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ger\Documents\6 NYS GHG Emission Inventory\Analyses\"/>
    </mc:Choice>
  </mc:AlternateContent>
  <xr:revisionPtr revIDLastSave="0" documentId="13_ncr:1_{EC7EB24F-5E81-4839-9FDE-0678C57305B5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Summary" sheetId="1" r:id="rId1"/>
    <sheet name="Economic Sector" sheetId="2" r:id="rId2"/>
    <sheet name="Sector Graph" sheetId="8" state="hidden" r:id="rId3"/>
    <sheet name="Mass" sheetId="3" r:id="rId4"/>
    <sheet name="Value of Carbon" sheetId="4" r:id="rId5"/>
    <sheet name="Projected Value" sheetId="7" state="hidden" r:id="rId6"/>
    <sheet name="Data" sheetId="5" r:id="rId7"/>
    <sheet name="Documentation" sheetId="6" r:id="rId8"/>
  </sheets>
  <definedNames>
    <definedName name="Category">Data!$F$2:$F$17000</definedName>
    <definedName name="CH420GWP">'Value of Carbon'!$I$9</definedName>
    <definedName name="CH4GWP100">'Value of Carbon'!$H$9</definedName>
    <definedName name="Conventional_Accounting">Data!$C$2:$C$17000</definedName>
    <definedName name="Economic_Sector">Data!$D$2:$D$17000</definedName>
    <definedName name="Gas">Data!$K$2:$K$17000</definedName>
    <definedName name="Gross">Data!$A$2:$A$17000</definedName>
    <definedName name="GrossYes">Summary!$AC$1</definedName>
    <definedName name="MT_CO2e_AR4_100_yr">Data!$M$2:$M$17000</definedName>
    <definedName name="MT_CO2e_AR5_20_yr">Data!$L$2:$L$17000</definedName>
    <definedName name="N2O100GWP">'Value of Carbon'!$H$10</definedName>
    <definedName name="N2O20GWP">'Value of Carbon'!$I$10</definedName>
    <definedName name="Net">Data!$B$2:$B$17000</definedName>
    <definedName name="Sector">Data!$E$2:$E$17000</definedName>
    <definedName name="SF6GWP100">'Value of Carbon'!$H$21</definedName>
    <definedName name="SF6GWP20">'Value of Carbon'!$I$21</definedName>
    <definedName name="SubCategory_1">Data!$G$2:$G$17000</definedName>
    <definedName name="SubCategory_2">Data!$H$2:$H$17000</definedName>
    <definedName name="SubCategory_3">Data!$I$2:$I$17000</definedName>
    <definedName name="Year">Data!$J$2:$J$17000</definedName>
  </definedNames>
  <calcPr calcId="191029"/>
</workbook>
</file>

<file path=xl/calcChain.xml><?xml version="1.0" encoding="utf-8"?>
<calcChain xmlns="http://schemas.openxmlformats.org/spreadsheetml/2006/main">
  <c r="S7" i="3" l="1"/>
  <c r="T7" i="3"/>
  <c r="U7" i="3"/>
  <c r="V7" i="3"/>
  <c r="W7" i="3"/>
  <c r="Z7" i="3"/>
  <c r="AA7" i="3"/>
  <c r="AB7" i="3"/>
  <c r="AC7" i="3"/>
  <c r="S8" i="3"/>
  <c r="T8" i="3"/>
  <c r="U8" i="3"/>
  <c r="V8" i="3"/>
  <c r="W8" i="3"/>
  <c r="Z8" i="3"/>
  <c r="AA8" i="3"/>
  <c r="AB8" i="3"/>
  <c r="AC8" i="3"/>
  <c r="S9" i="3"/>
  <c r="T9" i="3"/>
  <c r="U9" i="3"/>
  <c r="V9" i="3"/>
  <c r="W9" i="3"/>
  <c r="Z9" i="3"/>
  <c r="AA9" i="3"/>
  <c r="AB9" i="3"/>
  <c r="AC9" i="3"/>
  <c r="S10" i="3"/>
  <c r="T10" i="3"/>
  <c r="U10" i="3"/>
  <c r="V10" i="3"/>
  <c r="W10" i="3"/>
  <c r="Z10" i="3"/>
  <c r="AA10" i="3"/>
  <c r="AB10" i="3"/>
  <c r="AC10" i="3"/>
  <c r="S11" i="3"/>
  <c r="T11" i="3"/>
  <c r="U11" i="3"/>
  <c r="V11" i="3"/>
  <c r="W11" i="3"/>
  <c r="Z11" i="3"/>
  <c r="AA11" i="3"/>
  <c r="AB11" i="3"/>
  <c r="AC11" i="3"/>
  <c r="S12" i="3"/>
  <c r="T12" i="3"/>
  <c r="U12" i="3"/>
  <c r="V12" i="3"/>
  <c r="W12" i="3"/>
  <c r="Z12" i="3"/>
  <c r="AA12" i="3"/>
  <c r="AB12" i="3"/>
  <c r="AC12" i="3"/>
  <c r="S13" i="3"/>
  <c r="T13" i="3"/>
  <c r="U13" i="3"/>
  <c r="V13" i="3"/>
  <c r="W13" i="3"/>
  <c r="Z13" i="3"/>
  <c r="AA13" i="3"/>
  <c r="AB13" i="3"/>
  <c r="AC13" i="3"/>
  <c r="S14" i="3"/>
  <c r="T14" i="3"/>
  <c r="U14" i="3"/>
  <c r="V14" i="3"/>
  <c r="W14" i="3"/>
  <c r="Z14" i="3"/>
  <c r="AA14" i="3"/>
  <c r="AB14" i="3"/>
  <c r="AC14" i="3"/>
  <c r="S15" i="3"/>
  <c r="T15" i="3"/>
  <c r="U15" i="3"/>
  <c r="V15" i="3"/>
  <c r="W15" i="3"/>
  <c r="Z15" i="3"/>
  <c r="AA15" i="3"/>
  <c r="AB15" i="3"/>
  <c r="AC15" i="3"/>
  <c r="S16" i="3"/>
  <c r="T16" i="3"/>
  <c r="U16" i="3"/>
  <c r="V16" i="3"/>
  <c r="W16" i="3"/>
  <c r="Z16" i="3"/>
  <c r="AA16" i="3"/>
  <c r="AB16" i="3"/>
  <c r="AC16" i="3"/>
  <c r="S17" i="3"/>
  <c r="T17" i="3"/>
  <c r="U17" i="3"/>
  <c r="V17" i="3"/>
  <c r="W17" i="3"/>
  <c r="Z17" i="3"/>
  <c r="AA17" i="3"/>
  <c r="AB17" i="3"/>
  <c r="AC17" i="3"/>
  <c r="S18" i="3"/>
  <c r="T18" i="3"/>
  <c r="U18" i="3"/>
  <c r="V18" i="3"/>
  <c r="W18" i="3"/>
  <c r="Z18" i="3"/>
  <c r="AA18" i="3"/>
  <c r="AB18" i="3"/>
  <c r="AC18" i="3"/>
  <c r="S19" i="3"/>
  <c r="T19" i="3"/>
  <c r="U19" i="3"/>
  <c r="V19" i="3"/>
  <c r="W19" i="3"/>
  <c r="Z19" i="3"/>
  <c r="AA19" i="3"/>
  <c r="AB19" i="3"/>
  <c r="AC19" i="3"/>
  <c r="S20" i="3"/>
  <c r="T20" i="3"/>
  <c r="U20" i="3"/>
  <c r="V20" i="3"/>
  <c r="W20" i="3"/>
  <c r="Z20" i="3"/>
  <c r="AA20" i="3"/>
  <c r="AB20" i="3"/>
  <c r="AC20" i="3"/>
  <c r="S21" i="3"/>
  <c r="T21" i="3"/>
  <c r="U21" i="3"/>
  <c r="V21" i="3"/>
  <c r="W21" i="3"/>
  <c r="Z21" i="3"/>
  <c r="AA21" i="3"/>
  <c r="AB21" i="3"/>
  <c r="AC21" i="3"/>
  <c r="S22" i="3"/>
  <c r="T22" i="3"/>
  <c r="U22" i="3"/>
  <c r="V22" i="3"/>
  <c r="W22" i="3"/>
  <c r="Z22" i="3"/>
  <c r="AA22" i="3"/>
  <c r="AB22" i="3"/>
  <c r="AC22" i="3"/>
  <c r="S23" i="3"/>
  <c r="T23" i="3"/>
  <c r="U23" i="3"/>
  <c r="V23" i="3"/>
  <c r="W23" i="3"/>
  <c r="Z23" i="3"/>
  <c r="AA23" i="3"/>
  <c r="AB23" i="3"/>
  <c r="AC23" i="3"/>
  <c r="S24" i="3"/>
  <c r="T24" i="3"/>
  <c r="U24" i="3"/>
  <c r="V24" i="3"/>
  <c r="W24" i="3"/>
  <c r="Z24" i="3"/>
  <c r="AA24" i="3"/>
  <c r="AB24" i="3"/>
  <c r="AC24" i="3"/>
  <c r="S25" i="3"/>
  <c r="T25" i="3"/>
  <c r="U25" i="3"/>
  <c r="V25" i="3"/>
  <c r="W25" i="3"/>
  <c r="Z25" i="3"/>
  <c r="AA25" i="3"/>
  <c r="AB25" i="3"/>
  <c r="AC25" i="3"/>
  <c r="S26" i="3"/>
  <c r="T26" i="3"/>
  <c r="U26" i="3"/>
  <c r="V26" i="3"/>
  <c r="W26" i="3"/>
  <c r="Z26" i="3"/>
  <c r="AA26" i="3"/>
  <c r="AB26" i="3"/>
  <c r="AC26" i="3"/>
  <c r="S27" i="3"/>
  <c r="T27" i="3"/>
  <c r="U27" i="3"/>
  <c r="V27" i="3"/>
  <c r="W27" i="3"/>
  <c r="Z27" i="3"/>
  <c r="AA27" i="3"/>
  <c r="AB27" i="3"/>
  <c r="AC27" i="3"/>
  <c r="S28" i="3"/>
  <c r="T28" i="3"/>
  <c r="U28" i="3"/>
  <c r="V28" i="3"/>
  <c r="W28" i="3"/>
  <c r="Z28" i="3"/>
  <c r="AA28" i="3"/>
  <c r="AB28" i="3"/>
  <c r="AC28" i="3"/>
  <c r="S29" i="3"/>
  <c r="T29" i="3"/>
  <c r="U29" i="3"/>
  <c r="V29" i="3"/>
  <c r="W29" i="3"/>
  <c r="Z29" i="3"/>
  <c r="AA29" i="3"/>
  <c r="AB29" i="3"/>
  <c r="AC29" i="3"/>
  <c r="S30" i="3"/>
  <c r="T30" i="3"/>
  <c r="U30" i="3"/>
  <c r="V30" i="3"/>
  <c r="W30" i="3"/>
  <c r="Z30" i="3"/>
  <c r="AA30" i="3"/>
  <c r="AB30" i="3"/>
  <c r="AC30" i="3"/>
  <c r="S31" i="3"/>
  <c r="T31" i="3"/>
  <c r="U31" i="3"/>
  <c r="V31" i="3"/>
  <c r="W31" i="3"/>
  <c r="Z31" i="3"/>
  <c r="AA31" i="3"/>
  <c r="AB31" i="3"/>
  <c r="AC31" i="3"/>
  <c r="S32" i="3"/>
  <c r="T32" i="3"/>
  <c r="U32" i="3"/>
  <c r="V32" i="3"/>
  <c r="W32" i="3"/>
  <c r="Z32" i="3"/>
  <c r="AA32" i="3"/>
  <c r="AB32" i="3"/>
  <c r="AC32" i="3"/>
  <c r="S33" i="3"/>
  <c r="T33" i="3"/>
  <c r="U33" i="3"/>
  <c r="V33" i="3"/>
  <c r="W33" i="3"/>
  <c r="Z33" i="3"/>
  <c r="AA33" i="3"/>
  <c r="AB33" i="3"/>
  <c r="AC33" i="3"/>
  <c r="S34" i="3"/>
  <c r="T34" i="3"/>
  <c r="U34" i="3"/>
  <c r="V34" i="3"/>
  <c r="W34" i="3"/>
  <c r="Z34" i="3"/>
  <c r="AA34" i="3"/>
  <c r="AB34" i="3"/>
  <c r="AC34" i="3"/>
  <c r="S35" i="3"/>
  <c r="T35" i="3"/>
  <c r="U35" i="3"/>
  <c r="V35" i="3"/>
  <c r="W35" i="3"/>
  <c r="Z35" i="3"/>
  <c r="AA35" i="3"/>
  <c r="AB35" i="3"/>
  <c r="AC35" i="3"/>
  <c r="S36" i="3"/>
  <c r="T36" i="3"/>
  <c r="U36" i="3"/>
  <c r="V36" i="3"/>
  <c r="W36" i="3"/>
  <c r="Z36" i="3"/>
  <c r="AA36" i="3"/>
  <c r="AB36" i="3"/>
  <c r="AC36" i="3"/>
  <c r="AC6" i="3"/>
  <c r="AA6" i="3"/>
  <c r="AB6" i="3"/>
  <c r="Z6" i="3"/>
  <c r="W6" i="3"/>
  <c r="U6" i="3"/>
  <c r="V6" i="3"/>
  <c r="T6" i="3"/>
  <c r="S6" i="3"/>
  <c r="D6" i="3"/>
  <c r="D7" i="3"/>
  <c r="D8" i="3"/>
  <c r="D9" i="3"/>
  <c r="D45" i="3" s="1"/>
  <c r="D10" i="3"/>
  <c r="D11" i="3"/>
  <c r="D12" i="3"/>
  <c r="D13" i="3"/>
  <c r="D49" i="3" s="1"/>
  <c r="D14" i="3"/>
  <c r="D15" i="3"/>
  <c r="D16" i="3"/>
  <c r="D17" i="3"/>
  <c r="D53" i="3" s="1"/>
  <c r="D18" i="3"/>
  <c r="D19" i="3"/>
  <c r="D20" i="3"/>
  <c r="D21" i="3"/>
  <c r="D57" i="3" s="1"/>
  <c r="D22" i="3"/>
  <c r="D23" i="3"/>
  <c r="D24" i="3"/>
  <c r="D25" i="3"/>
  <c r="D61" i="3" s="1"/>
  <c r="D26" i="3"/>
  <c r="D27" i="3"/>
  <c r="D28" i="3"/>
  <c r="D29" i="3"/>
  <c r="D65" i="3" s="1"/>
  <c r="D30" i="3"/>
  <c r="D31" i="3"/>
  <c r="D32" i="3"/>
  <c r="D33" i="3"/>
  <c r="D69" i="3" s="1"/>
  <c r="D34" i="3"/>
  <c r="D35" i="3"/>
  <c r="D36" i="3"/>
  <c r="D42" i="3"/>
  <c r="D43" i="3"/>
  <c r="D44" i="3"/>
  <c r="D46" i="3"/>
  <c r="D47" i="3"/>
  <c r="D48" i="3"/>
  <c r="D50" i="3"/>
  <c r="D51" i="3"/>
  <c r="D52" i="3"/>
  <c r="D54" i="3"/>
  <c r="D55" i="3"/>
  <c r="D56" i="3"/>
  <c r="D58" i="3"/>
  <c r="D59" i="3"/>
  <c r="D60" i="3"/>
  <c r="D62" i="3"/>
  <c r="D63" i="3"/>
  <c r="D64" i="3"/>
  <c r="D66" i="3"/>
  <c r="D70" i="3"/>
  <c r="D71" i="3"/>
  <c r="D100" i="3"/>
  <c r="D101" i="3"/>
  <c r="D67" i="3" s="1"/>
  <c r="D102" i="3"/>
  <c r="D68" i="3" s="1"/>
  <c r="D103" i="3"/>
  <c r="D104" i="3"/>
  <c r="D105" i="3"/>
  <c r="I6" i="3"/>
  <c r="I42" i="3" s="1"/>
  <c r="I7" i="3"/>
  <c r="I43" i="3" s="1"/>
  <c r="I8" i="3"/>
  <c r="I9" i="3"/>
  <c r="I45" i="3" s="1"/>
  <c r="I10" i="3"/>
  <c r="I46" i="3" s="1"/>
  <c r="I11" i="3"/>
  <c r="I47" i="3" s="1"/>
  <c r="I12" i="3"/>
  <c r="I13" i="3"/>
  <c r="I49" i="3" s="1"/>
  <c r="I14" i="3"/>
  <c r="I50" i="3" s="1"/>
  <c r="I15" i="3"/>
  <c r="I51" i="3" s="1"/>
  <c r="I16" i="3"/>
  <c r="I17" i="3"/>
  <c r="I53" i="3" s="1"/>
  <c r="I18" i="3"/>
  <c r="I54" i="3" s="1"/>
  <c r="I19" i="3"/>
  <c r="I55" i="3" s="1"/>
  <c r="I20" i="3"/>
  <c r="I21" i="3"/>
  <c r="I57" i="3" s="1"/>
  <c r="I22" i="3"/>
  <c r="I58" i="3" s="1"/>
  <c r="I23" i="3"/>
  <c r="I59" i="3" s="1"/>
  <c r="I24" i="3"/>
  <c r="I25" i="3"/>
  <c r="I61" i="3" s="1"/>
  <c r="I26" i="3"/>
  <c r="I62" i="3" s="1"/>
  <c r="I27" i="3"/>
  <c r="I63" i="3" s="1"/>
  <c r="I28" i="3"/>
  <c r="I29" i="3"/>
  <c r="I65" i="3" s="1"/>
  <c r="I30" i="3"/>
  <c r="I66" i="3" s="1"/>
  <c r="I31" i="3"/>
  <c r="I32" i="3"/>
  <c r="I33" i="3"/>
  <c r="I34" i="3"/>
  <c r="I35" i="3"/>
  <c r="I71" i="3" s="1"/>
  <c r="I36" i="3"/>
  <c r="I44" i="3"/>
  <c r="I48" i="3"/>
  <c r="I52" i="3"/>
  <c r="I56" i="3"/>
  <c r="I60" i="3"/>
  <c r="I64" i="3"/>
  <c r="I70" i="3"/>
  <c r="I100" i="3"/>
  <c r="I101" i="3"/>
  <c r="I102" i="3"/>
  <c r="I68" i="3" s="1"/>
  <c r="I103" i="3"/>
  <c r="I104" i="3"/>
  <c r="I105" i="3"/>
  <c r="I69" i="3" l="1"/>
  <c r="I67" i="3"/>
  <c r="DU8" i="2" l="1"/>
  <c r="DU9" i="2"/>
  <c r="DU10" i="2"/>
  <c r="DU11" i="2"/>
  <c r="DU12" i="2"/>
  <c r="DU13" i="2"/>
  <c r="DU14" i="2"/>
  <c r="DU15" i="2"/>
  <c r="DU16" i="2"/>
  <c r="DU17" i="2"/>
  <c r="DU18" i="2"/>
  <c r="DU19" i="2"/>
  <c r="DU20" i="2"/>
  <c r="DU21" i="2"/>
  <c r="DU22" i="2"/>
  <c r="DU23" i="2"/>
  <c r="DU24" i="2"/>
  <c r="DU25" i="2"/>
  <c r="DU26" i="2"/>
  <c r="DU27" i="2"/>
  <c r="DU28" i="2"/>
  <c r="DU29" i="2"/>
  <c r="DU30" i="2"/>
  <c r="DU31" i="2"/>
  <c r="DU32" i="2"/>
  <c r="DU33" i="2"/>
  <c r="DU34" i="2"/>
  <c r="DU35" i="2"/>
  <c r="DU36" i="2"/>
  <c r="DU37" i="2"/>
  <c r="DU7" i="2"/>
  <c r="B5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B26" i="8"/>
  <c r="B27" i="8"/>
  <c r="B28" i="8"/>
  <c r="B29" i="8"/>
  <c r="B30" i="8"/>
  <c r="B31" i="8"/>
  <c r="B32" i="8"/>
  <c r="B33" i="8"/>
  <c r="B34" i="8"/>
  <c r="B4" i="8"/>
  <c r="G8" i="7" l="1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0" i="7"/>
  <c r="G31" i="7"/>
  <c r="G32" i="7"/>
  <c r="G33" i="7"/>
  <c r="G34" i="7"/>
  <c r="G35" i="7"/>
  <c r="G36" i="7"/>
  <c r="G37" i="7"/>
  <c r="R8" i="7"/>
  <c r="U11" i="7"/>
  <c r="U13" i="7"/>
  <c r="O14" i="7"/>
  <c r="U16" i="7"/>
  <c r="R17" i="7"/>
  <c r="O19" i="7"/>
  <c r="U20" i="7"/>
  <c r="U22" i="7"/>
  <c r="U25" i="7"/>
  <c r="R26" i="7"/>
  <c r="R29" i="7"/>
  <c r="U29" i="7"/>
  <c r="U30" i="7"/>
  <c r="O31" i="7"/>
  <c r="U32" i="7"/>
  <c r="U35" i="7"/>
  <c r="R36" i="7"/>
  <c r="U37" i="7"/>
  <c r="U6" i="7"/>
  <c r="U9" i="7" s="1"/>
  <c r="R6" i="7"/>
  <c r="R13" i="7" s="1"/>
  <c r="O6" i="7"/>
  <c r="O10" i="7" s="1"/>
  <c r="G7" i="7"/>
  <c r="K105" i="3"/>
  <c r="J105" i="3"/>
  <c r="H105" i="3"/>
  <c r="G105" i="3"/>
  <c r="F105" i="3"/>
  <c r="E105" i="3"/>
  <c r="C105" i="3"/>
  <c r="B105" i="3"/>
  <c r="K104" i="3"/>
  <c r="J104" i="3"/>
  <c r="H104" i="3"/>
  <c r="G104" i="3"/>
  <c r="F104" i="3"/>
  <c r="E104" i="3"/>
  <c r="C104" i="3"/>
  <c r="B104" i="3"/>
  <c r="K103" i="3"/>
  <c r="J103" i="3"/>
  <c r="H103" i="3"/>
  <c r="G103" i="3"/>
  <c r="F103" i="3"/>
  <c r="E103" i="3"/>
  <c r="C103" i="3"/>
  <c r="B103" i="3"/>
  <c r="K102" i="3"/>
  <c r="J102" i="3"/>
  <c r="H102" i="3"/>
  <c r="G102" i="3"/>
  <c r="F102" i="3"/>
  <c r="E102" i="3"/>
  <c r="C102" i="3"/>
  <c r="B102" i="3"/>
  <c r="K101" i="3"/>
  <c r="J101" i="3"/>
  <c r="H101" i="3"/>
  <c r="G101" i="3"/>
  <c r="F101" i="3"/>
  <c r="E101" i="3"/>
  <c r="C101" i="3"/>
  <c r="B101" i="3"/>
  <c r="K100" i="3"/>
  <c r="J100" i="3"/>
  <c r="H100" i="3"/>
  <c r="G100" i="3"/>
  <c r="F100" i="3"/>
  <c r="E100" i="3"/>
  <c r="C100" i="3"/>
  <c r="B100" i="3"/>
  <c r="B36" i="1"/>
  <c r="T6" i="4" s="1"/>
  <c r="C36" i="1"/>
  <c r="Z6" i="4" s="1"/>
  <c r="Z27" i="4" s="1"/>
  <c r="D36" i="1"/>
  <c r="E36" i="1"/>
  <c r="F36" i="1"/>
  <c r="G36" i="1"/>
  <c r="H36" i="1"/>
  <c r="I36" i="1"/>
  <c r="F36" i="3" s="1"/>
  <c r="K36" i="1"/>
  <c r="G36" i="3" s="1"/>
  <c r="L36" i="1"/>
  <c r="H36" i="3" s="1"/>
  <c r="M36" i="1"/>
  <c r="N36" i="1"/>
  <c r="J36" i="3" s="1"/>
  <c r="O36" i="1"/>
  <c r="V36" i="1" s="1"/>
  <c r="P36" i="1"/>
  <c r="W36" i="1" s="1"/>
  <c r="Q36" i="1"/>
  <c r="X36" i="1" s="1"/>
  <c r="R36" i="1"/>
  <c r="K36" i="3" s="1"/>
  <c r="B37" i="2"/>
  <c r="C37" i="2"/>
  <c r="D37" i="2"/>
  <c r="E37" i="2"/>
  <c r="F37" i="2"/>
  <c r="G37" i="2"/>
  <c r="H37" i="2"/>
  <c r="I37" i="2"/>
  <c r="K37" i="2"/>
  <c r="L37" i="2"/>
  <c r="M37" i="2"/>
  <c r="N37" i="2"/>
  <c r="O37" i="2"/>
  <c r="P37" i="2"/>
  <c r="Q37" i="2"/>
  <c r="R37" i="2"/>
  <c r="T37" i="2"/>
  <c r="U37" i="2"/>
  <c r="V37" i="2"/>
  <c r="W37" i="2"/>
  <c r="X37" i="2"/>
  <c r="Y37" i="2"/>
  <c r="Z37" i="2"/>
  <c r="AA37" i="2"/>
  <c r="AC37" i="2"/>
  <c r="AD37" i="2"/>
  <c r="AE37" i="2"/>
  <c r="AF37" i="2"/>
  <c r="AG37" i="2"/>
  <c r="AH37" i="2"/>
  <c r="AI37" i="2"/>
  <c r="AJ37" i="2"/>
  <c r="AL37" i="2"/>
  <c r="AM37" i="2"/>
  <c r="AN37" i="2"/>
  <c r="AO37" i="2"/>
  <c r="AP37" i="2"/>
  <c r="AQ37" i="2"/>
  <c r="AR37" i="2"/>
  <c r="AS37" i="2"/>
  <c r="AU37" i="2"/>
  <c r="AV37" i="2"/>
  <c r="AW37" i="2"/>
  <c r="AX37" i="2"/>
  <c r="AY37" i="2"/>
  <c r="AZ37" i="2"/>
  <c r="BA37" i="2"/>
  <c r="BB37" i="2"/>
  <c r="BD37" i="2"/>
  <c r="BE37" i="2"/>
  <c r="BF37" i="2"/>
  <c r="BG37" i="2"/>
  <c r="BH37" i="2"/>
  <c r="BI37" i="2"/>
  <c r="BJ37" i="2"/>
  <c r="BK37" i="2"/>
  <c r="BM37" i="2"/>
  <c r="BN37" i="2"/>
  <c r="BO37" i="2"/>
  <c r="BP37" i="2"/>
  <c r="BQ37" i="2"/>
  <c r="BR37" i="2"/>
  <c r="BS37" i="2"/>
  <c r="BT37" i="2"/>
  <c r="BV37" i="2"/>
  <c r="BW37" i="2"/>
  <c r="BX37" i="2"/>
  <c r="BY37" i="2"/>
  <c r="BZ37" i="2"/>
  <c r="CA37" i="2"/>
  <c r="CB37" i="2"/>
  <c r="CC37" i="2"/>
  <c r="CE37" i="2"/>
  <c r="CF37" i="2"/>
  <c r="CG37" i="2"/>
  <c r="CH37" i="2"/>
  <c r="CI37" i="2"/>
  <c r="CJ37" i="2"/>
  <c r="CK37" i="2"/>
  <c r="CL37" i="2"/>
  <c r="CN37" i="2"/>
  <c r="CO37" i="2"/>
  <c r="CP37" i="2"/>
  <c r="CQ37" i="2"/>
  <c r="CR37" i="2"/>
  <c r="CS37" i="2"/>
  <c r="CT37" i="2"/>
  <c r="CU37" i="2"/>
  <c r="CW37" i="2"/>
  <c r="CX37" i="2"/>
  <c r="CY37" i="2"/>
  <c r="CZ37" i="2"/>
  <c r="DA37" i="2"/>
  <c r="DB37" i="2"/>
  <c r="DC37" i="2"/>
  <c r="DD37" i="2"/>
  <c r="DD36" i="2"/>
  <c r="DD73" i="2" s="1"/>
  <c r="DC36" i="2"/>
  <c r="DC73" i="2" s="1"/>
  <c r="DB36" i="2"/>
  <c r="DB73" i="2" s="1"/>
  <c r="DA36" i="2"/>
  <c r="DA73" i="2" s="1"/>
  <c r="CZ36" i="2"/>
  <c r="CZ73" i="2" s="1"/>
  <c r="CY36" i="2"/>
  <c r="CY73" i="2" s="1"/>
  <c r="CX36" i="2"/>
  <c r="CX73" i="2" s="1"/>
  <c r="CW36" i="2"/>
  <c r="CW73" i="2" s="1"/>
  <c r="CU36" i="2"/>
  <c r="CU73" i="2" s="1"/>
  <c r="CT36" i="2"/>
  <c r="CT73" i="2" s="1"/>
  <c r="CS36" i="2"/>
  <c r="CS73" i="2" s="1"/>
  <c r="CR36" i="2"/>
  <c r="CR73" i="2" s="1"/>
  <c r="CQ36" i="2"/>
  <c r="CQ73" i="2" s="1"/>
  <c r="CP36" i="2"/>
  <c r="CP73" i="2" s="1"/>
  <c r="CO36" i="2"/>
  <c r="CO73" i="2" s="1"/>
  <c r="CN36" i="2"/>
  <c r="CL36" i="2"/>
  <c r="CL73" i="2" s="1"/>
  <c r="CK36" i="2"/>
  <c r="CK73" i="2" s="1"/>
  <c r="CJ36" i="2"/>
  <c r="CJ73" i="2" s="1"/>
  <c r="CI36" i="2"/>
  <c r="CI73" i="2" s="1"/>
  <c r="CH36" i="2"/>
  <c r="CH73" i="2" s="1"/>
  <c r="CG36" i="2"/>
  <c r="CG73" i="2" s="1"/>
  <c r="CF36" i="2"/>
  <c r="CF73" i="2" s="1"/>
  <c r="CE36" i="2"/>
  <c r="CE73" i="2" s="1"/>
  <c r="CC36" i="2"/>
  <c r="CC73" i="2" s="1"/>
  <c r="CB36" i="2"/>
  <c r="CB73" i="2" s="1"/>
  <c r="CA36" i="2"/>
  <c r="CA73" i="2" s="1"/>
  <c r="BZ36" i="2"/>
  <c r="BZ73" i="2" s="1"/>
  <c r="BY36" i="2"/>
  <c r="BY73" i="2" s="1"/>
  <c r="BX36" i="2"/>
  <c r="BX73" i="2" s="1"/>
  <c r="BW36" i="2"/>
  <c r="BW73" i="2" s="1"/>
  <c r="BV36" i="2"/>
  <c r="BV73" i="2" s="1"/>
  <c r="BT36" i="2"/>
  <c r="BT73" i="2" s="1"/>
  <c r="BS36" i="2"/>
  <c r="BS73" i="2" s="1"/>
  <c r="BR36" i="2"/>
  <c r="BR73" i="2" s="1"/>
  <c r="BQ36" i="2"/>
  <c r="BQ73" i="2" s="1"/>
  <c r="BP36" i="2"/>
  <c r="BP73" i="2" s="1"/>
  <c r="BO36" i="2"/>
  <c r="BO73" i="2" s="1"/>
  <c r="BN36" i="2"/>
  <c r="BN73" i="2" s="1"/>
  <c r="BM36" i="2"/>
  <c r="BM73" i="2" s="1"/>
  <c r="BK36" i="2"/>
  <c r="BK73" i="2" s="1"/>
  <c r="BJ36" i="2"/>
  <c r="BJ73" i="2" s="1"/>
  <c r="BI36" i="2"/>
  <c r="BI73" i="2" s="1"/>
  <c r="BH36" i="2"/>
  <c r="BH73" i="2" s="1"/>
  <c r="BG36" i="2"/>
  <c r="BG73" i="2" s="1"/>
  <c r="BF36" i="2"/>
  <c r="BF73" i="2" s="1"/>
  <c r="BE36" i="2"/>
  <c r="BE73" i="2" s="1"/>
  <c r="BD36" i="2"/>
  <c r="BD73" i="2" s="1"/>
  <c r="BB36" i="2"/>
  <c r="BB73" i="2" s="1"/>
  <c r="BA36" i="2"/>
  <c r="BA73" i="2" s="1"/>
  <c r="AZ36" i="2"/>
  <c r="AZ73" i="2" s="1"/>
  <c r="AY36" i="2"/>
  <c r="AY73" i="2" s="1"/>
  <c r="AX36" i="2"/>
  <c r="AX73" i="2" s="1"/>
  <c r="AW36" i="2"/>
  <c r="AW73" i="2" s="1"/>
  <c r="AV36" i="2"/>
  <c r="AV73" i="2" s="1"/>
  <c r="AU36" i="2"/>
  <c r="AU73" i="2" s="1"/>
  <c r="AS36" i="2"/>
  <c r="AS73" i="2" s="1"/>
  <c r="AR36" i="2"/>
  <c r="AR73" i="2" s="1"/>
  <c r="AQ36" i="2"/>
  <c r="AQ73" i="2" s="1"/>
  <c r="AP36" i="2"/>
  <c r="AP73" i="2" s="1"/>
  <c r="AO36" i="2"/>
  <c r="AO73" i="2" s="1"/>
  <c r="AN36" i="2"/>
  <c r="AN73" i="2" s="1"/>
  <c r="AM36" i="2"/>
  <c r="AM73" i="2" s="1"/>
  <c r="AL36" i="2"/>
  <c r="AL73" i="2" s="1"/>
  <c r="AJ36" i="2"/>
  <c r="AJ73" i="2" s="1"/>
  <c r="AI36" i="2"/>
  <c r="AI73" i="2" s="1"/>
  <c r="AH36" i="2"/>
  <c r="AH73" i="2" s="1"/>
  <c r="AG36" i="2"/>
  <c r="AG73" i="2" s="1"/>
  <c r="AF36" i="2"/>
  <c r="AF73" i="2" s="1"/>
  <c r="AE36" i="2"/>
  <c r="AE73" i="2" s="1"/>
  <c r="AD36" i="2"/>
  <c r="AD73" i="2" s="1"/>
  <c r="AC36" i="2"/>
  <c r="AC73" i="2" s="1"/>
  <c r="AA36" i="2"/>
  <c r="AA73" i="2" s="1"/>
  <c r="Z36" i="2"/>
  <c r="Z73" i="2" s="1"/>
  <c r="Y36" i="2"/>
  <c r="Y73" i="2" s="1"/>
  <c r="X36" i="2"/>
  <c r="X73" i="2" s="1"/>
  <c r="W36" i="2"/>
  <c r="W73" i="2" s="1"/>
  <c r="V36" i="2"/>
  <c r="V73" i="2" s="1"/>
  <c r="U36" i="2"/>
  <c r="U73" i="2" s="1"/>
  <c r="T36" i="2"/>
  <c r="T73" i="2" s="1"/>
  <c r="R36" i="2"/>
  <c r="R73" i="2" s="1"/>
  <c r="Q36" i="2"/>
  <c r="Q73" i="2" s="1"/>
  <c r="P36" i="2"/>
  <c r="P73" i="2" s="1"/>
  <c r="O36" i="2"/>
  <c r="O73" i="2" s="1"/>
  <c r="N36" i="2"/>
  <c r="N73" i="2" s="1"/>
  <c r="M36" i="2"/>
  <c r="M73" i="2" s="1"/>
  <c r="L36" i="2"/>
  <c r="L73" i="2" s="1"/>
  <c r="K36" i="2"/>
  <c r="K73" i="2" s="1"/>
  <c r="I36" i="2"/>
  <c r="I73" i="2" s="1"/>
  <c r="H36" i="2"/>
  <c r="H73" i="2" s="1"/>
  <c r="G36" i="2"/>
  <c r="G73" i="2" s="1"/>
  <c r="F36" i="2"/>
  <c r="F73" i="2" s="1"/>
  <c r="E36" i="2"/>
  <c r="E73" i="2" s="1"/>
  <c r="D36" i="2"/>
  <c r="D73" i="2" s="1"/>
  <c r="C36" i="2"/>
  <c r="C73" i="2" s="1"/>
  <c r="B36" i="2"/>
  <c r="B73" i="2" s="1"/>
  <c r="DD35" i="2"/>
  <c r="DD72" i="2" s="1"/>
  <c r="DC35" i="2"/>
  <c r="DC72" i="2" s="1"/>
  <c r="DB35" i="2"/>
  <c r="DB72" i="2" s="1"/>
  <c r="DA35" i="2"/>
  <c r="DA72" i="2" s="1"/>
  <c r="CZ35" i="2"/>
  <c r="CZ72" i="2" s="1"/>
  <c r="CY35" i="2"/>
  <c r="CY72" i="2" s="1"/>
  <c r="CX35" i="2"/>
  <c r="CX72" i="2" s="1"/>
  <c r="CW35" i="2"/>
  <c r="CW72" i="2" s="1"/>
  <c r="CU35" i="2"/>
  <c r="CU72" i="2" s="1"/>
  <c r="CT35" i="2"/>
  <c r="CT72" i="2" s="1"/>
  <c r="CS35" i="2"/>
  <c r="CS72" i="2" s="1"/>
  <c r="CR35" i="2"/>
  <c r="CR72" i="2" s="1"/>
  <c r="CQ35" i="2"/>
  <c r="CQ72" i="2" s="1"/>
  <c r="CP35" i="2"/>
  <c r="CP72" i="2" s="1"/>
  <c r="CO35" i="2"/>
  <c r="CO72" i="2" s="1"/>
  <c r="CN35" i="2"/>
  <c r="CN72" i="2" s="1"/>
  <c r="CL35" i="2"/>
  <c r="CL72" i="2" s="1"/>
  <c r="CK35" i="2"/>
  <c r="CK72" i="2" s="1"/>
  <c r="CJ35" i="2"/>
  <c r="CJ72" i="2" s="1"/>
  <c r="CI35" i="2"/>
  <c r="CI72" i="2" s="1"/>
  <c r="CH35" i="2"/>
  <c r="CH72" i="2" s="1"/>
  <c r="CG35" i="2"/>
  <c r="CG72" i="2" s="1"/>
  <c r="CF35" i="2"/>
  <c r="CF72" i="2" s="1"/>
  <c r="CE35" i="2"/>
  <c r="CE72" i="2" s="1"/>
  <c r="CC35" i="2"/>
  <c r="CC72" i="2" s="1"/>
  <c r="CB35" i="2"/>
  <c r="CB72" i="2" s="1"/>
  <c r="CA35" i="2"/>
  <c r="CA72" i="2" s="1"/>
  <c r="BZ35" i="2"/>
  <c r="BZ72" i="2" s="1"/>
  <c r="BY35" i="2"/>
  <c r="BY72" i="2" s="1"/>
  <c r="BX35" i="2"/>
  <c r="BX72" i="2" s="1"/>
  <c r="BW35" i="2"/>
  <c r="BW72" i="2" s="1"/>
  <c r="BV35" i="2"/>
  <c r="BV72" i="2" s="1"/>
  <c r="BT35" i="2"/>
  <c r="BT72" i="2" s="1"/>
  <c r="BS35" i="2"/>
  <c r="BS72" i="2" s="1"/>
  <c r="BR35" i="2"/>
  <c r="BR72" i="2" s="1"/>
  <c r="BQ35" i="2"/>
  <c r="BQ72" i="2" s="1"/>
  <c r="BP35" i="2"/>
  <c r="BP72" i="2" s="1"/>
  <c r="BO35" i="2"/>
  <c r="BO72" i="2" s="1"/>
  <c r="BN35" i="2"/>
  <c r="BN72" i="2" s="1"/>
  <c r="BM35" i="2"/>
  <c r="BM72" i="2" s="1"/>
  <c r="BK35" i="2"/>
  <c r="BK72" i="2" s="1"/>
  <c r="BJ35" i="2"/>
  <c r="BJ72" i="2" s="1"/>
  <c r="BI35" i="2"/>
  <c r="BI72" i="2" s="1"/>
  <c r="BH35" i="2"/>
  <c r="BH72" i="2" s="1"/>
  <c r="BG35" i="2"/>
  <c r="BG72" i="2" s="1"/>
  <c r="BF35" i="2"/>
  <c r="BF72" i="2" s="1"/>
  <c r="BE35" i="2"/>
  <c r="BE72" i="2" s="1"/>
  <c r="BD35" i="2"/>
  <c r="BB35" i="2"/>
  <c r="BB72" i="2" s="1"/>
  <c r="BA35" i="2"/>
  <c r="BA72" i="2" s="1"/>
  <c r="AZ35" i="2"/>
  <c r="AZ72" i="2" s="1"/>
  <c r="AY35" i="2"/>
  <c r="AY72" i="2" s="1"/>
  <c r="AX35" i="2"/>
  <c r="AX72" i="2" s="1"/>
  <c r="AW35" i="2"/>
  <c r="AW72" i="2" s="1"/>
  <c r="AV35" i="2"/>
  <c r="AV72" i="2" s="1"/>
  <c r="AU35" i="2"/>
  <c r="AS35" i="2"/>
  <c r="AS72" i="2" s="1"/>
  <c r="AR35" i="2"/>
  <c r="AR72" i="2" s="1"/>
  <c r="AQ35" i="2"/>
  <c r="AQ72" i="2" s="1"/>
  <c r="AP35" i="2"/>
  <c r="AP72" i="2" s="1"/>
  <c r="AO35" i="2"/>
  <c r="AO72" i="2" s="1"/>
  <c r="AN35" i="2"/>
  <c r="AN72" i="2" s="1"/>
  <c r="AM35" i="2"/>
  <c r="AM72" i="2" s="1"/>
  <c r="AL35" i="2"/>
  <c r="AJ35" i="2"/>
  <c r="AJ72" i="2" s="1"/>
  <c r="AI35" i="2"/>
  <c r="AI72" i="2" s="1"/>
  <c r="AH35" i="2"/>
  <c r="AH72" i="2" s="1"/>
  <c r="AG35" i="2"/>
  <c r="AG72" i="2" s="1"/>
  <c r="AF35" i="2"/>
  <c r="AF72" i="2" s="1"/>
  <c r="AE35" i="2"/>
  <c r="AE72" i="2" s="1"/>
  <c r="AD35" i="2"/>
  <c r="AD72" i="2" s="1"/>
  <c r="AC35" i="2"/>
  <c r="AA35" i="2"/>
  <c r="AA72" i="2" s="1"/>
  <c r="Z35" i="2"/>
  <c r="Z72" i="2" s="1"/>
  <c r="Y35" i="2"/>
  <c r="Y72" i="2" s="1"/>
  <c r="X35" i="2"/>
  <c r="X72" i="2" s="1"/>
  <c r="W35" i="2"/>
  <c r="W72" i="2" s="1"/>
  <c r="V35" i="2"/>
  <c r="V72" i="2" s="1"/>
  <c r="U35" i="2"/>
  <c r="U72" i="2" s="1"/>
  <c r="T35" i="2"/>
  <c r="R35" i="2"/>
  <c r="R72" i="2" s="1"/>
  <c r="Q35" i="2"/>
  <c r="Q72" i="2" s="1"/>
  <c r="P35" i="2"/>
  <c r="P72" i="2" s="1"/>
  <c r="O35" i="2"/>
  <c r="O72" i="2" s="1"/>
  <c r="N35" i="2"/>
  <c r="N72" i="2" s="1"/>
  <c r="M35" i="2"/>
  <c r="M72" i="2" s="1"/>
  <c r="L35" i="2"/>
  <c r="L72" i="2" s="1"/>
  <c r="K35" i="2"/>
  <c r="I35" i="2"/>
  <c r="I72" i="2" s="1"/>
  <c r="H35" i="2"/>
  <c r="H72" i="2" s="1"/>
  <c r="G35" i="2"/>
  <c r="G72" i="2" s="1"/>
  <c r="F35" i="2"/>
  <c r="F72" i="2" s="1"/>
  <c r="E35" i="2"/>
  <c r="E72" i="2" s="1"/>
  <c r="D35" i="2"/>
  <c r="D72" i="2" s="1"/>
  <c r="C35" i="2"/>
  <c r="C72" i="2" s="1"/>
  <c r="B35" i="2"/>
  <c r="DD34" i="2"/>
  <c r="DD71" i="2" s="1"/>
  <c r="DC34" i="2"/>
  <c r="DC71" i="2" s="1"/>
  <c r="DB34" i="2"/>
  <c r="DB71" i="2" s="1"/>
  <c r="DA34" i="2"/>
  <c r="DA71" i="2" s="1"/>
  <c r="CZ34" i="2"/>
  <c r="CZ71" i="2" s="1"/>
  <c r="CY34" i="2"/>
  <c r="CY71" i="2" s="1"/>
  <c r="CX34" i="2"/>
  <c r="CX71" i="2" s="1"/>
  <c r="CW34" i="2"/>
  <c r="CW71" i="2" s="1"/>
  <c r="CU34" i="2"/>
  <c r="CU71" i="2" s="1"/>
  <c r="CT34" i="2"/>
  <c r="CT71" i="2" s="1"/>
  <c r="CS34" i="2"/>
  <c r="CS71" i="2" s="1"/>
  <c r="CR34" i="2"/>
  <c r="CR71" i="2" s="1"/>
  <c r="CQ34" i="2"/>
  <c r="CQ71" i="2" s="1"/>
  <c r="CP34" i="2"/>
  <c r="CP71" i="2" s="1"/>
  <c r="CO34" i="2"/>
  <c r="CO71" i="2" s="1"/>
  <c r="CN34" i="2"/>
  <c r="CL34" i="2"/>
  <c r="CL71" i="2" s="1"/>
  <c r="CK34" i="2"/>
  <c r="CK71" i="2" s="1"/>
  <c r="CJ34" i="2"/>
  <c r="CJ71" i="2" s="1"/>
  <c r="CI34" i="2"/>
  <c r="CI71" i="2" s="1"/>
  <c r="CH34" i="2"/>
  <c r="CH71" i="2" s="1"/>
  <c r="CG34" i="2"/>
  <c r="CG71" i="2" s="1"/>
  <c r="CF34" i="2"/>
  <c r="CF71" i="2" s="1"/>
  <c r="CE34" i="2"/>
  <c r="CC34" i="2"/>
  <c r="CC71" i="2" s="1"/>
  <c r="CB34" i="2"/>
  <c r="CB71" i="2" s="1"/>
  <c r="CA34" i="2"/>
  <c r="CA71" i="2" s="1"/>
  <c r="BZ34" i="2"/>
  <c r="BZ71" i="2" s="1"/>
  <c r="BY34" i="2"/>
  <c r="BY71" i="2" s="1"/>
  <c r="BX34" i="2"/>
  <c r="BX71" i="2" s="1"/>
  <c r="BW34" i="2"/>
  <c r="BW71" i="2" s="1"/>
  <c r="BV34" i="2"/>
  <c r="BT34" i="2"/>
  <c r="BT71" i="2" s="1"/>
  <c r="BS34" i="2"/>
  <c r="BS71" i="2" s="1"/>
  <c r="BR34" i="2"/>
  <c r="BR71" i="2" s="1"/>
  <c r="BQ34" i="2"/>
  <c r="BQ71" i="2" s="1"/>
  <c r="BP34" i="2"/>
  <c r="BP71" i="2" s="1"/>
  <c r="BO34" i="2"/>
  <c r="BO71" i="2" s="1"/>
  <c r="BN34" i="2"/>
  <c r="BN71" i="2" s="1"/>
  <c r="BM34" i="2"/>
  <c r="BM71" i="2" s="1"/>
  <c r="BK34" i="2"/>
  <c r="BK71" i="2" s="1"/>
  <c r="BJ34" i="2"/>
  <c r="BJ71" i="2" s="1"/>
  <c r="BI34" i="2"/>
  <c r="BI71" i="2" s="1"/>
  <c r="BH34" i="2"/>
  <c r="BH71" i="2" s="1"/>
  <c r="BG34" i="2"/>
  <c r="BG71" i="2" s="1"/>
  <c r="BF34" i="2"/>
  <c r="BF71" i="2" s="1"/>
  <c r="BE34" i="2"/>
  <c r="BE71" i="2" s="1"/>
  <c r="BD34" i="2"/>
  <c r="BB34" i="2"/>
  <c r="BB71" i="2" s="1"/>
  <c r="BA34" i="2"/>
  <c r="BA71" i="2" s="1"/>
  <c r="AZ34" i="2"/>
  <c r="AZ71" i="2" s="1"/>
  <c r="AY34" i="2"/>
  <c r="AY71" i="2" s="1"/>
  <c r="AX34" i="2"/>
  <c r="AX71" i="2" s="1"/>
  <c r="AW34" i="2"/>
  <c r="AW71" i="2" s="1"/>
  <c r="AV34" i="2"/>
  <c r="AV71" i="2" s="1"/>
  <c r="AU34" i="2"/>
  <c r="AS34" i="2"/>
  <c r="AS71" i="2" s="1"/>
  <c r="AR34" i="2"/>
  <c r="AR71" i="2" s="1"/>
  <c r="AQ34" i="2"/>
  <c r="AQ71" i="2" s="1"/>
  <c r="AP34" i="2"/>
  <c r="AP71" i="2" s="1"/>
  <c r="AO34" i="2"/>
  <c r="AO71" i="2" s="1"/>
  <c r="AN34" i="2"/>
  <c r="AN71" i="2" s="1"/>
  <c r="AM34" i="2"/>
  <c r="AM71" i="2" s="1"/>
  <c r="AL34" i="2"/>
  <c r="AJ34" i="2"/>
  <c r="AJ71" i="2" s="1"/>
  <c r="AI34" i="2"/>
  <c r="AI71" i="2" s="1"/>
  <c r="AH34" i="2"/>
  <c r="AH71" i="2" s="1"/>
  <c r="AG34" i="2"/>
  <c r="AG71" i="2" s="1"/>
  <c r="AF34" i="2"/>
  <c r="AF71" i="2" s="1"/>
  <c r="AE34" i="2"/>
  <c r="AE71" i="2" s="1"/>
  <c r="AD34" i="2"/>
  <c r="AD71" i="2" s="1"/>
  <c r="AC34" i="2"/>
  <c r="AC71" i="2" s="1"/>
  <c r="AA34" i="2"/>
  <c r="AA71" i="2" s="1"/>
  <c r="Z34" i="2"/>
  <c r="Z71" i="2" s="1"/>
  <c r="Y34" i="2"/>
  <c r="Y71" i="2" s="1"/>
  <c r="X34" i="2"/>
  <c r="X71" i="2" s="1"/>
  <c r="W34" i="2"/>
  <c r="W71" i="2" s="1"/>
  <c r="V34" i="2"/>
  <c r="V71" i="2" s="1"/>
  <c r="U34" i="2"/>
  <c r="U71" i="2" s="1"/>
  <c r="T34" i="2"/>
  <c r="T71" i="2" s="1"/>
  <c r="R34" i="2"/>
  <c r="R71" i="2" s="1"/>
  <c r="Q34" i="2"/>
  <c r="Q71" i="2" s="1"/>
  <c r="P34" i="2"/>
  <c r="P71" i="2" s="1"/>
  <c r="O34" i="2"/>
  <c r="O71" i="2" s="1"/>
  <c r="N34" i="2"/>
  <c r="N71" i="2" s="1"/>
  <c r="M34" i="2"/>
  <c r="M71" i="2" s="1"/>
  <c r="L34" i="2"/>
  <c r="L71" i="2" s="1"/>
  <c r="K34" i="2"/>
  <c r="K71" i="2" s="1"/>
  <c r="I34" i="2"/>
  <c r="I71" i="2" s="1"/>
  <c r="H34" i="2"/>
  <c r="H71" i="2" s="1"/>
  <c r="G34" i="2"/>
  <c r="G71" i="2" s="1"/>
  <c r="F34" i="2"/>
  <c r="F71" i="2" s="1"/>
  <c r="E34" i="2"/>
  <c r="E71" i="2" s="1"/>
  <c r="D34" i="2"/>
  <c r="D71" i="2" s="1"/>
  <c r="C34" i="2"/>
  <c r="C71" i="2" s="1"/>
  <c r="B34" i="2"/>
  <c r="B71" i="2" s="1"/>
  <c r="DD33" i="2"/>
  <c r="DD70" i="2" s="1"/>
  <c r="DC33" i="2"/>
  <c r="DC70" i="2" s="1"/>
  <c r="DB33" i="2"/>
  <c r="DB70" i="2" s="1"/>
  <c r="DA33" i="2"/>
  <c r="DA70" i="2" s="1"/>
  <c r="CZ33" i="2"/>
  <c r="CZ70" i="2" s="1"/>
  <c r="CY33" i="2"/>
  <c r="CY70" i="2" s="1"/>
  <c r="CX33" i="2"/>
  <c r="CX70" i="2" s="1"/>
  <c r="CW33" i="2"/>
  <c r="CW70" i="2" s="1"/>
  <c r="CU33" i="2"/>
  <c r="CU70" i="2" s="1"/>
  <c r="CT33" i="2"/>
  <c r="CT70" i="2" s="1"/>
  <c r="CS33" i="2"/>
  <c r="CS70" i="2" s="1"/>
  <c r="CR33" i="2"/>
  <c r="CR70" i="2" s="1"/>
  <c r="CQ33" i="2"/>
  <c r="CQ70" i="2" s="1"/>
  <c r="CP33" i="2"/>
  <c r="CP70" i="2" s="1"/>
  <c r="CO33" i="2"/>
  <c r="CO70" i="2" s="1"/>
  <c r="CN33" i="2"/>
  <c r="CN70" i="2" s="1"/>
  <c r="CL33" i="2"/>
  <c r="CL70" i="2" s="1"/>
  <c r="CK33" i="2"/>
  <c r="CK70" i="2" s="1"/>
  <c r="CJ33" i="2"/>
  <c r="CJ70" i="2" s="1"/>
  <c r="CI33" i="2"/>
  <c r="CI70" i="2" s="1"/>
  <c r="CH33" i="2"/>
  <c r="CH70" i="2" s="1"/>
  <c r="CG33" i="2"/>
  <c r="CG70" i="2" s="1"/>
  <c r="CF33" i="2"/>
  <c r="CF70" i="2" s="1"/>
  <c r="CE33" i="2"/>
  <c r="CE70" i="2" s="1"/>
  <c r="CC33" i="2"/>
  <c r="CC70" i="2" s="1"/>
  <c r="CB33" i="2"/>
  <c r="CB70" i="2" s="1"/>
  <c r="CA33" i="2"/>
  <c r="CA70" i="2" s="1"/>
  <c r="BZ33" i="2"/>
  <c r="BZ70" i="2" s="1"/>
  <c r="BY33" i="2"/>
  <c r="BY70" i="2" s="1"/>
  <c r="BX33" i="2"/>
  <c r="BX70" i="2" s="1"/>
  <c r="BW33" i="2"/>
  <c r="BW70" i="2" s="1"/>
  <c r="BV33" i="2"/>
  <c r="BV70" i="2" s="1"/>
  <c r="BT33" i="2"/>
  <c r="BT70" i="2" s="1"/>
  <c r="BS33" i="2"/>
  <c r="BS70" i="2" s="1"/>
  <c r="BR33" i="2"/>
  <c r="BR70" i="2" s="1"/>
  <c r="BQ33" i="2"/>
  <c r="BQ70" i="2" s="1"/>
  <c r="BP33" i="2"/>
  <c r="BP70" i="2" s="1"/>
  <c r="BO33" i="2"/>
  <c r="BO70" i="2" s="1"/>
  <c r="BN33" i="2"/>
  <c r="BN70" i="2" s="1"/>
  <c r="BM33" i="2"/>
  <c r="BM70" i="2" s="1"/>
  <c r="BK33" i="2"/>
  <c r="BK70" i="2" s="1"/>
  <c r="BJ33" i="2"/>
  <c r="BJ70" i="2" s="1"/>
  <c r="BI33" i="2"/>
  <c r="BI70" i="2" s="1"/>
  <c r="BH33" i="2"/>
  <c r="BH70" i="2" s="1"/>
  <c r="BG33" i="2"/>
  <c r="BG70" i="2" s="1"/>
  <c r="BF33" i="2"/>
  <c r="BF70" i="2" s="1"/>
  <c r="BE33" i="2"/>
  <c r="BE70" i="2" s="1"/>
  <c r="BD33" i="2"/>
  <c r="BD70" i="2" s="1"/>
  <c r="BB33" i="2"/>
  <c r="BB70" i="2" s="1"/>
  <c r="BA33" i="2"/>
  <c r="BA70" i="2" s="1"/>
  <c r="AZ33" i="2"/>
  <c r="AZ70" i="2" s="1"/>
  <c r="AY33" i="2"/>
  <c r="AY70" i="2" s="1"/>
  <c r="AX33" i="2"/>
  <c r="AX70" i="2" s="1"/>
  <c r="AW33" i="2"/>
  <c r="AW70" i="2" s="1"/>
  <c r="AV33" i="2"/>
  <c r="AV70" i="2" s="1"/>
  <c r="AU33" i="2"/>
  <c r="AU70" i="2" s="1"/>
  <c r="AS33" i="2"/>
  <c r="AS70" i="2" s="1"/>
  <c r="AR33" i="2"/>
  <c r="AR70" i="2" s="1"/>
  <c r="AQ33" i="2"/>
  <c r="AQ70" i="2" s="1"/>
  <c r="AP33" i="2"/>
  <c r="AP70" i="2" s="1"/>
  <c r="AO33" i="2"/>
  <c r="AO70" i="2" s="1"/>
  <c r="AN33" i="2"/>
  <c r="AN70" i="2" s="1"/>
  <c r="AM33" i="2"/>
  <c r="AM70" i="2" s="1"/>
  <c r="AL33" i="2"/>
  <c r="AL70" i="2" s="1"/>
  <c r="AJ33" i="2"/>
  <c r="AJ70" i="2" s="1"/>
  <c r="AI33" i="2"/>
  <c r="AI70" i="2" s="1"/>
  <c r="AH33" i="2"/>
  <c r="AH70" i="2" s="1"/>
  <c r="AG33" i="2"/>
  <c r="AG70" i="2" s="1"/>
  <c r="AF33" i="2"/>
  <c r="AF70" i="2" s="1"/>
  <c r="AE33" i="2"/>
  <c r="AE70" i="2" s="1"/>
  <c r="AD33" i="2"/>
  <c r="AD70" i="2" s="1"/>
  <c r="AC33" i="2"/>
  <c r="AC70" i="2" s="1"/>
  <c r="AA33" i="2"/>
  <c r="AA70" i="2" s="1"/>
  <c r="Z33" i="2"/>
  <c r="Z70" i="2" s="1"/>
  <c r="Y33" i="2"/>
  <c r="Y70" i="2" s="1"/>
  <c r="X33" i="2"/>
  <c r="X70" i="2" s="1"/>
  <c r="W33" i="2"/>
  <c r="W70" i="2" s="1"/>
  <c r="V33" i="2"/>
  <c r="V70" i="2" s="1"/>
  <c r="U33" i="2"/>
  <c r="U70" i="2" s="1"/>
  <c r="T33" i="2"/>
  <c r="R33" i="2"/>
  <c r="R70" i="2" s="1"/>
  <c r="Q33" i="2"/>
  <c r="Q70" i="2" s="1"/>
  <c r="P33" i="2"/>
  <c r="P70" i="2" s="1"/>
  <c r="O33" i="2"/>
  <c r="O70" i="2" s="1"/>
  <c r="N33" i="2"/>
  <c r="N70" i="2" s="1"/>
  <c r="M33" i="2"/>
  <c r="M70" i="2" s="1"/>
  <c r="L33" i="2"/>
  <c r="L70" i="2" s="1"/>
  <c r="K33" i="2"/>
  <c r="I33" i="2"/>
  <c r="I70" i="2" s="1"/>
  <c r="H33" i="2"/>
  <c r="H70" i="2" s="1"/>
  <c r="G33" i="2"/>
  <c r="G70" i="2" s="1"/>
  <c r="F33" i="2"/>
  <c r="F70" i="2" s="1"/>
  <c r="E33" i="2"/>
  <c r="E70" i="2" s="1"/>
  <c r="D33" i="2"/>
  <c r="D70" i="2" s="1"/>
  <c r="C33" i="2"/>
  <c r="C70" i="2" s="1"/>
  <c r="B33" i="2"/>
  <c r="DD32" i="2"/>
  <c r="DD69" i="2" s="1"/>
  <c r="DC32" i="2"/>
  <c r="DC69" i="2" s="1"/>
  <c r="DB32" i="2"/>
  <c r="DB69" i="2" s="1"/>
  <c r="DA32" i="2"/>
  <c r="DA69" i="2" s="1"/>
  <c r="CZ32" i="2"/>
  <c r="CZ69" i="2" s="1"/>
  <c r="CY32" i="2"/>
  <c r="CY69" i="2" s="1"/>
  <c r="CX32" i="2"/>
  <c r="CX69" i="2" s="1"/>
  <c r="CW32" i="2"/>
  <c r="CU32" i="2"/>
  <c r="CU69" i="2" s="1"/>
  <c r="CT32" i="2"/>
  <c r="CT69" i="2" s="1"/>
  <c r="CS32" i="2"/>
  <c r="CS69" i="2" s="1"/>
  <c r="CR32" i="2"/>
  <c r="CR69" i="2" s="1"/>
  <c r="CQ32" i="2"/>
  <c r="CQ69" i="2" s="1"/>
  <c r="CP32" i="2"/>
  <c r="CP69" i="2" s="1"/>
  <c r="CO32" i="2"/>
  <c r="CO69" i="2" s="1"/>
  <c r="CN32" i="2"/>
  <c r="CL32" i="2"/>
  <c r="CL69" i="2" s="1"/>
  <c r="CK32" i="2"/>
  <c r="CK69" i="2" s="1"/>
  <c r="CJ32" i="2"/>
  <c r="CJ69" i="2" s="1"/>
  <c r="CI32" i="2"/>
  <c r="CI69" i="2" s="1"/>
  <c r="CH32" i="2"/>
  <c r="CH69" i="2" s="1"/>
  <c r="CG32" i="2"/>
  <c r="CG69" i="2" s="1"/>
  <c r="CF32" i="2"/>
  <c r="CF69" i="2" s="1"/>
  <c r="CE32" i="2"/>
  <c r="CC32" i="2"/>
  <c r="CC69" i="2" s="1"/>
  <c r="CB32" i="2"/>
  <c r="CB69" i="2" s="1"/>
  <c r="CA32" i="2"/>
  <c r="CA69" i="2" s="1"/>
  <c r="BZ32" i="2"/>
  <c r="BZ69" i="2" s="1"/>
  <c r="BY32" i="2"/>
  <c r="BY69" i="2" s="1"/>
  <c r="BX32" i="2"/>
  <c r="BX69" i="2" s="1"/>
  <c r="BW32" i="2"/>
  <c r="BW69" i="2" s="1"/>
  <c r="BV32" i="2"/>
  <c r="BT32" i="2"/>
  <c r="BT69" i="2" s="1"/>
  <c r="BS32" i="2"/>
  <c r="BS69" i="2" s="1"/>
  <c r="BR32" i="2"/>
  <c r="BR69" i="2" s="1"/>
  <c r="BQ32" i="2"/>
  <c r="BQ69" i="2" s="1"/>
  <c r="BP32" i="2"/>
  <c r="BP69" i="2" s="1"/>
  <c r="BO32" i="2"/>
  <c r="BO69" i="2" s="1"/>
  <c r="BN32" i="2"/>
  <c r="BN69" i="2" s="1"/>
  <c r="BM32" i="2"/>
  <c r="BK32" i="2"/>
  <c r="BK69" i="2" s="1"/>
  <c r="BJ32" i="2"/>
  <c r="BJ69" i="2" s="1"/>
  <c r="BI32" i="2"/>
  <c r="BI69" i="2" s="1"/>
  <c r="BH32" i="2"/>
  <c r="BH69" i="2" s="1"/>
  <c r="BG32" i="2"/>
  <c r="BG69" i="2" s="1"/>
  <c r="BF32" i="2"/>
  <c r="BF69" i="2" s="1"/>
  <c r="BE32" i="2"/>
  <c r="BE69" i="2" s="1"/>
  <c r="BD32" i="2"/>
  <c r="BB32" i="2"/>
  <c r="BB69" i="2" s="1"/>
  <c r="BA32" i="2"/>
  <c r="BA69" i="2" s="1"/>
  <c r="AZ32" i="2"/>
  <c r="AZ69" i="2" s="1"/>
  <c r="AY32" i="2"/>
  <c r="AY69" i="2" s="1"/>
  <c r="AX32" i="2"/>
  <c r="AX69" i="2" s="1"/>
  <c r="AW32" i="2"/>
  <c r="AW69" i="2" s="1"/>
  <c r="AV32" i="2"/>
  <c r="AV69" i="2" s="1"/>
  <c r="AU32" i="2"/>
  <c r="AS32" i="2"/>
  <c r="AS69" i="2" s="1"/>
  <c r="AR32" i="2"/>
  <c r="AR69" i="2" s="1"/>
  <c r="AQ32" i="2"/>
  <c r="AQ69" i="2" s="1"/>
  <c r="AP32" i="2"/>
  <c r="AP69" i="2" s="1"/>
  <c r="AO32" i="2"/>
  <c r="AO69" i="2" s="1"/>
  <c r="AN32" i="2"/>
  <c r="AN69" i="2" s="1"/>
  <c r="AM32" i="2"/>
  <c r="AM69" i="2" s="1"/>
  <c r="AL32" i="2"/>
  <c r="AJ32" i="2"/>
  <c r="AJ69" i="2" s="1"/>
  <c r="AI32" i="2"/>
  <c r="AI69" i="2" s="1"/>
  <c r="AH32" i="2"/>
  <c r="AH69" i="2" s="1"/>
  <c r="AG32" i="2"/>
  <c r="AG69" i="2" s="1"/>
  <c r="AF32" i="2"/>
  <c r="AF69" i="2" s="1"/>
  <c r="AE32" i="2"/>
  <c r="AE69" i="2" s="1"/>
  <c r="AD32" i="2"/>
  <c r="AD69" i="2" s="1"/>
  <c r="AC32" i="2"/>
  <c r="AA32" i="2"/>
  <c r="AA69" i="2" s="1"/>
  <c r="Z32" i="2"/>
  <c r="Z69" i="2" s="1"/>
  <c r="Y32" i="2"/>
  <c r="Y69" i="2" s="1"/>
  <c r="X32" i="2"/>
  <c r="X69" i="2" s="1"/>
  <c r="W32" i="2"/>
  <c r="W69" i="2" s="1"/>
  <c r="V32" i="2"/>
  <c r="V69" i="2" s="1"/>
  <c r="U32" i="2"/>
  <c r="U69" i="2" s="1"/>
  <c r="T32" i="2"/>
  <c r="R32" i="2"/>
  <c r="R69" i="2" s="1"/>
  <c r="Q32" i="2"/>
  <c r="Q69" i="2" s="1"/>
  <c r="P32" i="2"/>
  <c r="P69" i="2" s="1"/>
  <c r="O32" i="2"/>
  <c r="O69" i="2" s="1"/>
  <c r="N32" i="2"/>
  <c r="N69" i="2" s="1"/>
  <c r="M32" i="2"/>
  <c r="M69" i="2" s="1"/>
  <c r="L32" i="2"/>
  <c r="L69" i="2" s="1"/>
  <c r="K32" i="2"/>
  <c r="I32" i="2"/>
  <c r="I69" i="2" s="1"/>
  <c r="H32" i="2"/>
  <c r="H69" i="2" s="1"/>
  <c r="G32" i="2"/>
  <c r="G69" i="2" s="1"/>
  <c r="F32" i="2"/>
  <c r="F69" i="2" s="1"/>
  <c r="E32" i="2"/>
  <c r="E69" i="2" s="1"/>
  <c r="D32" i="2"/>
  <c r="D69" i="2" s="1"/>
  <c r="C32" i="2"/>
  <c r="C69" i="2" s="1"/>
  <c r="B32" i="2"/>
  <c r="DD31" i="2"/>
  <c r="DD68" i="2" s="1"/>
  <c r="DC31" i="2"/>
  <c r="DC68" i="2" s="1"/>
  <c r="DB31" i="2"/>
  <c r="DB68" i="2" s="1"/>
  <c r="DA31" i="2"/>
  <c r="DA68" i="2" s="1"/>
  <c r="CZ31" i="2"/>
  <c r="CZ68" i="2" s="1"/>
  <c r="CY31" i="2"/>
  <c r="CY68" i="2" s="1"/>
  <c r="CX31" i="2"/>
  <c r="CX68" i="2" s="1"/>
  <c r="CW31" i="2"/>
  <c r="CU31" i="2"/>
  <c r="CU68" i="2" s="1"/>
  <c r="CT31" i="2"/>
  <c r="CT68" i="2" s="1"/>
  <c r="CS31" i="2"/>
  <c r="CS68" i="2" s="1"/>
  <c r="CR31" i="2"/>
  <c r="CR68" i="2" s="1"/>
  <c r="CQ31" i="2"/>
  <c r="CQ68" i="2" s="1"/>
  <c r="CP31" i="2"/>
  <c r="CP68" i="2" s="1"/>
  <c r="CO31" i="2"/>
  <c r="CO68" i="2" s="1"/>
  <c r="CN31" i="2"/>
  <c r="CN68" i="2" s="1"/>
  <c r="CL31" i="2"/>
  <c r="CL68" i="2" s="1"/>
  <c r="CK31" i="2"/>
  <c r="CK68" i="2" s="1"/>
  <c r="CJ31" i="2"/>
  <c r="CJ68" i="2" s="1"/>
  <c r="CI31" i="2"/>
  <c r="CI68" i="2" s="1"/>
  <c r="CH31" i="2"/>
  <c r="CH68" i="2" s="1"/>
  <c r="CG31" i="2"/>
  <c r="CG68" i="2" s="1"/>
  <c r="CF31" i="2"/>
  <c r="CF68" i="2" s="1"/>
  <c r="CE31" i="2"/>
  <c r="CE68" i="2" s="1"/>
  <c r="CC31" i="2"/>
  <c r="CC68" i="2" s="1"/>
  <c r="CB31" i="2"/>
  <c r="CB68" i="2" s="1"/>
  <c r="CA31" i="2"/>
  <c r="CA68" i="2" s="1"/>
  <c r="BZ31" i="2"/>
  <c r="BZ68" i="2" s="1"/>
  <c r="BY31" i="2"/>
  <c r="BY68" i="2" s="1"/>
  <c r="BX31" i="2"/>
  <c r="BX68" i="2" s="1"/>
  <c r="BW31" i="2"/>
  <c r="BW68" i="2" s="1"/>
  <c r="BV31" i="2"/>
  <c r="BV68" i="2" s="1"/>
  <c r="BT31" i="2"/>
  <c r="BT68" i="2" s="1"/>
  <c r="BS31" i="2"/>
  <c r="BS68" i="2" s="1"/>
  <c r="BR31" i="2"/>
  <c r="BR68" i="2" s="1"/>
  <c r="BQ31" i="2"/>
  <c r="BQ68" i="2" s="1"/>
  <c r="BP31" i="2"/>
  <c r="BP68" i="2" s="1"/>
  <c r="BO31" i="2"/>
  <c r="BO68" i="2" s="1"/>
  <c r="BN31" i="2"/>
  <c r="BN68" i="2" s="1"/>
  <c r="BM31" i="2"/>
  <c r="BM68" i="2" s="1"/>
  <c r="BK31" i="2"/>
  <c r="BK68" i="2" s="1"/>
  <c r="BJ31" i="2"/>
  <c r="BJ68" i="2" s="1"/>
  <c r="BI31" i="2"/>
  <c r="BI68" i="2" s="1"/>
  <c r="BH31" i="2"/>
  <c r="BH68" i="2" s="1"/>
  <c r="BG31" i="2"/>
  <c r="BG68" i="2" s="1"/>
  <c r="BF31" i="2"/>
  <c r="BF68" i="2" s="1"/>
  <c r="BE31" i="2"/>
  <c r="BE68" i="2" s="1"/>
  <c r="BD31" i="2"/>
  <c r="BD68" i="2" s="1"/>
  <c r="BB31" i="2"/>
  <c r="BB68" i="2" s="1"/>
  <c r="BA31" i="2"/>
  <c r="BA68" i="2" s="1"/>
  <c r="AZ31" i="2"/>
  <c r="AZ68" i="2" s="1"/>
  <c r="AY31" i="2"/>
  <c r="AY68" i="2" s="1"/>
  <c r="AX31" i="2"/>
  <c r="AX68" i="2" s="1"/>
  <c r="AW31" i="2"/>
  <c r="AW68" i="2" s="1"/>
  <c r="AV31" i="2"/>
  <c r="AV68" i="2" s="1"/>
  <c r="AU31" i="2"/>
  <c r="AU68" i="2" s="1"/>
  <c r="AS31" i="2"/>
  <c r="AS68" i="2" s="1"/>
  <c r="AR31" i="2"/>
  <c r="AR68" i="2" s="1"/>
  <c r="AQ31" i="2"/>
  <c r="AQ68" i="2" s="1"/>
  <c r="AP31" i="2"/>
  <c r="AP68" i="2" s="1"/>
  <c r="AO31" i="2"/>
  <c r="AO68" i="2" s="1"/>
  <c r="AN31" i="2"/>
  <c r="AN68" i="2" s="1"/>
  <c r="AM31" i="2"/>
  <c r="AM68" i="2" s="1"/>
  <c r="AL31" i="2"/>
  <c r="AL68" i="2" s="1"/>
  <c r="AJ31" i="2"/>
  <c r="AJ68" i="2" s="1"/>
  <c r="AI31" i="2"/>
  <c r="AI68" i="2" s="1"/>
  <c r="AH31" i="2"/>
  <c r="AH68" i="2" s="1"/>
  <c r="AG31" i="2"/>
  <c r="AG68" i="2" s="1"/>
  <c r="AF31" i="2"/>
  <c r="AF68" i="2" s="1"/>
  <c r="AE31" i="2"/>
  <c r="AE68" i="2" s="1"/>
  <c r="AD31" i="2"/>
  <c r="AD68" i="2" s="1"/>
  <c r="AC31" i="2"/>
  <c r="AC68" i="2" s="1"/>
  <c r="AA31" i="2"/>
  <c r="AA68" i="2" s="1"/>
  <c r="Z31" i="2"/>
  <c r="Z68" i="2" s="1"/>
  <c r="Y31" i="2"/>
  <c r="Y68" i="2" s="1"/>
  <c r="X31" i="2"/>
  <c r="X68" i="2" s="1"/>
  <c r="W31" i="2"/>
  <c r="W68" i="2" s="1"/>
  <c r="V31" i="2"/>
  <c r="V68" i="2" s="1"/>
  <c r="U31" i="2"/>
  <c r="U68" i="2" s="1"/>
  <c r="T31" i="2"/>
  <c r="T68" i="2" s="1"/>
  <c r="R31" i="2"/>
  <c r="R68" i="2" s="1"/>
  <c r="Q31" i="2"/>
  <c r="Q68" i="2" s="1"/>
  <c r="P31" i="2"/>
  <c r="P68" i="2" s="1"/>
  <c r="O31" i="2"/>
  <c r="O68" i="2" s="1"/>
  <c r="N31" i="2"/>
  <c r="N68" i="2" s="1"/>
  <c r="M31" i="2"/>
  <c r="M68" i="2" s="1"/>
  <c r="L31" i="2"/>
  <c r="L68" i="2" s="1"/>
  <c r="K31" i="2"/>
  <c r="K68" i="2" s="1"/>
  <c r="I31" i="2"/>
  <c r="I68" i="2" s="1"/>
  <c r="H31" i="2"/>
  <c r="H68" i="2" s="1"/>
  <c r="G31" i="2"/>
  <c r="G68" i="2" s="1"/>
  <c r="F31" i="2"/>
  <c r="F68" i="2" s="1"/>
  <c r="E31" i="2"/>
  <c r="E68" i="2" s="1"/>
  <c r="D31" i="2"/>
  <c r="D68" i="2" s="1"/>
  <c r="C31" i="2"/>
  <c r="C68" i="2" s="1"/>
  <c r="B31" i="2"/>
  <c r="B68" i="2" s="1"/>
  <c r="DD30" i="2"/>
  <c r="DD67" i="2" s="1"/>
  <c r="DC30" i="2"/>
  <c r="DC67" i="2" s="1"/>
  <c r="DB30" i="2"/>
  <c r="DB67" i="2" s="1"/>
  <c r="DA30" i="2"/>
  <c r="DA67" i="2" s="1"/>
  <c r="CZ30" i="2"/>
  <c r="CZ67" i="2" s="1"/>
  <c r="CY30" i="2"/>
  <c r="CY67" i="2" s="1"/>
  <c r="CX30" i="2"/>
  <c r="CX67" i="2" s="1"/>
  <c r="CW30" i="2"/>
  <c r="CW67" i="2" s="1"/>
  <c r="CU30" i="2"/>
  <c r="CU67" i="2" s="1"/>
  <c r="CT30" i="2"/>
  <c r="CT67" i="2" s="1"/>
  <c r="CS30" i="2"/>
  <c r="CS67" i="2" s="1"/>
  <c r="CR30" i="2"/>
  <c r="CR67" i="2" s="1"/>
  <c r="CQ30" i="2"/>
  <c r="CQ67" i="2" s="1"/>
  <c r="CP30" i="2"/>
  <c r="CP67" i="2" s="1"/>
  <c r="CO30" i="2"/>
  <c r="CO67" i="2" s="1"/>
  <c r="CN30" i="2"/>
  <c r="CN67" i="2" s="1"/>
  <c r="CL30" i="2"/>
  <c r="CL67" i="2" s="1"/>
  <c r="CK30" i="2"/>
  <c r="CK67" i="2" s="1"/>
  <c r="CJ30" i="2"/>
  <c r="CJ67" i="2" s="1"/>
  <c r="CI30" i="2"/>
  <c r="CI67" i="2" s="1"/>
  <c r="CH30" i="2"/>
  <c r="CH67" i="2" s="1"/>
  <c r="CG30" i="2"/>
  <c r="CG67" i="2" s="1"/>
  <c r="CF30" i="2"/>
  <c r="CF67" i="2" s="1"/>
  <c r="CE30" i="2"/>
  <c r="CE67" i="2" s="1"/>
  <c r="CC30" i="2"/>
  <c r="CC67" i="2" s="1"/>
  <c r="CB30" i="2"/>
  <c r="CB67" i="2" s="1"/>
  <c r="CA30" i="2"/>
  <c r="CA67" i="2" s="1"/>
  <c r="BZ30" i="2"/>
  <c r="BZ67" i="2" s="1"/>
  <c r="BY30" i="2"/>
  <c r="BY67" i="2" s="1"/>
  <c r="BX30" i="2"/>
  <c r="BX67" i="2" s="1"/>
  <c r="BW30" i="2"/>
  <c r="BW67" i="2" s="1"/>
  <c r="BV30" i="2"/>
  <c r="BV67" i="2" s="1"/>
  <c r="BT30" i="2"/>
  <c r="BT67" i="2" s="1"/>
  <c r="BS30" i="2"/>
  <c r="BS67" i="2" s="1"/>
  <c r="BR30" i="2"/>
  <c r="BR67" i="2" s="1"/>
  <c r="BQ30" i="2"/>
  <c r="BQ67" i="2" s="1"/>
  <c r="BP30" i="2"/>
  <c r="BP67" i="2" s="1"/>
  <c r="BO30" i="2"/>
  <c r="BO67" i="2" s="1"/>
  <c r="BN30" i="2"/>
  <c r="BN67" i="2" s="1"/>
  <c r="BM30" i="2"/>
  <c r="BK30" i="2"/>
  <c r="BK67" i="2" s="1"/>
  <c r="BJ30" i="2"/>
  <c r="BJ67" i="2" s="1"/>
  <c r="BI30" i="2"/>
  <c r="BI67" i="2" s="1"/>
  <c r="BH30" i="2"/>
  <c r="BH67" i="2" s="1"/>
  <c r="BG30" i="2"/>
  <c r="BG67" i="2" s="1"/>
  <c r="BF30" i="2"/>
  <c r="BF67" i="2" s="1"/>
  <c r="BE30" i="2"/>
  <c r="BE67" i="2" s="1"/>
  <c r="BD30" i="2"/>
  <c r="BB30" i="2"/>
  <c r="BB67" i="2" s="1"/>
  <c r="BA30" i="2"/>
  <c r="BA67" i="2" s="1"/>
  <c r="AZ30" i="2"/>
  <c r="AZ67" i="2" s="1"/>
  <c r="AY30" i="2"/>
  <c r="AY67" i="2" s="1"/>
  <c r="AX30" i="2"/>
  <c r="AX67" i="2" s="1"/>
  <c r="AW30" i="2"/>
  <c r="AW67" i="2" s="1"/>
  <c r="AV30" i="2"/>
  <c r="AV67" i="2" s="1"/>
  <c r="AU30" i="2"/>
  <c r="AS30" i="2"/>
  <c r="AS67" i="2" s="1"/>
  <c r="AR30" i="2"/>
  <c r="AR67" i="2" s="1"/>
  <c r="AQ30" i="2"/>
  <c r="AQ67" i="2" s="1"/>
  <c r="AP30" i="2"/>
  <c r="AP67" i="2" s="1"/>
  <c r="AO30" i="2"/>
  <c r="AO67" i="2" s="1"/>
  <c r="AN30" i="2"/>
  <c r="AN67" i="2" s="1"/>
  <c r="AM30" i="2"/>
  <c r="AM67" i="2" s="1"/>
  <c r="AL30" i="2"/>
  <c r="AJ30" i="2"/>
  <c r="AJ67" i="2" s="1"/>
  <c r="AI30" i="2"/>
  <c r="AI67" i="2" s="1"/>
  <c r="AH30" i="2"/>
  <c r="AH67" i="2" s="1"/>
  <c r="AG30" i="2"/>
  <c r="AG67" i="2" s="1"/>
  <c r="AF30" i="2"/>
  <c r="AF67" i="2" s="1"/>
  <c r="AE30" i="2"/>
  <c r="AE67" i="2" s="1"/>
  <c r="AD30" i="2"/>
  <c r="AD67" i="2" s="1"/>
  <c r="AC30" i="2"/>
  <c r="AA30" i="2"/>
  <c r="AA67" i="2" s="1"/>
  <c r="Z30" i="2"/>
  <c r="Z67" i="2" s="1"/>
  <c r="Y30" i="2"/>
  <c r="Y67" i="2" s="1"/>
  <c r="X30" i="2"/>
  <c r="X67" i="2" s="1"/>
  <c r="W30" i="2"/>
  <c r="W67" i="2" s="1"/>
  <c r="V30" i="2"/>
  <c r="V67" i="2" s="1"/>
  <c r="U30" i="2"/>
  <c r="U67" i="2" s="1"/>
  <c r="T30" i="2"/>
  <c r="R30" i="2"/>
  <c r="R67" i="2" s="1"/>
  <c r="Q30" i="2"/>
  <c r="Q67" i="2" s="1"/>
  <c r="P30" i="2"/>
  <c r="P67" i="2" s="1"/>
  <c r="O30" i="2"/>
  <c r="O67" i="2" s="1"/>
  <c r="N30" i="2"/>
  <c r="N67" i="2" s="1"/>
  <c r="M30" i="2"/>
  <c r="M67" i="2" s="1"/>
  <c r="L30" i="2"/>
  <c r="L67" i="2" s="1"/>
  <c r="K30" i="2"/>
  <c r="I30" i="2"/>
  <c r="I67" i="2" s="1"/>
  <c r="H30" i="2"/>
  <c r="H67" i="2" s="1"/>
  <c r="G30" i="2"/>
  <c r="G67" i="2" s="1"/>
  <c r="F30" i="2"/>
  <c r="F67" i="2" s="1"/>
  <c r="E30" i="2"/>
  <c r="E67" i="2" s="1"/>
  <c r="D30" i="2"/>
  <c r="D67" i="2" s="1"/>
  <c r="C30" i="2"/>
  <c r="C67" i="2" s="1"/>
  <c r="B30" i="2"/>
  <c r="DD29" i="2"/>
  <c r="DD66" i="2" s="1"/>
  <c r="DC29" i="2"/>
  <c r="DC66" i="2" s="1"/>
  <c r="DB29" i="2"/>
  <c r="DB66" i="2" s="1"/>
  <c r="DA29" i="2"/>
  <c r="DA66" i="2" s="1"/>
  <c r="CZ29" i="2"/>
  <c r="CZ66" i="2" s="1"/>
  <c r="CY29" i="2"/>
  <c r="CY66" i="2" s="1"/>
  <c r="CX29" i="2"/>
  <c r="CX66" i="2" s="1"/>
  <c r="CW29" i="2"/>
  <c r="CU29" i="2"/>
  <c r="CU66" i="2" s="1"/>
  <c r="CT29" i="2"/>
  <c r="CT66" i="2" s="1"/>
  <c r="CS29" i="2"/>
  <c r="CS66" i="2" s="1"/>
  <c r="CR29" i="2"/>
  <c r="CR66" i="2" s="1"/>
  <c r="CQ29" i="2"/>
  <c r="CQ66" i="2" s="1"/>
  <c r="CP29" i="2"/>
  <c r="CP66" i="2" s="1"/>
  <c r="CO29" i="2"/>
  <c r="CO66" i="2" s="1"/>
  <c r="CN29" i="2"/>
  <c r="CL29" i="2"/>
  <c r="CL66" i="2" s="1"/>
  <c r="CK29" i="2"/>
  <c r="CK66" i="2" s="1"/>
  <c r="CJ29" i="2"/>
  <c r="CJ66" i="2" s="1"/>
  <c r="CI29" i="2"/>
  <c r="CI66" i="2" s="1"/>
  <c r="CH29" i="2"/>
  <c r="CH66" i="2" s="1"/>
  <c r="CG29" i="2"/>
  <c r="CG66" i="2" s="1"/>
  <c r="CF29" i="2"/>
  <c r="CF66" i="2" s="1"/>
  <c r="CE29" i="2"/>
  <c r="CC29" i="2"/>
  <c r="CC66" i="2" s="1"/>
  <c r="CB29" i="2"/>
  <c r="CB66" i="2" s="1"/>
  <c r="CA29" i="2"/>
  <c r="CA66" i="2" s="1"/>
  <c r="BZ29" i="2"/>
  <c r="BZ66" i="2" s="1"/>
  <c r="BY29" i="2"/>
  <c r="BY66" i="2" s="1"/>
  <c r="BX29" i="2"/>
  <c r="BX66" i="2" s="1"/>
  <c r="BW29" i="2"/>
  <c r="BW66" i="2" s="1"/>
  <c r="BV29" i="2"/>
  <c r="BT29" i="2"/>
  <c r="BT66" i="2" s="1"/>
  <c r="BS29" i="2"/>
  <c r="BS66" i="2" s="1"/>
  <c r="BR29" i="2"/>
  <c r="BR66" i="2" s="1"/>
  <c r="BQ29" i="2"/>
  <c r="BQ66" i="2" s="1"/>
  <c r="BP29" i="2"/>
  <c r="BP66" i="2" s="1"/>
  <c r="BO29" i="2"/>
  <c r="BO66" i="2" s="1"/>
  <c r="BN29" i="2"/>
  <c r="BN66" i="2" s="1"/>
  <c r="BM29" i="2"/>
  <c r="BK29" i="2"/>
  <c r="BK66" i="2" s="1"/>
  <c r="BJ29" i="2"/>
  <c r="BJ66" i="2" s="1"/>
  <c r="BI29" i="2"/>
  <c r="BI66" i="2" s="1"/>
  <c r="BH29" i="2"/>
  <c r="BH66" i="2" s="1"/>
  <c r="BG29" i="2"/>
  <c r="BG66" i="2" s="1"/>
  <c r="BF29" i="2"/>
  <c r="BF66" i="2" s="1"/>
  <c r="BE29" i="2"/>
  <c r="BE66" i="2" s="1"/>
  <c r="BD29" i="2"/>
  <c r="BB29" i="2"/>
  <c r="BB66" i="2" s="1"/>
  <c r="BA29" i="2"/>
  <c r="BA66" i="2" s="1"/>
  <c r="AZ29" i="2"/>
  <c r="AZ66" i="2" s="1"/>
  <c r="AY29" i="2"/>
  <c r="AY66" i="2" s="1"/>
  <c r="AX29" i="2"/>
  <c r="AX66" i="2" s="1"/>
  <c r="AW29" i="2"/>
  <c r="AW66" i="2" s="1"/>
  <c r="AV29" i="2"/>
  <c r="AV66" i="2" s="1"/>
  <c r="AU29" i="2"/>
  <c r="AS29" i="2"/>
  <c r="AS66" i="2" s="1"/>
  <c r="AR29" i="2"/>
  <c r="AR66" i="2" s="1"/>
  <c r="AQ29" i="2"/>
  <c r="AQ66" i="2" s="1"/>
  <c r="AP29" i="2"/>
  <c r="AP66" i="2" s="1"/>
  <c r="AO29" i="2"/>
  <c r="AO66" i="2" s="1"/>
  <c r="AN29" i="2"/>
  <c r="AN66" i="2" s="1"/>
  <c r="AM29" i="2"/>
  <c r="AM66" i="2" s="1"/>
  <c r="AL29" i="2"/>
  <c r="AJ29" i="2"/>
  <c r="AJ66" i="2" s="1"/>
  <c r="AI29" i="2"/>
  <c r="AI66" i="2" s="1"/>
  <c r="AH29" i="2"/>
  <c r="AH66" i="2" s="1"/>
  <c r="AG29" i="2"/>
  <c r="AG66" i="2" s="1"/>
  <c r="AF29" i="2"/>
  <c r="AF66" i="2" s="1"/>
  <c r="AE29" i="2"/>
  <c r="AE66" i="2" s="1"/>
  <c r="AD29" i="2"/>
  <c r="AD66" i="2" s="1"/>
  <c r="AC29" i="2"/>
  <c r="AA29" i="2"/>
  <c r="AA66" i="2" s="1"/>
  <c r="Z29" i="2"/>
  <c r="Z66" i="2" s="1"/>
  <c r="Y29" i="2"/>
  <c r="Y66" i="2" s="1"/>
  <c r="X29" i="2"/>
  <c r="X66" i="2" s="1"/>
  <c r="W29" i="2"/>
  <c r="W66" i="2" s="1"/>
  <c r="V29" i="2"/>
  <c r="V66" i="2" s="1"/>
  <c r="U29" i="2"/>
  <c r="U66" i="2" s="1"/>
  <c r="T29" i="2"/>
  <c r="T66" i="2" s="1"/>
  <c r="R29" i="2"/>
  <c r="R66" i="2" s="1"/>
  <c r="Q29" i="2"/>
  <c r="Q66" i="2" s="1"/>
  <c r="P29" i="2"/>
  <c r="P66" i="2" s="1"/>
  <c r="O29" i="2"/>
  <c r="O66" i="2" s="1"/>
  <c r="N29" i="2"/>
  <c r="N66" i="2" s="1"/>
  <c r="M29" i="2"/>
  <c r="M66" i="2" s="1"/>
  <c r="L29" i="2"/>
  <c r="L66" i="2" s="1"/>
  <c r="K29" i="2"/>
  <c r="K66" i="2" s="1"/>
  <c r="I29" i="2"/>
  <c r="I66" i="2" s="1"/>
  <c r="H29" i="2"/>
  <c r="H66" i="2" s="1"/>
  <c r="G29" i="2"/>
  <c r="G66" i="2" s="1"/>
  <c r="F29" i="2"/>
  <c r="F66" i="2" s="1"/>
  <c r="E29" i="2"/>
  <c r="E66" i="2" s="1"/>
  <c r="D29" i="2"/>
  <c r="D66" i="2" s="1"/>
  <c r="C29" i="2"/>
  <c r="C66" i="2" s="1"/>
  <c r="B29" i="2"/>
  <c r="B66" i="2" s="1"/>
  <c r="DD28" i="2"/>
  <c r="DD65" i="2" s="1"/>
  <c r="DC28" i="2"/>
  <c r="DC65" i="2" s="1"/>
  <c r="DB28" i="2"/>
  <c r="DB65" i="2" s="1"/>
  <c r="DA28" i="2"/>
  <c r="DA65" i="2" s="1"/>
  <c r="CZ28" i="2"/>
  <c r="CZ65" i="2" s="1"/>
  <c r="CY28" i="2"/>
  <c r="CY65" i="2" s="1"/>
  <c r="CX28" i="2"/>
  <c r="CX65" i="2" s="1"/>
  <c r="CW28" i="2"/>
  <c r="CW65" i="2" s="1"/>
  <c r="CU28" i="2"/>
  <c r="CU65" i="2" s="1"/>
  <c r="CT28" i="2"/>
  <c r="CT65" i="2" s="1"/>
  <c r="CS28" i="2"/>
  <c r="CS65" i="2" s="1"/>
  <c r="CR28" i="2"/>
  <c r="CR65" i="2" s="1"/>
  <c r="CQ28" i="2"/>
  <c r="CQ65" i="2" s="1"/>
  <c r="CP28" i="2"/>
  <c r="CP65" i="2" s="1"/>
  <c r="CO28" i="2"/>
  <c r="CO65" i="2" s="1"/>
  <c r="CN28" i="2"/>
  <c r="CN65" i="2" s="1"/>
  <c r="CL28" i="2"/>
  <c r="CL65" i="2" s="1"/>
  <c r="CK28" i="2"/>
  <c r="CK65" i="2" s="1"/>
  <c r="CJ28" i="2"/>
  <c r="CJ65" i="2" s="1"/>
  <c r="CI28" i="2"/>
  <c r="CI65" i="2" s="1"/>
  <c r="CH28" i="2"/>
  <c r="CH65" i="2" s="1"/>
  <c r="CG28" i="2"/>
  <c r="CG65" i="2" s="1"/>
  <c r="CF28" i="2"/>
  <c r="CF65" i="2" s="1"/>
  <c r="CE28" i="2"/>
  <c r="CE65" i="2" s="1"/>
  <c r="CC28" i="2"/>
  <c r="CC65" i="2" s="1"/>
  <c r="CB28" i="2"/>
  <c r="CB65" i="2" s="1"/>
  <c r="CA28" i="2"/>
  <c r="CA65" i="2" s="1"/>
  <c r="BZ28" i="2"/>
  <c r="BZ65" i="2" s="1"/>
  <c r="BY28" i="2"/>
  <c r="BY65" i="2" s="1"/>
  <c r="BX28" i="2"/>
  <c r="BX65" i="2" s="1"/>
  <c r="BW28" i="2"/>
  <c r="BW65" i="2" s="1"/>
  <c r="BV28" i="2"/>
  <c r="BV65" i="2" s="1"/>
  <c r="BT28" i="2"/>
  <c r="BT65" i="2" s="1"/>
  <c r="BS28" i="2"/>
  <c r="BS65" i="2" s="1"/>
  <c r="BR28" i="2"/>
  <c r="BR65" i="2" s="1"/>
  <c r="BQ28" i="2"/>
  <c r="BQ65" i="2" s="1"/>
  <c r="BP28" i="2"/>
  <c r="BP65" i="2" s="1"/>
  <c r="BO28" i="2"/>
  <c r="BO65" i="2" s="1"/>
  <c r="BN28" i="2"/>
  <c r="BN65" i="2" s="1"/>
  <c r="BM28" i="2"/>
  <c r="BM65" i="2" s="1"/>
  <c r="BK28" i="2"/>
  <c r="BK65" i="2" s="1"/>
  <c r="BJ28" i="2"/>
  <c r="BJ65" i="2" s="1"/>
  <c r="BI28" i="2"/>
  <c r="BI65" i="2" s="1"/>
  <c r="BH28" i="2"/>
  <c r="BH65" i="2" s="1"/>
  <c r="BG28" i="2"/>
  <c r="BG65" i="2" s="1"/>
  <c r="BF28" i="2"/>
  <c r="BF65" i="2" s="1"/>
  <c r="BE28" i="2"/>
  <c r="BE65" i="2" s="1"/>
  <c r="BD28" i="2"/>
  <c r="BD65" i="2" s="1"/>
  <c r="BB28" i="2"/>
  <c r="BB65" i="2" s="1"/>
  <c r="BA28" i="2"/>
  <c r="BA65" i="2" s="1"/>
  <c r="AZ28" i="2"/>
  <c r="AZ65" i="2" s="1"/>
  <c r="AY28" i="2"/>
  <c r="AY65" i="2" s="1"/>
  <c r="AX28" i="2"/>
  <c r="AX65" i="2" s="1"/>
  <c r="AW28" i="2"/>
  <c r="AW65" i="2" s="1"/>
  <c r="AV28" i="2"/>
  <c r="AV65" i="2" s="1"/>
  <c r="AU28" i="2"/>
  <c r="AU65" i="2" s="1"/>
  <c r="AS28" i="2"/>
  <c r="AS65" i="2" s="1"/>
  <c r="AR28" i="2"/>
  <c r="AR65" i="2" s="1"/>
  <c r="AQ28" i="2"/>
  <c r="AQ65" i="2" s="1"/>
  <c r="AP28" i="2"/>
  <c r="AP65" i="2" s="1"/>
  <c r="AO28" i="2"/>
  <c r="AO65" i="2" s="1"/>
  <c r="AN28" i="2"/>
  <c r="AN65" i="2" s="1"/>
  <c r="AM28" i="2"/>
  <c r="AM65" i="2" s="1"/>
  <c r="AL28" i="2"/>
  <c r="AL65" i="2" s="1"/>
  <c r="AJ28" i="2"/>
  <c r="AJ65" i="2" s="1"/>
  <c r="AI28" i="2"/>
  <c r="AI65" i="2" s="1"/>
  <c r="AH28" i="2"/>
  <c r="AH65" i="2" s="1"/>
  <c r="AG28" i="2"/>
  <c r="AG65" i="2" s="1"/>
  <c r="AF28" i="2"/>
  <c r="AF65" i="2" s="1"/>
  <c r="AE28" i="2"/>
  <c r="AE65" i="2" s="1"/>
  <c r="AD28" i="2"/>
  <c r="AD65" i="2" s="1"/>
  <c r="AC28" i="2"/>
  <c r="AC65" i="2" s="1"/>
  <c r="AA28" i="2"/>
  <c r="AA65" i="2" s="1"/>
  <c r="Z28" i="2"/>
  <c r="Z65" i="2" s="1"/>
  <c r="Y28" i="2"/>
  <c r="Y65" i="2" s="1"/>
  <c r="X28" i="2"/>
  <c r="X65" i="2" s="1"/>
  <c r="W28" i="2"/>
  <c r="W65" i="2" s="1"/>
  <c r="V28" i="2"/>
  <c r="V65" i="2" s="1"/>
  <c r="U28" i="2"/>
  <c r="U65" i="2" s="1"/>
  <c r="T28" i="2"/>
  <c r="T65" i="2" s="1"/>
  <c r="R28" i="2"/>
  <c r="R65" i="2" s="1"/>
  <c r="Q28" i="2"/>
  <c r="Q65" i="2" s="1"/>
  <c r="P28" i="2"/>
  <c r="P65" i="2" s="1"/>
  <c r="O28" i="2"/>
  <c r="O65" i="2" s="1"/>
  <c r="N28" i="2"/>
  <c r="N65" i="2" s="1"/>
  <c r="M28" i="2"/>
  <c r="M65" i="2" s="1"/>
  <c r="L28" i="2"/>
  <c r="L65" i="2" s="1"/>
  <c r="K28" i="2"/>
  <c r="K65" i="2" s="1"/>
  <c r="I28" i="2"/>
  <c r="I65" i="2" s="1"/>
  <c r="H28" i="2"/>
  <c r="H65" i="2" s="1"/>
  <c r="G28" i="2"/>
  <c r="G65" i="2" s="1"/>
  <c r="F28" i="2"/>
  <c r="F65" i="2" s="1"/>
  <c r="E28" i="2"/>
  <c r="E65" i="2" s="1"/>
  <c r="D28" i="2"/>
  <c r="D65" i="2" s="1"/>
  <c r="C28" i="2"/>
  <c r="C65" i="2" s="1"/>
  <c r="B28" i="2"/>
  <c r="DD27" i="2"/>
  <c r="DD64" i="2" s="1"/>
  <c r="DC27" i="2"/>
  <c r="DC64" i="2" s="1"/>
  <c r="DB27" i="2"/>
  <c r="DB64" i="2" s="1"/>
  <c r="DA27" i="2"/>
  <c r="DA64" i="2" s="1"/>
  <c r="CZ27" i="2"/>
  <c r="CZ64" i="2" s="1"/>
  <c r="CY27" i="2"/>
  <c r="CY64" i="2" s="1"/>
  <c r="CX27" i="2"/>
  <c r="CX64" i="2" s="1"/>
  <c r="CW27" i="2"/>
  <c r="CU27" i="2"/>
  <c r="CU64" i="2" s="1"/>
  <c r="CT27" i="2"/>
  <c r="CT64" i="2" s="1"/>
  <c r="CS27" i="2"/>
  <c r="CS64" i="2" s="1"/>
  <c r="CR27" i="2"/>
  <c r="CR64" i="2" s="1"/>
  <c r="CQ27" i="2"/>
  <c r="CQ64" i="2" s="1"/>
  <c r="CP27" i="2"/>
  <c r="CP64" i="2" s="1"/>
  <c r="CO27" i="2"/>
  <c r="CO64" i="2" s="1"/>
  <c r="CN27" i="2"/>
  <c r="CL27" i="2"/>
  <c r="CL64" i="2" s="1"/>
  <c r="CK27" i="2"/>
  <c r="CK64" i="2" s="1"/>
  <c r="CJ27" i="2"/>
  <c r="CJ64" i="2" s="1"/>
  <c r="CI27" i="2"/>
  <c r="CI64" i="2" s="1"/>
  <c r="CH27" i="2"/>
  <c r="CH64" i="2" s="1"/>
  <c r="CG27" i="2"/>
  <c r="CG64" i="2" s="1"/>
  <c r="CF27" i="2"/>
  <c r="CF64" i="2" s="1"/>
  <c r="CE27" i="2"/>
  <c r="CC27" i="2"/>
  <c r="CC64" i="2" s="1"/>
  <c r="CB27" i="2"/>
  <c r="CB64" i="2" s="1"/>
  <c r="CA27" i="2"/>
  <c r="CA64" i="2" s="1"/>
  <c r="BZ27" i="2"/>
  <c r="BZ64" i="2" s="1"/>
  <c r="BY27" i="2"/>
  <c r="BY64" i="2" s="1"/>
  <c r="BX27" i="2"/>
  <c r="BX64" i="2" s="1"/>
  <c r="BW27" i="2"/>
  <c r="BW64" i="2" s="1"/>
  <c r="BV27" i="2"/>
  <c r="BT27" i="2"/>
  <c r="BT64" i="2" s="1"/>
  <c r="BS27" i="2"/>
  <c r="BS64" i="2" s="1"/>
  <c r="BR27" i="2"/>
  <c r="BR64" i="2" s="1"/>
  <c r="BQ27" i="2"/>
  <c r="BQ64" i="2" s="1"/>
  <c r="BP27" i="2"/>
  <c r="BP64" i="2" s="1"/>
  <c r="BO27" i="2"/>
  <c r="BO64" i="2" s="1"/>
  <c r="BN27" i="2"/>
  <c r="BN64" i="2" s="1"/>
  <c r="BM27" i="2"/>
  <c r="BK27" i="2"/>
  <c r="BK64" i="2" s="1"/>
  <c r="BJ27" i="2"/>
  <c r="BJ64" i="2" s="1"/>
  <c r="BI27" i="2"/>
  <c r="BI64" i="2" s="1"/>
  <c r="BH27" i="2"/>
  <c r="BH64" i="2" s="1"/>
  <c r="BG27" i="2"/>
  <c r="BG64" i="2" s="1"/>
  <c r="BF27" i="2"/>
  <c r="BF64" i="2" s="1"/>
  <c r="BE27" i="2"/>
  <c r="BE64" i="2" s="1"/>
  <c r="BD27" i="2"/>
  <c r="BB27" i="2"/>
  <c r="BB64" i="2" s="1"/>
  <c r="BA27" i="2"/>
  <c r="BA64" i="2" s="1"/>
  <c r="AZ27" i="2"/>
  <c r="AZ64" i="2" s="1"/>
  <c r="AY27" i="2"/>
  <c r="AY64" i="2" s="1"/>
  <c r="AX27" i="2"/>
  <c r="AX64" i="2" s="1"/>
  <c r="AW27" i="2"/>
  <c r="AW64" i="2" s="1"/>
  <c r="AV27" i="2"/>
  <c r="AV64" i="2" s="1"/>
  <c r="AU27" i="2"/>
  <c r="AS27" i="2"/>
  <c r="AS64" i="2" s="1"/>
  <c r="AR27" i="2"/>
  <c r="AR64" i="2" s="1"/>
  <c r="AQ27" i="2"/>
  <c r="AQ64" i="2" s="1"/>
  <c r="AP27" i="2"/>
  <c r="AP64" i="2" s="1"/>
  <c r="AO27" i="2"/>
  <c r="AO64" i="2" s="1"/>
  <c r="AN27" i="2"/>
  <c r="AN64" i="2" s="1"/>
  <c r="AM27" i="2"/>
  <c r="AM64" i="2" s="1"/>
  <c r="AL27" i="2"/>
  <c r="AJ27" i="2"/>
  <c r="AJ64" i="2" s="1"/>
  <c r="AI27" i="2"/>
  <c r="AI64" i="2" s="1"/>
  <c r="AH27" i="2"/>
  <c r="AH64" i="2" s="1"/>
  <c r="AG27" i="2"/>
  <c r="AG64" i="2" s="1"/>
  <c r="AF27" i="2"/>
  <c r="AF64" i="2" s="1"/>
  <c r="AE27" i="2"/>
  <c r="AE64" i="2" s="1"/>
  <c r="AD27" i="2"/>
  <c r="AD64" i="2" s="1"/>
  <c r="AC27" i="2"/>
  <c r="AA27" i="2"/>
  <c r="AA64" i="2" s="1"/>
  <c r="Z27" i="2"/>
  <c r="Z64" i="2" s="1"/>
  <c r="Y27" i="2"/>
  <c r="Y64" i="2" s="1"/>
  <c r="X27" i="2"/>
  <c r="X64" i="2" s="1"/>
  <c r="W27" i="2"/>
  <c r="W64" i="2" s="1"/>
  <c r="V27" i="2"/>
  <c r="V64" i="2" s="1"/>
  <c r="U27" i="2"/>
  <c r="U64" i="2" s="1"/>
  <c r="T27" i="2"/>
  <c r="R27" i="2"/>
  <c r="R64" i="2" s="1"/>
  <c r="Q27" i="2"/>
  <c r="Q64" i="2" s="1"/>
  <c r="P27" i="2"/>
  <c r="P64" i="2" s="1"/>
  <c r="O27" i="2"/>
  <c r="O64" i="2" s="1"/>
  <c r="N27" i="2"/>
  <c r="N64" i="2" s="1"/>
  <c r="M27" i="2"/>
  <c r="M64" i="2" s="1"/>
  <c r="L27" i="2"/>
  <c r="L64" i="2" s="1"/>
  <c r="K27" i="2"/>
  <c r="I27" i="2"/>
  <c r="I64" i="2" s="1"/>
  <c r="H27" i="2"/>
  <c r="H64" i="2" s="1"/>
  <c r="G27" i="2"/>
  <c r="G64" i="2" s="1"/>
  <c r="F27" i="2"/>
  <c r="F64" i="2" s="1"/>
  <c r="E27" i="2"/>
  <c r="E64" i="2" s="1"/>
  <c r="D27" i="2"/>
  <c r="D64" i="2" s="1"/>
  <c r="C27" i="2"/>
  <c r="C64" i="2" s="1"/>
  <c r="B27" i="2"/>
  <c r="DD26" i="2"/>
  <c r="DD63" i="2" s="1"/>
  <c r="DC26" i="2"/>
  <c r="DC63" i="2" s="1"/>
  <c r="DB26" i="2"/>
  <c r="DB63" i="2" s="1"/>
  <c r="DA26" i="2"/>
  <c r="DA63" i="2" s="1"/>
  <c r="CZ26" i="2"/>
  <c r="CZ63" i="2" s="1"/>
  <c r="CY26" i="2"/>
  <c r="CY63" i="2" s="1"/>
  <c r="CX26" i="2"/>
  <c r="CX63" i="2" s="1"/>
  <c r="CW26" i="2"/>
  <c r="CU26" i="2"/>
  <c r="CU63" i="2" s="1"/>
  <c r="CT26" i="2"/>
  <c r="CT63" i="2" s="1"/>
  <c r="CS26" i="2"/>
  <c r="CS63" i="2" s="1"/>
  <c r="CR26" i="2"/>
  <c r="CR63" i="2" s="1"/>
  <c r="CQ26" i="2"/>
  <c r="CQ63" i="2" s="1"/>
  <c r="CP26" i="2"/>
  <c r="CP63" i="2" s="1"/>
  <c r="CO26" i="2"/>
  <c r="CO63" i="2" s="1"/>
  <c r="CN26" i="2"/>
  <c r="CL26" i="2"/>
  <c r="CL63" i="2" s="1"/>
  <c r="CK26" i="2"/>
  <c r="CK63" i="2" s="1"/>
  <c r="CJ26" i="2"/>
  <c r="CJ63" i="2" s="1"/>
  <c r="CI26" i="2"/>
  <c r="CI63" i="2" s="1"/>
  <c r="CH26" i="2"/>
  <c r="CH63" i="2" s="1"/>
  <c r="CG26" i="2"/>
  <c r="CG63" i="2" s="1"/>
  <c r="CF26" i="2"/>
  <c r="CF63" i="2" s="1"/>
  <c r="CE26" i="2"/>
  <c r="CC26" i="2"/>
  <c r="CC63" i="2" s="1"/>
  <c r="CB26" i="2"/>
  <c r="CB63" i="2" s="1"/>
  <c r="CA26" i="2"/>
  <c r="CA63" i="2" s="1"/>
  <c r="BZ26" i="2"/>
  <c r="BZ63" i="2" s="1"/>
  <c r="BY26" i="2"/>
  <c r="BY63" i="2" s="1"/>
  <c r="BX26" i="2"/>
  <c r="BX63" i="2" s="1"/>
  <c r="BW26" i="2"/>
  <c r="BW63" i="2" s="1"/>
  <c r="BV26" i="2"/>
  <c r="BT26" i="2"/>
  <c r="BT63" i="2" s="1"/>
  <c r="BS26" i="2"/>
  <c r="BS63" i="2" s="1"/>
  <c r="BR26" i="2"/>
  <c r="BR63" i="2" s="1"/>
  <c r="BQ26" i="2"/>
  <c r="BQ63" i="2" s="1"/>
  <c r="BP26" i="2"/>
  <c r="BP63" i="2" s="1"/>
  <c r="BO26" i="2"/>
  <c r="BO63" i="2" s="1"/>
  <c r="BN26" i="2"/>
  <c r="BN63" i="2" s="1"/>
  <c r="BM26" i="2"/>
  <c r="BK26" i="2"/>
  <c r="BK63" i="2" s="1"/>
  <c r="BJ26" i="2"/>
  <c r="BJ63" i="2" s="1"/>
  <c r="BI26" i="2"/>
  <c r="BI63" i="2" s="1"/>
  <c r="BH26" i="2"/>
  <c r="BH63" i="2" s="1"/>
  <c r="BG26" i="2"/>
  <c r="BG63" i="2" s="1"/>
  <c r="BF26" i="2"/>
  <c r="BF63" i="2" s="1"/>
  <c r="BE26" i="2"/>
  <c r="BE63" i="2" s="1"/>
  <c r="BD26" i="2"/>
  <c r="BD63" i="2" s="1"/>
  <c r="BB26" i="2"/>
  <c r="BB63" i="2" s="1"/>
  <c r="BA26" i="2"/>
  <c r="BA63" i="2" s="1"/>
  <c r="AZ26" i="2"/>
  <c r="AZ63" i="2" s="1"/>
  <c r="AY26" i="2"/>
  <c r="AY63" i="2" s="1"/>
  <c r="AX26" i="2"/>
  <c r="AX63" i="2" s="1"/>
  <c r="AW26" i="2"/>
  <c r="AW63" i="2" s="1"/>
  <c r="AV26" i="2"/>
  <c r="AV63" i="2" s="1"/>
  <c r="AU26" i="2"/>
  <c r="AU63" i="2" s="1"/>
  <c r="AS26" i="2"/>
  <c r="AS63" i="2" s="1"/>
  <c r="AR26" i="2"/>
  <c r="AR63" i="2" s="1"/>
  <c r="AQ26" i="2"/>
  <c r="AQ63" i="2" s="1"/>
  <c r="AP26" i="2"/>
  <c r="AP63" i="2" s="1"/>
  <c r="AO26" i="2"/>
  <c r="AO63" i="2" s="1"/>
  <c r="AN26" i="2"/>
  <c r="AN63" i="2" s="1"/>
  <c r="AM26" i="2"/>
  <c r="AM63" i="2" s="1"/>
  <c r="AL26" i="2"/>
  <c r="AL63" i="2" s="1"/>
  <c r="AJ26" i="2"/>
  <c r="AJ63" i="2" s="1"/>
  <c r="AI26" i="2"/>
  <c r="AI63" i="2" s="1"/>
  <c r="AH26" i="2"/>
  <c r="AH63" i="2" s="1"/>
  <c r="AG26" i="2"/>
  <c r="AG63" i="2" s="1"/>
  <c r="AF26" i="2"/>
  <c r="AF63" i="2" s="1"/>
  <c r="AE26" i="2"/>
  <c r="AE63" i="2" s="1"/>
  <c r="AD26" i="2"/>
  <c r="AD63" i="2" s="1"/>
  <c r="AC26" i="2"/>
  <c r="AC63" i="2" s="1"/>
  <c r="AA26" i="2"/>
  <c r="AA63" i="2" s="1"/>
  <c r="Z26" i="2"/>
  <c r="Z63" i="2" s="1"/>
  <c r="Y26" i="2"/>
  <c r="Y63" i="2" s="1"/>
  <c r="X26" i="2"/>
  <c r="X63" i="2" s="1"/>
  <c r="W26" i="2"/>
  <c r="W63" i="2" s="1"/>
  <c r="V26" i="2"/>
  <c r="V63" i="2" s="1"/>
  <c r="U26" i="2"/>
  <c r="U63" i="2" s="1"/>
  <c r="T26" i="2"/>
  <c r="T63" i="2" s="1"/>
  <c r="R26" i="2"/>
  <c r="R63" i="2" s="1"/>
  <c r="Q26" i="2"/>
  <c r="Q63" i="2" s="1"/>
  <c r="P26" i="2"/>
  <c r="P63" i="2" s="1"/>
  <c r="O26" i="2"/>
  <c r="O63" i="2" s="1"/>
  <c r="N26" i="2"/>
  <c r="N63" i="2" s="1"/>
  <c r="M26" i="2"/>
  <c r="M63" i="2" s="1"/>
  <c r="L26" i="2"/>
  <c r="L63" i="2" s="1"/>
  <c r="K26" i="2"/>
  <c r="K63" i="2" s="1"/>
  <c r="I26" i="2"/>
  <c r="I63" i="2" s="1"/>
  <c r="H26" i="2"/>
  <c r="H63" i="2" s="1"/>
  <c r="G26" i="2"/>
  <c r="G63" i="2" s="1"/>
  <c r="F26" i="2"/>
  <c r="F63" i="2" s="1"/>
  <c r="E26" i="2"/>
  <c r="E63" i="2" s="1"/>
  <c r="D26" i="2"/>
  <c r="D63" i="2" s="1"/>
  <c r="C26" i="2"/>
  <c r="C63" i="2" s="1"/>
  <c r="B26" i="2"/>
  <c r="B63" i="2" s="1"/>
  <c r="DD25" i="2"/>
  <c r="DD62" i="2" s="1"/>
  <c r="DC25" i="2"/>
  <c r="DC62" i="2" s="1"/>
  <c r="DB25" i="2"/>
  <c r="DB62" i="2" s="1"/>
  <c r="DA25" i="2"/>
  <c r="DA62" i="2" s="1"/>
  <c r="CZ25" i="2"/>
  <c r="CZ62" i="2" s="1"/>
  <c r="CY25" i="2"/>
  <c r="CY62" i="2" s="1"/>
  <c r="CX25" i="2"/>
  <c r="CX62" i="2" s="1"/>
  <c r="CW25" i="2"/>
  <c r="CW62" i="2" s="1"/>
  <c r="CU25" i="2"/>
  <c r="CU62" i="2" s="1"/>
  <c r="CT25" i="2"/>
  <c r="CT62" i="2" s="1"/>
  <c r="CS25" i="2"/>
  <c r="CS62" i="2" s="1"/>
  <c r="CR25" i="2"/>
  <c r="CR62" i="2" s="1"/>
  <c r="CQ25" i="2"/>
  <c r="CQ62" i="2" s="1"/>
  <c r="CP25" i="2"/>
  <c r="CP62" i="2" s="1"/>
  <c r="CO25" i="2"/>
  <c r="CO62" i="2" s="1"/>
  <c r="CN25" i="2"/>
  <c r="CN62" i="2" s="1"/>
  <c r="CL25" i="2"/>
  <c r="CL62" i="2" s="1"/>
  <c r="CK25" i="2"/>
  <c r="CK62" i="2" s="1"/>
  <c r="CJ25" i="2"/>
  <c r="CJ62" i="2" s="1"/>
  <c r="CI25" i="2"/>
  <c r="CI62" i="2" s="1"/>
  <c r="CH25" i="2"/>
  <c r="CH62" i="2" s="1"/>
  <c r="CG25" i="2"/>
  <c r="CG62" i="2" s="1"/>
  <c r="CF25" i="2"/>
  <c r="CF62" i="2" s="1"/>
  <c r="CE25" i="2"/>
  <c r="CE62" i="2" s="1"/>
  <c r="CC25" i="2"/>
  <c r="CC62" i="2" s="1"/>
  <c r="CB25" i="2"/>
  <c r="CB62" i="2" s="1"/>
  <c r="CA25" i="2"/>
  <c r="CA62" i="2" s="1"/>
  <c r="BZ25" i="2"/>
  <c r="BZ62" i="2" s="1"/>
  <c r="BY25" i="2"/>
  <c r="BY62" i="2" s="1"/>
  <c r="BX25" i="2"/>
  <c r="BX62" i="2" s="1"/>
  <c r="BW25" i="2"/>
  <c r="BW62" i="2" s="1"/>
  <c r="BV25" i="2"/>
  <c r="BV62" i="2" s="1"/>
  <c r="BT25" i="2"/>
  <c r="BT62" i="2" s="1"/>
  <c r="BS25" i="2"/>
  <c r="BS62" i="2" s="1"/>
  <c r="BR25" i="2"/>
  <c r="BR62" i="2" s="1"/>
  <c r="BQ25" i="2"/>
  <c r="BQ62" i="2" s="1"/>
  <c r="BP25" i="2"/>
  <c r="BP62" i="2" s="1"/>
  <c r="BO25" i="2"/>
  <c r="BO62" i="2" s="1"/>
  <c r="BN25" i="2"/>
  <c r="BN62" i="2" s="1"/>
  <c r="BM25" i="2"/>
  <c r="BM62" i="2" s="1"/>
  <c r="BK25" i="2"/>
  <c r="BK62" i="2" s="1"/>
  <c r="BJ25" i="2"/>
  <c r="BJ62" i="2" s="1"/>
  <c r="BI25" i="2"/>
  <c r="BI62" i="2" s="1"/>
  <c r="BH25" i="2"/>
  <c r="BH62" i="2" s="1"/>
  <c r="BG25" i="2"/>
  <c r="BG62" i="2" s="1"/>
  <c r="BF25" i="2"/>
  <c r="BF62" i="2" s="1"/>
  <c r="BE25" i="2"/>
  <c r="BE62" i="2" s="1"/>
  <c r="BD25" i="2"/>
  <c r="BD62" i="2" s="1"/>
  <c r="BB25" i="2"/>
  <c r="BB62" i="2" s="1"/>
  <c r="BA25" i="2"/>
  <c r="BA62" i="2" s="1"/>
  <c r="AZ25" i="2"/>
  <c r="AZ62" i="2" s="1"/>
  <c r="AY25" i="2"/>
  <c r="AY62" i="2" s="1"/>
  <c r="AX25" i="2"/>
  <c r="AX62" i="2" s="1"/>
  <c r="AW25" i="2"/>
  <c r="AW62" i="2" s="1"/>
  <c r="AV25" i="2"/>
  <c r="AV62" i="2" s="1"/>
  <c r="AU25" i="2"/>
  <c r="AU62" i="2" s="1"/>
  <c r="AS25" i="2"/>
  <c r="AS62" i="2" s="1"/>
  <c r="AR25" i="2"/>
  <c r="AR62" i="2" s="1"/>
  <c r="AQ25" i="2"/>
  <c r="AQ62" i="2" s="1"/>
  <c r="AP25" i="2"/>
  <c r="AP62" i="2" s="1"/>
  <c r="AO25" i="2"/>
  <c r="AO62" i="2" s="1"/>
  <c r="AN25" i="2"/>
  <c r="AN62" i="2" s="1"/>
  <c r="AM25" i="2"/>
  <c r="AM62" i="2" s="1"/>
  <c r="AL25" i="2"/>
  <c r="AL62" i="2" s="1"/>
  <c r="AJ25" i="2"/>
  <c r="AJ62" i="2" s="1"/>
  <c r="AI25" i="2"/>
  <c r="AI62" i="2" s="1"/>
  <c r="AH25" i="2"/>
  <c r="AH62" i="2" s="1"/>
  <c r="AG25" i="2"/>
  <c r="AG62" i="2" s="1"/>
  <c r="AF25" i="2"/>
  <c r="AF62" i="2" s="1"/>
  <c r="AE25" i="2"/>
  <c r="AE62" i="2" s="1"/>
  <c r="AD25" i="2"/>
  <c r="AD62" i="2" s="1"/>
  <c r="AC25" i="2"/>
  <c r="AC62" i="2" s="1"/>
  <c r="AA25" i="2"/>
  <c r="AA62" i="2" s="1"/>
  <c r="Z25" i="2"/>
  <c r="Z62" i="2" s="1"/>
  <c r="Y25" i="2"/>
  <c r="Y62" i="2" s="1"/>
  <c r="X25" i="2"/>
  <c r="X62" i="2" s="1"/>
  <c r="W25" i="2"/>
  <c r="W62" i="2" s="1"/>
  <c r="V25" i="2"/>
  <c r="V62" i="2" s="1"/>
  <c r="U25" i="2"/>
  <c r="U62" i="2" s="1"/>
  <c r="T25" i="2"/>
  <c r="T62" i="2" s="1"/>
  <c r="R25" i="2"/>
  <c r="R62" i="2" s="1"/>
  <c r="Q25" i="2"/>
  <c r="Q62" i="2" s="1"/>
  <c r="P25" i="2"/>
  <c r="P62" i="2" s="1"/>
  <c r="O25" i="2"/>
  <c r="O62" i="2" s="1"/>
  <c r="N25" i="2"/>
  <c r="N62" i="2" s="1"/>
  <c r="M25" i="2"/>
  <c r="M62" i="2" s="1"/>
  <c r="L25" i="2"/>
  <c r="L62" i="2" s="1"/>
  <c r="K25" i="2"/>
  <c r="K62" i="2" s="1"/>
  <c r="I25" i="2"/>
  <c r="I62" i="2" s="1"/>
  <c r="H25" i="2"/>
  <c r="H62" i="2" s="1"/>
  <c r="G25" i="2"/>
  <c r="G62" i="2" s="1"/>
  <c r="F25" i="2"/>
  <c r="F62" i="2" s="1"/>
  <c r="E25" i="2"/>
  <c r="E62" i="2" s="1"/>
  <c r="D25" i="2"/>
  <c r="D62" i="2" s="1"/>
  <c r="C25" i="2"/>
  <c r="C62" i="2" s="1"/>
  <c r="B25" i="2"/>
  <c r="B62" i="2" s="1"/>
  <c r="DD24" i="2"/>
  <c r="DD61" i="2" s="1"/>
  <c r="DC24" i="2"/>
  <c r="DC61" i="2" s="1"/>
  <c r="DB24" i="2"/>
  <c r="DB61" i="2" s="1"/>
  <c r="DA24" i="2"/>
  <c r="DA61" i="2" s="1"/>
  <c r="CZ24" i="2"/>
  <c r="CZ61" i="2" s="1"/>
  <c r="CY24" i="2"/>
  <c r="CY61" i="2" s="1"/>
  <c r="CX24" i="2"/>
  <c r="CX61" i="2" s="1"/>
  <c r="CW24" i="2"/>
  <c r="CW61" i="2" s="1"/>
  <c r="CU24" i="2"/>
  <c r="CU61" i="2" s="1"/>
  <c r="CT24" i="2"/>
  <c r="CT61" i="2" s="1"/>
  <c r="CS24" i="2"/>
  <c r="CS61" i="2" s="1"/>
  <c r="CR24" i="2"/>
  <c r="CR61" i="2" s="1"/>
  <c r="CQ24" i="2"/>
  <c r="CQ61" i="2" s="1"/>
  <c r="CP24" i="2"/>
  <c r="CP61" i="2" s="1"/>
  <c r="CO24" i="2"/>
  <c r="CO61" i="2" s="1"/>
  <c r="CN24" i="2"/>
  <c r="CN61" i="2" s="1"/>
  <c r="CL24" i="2"/>
  <c r="CL61" i="2" s="1"/>
  <c r="CK24" i="2"/>
  <c r="CK61" i="2" s="1"/>
  <c r="CJ24" i="2"/>
  <c r="CJ61" i="2" s="1"/>
  <c r="CI24" i="2"/>
  <c r="CI61" i="2" s="1"/>
  <c r="CH24" i="2"/>
  <c r="CH61" i="2" s="1"/>
  <c r="CG24" i="2"/>
  <c r="CG61" i="2" s="1"/>
  <c r="CF24" i="2"/>
  <c r="CF61" i="2" s="1"/>
  <c r="CE24" i="2"/>
  <c r="CE61" i="2" s="1"/>
  <c r="CC24" i="2"/>
  <c r="CC61" i="2" s="1"/>
  <c r="CB24" i="2"/>
  <c r="CB61" i="2" s="1"/>
  <c r="CA24" i="2"/>
  <c r="CA61" i="2" s="1"/>
  <c r="BZ24" i="2"/>
  <c r="BZ61" i="2" s="1"/>
  <c r="BY24" i="2"/>
  <c r="BY61" i="2" s="1"/>
  <c r="BX24" i="2"/>
  <c r="BX61" i="2" s="1"/>
  <c r="BW24" i="2"/>
  <c r="BW61" i="2" s="1"/>
  <c r="BV24" i="2"/>
  <c r="BV61" i="2" s="1"/>
  <c r="BT24" i="2"/>
  <c r="BT61" i="2" s="1"/>
  <c r="BS24" i="2"/>
  <c r="BS61" i="2" s="1"/>
  <c r="BR24" i="2"/>
  <c r="BR61" i="2" s="1"/>
  <c r="BQ24" i="2"/>
  <c r="BQ61" i="2" s="1"/>
  <c r="BP24" i="2"/>
  <c r="BP61" i="2" s="1"/>
  <c r="BO24" i="2"/>
  <c r="BO61" i="2" s="1"/>
  <c r="BN24" i="2"/>
  <c r="BN61" i="2" s="1"/>
  <c r="BM24" i="2"/>
  <c r="BM61" i="2" s="1"/>
  <c r="BK24" i="2"/>
  <c r="BK61" i="2" s="1"/>
  <c r="BJ24" i="2"/>
  <c r="BJ61" i="2" s="1"/>
  <c r="BI24" i="2"/>
  <c r="BI61" i="2" s="1"/>
  <c r="BH24" i="2"/>
  <c r="BH61" i="2" s="1"/>
  <c r="BG24" i="2"/>
  <c r="BG61" i="2" s="1"/>
  <c r="BF24" i="2"/>
  <c r="BF61" i="2" s="1"/>
  <c r="BE24" i="2"/>
  <c r="BE61" i="2" s="1"/>
  <c r="BD24" i="2"/>
  <c r="BD61" i="2" s="1"/>
  <c r="BB24" i="2"/>
  <c r="BB61" i="2" s="1"/>
  <c r="BA24" i="2"/>
  <c r="BA61" i="2" s="1"/>
  <c r="AZ24" i="2"/>
  <c r="AZ61" i="2" s="1"/>
  <c r="AY24" i="2"/>
  <c r="AY61" i="2" s="1"/>
  <c r="AX24" i="2"/>
  <c r="AX61" i="2" s="1"/>
  <c r="AW24" i="2"/>
  <c r="AW61" i="2" s="1"/>
  <c r="AV24" i="2"/>
  <c r="AV61" i="2" s="1"/>
  <c r="AU24" i="2"/>
  <c r="AU61" i="2" s="1"/>
  <c r="AS24" i="2"/>
  <c r="AS61" i="2" s="1"/>
  <c r="AR24" i="2"/>
  <c r="AR61" i="2" s="1"/>
  <c r="AQ24" i="2"/>
  <c r="AQ61" i="2" s="1"/>
  <c r="AP24" i="2"/>
  <c r="AP61" i="2" s="1"/>
  <c r="AO24" i="2"/>
  <c r="AO61" i="2" s="1"/>
  <c r="AN24" i="2"/>
  <c r="AN61" i="2" s="1"/>
  <c r="AM24" i="2"/>
  <c r="AM61" i="2" s="1"/>
  <c r="AL24" i="2"/>
  <c r="AL61" i="2" s="1"/>
  <c r="AJ24" i="2"/>
  <c r="AJ61" i="2" s="1"/>
  <c r="AI24" i="2"/>
  <c r="AI61" i="2" s="1"/>
  <c r="AH24" i="2"/>
  <c r="AH61" i="2" s="1"/>
  <c r="AG24" i="2"/>
  <c r="AG61" i="2" s="1"/>
  <c r="AF24" i="2"/>
  <c r="AF61" i="2" s="1"/>
  <c r="AE24" i="2"/>
  <c r="AE61" i="2" s="1"/>
  <c r="AD24" i="2"/>
  <c r="AD61" i="2" s="1"/>
  <c r="AC24" i="2"/>
  <c r="AC61" i="2" s="1"/>
  <c r="AA24" i="2"/>
  <c r="AA61" i="2" s="1"/>
  <c r="Z24" i="2"/>
  <c r="Z61" i="2" s="1"/>
  <c r="Y24" i="2"/>
  <c r="Y61" i="2" s="1"/>
  <c r="X24" i="2"/>
  <c r="X61" i="2" s="1"/>
  <c r="W24" i="2"/>
  <c r="W61" i="2" s="1"/>
  <c r="V24" i="2"/>
  <c r="V61" i="2" s="1"/>
  <c r="U24" i="2"/>
  <c r="U61" i="2" s="1"/>
  <c r="T24" i="2"/>
  <c r="T61" i="2" s="1"/>
  <c r="R24" i="2"/>
  <c r="R61" i="2" s="1"/>
  <c r="Q24" i="2"/>
  <c r="Q61" i="2" s="1"/>
  <c r="P24" i="2"/>
  <c r="P61" i="2" s="1"/>
  <c r="O24" i="2"/>
  <c r="O61" i="2" s="1"/>
  <c r="N24" i="2"/>
  <c r="N61" i="2" s="1"/>
  <c r="M24" i="2"/>
  <c r="M61" i="2" s="1"/>
  <c r="L24" i="2"/>
  <c r="L61" i="2" s="1"/>
  <c r="K24" i="2"/>
  <c r="K61" i="2" s="1"/>
  <c r="I24" i="2"/>
  <c r="I61" i="2" s="1"/>
  <c r="H24" i="2"/>
  <c r="H61" i="2" s="1"/>
  <c r="G24" i="2"/>
  <c r="G61" i="2" s="1"/>
  <c r="F24" i="2"/>
  <c r="F61" i="2" s="1"/>
  <c r="E24" i="2"/>
  <c r="E61" i="2" s="1"/>
  <c r="D24" i="2"/>
  <c r="D61" i="2" s="1"/>
  <c r="C24" i="2"/>
  <c r="C61" i="2" s="1"/>
  <c r="B24" i="2"/>
  <c r="B61" i="2" s="1"/>
  <c r="DD23" i="2"/>
  <c r="DD60" i="2" s="1"/>
  <c r="DC23" i="2"/>
  <c r="DC60" i="2" s="1"/>
  <c r="DB23" i="2"/>
  <c r="DB60" i="2" s="1"/>
  <c r="DA23" i="2"/>
  <c r="DA60" i="2" s="1"/>
  <c r="CZ23" i="2"/>
  <c r="CZ60" i="2" s="1"/>
  <c r="CY23" i="2"/>
  <c r="CY60" i="2" s="1"/>
  <c r="CX23" i="2"/>
  <c r="CX60" i="2" s="1"/>
  <c r="CW23" i="2"/>
  <c r="CW60" i="2" s="1"/>
  <c r="CU23" i="2"/>
  <c r="CU60" i="2" s="1"/>
  <c r="CT23" i="2"/>
  <c r="CT60" i="2" s="1"/>
  <c r="CS23" i="2"/>
  <c r="CS60" i="2" s="1"/>
  <c r="CR23" i="2"/>
  <c r="CR60" i="2" s="1"/>
  <c r="CQ23" i="2"/>
  <c r="CQ60" i="2" s="1"/>
  <c r="CP23" i="2"/>
  <c r="CP60" i="2" s="1"/>
  <c r="CO23" i="2"/>
  <c r="CO60" i="2" s="1"/>
  <c r="CN23" i="2"/>
  <c r="CN60" i="2" s="1"/>
  <c r="CL23" i="2"/>
  <c r="CL60" i="2" s="1"/>
  <c r="CK23" i="2"/>
  <c r="CK60" i="2" s="1"/>
  <c r="CJ23" i="2"/>
  <c r="CJ60" i="2" s="1"/>
  <c r="CI23" i="2"/>
  <c r="CI60" i="2" s="1"/>
  <c r="CH23" i="2"/>
  <c r="CH60" i="2" s="1"/>
  <c r="CG23" i="2"/>
  <c r="CG60" i="2" s="1"/>
  <c r="CF23" i="2"/>
  <c r="CF60" i="2" s="1"/>
  <c r="CE23" i="2"/>
  <c r="CE60" i="2" s="1"/>
  <c r="CC23" i="2"/>
  <c r="CC60" i="2" s="1"/>
  <c r="CB23" i="2"/>
  <c r="CB60" i="2" s="1"/>
  <c r="CA23" i="2"/>
  <c r="CA60" i="2" s="1"/>
  <c r="BZ23" i="2"/>
  <c r="BZ60" i="2" s="1"/>
  <c r="BY23" i="2"/>
  <c r="BY60" i="2" s="1"/>
  <c r="BX23" i="2"/>
  <c r="BX60" i="2" s="1"/>
  <c r="BW23" i="2"/>
  <c r="BW60" i="2" s="1"/>
  <c r="BV23" i="2"/>
  <c r="BV60" i="2" s="1"/>
  <c r="BT23" i="2"/>
  <c r="BT60" i="2" s="1"/>
  <c r="BS23" i="2"/>
  <c r="BS60" i="2" s="1"/>
  <c r="BR23" i="2"/>
  <c r="BR60" i="2" s="1"/>
  <c r="BQ23" i="2"/>
  <c r="BQ60" i="2" s="1"/>
  <c r="BP23" i="2"/>
  <c r="BP60" i="2" s="1"/>
  <c r="BO23" i="2"/>
  <c r="BO60" i="2" s="1"/>
  <c r="BN23" i="2"/>
  <c r="BN60" i="2" s="1"/>
  <c r="BM23" i="2"/>
  <c r="BM60" i="2" s="1"/>
  <c r="BK23" i="2"/>
  <c r="BK60" i="2" s="1"/>
  <c r="BJ23" i="2"/>
  <c r="BJ60" i="2" s="1"/>
  <c r="BI23" i="2"/>
  <c r="BI60" i="2" s="1"/>
  <c r="BH23" i="2"/>
  <c r="BH60" i="2" s="1"/>
  <c r="BG23" i="2"/>
  <c r="BG60" i="2" s="1"/>
  <c r="BF23" i="2"/>
  <c r="BF60" i="2" s="1"/>
  <c r="BE23" i="2"/>
  <c r="BE60" i="2" s="1"/>
  <c r="BD23" i="2"/>
  <c r="BD60" i="2" s="1"/>
  <c r="BB23" i="2"/>
  <c r="BB60" i="2" s="1"/>
  <c r="BA23" i="2"/>
  <c r="BA60" i="2" s="1"/>
  <c r="AZ23" i="2"/>
  <c r="AZ60" i="2" s="1"/>
  <c r="AY23" i="2"/>
  <c r="AY60" i="2" s="1"/>
  <c r="AX23" i="2"/>
  <c r="AX60" i="2" s="1"/>
  <c r="AW23" i="2"/>
  <c r="AW60" i="2" s="1"/>
  <c r="AV23" i="2"/>
  <c r="AV60" i="2" s="1"/>
  <c r="AU23" i="2"/>
  <c r="AU60" i="2" s="1"/>
  <c r="AS23" i="2"/>
  <c r="AS60" i="2" s="1"/>
  <c r="AR23" i="2"/>
  <c r="AR60" i="2" s="1"/>
  <c r="AQ23" i="2"/>
  <c r="AQ60" i="2" s="1"/>
  <c r="AP23" i="2"/>
  <c r="AP60" i="2" s="1"/>
  <c r="AO23" i="2"/>
  <c r="AO60" i="2" s="1"/>
  <c r="AN23" i="2"/>
  <c r="AN60" i="2" s="1"/>
  <c r="AM23" i="2"/>
  <c r="AM60" i="2" s="1"/>
  <c r="AL23" i="2"/>
  <c r="AL60" i="2" s="1"/>
  <c r="AJ23" i="2"/>
  <c r="AJ60" i="2" s="1"/>
  <c r="AI23" i="2"/>
  <c r="AI60" i="2" s="1"/>
  <c r="AH23" i="2"/>
  <c r="AH60" i="2" s="1"/>
  <c r="AG23" i="2"/>
  <c r="AG60" i="2" s="1"/>
  <c r="AF23" i="2"/>
  <c r="AF60" i="2" s="1"/>
  <c r="AE23" i="2"/>
  <c r="AE60" i="2" s="1"/>
  <c r="AD23" i="2"/>
  <c r="AD60" i="2" s="1"/>
  <c r="AC23" i="2"/>
  <c r="AC60" i="2" s="1"/>
  <c r="AA23" i="2"/>
  <c r="AA60" i="2" s="1"/>
  <c r="Z23" i="2"/>
  <c r="Z60" i="2" s="1"/>
  <c r="Y23" i="2"/>
  <c r="Y60" i="2" s="1"/>
  <c r="X23" i="2"/>
  <c r="X60" i="2" s="1"/>
  <c r="W23" i="2"/>
  <c r="W60" i="2" s="1"/>
  <c r="V23" i="2"/>
  <c r="V60" i="2" s="1"/>
  <c r="U23" i="2"/>
  <c r="U60" i="2" s="1"/>
  <c r="T23" i="2"/>
  <c r="T60" i="2" s="1"/>
  <c r="R23" i="2"/>
  <c r="R60" i="2" s="1"/>
  <c r="Q23" i="2"/>
  <c r="Q60" i="2" s="1"/>
  <c r="P23" i="2"/>
  <c r="P60" i="2" s="1"/>
  <c r="O23" i="2"/>
  <c r="O60" i="2" s="1"/>
  <c r="N23" i="2"/>
  <c r="N60" i="2" s="1"/>
  <c r="M23" i="2"/>
  <c r="M60" i="2" s="1"/>
  <c r="L23" i="2"/>
  <c r="L60" i="2" s="1"/>
  <c r="K23" i="2"/>
  <c r="K60" i="2" s="1"/>
  <c r="I23" i="2"/>
  <c r="I60" i="2" s="1"/>
  <c r="H23" i="2"/>
  <c r="H60" i="2" s="1"/>
  <c r="G23" i="2"/>
  <c r="G60" i="2" s="1"/>
  <c r="F23" i="2"/>
  <c r="F60" i="2" s="1"/>
  <c r="E23" i="2"/>
  <c r="E60" i="2" s="1"/>
  <c r="D23" i="2"/>
  <c r="D60" i="2" s="1"/>
  <c r="C23" i="2"/>
  <c r="C60" i="2" s="1"/>
  <c r="B23" i="2"/>
  <c r="B60" i="2" s="1"/>
  <c r="DD22" i="2"/>
  <c r="DD59" i="2" s="1"/>
  <c r="DC22" i="2"/>
  <c r="DC59" i="2" s="1"/>
  <c r="DB22" i="2"/>
  <c r="DB59" i="2" s="1"/>
  <c r="DA22" i="2"/>
  <c r="DA59" i="2" s="1"/>
  <c r="CZ22" i="2"/>
  <c r="CZ59" i="2" s="1"/>
  <c r="CY22" i="2"/>
  <c r="CY59" i="2" s="1"/>
  <c r="CX22" i="2"/>
  <c r="CX59" i="2" s="1"/>
  <c r="CW22" i="2"/>
  <c r="CW59" i="2" s="1"/>
  <c r="CU22" i="2"/>
  <c r="CU59" i="2" s="1"/>
  <c r="CT22" i="2"/>
  <c r="CT59" i="2" s="1"/>
  <c r="CS22" i="2"/>
  <c r="CS59" i="2" s="1"/>
  <c r="CR22" i="2"/>
  <c r="CR59" i="2" s="1"/>
  <c r="CQ22" i="2"/>
  <c r="CQ59" i="2" s="1"/>
  <c r="CP22" i="2"/>
  <c r="CP59" i="2" s="1"/>
  <c r="CO22" i="2"/>
  <c r="CO59" i="2" s="1"/>
  <c r="CN22" i="2"/>
  <c r="CN59" i="2" s="1"/>
  <c r="CL22" i="2"/>
  <c r="CL59" i="2" s="1"/>
  <c r="CK22" i="2"/>
  <c r="CK59" i="2" s="1"/>
  <c r="CJ22" i="2"/>
  <c r="CJ59" i="2" s="1"/>
  <c r="CI22" i="2"/>
  <c r="CI59" i="2" s="1"/>
  <c r="CH22" i="2"/>
  <c r="CH59" i="2" s="1"/>
  <c r="CG22" i="2"/>
  <c r="CG59" i="2" s="1"/>
  <c r="CF22" i="2"/>
  <c r="CF59" i="2" s="1"/>
  <c r="CE22" i="2"/>
  <c r="CE59" i="2" s="1"/>
  <c r="CC22" i="2"/>
  <c r="CC59" i="2" s="1"/>
  <c r="CB22" i="2"/>
  <c r="CB59" i="2" s="1"/>
  <c r="CA22" i="2"/>
  <c r="CA59" i="2" s="1"/>
  <c r="BZ22" i="2"/>
  <c r="BZ59" i="2" s="1"/>
  <c r="BY22" i="2"/>
  <c r="BY59" i="2" s="1"/>
  <c r="BX22" i="2"/>
  <c r="BX59" i="2" s="1"/>
  <c r="BW22" i="2"/>
  <c r="BW59" i="2" s="1"/>
  <c r="BV22" i="2"/>
  <c r="BV59" i="2" s="1"/>
  <c r="BT22" i="2"/>
  <c r="BT59" i="2" s="1"/>
  <c r="BS22" i="2"/>
  <c r="BS59" i="2" s="1"/>
  <c r="BR22" i="2"/>
  <c r="BR59" i="2" s="1"/>
  <c r="BQ22" i="2"/>
  <c r="BQ59" i="2" s="1"/>
  <c r="BP22" i="2"/>
  <c r="BP59" i="2" s="1"/>
  <c r="BO22" i="2"/>
  <c r="BO59" i="2" s="1"/>
  <c r="BN22" i="2"/>
  <c r="BN59" i="2" s="1"/>
  <c r="BM22" i="2"/>
  <c r="BM59" i="2" s="1"/>
  <c r="BK22" i="2"/>
  <c r="BK59" i="2" s="1"/>
  <c r="BJ22" i="2"/>
  <c r="BJ59" i="2" s="1"/>
  <c r="BI22" i="2"/>
  <c r="BI59" i="2" s="1"/>
  <c r="BH22" i="2"/>
  <c r="BH59" i="2" s="1"/>
  <c r="BG22" i="2"/>
  <c r="BG59" i="2" s="1"/>
  <c r="BF22" i="2"/>
  <c r="BF59" i="2" s="1"/>
  <c r="BE22" i="2"/>
  <c r="BE59" i="2" s="1"/>
  <c r="BD22" i="2"/>
  <c r="BD59" i="2" s="1"/>
  <c r="BB22" i="2"/>
  <c r="BB59" i="2" s="1"/>
  <c r="BA22" i="2"/>
  <c r="BA59" i="2" s="1"/>
  <c r="AZ22" i="2"/>
  <c r="AZ59" i="2" s="1"/>
  <c r="AY22" i="2"/>
  <c r="AY59" i="2" s="1"/>
  <c r="AX22" i="2"/>
  <c r="AX59" i="2" s="1"/>
  <c r="AW22" i="2"/>
  <c r="AW59" i="2" s="1"/>
  <c r="AV22" i="2"/>
  <c r="AV59" i="2" s="1"/>
  <c r="AU22" i="2"/>
  <c r="AU59" i="2" s="1"/>
  <c r="AS22" i="2"/>
  <c r="AS59" i="2" s="1"/>
  <c r="AR22" i="2"/>
  <c r="AR59" i="2" s="1"/>
  <c r="AQ22" i="2"/>
  <c r="AQ59" i="2" s="1"/>
  <c r="AP22" i="2"/>
  <c r="AP59" i="2" s="1"/>
  <c r="AO22" i="2"/>
  <c r="AO59" i="2" s="1"/>
  <c r="AN22" i="2"/>
  <c r="AN59" i="2" s="1"/>
  <c r="AM22" i="2"/>
  <c r="AM59" i="2" s="1"/>
  <c r="AL22" i="2"/>
  <c r="AL59" i="2" s="1"/>
  <c r="AJ22" i="2"/>
  <c r="AJ59" i="2" s="1"/>
  <c r="AI22" i="2"/>
  <c r="AI59" i="2" s="1"/>
  <c r="AH22" i="2"/>
  <c r="AH59" i="2" s="1"/>
  <c r="AG22" i="2"/>
  <c r="AG59" i="2" s="1"/>
  <c r="AF22" i="2"/>
  <c r="AF59" i="2" s="1"/>
  <c r="AE22" i="2"/>
  <c r="AE59" i="2" s="1"/>
  <c r="AD22" i="2"/>
  <c r="AD59" i="2" s="1"/>
  <c r="AC22" i="2"/>
  <c r="AC59" i="2" s="1"/>
  <c r="AA22" i="2"/>
  <c r="AA59" i="2" s="1"/>
  <c r="Z22" i="2"/>
  <c r="Z59" i="2" s="1"/>
  <c r="Y22" i="2"/>
  <c r="Y59" i="2" s="1"/>
  <c r="X22" i="2"/>
  <c r="X59" i="2" s="1"/>
  <c r="W22" i="2"/>
  <c r="W59" i="2" s="1"/>
  <c r="V22" i="2"/>
  <c r="V59" i="2" s="1"/>
  <c r="U22" i="2"/>
  <c r="U59" i="2" s="1"/>
  <c r="T22" i="2"/>
  <c r="T59" i="2" s="1"/>
  <c r="R22" i="2"/>
  <c r="R59" i="2" s="1"/>
  <c r="Q22" i="2"/>
  <c r="Q59" i="2" s="1"/>
  <c r="P22" i="2"/>
  <c r="P59" i="2" s="1"/>
  <c r="O22" i="2"/>
  <c r="O59" i="2" s="1"/>
  <c r="N22" i="2"/>
  <c r="N59" i="2" s="1"/>
  <c r="M22" i="2"/>
  <c r="M59" i="2" s="1"/>
  <c r="L22" i="2"/>
  <c r="L59" i="2" s="1"/>
  <c r="K22" i="2"/>
  <c r="K59" i="2" s="1"/>
  <c r="I22" i="2"/>
  <c r="I59" i="2" s="1"/>
  <c r="H22" i="2"/>
  <c r="H59" i="2" s="1"/>
  <c r="G22" i="2"/>
  <c r="G59" i="2" s="1"/>
  <c r="F22" i="2"/>
  <c r="F59" i="2" s="1"/>
  <c r="E22" i="2"/>
  <c r="E59" i="2" s="1"/>
  <c r="D22" i="2"/>
  <c r="D59" i="2" s="1"/>
  <c r="C22" i="2"/>
  <c r="C59" i="2" s="1"/>
  <c r="B22" i="2"/>
  <c r="B59" i="2" s="1"/>
  <c r="DD21" i="2"/>
  <c r="DD58" i="2" s="1"/>
  <c r="DC21" i="2"/>
  <c r="DC58" i="2" s="1"/>
  <c r="DB21" i="2"/>
  <c r="DB58" i="2" s="1"/>
  <c r="DA21" i="2"/>
  <c r="DA58" i="2" s="1"/>
  <c r="CZ21" i="2"/>
  <c r="CZ58" i="2" s="1"/>
  <c r="CY21" i="2"/>
  <c r="CY58" i="2" s="1"/>
  <c r="CX21" i="2"/>
  <c r="CX58" i="2" s="1"/>
  <c r="CW21" i="2"/>
  <c r="CW58" i="2" s="1"/>
  <c r="CU21" i="2"/>
  <c r="CU58" i="2" s="1"/>
  <c r="CT21" i="2"/>
  <c r="CT58" i="2" s="1"/>
  <c r="CS21" i="2"/>
  <c r="CS58" i="2" s="1"/>
  <c r="CR21" i="2"/>
  <c r="CR58" i="2" s="1"/>
  <c r="CQ21" i="2"/>
  <c r="CQ58" i="2" s="1"/>
  <c r="CP21" i="2"/>
  <c r="CP58" i="2" s="1"/>
  <c r="CO21" i="2"/>
  <c r="CO58" i="2" s="1"/>
  <c r="CN21" i="2"/>
  <c r="CN58" i="2" s="1"/>
  <c r="CL21" i="2"/>
  <c r="CL58" i="2" s="1"/>
  <c r="CK21" i="2"/>
  <c r="CK58" i="2" s="1"/>
  <c r="CJ21" i="2"/>
  <c r="CJ58" i="2" s="1"/>
  <c r="CI21" i="2"/>
  <c r="CI58" i="2" s="1"/>
  <c r="CH21" i="2"/>
  <c r="CH58" i="2" s="1"/>
  <c r="CG21" i="2"/>
  <c r="CG58" i="2" s="1"/>
  <c r="CF21" i="2"/>
  <c r="CF58" i="2" s="1"/>
  <c r="CE21" i="2"/>
  <c r="CE58" i="2" s="1"/>
  <c r="CC21" i="2"/>
  <c r="CC58" i="2" s="1"/>
  <c r="CB21" i="2"/>
  <c r="CB58" i="2" s="1"/>
  <c r="CA21" i="2"/>
  <c r="CA58" i="2" s="1"/>
  <c r="BZ21" i="2"/>
  <c r="BZ58" i="2" s="1"/>
  <c r="BY21" i="2"/>
  <c r="BY58" i="2" s="1"/>
  <c r="BX21" i="2"/>
  <c r="BX58" i="2" s="1"/>
  <c r="BW21" i="2"/>
  <c r="BW58" i="2" s="1"/>
  <c r="BV21" i="2"/>
  <c r="BV58" i="2" s="1"/>
  <c r="BT21" i="2"/>
  <c r="BT58" i="2" s="1"/>
  <c r="BS21" i="2"/>
  <c r="BS58" i="2" s="1"/>
  <c r="BR21" i="2"/>
  <c r="BR58" i="2" s="1"/>
  <c r="BQ21" i="2"/>
  <c r="BQ58" i="2" s="1"/>
  <c r="BP21" i="2"/>
  <c r="BP58" i="2" s="1"/>
  <c r="BO21" i="2"/>
  <c r="BO58" i="2" s="1"/>
  <c r="BN21" i="2"/>
  <c r="BN58" i="2" s="1"/>
  <c r="BM21" i="2"/>
  <c r="BM58" i="2" s="1"/>
  <c r="BK21" i="2"/>
  <c r="BK58" i="2" s="1"/>
  <c r="BJ21" i="2"/>
  <c r="BJ58" i="2" s="1"/>
  <c r="BI21" i="2"/>
  <c r="BI58" i="2" s="1"/>
  <c r="BH21" i="2"/>
  <c r="BH58" i="2" s="1"/>
  <c r="BG21" i="2"/>
  <c r="BG58" i="2" s="1"/>
  <c r="BF21" i="2"/>
  <c r="BF58" i="2" s="1"/>
  <c r="BE21" i="2"/>
  <c r="BE58" i="2" s="1"/>
  <c r="BD21" i="2"/>
  <c r="BD58" i="2" s="1"/>
  <c r="BB21" i="2"/>
  <c r="BB58" i="2" s="1"/>
  <c r="BA21" i="2"/>
  <c r="BA58" i="2" s="1"/>
  <c r="AZ21" i="2"/>
  <c r="AZ58" i="2" s="1"/>
  <c r="AY21" i="2"/>
  <c r="AY58" i="2" s="1"/>
  <c r="AX21" i="2"/>
  <c r="AX58" i="2" s="1"/>
  <c r="AW21" i="2"/>
  <c r="AW58" i="2" s="1"/>
  <c r="AV21" i="2"/>
  <c r="AV58" i="2" s="1"/>
  <c r="AU21" i="2"/>
  <c r="AU58" i="2" s="1"/>
  <c r="AS21" i="2"/>
  <c r="AS58" i="2" s="1"/>
  <c r="AR21" i="2"/>
  <c r="AR58" i="2" s="1"/>
  <c r="AQ21" i="2"/>
  <c r="AQ58" i="2" s="1"/>
  <c r="AP21" i="2"/>
  <c r="AP58" i="2" s="1"/>
  <c r="AO21" i="2"/>
  <c r="AO58" i="2" s="1"/>
  <c r="AN21" i="2"/>
  <c r="AN58" i="2" s="1"/>
  <c r="AM21" i="2"/>
  <c r="AM58" i="2" s="1"/>
  <c r="AL21" i="2"/>
  <c r="AL58" i="2" s="1"/>
  <c r="AJ21" i="2"/>
  <c r="AJ58" i="2" s="1"/>
  <c r="AI21" i="2"/>
  <c r="AI58" i="2" s="1"/>
  <c r="AH21" i="2"/>
  <c r="AH58" i="2" s="1"/>
  <c r="AG21" i="2"/>
  <c r="AG58" i="2" s="1"/>
  <c r="AF21" i="2"/>
  <c r="AF58" i="2" s="1"/>
  <c r="AE21" i="2"/>
  <c r="AE58" i="2" s="1"/>
  <c r="AD21" i="2"/>
  <c r="AD58" i="2" s="1"/>
  <c r="AC21" i="2"/>
  <c r="AC58" i="2" s="1"/>
  <c r="AA21" i="2"/>
  <c r="AA58" i="2" s="1"/>
  <c r="Z21" i="2"/>
  <c r="Z58" i="2" s="1"/>
  <c r="Y21" i="2"/>
  <c r="Y58" i="2" s="1"/>
  <c r="X21" i="2"/>
  <c r="X58" i="2" s="1"/>
  <c r="W21" i="2"/>
  <c r="W58" i="2" s="1"/>
  <c r="V21" i="2"/>
  <c r="V58" i="2" s="1"/>
  <c r="U21" i="2"/>
  <c r="U58" i="2" s="1"/>
  <c r="T21" i="2"/>
  <c r="T58" i="2" s="1"/>
  <c r="R21" i="2"/>
  <c r="R58" i="2" s="1"/>
  <c r="Q21" i="2"/>
  <c r="Q58" i="2" s="1"/>
  <c r="P21" i="2"/>
  <c r="P58" i="2" s="1"/>
  <c r="O21" i="2"/>
  <c r="O58" i="2" s="1"/>
  <c r="N21" i="2"/>
  <c r="N58" i="2" s="1"/>
  <c r="M21" i="2"/>
  <c r="M58" i="2" s="1"/>
  <c r="L21" i="2"/>
  <c r="L58" i="2" s="1"/>
  <c r="K21" i="2"/>
  <c r="K58" i="2" s="1"/>
  <c r="I21" i="2"/>
  <c r="I58" i="2" s="1"/>
  <c r="H21" i="2"/>
  <c r="H58" i="2" s="1"/>
  <c r="G21" i="2"/>
  <c r="G58" i="2" s="1"/>
  <c r="F21" i="2"/>
  <c r="F58" i="2" s="1"/>
  <c r="E21" i="2"/>
  <c r="E58" i="2" s="1"/>
  <c r="D21" i="2"/>
  <c r="D58" i="2" s="1"/>
  <c r="C21" i="2"/>
  <c r="C58" i="2" s="1"/>
  <c r="B21" i="2"/>
  <c r="B58" i="2" s="1"/>
  <c r="DD20" i="2"/>
  <c r="DD57" i="2" s="1"/>
  <c r="DC20" i="2"/>
  <c r="DC57" i="2" s="1"/>
  <c r="DB20" i="2"/>
  <c r="DB57" i="2" s="1"/>
  <c r="DA20" i="2"/>
  <c r="DA57" i="2" s="1"/>
  <c r="CZ20" i="2"/>
  <c r="CZ57" i="2" s="1"/>
  <c r="CY20" i="2"/>
  <c r="CY57" i="2" s="1"/>
  <c r="CX20" i="2"/>
  <c r="CX57" i="2" s="1"/>
  <c r="CW20" i="2"/>
  <c r="CW57" i="2" s="1"/>
  <c r="CU20" i="2"/>
  <c r="CU57" i="2" s="1"/>
  <c r="CT20" i="2"/>
  <c r="CT57" i="2" s="1"/>
  <c r="CS20" i="2"/>
  <c r="CS57" i="2" s="1"/>
  <c r="CR20" i="2"/>
  <c r="CR57" i="2" s="1"/>
  <c r="CQ20" i="2"/>
  <c r="CQ57" i="2" s="1"/>
  <c r="CP20" i="2"/>
  <c r="CP57" i="2" s="1"/>
  <c r="CO20" i="2"/>
  <c r="CO57" i="2" s="1"/>
  <c r="CN20" i="2"/>
  <c r="CN57" i="2" s="1"/>
  <c r="CL20" i="2"/>
  <c r="CL57" i="2" s="1"/>
  <c r="CK20" i="2"/>
  <c r="CK57" i="2" s="1"/>
  <c r="CJ20" i="2"/>
  <c r="CJ57" i="2" s="1"/>
  <c r="CI20" i="2"/>
  <c r="CI57" i="2" s="1"/>
  <c r="CH20" i="2"/>
  <c r="CH57" i="2" s="1"/>
  <c r="CG20" i="2"/>
  <c r="CG57" i="2" s="1"/>
  <c r="CF20" i="2"/>
  <c r="CF57" i="2" s="1"/>
  <c r="CE20" i="2"/>
  <c r="CE57" i="2" s="1"/>
  <c r="CC20" i="2"/>
  <c r="CC57" i="2" s="1"/>
  <c r="CB20" i="2"/>
  <c r="CB57" i="2" s="1"/>
  <c r="CA20" i="2"/>
  <c r="CA57" i="2" s="1"/>
  <c r="BZ20" i="2"/>
  <c r="BZ57" i="2" s="1"/>
  <c r="BY20" i="2"/>
  <c r="BY57" i="2" s="1"/>
  <c r="BX20" i="2"/>
  <c r="BX57" i="2" s="1"/>
  <c r="BW20" i="2"/>
  <c r="BW57" i="2" s="1"/>
  <c r="BV20" i="2"/>
  <c r="BV57" i="2" s="1"/>
  <c r="BT20" i="2"/>
  <c r="BT57" i="2" s="1"/>
  <c r="BS20" i="2"/>
  <c r="BS57" i="2" s="1"/>
  <c r="BR20" i="2"/>
  <c r="BR57" i="2" s="1"/>
  <c r="BQ20" i="2"/>
  <c r="BQ57" i="2" s="1"/>
  <c r="BP20" i="2"/>
  <c r="BP57" i="2" s="1"/>
  <c r="BO20" i="2"/>
  <c r="BO57" i="2" s="1"/>
  <c r="BN20" i="2"/>
  <c r="BN57" i="2" s="1"/>
  <c r="BM20" i="2"/>
  <c r="BM57" i="2" s="1"/>
  <c r="BK20" i="2"/>
  <c r="BK57" i="2" s="1"/>
  <c r="BJ20" i="2"/>
  <c r="BJ57" i="2" s="1"/>
  <c r="BI20" i="2"/>
  <c r="BI57" i="2" s="1"/>
  <c r="BH20" i="2"/>
  <c r="BH57" i="2" s="1"/>
  <c r="BG20" i="2"/>
  <c r="BG57" i="2" s="1"/>
  <c r="BF20" i="2"/>
  <c r="BF57" i="2" s="1"/>
  <c r="BE20" i="2"/>
  <c r="BE57" i="2" s="1"/>
  <c r="BD20" i="2"/>
  <c r="BD57" i="2" s="1"/>
  <c r="BB20" i="2"/>
  <c r="BB57" i="2" s="1"/>
  <c r="BA20" i="2"/>
  <c r="BA57" i="2" s="1"/>
  <c r="AZ20" i="2"/>
  <c r="AZ57" i="2" s="1"/>
  <c r="AY20" i="2"/>
  <c r="AY57" i="2" s="1"/>
  <c r="AX20" i="2"/>
  <c r="AX57" i="2" s="1"/>
  <c r="AW20" i="2"/>
  <c r="AW57" i="2" s="1"/>
  <c r="AV20" i="2"/>
  <c r="AV57" i="2" s="1"/>
  <c r="AU20" i="2"/>
  <c r="AU57" i="2" s="1"/>
  <c r="AS20" i="2"/>
  <c r="AS57" i="2" s="1"/>
  <c r="AR20" i="2"/>
  <c r="AR57" i="2" s="1"/>
  <c r="AQ20" i="2"/>
  <c r="AQ57" i="2" s="1"/>
  <c r="AP20" i="2"/>
  <c r="AP57" i="2" s="1"/>
  <c r="AO20" i="2"/>
  <c r="AO57" i="2" s="1"/>
  <c r="AN20" i="2"/>
  <c r="AN57" i="2" s="1"/>
  <c r="AM20" i="2"/>
  <c r="AM57" i="2" s="1"/>
  <c r="AL20" i="2"/>
  <c r="AL57" i="2" s="1"/>
  <c r="AJ20" i="2"/>
  <c r="AJ57" i="2" s="1"/>
  <c r="AI20" i="2"/>
  <c r="AI57" i="2" s="1"/>
  <c r="AH20" i="2"/>
  <c r="AH57" i="2" s="1"/>
  <c r="AG20" i="2"/>
  <c r="AG57" i="2" s="1"/>
  <c r="AF20" i="2"/>
  <c r="AF57" i="2" s="1"/>
  <c r="AE20" i="2"/>
  <c r="AE57" i="2" s="1"/>
  <c r="AD20" i="2"/>
  <c r="AD57" i="2" s="1"/>
  <c r="AC20" i="2"/>
  <c r="AC57" i="2" s="1"/>
  <c r="AA20" i="2"/>
  <c r="AA57" i="2" s="1"/>
  <c r="Z20" i="2"/>
  <c r="Z57" i="2" s="1"/>
  <c r="Y20" i="2"/>
  <c r="Y57" i="2" s="1"/>
  <c r="X20" i="2"/>
  <c r="X57" i="2" s="1"/>
  <c r="W20" i="2"/>
  <c r="W57" i="2" s="1"/>
  <c r="V20" i="2"/>
  <c r="V57" i="2" s="1"/>
  <c r="U20" i="2"/>
  <c r="U57" i="2" s="1"/>
  <c r="T20" i="2"/>
  <c r="T57" i="2" s="1"/>
  <c r="R20" i="2"/>
  <c r="R57" i="2" s="1"/>
  <c r="Q20" i="2"/>
  <c r="Q57" i="2" s="1"/>
  <c r="P20" i="2"/>
  <c r="P57" i="2" s="1"/>
  <c r="O20" i="2"/>
  <c r="O57" i="2" s="1"/>
  <c r="N20" i="2"/>
  <c r="N57" i="2" s="1"/>
  <c r="M20" i="2"/>
  <c r="M57" i="2" s="1"/>
  <c r="L20" i="2"/>
  <c r="L57" i="2" s="1"/>
  <c r="K20" i="2"/>
  <c r="K57" i="2" s="1"/>
  <c r="I20" i="2"/>
  <c r="I57" i="2" s="1"/>
  <c r="H20" i="2"/>
  <c r="H57" i="2" s="1"/>
  <c r="G20" i="2"/>
  <c r="G57" i="2" s="1"/>
  <c r="F20" i="2"/>
  <c r="F57" i="2" s="1"/>
  <c r="E20" i="2"/>
  <c r="E57" i="2" s="1"/>
  <c r="D20" i="2"/>
  <c r="D57" i="2" s="1"/>
  <c r="C20" i="2"/>
  <c r="C57" i="2" s="1"/>
  <c r="B20" i="2"/>
  <c r="B57" i="2" s="1"/>
  <c r="DD19" i="2"/>
  <c r="DD56" i="2" s="1"/>
  <c r="DC19" i="2"/>
  <c r="DC56" i="2" s="1"/>
  <c r="DB19" i="2"/>
  <c r="DB56" i="2" s="1"/>
  <c r="DA19" i="2"/>
  <c r="DA56" i="2" s="1"/>
  <c r="CZ19" i="2"/>
  <c r="CZ56" i="2" s="1"/>
  <c r="CY19" i="2"/>
  <c r="CY56" i="2" s="1"/>
  <c r="CX19" i="2"/>
  <c r="CX56" i="2" s="1"/>
  <c r="CW19" i="2"/>
  <c r="CW56" i="2" s="1"/>
  <c r="CU19" i="2"/>
  <c r="CU56" i="2" s="1"/>
  <c r="CT19" i="2"/>
  <c r="CT56" i="2" s="1"/>
  <c r="CS19" i="2"/>
  <c r="CS56" i="2" s="1"/>
  <c r="CR19" i="2"/>
  <c r="CR56" i="2" s="1"/>
  <c r="CQ19" i="2"/>
  <c r="CQ56" i="2" s="1"/>
  <c r="CP19" i="2"/>
  <c r="CP56" i="2" s="1"/>
  <c r="CO19" i="2"/>
  <c r="CO56" i="2" s="1"/>
  <c r="CN19" i="2"/>
  <c r="CN56" i="2" s="1"/>
  <c r="CL19" i="2"/>
  <c r="CL56" i="2" s="1"/>
  <c r="CK19" i="2"/>
  <c r="CK56" i="2" s="1"/>
  <c r="CJ19" i="2"/>
  <c r="CJ56" i="2" s="1"/>
  <c r="CI19" i="2"/>
  <c r="CI56" i="2" s="1"/>
  <c r="CH19" i="2"/>
  <c r="CH56" i="2" s="1"/>
  <c r="CG19" i="2"/>
  <c r="CG56" i="2" s="1"/>
  <c r="CF19" i="2"/>
  <c r="CF56" i="2" s="1"/>
  <c r="CE19" i="2"/>
  <c r="CE56" i="2" s="1"/>
  <c r="CC19" i="2"/>
  <c r="CC56" i="2" s="1"/>
  <c r="CB19" i="2"/>
  <c r="CB56" i="2" s="1"/>
  <c r="CA19" i="2"/>
  <c r="CA56" i="2" s="1"/>
  <c r="BZ19" i="2"/>
  <c r="BZ56" i="2" s="1"/>
  <c r="BY19" i="2"/>
  <c r="BY56" i="2" s="1"/>
  <c r="BX19" i="2"/>
  <c r="BX56" i="2" s="1"/>
  <c r="BW19" i="2"/>
  <c r="BW56" i="2" s="1"/>
  <c r="BV19" i="2"/>
  <c r="BV56" i="2" s="1"/>
  <c r="BT19" i="2"/>
  <c r="BT56" i="2" s="1"/>
  <c r="BS19" i="2"/>
  <c r="BS56" i="2" s="1"/>
  <c r="BR19" i="2"/>
  <c r="BR56" i="2" s="1"/>
  <c r="BQ19" i="2"/>
  <c r="BQ56" i="2" s="1"/>
  <c r="BP19" i="2"/>
  <c r="BP56" i="2" s="1"/>
  <c r="BO19" i="2"/>
  <c r="BO56" i="2" s="1"/>
  <c r="BN19" i="2"/>
  <c r="BN56" i="2" s="1"/>
  <c r="BM19" i="2"/>
  <c r="BM56" i="2" s="1"/>
  <c r="BK19" i="2"/>
  <c r="BK56" i="2" s="1"/>
  <c r="BJ19" i="2"/>
  <c r="BJ56" i="2" s="1"/>
  <c r="BI19" i="2"/>
  <c r="BI56" i="2" s="1"/>
  <c r="BH19" i="2"/>
  <c r="BH56" i="2" s="1"/>
  <c r="BG19" i="2"/>
  <c r="BG56" i="2" s="1"/>
  <c r="BF19" i="2"/>
  <c r="BF56" i="2" s="1"/>
  <c r="BE19" i="2"/>
  <c r="BE56" i="2" s="1"/>
  <c r="BD19" i="2"/>
  <c r="BD56" i="2" s="1"/>
  <c r="BB19" i="2"/>
  <c r="BB56" i="2" s="1"/>
  <c r="BA19" i="2"/>
  <c r="BA56" i="2" s="1"/>
  <c r="AZ19" i="2"/>
  <c r="AZ56" i="2" s="1"/>
  <c r="AY19" i="2"/>
  <c r="AY56" i="2" s="1"/>
  <c r="AX19" i="2"/>
  <c r="AX56" i="2" s="1"/>
  <c r="AW19" i="2"/>
  <c r="AW56" i="2" s="1"/>
  <c r="AV19" i="2"/>
  <c r="AV56" i="2" s="1"/>
  <c r="AU19" i="2"/>
  <c r="AU56" i="2" s="1"/>
  <c r="AS19" i="2"/>
  <c r="AS56" i="2" s="1"/>
  <c r="AR19" i="2"/>
  <c r="AR56" i="2" s="1"/>
  <c r="AQ19" i="2"/>
  <c r="AQ56" i="2" s="1"/>
  <c r="AP19" i="2"/>
  <c r="AP56" i="2" s="1"/>
  <c r="AO19" i="2"/>
  <c r="AO56" i="2" s="1"/>
  <c r="AN19" i="2"/>
  <c r="AN56" i="2" s="1"/>
  <c r="AM19" i="2"/>
  <c r="AM56" i="2" s="1"/>
  <c r="AL19" i="2"/>
  <c r="AL56" i="2" s="1"/>
  <c r="AJ19" i="2"/>
  <c r="AJ56" i="2" s="1"/>
  <c r="AI19" i="2"/>
  <c r="AI56" i="2" s="1"/>
  <c r="AH19" i="2"/>
  <c r="AH56" i="2" s="1"/>
  <c r="AG19" i="2"/>
  <c r="AG56" i="2" s="1"/>
  <c r="AF19" i="2"/>
  <c r="AF56" i="2" s="1"/>
  <c r="AE19" i="2"/>
  <c r="AE56" i="2" s="1"/>
  <c r="AD19" i="2"/>
  <c r="AD56" i="2" s="1"/>
  <c r="AC19" i="2"/>
  <c r="AC56" i="2" s="1"/>
  <c r="AA19" i="2"/>
  <c r="AA56" i="2" s="1"/>
  <c r="Z19" i="2"/>
  <c r="Z56" i="2" s="1"/>
  <c r="Y19" i="2"/>
  <c r="Y56" i="2" s="1"/>
  <c r="X19" i="2"/>
  <c r="X56" i="2" s="1"/>
  <c r="W19" i="2"/>
  <c r="W56" i="2" s="1"/>
  <c r="V19" i="2"/>
  <c r="V56" i="2" s="1"/>
  <c r="U19" i="2"/>
  <c r="U56" i="2" s="1"/>
  <c r="T19" i="2"/>
  <c r="T56" i="2" s="1"/>
  <c r="R19" i="2"/>
  <c r="R56" i="2" s="1"/>
  <c r="Q19" i="2"/>
  <c r="Q56" i="2" s="1"/>
  <c r="P19" i="2"/>
  <c r="P56" i="2" s="1"/>
  <c r="O19" i="2"/>
  <c r="O56" i="2" s="1"/>
  <c r="N19" i="2"/>
  <c r="N56" i="2" s="1"/>
  <c r="M19" i="2"/>
  <c r="M56" i="2" s="1"/>
  <c r="L19" i="2"/>
  <c r="L56" i="2" s="1"/>
  <c r="K19" i="2"/>
  <c r="K56" i="2" s="1"/>
  <c r="I19" i="2"/>
  <c r="I56" i="2" s="1"/>
  <c r="H19" i="2"/>
  <c r="H56" i="2" s="1"/>
  <c r="G19" i="2"/>
  <c r="G56" i="2" s="1"/>
  <c r="F19" i="2"/>
  <c r="F56" i="2" s="1"/>
  <c r="E19" i="2"/>
  <c r="E56" i="2" s="1"/>
  <c r="D19" i="2"/>
  <c r="D56" i="2" s="1"/>
  <c r="C19" i="2"/>
  <c r="C56" i="2" s="1"/>
  <c r="B19" i="2"/>
  <c r="B56" i="2" s="1"/>
  <c r="DD18" i="2"/>
  <c r="DD55" i="2" s="1"/>
  <c r="DC18" i="2"/>
  <c r="DC55" i="2" s="1"/>
  <c r="DB18" i="2"/>
  <c r="DB55" i="2" s="1"/>
  <c r="DA18" i="2"/>
  <c r="DA55" i="2" s="1"/>
  <c r="CZ18" i="2"/>
  <c r="CZ55" i="2" s="1"/>
  <c r="CY18" i="2"/>
  <c r="CY55" i="2" s="1"/>
  <c r="CX18" i="2"/>
  <c r="CX55" i="2" s="1"/>
  <c r="CW18" i="2"/>
  <c r="CW55" i="2" s="1"/>
  <c r="CU18" i="2"/>
  <c r="CU55" i="2" s="1"/>
  <c r="CT18" i="2"/>
  <c r="CT55" i="2" s="1"/>
  <c r="CS18" i="2"/>
  <c r="CS55" i="2" s="1"/>
  <c r="CR18" i="2"/>
  <c r="CR55" i="2" s="1"/>
  <c r="CQ18" i="2"/>
  <c r="CQ55" i="2" s="1"/>
  <c r="CP18" i="2"/>
  <c r="CP55" i="2" s="1"/>
  <c r="CO18" i="2"/>
  <c r="CO55" i="2" s="1"/>
  <c r="CN18" i="2"/>
  <c r="CN55" i="2" s="1"/>
  <c r="CL18" i="2"/>
  <c r="CL55" i="2" s="1"/>
  <c r="CK18" i="2"/>
  <c r="CK55" i="2" s="1"/>
  <c r="CJ18" i="2"/>
  <c r="CJ55" i="2" s="1"/>
  <c r="CI18" i="2"/>
  <c r="CI55" i="2" s="1"/>
  <c r="CH18" i="2"/>
  <c r="CH55" i="2" s="1"/>
  <c r="CG18" i="2"/>
  <c r="CG55" i="2" s="1"/>
  <c r="CF18" i="2"/>
  <c r="CF55" i="2" s="1"/>
  <c r="CE18" i="2"/>
  <c r="CE55" i="2" s="1"/>
  <c r="CC18" i="2"/>
  <c r="CC55" i="2" s="1"/>
  <c r="CB18" i="2"/>
  <c r="CB55" i="2" s="1"/>
  <c r="CA18" i="2"/>
  <c r="CA55" i="2" s="1"/>
  <c r="BZ18" i="2"/>
  <c r="BZ55" i="2" s="1"/>
  <c r="BY18" i="2"/>
  <c r="BY55" i="2" s="1"/>
  <c r="BX18" i="2"/>
  <c r="BX55" i="2" s="1"/>
  <c r="BW18" i="2"/>
  <c r="BW55" i="2" s="1"/>
  <c r="BV18" i="2"/>
  <c r="BV55" i="2" s="1"/>
  <c r="BT18" i="2"/>
  <c r="BT55" i="2" s="1"/>
  <c r="BS18" i="2"/>
  <c r="BS55" i="2" s="1"/>
  <c r="BR18" i="2"/>
  <c r="BR55" i="2" s="1"/>
  <c r="BQ18" i="2"/>
  <c r="BQ55" i="2" s="1"/>
  <c r="BP18" i="2"/>
  <c r="BP55" i="2" s="1"/>
  <c r="BO18" i="2"/>
  <c r="BO55" i="2" s="1"/>
  <c r="BN18" i="2"/>
  <c r="BN55" i="2" s="1"/>
  <c r="BM18" i="2"/>
  <c r="BM55" i="2" s="1"/>
  <c r="BK18" i="2"/>
  <c r="BK55" i="2" s="1"/>
  <c r="BJ18" i="2"/>
  <c r="BJ55" i="2" s="1"/>
  <c r="BI18" i="2"/>
  <c r="BI55" i="2" s="1"/>
  <c r="BH18" i="2"/>
  <c r="BH55" i="2" s="1"/>
  <c r="BG18" i="2"/>
  <c r="BG55" i="2" s="1"/>
  <c r="BF18" i="2"/>
  <c r="BF55" i="2" s="1"/>
  <c r="BE18" i="2"/>
  <c r="BE55" i="2" s="1"/>
  <c r="BD18" i="2"/>
  <c r="BD55" i="2" s="1"/>
  <c r="BB18" i="2"/>
  <c r="BB55" i="2" s="1"/>
  <c r="BA18" i="2"/>
  <c r="BA55" i="2" s="1"/>
  <c r="AZ18" i="2"/>
  <c r="AZ55" i="2" s="1"/>
  <c r="AY18" i="2"/>
  <c r="AY55" i="2" s="1"/>
  <c r="AX18" i="2"/>
  <c r="AX55" i="2" s="1"/>
  <c r="AW18" i="2"/>
  <c r="AW55" i="2" s="1"/>
  <c r="AV18" i="2"/>
  <c r="AV55" i="2" s="1"/>
  <c r="AU18" i="2"/>
  <c r="AU55" i="2" s="1"/>
  <c r="AS18" i="2"/>
  <c r="AS55" i="2" s="1"/>
  <c r="AR18" i="2"/>
  <c r="AR55" i="2" s="1"/>
  <c r="AQ18" i="2"/>
  <c r="AQ55" i="2" s="1"/>
  <c r="AP18" i="2"/>
  <c r="AP55" i="2" s="1"/>
  <c r="AO18" i="2"/>
  <c r="AO55" i="2" s="1"/>
  <c r="AN18" i="2"/>
  <c r="AN55" i="2" s="1"/>
  <c r="AM18" i="2"/>
  <c r="AM55" i="2" s="1"/>
  <c r="AL18" i="2"/>
  <c r="AL55" i="2" s="1"/>
  <c r="AJ18" i="2"/>
  <c r="AJ55" i="2" s="1"/>
  <c r="AI18" i="2"/>
  <c r="AI55" i="2" s="1"/>
  <c r="AH18" i="2"/>
  <c r="AH55" i="2" s="1"/>
  <c r="AG18" i="2"/>
  <c r="AG55" i="2" s="1"/>
  <c r="AF18" i="2"/>
  <c r="AF55" i="2" s="1"/>
  <c r="AE18" i="2"/>
  <c r="AE55" i="2" s="1"/>
  <c r="AD18" i="2"/>
  <c r="AD55" i="2" s="1"/>
  <c r="AC18" i="2"/>
  <c r="AC55" i="2" s="1"/>
  <c r="AA18" i="2"/>
  <c r="AA55" i="2" s="1"/>
  <c r="Z18" i="2"/>
  <c r="Z55" i="2" s="1"/>
  <c r="Y18" i="2"/>
  <c r="Y55" i="2" s="1"/>
  <c r="X18" i="2"/>
  <c r="X55" i="2" s="1"/>
  <c r="W18" i="2"/>
  <c r="W55" i="2" s="1"/>
  <c r="V18" i="2"/>
  <c r="V55" i="2" s="1"/>
  <c r="U18" i="2"/>
  <c r="U55" i="2" s="1"/>
  <c r="T18" i="2"/>
  <c r="T55" i="2" s="1"/>
  <c r="R18" i="2"/>
  <c r="R55" i="2" s="1"/>
  <c r="Q18" i="2"/>
  <c r="Q55" i="2" s="1"/>
  <c r="P18" i="2"/>
  <c r="P55" i="2" s="1"/>
  <c r="O18" i="2"/>
  <c r="O55" i="2" s="1"/>
  <c r="N18" i="2"/>
  <c r="N55" i="2" s="1"/>
  <c r="M18" i="2"/>
  <c r="M55" i="2" s="1"/>
  <c r="L18" i="2"/>
  <c r="L55" i="2" s="1"/>
  <c r="K18" i="2"/>
  <c r="K55" i="2" s="1"/>
  <c r="I18" i="2"/>
  <c r="I55" i="2" s="1"/>
  <c r="H18" i="2"/>
  <c r="H55" i="2" s="1"/>
  <c r="G18" i="2"/>
  <c r="G55" i="2" s="1"/>
  <c r="F18" i="2"/>
  <c r="F55" i="2" s="1"/>
  <c r="E18" i="2"/>
  <c r="E55" i="2" s="1"/>
  <c r="D18" i="2"/>
  <c r="D55" i="2" s="1"/>
  <c r="C18" i="2"/>
  <c r="C55" i="2" s="1"/>
  <c r="B18" i="2"/>
  <c r="B55" i="2" s="1"/>
  <c r="DD17" i="2"/>
  <c r="DD54" i="2" s="1"/>
  <c r="DC17" i="2"/>
  <c r="DC54" i="2" s="1"/>
  <c r="DB17" i="2"/>
  <c r="DB54" i="2" s="1"/>
  <c r="DA17" i="2"/>
  <c r="DA54" i="2" s="1"/>
  <c r="CZ17" i="2"/>
  <c r="CZ54" i="2" s="1"/>
  <c r="CY17" i="2"/>
  <c r="CY54" i="2" s="1"/>
  <c r="CX17" i="2"/>
  <c r="CX54" i="2" s="1"/>
  <c r="CW17" i="2"/>
  <c r="CW54" i="2" s="1"/>
  <c r="CU17" i="2"/>
  <c r="CU54" i="2" s="1"/>
  <c r="CT17" i="2"/>
  <c r="CT54" i="2" s="1"/>
  <c r="CS17" i="2"/>
  <c r="CS54" i="2" s="1"/>
  <c r="CR17" i="2"/>
  <c r="CR54" i="2" s="1"/>
  <c r="CQ17" i="2"/>
  <c r="CQ54" i="2" s="1"/>
  <c r="CP17" i="2"/>
  <c r="CP54" i="2" s="1"/>
  <c r="CO17" i="2"/>
  <c r="CO54" i="2" s="1"/>
  <c r="CN17" i="2"/>
  <c r="CN54" i="2" s="1"/>
  <c r="CL17" i="2"/>
  <c r="CL54" i="2" s="1"/>
  <c r="CK17" i="2"/>
  <c r="CK54" i="2" s="1"/>
  <c r="CJ17" i="2"/>
  <c r="CJ54" i="2" s="1"/>
  <c r="CI17" i="2"/>
  <c r="CI54" i="2" s="1"/>
  <c r="CH17" i="2"/>
  <c r="CH54" i="2" s="1"/>
  <c r="CG17" i="2"/>
  <c r="CG54" i="2" s="1"/>
  <c r="CF17" i="2"/>
  <c r="CF54" i="2" s="1"/>
  <c r="CE17" i="2"/>
  <c r="CE54" i="2" s="1"/>
  <c r="CC17" i="2"/>
  <c r="CC54" i="2" s="1"/>
  <c r="CB17" i="2"/>
  <c r="CB54" i="2" s="1"/>
  <c r="CA17" i="2"/>
  <c r="CA54" i="2" s="1"/>
  <c r="BZ17" i="2"/>
  <c r="BZ54" i="2" s="1"/>
  <c r="BY17" i="2"/>
  <c r="BY54" i="2" s="1"/>
  <c r="BX17" i="2"/>
  <c r="BX54" i="2" s="1"/>
  <c r="BW17" i="2"/>
  <c r="BW54" i="2" s="1"/>
  <c r="BV17" i="2"/>
  <c r="BV54" i="2" s="1"/>
  <c r="BT17" i="2"/>
  <c r="BT54" i="2" s="1"/>
  <c r="BS17" i="2"/>
  <c r="BS54" i="2" s="1"/>
  <c r="BR17" i="2"/>
  <c r="BR54" i="2" s="1"/>
  <c r="BQ17" i="2"/>
  <c r="BQ54" i="2" s="1"/>
  <c r="BP17" i="2"/>
  <c r="BP54" i="2" s="1"/>
  <c r="BO17" i="2"/>
  <c r="BO54" i="2" s="1"/>
  <c r="BN17" i="2"/>
  <c r="BN54" i="2" s="1"/>
  <c r="BM17" i="2"/>
  <c r="BM54" i="2" s="1"/>
  <c r="BK17" i="2"/>
  <c r="BK54" i="2" s="1"/>
  <c r="BJ17" i="2"/>
  <c r="BJ54" i="2" s="1"/>
  <c r="BI17" i="2"/>
  <c r="BI54" i="2" s="1"/>
  <c r="BH17" i="2"/>
  <c r="BH54" i="2" s="1"/>
  <c r="BG17" i="2"/>
  <c r="BG54" i="2" s="1"/>
  <c r="BF17" i="2"/>
  <c r="BF54" i="2" s="1"/>
  <c r="BE17" i="2"/>
  <c r="BE54" i="2" s="1"/>
  <c r="BD17" i="2"/>
  <c r="BD54" i="2" s="1"/>
  <c r="BB17" i="2"/>
  <c r="BB54" i="2" s="1"/>
  <c r="BA17" i="2"/>
  <c r="BA54" i="2" s="1"/>
  <c r="AZ17" i="2"/>
  <c r="AZ54" i="2" s="1"/>
  <c r="AY17" i="2"/>
  <c r="AY54" i="2" s="1"/>
  <c r="AX17" i="2"/>
  <c r="AX54" i="2" s="1"/>
  <c r="AW17" i="2"/>
  <c r="AW54" i="2" s="1"/>
  <c r="AV17" i="2"/>
  <c r="AV54" i="2" s="1"/>
  <c r="AU17" i="2"/>
  <c r="AU54" i="2" s="1"/>
  <c r="AS17" i="2"/>
  <c r="AS54" i="2" s="1"/>
  <c r="AR17" i="2"/>
  <c r="AR54" i="2" s="1"/>
  <c r="AQ17" i="2"/>
  <c r="AQ54" i="2" s="1"/>
  <c r="AP17" i="2"/>
  <c r="AP54" i="2" s="1"/>
  <c r="AO17" i="2"/>
  <c r="AO54" i="2" s="1"/>
  <c r="AN17" i="2"/>
  <c r="AN54" i="2" s="1"/>
  <c r="AM17" i="2"/>
  <c r="AM54" i="2" s="1"/>
  <c r="AL17" i="2"/>
  <c r="AL54" i="2" s="1"/>
  <c r="AJ17" i="2"/>
  <c r="AJ54" i="2" s="1"/>
  <c r="AI17" i="2"/>
  <c r="AI54" i="2" s="1"/>
  <c r="AH17" i="2"/>
  <c r="AH54" i="2" s="1"/>
  <c r="AG17" i="2"/>
  <c r="AG54" i="2" s="1"/>
  <c r="AF17" i="2"/>
  <c r="AF54" i="2" s="1"/>
  <c r="AE17" i="2"/>
  <c r="AE54" i="2" s="1"/>
  <c r="AD17" i="2"/>
  <c r="AD54" i="2" s="1"/>
  <c r="AC17" i="2"/>
  <c r="AC54" i="2" s="1"/>
  <c r="AA17" i="2"/>
  <c r="AA54" i="2" s="1"/>
  <c r="Z17" i="2"/>
  <c r="Z54" i="2" s="1"/>
  <c r="Y17" i="2"/>
  <c r="Y54" i="2" s="1"/>
  <c r="X17" i="2"/>
  <c r="X54" i="2" s="1"/>
  <c r="W17" i="2"/>
  <c r="W54" i="2" s="1"/>
  <c r="V17" i="2"/>
  <c r="V54" i="2" s="1"/>
  <c r="U17" i="2"/>
  <c r="U54" i="2" s="1"/>
  <c r="T17" i="2"/>
  <c r="T54" i="2" s="1"/>
  <c r="R17" i="2"/>
  <c r="R54" i="2" s="1"/>
  <c r="Q17" i="2"/>
  <c r="Q54" i="2" s="1"/>
  <c r="P17" i="2"/>
  <c r="P54" i="2" s="1"/>
  <c r="O17" i="2"/>
  <c r="O54" i="2" s="1"/>
  <c r="N17" i="2"/>
  <c r="N54" i="2" s="1"/>
  <c r="M17" i="2"/>
  <c r="M54" i="2" s="1"/>
  <c r="L17" i="2"/>
  <c r="L54" i="2" s="1"/>
  <c r="K17" i="2"/>
  <c r="K54" i="2" s="1"/>
  <c r="I17" i="2"/>
  <c r="I54" i="2" s="1"/>
  <c r="H17" i="2"/>
  <c r="H54" i="2" s="1"/>
  <c r="G17" i="2"/>
  <c r="G54" i="2" s="1"/>
  <c r="F17" i="2"/>
  <c r="F54" i="2" s="1"/>
  <c r="E17" i="2"/>
  <c r="E54" i="2" s="1"/>
  <c r="D17" i="2"/>
  <c r="D54" i="2" s="1"/>
  <c r="C17" i="2"/>
  <c r="C54" i="2" s="1"/>
  <c r="B17" i="2"/>
  <c r="B54" i="2" s="1"/>
  <c r="DD16" i="2"/>
  <c r="DD53" i="2" s="1"/>
  <c r="DC16" i="2"/>
  <c r="DC53" i="2" s="1"/>
  <c r="DB16" i="2"/>
  <c r="DB53" i="2" s="1"/>
  <c r="DA16" i="2"/>
  <c r="DA53" i="2" s="1"/>
  <c r="CZ16" i="2"/>
  <c r="CZ53" i="2" s="1"/>
  <c r="CY16" i="2"/>
  <c r="CY53" i="2" s="1"/>
  <c r="CX16" i="2"/>
  <c r="CX53" i="2" s="1"/>
  <c r="CW16" i="2"/>
  <c r="CW53" i="2" s="1"/>
  <c r="CU16" i="2"/>
  <c r="CU53" i="2" s="1"/>
  <c r="CT16" i="2"/>
  <c r="CT53" i="2" s="1"/>
  <c r="CS16" i="2"/>
  <c r="CS53" i="2" s="1"/>
  <c r="CR16" i="2"/>
  <c r="CR53" i="2" s="1"/>
  <c r="CQ16" i="2"/>
  <c r="CQ53" i="2" s="1"/>
  <c r="CP16" i="2"/>
  <c r="CP53" i="2" s="1"/>
  <c r="CO16" i="2"/>
  <c r="CO53" i="2" s="1"/>
  <c r="CN16" i="2"/>
  <c r="CN53" i="2" s="1"/>
  <c r="CL16" i="2"/>
  <c r="CL53" i="2" s="1"/>
  <c r="CK16" i="2"/>
  <c r="CK53" i="2" s="1"/>
  <c r="CJ16" i="2"/>
  <c r="CJ53" i="2" s="1"/>
  <c r="CI16" i="2"/>
  <c r="CI53" i="2" s="1"/>
  <c r="CH16" i="2"/>
  <c r="CH53" i="2" s="1"/>
  <c r="CG16" i="2"/>
  <c r="CG53" i="2" s="1"/>
  <c r="CF16" i="2"/>
  <c r="CF53" i="2" s="1"/>
  <c r="CE16" i="2"/>
  <c r="CE53" i="2" s="1"/>
  <c r="CC16" i="2"/>
  <c r="CC53" i="2" s="1"/>
  <c r="CB16" i="2"/>
  <c r="CB53" i="2" s="1"/>
  <c r="CA16" i="2"/>
  <c r="CA53" i="2" s="1"/>
  <c r="BZ16" i="2"/>
  <c r="BZ53" i="2" s="1"/>
  <c r="BY16" i="2"/>
  <c r="BY53" i="2" s="1"/>
  <c r="BX16" i="2"/>
  <c r="BX53" i="2" s="1"/>
  <c r="BW16" i="2"/>
  <c r="BW53" i="2" s="1"/>
  <c r="BV16" i="2"/>
  <c r="BV53" i="2" s="1"/>
  <c r="BT16" i="2"/>
  <c r="BT53" i="2" s="1"/>
  <c r="BS16" i="2"/>
  <c r="BS53" i="2" s="1"/>
  <c r="BR16" i="2"/>
  <c r="BR53" i="2" s="1"/>
  <c r="BQ16" i="2"/>
  <c r="BQ53" i="2" s="1"/>
  <c r="BP16" i="2"/>
  <c r="BP53" i="2" s="1"/>
  <c r="BO16" i="2"/>
  <c r="BO53" i="2" s="1"/>
  <c r="BN16" i="2"/>
  <c r="BN53" i="2" s="1"/>
  <c r="BM16" i="2"/>
  <c r="BM53" i="2" s="1"/>
  <c r="BK16" i="2"/>
  <c r="BK53" i="2" s="1"/>
  <c r="BJ16" i="2"/>
  <c r="BJ53" i="2" s="1"/>
  <c r="BI16" i="2"/>
  <c r="BI53" i="2" s="1"/>
  <c r="BH16" i="2"/>
  <c r="BH53" i="2" s="1"/>
  <c r="BG16" i="2"/>
  <c r="BG53" i="2" s="1"/>
  <c r="BF16" i="2"/>
  <c r="BF53" i="2" s="1"/>
  <c r="BE16" i="2"/>
  <c r="BE53" i="2" s="1"/>
  <c r="BD16" i="2"/>
  <c r="BD53" i="2" s="1"/>
  <c r="BB16" i="2"/>
  <c r="BB53" i="2" s="1"/>
  <c r="BA16" i="2"/>
  <c r="BA53" i="2" s="1"/>
  <c r="AZ16" i="2"/>
  <c r="AZ53" i="2" s="1"/>
  <c r="AY16" i="2"/>
  <c r="AY53" i="2" s="1"/>
  <c r="AX16" i="2"/>
  <c r="AX53" i="2" s="1"/>
  <c r="AW16" i="2"/>
  <c r="AW53" i="2" s="1"/>
  <c r="AV16" i="2"/>
  <c r="AV53" i="2" s="1"/>
  <c r="AU16" i="2"/>
  <c r="AU53" i="2" s="1"/>
  <c r="AS16" i="2"/>
  <c r="AS53" i="2" s="1"/>
  <c r="AR16" i="2"/>
  <c r="AR53" i="2" s="1"/>
  <c r="AQ16" i="2"/>
  <c r="AQ53" i="2" s="1"/>
  <c r="AP16" i="2"/>
  <c r="AP53" i="2" s="1"/>
  <c r="AO16" i="2"/>
  <c r="AO53" i="2" s="1"/>
  <c r="AN16" i="2"/>
  <c r="AN53" i="2" s="1"/>
  <c r="AM16" i="2"/>
  <c r="AM53" i="2" s="1"/>
  <c r="AL16" i="2"/>
  <c r="AL53" i="2" s="1"/>
  <c r="AJ16" i="2"/>
  <c r="AJ53" i="2" s="1"/>
  <c r="AI16" i="2"/>
  <c r="AI53" i="2" s="1"/>
  <c r="AH16" i="2"/>
  <c r="AH53" i="2" s="1"/>
  <c r="AG16" i="2"/>
  <c r="AG53" i="2" s="1"/>
  <c r="AF16" i="2"/>
  <c r="AF53" i="2" s="1"/>
  <c r="AE16" i="2"/>
  <c r="AE53" i="2" s="1"/>
  <c r="AD16" i="2"/>
  <c r="AD53" i="2" s="1"/>
  <c r="AC16" i="2"/>
  <c r="AC53" i="2" s="1"/>
  <c r="AA16" i="2"/>
  <c r="AA53" i="2" s="1"/>
  <c r="Z16" i="2"/>
  <c r="Z53" i="2" s="1"/>
  <c r="Y16" i="2"/>
  <c r="Y53" i="2" s="1"/>
  <c r="X16" i="2"/>
  <c r="X53" i="2" s="1"/>
  <c r="W16" i="2"/>
  <c r="W53" i="2" s="1"/>
  <c r="V16" i="2"/>
  <c r="V53" i="2" s="1"/>
  <c r="U16" i="2"/>
  <c r="U53" i="2" s="1"/>
  <c r="T16" i="2"/>
  <c r="T53" i="2" s="1"/>
  <c r="R16" i="2"/>
  <c r="R53" i="2" s="1"/>
  <c r="Q16" i="2"/>
  <c r="Q53" i="2" s="1"/>
  <c r="P16" i="2"/>
  <c r="P53" i="2" s="1"/>
  <c r="O16" i="2"/>
  <c r="O53" i="2" s="1"/>
  <c r="N16" i="2"/>
  <c r="N53" i="2" s="1"/>
  <c r="M16" i="2"/>
  <c r="M53" i="2" s="1"/>
  <c r="L16" i="2"/>
  <c r="L53" i="2" s="1"/>
  <c r="K16" i="2"/>
  <c r="K53" i="2" s="1"/>
  <c r="I16" i="2"/>
  <c r="I53" i="2" s="1"/>
  <c r="H16" i="2"/>
  <c r="H53" i="2" s="1"/>
  <c r="G16" i="2"/>
  <c r="G53" i="2" s="1"/>
  <c r="F16" i="2"/>
  <c r="F53" i="2" s="1"/>
  <c r="E16" i="2"/>
  <c r="E53" i="2" s="1"/>
  <c r="D16" i="2"/>
  <c r="D53" i="2" s="1"/>
  <c r="C16" i="2"/>
  <c r="C53" i="2" s="1"/>
  <c r="B16" i="2"/>
  <c r="B53" i="2" s="1"/>
  <c r="DD15" i="2"/>
  <c r="DD52" i="2" s="1"/>
  <c r="DC15" i="2"/>
  <c r="DC52" i="2" s="1"/>
  <c r="DB15" i="2"/>
  <c r="DB52" i="2" s="1"/>
  <c r="DA15" i="2"/>
  <c r="DA52" i="2" s="1"/>
  <c r="CZ15" i="2"/>
  <c r="CZ52" i="2" s="1"/>
  <c r="CY15" i="2"/>
  <c r="CY52" i="2" s="1"/>
  <c r="CX15" i="2"/>
  <c r="CX52" i="2" s="1"/>
  <c r="CW15" i="2"/>
  <c r="CW52" i="2" s="1"/>
  <c r="CU15" i="2"/>
  <c r="CU52" i="2" s="1"/>
  <c r="CT15" i="2"/>
  <c r="CT52" i="2" s="1"/>
  <c r="CS15" i="2"/>
  <c r="CS52" i="2" s="1"/>
  <c r="CR15" i="2"/>
  <c r="CR52" i="2" s="1"/>
  <c r="CQ15" i="2"/>
  <c r="CQ52" i="2" s="1"/>
  <c r="CP15" i="2"/>
  <c r="CP52" i="2" s="1"/>
  <c r="CO15" i="2"/>
  <c r="CO52" i="2" s="1"/>
  <c r="CN15" i="2"/>
  <c r="CN52" i="2" s="1"/>
  <c r="CL15" i="2"/>
  <c r="CL52" i="2" s="1"/>
  <c r="CK15" i="2"/>
  <c r="CK52" i="2" s="1"/>
  <c r="CJ15" i="2"/>
  <c r="CJ52" i="2" s="1"/>
  <c r="CI15" i="2"/>
  <c r="CI52" i="2" s="1"/>
  <c r="CH15" i="2"/>
  <c r="CH52" i="2" s="1"/>
  <c r="CG15" i="2"/>
  <c r="CG52" i="2" s="1"/>
  <c r="CF15" i="2"/>
  <c r="CF52" i="2" s="1"/>
  <c r="CE15" i="2"/>
  <c r="CE52" i="2" s="1"/>
  <c r="CC15" i="2"/>
  <c r="CC52" i="2" s="1"/>
  <c r="CB15" i="2"/>
  <c r="CB52" i="2" s="1"/>
  <c r="CA15" i="2"/>
  <c r="CA52" i="2" s="1"/>
  <c r="BZ15" i="2"/>
  <c r="BZ52" i="2" s="1"/>
  <c r="BY15" i="2"/>
  <c r="BY52" i="2" s="1"/>
  <c r="BX15" i="2"/>
  <c r="BX52" i="2" s="1"/>
  <c r="BW15" i="2"/>
  <c r="BW52" i="2" s="1"/>
  <c r="BV15" i="2"/>
  <c r="BV52" i="2" s="1"/>
  <c r="BT15" i="2"/>
  <c r="BT52" i="2" s="1"/>
  <c r="BS15" i="2"/>
  <c r="BS52" i="2" s="1"/>
  <c r="BR15" i="2"/>
  <c r="BR52" i="2" s="1"/>
  <c r="BQ15" i="2"/>
  <c r="BQ52" i="2" s="1"/>
  <c r="BP15" i="2"/>
  <c r="BP52" i="2" s="1"/>
  <c r="BO15" i="2"/>
  <c r="BO52" i="2" s="1"/>
  <c r="BN15" i="2"/>
  <c r="BN52" i="2" s="1"/>
  <c r="BM15" i="2"/>
  <c r="BM52" i="2" s="1"/>
  <c r="BK15" i="2"/>
  <c r="BK52" i="2" s="1"/>
  <c r="BJ15" i="2"/>
  <c r="BJ52" i="2" s="1"/>
  <c r="BI15" i="2"/>
  <c r="BI52" i="2" s="1"/>
  <c r="BH15" i="2"/>
  <c r="BH52" i="2" s="1"/>
  <c r="BG15" i="2"/>
  <c r="BG52" i="2" s="1"/>
  <c r="BF15" i="2"/>
  <c r="BF52" i="2" s="1"/>
  <c r="BE15" i="2"/>
  <c r="BE52" i="2" s="1"/>
  <c r="BD15" i="2"/>
  <c r="BD52" i="2" s="1"/>
  <c r="BB15" i="2"/>
  <c r="BB52" i="2" s="1"/>
  <c r="BA15" i="2"/>
  <c r="BA52" i="2" s="1"/>
  <c r="AZ15" i="2"/>
  <c r="AZ52" i="2" s="1"/>
  <c r="AY15" i="2"/>
  <c r="AY52" i="2" s="1"/>
  <c r="AX15" i="2"/>
  <c r="AX52" i="2" s="1"/>
  <c r="AW15" i="2"/>
  <c r="AW52" i="2" s="1"/>
  <c r="AV15" i="2"/>
  <c r="AV52" i="2" s="1"/>
  <c r="AU15" i="2"/>
  <c r="AU52" i="2" s="1"/>
  <c r="AS15" i="2"/>
  <c r="AS52" i="2" s="1"/>
  <c r="AR15" i="2"/>
  <c r="AR52" i="2" s="1"/>
  <c r="AQ15" i="2"/>
  <c r="AQ52" i="2" s="1"/>
  <c r="AP15" i="2"/>
  <c r="AP52" i="2" s="1"/>
  <c r="AO15" i="2"/>
  <c r="AO52" i="2" s="1"/>
  <c r="AN15" i="2"/>
  <c r="AN52" i="2" s="1"/>
  <c r="AM15" i="2"/>
  <c r="AM52" i="2" s="1"/>
  <c r="AL15" i="2"/>
  <c r="AL52" i="2" s="1"/>
  <c r="AJ15" i="2"/>
  <c r="AJ52" i="2" s="1"/>
  <c r="AI15" i="2"/>
  <c r="AI52" i="2" s="1"/>
  <c r="AH15" i="2"/>
  <c r="AH52" i="2" s="1"/>
  <c r="AG15" i="2"/>
  <c r="AG52" i="2" s="1"/>
  <c r="AF15" i="2"/>
  <c r="AF52" i="2" s="1"/>
  <c r="AE15" i="2"/>
  <c r="AE52" i="2" s="1"/>
  <c r="AD15" i="2"/>
  <c r="AD52" i="2" s="1"/>
  <c r="AC15" i="2"/>
  <c r="AC52" i="2" s="1"/>
  <c r="AA15" i="2"/>
  <c r="AA52" i="2" s="1"/>
  <c r="Z15" i="2"/>
  <c r="Z52" i="2" s="1"/>
  <c r="Y15" i="2"/>
  <c r="Y52" i="2" s="1"/>
  <c r="X15" i="2"/>
  <c r="X52" i="2" s="1"/>
  <c r="W15" i="2"/>
  <c r="W52" i="2" s="1"/>
  <c r="V15" i="2"/>
  <c r="V52" i="2" s="1"/>
  <c r="U15" i="2"/>
  <c r="U52" i="2" s="1"/>
  <c r="T15" i="2"/>
  <c r="T52" i="2" s="1"/>
  <c r="R15" i="2"/>
  <c r="R52" i="2" s="1"/>
  <c r="Q15" i="2"/>
  <c r="Q52" i="2" s="1"/>
  <c r="P15" i="2"/>
  <c r="P52" i="2" s="1"/>
  <c r="O15" i="2"/>
  <c r="O52" i="2" s="1"/>
  <c r="N15" i="2"/>
  <c r="N52" i="2" s="1"/>
  <c r="M15" i="2"/>
  <c r="M52" i="2" s="1"/>
  <c r="L15" i="2"/>
  <c r="L52" i="2" s="1"/>
  <c r="K15" i="2"/>
  <c r="K52" i="2" s="1"/>
  <c r="I15" i="2"/>
  <c r="I52" i="2" s="1"/>
  <c r="H15" i="2"/>
  <c r="H52" i="2" s="1"/>
  <c r="G15" i="2"/>
  <c r="G52" i="2" s="1"/>
  <c r="F15" i="2"/>
  <c r="F52" i="2" s="1"/>
  <c r="E15" i="2"/>
  <c r="E52" i="2" s="1"/>
  <c r="D15" i="2"/>
  <c r="D52" i="2" s="1"/>
  <c r="C15" i="2"/>
  <c r="C52" i="2" s="1"/>
  <c r="B15" i="2"/>
  <c r="B52" i="2" s="1"/>
  <c r="DD14" i="2"/>
  <c r="DD51" i="2" s="1"/>
  <c r="DC14" i="2"/>
  <c r="DC51" i="2" s="1"/>
  <c r="DB14" i="2"/>
  <c r="DB51" i="2" s="1"/>
  <c r="DA14" i="2"/>
  <c r="DA51" i="2" s="1"/>
  <c r="CZ14" i="2"/>
  <c r="CZ51" i="2" s="1"/>
  <c r="CY14" i="2"/>
  <c r="CY51" i="2" s="1"/>
  <c r="CX14" i="2"/>
  <c r="CX51" i="2" s="1"/>
  <c r="CW14" i="2"/>
  <c r="CW51" i="2" s="1"/>
  <c r="CU14" i="2"/>
  <c r="CU51" i="2" s="1"/>
  <c r="CT14" i="2"/>
  <c r="CT51" i="2" s="1"/>
  <c r="CS14" i="2"/>
  <c r="CS51" i="2" s="1"/>
  <c r="CR14" i="2"/>
  <c r="CR51" i="2" s="1"/>
  <c r="CQ14" i="2"/>
  <c r="CQ51" i="2" s="1"/>
  <c r="CP14" i="2"/>
  <c r="CP51" i="2" s="1"/>
  <c r="CO14" i="2"/>
  <c r="CO51" i="2" s="1"/>
  <c r="CN14" i="2"/>
  <c r="CN51" i="2" s="1"/>
  <c r="CL14" i="2"/>
  <c r="CL51" i="2" s="1"/>
  <c r="CK14" i="2"/>
  <c r="CK51" i="2" s="1"/>
  <c r="CJ14" i="2"/>
  <c r="CJ51" i="2" s="1"/>
  <c r="CI14" i="2"/>
  <c r="CI51" i="2" s="1"/>
  <c r="CH14" i="2"/>
  <c r="CH51" i="2" s="1"/>
  <c r="CG14" i="2"/>
  <c r="CG51" i="2" s="1"/>
  <c r="CF14" i="2"/>
  <c r="CF51" i="2" s="1"/>
  <c r="CE14" i="2"/>
  <c r="CE51" i="2" s="1"/>
  <c r="CC14" i="2"/>
  <c r="CC51" i="2" s="1"/>
  <c r="CB14" i="2"/>
  <c r="CB51" i="2" s="1"/>
  <c r="CA14" i="2"/>
  <c r="CA51" i="2" s="1"/>
  <c r="BZ14" i="2"/>
  <c r="BZ51" i="2" s="1"/>
  <c r="BY14" i="2"/>
  <c r="BY51" i="2" s="1"/>
  <c r="BX14" i="2"/>
  <c r="BX51" i="2" s="1"/>
  <c r="BW14" i="2"/>
  <c r="BW51" i="2" s="1"/>
  <c r="BV14" i="2"/>
  <c r="BV51" i="2" s="1"/>
  <c r="BT14" i="2"/>
  <c r="BT51" i="2" s="1"/>
  <c r="BS14" i="2"/>
  <c r="BS51" i="2" s="1"/>
  <c r="BR14" i="2"/>
  <c r="BR51" i="2" s="1"/>
  <c r="BQ14" i="2"/>
  <c r="BQ51" i="2" s="1"/>
  <c r="BP14" i="2"/>
  <c r="BP51" i="2" s="1"/>
  <c r="BO14" i="2"/>
  <c r="BO51" i="2" s="1"/>
  <c r="BN14" i="2"/>
  <c r="BN51" i="2" s="1"/>
  <c r="BM14" i="2"/>
  <c r="BM51" i="2" s="1"/>
  <c r="BK14" i="2"/>
  <c r="BK51" i="2" s="1"/>
  <c r="BJ14" i="2"/>
  <c r="BJ51" i="2" s="1"/>
  <c r="BI14" i="2"/>
  <c r="BI51" i="2" s="1"/>
  <c r="BH14" i="2"/>
  <c r="BH51" i="2" s="1"/>
  <c r="BG14" i="2"/>
  <c r="BG51" i="2" s="1"/>
  <c r="BF14" i="2"/>
  <c r="BF51" i="2" s="1"/>
  <c r="BE14" i="2"/>
  <c r="BE51" i="2" s="1"/>
  <c r="BD14" i="2"/>
  <c r="BD51" i="2" s="1"/>
  <c r="BB14" i="2"/>
  <c r="BB51" i="2" s="1"/>
  <c r="BA14" i="2"/>
  <c r="BA51" i="2" s="1"/>
  <c r="AZ14" i="2"/>
  <c r="AZ51" i="2" s="1"/>
  <c r="AY14" i="2"/>
  <c r="AY51" i="2" s="1"/>
  <c r="AX14" i="2"/>
  <c r="AX51" i="2" s="1"/>
  <c r="AW14" i="2"/>
  <c r="AW51" i="2" s="1"/>
  <c r="AV14" i="2"/>
  <c r="AV51" i="2" s="1"/>
  <c r="AU14" i="2"/>
  <c r="AU51" i="2" s="1"/>
  <c r="AS14" i="2"/>
  <c r="AS51" i="2" s="1"/>
  <c r="AR14" i="2"/>
  <c r="AR51" i="2" s="1"/>
  <c r="AQ14" i="2"/>
  <c r="AQ51" i="2" s="1"/>
  <c r="AP14" i="2"/>
  <c r="AP51" i="2" s="1"/>
  <c r="AO14" i="2"/>
  <c r="AO51" i="2" s="1"/>
  <c r="AN14" i="2"/>
  <c r="AN51" i="2" s="1"/>
  <c r="AM14" i="2"/>
  <c r="AM51" i="2" s="1"/>
  <c r="AL14" i="2"/>
  <c r="AL51" i="2" s="1"/>
  <c r="AJ14" i="2"/>
  <c r="AJ51" i="2" s="1"/>
  <c r="AI14" i="2"/>
  <c r="AI51" i="2" s="1"/>
  <c r="AH14" i="2"/>
  <c r="AH51" i="2" s="1"/>
  <c r="AG14" i="2"/>
  <c r="AG51" i="2" s="1"/>
  <c r="AF14" i="2"/>
  <c r="AF51" i="2" s="1"/>
  <c r="AE14" i="2"/>
  <c r="AE51" i="2" s="1"/>
  <c r="AD14" i="2"/>
  <c r="AD51" i="2" s="1"/>
  <c r="AC14" i="2"/>
  <c r="AC51" i="2" s="1"/>
  <c r="AA14" i="2"/>
  <c r="AA51" i="2" s="1"/>
  <c r="Z14" i="2"/>
  <c r="Z51" i="2" s="1"/>
  <c r="Y14" i="2"/>
  <c r="Y51" i="2" s="1"/>
  <c r="X14" i="2"/>
  <c r="X51" i="2" s="1"/>
  <c r="W14" i="2"/>
  <c r="W51" i="2" s="1"/>
  <c r="V14" i="2"/>
  <c r="V51" i="2" s="1"/>
  <c r="U14" i="2"/>
  <c r="U51" i="2" s="1"/>
  <c r="T14" i="2"/>
  <c r="T51" i="2" s="1"/>
  <c r="R14" i="2"/>
  <c r="R51" i="2" s="1"/>
  <c r="Q14" i="2"/>
  <c r="Q51" i="2" s="1"/>
  <c r="P14" i="2"/>
  <c r="P51" i="2" s="1"/>
  <c r="O14" i="2"/>
  <c r="O51" i="2" s="1"/>
  <c r="N14" i="2"/>
  <c r="N51" i="2" s="1"/>
  <c r="M14" i="2"/>
  <c r="M51" i="2" s="1"/>
  <c r="L14" i="2"/>
  <c r="L51" i="2" s="1"/>
  <c r="K14" i="2"/>
  <c r="K51" i="2" s="1"/>
  <c r="I14" i="2"/>
  <c r="I51" i="2" s="1"/>
  <c r="H14" i="2"/>
  <c r="H51" i="2" s="1"/>
  <c r="G14" i="2"/>
  <c r="G51" i="2" s="1"/>
  <c r="F14" i="2"/>
  <c r="F51" i="2" s="1"/>
  <c r="E14" i="2"/>
  <c r="E51" i="2" s="1"/>
  <c r="D14" i="2"/>
  <c r="D51" i="2" s="1"/>
  <c r="C14" i="2"/>
  <c r="C51" i="2" s="1"/>
  <c r="B14" i="2"/>
  <c r="B51" i="2" s="1"/>
  <c r="DD13" i="2"/>
  <c r="DD50" i="2" s="1"/>
  <c r="DC13" i="2"/>
  <c r="DC50" i="2" s="1"/>
  <c r="DB13" i="2"/>
  <c r="DB50" i="2" s="1"/>
  <c r="DA13" i="2"/>
  <c r="DA50" i="2" s="1"/>
  <c r="CZ13" i="2"/>
  <c r="CZ50" i="2" s="1"/>
  <c r="CY13" i="2"/>
  <c r="CY50" i="2" s="1"/>
  <c r="CX13" i="2"/>
  <c r="CX50" i="2" s="1"/>
  <c r="CW13" i="2"/>
  <c r="CW50" i="2" s="1"/>
  <c r="CU13" i="2"/>
  <c r="CU50" i="2" s="1"/>
  <c r="CT13" i="2"/>
  <c r="CT50" i="2" s="1"/>
  <c r="CS13" i="2"/>
  <c r="CS50" i="2" s="1"/>
  <c r="CR13" i="2"/>
  <c r="CR50" i="2" s="1"/>
  <c r="CQ13" i="2"/>
  <c r="CQ50" i="2" s="1"/>
  <c r="CP13" i="2"/>
  <c r="CP50" i="2" s="1"/>
  <c r="CO13" i="2"/>
  <c r="CO50" i="2" s="1"/>
  <c r="CN13" i="2"/>
  <c r="CN50" i="2" s="1"/>
  <c r="CL13" i="2"/>
  <c r="CL50" i="2" s="1"/>
  <c r="CK13" i="2"/>
  <c r="CK50" i="2" s="1"/>
  <c r="CJ13" i="2"/>
  <c r="CJ50" i="2" s="1"/>
  <c r="CI13" i="2"/>
  <c r="CI50" i="2" s="1"/>
  <c r="CH13" i="2"/>
  <c r="CH50" i="2" s="1"/>
  <c r="CG13" i="2"/>
  <c r="CG50" i="2" s="1"/>
  <c r="CF13" i="2"/>
  <c r="CF50" i="2" s="1"/>
  <c r="CE13" i="2"/>
  <c r="CE50" i="2" s="1"/>
  <c r="CC13" i="2"/>
  <c r="CC50" i="2" s="1"/>
  <c r="CB13" i="2"/>
  <c r="CB50" i="2" s="1"/>
  <c r="CA13" i="2"/>
  <c r="CA50" i="2" s="1"/>
  <c r="BZ13" i="2"/>
  <c r="BZ50" i="2" s="1"/>
  <c r="BY13" i="2"/>
  <c r="BY50" i="2" s="1"/>
  <c r="BX13" i="2"/>
  <c r="BX50" i="2" s="1"/>
  <c r="BW13" i="2"/>
  <c r="BW50" i="2" s="1"/>
  <c r="BV13" i="2"/>
  <c r="BV50" i="2" s="1"/>
  <c r="BT13" i="2"/>
  <c r="BT50" i="2" s="1"/>
  <c r="BS13" i="2"/>
  <c r="BS50" i="2" s="1"/>
  <c r="BR13" i="2"/>
  <c r="BR50" i="2" s="1"/>
  <c r="BQ13" i="2"/>
  <c r="BQ50" i="2" s="1"/>
  <c r="BP13" i="2"/>
  <c r="BP50" i="2" s="1"/>
  <c r="BO13" i="2"/>
  <c r="BO50" i="2" s="1"/>
  <c r="BN13" i="2"/>
  <c r="BN50" i="2" s="1"/>
  <c r="BM13" i="2"/>
  <c r="BM50" i="2" s="1"/>
  <c r="BK13" i="2"/>
  <c r="BK50" i="2" s="1"/>
  <c r="BJ13" i="2"/>
  <c r="BJ50" i="2" s="1"/>
  <c r="BI13" i="2"/>
  <c r="BI50" i="2" s="1"/>
  <c r="BH13" i="2"/>
  <c r="BH50" i="2" s="1"/>
  <c r="BG13" i="2"/>
  <c r="BG50" i="2" s="1"/>
  <c r="BF13" i="2"/>
  <c r="BF50" i="2" s="1"/>
  <c r="BE13" i="2"/>
  <c r="BE50" i="2" s="1"/>
  <c r="BD13" i="2"/>
  <c r="BD50" i="2" s="1"/>
  <c r="BB13" i="2"/>
  <c r="BB50" i="2" s="1"/>
  <c r="BA13" i="2"/>
  <c r="BA50" i="2" s="1"/>
  <c r="AZ13" i="2"/>
  <c r="AZ50" i="2" s="1"/>
  <c r="AY13" i="2"/>
  <c r="AY50" i="2" s="1"/>
  <c r="AX13" i="2"/>
  <c r="AX50" i="2" s="1"/>
  <c r="AW13" i="2"/>
  <c r="AW50" i="2" s="1"/>
  <c r="AV13" i="2"/>
  <c r="AV50" i="2" s="1"/>
  <c r="AU13" i="2"/>
  <c r="AU50" i="2" s="1"/>
  <c r="AS13" i="2"/>
  <c r="AS50" i="2" s="1"/>
  <c r="AR13" i="2"/>
  <c r="AR50" i="2" s="1"/>
  <c r="AQ13" i="2"/>
  <c r="AQ50" i="2" s="1"/>
  <c r="AP13" i="2"/>
  <c r="AP50" i="2" s="1"/>
  <c r="AO13" i="2"/>
  <c r="AO50" i="2" s="1"/>
  <c r="AN13" i="2"/>
  <c r="AN50" i="2" s="1"/>
  <c r="AM13" i="2"/>
  <c r="AM50" i="2" s="1"/>
  <c r="AL13" i="2"/>
  <c r="AL50" i="2" s="1"/>
  <c r="AJ13" i="2"/>
  <c r="AJ50" i="2" s="1"/>
  <c r="AI13" i="2"/>
  <c r="AI50" i="2" s="1"/>
  <c r="AH13" i="2"/>
  <c r="AH50" i="2" s="1"/>
  <c r="AG13" i="2"/>
  <c r="AG50" i="2" s="1"/>
  <c r="AF13" i="2"/>
  <c r="AF50" i="2" s="1"/>
  <c r="AE13" i="2"/>
  <c r="AE50" i="2" s="1"/>
  <c r="AD13" i="2"/>
  <c r="AD50" i="2" s="1"/>
  <c r="AC13" i="2"/>
  <c r="AC50" i="2" s="1"/>
  <c r="AA13" i="2"/>
  <c r="AA50" i="2" s="1"/>
  <c r="Z13" i="2"/>
  <c r="Z50" i="2" s="1"/>
  <c r="Y13" i="2"/>
  <c r="Y50" i="2" s="1"/>
  <c r="X13" i="2"/>
  <c r="X50" i="2" s="1"/>
  <c r="W13" i="2"/>
  <c r="W50" i="2" s="1"/>
  <c r="V13" i="2"/>
  <c r="V50" i="2" s="1"/>
  <c r="U13" i="2"/>
  <c r="U50" i="2" s="1"/>
  <c r="T13" i="2"/>
  <c r="T50" i="2" s="1"/>
  <c r="R13" i="2"/>
  <c r="R50" i="2" s="1"/>
  <c r="Q13" i="2"/>
  <c r="Q50" i="2" s="1"/>
  <c r="P13" i="2"/>
  <c r="P50" i="2" s="1"/>
  <c r="O13" i="2"/>
  <c r="O50" i="2" s="1"/>
  <c r="N13" i="2"/>
  <c r="N50" i="2" s="1"/>
  <c r="M13" i="2"/>
  <c r="M50" i="2" s="1"/>
  <c r="L13" i="2"/>
  <c r="L50" i="2" s="1"/>
  <c r="K13" i="2"/>
  <c r="K50" i="2" s="1"/>
  <c r="I13" i="2"/>
  <c r="I50" i="2" s="1"/>
  <c r="H13" i="2"/>
  <c r="H50" i="2" s="1"/>
  <c r="G13" i="2"/>
  <c r="G50" i="2" s="1"/>
  <c r="F13" i="2"/>
  <c r="F50" i="2" s="1"/>
  <c r="E13" i="2"/>
  <c r="E50" i="2" s="1"/>
  <c r="D13" i="2"/>
  <c r="D50" i="2" s="1"/>
  <c r="C13" i="2"/>
  <c r="C50" i="2" s="1"/>
  <c r="B13" i="2"/>
  <c r="B50" i="2" s="1"/>
  <c r="DD12" i="2"/>
  <c r="DD49" i="2" s="1"/>
  <c r="DC12" i="2"/>
  <c r="DC49" i="2" s="1"/>
  <c r="DB12" i="2"/>
  <c r="DB49" i="2" s="1"/>
  <c r="DA12" i="2"/>
  <c r="DA49" i="2" s="1"/>
  <c r="CZ12" i="2"/>
  <c r="CZ49" i="2" s="1"/>
  <c r="CY12" i="2"/>
  <c r="CY49" i="2" s="1"/>
  <c r="CX12" i="2"/>
  <c r="CX49" i="2" s="1"/>
  <c r="CW12" i="2"/>
  <c r="CW49" i="2" s="1"/>
  <c r="CU12" i="2"/>
  <c r="CU49" i="2" s="1"/>
  <c r="CT12" i="2"/>
  <c r="CT49" i="2" s="1"/>
  <c r="CS12" i="2"/>
  <c r="CS49" i="2" s="1"/>
  <c r="CR12" i="2"/>
  <c r="CR49" i="2" s="1"/>
  <c r="CQ12" i="2"/>
  <c r="CQ49" i="2" s="1"/>
  <c r="CP12" i="2"/>
  <c r="CP49" i="2" s="1"/>
  <c r="CO12" i="2"/>
  <c r="CO49" i="2" s="1"/>
  <c r="CN12" i="2"/>
  <c r="CN49" i="2" s="1"/>
  <c r="CL12" i="2"/>
  <c r="CL49" i="2" s="1"/>
  <c r="CK12" i="2"/>
  <c r="CK49" i="2" s="1"/>
  <c r="CJ12" i="2"/>
  <c r="CJ49" i="2" s="1"/>
  <c r="CI12" i="2"/>
  <c r="CI49" i="2" s="1"/>
  <c r="CH12" i="2"/>
  <c r="CH49" i="2" s="1"/>
  <c r="CG12" i="2"/>
  <c r="CG49" i="2" s="1"/>
  <c r="CF12" i="2"/>
  <c r="CF49" i="2" s="1"/>
  <c r="CE12" i="2"/>
  <c r="CE49" i="2" s="1"/>
  <c r="CC12" i="2"/>
  <c r="CC49" i="2" s="1"/>
  <c r="CB12" i="2"/>
  <c r="CB49" i="2" s="1"/>
  <c r="CA12" i="2"/>
  <c r="CA49" i="2" s="1"/>
  <c r="BZ12" i="2"/>
  <c r="BZ49" i="2" s="1"/>
  <c r="BY12" i="2"/>
  <c r="BY49" i="2" s="1"/>
  <c r="BX12" i="2"/>
  <c r="BX49" i="2" s="1"/>
  <c r="BW12" i="2"/>
  <c r="BW49" i="2" s="1"/>
  <c r="BV12" i="2"/>
  <c r="BV49" i="2" s="1"/>
  <c r="BT12" i="2"/>
  <c r="BT49" i="2" s="1"/>
  <c r="BS12" i="2"/>
  <c r="BS49" i="2" s="1"/>
  <c r="BR12" i="2"/>
  <c r="BR49" i="2" s="1"/>
  <c r="BQ12" i="2"/>
  <c r="BQ49" i="2" s="1"/>
  <c r="BP12" i="2"/>
  <c r="BP49" i="2" s="1"/>
  <c r="BO12" i="2"/>
  <c r="BO49" i="2" s="1"/>
  <c r="BN12" i="2"/>
  <c r="BN49" i="2" s="1"/>
  <c r="BM12" i="2"/>
  <c r="BM49" i="2" s="1"/>
  <c r="BK12" i="2"/>
  <c r="BK49" i="2" s="1"/>
  <c r="BJ12" i="2"/>
  <c r="BJ49" i="2" s="1"/>
  <c r="BI12" i="2"/>
  <c r="BI49" i="2" s="1"/>
  <c r="BH12" i="2"/>
  <c r="BH49" i="2" s="1"/>
  <c r="BG12" i="2"/>
  <c r="BG49" i="2" s="1"/>
  <c r="BF12" i="2"/>
  <c r="BF49" i="2" s="1"/>
  <c r="BE12" i="2"/>
  <c r="BE49" i="2" s="1"/>
  <c r="BD12" i="2"/>
  <c r="BD49" i="2" s="1"/>
  <c r="BB12" i="2"/>
  <c r="BB49" i="2" s="1"/>
  <c r="BA12" i="2"/>
  <c r="BA49" i="2" s="1"/>
  <c r="AZ12" i="2"/>
  <c r="AZ49" i="2" s="1"/>
  <c r="AY12" i="2"/>
  <c r="AY49" i="2" s="1"/>
  <c r="AX12" i="2"/>
  <c r="AX49" i="2" s="1"/>
  <c r="AW12" i="2"/>
  <c r="AW49" i="2" s="1"/>
  <c r="AV12" i="2"/>
  <c r="AV49" i="2" s="1"/>
  <c r="AU12" i="2"/>
  <c r="AU49" i="2" s="1"/>
  <c r="AS12" i="2"/>
  <c r="AS49" i="2" s="1"/>
  <c r="AR12" i="2"/>
  <c r="AR49" i="2" s="1"/>
  <c r="AQ12" i="2"/>
  <c r="AQ49" i="2" s="1"/>
  <c r="AP12" i="2"/>
  <c r="AP49" i="2" s="1"/>
  <c r="AO12" i="2"/>
  <c r="AO49" i="2" s="1"/>
  <c r="AN12" i="2"/>
  <c r="AN49" i="2" s="1"/>
  <c r="AM12" i="2"/>
  <c r="AM49" i="2" s="1"/>
  <c r="AL12" i="2"/>
  <c r="AL49" i="2" s="1"/>
  <c r="AJ12" i="2"/>
  <c r="AJ49" i="2" s="1"/>
  <c r="AI12" i="2"/>
  <c r="AI49" i="2" s="1"/>
  <c r="AH12" i="2"/>
  <c r="AH49" i="2" s="1"/>
  <c r="AG12" i="2"/>
  <c r="AG49" i="2" s="1"/>
  <c r="AF12" i="2"/>
  <c r="AF49" i="2" s="1"/>
  <c r="AE12" i="2"/>
  <c r="AE49" i="2" s="1"/>
  <c r="AD12" i="2"/>
  <c r="AD49" i="2" s="1"/>
  <c r="AC12" i="2"/>
  <c r="AC49" i="2" s="1"/>
  <c r="AA12" i="2"/>
  <c r="AA49" i="2" s="1"/>
  <c r="Z12" i="2"/>
  <c r="Z49" i="2" s="1"/>
  <c r="Y12" i="2"/>
  <c r="Y49" i="2" s="1"/>
  <c r="X12" i="2"/>
  <c r="X49" i="2" s="1"/>
  <c r="W12" i="2"/>
  <c r="W49" i="2" s="1"/>
  <c r="V12" i="2"/>
  <c r="V49" i="2" s="1"/>
  <c r="U12" i="2"/>
  <c r="U49" i="2" s="1"/>
  <c r="T12" i="2"/>
  <c r="T49" i="2" s="1"/>
  <c r="R12" i="2"/>
  <c r="R49" i="2" s="1"/>
  <c r="Q12" i="2"/>
  <c r="Q49" i="2" s="1"/>
  <c r="P12" i="2"/>
  <c r="P49" i="2" s="1"/>
  <c r="O12" i="2"/>
  <c r="O49" i="2" s="1"/>
  <c r="N12" i="2"/>
  <c r="N49" i="2" s="1"/>
  <c r="M12" i="2"/>
  <c r="M49" i="2" s="1"/>
  <c r="L12" i="2"/>
  <c r="L49" i="2" s="1"/>
  <c r="K12" i="2"/>
  <c r="K49" i="2" s="1"/>
  <c r="I12" i="2"/>
  <c r="I49" i="2" s="1"/>
  <c r="H12" i="2"/>
  <c r="H49" i="2" s="1"/>
  <c r="G12" i="2"/>
  <c r="G49" i="2" s="1"/>
  <c r="F12" i="2"/>
  <c r="F49" i="2" s="1"/>
  <c r="E12" i="2"/>
  <c r="E49" i="2" s="1"/>
  <c r="D12" i="2"/>
  <c r="D49" i="2" s="1"/>
  <c r="C12" i="2"/>
  <c r="C49" i="2" s="1"/>
  <c r="B12" i="2"/>
  <c r="B49" i="2" s="1"/>
  <c r="DD11" i="2"/>
  <c r="DD48" i="2" s="1"/>
  <c r="DC11" i="2"/>
  <c r="DC48" i="2" s="1"/>
  <c r="DB11" i="2"/>
  <c r="DB48" i="2" s="1"/>
  <c r="DA11" i="2"/>
  <c r="DA48" i="2" s="1"/>
  <c r="CZ11" i="2"/>
  <c r="CZ48" i="2" s="1"/>
  <c r="CY11" i="2"/>
  <c r="CY48" i="2" s="1"/>
  <c r="CX11" i="2"/>
  <c r="CX48" i="2" s="1"/>
  <c r="CW11" i="2"/>
  <c r="CW48" i="2" s="1"/>
  <c r="CU11" i="2"/>
  <c r="CU48" i="2" s="1"/>
  <c r="CT11" i="2"/>
  <c r="CT48" i="2" s="1"/>
  <c r="CS11" i="2"/>
  <c r="CS48" i="2" s="1"/>
  <c r="CR11" i="2"/>
  <c r="CR48" i="2" s="1"/>
  <c r="CQ11" i="2"/>
  <c r="CQ48" i="2" s="1"/>
  <c r="CP11" i="2"/>
  <c r="CP48" i="2" s="1"/>
  <c r="CO11" i="2"/>
  <c r="CO48" i="2" s="1"/>
  <c r="CN11" i="2"/>
  <c r="CN48" i="2" s="1"/>
  <c r="CL11" i="2"/>
  <c r="CL48" i="2" s="1"/>
  <c r="CK11" i="2"/>
  <c r="CK48" i="2" s="1"/>
  <c r="CJ11" i="2"/>
  <c r="CJ48" i="2" s="1"/>
  <c r="CI11" i="2"/>
  <c r="CI48" i="2" s="1"/>
  <c r="CH11" i="2"/>
  <c r="CH48" i="2" s="1"/>
  <c r="CG11" i="2"/>
  <c r="CG48" i="2" s="1"/>
  <c r="CF11" i="2"/>
  <c r="CF48" i="2" s="1"/>
  <c r="CE11" i="2"/>
  <c r="CE48" i="2" s="1"/>
  <c r="CC11" i="2"/>
  <c r="CC48" i="2" s="1"/>
  <c r="CB11" i="2"/>
  <c r="CB48" i="2" s="1"/>
  <c r="CA11" i="2"/>
  <c r="CA48" i="2" s="1"/>
  <c r="BZ11" i="2"/>
  <c r="BZ48" i="2" s="1"/>
  <c r="BY11" i="2"/>
  <c r="BY48" i="2" s="1"/>
  <c r="BX11" i="2"/>
  <c r="BX48" i="2" s="1"/>
  <c r="BW11" i="2"/>
  <c r="BW48" i="2" s="1"/>
  <c r="BV11" i="2"/>
  <c r="BV48" i="2" s="1"/>
  <c r="BT11" i="2"/>
  <c r="BT48" i="2" s="1"/>
  <c r="BS11" i="2"/>
  <c r="BS48" i="2" s="1"/>
  <c r="BR11" i="2"/>
  <c r="BR48" i="2" s="1"/>
  <c r="BQ11" i="2"/>
  <c r="BQ48" i="2" s="1"/>
  <c r="BP11" i="2"/>
  <c r="BP48" i="2" s="1"/>
  <c r="BO11" i="2"/>
  <c r="BO48" i="2" s="1"/>
  <c r="BN11" i="2"/>
  <c r="BN48" i="2" s="1"/>
  <c r="BM11" i="2"/>
  <c r="BM48" i="2" s="1"/>
  <c r="BK11" i="2"/>
  <c r="BK48" i="2" s="1"/>
  <c r="BJ11" i="2"/>
  <c r="BJ48" i="2" s="1"/>
  <c r="BI11" i="2"/>
  <c r="BI48" i="2" s="1"/>
  <c r="BH11" i="2"/>
  <c r="BH48" i="2" s="1"/>
  <c r="BG11" i="2"/>
  <c r="BG48" i="2" s="1"/>
  <c r="BF11" i="2"/>
  <c r="BF48" i="2" s="1"/>
  <c r="BE11" i="2"/>
  <c r="BE48" i="2" s="1"/>
  <c r="BD11" i="2"/>
  <c r="BD48" i="2" s="1"/>
  <c r="BB11" i="2"/>
  <c r="BB48" i="2" s="1"/>
  <c r="BA11" i="2"/>
  <c r="BA48" i="2" s="1"/>
  <c r="AZ11" i="2"/>
  <c r="AZ48" i="2" s="1"/>
  <c r="AY11" i="2"/>
  <c r="AY48" i="2" s="1"/>
  <c r="AX11" i="2"/>
  <c r="AX48" i="2" s="1"/>
  <c r="AW11" i="2"/>
  <c r="AW48" i="2" s="1"/>
  <c r="AV11" i="2"/>
  <c r="AV48" i="2" s="1"/>
  <c r="AU11" i="2"/>
  <c r="AU48" i="2" s="1"/>
  <c r="AS11" i="2"/>
  <c r="AS48" i="2" s="1"/>
  <c r="AR11" i="2"/>
  <c r="AR48" i="2" s="1"/>
  <c r="AQ11" i="2"/>
  <c r="AQ48" i="2" s="1"/>
  <c r="AP11" i="2"/>
  <c r="AP48" i="2" s="1"/>
  <c r="AO11" i="2"/>
  <c r="AO48" i="2" s="1"/>
  <c r="AN11" i="2"/>
  <c r="AN48" i="2" s="1"/>
  <c r="AM11" i="2"/>
  <c r="AM48" i="2" s="1"/>
  <c r="AL11" i="2"/>
  <c r="AL48" i="2" s="1"/>
  <c r="AJ11" i="2"/>
  <c r="AJ48" i="2" s="1"/>
  <c r="AI11" i="2"/>
  <c r="AI48" i="2" s="1"/>
  <c r="AH11" i="2"/>
  <c r="AH48" i="2" s="1"/>
  <c r="AG11" i="2"/>
  <c r="AG48" i="2" s="1"/>
  <c r="AF11" i="2"/>
  <c r="AF48" i="2" s="1"/>
  <c r="AE11" i="2"/>
  <c r="AE48" i="2" s="1"/>
  <c r="AD11" i="2"/>
  <c r="AD48" i="2" s="1"/>
  <c r="AC11" i="2"/>
  <c r="AC48" i="2" s="1"/>
  <c r="AA11" i="2"/>
  <c r="AA48" i="2" s="1"/>
  <c r="Z11" i="2"/>
  <c r="Z48" i="2" s="1"/>
  <c r="Y11" i="2"/>
  <c r="Y48" i="2" s="1"/>
  <c r="X11" i="2"/>
  <c r="X48" i="2" s="1"/>
  <c r="W11" i="2"/>
  <c r="W48" i="2" s="1"/>
  <c r="V11" i="2"/>
  <c r="V48" i="2" s="1"/>
  <c r="U11" i="2"/>
  <c r="U48" i="2" s="1"/>
  <c r="T11" i="2"/>
  <c r="T48" i="2" s="1"/>
  <c r="R11" i="2"/>
  <c r="R48" i="2" s="1"/>
  <c r="Q11" i="2"/>
  <c r="Q48" i="2" s="1"/>
  <c r="P11" i="2"/>
  <c r="P48" i="2" s="1"/>
  <c r="O11" i="2"/>
  <c r="O48" i="2" s="1"/>
  <c r="N11" i="2"/>
  <c r="N48" i="2" s="1"/>
  <c r="M11" i="2"/>
  <c r="M48" i="2" s="1"/>
  <c r="L11" i="2"/>
  <c r="L48" i="2" s="1"/>
  <c r="K11" i="2"/>
  <c r="K48" i="2" s="1"/>
  <c r="I11" i="2"/>
  <c r="I48" i="2" s="1"/>
  <c r="H11" i="2"/>
  <c r="H48" i="2" s="1"/>
  <c r="G11" i="2"/>
  <c r="G48" i="2" s="1"/>
  <c r="F11" i="2"/>
  <c r="F48" i="2" s="1"/>
  <c r="E11" i="2"/>
  <c r="E48" i="2" s="1"/>
  <c r="D11" i="2"/>
  <c r="D48" i="2" s="1"/>
  <c r="C11" i="2"/>
  <c r="C48" i="2" s="1"/>
  <c r="B11" i="2"/>
  <c r="B48" i="2" s="1"/>
  <c r="DD10" i="2"/>
  <c r="DD47" i="2" s="1"/>
  <c r="DC10" i="2"/>
  <c r="DC47" i="2" s="1"/>
  <c r="DB10" i="2"/>
  <c r="DB47" i="2" s="1"/>
  <c r="DA10" i="2"/>
  <c r="DA47" i="2" s="1"/>
  <c r="CZ10" i="2"/>
  <c r="CZ47" i="2" s="1"/>
  <c r="CY10" i="2"/>
  <c r="CY47" i="2" s="1"/>
  <c r="CX10" i="2"/>
  <c r="CX47" i="2" s="1"/>
  <c r="CW10" i="2"/>
  <c r="CW47" i="2" s="1"/>
  <c r="CU10" i="2"/>
  <c r="CU47" i="2" s="1"/>
  <c r="CT10" i="2"/>
  <c r="CT47" i="2" s="1"/>
  <c r="CS10" i="2"/>
  <c r="CS47" i="2" s="1"/>
  <c r="CR10" i="2"/>
  <c r="CR47" i="2" s="1"/>
  <c r="CQ10" i="2"/>
  <c r="CQ47" i="2" s="1"/>
  <c r="CP10" i="2"/>
  <c r="CP47" i="2" s="1"/>
  <c r="CO10" i="2"/>
  <c r="CO47" i="2" s="1"/>
  <c r="CN10" i="2"/>
  <c r="CN47" i="2" s="1"/>
  <c r="CL10" i="2"/>
  <c r="CL47" i="2" s="1"/>
  <c r="CK10" i="2"/>
  <c r="CK47" i="2" s="1"/>
  <c r="CJ10" i="2"/>
  <c r="CJ47" i="2" s="1"/>
  <c r="CI10" i="2"/>
  <c r="CI47" i="2" s="1"/>
  <c r="CH10" i="2"/>
  <c r="CH47" i="2" s="1"/>
  <c r="CG10" i="2"/>
  <c r="CG47" i="2" s="1"/>
  <c r="CF10" i="2"/>
  <c r="CF47" i="2" s="1"/>
  <c r="CE10" i="2"/>
  <c r="CE47" i="2" s="1"/>
  <c r="CC10" i="2"/>
  <c r="CC47" i="2" s="1"/>
  <c r="CB10" i="2"/>
  <c r="CB47" i="2" s="1"/>
  <c r="CA10" i="2"/>
  <c r="CA47" i="2" s="1"/>
  <c r="BZ10" i="2"/>
  <c r="BZ47" i="2" s="1"/>
  <c r="BY10" i="2"/>
  <c r="BY47" i="2" s="1"/>
  <c r="BX10" i="2"/>
  <c r="BX47" i="2" s="1"/>
  <c r="BW10" i="2"/>
  <c r="BW47" i="2" s="1"/>
  <c r="BV10" i="2"/>
  <c r="BV47" i="2" s="1"/>
  <c r="BT10" i="2"/>
  <c r="BT47" i="2" s="1"/>
  <c r="BS10" i="2"/>
  <c r="BS47" i="2" s="1"/>
  <c r="BR10" i="2"/>
  <c r="BR47" i="2" s="1"/>
  <c r="BQ10" i="2"/>
  <c r="BQ47" i="2" s="1"/>
  <c r="BP10" i="2"/>
  <c r="BP47" i="2" s="1"/>
  <c r="BO10" i="2"/>
  <c r="BO47" i="2" s="1"/>
  <c r="BN10" i="2"/>
  <c r="BN47" i="2" s="1"/>
  <c r="BM10" i="2"/>
  <c r="BM47" i="2" s="1"/>
  <c r="BK10" i="2"/>
  <c r="BK47" i="2" s="1"/>
  <c r="BJ10" i="2"/>
  <c r="BJ47" i="2" s="1"/>
  <c r="BI10" i="2"/>
  <c r="BI47" i="2" s="1"/>
  <c r="BH10" i="2"/>
  <c r="BH47" i="2" s="1"/>
  <c r="BG10" i="2"/>
  <c r="BG47" i="2" s="1"/>
  <c r="BF10" i="2"/>
  <c r="BF47" i="2" s="1"/>
  <c r="BE10" i="2"/>
  <c r="BE47" i="2" s="1"/>
  <c r="BD10" i="2"/>
  <c r="BB10" i="2"/>
  <c r="BB47" i="2" s="1"/>
  <c r="BA10" i="2"/>
  <c r="BA47" i="2" s="1"/>
  <c r="AZ10" i="2"/>
  <c r="AZ47" i="2" s="1"/>
  <c r="AY10" i="2"/>
  <c r="AY47" i="2" s="1"/>
  <c r="AX10" i="2"/>
  <c r="AX47" i="2" s="1"/>
  <c r="AW10" i="2"/>
  <c r="AW47" i="2" s="1"/>
  <c r="AV10" i="2"/>
  <c r="AV47" i="2" s="1"/>
  <c r="AU10" i="2"/>
  <c r="AU47" i="2" s="1"/>
  <c r="AS10" i="2"/>
  <c r="AS47" i="2" s="1"/>
  <c r="AR10" i="2"/>
  <c r="AR47" i="2" s="1"/>
  <c r="AQ10" i="2"/>
  <c r="AQ47" i="2" s="1"/>
  <c r="AP10" i="2"/>
  <c r="AP47" i="2" s="1"/>
  <c r="AO10" i="2"/>
  <c r="AO47" i="2" s="1"/>
  <c r="AN10" i="2"/>
  <c r="AN47" i="2" s="1"/>
  <c r="AM10" i="2"/>
  <c r="AM47" i="2" s="1"/>
  <c r="AL10" i="2"/>
  <c r="AJ10" i="2"/>
  <c r="AJ47" i="2" s="1"/>
  <c r="AI10" i="2"/>
  <c r="AI47" i="2" s="1"/>
  <c r="AH10" i="2"/>
  <c r="AH47" i="2" s="1"/>
  <c r="AG10" i="2"/>
  <c r="AG47" i="2" s="1"/>
  <c r="AF10" i="2"/>
  <c r="AF47" i="2" s="1"/>
  <c r="AE10" i="2"/>
  <c r="AE47" i="2" s="1"/>
  <c r="AD10" i="2"/>
  <c r="AD47" i="2" s="1"/>
  <c r="AC10" i="2"/>
  <c r="AC47" i="2" s="1"/>
  <c r="AA10" i="2"/>
  <c r="AA47" i="2" s="1"/>
  <c r="Z10" i="2"/>
  <c r="Z47" i="2" s="1"/>
  <c r="Y10" i="2"/>
  <c r="Y47" i="2" s="1"/>
  <c r="X10" i="2"/>
  <c r="X47" i="2" s="1"/>
  <c r="W10" i="2"/>
  <c r="W47" i="2" s="1"/>
  <c r="V10" i="2"/>
  <c r="V47" i="2" s="1"/>
  <c r="U10" i="2"/>
  <c r="U47" i="2" s="1"/>
  <c r="T10" i="2"/>
  <c r="R10" i="2"/>
  <c r="R47" i="2" s="1"/>
  <c r="Q10" i="2"/>
  <c r="Q47" i="2" s="1"/>
  <c r="P10" i="2"/>
  <c r="P47" i="2" s="1"/>
  <c r="O10" i="2"/>
  <c r="O47" i="2" s="1"/>
  <c r="N10" i="2"/>
  <c r="N47" i="2" s="1"/>
  <c r="M10" i="2"/>
  <c r="M47" i="2" s="1"/>
  <c r="L10" i="2"/>
  <c r="L47" i="2" s="1"/>
  <c r="K10" i="2"/>
  <c r="K47" i="2" s="1"/>
  <c r="I10" i="2"/>
  <c r="I47" i="2" s="1"/>
  <c r="H10" i="2"/>
  <c r="H47" i="2" s="1"/>
  <c r="G10" i="2"/>
  <c r="G47" i="2" s="1"/>
  <c r="F10" i="2"/>
  <c r="F47" i="2" s="1"/>
  <c r="E10" i="2"/>
  <c r="E47" i="2" s="1"/>
  <c r="D10" i="2"/>
  <c r="D47" i="2" s="1"/>
  <c r="C10" i="2"/>
  <c r="C47" i="2" s="1"/>
  <c r="B10" i="2"/>
  <c r="DD9" i="2"/>
  <c r="DD46" i="2" s="1"/>
  <c r="DC9" i="2"/>
  <c r="DC46" i="2" s="1"/>
  <c r="DB9" i="2"/>
  <c r="DB46" i="2" s="1"/>
  <c r="DA9" i="2"/>
  <c r="DA46" i="2" s="1"/>
  <c r="CZ9" i="2"/>
  <c r="CZ46" i="2" s="1"/>
  <c r="CY9" i="2"/>
  <c r="CY46" i="2" s="1"/>
  <c r="CX9" i="2"/>
  <c r="CX46" i="2" s="1"/>
  <c r="CW9" i="2"/>
  <c r="CW46" i="2" s="1"/>
  <c r="CU9" i="2"/>
  <c r="CU46" i="2" s="1"/>
  <c r="CT9" i="2"/>
  <c r="CT46" i="2" s="1"/>
  <c r="CS9" i="2"/>
  <c r="CS46" i="2" s="1"/>
  <c r="CR9" i="2"/>
  <c r="CR46" i="2" s="1"/>
  <c r="CQ9" i="2"/>
  <c r="CQ46" i="2" s="1"/>
  <c r="CP9" i="2"/>
  <c r="CP46" i="2" s="1"/>
  <c r="CO9" i="2"/>
  <c r="CO46" i="2" s="1"/>
  <c r="CN9" i="2"/>
  <c r="CL9" i="2"/>
  <c r="CL46" i="2" s="1"/>
  <c r="CK9" i="2"/>
  <c r="CK46" i="2" s="1"/>
  <c r="CJ9" i="2"/>
  <c r="CJ46" i="2" s="1"/>
  <c r="CI9" i="2"/>
  <c r="CI46" i="2" s="1"/>
  <c r="CH9" i="2"/>
  <c r="CH46" i="2" s="1"/>
  <c r="CG9" i="2"/>
  <c r="CG46" i="2" s="1"/>
  <c r="CF9" i="2"/>
  <c r="CF46" i="2" s="1"/>
  <c r="CE9" i="2"/>
  <c r="CC9" i="2"/>
  <c r="CC46" i="2" s="1"/>
  <c r="CB9" i="2"/>
  <c r="CB46" i="2" s="1"/>
  <c r="CA9" i="2"/>
  <c r="CA46" i="2" s="1"/>
  <c r="BZ9" i="2"/>
  <c r="BZ46" i="2" s="1"/>
  <c r="BY9" i="2"/>
  <c r="BY46" i="2" s="1"/>
  <c r="BX9" i="2"/>
  <c r="BX46" i="2" s="1"/>
  <c r="BW9" i="2"/>
  <c r="BW46" i="2" s="1"/>
  <c r="BV9" i="2"/>
  <c r="BT9" i="2"/>
  <c r="BT46" i="2" s="1"/>
  <c r="BS9" i="2"/>
  <c r="BS46" i="2" s="1"/>
  <c r="BR9" i="2"/>
  <c r="BR46" i="2" s="1"/>
  <c r="BQ9" i="2"/>
  <c r="BQ46" i="2" s="1"/>
  <c r="BP9" i="2"/>
  <c r="BP46" i="2" s="1"/>
  <c r="BO9" i="2"/>
  <c r="BO46" i="2" s="1"/>
  <c r="BN9" i="2"/>
  <c r="BN46" i="2" s="1"/>
  <c r="BM9" i="2"/>
  <c r="BM46" i="2" s="1"/>
  <c r="BK9" i="2"/>
  <c r="BK46" i="2" s="1"/>
  <c r="BJ9" i="2"/>
  <c r="BJ46" i="2" s="1"/>
  <c r="BI9" i="2"/>
  <c r="BI46" i="2" s="1"/>
  <c r="BH9" i="2"/>
  <c r="BH46" i="2" s="1"/>
  <c r="BG9" i="2"/>
  <c r="BG46" i="2" s="1"/>
  <c r="BF9" i="2"/>
  <c r="BF46" i="2" s="1"/>
  <c r="BE9" i="2"/>
  <c r="BE46" i="2" s="1"/>
  <c r="BD9" i="2"/>
  <c r="BD46" i="2" s="1"/>
  <c r="BB9" i="2"/>
  <c r="BB46" i="2" s="1"/>
  <c r="BA9" i="2"/>
  <c r="BA46" i="2" s="1"/>
  <c r="AZ9" i="2"/>
  <c r="AZ46" i="2" s="1"/>
  <c r="AY9" i="2"/>
  <c r="AY46" i="2" s="1"/>
  <c r="AX9" i="2"/>
  <c r="AX46" i="2" s="1"/>
  <c r="AW9" i="2"/>
  <c r="AW46" i="2" s="1"/>
  <c r="AV9" i="2"/>
  <c r="AV46" i="2" s="1"/>
  <c r="AU9" i="2"/>
  <c r="AU46" i="2" s="1"/>
  <c r="AS9" i="2"/>
  <c r="AS46" i="2" s="1"/>
  <c r="AR9" i="2"/>
  <c r="AR46" i="2" s="1"/>
  <c r="AQ9" i="2"/>
  <c r="AQ46" i="2" s="1"/>
  <c r="AP9" i="2"/>
  <c r="AP46" i="2" s="1"/>
  <c r="AO9" i="2"/>
  <c r="AO46" i="2" s="1"/>
  <c r="AN9" i="2"/>
  <c r="AN46" i="2" s="1"/>
  <c r="AM9" i="2"/>
  <c r="AM46" i="2" s="1"/>
  <c r="AL9" i="2"/>
  <c r="AL46" i="2" s="1"/>
  <c r="AJ9" i="2"/>
  <c r="AJ46" i="2" s="1"/>
  <c r="AI9" i="2"/>
  <c r="AI46" i="2" s="1"/>
  <c r="AH9" i="2"/>
  <c r="AH46" i="2" s="1"/>
  <c r="AG9" i="2"/>
  <c r="AG46" i="2" s="1"/>
  <c r="AF9" i="2"/>
  <c r="AF46" i="2" s="1"/>
  <c r="AE9" i="2"/>
  <c r="AE46" i="2" s="1"/>
  <c r="AD9" i="2"/>
  <c r="AD46" i="2" s="1"/>
  <c r="AC9" i="2"/>
  <c r="AC46" i="2" s="1"/>
  <c r="AA9" i="2"/>
  <c r="AA46" i="2" s="1"/>
  <c r="Z9" i="2"/>
  <c r="Z46" i="2" s="1"/>
  <c r="Y9" i="2"/>
  <c r="Y46" i="2" s="1"/>
  <c r="X9" i="2"/>
  <c r="X46" i="2" s="1"/>
  <c r="W9" i="2"/>
  <c r="W46" i="2" s="1"/>
  <c r="V9" i="2"/>
  <c r="V46" i="2" s="1"/>
  <c r="U9" i="2"/>
  <c r="U46" i="2" s="1"/>
  <c r="T9" i="2"/>
  <c r="T46" i="2" s="1"/>
  <c r="R9" i="2"/>
  <c r="R46" i="2" s="1"/>
  <c r="Q9" i="2"/>
  <c r="Q46" i="2" s="1"/>
  <c r="P9" i="2"/>
  <c r="P46" i="2" s="1"/>
  <c r="O9" i="2"/>
  <c r="O46" i="2" s="1"/>
  <c r="N9" i="2"/>
  <c r="N46" i="2" s="1"/>
  <c r="M9" i="2"/>
  <c r="M46" i="2" s="1"/>
  <c r="L9" i="2"/>
  <c r="L46" i="2" s="1"/>
  <c r="K9" i="2"/>
  <c r="K46" i="2" s="1"/>
  <c r="I9" i="2"/>
  <c r="I46" i="2" s="1"/>
  <c r="H9" i="2"/>
  <c r="H46" i="2" s="1"/>
  <c r="G9" i="2"/>
  <c r="G46" i="2" s="1"/>
  <c r="F9" i="2"/>
  <c r="F46" i="2" s="1"/>
  <c r="E9" i="2"/>
  <c r="E46" i="2" s="1"/>
  <c r="D9" i="2"/>
  <c r="D46" i="2" s="1"/>
  <c r="C9" i="2"/>
  <c r="C46" i="2" s="1"/>
  <c r="B9" i="2"/>
  <c r="B46" i="2" s="1"/>
  <c r="DD8" i="2"/>
  <c r="DD45" i="2" s="1"/>
  <c r="DC8" i="2"/>
  <c r="DC45" i="2" s="1"/>
  <c r="DB8" i="2"/>
  <c r="DB45" i="2" s="1"/>
  <c r="DA8" i="2"/>
  <c r="DA45" i="2" s="1"/>
  <c r="CZ8" i="2"/>
  <c r="CZ45" i="2" s="1"/>
  <c r="CY8" i="2"/>
  <c r="CY45" i="2" s="1"/>
  <c r="CX8" i="2"/>
  <c r="CX45" i="2" s="1"/>
  <c r="CW8" i="2"/>
  <c r="CW45" i="2" s="1"/>
  <c r="CU8" i="2"/>
  <c r="CU45" i="2" s="1"/>
  <c r="CT8" i="2"/>
  <c r="CT45" i="2" s="1"/>
  <c r="CS8" i="2"/>
  <c r="CS45" i="2" s="1"/>
  <c r="CR8" i="2"/>
  <c r="CR45" i="2" s="1"/>
  <c r="CQ8" i="2"/>
  <c r="CQ45" i="2" s="1"/>
  <c r="CP8" i="2"/>
  <c r="CP45" i="2" s="1"/>
  <c r="CO8" i="2"/>
  <c r="CO45" i="2" s="1"/>
  <c r="CN8" i="2"/>
  <c r="CN45" i="2" s="1"/>
  <c r="CL8" i="2"/>
  <c r="CL45" i="2" s="1"/>
  <c r="CK8" i="2"/>
  <c r="CK45" i="2" s="1"/>
  <c r="CJ8" i="2"/>
  <c r="CJ45" i="2" s="1"/>
  <c r="CI8" i="2"/>
  <c r="CI45" i="2" s="1"/>
  <c r="CH8" i="2"/>
  <c r="CH45" i="2" s="1"/>
  <c r="CG8" i="2"/>
  <c r="CG45" i="2" s="1"/>
  <c r="CF8" i="2"/>
  <c r="CF45" i="2" s="1"/>
  <c r="CE8" i="2"/>
  <c r="CE45" i="2" s="1"/>
  <c r="CC8" i="2"/>
  <c r="CC45" i="2" s="1"/>
  <c r="CB8" i="2"/>
  <c r="CB45" i="2" s="1"/>
  <c r="CA8" i="2"/>
  <c r="CA45" i="2" s="1"/>
  <c r="BZ8" i="2"/>
  <c r="BZ45" i="2" s="1"/>
  <c r="BY8" i="2"/>
  <c r="BY45" i="2" s="1"/>
  <c r="BX8" i="2"/>
  <c r="BX45" i="2" s="1"/>
  <c r="BW8" i="2"/>
  <c r="BW45" i="2" s="1"/>
  <c r="BV8" i="2"/>
  <c r="BV45" i="2" s="1"/>
  <c r="BT8" i="2"/>
  <c r="BT45" i="2" s="1"/>
  <c r="BS8" i="2"/>
  <c r="BS45" i="2" s="1"/>
  <c r="BR8" i="2"/>
  <c r="BR45" i="2" s="1"/>
  <c r="BQ8" i="2"/>
  <c r="BQ45" i="2" s="1"/>
  <c r="BP8" i="2"/>
  <c r="BP45" i="2" s="1"/>
  <c r="BO8" i="2"/>
  <c r="BO45" i="2" s="1"/>
  <c r="BN8" i="2"/>
  <c r="BN45" i="2" s="1"/>
  <c r="BM8" i="2"/>
  <c r="BM45" i="2" s="1"/>
  <c r="BK8" i="2"/>
  <c r="BK45" i="2" s="1"/>
  <c r="BJ8" i="2"/>
  <c r="BJ45" i="2" s="1"/>
  <c r="BI8" i="2"/>
  <c r="BI45" i="2" s="1"/>
  <c r="BH8" i="2"/>
  <c r="BH45" i="2" s="1"/>
  <c r="BG8" i="2"/>
  <c r="BG45" i="2" s="1"/>
  <c r="BF8" i="2"/>
  <c r="BF45" i="2" s="1"/>
  <c r="BE8" i="2"/>
  <c r="BE45" i="2" s="1"/>
  <c r="BD8" i="2"/>
  <c r="BD45" i="2" s="1"/>
  <c r="BB8" i="2"/>
  <c r="BB45" i="2" s="1"/>
  <c r="BA8" i="2"/>
  <c r="BA45" i="2" s="1"/>
  <c r="AZ8" i="2"/>
  <c r="AZ45" i="2" s="1"/>
  <c r="AY8" i="2"/>
  <c r="AY45" i="2" s="1"/>
  <c r="AX8" i="2"/>
  <c r="AX45" i="2" s="1"/>
  <c r="AW8" i="2"/>
  <c r="AW45" i="2" s="1"/>
  <c r="AV8" i="2"/>
  <c r="AV45" i="2" s="1"/>
  <c r="AU8" i="2"/>
  <c r="AU45" i="2" s="1"/>
  <c r="AS8" i="2"/>
  <c r="AS45" i="2" s="1"/>
  <c r="AR8" i="2"/>
  <c r="AR45" i="2" s="1"/>
  <c r="AQ8" i="2"/>
  <c r="AQ45" i="2" s="1"/>
  <c r="AP8" i="2"/>
  <c r="AP45" i="2" s="1"/>
  <c r="AO8" i="2"/>
  <c r="AO45" i="2" s="1"/>
  <c r="AN8" i="2"/>
  <c r="AN45" i="2" s="1"/>
  <c r="AM8" i="2"/>
  <c r="AM45" i="2" s="1"/>
  <c r="AL8" i="2"/>
  <c r="AL45" i="2" s="1"/>
  <c r="AJ8" i="2"/>
  <c r="AJ45" i="2" s="1"/>
  <c r="AI8" i="2"/>
  <c r="AI45" i="2" s="1"/>
  <c r="AH8" i="2"/>
  <c r="AH45" i="2" s="1"/>
  <c r="AG8" i="2"/>
  <c r="AG45" i="2" s="1"/>
  <c r="AF8" i="2"/>
  <c r="AF45" i="2" s="1"/>
  <c r="AE8" i="2"/>
  <c r="AE45" i="2" s="1"/>
  <c r="AD8" i="2"/>
  <c r="AD45" i="2" s="1"/>
  <c r="AC8" i="2"/>
  <c r="AC45" i="2" s="1"/>
  <c r="AA8" i="2"/>
  <c r="AA45" i="2" s="1"/>
  <c r="Z8" i="2"/>
  <c r="Z45" i="2" s="1"/>
  <c r="Y8" i="2"/>
  <c r="Y45" i="2" s="1"/>
  <c r="X8" i="2"/>
  <c r="X45" i="2" s="1"/>
  <c r="W8" i="2"/>
  <c r="W45" i="2" s="1"/>
  <c r="V8" i="2"/>
  <c r="V45" i="2" s="1"/>
  <c r="U8" i="2"/>
  <c r="U45" i="2" s="1"/>
  <c r="T8" i="2"/>
  <c r="T45" i="2" s="1"/>
  <c r="R8" i="2"/>
  <c r="R45" i="2" s="1"/>
  <c r="Q8" i="2"/>
  <c r="Q45" i="2" s="1"/>
  <c r="P8" i="2"/>
  <c r="P45" i="2" s="1"/>
  <c r="O8" i="2"/>
  <c r="O45" i="2" s="1"/>
  <c r="N8" i="2"/>
  <c r="N45" i="2" s="1"/>
  <c r="M8" i="2"/>
  <c r="M45" i="2" s="1"/>
  <c r="L8" i="2"/>
  <c r="L45" i="2" s="1"/>
  <c r="K8" i="2"/>
  <c r="K45" i="2" s="1"/>
  <c r="I8" i="2"/>
  <c r="I45" i="2" s="1"/>
  <c r="H8" i="2"/>
  <c r="H45" i="2" s="1"/>
  <c r="G8" i="2"/>
  <c r="G45" i="2" s="1"/>
  <c r="F8" i="2"/>
  <c r="F45" i="2" s="1"/>
  <c r="E8" i="2"/>
  <c r="E45" i="2" s="1"/>
  <c r="D8" i="2"/>
  <c r="D45" i="2" s="1"/>
  <c r="C8" i="2"/>
  <c r="C45" i="2" s="1"/>
  <c r="B8" i="2"/>
  <c r="B45" i="2" s="1"/>
  <c r="DD7" i="2"/>
  <c r="DD44" i="2" s="1"/>
  <c r="DC7" i="2"/>
  <c r="DC44" i="2" s="1"/>
  <c r="DB7" i="2"/>
  <c r="DB44" i="2" s="1"/>
  <c r="DA7" i="2"/>
  <c r="DA44" i="2" s="1"/>
  <c r="CZ7" i="2"/>
  <c r="CZ44" i="2" s="1"/>
  <c r="CY7" i="2"/>
  <c r="CY44" i="2" s="1"/>
  <c r="CX7" i="2"/>
  <c r="CX44" i="2" s="1"/>
  <c r="CW7" i="2"/>
  <c r="CU7" i="2"/>
  <c r="CU44" i="2" s="1"/>
  <c r="CT7" i="2"/>
  <c r="CT44" i="2" s="1"/>
  <c r="CS7" i="2"/>
  <c r="CS44" i="2" s="1"/>
  <c r="CR7" i="2"/>
  <c r="CR44" i="2" s="1"/>
  <c r="CQ7" i="2"/>
  <c r="CQ44" i="2" s="1"/>
  <c r="CP7" i="2"/>
  <c r="CP44" i="2" s="1"/>
  <c r="CO7" i="2"/>
  <c r="CO44" i="2" s="1"/>
  <c r="CN7" i="2"/>
  <c r="CL7" i="2"/>
  <c r="CL44" i="2" s="1"/>
  <c r="CK7" i="2"/>
  <c r="CK44" i="2" s="1"/>
  <c r="CJ7" i="2"/>
  <c r="CJ44" i="2" s="1"/>
  <c r="CI7" i="2"/>
  <c r="CI44" i="2" s="1"/>
  <c r="CH7" i="2"/>
  <c r="CH44" i="2" s="1"/>
  <c r="CG7" i="2"/>
  <c r="CG44" i="2" s="1"/>
  <c r="CF7" i="2"/>
  <c r="CF44" i="2" s="1"/>
  <c r="CE7" i="2"/>
  <c r="CC7" i="2"/>
  <c r="CC44" i="2" s="1"/>
  <c r="CB7" i="2"/>
  <c r="CB44" i="2" s="1"/>
  <c r="CA7" i="2"/>
  <c r="CA44" i="2" s="1"/>
  <c r="BZ7" i="2"/>
  <c r="BZ44" i="2" s="1"/>
  <c r="BY7" i="2"/>
  <c r="BY44" i="2" s="1"/>
  <c r="BX7" i="2"/>
  <c r="BX44" i="2" s="1"/>
  <c r="BW7" i="2"/>
  <c r="BW44" i="2" s="1"/>
  <c r="BV7" i="2"/>
  <c r="BV44" i="2" s="1"/>
  <c r="BT7" i="2"/>
  <c r="BT44" i="2" s="1"/>
  <c r="BS7" i="2"/>
  <c r="BS44" i="2" s="1"/>
  <c r="BR7" i="2"/>
  <c r="BR44" i="2" s="1"/>
  <c r="BQ7" i="2"/>
  <c r="BQ44" i="2" s="1"/>
  <c r="BP7" i="2"/>
  <c r="BP44" i="2" s="1"/>
  <c r="BO7" i="2"/>
  <c r="BO44" i="2" s="1"/>
  <c r="BN7" i="2"/>
  <c r="BN44" i="2" s="1"/>
  <c r="BM7" i="2"/>
  <c r="BK7" i="2"/>
  <c r="BK44" i="2" s="1"/>
  <c r="BJ7" i="2"/>
  <c r="BJ44" i="2" s="1"/>
  <c r="BI7" i="2"/>
  <c r="BI44" i="2" s="1"/>
  <c r="BH7" i="2"/>
  <c r="BH44" i="2" s="1"/>
  <c r="BG7" i="2"/>
  <c r="BG44" i="2" s="1"/>
  <c r="BF7" i="2"/>
  <c r="BF44" i="2" s="1"/>
  <c r="BE7" i="2"/>
  <c r="BE44" i="2" s="1"/>
  <c r="BD7" i="2"/>
  <c r="BB7" i="2"/>
  <c r="BB44" i="2" s="1"/>
  <c r="BA7" i="2"/>
  <c r="BA44" i="2" s="1"/>
  <c r="AZ7" i="2"/>
  <c r="AZ44" i="2" s="1"/>
  <c r="AY7" i="2"/>
  <c r="AY44" i="2" s="1"/>
  <c r="AX7" i="2"/>
  <c r="AX44" i="2" s="1"/>
  <c r="AW7" i="2"/>
  <c r="AW44" i="2" s="1"/>
  <c r="AV7" i="2"/>
  <c r="AV44" i="2" s="1"/>
  <c r="AU7" i="2"/>
  <c r="AS7" i="2"/>
  <c r="AS44" i="2" s="1"/>
  <c r="AR7" i="2"/>
  <c r="AR44" i="2" s="1"/>
  <c r="AQ7" i="2"/>
  <c r="AQ44" i="2" s="1"/>
  <c r="AP7" i="2"/>
  <c r="AP44" i="2" s="1"/>
  <c r="AO7" i="2"/>
  <c r="AO44" i="2" s="1"/>
  <c r="AN7" i="2"/>
  <c r="AN44" i="2" s="1"/>
  <c r="AM7" i="2"/>
  <c r="AM44" i="2" s="1"/>
  <c r="AL7" i="2"/>
  <c r="AJ7" i="2"/>
  <c r="AJ44" i="2" s="1"/>
  <c r="AI7" i="2"/>
  <c r="AI44" i="2" s="1"/>
  <c r="AH7" i="2"/>
  <c r="AH44" i="2" s="1"/>
  <c r="AG7" i="2"/>
  <c r="AG44" i="2" s="1"/>
  <c r="AF7" i="2"/>
  <c r="AF44" i="2" s="1"/>
  <c r="AE7" i="2"/>
  <c r="AE44" i="2" s="1"/>
  <c r="AD7" i="2"/>
  <c r="AD44" i="2" s="1"/>
  <c r="AC7" i="2"/>
  <c r="AA7" i="2"/>
  <c r="AA44" i="2" s="1"/>
  <c r="Z7" i="2"/>
  <c r="Z44" i="2" s="1"/>
  <c r="Y7" i="2"/>
  <c r="Y44" i="2" s="1"/>
  <c r="X7" i="2"/>
  <c r="X44" i="2" s="1"/>
  <c r="W7" i="2"/>
  <c r="W44" i="2" s="1"/>
  <c r="V7" i="2"/>
  <c r="V44" i="2" s="1"/>
  <c r="U7" i="2"/>
  <c r="U44" i="2" s="1"/>
  <c r="T7" i="2"/>
  <c r="R7" i="2"/>
  <c r="R44" i="2" s="1"/>
  <c r="Q7" i="2"/>
  <c r="Q44" i="2" s="1"/>
  <c r="P7" i="2"/>
  <c r="P44" i="2" s="1"/>
  <c r="O7" i="2"/>
  <c r="O44" i="2" s="1"/>
  <c r="N7" i="2"/>
  <c r="N44" i="2" s="1"/>
  <c r="M7" i="2"/>
  <c r="M44" i="2" s="1"/>
  <c r="L7" i="2"/>
  <c r="L44" i="2" s="1"/>
  <c r="K7" i="2"/>
  <c r="K44" i="2" s="1"/>
  <c r="I7" i="2"/>
  <c r="I44" i="2" s="1"/>
  <c r="H7" i="2"/>
  <c r="H44" i="2" s="1"/>
  <c r="G7" i="2"/>
  <c r="G44" i="2" s="1"/>
  <c r="F7" i="2"/>
  <c r="F44" i="2" s="1"/>
  <c r="E7" i="2"/>
  <c r="E44" i="2" s="1"/>
  <c r="D7" i="2"/>
  <c r="D44" i="2" s="1"/>
  <c r="C7" i="2"/>
  <c r="C44" i="2" s="1"/>
  <c r="B7" i="2"/>
  <c r="B44" i="2" s="1"/>
  <c r="R35" i="1"/>
  <c r="Q35" i="1"/>
  <c r="Q72" i="1" s="1"/>
  <c r="P35" i="1"/>
  <c r="P72" i="1" s="1"/>
  <c r="O35" i="1"/>
  <c r="O72" i="1" s="1"/>
  <c r="N35" i="1"/>
  <c r="J35" i="3" s="1"/>
  <c r="M35" i="1"/>
  <c r="L35" i="1"/>
  <c r="K35" i="1"/>
  <c r="I35" i="1"/>
  <c r="F35" i="3" s="1"/>
  <c r="F71" i="3" s="1"/>
  <c r="H35" i="1"/>
  <c r="G35" i="1"/>
  <c r="F35" i="1"/>
  <c r="E35" i="1"/>
  <c r="D35" i="1"/>
  <c r="C35" i="1"/>
  <c r="B35" i="1"/>
  <c r="B35" i="3" s="1"/>
  <c r="B71" i="3" s="1"/>
  <c r="R34" i="1"/>
  <c r="Q34" i="1"/>
  <c r="Q71" i="1" s="1"/>
  <c r="P34" i="1"/>
  <c r="P71" i="1" s="1"/>
  <c r="O34" i="1"/>
  <c r="O71" i="1" s="1"/>
  <c r="N34" i="1"/>
  <c r="M34" i="1"/>
  <c r="L34" i="1"/>
  <c r="H34" i="3" s="1"/>
  <c r="H70" i="3" s="1"/>
  <c r="K34" i="1"/>
  <c r="I34" i="1"/>
  <c r="H34" i="1"/>
  <c r="X34" i="1" s="1"/>
  <c r="G34" i="1"/>
  <c r="F34" i="1"/>
  <c r="E34" i="1"/>
  <c r="D34" i="1"/>
  <c r="C34" i="1"/>
  <c r="B34" i="1"/>
  <c r="R33" i="1"/>
  <c r="Q33" i="1"/>
  <c r="Q70" i="1" s="1"/>
  <c r="P33" i="1"/>
  <c r="P70" i="1" s="1"/>
  <c r="O33" i="1"/>
  <c r="O70" i="1" s="1"/>
  <c r="N33" i="1"/>
  <c r="M33" i="1"/>
  <c r="L33" i="1"/>
  <c r="K33" i="1"/>
  <c r="I33" i="1"/>
  <c r="F33" i="3" s="1"/>
  <c r="F69" i="3" s="1"/>
  <c r="H33" i="1"/>
  <c r="G33" i="1"/>
  <c r="F33" i="1"/>
  <c r="E33" i="1"/>
  <c r="D33" i="1"/>
  <c r="C33" i="1"/>
  <c r="B33" i="1"/>
  <c r="B33" i="3" s="1"/>
  <c r="R32" i="1"/>
  <c r="Q32" i="1"/>
  <c r="Q69" i="1" s="1"/>
  <c r="P32" i="1"/>
  <c r="P69" i="1" s="1"/>
  <c r="O32" i="1"/>
  <c r="O69" i="1" s="1"/>
  <c r="N32" i="1"/>
  <c r="M32" i="1"/>
  <c r="L32" i="1"/>
  <c r="L69" i="1" s="1"/>
  <c r="K32" i="1"/>
  <c r="I32" i="1"/>
  <c r="H32" i="1"/>
  <c r="G32" i="1"/>
  <c r="F32" i="1"/>
  <c r="E32" i="1"/>
  <c r="D32" i="1"/>
  <c r="D69" i="1" s="1"/>
  <c r="C32" i="1"/>
  <c r="B32" i="1"/>
  <c r="R31" i="1"/>
  <c r="Q31" i="1"/>
  <c r="Q68" i="1" s="1"/>
  <c r="P31" i="1"/>
  <c r="P68" i="1" s="1"/>
  <c r="O31" i="1"/>
  <c r="O68" i="1" s="1"/>
  <c r="N31" i="1"/>
  <c r="M31" i="1"/>
  <c r="L31" i="1"/>
  <c r="K31" i="1"/>
  <c r="I31" i="1"/>
  <c r="F31" i="3" s="1"/>
  <c r="F67" i="3" s="1"/>
  <c r="H31" i="1"/>
  <c r="G31" i="1"/>
  <c r="F31" i="1"/>
  <c r="E31" i="1"/>
  <c r="D31" i="1"/>
  <c r="C31" i="1"/>
  <c r="B31" i="1"/>
  <c r="B31" i="3" s="1"/>
  <c r="B67" i="3" s="1"/>
  <c r="R30" i="1"/>
  <c r="Q30" i="1"/>
  <c r="Q67" i="1" s="1"/>
  <c r="P30" i="1"/>
  <c r="P67" i="1" s="1"/>
  <c r="O30" i="1"/>
  <c r="O67" i="1" s="1"/>
  <c r="N30" i="1"/>
  <c r="M30" i="1"/>
  <c r="L30" i="1"/>
  <c r="H30" i="3" s="1"/>
  <c r="H66" i="3" s="1"/>
  <c r="K30" i="1"/>
  <c r="I30" i="1"/>
  <c r="H30" i="1"/>
  <c r="X30" i="1" s="1"/>
  <c r="G30" i="1"/>
  <c r="F30" i="1"/>
  <c r="E30" i="1"/>
  <c r="D30" i="1"/>
  <c r="C30" i="1"/>
  <c r="B30" i="1"/>
  <c r="R29" i="1"/>
  <c r="Q29" i="1"/>
  <c r="Q66" i="1" s="1"/>
  <c r="P29" i="1"/>
  <c r="P66" i="1" s="1"/>
  <c r="O29" i="1"/>
  <c r="O66" i="1" s="1"/>
  <c r="N29" i="1"/>
  <c r="M29" i="1"/>
  <c r="L29" i="1"/>
  <c r="K29" i="1"/>
  <c r="I29" i="1"/>
  <c r="F29" i="3" s="1"/>
  <c r="F65" i="3" s="1"/>
  <c r="H29" i="1"/>
  <c r="G29" i="1"/>
  <c r="F29" i="1"/>
  <c r="E29" i="1"/>
  <c r="D29" i="1"/>
  <c r="C29" i="1"/>
  <c r="B29" i="1"/>
  <c r="B29" i="3" s="1"/>
  <c r="B65" i="3" s="1"/>
  <c r="R28" i="1"/>
  <c r="Q28" i="1"/>
  <c r="Q65" i="1" s="1"/>
  <c r="P28" i="1"/>
  <c r="P65" i="1" s="1"/>
  <c r="O28" i="1"/>
  <c r="O65" i="1" s="1"/>
  <c r="N28" i="1"/>
  <c r="M28" i="1"/>
  <c r="L28" i="1"/>
  <c r="L65" i="1" s="1"/>
  <c r="K28" i="1"/>
  <c r="I28" i="1"/>
  <c r="H28" i="1"/>
  <c r="G28" i="1"/>
  <c r="F28" i="1"/>
  <c r="E28" i="1"/>
  <c r="D28" i="1"/>
  <c r="C28" i="1"/>
  <c r="B28" i="1"/>
  <c r="R27" i="1"/>
  <c r="Q27" i="1"/>
  <c r="Q64" i="1" s="1"/>
  <c r="P27" i="1"/>
  <c r="P64" i="1" s="1"/>
  <c r="O27" i="1"/>
  <c r="O64" i="1" s="1"/>
  <c r="N27" i="1"/>
  <c r="N64" i="1" s="1"/>
  <c r="M27" i="1"/>
  <c r="L27" i="1"/>
  <c r="K27" i="1"/>
  <c r="I27" i="1"/>
  <c r="F27" i="3" s="1"/>
  <c r="F63" i="3" s="1"/>
  <c r="H27" i="1"/>
  <c r="G27" i="1"/>
  <c r="F27" i="1"/>
  <c r="V27" i="1" s="1"/>
  <c r="E27" i="1"/>
  <c r="D27" i="1"/>
  <c r="C27" i="1"/>
  <c r="B27" i="1"/>
  <c r="B27" i="3" s="1"/>
  <c r="B63" i="3" s="1"/>
  <c r="R26" i="1"/>
  <c r="Q26" i="1"/>
  <c r="Q63" i="1" s="1"/>
  <c r="P26" i="1"/>
  <c r="P63" i="1" s="1"/>
  <c r="O26" i="1"/>
  <c r="O63" i="1" s="1"/>
  <c r="N26" i="1"/>
  <c r="M26" i="1"/>
  <c r="L26" i="1"/>
  <c r="H26" i="3" s="1"/>
  <c r="H62" i="3" s="1"/>
  <c r="K26" i="1"/>
  <c r="I26" i="1"/>
  <c r="H26" i="1"/>
  <c r="X26" i="1" s="1"/>
  <c r="G26" i="1"/>
  <c r="F26" i="1"/>
  <c r="E26" i="1"/>
  <c r="D26" i="1"/>
  <c r="C26" i="1"/>
  <c r="B26" i="1"/>
  <c r="R25" i="1"/>
  <c r="K25" i="3" s="1"/>
  <c r="K61" i="3" s="1"/>
  <c r="Q25" i="1"/>
  <c r="Q62" i="1" s="1"/>
  <c r="P25" i="1"/>
  <c r="P62" i="1" s="1"/>
  <c r="O25" i="1"/>
  <c r="O62" i="1" s="1"/>
  <c r="N25" i="1"/>
  <c r="N62" i="1" s="1"/>
  <c r="M25" i="1"/>
  <c r="L25" i="1"/>
  <c r="K25" i="1"/>
  <c r="I25" i="1"/>
  <c r="F25" i="3" s="1"/>
  <c r="P25" i="3" s="1"/>
  <c r="H25" i="1"/>
  <c r="G25" i="1"/>
  <c r="F25" i="1"/>
  <c r="E25" i="1"/>
  <c r="D25" i="1"/>
  <c r="C25" i="1"/>
  <c r="B25" i="1"/>
  <c r="B25" i="3" s="1"/>
  <c r="B61" i="3" s="1"/>
  <c r="R24" i="1"/>
  <c r="Q24" i="1"/>
  <c r="Q61" i="1" s="1"/>
  <c r="P24" i="1"/>
  <c r="P61" i="1" s="1"/>
  <c r="O24" i="1"/>
  <c r="O61" i="1" s="1"/>
  <c r="N24" i="1"/>
  <c r="M24" i="1"/>
  <c r="L24" i="1"/>
  <c r="L61" i="1" s="1"/>
  <c r="K24" i="1"/>
  <c r="I24" i="1"/>
  <c r="H24" i="1"/>
  <c r="G24" i="1"/>
  <c r="F24" i="1"/>
  <c r="E24" i="1"/>
  <c r="D24" i="1"/>
  <c r="D61" i="1" s="1"/>
  <c r="C24" i="1"/>
  <c r="B24" i="1"/>
  <c r="R23" i="1"/>
  <c r="Q23" i="1"/>
  <c r="Q60" i="1" s="1"/>
  <c r="P23" i="1"/>
  <c r="P60" i="1" s="1"/>
  <c r="O23" i="1"/>
  <c r="O60" i="1" s="1"/>
  <c r="N23" i="1"/>
  <c r="N60" i="1" s="1"/>
  <c r="M23" i="1"/>
  <c r="L23" i="1"/>
  <c r="K23" i="1"/>
  <c r="I23" i="1"/>
  <c r="F23" i="3" s="1"/>
  <c r="F59" i="3" s="1"/>
  <c r="H23" i="1"/>
  <c r="G23" i="1"/>
  <c r="F23" i="1"/>
  <c r="E23" i="1"/>
  <c r="D23" i="1"/>
  <c r="C23" i="1"/>
  <c r="B23" i="1"/>
  <c r="B23" i="3" s="1"/>
  <c r="B59" i="3" s="1"/>
  <c r="R22" i="1"/>
  <c r="Q22" i="1"/>
  <c r="Q59" i="1" s="1"/>
  <c r="P22" i="1"/>
  <c r="P59" i="1" s="1"/>
  <c r="O22" i="1"/>
  <c r="O59" i="1" s="1"/>
  <c r="N22" i="1"/>
  <c r="M22" i="1"/>
  <c r="L22" i="1"/>
  <c r="H22" i="3" s="1"/>
  <c r="H58" i="3" s="1"/>
  <c r="K22" i="1"/>
  <c r="I22" i="1"/>
  <c r="H22" i="1"/>
  <c r="G22" i="1"/>
  <c r="F22" i="1"/>
  <c r="E22" i="1"/>
  <c r="D22" i="1"/>
  <c r="C22" i="1"/>
  <c r="B22" i="1"/>
  <c r="R21" i="1"/>
  <c r="Q21" i="1"/>
  <c r="Q58" i="1" s="1"/>
  <c r="P21" i="1"/>
  <c r="P58" i="1" s="1"/>
  <c r="O21" i="1"/>
  <c r="O58" i="1" s="1"/>
  <c r="N21" i="1"/>
  <c r="N58" i="1" s="1"/>
  <c r="M21" i="1"/>
  <c r="L21" i="1"/>
  <c r="K21" i="1"/>
  <c r="I21" i="1"/>
  <c r="F21" i="3" s="1"/>
  <c r="F57" i="3" s="1"/>
  <c r="H21" i="1"/>
  <c r="G21" i="1"/>
  <c r="F21" i="1"/>
  <c r="E21" i="1"/>
  <c r="E58" i="1" s="1"/>
  <c r="D21" i="1"/>
  <c r="C21" i="1"/>
  <c r="B21" i="1"/>
  <c r="B21" i="3" s="1"/>
  <c r="B57" i="3" s="1"/>
  <c r="R20" i="1"/>
  <c r="Q20" i="1"/>
  <c r="Q57" i="1" s="1"/>
  <c r="P20" i="1"/>
  <c r="P57" i="1" s="1"/>
  <c r="O20" i="1"/>
  <c r="O57" i="1" s="1"/>
  <c r="N20" i="1"/>
  <c r="M20" i="1"/>
  <c r="L20" i="1"/>
  <c r="L57" i="1" s="1"/>
  <c r="K20" i="1"/>
  <c r="I20" i="1"/>
  <c r="H20" i="1"/>
  <c r="G20" i="1"/>
  <c r="F20" i="1"/>
  <c r="E20" i="1"/>
  <c r="D20" i="1"/>
  <c r="D57" i="1" s="1"/>
  <c r="C20" i="1"/>
  <c r="B20" i="1"/>
  <c r="R19" i="1"/>
  <c r="Q19" i="1"/>
  <c r="Q56" i="1" s="1"/>
  <c r="P19" i="1"/>
  <c r="P56" i="1" s="1"/>
  <c r="O19" i="1"/>
  <c r="O56" i="1" s="1"/>
  <c r="N19" i="1"/>
  <c r="N56" i="1" s="1"/>
  <c r="M19" i="1"/>
  <c r="L19" i="1"/>
  <c r="K19" i="1"/>
  <c r="G19" i="3" s="1"/>
  <c r="G55" i="3" s="1"/>
  <c r="I19" i="1"/>
  <c r="Y19" i="1" s="1"/>
  <c r="H19" i="1"/>
  <c r="G19" i="1"/>
  <c r="F19" i="1"/>
  <c r="E19" i="1"/>
  <c r="D19" i="1"/>
  <c r="C19" i="1"/>
  <c r="C19" i="3" s="1"/>
  <c r="C55" i="3" s="1"/>
  <c r="B19" i="1"/>
  <c r="B19" i="3" s="1"/>
  <c r="R18" i="1"/>
  <c r="Q18" i="1"/>
  <c r="Q55" i="1" s="1"/>
  <c r="P18" i="1"/>
  <c r="P55" i="1" s="1"/>
  <c r="O18" i="1"/>
  <c r="O55" i="1" s="1"/>
  <c r="N18" i="1"/>
  <c r="M18" i="1"/>
  <c r="M55" i="1" s="1"/>
  <c r="L18" i="1"/>
  <c r="H18" i="3" s="1"/>
  <c r="H54" i="3" s="1"/>
  <c r="K18" i="1"/>
  <c r="I18" i="1"/>
  <c r="H18" i="1"/>
  <c r="G18" i="1"/>
  <c r="F18" i="1"/>
  <c r="E18" i="1"/>
  <c r="E18" i="3" s="1"/>
  <c r="E54" i="3" s="1"/>
  <c r="D18" i="1"/>
  <c r="C18" i="1"/>
  <c r="B18" i="1"/>
  <c r="R17" i="1"/>
  <c r="R54" i="1" s="1"/>
  <c r="Q17" i="1"/>
  <c r="Q54" i="1" s="1"/>
  <c r="P17" i="1"/>
  <c r="P54" i="1" s="1"/>
  <c r="O17" i="1"/>
  <c r="O54" i="1" s="1"/>
  <c r="N17" i="1"/>
  <c r="N54" i="1" s="1"/>
  <c r="M17" i="1"/>
  <c r="L17" i="1"/>
  <c r="K17" i="1"/>
  <c r="K54" i="1" s="1"/>
  <c r="I17" i="1"/>
  <c r="F17" i="3" s="1"/>
  <c r="F53" i="3" s="1"/>
  <c r="H17" i="1"/>
  <c r="G17" i="1"/>
  <c r="F17" i="1"/>
  <c r="E17" i="1"/>
  <c r="D17" i="1"/>
  <c r="C17" i="1"/>
  <c r="C17" i="3" s="1"/>
  <c r="C53" i="3" s="1"/>
  <c r="B17" i="1"/>
  <c r="B54" i="1" s="1"/>
  <c r="R16" i="1"/>
  <c r="Q16" i="1"/>
  <c r="Q53" i="1" s="1"/>
  <c r="P16" i="1"/>
  <c r="P53" i="1" s="1"/>
  <c r="O16" i="1"/>
  <c r="O53" i="1" s="1"/>
  <c r="N16" i="1"/>
  <c r="M16" i="1"/>
  <c r="M53" i="1" s="1"/>
  <c r="L16" i="1"/>
  <c r="L53" i="1" s="1"/>
  <c r="K16" i="1"/>
  <c r="I16" i="1"/>
  <c r="H16" i="1"/>
  <c r="G16" i="1"/>
  <c r="F16" i="1"/>
  <c r="E16" i="1"/>
  <c r="E53" i="1" s="1"/>
  <c r="D16" i="1"/>
  <c r="D53" i="1" s="1"/>
  <c r="C16" i="1"/>
  <c r="B16" i="1"/>
  <c r="R15" i="1"/>
  <c r="R52" i="1" s="1"/>
  <c r="Q15" i="1"/>
  <c r="Q52" i="1" s="1"/>
  <c r="P15" i="1"/>
  <c r="P52" i="1" s="1"/>
  <c r="O15" i="1"/>
  <c r="O52" i="1" s="1"/>
  <c r="N15" i="1"/>
  <c r="N52" i="1" s="1"/>
  <c r="M15" i="1"/>
  <c r="L15" i="1"/>
  <c r="K15" i="1"/>
  <c r="G15" i="3" s="1"/>
  <c r="G51" i="3" s="1"/>
  <c r="I15" i="1"/>
  <c r="F15" i="3" s="1"/>
  <c r="F51" i="3" s="1"/>
  <c r="H15" i="1"/>
  <c r="G15" i="1"/>
  <c r="F15" i="1"/>
  <c r="E15" i="1"/>
  <c r="D15" i="1"/>
  <c r="C15" i="1"/>
  <c r="C15" i="3" s="1"/>
  <c r="C51" i="3" s="1"/>
  <c r="B15" i="1"/>
  <c r="B52" i="1" s="1"/>
  <c r="R14" i="1"/>
  <c r="Q14" i="1"/>
  <c r="Q51" i="1" s="1"/>
  <c r="P14" i="1"/>
  <c r="P51" i="1" s="1"/>
  <c r="O14" i="1"/>
  <c r="O51" i="1" s="1"/>
  <c r="N14" i="1"/>
  <c r="M14" i="1"/>
  <c r="M51" i="1" s="1"/>
  <c r="L14" i="1"/>
  <c r="H14" i="3" s="1"/>
  <c r="H50" i="3" s="1"/>
  <c r="K14" i="1"/>
  <c r="I14" i="1"/>
  <c r="H14" i="1"/>
  <c r="G14" i="1"/>
  <c r="F14" i="1"/>
  <c r="E14" i="1"/>
  <c r="E14" i="3" s="1"/>
  <c r="E50" i="3" s="1"/>
  <c r="D14" i="1"/>
  <c r="C14" i="1"/>
  <c r="C14" i="3" s="1"/>
  <c r="C50" i="3" s="1"/>
  <c r="B14" i="1"/>
  <c r="R13" i="1"/>
  <c r="R50" i="1" s="1"/>
  <c r="Q13" i="1"/>
  <c r="Q50" i="1" s="1"/>
  <c r="P13" i="1"/>
  <c r="P50" i="1" s="1"/>
  <c r="O13" i="1"/>
  <c r="O50" i="1" s="1"/>
  <c r="N13" i="1"/>
  <c r="J13" i="3" s="1"/>
  <c r="J49" i="3" s="1"/>
  <c r="M13" i="1"/>
  <c r="L13" i="1"/>
  <c r="K13" i="1"/>
  <c r="K50" i="1" s="1"/>
  <c r="I13" i="1"/>
  <c r="F13" i="3" s="1"/>
  <c r="F49" i="3" s="1"/>
  <c r="H13" i="1"/>
  <c r="G13" i="1"/>
  <c r="F13" i="1"/>
  <c r="E13" i="1"/>
  <c r="D13" i="1"/>
  <c r="C13" i="1"/>
  <c r="C13" i="3" s="1"/>
  <c r="C49" i="3" s="1"/>
  <c r="B13" i="1"/>
  <c r="B13" i="3" s="1"/>
  <c r="B49" i="3" s="1"/>
  <c r="R12" i="1"/>
  <c r="Q12" i="1"/>
  <c r="Q49" i="1" s="1"/>
  <c r="P12" i="1"/>
  <c r="P49" i="1" s="1"/>
  <c r="O12" i="1"/>
  <c r="O49" i="1" s="1"/>
  <c r="N12" i="1"/>
  <c r="M12" i="1"/>
  <c r="M49" i="1" s="1"/>
  <c r="L12" i="1"/>
  <c r="L49" i="1" s="1"/>
  <c r="K12" i="1"/>
  <c r="I12" i="1"/>
  <c r="H12" i="1"/>
  <c r="G12" i="1"/>
  <c r="W12" i="1" s="1"/>
  <c r="F12" i="1"/>
  <c r="E12" i="1"/>
  <c r="E12" i="3" s="1"/>
  <c r="E48" i="3" s="1"/>
  <c r="D12" i="1"/>
  <c r="D49" i="1" s="1"/>
  <c r="C12" i="1"/>
  <c r="B12" i="1"/>
  <c r="R11" i="1"/>
  <c r="R48" i="1" s="1"/>
  <c r="Q11" i="1"/>
  <c r="Q48" i="1" s="1"/>
  <c r="P11" i="1"/>
  <c r="P48" i="1" s="1"/>
  <c r="O11" i="1"/>
  <c r="O48" i="1" s="1"/>
  <c r="N11" i="1"/>
  <c r="N48" i="1" s="1"/>
  <c r="M11" i="1"/>
  <c r="L11" i="1"/>
  <c r="K11" i="1"/>
  <c r="G11" i="3" s="1"/>
  <c r="G47" i="3" s="1"/>
  <c r="I11" i="1"/>
  <c r="F11" i="3" s="1"/>
  <c r="F47" i="3" s="1"/>
  <c r="H11" i="1"/>
  <c r="G11" i="1"/>
  <c r="F11" i="1"/>
  <c r="E11" i="1"/>
  <c r="D11" i="1"/>
  <c r="C11" i="1"/>
  <c r="C11" i="3" s="1"/>
  <c r="C47" i="3" s="1"/>
  <c r="B11" i="1"/>
  <c r="B11" i="3" s="1"/>
  <c r="R10" i="1"/>
  <c r="Q10" i="1"/>
  <c r="Q47" i="1" s="1"/>
  <c r="P10" i="1"/>
  <c r="P47" i="1" s="1"/>
  <c r="O10" i="1"/>
  <c r="O47" i="1" s="1"/>
  <c r="N10" i="1"/>
  <c r="M10" i="1"/>
  <c r="M47" i="1" s="1"/>
  <c r="L10" i="1"/>
  <c r="L47" i="1" s="1"/>
  <c r="K10" i="1"/>
  <c r="K47" i="1" s="1"/>
  <c r="I10" i="1"/>
  <c r="H10" i="1"/>
  <c r="G10" i="1"/>
  <c r="F10" i="1"/>
  <c r="E10" i="1"/>
  <c r="E10" i="3" s="1"/>
  <c r="E46" i="3" s="1"/>
  <c r="D10" i="1"/>
  <c r="D47" i="1" s="1"/>
  <c r="C10" i="1"/>
  <c r="B10" i="1"/>
  <c r="R9" i="1"/>
  <c r="R46" i="1" s="1"/>
  <c r="Q9" i="1"/>
  <c r="Q46" i="1" s="1"/>
  <c r="P9" i="1"/>
  <c r="P46" i="1" s="1"/>
  <c r="O9" i="1"/>
  <c r="O46" i="1" s="1"/>
  <c r="N9" i="1"/>
  <c r="N46" i="1" s="1"/>
  <c r="M9" i="1"/>
  <c r="L9" i="1"/>
  <c r="K9" i="1"/>
  <c r="G9" i="3" s="1"/>
  <c r="G45" i="3" s="1"/>
  <c r="I9" i="1"/>
  <c r="F9" i="3" s="1"/>
  <c r="F45" i="3" s="1"/>
  <c r="H9" i="1"/>
  <c r="G9" i="1"/>
  <c r="F9" i="1"/>
  <c r="E9" i="1"/>
  <c r="D9" i="1"/>
  <c r="C9" i="1"/>
  <c r="C9" i="3" s="1"/>
  <c r="C45" i="3" s="1"/>
  <c r="B9" i="1"/>
  <c r="B9" i="3" s="1"/>
  <c r="R8" i="1"/>
  <c r="Q8" i="1"/>
  <c r="Q45" i="1" s="1"/>
  <c r="P8" i="1"/>
  <c r="P45" i="1" s="1"/>
  <c r="O8" i="1"/>
  <c r="O45" i="1" s="1"/>
  <c r="N8" i="1"/>
  <c r="M8" i="1"/>
  <c r="M45" i="1" s="1"/>
  <c r="L8" i="1"/>
  <c r="L45" i="1" s="1"/>
  <c r="K8" i="1"/>
  <c r="I8" i="1"/>
  <c r="H8" i="1"/>
  <c r="G8" i="1"/>
  <c r="F8" i="1"/>
  <c r="E8" i="1"/>
  <c r="E8" i="3" s="1"/>
  <c r="E44" i="3" s="1"/>
  <c r="D8" i="1"/>
  <c r="D45" i="1" s="1"/>
  <c r="C8" i="1"/>
  <c r="B8" i="1"/>
  <c r="R7" i="1"/>
  <c r="R44" i="1" s="1"/>
  <c r="Q7" i="1"/>
  <c r="Q44" i="1" s="1"/>
  <c r="P7" i="1"/>
  <c r="P44" i="1" s="1"/>
  <c r="O7" i="1"/>
  <c r="O44" i="1" s="1"/>
  <c r="N7" i="1"/>
  <c r="N44" i="1" s="1"/>
  <c r="M7" i="1"/>
  <c r="L7" i="1"/>
  <c r="K7" i="1"/>
  <c r="G7" i="3" s="1"/>
  <c r="G43" i="3" s="1"/>
  <c r="I7" i="1"/>
  <c r="F7" i="3" s="1"/>
  <c r="F43" i="3" s="1"/>
  <c r="H7" i="1"/>
  <c r="G7" i="1"/>
  <c r="F7" i="1"/>
  <c r="E7" i="1"/>
  <c r="D7" i="1"/>
  <c r="C7" i="1"/>
  <c r="C7" i="3" s="1"/>
  <c r="C43" i="3" s="1"/>
  <c r="B7" i="1"/>
  <c r="B7" i="3" s="1"/>
  <c r="R6" i="1"/>
  <c r="Q6" i="1"/>
  <c r="Q43" i="1" s="1"/>
  <c r="P6" i="1"/>
  <c r="P43" i="1" s="1"/>
  <c r="O6" i="1"/>
  <c r="O43" i="1" s="1"/>
  <c r="N6" i="1"/>
  <c r="M6" i="1"/>
  <c r="M43" i="1" s="1"/>
  <c r="L6" i="1"/>
  <c r="H6" i="3" s="1"/>
  <c r="H42" i="3" s="1"/>
  <c r="K6" i="1"/>
  <c r="I6" i="1"/>
  <c r="H6" i="1"/>
  <c r="G6" i="1"/>
  <c r="F6" i="1"/>
  <c r="E6" i="1"/>
  <c r="E43" i="1" s="1"/>
  <c r="D6" i="1"/>
  <c r="D43" i="1" s="1"/>
  <c r="C6" i="1"/>
  <c r="S6" i="7" s="1"/>
  <c r="B6" i="1"/>
  <c r="N6" i="7" s="1"/>
  <c r="J71" i="3" l="1"/>
  <c r="B69" i="3"/>
  <c r="L10" i="7"/>
  <c r="S8" i="7"/>
  <c r="S17" i="7"/>
  <c r="S26" i="7"/>
  <c r="S28" i="7"/>
  <c r="S29" i="7"/>
  <c r="S36" i="7"/>
  <c r="S14" i="7"/>
  <c r="S19" i="7"/>
  <c r="S27" i="7"/>
  <c r="S33" i="7"/>
  <c r="S10" i="7"/>
  <c r="S15" i="7"/>
  <c r="S24" i="7"/>
  <c r="S31" i="7"/>
  <c r="S37" i="7"/>
  <c r="S12" i="7"/>
  <c r="S21" i="7"/>
  <c r="S30" i="7"/>
  <c r="S35" i="7"/>
  <c r="S7" i="7"/>
  <c r="N11" i="7"/>
  <c r="N20" i="7"/>
  <c r="N29" i="7"/>
  <c r="N8" i="7"/>
  <c r="N17" i="7"/>
  <c r="N26" i="7"/>
  <c r="N33" i="7"/>
  <c r="N34" i="7"/>
  <c r="N37" i="7"/>
  <c r="N13" i="7"/>
  <c r="N22" i="7"/>
  <c r="N27" i="7"/>
  <c r="N31" i="7"/>
  <c r="N32" i="7"/>
  <c r="N10" i="7"/>
  <c r="N15" i="7"/>
  <c r="N24" i="7"/>
  <c r="N36" i="7"/>
  <c r="N7" i="7"/>
  <c r="P6" i="7"/>
  <c r="P8" i="7" s="1"/>
  <c r="T6" i="7"/>
  <c r="L14" i="7"/>
  <c r="M6" i="7"/>
  <c r="M12" i="7" s="1"/>
  <c r="Q6" i="7"/>
  <c r="U7" i="7"/>
  <c r="O37" i="7"/>
  <c r="U36" i="7"/>
  <c r="U34" i="7"/>
  <c r="O33" i="7"/>
  <c r="U28" i="7"/>
  <c r="U27" i="7"/>
  <c r="O26" i="7"/>
  <c r="U23" i="7"/>
  <c r="R20" i="7"/>
  <c r="U18" i="7"/>
  <c r="O17" i="7"/>
  <c r="R11" i="7"/>
  <c r="O8" i="7"/>
  <c r="R7" i="7"/>
  <c r="R37" i="7"/>
  <c r="R32" i="7"/>
  <c r="R31" i="7"/>
  <c r="O29" i="7"/>
  <c r="L29" i="7" s="1"/>
  <c r="O28" i="7"/>
  <c r="R24" i="7"/>
  <c r="O21" i="7"/>
  <c r="L21" i="7" s="1"/>
  <c r="R15" i="7"/>
  <c r="O12" i="7"/>
  <c r="R10" i="7"/>
  <c r="O7" i="7"/>
  <c r="L7" i="7" s="1"/>
  <c r="O36" i="7"/>
  <c r="O35" i="7"/>
  <c r="L35" i="7" s="1"/>
  <c r="R34" i="7"/>
  <c r="R33" i="7"/>
  <c r="O30" i="7"/>
  <c r="R27" i="7"/>
  <c r="O24" i="7"/>
  <c r="R22" i="7"/>
  <c r="O15" i="7"/>
  <c r="M14" i="7"/>
  <c r="M21" i="7"/>
  <c r="M10" i="7"/>
  <c r="M17" i="7"/>
  <c r="M26" i="7"/>
  <c r="M33" i="7"/>
  <c r="N9" i="7"/>
  <c r="N16" i="7"/>
  <c r="N18" i="7"/>
  <c r="N23" i="7"/>
  <c r="N25" i="7"/>
  <c r="N12" i="7"/>
  <c r="N14" i="7"/>
  <c r="N19" i="7"/>
  <c r="N21" i="7"/>
  <c r="N28" i="7"/>
  <c r="N30" i="7"/>
  <c r="N35" i="7"/>
  <c r="O11" i="7"/>
  <c r="L11" i="7" s="1"/>
  <c r="O13" i="7"/>
  <c r="L13" i="7" s="1"/>
  <c r="O20" i="7"/>
  <c r="L20" i="7" s="1"/>
  <c r="O22" i="7"/>
  <c r="L22" i="7" s="1"/>
  <c r="O27" i="7"/>
  <c r="O9" i="7"/>
  <c r="L9" i="7" s="1"/>
  <c r="O16" i="7"/>
  <c r="O18" i="7"/>
  <c r="L18" i="7" s="1"/>
  <c r="O23" i="7"/>
  <c r="O25" i="7"/>
  <c r="L25" i="7" s="1"/>
  <c r="O32" i="7"/>
  <c r="L32" i="7" s="1"/>
  <c r="O34" i="7"/>
  <c r="P10" i="7"/>
  <c r="P17" i="7"/>
  <c r="P26" i="7"/>
  <c r="P13" i="7"/>
  <c r="P22" i="7"/>
  <c r="P29" i="7"/>
  <c r="Q12" i="7"/>
  <c r="Q14" i="7"/>
  <c r="Q19" i="7"/>
  <c r="Q21" i="7"/>
  <c r="Q8" i="7"/>
  <c r="Q10" i="7"/>
  <c r="Q15" i="7"/>
  <c r="Q17" i="7"/>
  <c r="Q24" i="7"/>
  <c r="Q26" i="7"/>
  <c r="Q31" i="7"/>
  <c r="Q33" i="7"/>
  <c r="R9" i="7"/>
  <c r="R16" i="7"/>
  <c r="R18" i="7"/>
  <c r="R23" i="7"/>
  <c r="R25" i="7"/>
  <c r="R12" i="7"/>
  <c r="R14" i="7"/>
  <c r="R19" i="7"/>
  <c r="R21" i="7"/>
  <c r="R28" i="7"/>
  <c r="R30" i="7"/>
  <c r="R35" i="7"/>
  <c r="S11" i="7"/>
  <c r="S13" i="7"/>
  <c r="S20" i="7"/>
  <c r="S22" i="7"/>
  <c r="S9" i="7"/>
  <c r="S16" i="7"/>
  <c r="S18" i="7"/>
  <c r="S23" i="7"/>
  <c r="S25" i="7"/>
  <c r="S32" i="7"/>
  <c r="S34" i="7"/>
  <c r="T8" i="7"/>
  <c r="K8" i="7" s="1"/>
  <c r="T10" i="7"/>
  <c r="T15" i="7"/>
  <c r="T17" i="7"/>
  <c r="T24" i="7"/>
  <c r="K24" i="7" s="1"/>
  <c r="T26" i="7"/>
  <c r="T11" i="7"/>
  <c r="T13" i="7"/>
  <c r="T20" i="7"/>
  <c r="T22" i="7"/>
  <c r="T27" i="7"/>
  <c r="T29" i="7"/>
  <c r="U12" i="7"/>
  <c r="U14" i="7"/>
  <c r="U19" i="7"/>
  <c r="L19" i="7" s="1"/>
  <c r="U21" i="7"/>
  <c r="U8" i="7"/>
  <c r="U10" i="7"/>
  <c r="U15" i="7"/>
  <c r="L15" i="7" s="1"/>
  <c r="U17" i="7"/>
  <c r="U24" i="7"/>
  <c r="U26" i="7"/>
  <c r="U31" i="7"/>
  <c r="L31" i="7" s="1"/>
  <c r="U33" i="7"/>
  <c r="Y36" i="1"/>
  <c r="BU37" i="2"/>
  <c r="T36" i="1"/>
  <c r="L7" i="3"/>
  <c r="B43" i="3"/>
  <c r="CM37" i="2"/>
  <c r="B70" i="1"/>
  <c r="CV37" i="2"/>
  <c r="S37" i="2"/>
  <c r="S36" i="1"/>
  <c r="DW37" i="2" s="1"/>
  <c r="T8" i="4"/>
  <c r="T29" i="4"/>
  <c r="N66" i="1"/>
  <c r="J29" i="3"/>
  <c r="J65" i="3" s="1"/>
  <c r="K29" i="3"/>
  <c r="K65" i="3" s="1"/>
  <c r="R66" i="1"/>
  <c r="J31" i="3"/>
  <c r="J67" i="3" s="1"/>
  <c r="N68" i="1"/>
  <c r="N70" i="1"/>
  <c r="J33" i="3"/>
  <c r="J69" i="3" s="1"/>
  <c r="K33" i="3"/>
  <c r="K69" i="3" s="1"/>
  <c r="R70" i="1"/>
  <c r="DE37" i="2"/>
  <c r="BL37" i="2"/>
  <c r="BC37" i="2"/>
  <c r="AK37" i="2"/>
  <c r="DO37" i="2" s="1"/>
  <c r="AB37" i="2"/>
  <c r="L9" i="3"/>
  <c r="B45" i="3"/>
  <c r="L11" i="3"/>
  <c r="B47" i="3"/>
  <c r="L19" i="3"/>
  <c r="B55" i="3"/>
  <c r="V31" i="1"/>
  <c r="F68" i="1"/>
  <c r="V35" i="1"/>
  <c r="F72" i="1"/>
  <c r="AB7" i="2"/>
  <c r="T44" i="2"/>
  <c r="AK7" i="2"/>
  <c r="AC44" i="2"/>
  <c r="AT7" i="2"/>
  <c r="BC7" i="2"/>
  <c r="AU44" i="2"/>
  <c r="BL7" i="2"/>
  <c r="BD44" i="2"/>
  <c r="BU7" i="2"/>
  <c r="BM44" i="2"/>
  <c r="CD7" i="2"/>
  <c r="CM7" i="2"/>
  <c r="CE44" i="2"/>
  <c r="CV7" i="2"/>
  <c r="CN44" i="2"/>
  <c r="DE7" i="2"/>
  <c r="CW44" i="2"/>
  <c r="CD9" i="2"/>
  <c r="BV46" i="2"/>
  <c r="CM9" i="2"/>
  <c r="CE46" i="2"/>
  <c r="CV9" i="2"/>
  <c r="CN46" i="2"/>
  <c r="J10" i="2"/>
  <c r="B47" i="2"/>
  <c r="AB10" i="2"/>
  <c r="T47" i="2"/>
  <c r="AT10" i="2"/>
  <c r="AL47" i="2"/>
  <c r="BL10" i="2"/>
  <c r="BD47" i="2"/>
  <c r="BU26" i="2"/>
  <c r="BM63" i="2"/>
  <c r="CD26" i="2"/>
  <c r="BV63" i="2"/>
  <c r="CM26" i="2"/>
  <c r="CE63" i="2"/>
  <c r="CV26" i="2"/>
  <c r="CN63" i="2"/>
  <c r="DE26" i="2"/>
  <c r="CW63" i="2"/>
  <c r="J27" i="2"/>
  <c r="B64" i="2"/>
  <c r="S27" i="2"/>
  <c r="K64" i="2"/>
  <c r="AB27" i="2"/>
  <c r="T64" i="2"/>
  <c r="AK27" i="2"/>
  <c r="AC64" i="2"/>
  <c r="AT27" i="2"/>
  <c r="AL64" i="2"/>
  <c r="BC27" i="2"/>
  <c r="AU64" i="2"/>
  <c r="BL27" i="2"/>
  <c r="BD64" i="2"/>
  <c r="BU27" i="2"/>
  <c r="BM64" i="2"/>
  <c r="CD27" i="2"/>
  <c r="BV64" i="2"/>
  <c r="CM27" i="2"/>
  <c r="CE64" i="2"/>
  <c r="CV27" i="2"/>
  <c r="CN64" i="2"/>
  <c r="DE27" i="2"/>
  <c r="CW64" i="2"/>
  <c r="J28" i="2"/>
  <c r="B65" i="2"/>
  <c r="AK29" i="2"/>
  <c r="AC66" i="2"/>
  <c r="AT29" i="2"/>
  <c r="AL66" i="2"/>
  <c r="BC29" i="2"/>
  <c r="AU66" i="2"/>
  <c r="BL29" i="2"/>
  <c r="BD66" i="2"/>
  <c r="BU29" i="2"/>
  <c r="BM66" i="2"/>
  <c r="CD29" i="2"/>
  <c r="BV66" i="2"/>
  <c r="CM29" i="2"/>
  <c r="CE66" i="2"/>
  <c r="CV29" i="2"/>
  <c r="CN66" i="2"/>
  <c r="DE29" i="2"/>
  <c r="CW66" i="2"/>
  <c r="J30" i="2"/>
  <c r="B67" i="2"/>
  <c r="S30" i="2"/>
  <c r="K67" i="2"/>
  <c r="AB30" i="2"/>
  <c r="T67" i="2"/>
  <c r="AK30" i="2"/>
  <c r="AC67" i="2"/>
  <c r="AT30" i="2"/>
  <c r="AL67" i="2"/>
  <c r="BC30" i="2"/>
  <c r="AU67" i="2"/>
  <c r="BL30" i="2"/>
  <c r="BD67" i="2"/>
  <c r="BU30" i="2"/>
  <c r="BM67" i="2"/>
  <c r="DE31" i="2"/>
  <c r="CW68" i="2"/>
  <c r="J32" i="2"/>
  <c r="B69" i="2"/>
  <c r="S32" i="2"/>
  <c r="K69" i="2"/>
  <c r="AB32" i="2"/>
  <c r="T69" i="2"/>
  <c r="AK32" i="2"/>
  <c r="AC69" i="2"/>
  <c r="AT32" i="2"/>
  <c r="AL69" i="2"/>
  <c r="BC32" i="2"/>
  <c r="AU69" i="2"/>
  <c r="BL32" i="2"/>
  <c r="BD69" i="2"/>
  <c r="BU32" i="2"/>
  <c r="BM69" i="2"/>
  <c r="CD32" i="2"/>
  <c r="BV69" i="2"/>
  <c r="CM32" i="2"/>
  <c r="CE69" i="2"/>
  <c r="CV32" i="2"/>
  <c r="CN69" i="2"/>
  <c r="DE32" i="2"/>
  <c r="CW69" i="2"/>
  <c r="J33" i="2"/>
  <c r="B70" i="2"/>
  <c r="S33" i="2"/>
  <c r="K70" i="2"/>
  <c r="AB33" i="2"/>
  <c r="T70" i="2"/>
  <c r="AK34" i="2"/>
  <c r="AT34" i="2"/>
  <c r="AL71" i="2"/>
  <c r="BC34" i="2"/>
  <c r="AU71" i="2"/>
  <c r="BL34" i="2"/>
  <c r="BD71" i="2"/>
  <c r="BU34" i="2"/>
  <c r="CD34" i="2"/>
  <c r="BV71" i="2"/>
  <c r="CM34" i="2"/>
  <c r="CE71" i="2"/>
  <c r="CV34" i="2"/>
  <c r="CN71" i="2"/>
  <c r="DE34" i="2"/>
  <c r="J35" i="2"/>
  <c r="B72" i="2"/>
  <c r="S35" i="2"/>
  <c r="K72" i="2"/>
  <c r="AB35" i="2"/>
  <c r="T72" i="2"/>
  <c r="AK35" i="2"/>
  <c r="AT35" i="2"/>
  <c r="AL72" i="2"/>
  <c r="BC35" i="2"/>
  <c r="AU72" i="2"/>
  <c r="BL35" i="2"/>
  <c r="BD72" i="2"/>
  <c r="BU35" i="2"/>
  <c r="CV36" i="2"/>
  <c r="CN73" i="2"/>
  <c r="DE36" i="2"/>
  <c r="CD37" i="2"/>
  <c r="U36" i="1"/>
  <c r="N72" i="1"/>
  <c r="AL44" i="2"/>
  <c r="AC72" i="2"/>
  <c r="F61" i="3"/>
  <c r="P36" i="3"/>
  <c r="K9" i="3"/>
  <c r="K13" i="3"/>
  <c r="E16" i="3"/>
  <c r="E52" i="3" s="1"/>
  <c r="K17" i="3"/>
  <c r="J25" i="3"/>
  <c r="J61" i="3" s="1"/>
  <c r="D65" i="1"/>
  <c r="H63" i="1"/>
  <c r="C51" i="1"/>
  <c r="J7" i="3"/>
  <c r="J43" i="3" s="1"/>
  <c r="H8" i="3"/>
  <c r="H44" i="3" s="1"/>
  <c r="J11" i="3"/>
  <c r="J47" i="3" s="1"/>
  <c r="H12" i="3"/>
  <c r="H48" i="3" s="1"/>
  <c r="B15" i="3"/>
  <c r="J15" i="3"/>
  <c r="J51" i="3" s="1"/>
  <c r="H16" i="3"/>
  <c r="H52" i="3" s="1"/>
  <c r="J19" i="3"/>
  <c r="J55" i="3" s="1"/>
  <c r="H24" i="3"/>
  <c r="H60" i="3" s="1"/>
  <c r="J27" i="3"/>
  <c r="J63" i="3" s="1"/>
  <c r="H32" i="3"/>
  <c r="H68" i="3" s="1"/>
  <c r="R62" i="1"/>
  <c r="I56" i="1"/>
  <c r="G49" i="1"/>
  <c r="J29" i="1"/>
  <c r="J33" i="1"/>
  <c r="J7" i="2"/>
  <c r="S7" i="2"/>
  <c r="E6" i="3"/>
  <c r="E42" i="3" s="1"/>
  <c r="K7" i="3"/>
  <c r="K11" i="3"/>
  <c r="G13" i="3"/>
  <c r="K15" i="3"/>
  <c r="G17" i="3"/>
  <c r="G53" i="3" s="1"/>
  <c r="J21" i="3"/>
  <c r="J57" i="3" s="1"/>
  <c r="H71" i="1"/>
  <c r="B66" i="1"/>
  <c r="F64" i="1"/>
  <c r="M54" i="1"/>
  <c r="M14" i="3"/>
  <c r="J9" i="3"/>
  <c r="J45" i="3" s="1"/>
  <c r="H10" i="3"/>
  <c r="H46" i="3" s="1"/>
  <c r="B17" i="3"/>
  <c r="B53" i="3" s="1"/>
  <c r="J17" i="3"/>
  <c r="J53" i="3" s="1"/>
  <c r="F19" i="3"/>
  <c r="F55" i="3" s="1"/>
  <c r="H20" i="3"/>
  <c r="H56" i="3" s="1"/>
  <c r="J23" i="3"/>
  <c r="J59" i="3" s="1"/>
  <c r="H28" i="3"/>
  <c r="H64" i="3" s="1"/>
  <c r="H67" i="1"/>
  <c r="AC6" i="1"/>
  <c r="R6" i="4"/>
  <c r="R25" i="4" s="1"/>
  <c r="B6" i="3"/>
  <c r="B42" i="3" s="1"/>
  <c r="B43" i="1"/>
  <c r="X6" i="4"/>
  <c r="C43" i="1"/>
  <c r="C6" i="3"/>
  <c r="Y6" i="4"/>
  <c r="Y9" i="4" s="1"/>
  <c r="U6" i="1"/>
  <c r="V6" i="4"/>
  <c r="V28" i="4" s="1"/>
  <c r="U6" i="4"/>
  <c r="V6" i="1"/>
  <c r="F43" i="1"/>
  <c r="W6" i="1"/>
  <c r="G43" i="1"/>
  <c r="X6" i="1"/>
  <c r="H43" i="1"/>
  <c r="Y6" i="1"/>
  <c r="I43" i="1"/>
  <c r="F6" i="3"/>
  <c r="F42" i="3" s="1"/>
  <c r="S6" i="1"/>
  <c r="K43" i="1"/>
  <c r="G6" i="3"/>
  <c r="G42" i="3" s="1"/>
  <c r="T6" i="1"/>
  <c r="L43" i="1"/>
  <c r="N43" i="1"/>
  <c r="J6" i="3"/>
  <c r="J42" i="3" s="1"/>
  <c r="R43" i="1"/>
  <c r="K6" i="3"/>
  <c r="K42" i="3" s="1"/>
  <c r="AC7" i="1"/>
  <c r="B44" i="1"/>
  <c r="T7" i="1"/>
  <c r="C44" i="1"/>
  <c r="D44" i="1"/>
  <c r="U7" i="1"/>
  <c r="E44" i="1"/>
  <c r="E7" i="3"/>
  <c r="V7" i="1"/>
  <c r="F44" i="1"/>
  <c r="W7" i="1"/>
  <c r="G44" i="1"/>
  <c r="X7" i="1"/>
  <c r="H44" i="1"/>
  <c r="Y7" i="1"/>
  <c r="I44" i="1"/>
  <c r="S7" i="1"/>
  <c r="K44" i="1"/>
  <c r="L44" i="1"/>
  <c r="H7" i="3"/>
  <c r="M44" i="1"/>
  <c r="J8" i="1"/>
  <c r="B45" i="1"/>
  <c r="B8" i="3"/>
  <c r="B44" i="3" s="1"/>
  <c r="T8" i="1"/>
  <c r="C45" i="1"/>
  <c r="C8" i="3"/>
  <c r="C44" i="3" s="1"/>
  <c r="U8" i="1"/>
  <c r="E45" i="1"/>
  <c r="V8" i="1"/>
  <c r="F45" i="1"/>
  <c r="W8" i="1"/>
  <c r="G45" i="1"/>
  <c r="X8" i="1"/>
  <c r="H45" i="1"/>
  <c r="Y8" i="1"/>
  <c r="I45" i="1"/>
  <c r="F8" i="3"/>
  <c r="F44" i="3" s="1"/>
  <c r="S8" i="1"/>
  <c r="G8" i="3"/>
  <c r="G44" i="3" s="1"/>
  <c r="K45" i="1"/>
  <c r="N45" i="1"/>
  <c r="J8" i="3"/>
  <c r="R45" i="1"/>
  <c r="K8" i="3"/>
  <c r="K44" i="3" s="1"/>
  <c r="J9" i="1"/>
  <c r="B46" i="1"/>
  <c r="T9" i="1"/>
  <c r="C46" i="1"/>
  <c r="D46" i="1"/>
  <c r="U9" i="1"/>
  <c r="E46" i="1"/>
  <c r="E9" i="3"/>
  <c r="E45" i="3" s="1"/>
  <c r="V9" i="1"/>
  <c r="F46" i="1"/>
  <c r="W9" i="1"/>
  <c r="G46" i="1"/>
  <c r="X9" i="1"/>
  <c r="H46" i="1"/>
  <c r="Y9" i="1"/>
  <c r="I46" i="1"/>
  <c r="S9" i="1"/>
  <c r="K46" i="1"/>
  <c r="L46" i="1"/>
  <c r="H9" i="3"/>
  <c r="M46" i="1"/>
  <c r="AC10" i="1"/>
  <c r="B47" i="1"/>
  <c r="B10" i="3"/>
  <c r="B46" i="3" s="1"/>
  <c r="T10" i="1"/>
  <c r="C47" i="1"/>
  <c r="C10" i="3"/>
  <c r="C46" i="3" s="1"/>
  <c r="U10" i="1"/>
  <c r="E47" i="1"/>
  <c r="V10" i="1"/>
  <c r="F47" i="1"/>
  <c r="W10" i="1"/>
  <c r="G47" i="1"/>
  <c r="X10" i="1"/>
  <c r="H47" i="1"/>
  <c r="Y10" i="1"/>
  <c r="I47" i="1"/>
  <c r="F10" i="3"/>
  <c r="F46" i="3" s="1"/>
  <c r="S10" i="1"/>
  <c r="G10" i="3"/>
  <c r="G46" i="3" s="1"/>
  <c r="N47" i="1"/>
  <c r="J10" i="3"/>
  <c r="R47" i="1"/>
  <c r="K10" i="3"/>
  <c r="K46" i="3" s="1"/>
  <c r="AC11" i="1"/>
  <c r="B48" i="1"/>
  <c r="T11" i="1"/>
  <c r="C48" i="1"/>
  <c r="D48" i="1"/>
  <c r="U11" i="1"/>
  <c r="E48" i="1"/>
  <c r="E11" i="3"/>
  <c r="E47" i="3" s="1"/>
  <c r="V11" i="1"/>
  <c r="F48" i="1"/>
  <c r="W11" i="1"/>
  <c r="G48" i="1"/>
  <c r="X11" i="1"/>
  <c r="H48" i="1"/>
  <c r="Y11" i="1"/>
  <c r="I48" i="1"/>
  <c r="S11" i="1"/>
  <c r="K48" i="1"/>
  <c r="L48" i="1"/>
  <c r="H11" i="3"/>
  <c r="M48" i="1"/>
  <c r="B49" i="1"/>
  <c r="B12" i="3"/>
  <c r="B48" i="3" s="1"/>
  <c r="C12" i="3"/>
  <c r="C48" i="3" s="1"/>
  <c r="C49" i="1"/>
  <c r="U12" i="1"/>
  <c r="E49" i="1"/>
  <c r="V12" i="1"/>
  <c r="F49" i="1"/>
  <c r="X12" i="1"/>
  <c r="H49" i="1"/>
  <c r="Y12" i="1"/>
  <c r="I49" i="1"/>
  <c r="F12" i="3"/>
  <c r="S12" i="1"/>
  <c r="K49" i="1"/>
  <c r="G12" i="3"/>
  <c r="G48" i="3" s="1"/>
  <c r="N49" i="1"/>
  <c r="J12" i="3"/>
  <c r="R49" i="1"/>
  <c r="K12" i="3"/>
  <c r="K48" i="3" s="1"/>
  <c r="AC13" i="1"/>
  <c r="B50" i="1"/>
  <c r="T13" i="1"/>
  <c r="C50" i="1"/>
  <c r="D50" i="1"/>
  <c r="E13" i="3"/>
  <c r="E50" i="1"/>
  <c r="V13" i="1"/>
  <c r="F50" i="1"/>
  <c r="W13" i="1"/>
  <c r="G50" i="1"/>
  <c r="X13" i="1"/>
  <c r="H50" i="1"/>
  <c r="Y13" i="1"/>
  <c r="I50" i="1"/>
  <c r="L50" i="1"/>
  <c r="H13" i="3"/>
  <c r="M50" i="1"/>
  <c r="U13" i="1"/>
  <c r="N50" i="1"/>
  <c r="B51" i="1"/>
  <c r="B14" i="3"/>
  <c r="B50" i="3" s="1"/>
  <c r="AC14" i="1"/>
  <c r="D51" i="1"/>
  <c r="U14" i="1"/>
  <c r="E51" i="1"/>
  <c r="V14" i="1"/>
  <c r="F51" i="1"/>
  <c r="W14" i="1"/>
  <c r="G51" i="1"/>
  <c r="X14" i="1"/>
  <c r="H51" i="1"/>
  <c r="Y14" i="1"/>
  <c r="I51" i="1"/>
  <c r="F14" i="3"/>
  <c r="F50" i="3" s="1"/>
  <c r="K51" i="1"/>
  <c r="G14" i="3"/>
  <c r="G50" i="3" s="1"/>
  <c r="T14" i="1"/>
  <c r="L51" i="1"/>
  <c r="N51" i="1"/>
  <c r="J14" i="3"/>
  <c r="R51" i="1"/>
  <c r="K14" i="3"/>
  <c r="K50" i="3" s="1"/>
  <c r="T15" i="1"/>
  <c r="C52" i="1"/>
  <c r="AC15" i="1"/>
  <c r="D52" i="1"/>
  <c r="U15" i="1"/>
  <c r="E52" i="1"/>
  <c r="E15" i="3"/>
  <c r="E51" i="3" s="1"/>
  <c r="V15" i="1"/>
  <c r="F52" i="1"/>
  <c r="W15" i="1"/>
  <c r="G52" i="1"/>
  <c r="X15" i="1"/>
  <c r="H52" i="1"/>
  <c r="Y15" i="1"/>
  <c r="I52" i="1"/>
  <c r="S15" i="1"/>
  <c r="K52" i="1"/>
  <c r="L52" i="1"/>
  <c r="H15" i="3"/>
  <c r="M52" i="1"/>
  <c r="AC16" i="1"/>
  <c r="B53" i="1"/>
  <c r="B16" i="3"/>
  <c r="B52" i="3" s="1"/>
  <c r="T16" i="1"/>
  <c r="C53" i="1"/>
  <c r="C16" i="3"/>
  <c r="V16" i="1"/>
  <c r="F53" i="1"/>
  <c r="W16" i="1"/>
  <c r="G53" i="1"/>
  <c r="X16" i="1"/>
  <c r="H53" i="1"/>
  <c r="Y16" i="1"/>
  <c r="I53" i="1"/>
  <c r="F16" i="3"/>
  <c r="F52" i="3" s="1"/>
  <c r="K53" i="1"/>
  <c r="G16" i="3"/>
  <c r="G52" i="3" s="1"/>
  <c r="N53" i="1"/>
  <c r="J16" i="3"/>
  <c r="J52" i="3" s="1"/>
  <c r="R53" i="1"/>
  <c r="K16" i="3"/>
  <c r="K52" i="3" s="1"/>
  <c r="T17" i="1"/>
  <c r="C54" i="1"/>
  <c r="D54" i="1"/>
  <c r="U17" i="1"/>
  <c r="E54" i="1"/>
  <c r="E17" i="3"/>
  <c r="E53" i="3" s="1"/>
  <c r="V17" i="1"/>
  <c r="F54" i="1"/>
  <c r="W17" i="1"/>
  <c r="G54" i="1"/>
  <c r="X17" i="1"/>
  <c r="H54" i="1"/>
  <c r="Y17" i="1"/>
  <c r="I54" i="1"/>
  <c r="L54" i="1"/>
  <c r="H17" i="3"/>
  <c r="J18" i="1"/>
  <c r="B55" i="1"/>
  <c r="B18" i="3"/>
  <c r="B54" i="3" s="1"/>
  <c r="C55" i="1"/>
  <c r="C18" i="3"/>
  <c r="AC18" i="1"/>
  <c r="D55" i="1"/>
  <c r="U18" i="1"/>
  <c r="E55" i="1"/>
  <c r="V18" i="1"/>
  <c r="F55" i="1"/>
  <c r="W18" i="1"/>
  <c r="G55" i="1"/>
  <c r="X18" i="1"/>
  <c r="H55" i="1"/>
  <c r="Y18" i="1"/>
  <c r="I55" i="1"/>
  <c r="F18" i="3"/>
  <c r="F54" i="3" s="1"/>
  <c r="S18" i="1"/>
  <c r="G18" i="3"/>
  <c r="G54" i="3" s="1"/>
  <c r="K55" i="1"/>
  <c r="T18" i="1"/>
  <c r="L55" i="1"/>
  <c r="N55" i="1"/>
  <c r="J18" i="3"/>
  <c r="R55" i="1"/>
  <c r="K18" i="3"/>
  <c r="K54" i="3" s="1"/>
  <c r="J19" i="1"/>
  <c r="B56" i="1"/>
  <c r="T19" i="1"/>
  <c r="C56" i="1"/>
  <c r="AC19" i="1"/>
  <c r="D56" i="1"/>
  <c r="U19" i="1"/>
  <c r="E19" i="3"/>
  <c r="E56" i="1"/>
  <c r="V19" i="1"/>
  <c r="F56" i="1"/>
  <c r="W19" i="1"/>
  <c r="G56" i="1"/>
  <c r="X19" i="1"/>
  <c r="H56" i="1"/>
  <c r="S19" i="1"/>
  <c r="K56" i="1"/>
  <c r="L56" i="1"/>
  <c r="H19" i="3"/>
  <c r="M56" i="1"/>
  <c r="R56" i="1"/>
  <c r="K19" i="3"/>
  <c r="K55" i="3" s="1"/>
  <c r="AC20" i="1"/>
  <c r="B57" i="1"/>
  <c r="B20" i="3"/>
  <c r="B56" i="3" s="1"/>
  <c r="T20" i="1"/>
  <c r="C57" i="1"/>
  <c r="C20" i="3"/>
  <c r="C56" i="3" s="1"/>
  <c r="U20" i="1"/>
  <c r="E57" i="1"/>
  <c r="E20" i="3"/>
  <c r="E56" i="3" s="1"/>
  <c r="V20" i="1"/>
  <c r="F57" i="1"/>
  <c r="W20" i="1"/>
  <c r="G57" i="1"/>
  <c r="X20" i="1"/>
  <c r="H57" i="1"/>
  <c r="Y20" i="1"/>
  <c r="I57" i="1"/>
  <c r="F20" i="3"/>
  <c r="F56" i="3" s="1"/>
  <c r="S20" i="1"/>
  <c r="K57" i="1"/>
  <c r="G20" i="3"/>
  <c r="G56" i="3" s="1"/>
  <c r="M57" i="1"/>
  <c r="N57" i="1"/>
  <c r="J20" i="3"/>
  <c r="R57" i="1"/>
  <c r="K20" i="3"/>
  <c r="K56" i="3" s="1"/>
  <c r="AC21" i="1"/>
  <c r="B58" i="1"/>
  <c r="T21" i="1"/>
  <c r="C58" i="1"/>
  <c r="C21" i="3"/>
  <c r="C57" i="3" s="1"/>
  <c r="D58" i="1"/>
  <c r="U21" i="1"/>
  <c r="E21" i="3"/>
  <c r="E57" i="3" s="1"/>
  <c r="V21" i="1"/>
  <c r="F58" i="1"/>
  <c r="W21" i="1"/>
  <c r="G58" i="1"/>
  <c r="X21" i="1"/>
  <c r="H58" i="1"/>
  <c r="Y21" i="1"/>
  <c r="I58" i="1"/>
  <c r="S21" i="1"/>
  <c r="K58" i="1"/>
  <c r="G21" i="3"/>
  <c r="L58" i="1"/>
  <c r="H21" i="3"/>
  <c r="M58" i="1"/>
  <c r="R58" i="1"/>
  <c r="K21" i="3"/>
  <c r="J22" i="1"/>
  <c r="B59" i="1"/>
  <c r="B22" i="3"/>
  <c r="B58" i="3" s="1"/>
  <c r="C22" i="3"/>
  <c r="C59" i="1"/>
  <c r="AC22" i="1"/>
  <c r="D59" i="1"/>
  <c r="U22" i="1"/>
  <c r="E59" i="1"/>
  <c r="E22" i="3"/>
  <c r="E58" i="3" s="1"/>
  <c r="V22" i="1"/>
  <c r="F59" i="1"/>
  <c r="W22" i="1"/>
  <c r="G59" i="1"/>
  <c r="X22" i="1"/>
  <c r="H59" i="1"/>
  <c r="Y22" i="1"/>
  <c r="I59" i="1"/>
  <c r="F22" i="3"/>
  <c r="F58" i="3" s="1"/>
  <c r="S22" i="1"/>
  <c r="K59" i="1"/>
  <c r="G22" i="3"/>
  <c r="G58" i="3" s="1"/>
  <c r="T22" i="1"/>
  <c r="L59" i="1"/>
  <c r="M59" i="1"/>
  <c r="N59" i="1"/>
  <c r="J22" i="3"/>
  <c r="J58" i="3" s="1"/>
  <c r="R59" i="1"/>
  <c r="K22" i="3"/>
  <c r="K58" i="3" s="1"/>
  <c r="AC23" i="1"/>
  <c r="B60" i="1"/>
  <c r="T23" i="1"/>
  <c r="C60" i="1"/>
  <c r="C23" i="3"/>
  <c r="C59" i="3" s="1"/>
  <c r="D60" i="1"/>
  <c r="U23" i="1"/>
  <c r="E60" i="1"/>
  <c r="E23" i="3"/>
  <c r="V23" i="1"/>
  <c r="F60" i="1"/>
  <c r="W23" i="1"/>
  <c r="G60" i="1"/>
  <c r="X23" i="1"/>
  <c r="H60" i="1"/>
  <c r="Y23" i="1"/>
  <c r="I60" i="1"/>
  <c r="S23" i="1"/>
  <c r="K60" i="1"/>
  <c r="G23" i="3"/>
  <c r="L60" i="1"/>
  <c r="H23" i="3"/>
  <c r="H59" i="3" s="1"/>
  <c r="M60" i="1"/>
  <c r="R60" i="1"/>
  <c r="K23" i="3"/>
  <c r="AC24" i="1"/>
  <c r="B61" i="1"/>
  <c r="B24" i="3"/>
  <c r="B60" i="3" s="1"/>
  <c r="T24" i="1"/>
  <c r="C61" i="1"/>
  <c r="C24" i="3"/>
  <c r="C60" i="3" s="1"/>
  <c r="U24" i="1"/>
  <c r="E61" i="1"/>
  <c r="E24" i="3"/>
  <c r="E60" i="3" s="1"/>
  <c r="V24" i="1"/>
  <c r="F61" i="1"/>
  <c r="W24" i="1"/>
  <c r="G61" i="1"/>
  <c r="X24" i="1"/>
  <c r="H61" i="1"/>
  <c r="Y24" i="1"/>
  <c r="I61" i="1"/>
  <c r="F24" i="3"/>
  <c r="F60" i="3" s="1"/>
  <c r="S24" i="1"/>
  <c r="G24" i="3"/>
  <c r="G60" i="3" s="1"/>
  <c r="K61" i="1"/>
  <c r="M61" i="1"/>
  <c r="N61" i="1"/>
  <c r="J24" i="3"/>
  <c r="R61" i="1"/>
  <c r="K24" i="3"/>
  <c r="K60" i="3" s="1"/>
  <c r="J25" i="1"/>
  <c r="B62" i="1"/>
  <c r="T25" i="1"/>
  <c r="C62" i="1"/>
  <c r="C25" i="3"/>
  <c r="C61" i="3" s="1"/>
  <c r="D62" i="1"/>
  <c r="U25" i="1"/>
  <c r="E62" i="1"/>
  <c r="E25" i="3"/>
  <c r="V25" i="1"/>
  <c r="F62" i="1"/>
  <c r="W25" i="1"/>
  <c r="G62" i="1"/>
  <c r="X25" i="1"/>
  <c r="H62" i="1"/>
  <c r="Y25" i="1"/>
  <c r="I62" i="1"/>
  <c r="S25" i="1"/>
  <c r="K62" i="1"/>
  <c r="G25" i="3"/>
  <c r="L62" i="1"/>
  <c r="H25" i="3"/>
  <c r="H61" i="3" s="1"/>
  <c r="M62" i="1"/>
  <c r="J26" i="1"/>
  <c r="B63" i="1"/>
  <c r="B26" i="3"/>
  <c r="B62" i="3" s="1"/>
  <c r="C63" i="1"/>
  <c r="C26" i="3"/>
  <c r="AC26" i="1"/>
  <c r="D63" i="1"/>
  <c r="U26" i="1"/>
  <c r="E63" i="1"/>
  <c r="E26" i="3"/>
  <c r="E62" i="3" s="1"/>
  <c r="V26" i="1"/>
  <c r="F63" i="1"/>
  <c r="W26" i="1"/>
  <c r="G63" i="1"/>
  <c r="Y26" i="1"/>
  <c r="I63" i="1"/>
  <c r="F26" i="3"/>
  <c r="F62" i="3" s="1"/>
  <c r="S26" i="1"/>
  <c r="K63" i="1"/>
  <c r="G26" i="3"/>
  <c r="G62" i="3" s="1"/>
  <c r="T26" i="1"/>
  <c r="L63" i="1"/>
  <c r="M63" i="1"/>
  <c r="N63" i="1"/>
  <c r="J26" i="3"/>
  <c r="R63" i="1"/>
  <c r="K26" i="3"/>
  <c r="K62" i="3" s="1"/>
  <c r="AC27" i="1"/>
  <c r="B64" i="1"/>
  <c r="T27" i="1"/>
  <c r="C64" i="1"/>
  <c r="C27" i="3"/>
  <c r="C63" i="3" s="1"/>
  <c r="D64" i="1"/>
  <c r="U27" i="1"/>
  <c r="E27" i="3"/>
  <c r="E64" i="1"/>
  <c r="W27" i="1"/>
  <c r="G64" i="1"/>
  <c r="X27" i="1"/>
  <c r="H64" i="1"/>
  <c r="Y27" i="1"/>
  <c r="I64" i="1"/>
  <c r="S27" i="1"/>
  <c r="K64" i="1"/>
  <c r="G27" i="3"/>
  <c r="L64" i="1"/>
  <c r="H27" i="3"/>
  <c r="M64" i="1"/>
  <c r="R64" i="1"/>
  <c r="K27" i="3"/>
  <c r="AC28" i="1"/>
  <c r="B65" i="1"/>
  <c r="B28" i="3"/>
  <c r="B64" i="3" s="1"/>
  <c r="T28" i="1"/>
  <c r="C28" i="3"/>
  <c r="C64" i="3" s="1"/>
  <c r="C65" i="1"/>
  <c r="U28" i="1"/>
  <c r="E65" i="1"/>
  <c r="E28" i="3"/>
  <c r="E64" i="3" s="1"/>
  <c r="V28" i="1"/>
  <c r="F65" i="1"/>
  <c r="W28" i="1"/>
  <c r="G65" i="1"/>
  <c r="X28" i="1"/>
  <c r="H65" i="1"/>
  <c r="Y28" i="1"/>
  <c r="I65" i="1"/>
  <c r="F28" i="3"/>
  <c r="F64" i="3" s="1"/>
  <c r="S28" i="1"/>
  <c r="G28" i="3"/>
  <c r="G64" i="3" s="1"/>
  <c r="K65" i="1"/>
  <c r="M65" i="1"/>
  <c r="N65" i="1"/>
  <c r="J28" i="3"/>
  <c r="R65" i="1"/>
  <c r="K28" i="3"/>
  <c r="K64" i="3" s="1"/>
  <c r="T29" i="1"/>
  <c r="C66" i="1"/>
  <c r="C29" i="3"/>
  <c r="C65" i="3" s="1"/>
  <c r="D66" i="1"/>
  <c r="U29" i="1"/>
  <c r="E66" i="1"/>
  <c r="E29" i="3"/>
  <c r="V29" i="1"/>
  <c r="F66" i="1"/>
  <c r="W29" i="1"/>
  <c r="G66" i="1"/>
  <c r="X29" i="1"/>
  <c r="H66" i="1"/>
  <c r="Y29" i="1"/>
  <c r="I66" i="1"/>
  <c r="S29" i="1"/>
  <c r="K66" i="1"/>
  <c r="G29" i="3"/>
  <c r="L66" i="1"/>
  <c r="H29" i="3"/>
  <c r="H65" i="3" s="1"/>
  <c r="M66" i="1"/>
  <c r="J30" i="1"/>
  <c r="B67" i="1"/>
  <c r="B30" i="3"/>
  <c r="B66" i="3" s="1"/>
  <c r="C67" i="1"/>
  <c r="C30" i="3"/>
  <c r="AC30" i="1"/>
  <c r="D67" i="1"/>
  <c r="U30" i="1"/>
  <c r="E67" i="1"/>
  <c r="E30" i="3"/>
  <c r="E66" i="3" s="1"/>
  <c r="V30" i="1"/>
  <c r="F67" i="1"/>
  <c r="W30" i="1"/>
  <c r="G67" i="1"/>
  <c r="Y30" i="1"/>
  <c r="I67" i="1"/>
  <c r="F30" i="3"/>
  <c r="F66" i="3" s="1"/>
  <c r="S30" i="1"/>
  <c r="K67" i="1"/>
  <c r="G30" i="3"/>
  <c r="G66" i="3" s="1"/>
  <c r="T30" i="1"/>
  <c r="L67" i="1"/>
  <c r="M67" i="1"/>
  <c r="N67" i="1"/>
  <c r="J30" i="3"/>
  <c r="R67" i="1"/>
  <c r="K30" i="3"/>
  <c r="K66" i="3" s="1"/>
  <c r="AC31" i="1"/>
  <c r="B68" i="1"/>
  <c r="T31" i="1"/>
  <c r="C68" i="1"/>
  <c r="C31" i="3"/>
  <c r="C67" i="3" s="1"/>
  <c r="D68" i="1"/>
  <c r="U31" i="1"/>
  <c r="E31" i="3"/>
  <c r="E68" i="1"/>
  <c r="W31" i="1"/>
  <c r="G68" i="1"/>
  <c r="X31" i="1"/>
  <c r="H68" i="1"/>
  <c r="Y31" i="1"/>
  <c r="I68" i="1"/>
  <c r="S31" i="1"/>
  <c r="K68" i="1"/>
  <c r="G31" i="3"/>
  <c r="L68" i="1"/>
  <c r="H31" i="3"/>
  <c r="M68" i="1"/>
  <c r="R68" i="1"/>
  <c r="K31" i="3"/>
  <c r="AC32" i="1"/>
  <c r="B69" i="1"/>
  <c r="B32" i="3"/>
  <c r="B68" i="3" s="1"/>
  <c r="T32" i="1"/>
  <c r="C32" i="3"/>
  <c r="C68" i="3" s="1"/>
  <c r="C69" i="1"/>
  <c r="U32" i="1"/>
  <c r="E69" i="1"/>
  <c r="E32" i="3"/>
  <c r="E68" i="3" s="1"/>
  <c r="V32" i="1"/>
  <c r="F69" i="1"/>
  <c r="W32" i="1"/>
  <c r="G69" i="1"/>
  <c r="X32" i="1"/>
  <c r="H69" i="1"/>
  <c r="Y32" i="1"/>
  <c r="I69" i="1"/>
  <c r="F32" i="3"/>
  <c r="F68" i="3" s="1"/>
  <c r="S32" i="1"/>
  <c r="G32" i="3"/>
  <c r="G68" i="3" s="1"/>
  <c r="K69" i="1"/>
  <c r="M69" i="1"/>
  <c r="N69" i="1"/>
  <c r="J32" i="3"/>
  <c r="R69" i="1"/>
  <c r="K32" i="3"/>
  <c r="K68" i="3" s="1"/>
  <c r="T33" i="1"/>
  <c r="C70" i="1"/>
  <c r="C33" i="3"/>
  <c r="C69" i="3" s="1"/>
  <c r="D70" i="1"/>
  <c r="U33" i="1"/>
  <c r="E70" i="1"/>
  <c r="E33" i="3"/>
  <c r="V33" i="1"/>
  <c r="F70" i="1"/>
  <c r="W33" i="1"/>
  <c r="G70" i="1"/>
  <c r="X33" i="1"/>
  <c r="H70" i="1"/>
  <c r="Y33" i="1"/>
  <c r="I70" i="1"/>
  <c r="S33" i="1"/>
  <c r="K70" i="1"/>
  <c r="G33" i="3"/>
  <c r="L70" i="1"/>
  <c r="H33" i="3"/>
  <c r="H69" i="3" s="1"/>
  <c r="M70" i="1"/>
  <c r="J34" i="1"/>
  <c r="B71" i="1"/>
  <c r="B34" i="3"/>
  <c r="B70" i="3" s="1"/>
  <c r="C71" i="1"/>
  <c r="C34" i="3"/>
  <c r="AC34" i="1"/>
  <c r="D71" i="1"/>
  <c r="U34" i="1"/>
  <c r="E71" i="1"/>
  <c r="E34" i="3"/>
  <c r="E70" i="3" s="1"/>
  <c r="V34" i="1"/>
  <c r="F71" i="1"/>
  <c r="W34" i="1"/>
  <c r="G71" i="1"/>
  <c r="Y34" i="1"/>
  <c r="I71" i="1"/>
  <c r="F34" i="3"/>
  <c r="S34" i="1"/>
  <c r="K71" i="1"/>
  <c r="G34" i="3"/>
  <c r="G70" i="3" s="1"/>
  <c r="T34" i="1"/>
  <c r="L71" i="1"/>
  <c r="M71" i="1"/>
  <c r="N71" i="1"/>
  <c r="J34" i="3"/>
  <c r="R71" i="1"/>
  <c r="K34" i="3"/>
  <c r="K70" i="3" s="1"/>
  <c r="AC35" i="1"/>
  <c r="B72" i="1"/>
  <c r="T35" i="1"/>
  <c r="C72" i="1"/>
  <c r="C35" i="3"/>
  <c r="C71" i="3" s="1"/>
  <c r="D72" i="1"/>
  <c r="U35" i="1"/>
  <c r="E35" i="3"/>
  <c r="E72" i="1"/>
  <c r="W35" i="1"/>
  <c r="G72" i="1"/>
  <c r="X35" i="1"/>
  <c r="H72" i="1"/>
  <c r="Y35" i="1"/>
  <c r="I72" i="1"/>
  <c r="S35" i="1"/>
  <c r="K72" i="1"/>
  <c r="G35" i="3"/>
  <c r="L72" i="1"/>
  <c r="H35" i="3"/>
  <c r="M72" i="1"/>
  <c r="R72" i="1"/>
  <c r="K35" i="3"/>
  <c r="AD36" i="1"/>
  <c r="C36" i="3"/>
  <c r="M36" i="3" s="1"/>
  <c r="J36" i="1"/>
  <c r="I6" i="7" s="1"/>
  <c r="I14" i="7" s="1"/>
  <c r="AT37" i="2"/>
  <c r="T30" i="4"/>
  <c r="J37" i="2"/>
  <c r="N36" i="3"/>
  <c r="W6" i="4"/>
  <c r="W25" i="4" s="1"/>
  <c r="E36" i="3"/>
  <c r="O36" i="3" s="1"/>
  <c r="AC36" i="1"/>
  <c r="B36" i="3"/>
  <c r="L36" i="3" s="1"/>
  <c r="T12" i="4"/>
  <c r="T22" i="4"/>
  <c r="R29" i="4"/>
  <c r="R18" i="4"/>
  <c r="T7" i="4"/>
  <c r="X7" i="4"/>
  <c r="U8" i="4"/>
  <c r="Y8" i="4"/>
  <c r="Z9" i="4"/>
  <c r="T11" i="4"/>
  <c r="X11" i="4"/>
  <c r="U12" i="4"/>
  <c r="Y12" i="4"/>
  <c r="Z13" i="4"/>
  <c r="X17" i="4"/>
  <c r="Y18" i="4"/>
  <c r="Z19" i="4"/>
  <c r="T21" i="4"/>
  <c r="U22" i="4"/>
  <c r="X25" i="4"/>
  <c r="U30" i="4"/>
  <c r="Z37" i="4"/>
  <c r="Z33" i="4"/>
  <c r="Z29" i="4"/>
  <c r="Z25" i="4"/>
  <c r="Z21" i="4"/>
  <c r="Z17" i="4"/>
  <c r="Z34" i="4"/>
  <c r="Z30" i="4"/>
  <c r="Z26" i="4"/>
  <c r="Z22" i="4"/>
  <c r="Z18" i="4"/>
  <c r="Z35" i="4"/>
  <c r="Z14" i="4"/>
  <c r="T35" i="4"/>
  <c r="T31" i="4"/>
  <c r="T27" i="4"/>
  <c r="T23" i="4"/>
  <c r="T19" i="4"/>
  <c r="T15" i="4"/>
  <c r="T36" i="4"/>
  <c r="T32" i="4"/>
  <c r="T28" i="4"/>
  <c r="T24" i="4"/>
  <c r="T20" i="4"/>
  <c r="T16" i="4"/>
  <c r="T37" i="4"/>
  <c r="X35" i="4"/>
  <c r="X31" i="4"/>
  <c r="X27" i="4"/>
  <c r="X23" i="4"/>
  <c r="X19" i="4"/>
  <c r="X15" i="4"/>
  <c r="X36" i="4"/>
  <c r="X32" i="4"/>
  <c r="X28" i="4"/>
  <c r="X24" i="4"/>
  <c r="X20" i="4"/>
  <c r="X16" i="4"/>
  <c r="X37" i="4"/>
  <c r="U7" i="4"/>
  <c r="Z8" i="4"/>
  <c r="T10" i="4"/>
  <c r="X10" i="4"/>
  <c r="U11" i="4"/>
  <c r="Y11" i="4"/>
  <c r="Z12" i="4"/>
  <c r="T14" i="4"/>
  <c r="X14" i="4"/>
  <c r="Y15" i="4"/>
  <c r="Z16" i="4"/>
  <c r="T18" i="4"/>
  <c r="U19" i="4"/>
  <c r="X22" i="4"/>
  <c r="Y23" i="4"/>
  <c r="Z24" i="4"/>
  <c r="T26" i="4"/>
  <c r="X30" i="4"/>
  <c r="Z32" i="4"/>
  <c r="T34" i="4"/>
  <c r="V37" i="4"/>
  <c r="V26" i="4"/>
  <c r="Z10" i="4"/>
  <c r="Z20" i="4"/>
  <c r="Z28" i="4"/>
  <c r="Z36" i="4"/>
  <c r="U36" i="4"/>
  <c r="U32" i="4"/>
  <c r="U28" i="4"/>
  <c r="U24" i="4"/>
  <c r="U20" i="4"/>
  <c r="U16" i="4"/>
  <c r="U37" i="4"/>
  <c r="U33" i="4"/>
  <c r="U29" i="4"/>
  <c r="U25" i="4"/>
  <c r="U21" i="4"/>
  <c r="U17" i="4"/>
  <c r="Y32" i="4"/>
  <c r="Y24" i="4"/>
  <c r="Y16" i="4"/>
  <c r="Y33" i="4"/>
  <c r="Y25" i="4"/>
  <c r="Y17" i="4"/>
  <c r="R7" i="4"/>
  <c r="Z7" i="4"/>
  <c r="T9" i="4"/>
  <c r="X9" i="4"/>
  <c r="U10" i="4"/>
  <c r="R11" i="4"/>
  <c r="Z11" i="4"/>
  <c r="T13" i="4"/>
  <c r="X13" i="4"/>
  <c r="U14" i="4"/>
  <c r="R15" i="4"/>
  <c r="Z15" i="4"/>
  <c r="T17" i="4"/>
  <c r="U18" i="4"/>
  <c r="X21" i="4"/>
  <c r="Y22" i="4"/>
  <c r="Z23" i="4"/>
  <c r="T25" i="4"/>
  <c r="U26" i="4"/>
  <c r="W28" i="4"/>
  <c r="X29" i="4"/>
  <c r="Y30" i="4"/>
  <c r="Z31" i="4"/>
  <c r="T33" i="4"/>
  <c r="U34" i="4"/>
  <c r="U35" i="4"/>
  <c r="J8" i="2"/>
  <c r="S8" i="2"/>
  <c r="AB8" i="2"/>
  <c r="AK8" i="2"/>
  <c r="AT8" i="2"/>
  <c r="BC8" i="2"/>
  <c r="BL8" i="2"/>
  <c r="BU8" i="2"/>
  <c r="CD8" i="2"/>
  <c r="CM8" i="2"/>
  <c r="CV8" i="2"/>
  <c r="DE8" i="2"/>
  <c r="J9" i="2"/>
  <c r="S9" i="2"/>
  <c r="AB9" i="2"/>
  <c r="AK9" i="2"/>
  <c r="AT9" i="2"/>
  <c r="BC9" i="2"/>
  <c r="BL9" i="2"/>
  <c r="BU9" i="2"/>
  <c r="BU10" i="2"/>
  <c r="CD10" i="2"/>
  <c r="CM10" i="2"/>
  <c r="CV10" i="2"/>
  <c r="DE10" i="2"/>
  <c r="J11" i="2"/>
  <c r="S11" i="2"/>
  <c r="AB11" i="2"/>
  <c r="AK11" i="2"/>
  <c r="AT11" i="2"/>
  <c r="BC11" i="2"/>
  <c r="BL11" i="2"/>
  <c r="BU11" i="2"/>
  <c r="CD11" i="2"/>
  <c r="CM11" i="2"/>
  <c r="CV11" i="2"/>
  <c r="DE11" i="2"/>
  <c r="J12" i="2"/>
  <c r="S12" i="2"/>
  <c r="AB12" i="2"/>
  <c r="AK12" i="2"/>
  <c r="AT12" i="2"/>
  <c r="BC12" i="2"/>
  <c r="BL12" i="2"/>
  <c r="BU12" i="2"/>
  <c r="CD12" i="2"/>
  <c r="CM12" i="2"/>
  <c r="CV12" i="2"/>
  <c r="DE12" i="2"/>
  <c r="J13" i="2"/>
  <c r="S13" i="2"/>
  <c r="AB13" i="2"/>
  <c r="AK13" i="2"/>
  <c r="AT13" i="2"/>
  <c r="BC13" i="2"/>
  <c r="BL13" i="2"/>
  <c r="BU13" i="2"/>
  <c r="CD13" i="2"/>
  <c r="CM13" i="2"/>
  <c r="CV13" i="2"/>
  <c r="DE13" i="2"/>
  <c r="J14" i="2"/>
  <c r="S14" i="2"/>
  <c r="AB14" i="2"/>
  <c r="AK14" i="2"/>
  <c r="AT14" i="2"/>
  <c r="BC14" i="2"/>
  <c r="BL14" i="2"/>
  <c r="BU14" i="2"/>
  <c r="CD14" i="2"/>
  <c r="CM14" i="2"/>
  <c r="CV14" i="2"/>
  <c r="DE14" i="2"/>
  <c r="J15" i="2"/>
  <c r="S15" i="2"/>
  <c r="AB15" i="2"/>
  <c r="AK15" i="2"/>
  <c r="AT15" i="2"/>
  <c r="BC15" i="2"/>
  <c r="BL15" i="2"/>
  <c r="BU15" i="2"/>
  <c r="CD15" i="2"/>
  <c r="CM15" i="2"/>
  <c r="CV15" i="2"/>
  <c r="DE15" i="2"/>
  <c r="J16" i="2"/>
  <c r="S16" i="2"/>
  <c r="AB16" i="2"/>
  <c r="AK16" i="2"/>
  <c r="AT16" i="2"/>
  <c r="BC16" i="2"/>
  <c r="BL16" i="2"/>
  <c r="BU16" i="2"/>
  <c r="CD16" i="2"/>
  <c r="CM16" i="2"/>
  <c r="CV16" i="2"/>
  <c r="DE16" i="2"/>
  <c r="J17" i="2"/>
  <c r="S17" i="2"/>
  <c r="AB17" i="2"/>
  <c r="AK17" i="2"/>
  <c r="AT17" i="2"/>
  <c r="BC17" i="2"/>
  <c r="BL17" i="2"/>
  <c r="BU17" i="2"/>
  <c r="CD17" i="2"/>
  <c r="CM17" i="2"/>
  <c r="CV17" i="2"/>
  <c r="DE17" i="2"/>
  <c r="J18" i="2"/>
  <c r="S18" i="2"/>
  <c r="AB18" i="2"/>
  <c r="AK18" i="2"/>
  <c r="AT18" i="2"/>
  <c r="BC18" i="2"/>
  <c r="BL18" i="2"/>
  <c r="BU18" i="2"/>
  <c r="CD18" i="2"/>
  <c r="CM18" i="2"/>
  <c r="CV18" i="2"/>
  <c r="DE18" i="2"/>
  <c r="J19" i="2"/>
  <c r="S19" i="2"/>
  <c r="AB19" i="2"/>
  <c r="AK19" i="2"/>
  <c r="AT19" i="2"/>
  <c r="BC19" i="2"/>
  <c r="BL19" i="2"/>
  <c r="BU19" i="2"/>
  <c r="CD19" i="2"/>
  <c r="CM19" i="2"/>
  <c r="CV19" i="2"/>
  <c r="DE19" i="2"/>
  <c r="J20" i="2"/>
  <c r="S20" i="2"/>
  <c r="AB20" i="2"/>
  <c r="AK20" i="2"/>
  <c r="AT20" i="2"/>
  <c r="BC20" i="2"/>
  <c r="BL20" i="2"/>
  <c r="BU20" i="2"/>
  <c r="CD20" i="2"/>
  <c r="CM20" i="2"/>
  <c r="CV20" i="2"/>
  <c r="DE20" i="2"/>
  <c r="J21" i="2"/>
  <c r="S21" i="2"/>
  <c r="AB21" i="2"/>
  <c r="AK21" i="2"/>
  <c r="AT21" i="2"/>
  <c r="BC21" i="2"/>
  <c r="BL21" i="2"/>
  <c r="BU21" i="2"/>
  <c r="CD21" i="2"/>
  <c r="CM21" i="2"/>
  <c r="CV21" i="2"/>
  <c r="DE21" i="2"/>
  <c r="J22" i="2"/>
  <c r="DG22" i="2" s="1"/>
  <c r="S22" i="2"/>
  <c r="AB22" i="2"/>
  <c r="DH22" i="2" s="1"/>
  <c r="AK22" i="2"/>
  <c r="AT22" i="2"/>
  <c r="DI22" i="2" s="1"/>
  <c r="BC22" i="2"/>
  <c r="BL22" i="2"/>
  <c r="DJ22" i="2" s="1"/>
  <c r="BU22" i="2"/>
  <c r="CD22" i="2"/>
  <c r="DK22" i="2" s="1"/>
  <c r="CM22" i="2"/>
  <c r="CV22" i="2"/>
  <c r="DL22" i="2" s="1"/>
  <c r="DE22" i="2"/>
  <c r="J23" i="2"/>
  <c r="S23" i="2"/>
  <c r="AB23" i="2"/>
  <c r="AK23" i="2"/>
  <c r="AT23" i="2"/>
  <c r="BC23" i="2"/>
  <c r="BL23" i="2"/>
  <c r="BU23" i="2"/>
  <c r="CD23" i="2"/>
  <c r="CM23" i="2"/>
  <c r="CV23" i="2"/>
  <c r="DE23" i="2"/>
  <c r="J24" i="2"/>
  <c r="S24" i="2"/>
  <c r="AB24" i="2"/>
  <c r="AK24" i="2"/>
  <c r="AT24" i="2"/>
  <c r="BC24" i="2"/>
  <c r="BL24" i="2"/>
  <c r="BU24" i="2"/>
  <c r="CD24" i="2"/>
  <c r="CM24" i="2"/>
  <c r="CV24" i="2"/>
  <c r="DE24" i="2"/>
  <c r="J25" i="2"/>
  <c r="S25" i="2"/>
  <c r="AB25" i="2"/>
  <c r="AK25" i="2"/>
  <c r="AT25" i="2"/>
  <c r="BC25" i="2"/>
  <c r="BL25" i="2"/>
  <c r="BU25" i="2"/>
  <c r="CD25" i="2"/>
  <c r="CM25" i="2"/>
  <c r="CV25" i="2"/>
  <c r="DE25" i="2"/>
  <c r="J26" i="2"/>
  <c r="S26" i="2"/>
  <c r="AB26" i="2"/>
  <c r="AK26" i="2"/>
  <c r="AT26" i="2"/>
  <c r="BC26" i="2"/>
  <c r="BL26" i="2"/>
  <c r="S28" i="2"/>
  <c r="AB28" i="2"/>
  <c r="AK28" i="2"/>
  <c r="AT28" i="2"/>
  <c r="BC28" i="2"/>
  <c r="BL28" i="2"/>
  <c r="BU28" i="2"/>
  <c r="CD28" i="2"/>
  <c r="CM28" i="2"/>
  <c r="CV28" i="2"/>
  <c r="DE28" i="2"/>
  <c r="J29" i="2"/>
  <c r="S29" i="2"/>
  <c r="AB29" i="2"/>
  <c r="CD30" i="2"/>
  <c r="CM30" i="2"/>
  <c r="CV30" i="2"/>
  <c r="DE30" i="2"/>
  <c r="J31" i="2"/>
  <c r="S31" i="2"/>
  <c r="AB31" i="2"/>
  <c r="AK31" i="2"/>
  <c r="AT31" i="2"/>
  <c r="BC31" i="2"/>
  <c r="BL31" i="2"/>
  <c r="BU31" i="2"/>
  <c r="CD31" i="2"/>
  <c r="CM31" i="2"/>
  <c r="CV31" i="2"/>
  <c r="AK33" i="2"/>
  <c r="AT33" i="2"/>
  <c r="BC33" i="2"/>
  <c r="BL33" i="2"/>
  <c r="BU33" i="2"/>
  <c r="CD33" i="2"/>
  <c r="CM33" i="2"/>
  <c r="CV33" i="2"/>
  <c r="DE33" i="2"/>
  <c r="J34" i="2"/>
  <c r="S34" i="2"/>
  <c r="AB34" i="2"/>
  <c r="CD35" i="2"/>
  <c r="CM35" i="2"/>
  <c r="CV35" i="2"/>
  <c r="DE35" i="2"/>
  <c r="J36" i="2"/>
  <c r="S36" i="2"/>
  <c r="AB36" i="2"/>
  <c r="AK36" i="2"/>
  <c r="AT36" i="2"/>
  <c r="BC36" i="2"/>
  <c r="BL36" i="2"/>
  <c r="BU36" i="2"/>
  <c r="CD36" i="2"/>
  <c r="CM36" i="2"/>
  <c r="AK10" i="2"/>
  <c r="BC10" i="2"/>
  <c r="DE9" i="2"/>
  <c r="S10" i="2"/>
  <c r="AD7" i="1"/>
  <c r="AD10" i="1"/>
  <c r="AD12" i="1"/>
  <c r="AD15" i="1"/>
  <c r="AC8" i="1"/>
  <c r="J10" i="1"/>
  <c r="J13" i="1"/>
  <c r="J16" i="1"/>
  <c r="AC17" i="1"/>
  <c r="S17" i="1"/>
  <c r="DW18" i="2" s="1"/>
  <c r="Z18" i="1"/>
  <c r="AG18" i="1" s="1"/>
  <c r="AD18" i="1"/>
  <c r="AD20" i="1"/>
  <c r="AD23" i="1"/>
  <c r="Z25" i="1"/>
  <c r="AG25" i="1" s="1"/>
  <c r="AD25" i="1"/>
  <c r="Z26" i="1"/>
  <c r="AG26" i="1" s="1"/>
  <c r="AD26" i="1"/>
  <c r="AD27" i="1"/>
  <c r="AD28" i="1"/>
  <c r="Z29" i="1"/>
  <c r="AG29" i="1" s="1"/>
  <c r="Z30" i="1"/>
  <c r="AG30" i="1" s="1"/>
  <c r="AD31" i="1"/>
  <c r="AD33" i="1"/>
  <c r="AD34" i="1"/>
  <c r="J7" i="1"/>
  <c r="AC9" i="1"/>
  <c r="J11" i="1"/>
  <c r="S13" i="1"/>
  <c r="DW14" i="2" s="1"/>
  <c r="J15" i="1"/>
  <c r="S16" i="1"/>
  <c r="DW17" i="2" s="1"/>
  <c r="J6" i="1"/>
  <c r="AC12" i="1"/>
  <c r="J12" i="1"/>
  <c r="T12" i="1"/>
  <c r="J14" i="1"/>
  <c r="S14" i="1"/>
  <c r="DW15" i="2" s="1"/>
  <c r="U16" i="1"/>
  <c r="J20" i="1"/>
  <c r="J24" i="1"/>
  <c r="J28" i="1"/>
  <c r="J32" i="1"/>
  <c r="J17" i="1"/>
  <c r="J21" i="1"/>
  <c r="DV22" i="2" s="1"/>
  <c r="J23" i="1"/>
  <c r="AC25" i="1"/>
  <c r="J27" i="1"/>
  <c r="AC29" i="1"/>
  <c r="J31" i="1"/>
  <c r="AC33" i="1"/>
  <c r="J35" i="1"/>
  <c r="P29" i="3" l="1"/>
  <c r="J12" i="7"/>
  <c r="H6" i="7"/>
  <c r="DS37" i="2"/>
  <c r="P27" i="7"/>
  <c r="P11" i="7"/>
  <c r="P15" i="7"/>
  <c r="L16" i="7"/>
  <c r="M31" i="7"/>
  <c r="M15" i="7"/>
  <c r="J15" i="7" s="1"/>
  <c r="M19" i="7"/>
  <c r="I33" i="7"/>
  <c r="I17" i="7"/>
  <c r="I30" i="7"/>
  <c r="L24" i="7"/>
  <c r="L34" i="7"/>
  <c r="L8" i="7"/>
  <c r="L37" i="7"/>
  <c r="K10" i="7"/>
  <c r="I7" i="7"/>
  <c r="I8" i="7"/>
  <c r="I12" i="7"/>
  <c r="I16" i="7"/>
  <c r="I20" i="7"/>
  <c r="I24" i="7"/>
  <c r="I28" i="7"/>
  <c r="I32" i="7"/>
  <c r="I36" i="7"/>
  <c r="I11" i="7"/>
  <c r="I15" i="7"/>
  <c r="I19" i="7"/>
  <c r="I23" i="7"/>
  <c r="I27" i="7"/>
  <c r="I31" i="7"/>
  <c r="I35" i="7"/>
  <c r="DR37" i="2"/>
  <c r="DQ37" i="2"/>
  <c r="J13" i="7"/>
  <c r="J26" i="7"/>
  <c r="J10" i="7"/>
  <c r="I29" i="7"/>
  <c r="I13" i="7"/>
  <c r="I26" i="7"/>
  <c r="I10" i="7"/>
  <c r="L12" i="7"/>
  <c r="L28" i="7"/>
  <c r="L23" i="7"/>
  <c r="L33" i="7"/>
  <c r="K13" i="7"/>
  <c r="K26" i="7"/>
  <c r="J17" i="7"/>
  <c r="DP37" i="2"/>
  <c r="DN37" i="2"/>
  <c r="P20" i="7"/>
  <c r="P24" i="7"/>
  <c r="M24" i="7"/>
  <c r="J24" i="7" s="1"/>
  <c r="M8" i="7"/>
  <c r="J8" i="7" s="1"/>
  <c r="I25" i="7"/>
  <c r="I9" i="7"/>
  <c r="I22" i="7"/>
  <c r="L30" i="7"/>
  <c r="L36" i="7"/>
  <c r="L17" i="7"/>
  <c r="L26" i="7"/>
  <c r="Q9" i="7"/>
  <c r="K9" i="7" s="1"/>
  <c r="Q18" i="7"/>
  <c r="K18" i="7" s="1"/>
  <c r="Q23" i="7"/>
  <c r="Q32" i="7"/>
  <c r="Q37" i="7"/>
  <c r="Q7" i="7"/>
  <c r="K7" i="7" s="1"/>
  <c r="Q11" i="7"/>
  <c r="Q20" i="7"/>
  <c r="Q16" i="7"/>
  <c r="Q25" i="7"/>
  <c r="K25" i="7" s="1"/>
  <c r="Q29" i="7"/>
  <c r="K29" i="7" s="1"/>
  <c r="Q30" i="7"/>
  <c r="K30" i="7" s="1"/>
  <c r="Q35" i="7"/>
  <c r="Q36" i="7"/>
  <c r="Q13" i="7"/>
  <c r="Q22" i="7"/>
  <c r="K22" i="7" s="1"/>
  <c r="Q27" i="7"/>
  <c r="Q28" i="7"/>
  <c r="Q34" i="7"/>
  <c r="T12" i="7"/>
  <c r="K12" i="7" s="1"/>
  <c r="T21" i="7"/>
  <c r="K21" i="7" s="1"/>
  <c r="T30" i="7"/>
  <c r="T35" i="7"/>
  <c r="T9" i="7"/>
  <c r="T18" i="7"/>
  <c r="T23" i="7"/>
  <c r="T28" i="7"/>
  <c r="T34" i="7"/>
  <c r="T36" i="7"/>
  <c r="T7" i="7"/>
  <c r="T14" i="7"/>
  <c r="K14" i="7" s="1"/>
  <c r="T19" i="7"/>
  <c r="K19" i="7" s="1"/>
  <c r="T32" i="7"/>
  <c r="T33" i="7"/>
  <c r="K33" i="7" s="1"/>
  <c r="T16" i="7"/>
  <c r="K16" i="7" s="1"/>
  <c r="T25" i="7"/>
  <c r="T31" i="7"/>
  <c r="T37" i="7"/>
  <c r="K31" i="7"/>
  <c r="K37" i="7"/>
  <c r="K17" i="7"/>
  <c r="K11" i="7"/>
  <c r="K20" i="7"/>
  <c r="K23" i="7"/>
  <c r="I37" i="7"/>
  <c r="I21" i="7"/>
  <c r="I34" i="7"/>
  <c r="I18" i="7"/>
  <c r="L27" i="7"/>
  <c r="M16" i="7"/>
  <c r="M25" i="7"/>
  <c r="J25" i="7" s="1"/>
  <c r="M28" i="7"/>
  <c r="J28" i="7" s="1"/>
  <c r="M34" i="7"/>
  <c r="M37" i="7"/>
  <c r="J37" i="7" s="1"/>
  <c r="M13" i="7"/>
  <c r="M22" i="7"/>
  <c r="J22" i="7" s="1"/>
  <c r="M27" i="7"/>
  <c r="M32" i="7"/>
  <c r="J32" i="7" s="1"/>
  <c r="M7" i="7"/>
  <c r="M9" i="7"/>
  <c r="J9" i="7" s="1"/>
  <c r="M18" i="7"/>
  <c r="M23" i="7"/>
  <c r="M36" i="7"/>
  <c r="M11" i="7"/>
  <c r="J11" i="7" s="1"/>
  <c r="M20" i="7"/>
  <c r="J20" i="7" s="1"/>
  <c r="M29" i="7"/>
  <c r="J29" i="7" s="1"/>
  <c r="M30" i="7"/>
  <c r="M35" i="7"/>
  <c r="J35" i="7" s="1"/>
  <c r="P14" i="7"/>
  <c r="J14" i="7" s="1"/>
  <c r="P19" i="7"/>
  <c r="P31" i="7"/>
  <c r="P16" i="7"/>
  <c r="P25" i="7"/>
  <c r="P30" i="7"/>
  <c r="P35" i="7"/>
  <c r="P36" i="7"/>
  <c r="J36" i="7" s="1"/>
  <c r="P12" i="7"/>
  <c r="P21" i="7"/>
  <c r="J21" i="7" s="1"/>
  <c r="P28" i="7"/>
  <c r="P34" i="7"/>
  <c r="P7" i="7"/>
  <c r="P9" i="7"/>
  <c r="P18" i="7"/>
  <c r="P23" i="7"/>
  <c r="P32" i="7"/>
  <c r="P33" i="7"/>
  <c r="J33" i="7" s="1"/>
  <c r="P37" i="7"/>
  <c r="K15" i="7"/>
  <c r="K27" i="7"/>
  <c r="K34" i="7"/>
  <c r="J72" i="1"/>
  <c r="DV36" i="2"/>
  <c r="DK36" i="2" s="1"/>
  <c r="J68" i="1"/>
  <c r="DV32" i="2"/>
  <c r="DL32" i="2" s="1"/>
  <c r="J64" i="1"/>
  <c r="DV28" i="2"/>
  <c r="DI28" i="2" s="1"/>
  <c r="J60" i="1"/>
  <c r="DV24" i="2"/>
  <c r="DJ24" i="2" s="1"/>
  <c r="J54" i="1"/>
  <c r="DV18" i="2"/>
  <c r="DI18" i="2" s="1"/>
  <c r="J69" i="1"/>
  <c r="DV33" i="2"/>
  <c r="DK33" i="2" s="1"/>
  <c r="J65" i="1"/>
  <c r="DV29" i="2"/>
  <c r="DJ29" i="2" s="1"/>
  <c r="J61" i="1"/>
  <c r="DV25" i="2"/>
  <c r="DJ25" i="2" s="1"/>
  <c r="J57" i="1"/>
  <c r="DV21" i="2"/>
  <c r="DG21" i="2" s="1"/>
  <c r="J51" i="1"/>
  <c r="DV15" i="2"/>
  <c r="DK15" i="2" s="1"/>
  <c r="J49" i="1"/>
  <c r="DV13" i="2"/>
  <c r="DG13" i="2" s="1"/>
  <c r="J138" i="1"/>
  <c r="DV7" i="2"/>
  <c r="DI7" i="2" s="1"/>
  <c r="J52" i="1"/>
  <c r="DV16" i="2"/>
  <c r="DL16" i="2" s="1"/>
  <c r="J48" i="1"/>
  <c r="DV12" i="2"/>
  <c r="DL12" i="2" s="1"/>
  <c r="J44" i="1"/>
  <c r="DV8" i="2"/>
  <c r="DL8" i="2" s="1"/>
  <c r="J53" i="1"/>
  <c r="DV17" i="2"/>
  <c r="DG17" i="2" s="1"/>
  <c r="J50" i="1"/>
  <c r="DV14" i="2"/>
  <c r="DI14" i="2" s="1"/>
  <c r="J47" i="1"/>
  <c r="DV11" i="2"/>
  <c r="DK11" i="2" s="1"/>
  <c r="S47" i="2"/>
  <c r="DN10" i="2"/>
  <c r="DE46" i="2"/>
  <c r="DS9" i="2"/>
  <c r="BC47" i="2"/>
  <c r="DP10" i="2"/>
  <c r="AK47" i="2"/>
  <c r="DO10" i="2"/>
  <c r="CM73" i="2"/>
  <c r="DR36" i="2"/>
  <c r="BU73" i="2"/>
  <c r="DQ36" i="2"/>
  <c r="BC73" i="2"/>
  <c r="DP36" i="2"/>
  <c r="AK73" i="2"/>
  <c r="DO36" i="2"/>
  <c r="S73" i="2"/>
  <c r="DN36" i="2"/>
  <c r="DE72" i="2"/>
  <c r="DS35" i="2"/>
  <c r="CM72" i="2"/>
  <c r="DR35" i="2"/>
  <c r="S71" i="2"/>
  <c r="DN34" i="2"/>
  <c r="DE70" i="2"/>
  <c r="DS33" i="2"/>
  <c r="CM70" i="2"/>
  <c r="DR33" i="2"/>
  <c r="BU70" i="2"/>
  <c r="DQ33" i="2"/>
  <c r="BC70" i="2"/>
  <c r="DP33" i="2"/>
  <c r="AK70" i="2"/>
  <c r="DO33" i="2"/>
  <c r="CM68" i="2"/>
  <c r="DR31" i="2"/>
  <c r="BU68" i="2"/>
  <c r="DQ31" i="2"/>
  <c r="BC68" i="2"/>
  <c r="DP31" i="2"/>
  <c r="AK68" i="2"/>
  <c r="DO31" i="2"/>
  <c r="S68" i="2"/>
  <c r="DN31" i="2"/>
  <c r="DE67" i="2"/>
  <c r="DS30" i="2"/>
  <c r="CM67" i="2"/>
  <c r="DR30" i="2"/>
  <c r="S66" i="2"/>
  <c r="DN29" i="2"/>
  <c r="DE65" i="2"/>
  <c r="DS28" i="2"/>
  <c r="CM65" i="2"/>
  <c r="DR28" i="2"/>
  <c r="BU65" i="2"/>
  <c r="DQ28" i="2"/>
  <c r="BC65" i="2"/>
  <c r="DP28" i="2"/>
  <c r="AK65" i="2"/>
  <c r="DO28" i="2"/>
  <c r="S65" i="2"/>
  <c r="DN28" i="2"/>
  <c r="BC63" i="2"/>
  <c r="DP26" i="2"/>
  <c r="AK63" i="2"/>
  <c r="DO26" i="2"/>
  <c r="S63" i="2"/>
  <c r="DN26" i="2"/>
  <c r="DE62" i="2"/>
  <c r="DS25" i="2"/>
  <c r="CM62" i="2"/>
  <c r="DR25" i="2"/>
  <c r="BU62" i="2"/>
  <c r="DQ25" i="2"/>
  <c r="BC62" i="2"/>
  <c r="DP25" i="2"/>
  <c r="AK62" i="2"/>
  <c r="DO25" i="2"/>
  <c r="S62" i="2"/>
  <c r="DN25" i="2"/>
  <c r="DE61" i="2"/>
  <c r="DS24" i="2"/>
  <c r="CM61" i="2"/>
  <c r="DR24" i="2"/>
  <c r="BU61" i="2"/>
  <c r="DQ24" i="2"/>
  <c r="BC61" i="2"/>
  <c r="DP24" i="2"/>
  <c r="AK61" i="2"/>
  <c r="DO24" i="2"/>
  <c r="S61" i="2"/>
  <c r="DN24" i="2"/>
  <c r="DE60" i="2"/>
  <c r="DS23" i="2"/>
  <c r="CM60" i="2"/>
  <c r="DR23" i="2"/>
  <c r="BU60" i="2"/>
  <c r="DQ23" i="2"/>
  <c r="BC60" i="2"/>
  <c r="DP23" i="2"/>
  <c r="AK60" i="2"/>
  <c r="DO23" i="2"/>
  <c r="S60" i="2"/>
  <c r="DN23" i="2"/>
  <c r="DE59" i="2"/>
  <c r="DS22" i="2"/>
  <c r="CM59" i="2"/>
  <c r="DR22" i="2"/>
  <c r="BU59" i="2"/>
  <c r="DQ22" i="2"/>
  <c r="BC59" i="2"/>
  <c r="DP22" i="2"/>
  <c r="AK59" i="2"/>
  <c r="DO22" i="2"/>
  <c r="S59" i="2"/>
  <c r="DN22" i="2"/>
  <c r="DE58" i="2"/>
  <c r="DS21" i="2"/>
  <c r="CM58" i="2"/>
  <c r="DR21" i="2"/>
  <c r="BU58" i="2"/>
  <c r="DQ21" i="2"/>
  <c r="BC58" i="2"/>
  <c r="DP21" i="2"/>
  <c r="AK58" i="2"/>
  <c r="DO21" i="2"/>
  <c r="S58" i="2"/>
  <c r="DN21" i="2"/>
  <c r="DE57" i="2"/>
  <c r="DS20" i="2"/>
  <c r="CM57" i="2"/>
  <c r="DR20" i="2"/>
  <c r="BU57" i="2"/>
  <c r="DQ20" i="2"/>
  <c r="BC57" i="2"/>
  <c r="DP20" i="2"/>
  <c r="AK57" i="2"/>
  <c r="DO20" i="2"/>
  <c r="S57" i="2"/>
  <c r="DN20" i="2"/>
  <c r="DE56" i="2"/>
  <c r="DS19" i="2"/>
  <c r="CM56" i="2"/>
  <c r="DR19" i="2"/>
  <c r="BU56" i="2"/>
  <c r="DQ19" i="2"/>
  <c r="BC56" i="2"/>
  <c r="DP19" i="2"/>
  <c r="AK56" i="2"/>
  <c r="DO19" i="2"/>
  <c r="S56" i="2"/>
  <c r="DN19" i="2"/>
  <c r="DE55" i="2"/>
  <c r="DS18" i="2"/>
  <c r="CM55" i="2"/>
  <c r="DR18" i="2"/>
  <c r="BU55" i="2"/>
  <c r="DQ18" i="2"/>
  <c r="BC55" i="2"/>
  <c r="DP18" i="2"/>
  <c r="AK55" i="2"/>
  <c r="DO18" i="2"/>
  <c r="S55" i="2"/>
  <c r="DN18" i="2"/>
  <c r="DE54" i="2"/>
  <c r="DS17" i="2"/>
  <c r="CM54" i="2"/>
  <c r="DR17" i="2"/>
  <c r="BU54" i="2"/>
  <c r="DQ17" i="2"/>
  <c r="BC54" i="2"/>
  <c r="DP17" i="2"/>
  <c r="AK54" i="2"/>
  <c r="DO17" i="2"/>
  <c r="S54" i="2"/>
  <c r="DN17" i="2"/>
  <c r="DE53" i="2"/>
  <c r="DS16" i="2"/>
  <c r="CM53" i="2"/>
  <c r="DR16" i="2"/>
  <c r="BU53" i="2"/>
  <c r="DQ16" i="2"/>
  <c r="BC53" i="2"/>
  <c r="DP16" i="2"/>
  <c r="AK53" i="2"/>
  <c r="DO16" i="2"/>
  <c r="S53" i="2"/>
  <c r="DN16" i="2"/>
  <c r="DE52" i="2"/>
  <c r="DS15" i="2"/>
  <c r="CM52" i="2"/>
  <c r="DR15" i="2"/>
  <c r="BU52" i="2"/>
  <c r="DQ15" i="2"/>
  <c r="BC52" i="2"/>
  <c r="DP15" i="2"/>
  <c r="AK52" i="2"/>
  <c r="DO15" i="2"/>
  <c r="S52" i="2"/>
  <c r="DN15" i="2"/>
  <c r="DE51" i="2"/>
  <c r="DS14" i="2"/>
  <c r="CM51" i="2"/>
  <c r="DR14" i="2"/>
  <c r="BU51" i="2"/>
  <c r="DQ14" i="2"/>
  <c r="BC51" i="2"/>
  <c r="DP14" i="2"/>
  <c r="AK51" i="2"/>
  <c r="DO14" i="2"/>
  <c r="S51" i="2"/>
  <c r="DN14" i="2"/>
  <c r="DE50" i="2"/>
  <c r="DS13" i="2"/>
  <c r="CM50" i="2"/>
  <c r="DR13" i="2"/>
  <c r="BU50" i="2"/>
  <c r="DQ13" i="2"/>
  <c r="BC50" i="2"/>
  <c r="DP13" i="2"/>
  <c r="AK50" i="2"/>
  <c r="DO13" i="2"/>
  <c r="S50" i="2"/>
  <c r="DN13" i="2"/>
  <c r="DE49" i="2"/>
  <c r="DS12" i="2"/>
  <c r="CM49" i="2"/>
  <c r="DR12" i="2"/>
  <c r="BU49" i="2"/>
  <c r="DQ12" i="2"/>
  <c r="BC49" i="2"/>
  <c r="DP12" i="2"/>
  <c r="AK49" i="2"/>
  <c r="DO12" i="2"/>
  <c r="S49" i="2"/>
  <c r="DN12" i="2"/>
  <c r="DE48" i="2"/>
  <c r="DS11" i="2"/>
  <c r="CM48" i="2"/>
  <c r="DR11" i="2"/>
  <c r="BU48" i="2"/>
  <c r="DQ11" i="2"/>
  <c r="BC48" i="2"/>
  <c r="DP11" i="2"/>
  <c r="AK48" i="2"/>
  <c r="DO11" i="2"/>
  <c r="S48" i="2"/>
  <c r="DN11" i="2"/>
  <c r="DE47" i="2"/>
  <c r="DS10" i="2"/>
  <c r="CM47" i="2"/>
  <c r="DR10" i="2"/>
  <c r="BU47" i="2"/>
  <c r="DQ10" i="2"/>
  <c r="BU46" i="2"/>
  <c r="DQ9" i="2"/>
  <c r="BC46" i="2"/>
  <c r="DP9" i="2"/>
  <c r="AK46" i="2"/>
  <c r="DO9" i="2"/>
  <c r="S46" i="2"/>
  <c r="DN9" i="2"/>
  <c r="DE45" i="2"/>
  <c r="DS8" i="2"/>
  <c r="CM45" i="2"/>
  <c r="DR8" i="2"/>
  <c r="BU45" i="2"/>
  <c r="DQ8" i="2"/>
  <c r="BC45" i="2"/>
  <c r="DP8" i="2"/>
  <c r="AK45" i="2"/>
  <c r="DO8" i="2"/>
  <c r="S45" i="2"/>
  <c r="DN8" i="2"/>
  <c r="F34" i="8"/>
  <c r="DG37" i="2"/>
  <c r="C34" i="8"/>
  <c r="DI37" i="2"/>
  <c r="Z36" i="1"/>
  <c r="AG36" i="1" s="1"/>
  <c r="J139" i="1"/>
  <c r="J140" i="1" s="1"/>
  <c r="DV37" i="2"/>
  <c r="S72" i="1"/>
  <c r="DW36" i="2"/>
  <c r="S71" i="1"/>
  <c r="DW35" i="2"/>
  <c r="J71" i="1"/>
  <c r="DV35" i="2"/>
  <c r="DG35" i="2" s="1"/>
  <c r="S70" i="1"/>
  <c r="DW34" i="2"/>
  <c r="S69" i="1"/>
  <c r="DW33" i="2"/>
  <c r="S68" i="1"/>
  <c r="DW32" i="2"/>
  <c r="S67" i="1"/>
  <c r="DW31" i="2"/>
  <c r="J67" i="1"/>
  <c r="DV31" i="2"/>
  <c r="DG31" i="2" s="1"/>
  <c r="S66" i="1"/>
  <c r="DW30" i="2"/>
  <c r="S65" i="1"/>
  <c r="DW29" i="2"/>
  <c r="S64" i="1"/>
  <c r="DW28" i="2"/>
  <c r="S63" i="1"/>
  <c r="DW27" i="2"/>
  <c r="J63" i="1"/>
  <c r="DV27" i="2"/>
  <c r="DK27" i="2" s="1"/>
  <c r="S62" i="1"/>
  <c r="DW26" i="2"/>
  <c r="J62" i="1"/>
  <c r="DV26" i="2"/>
  <c r="DI26" i="2" s="1"/>
  <c r="S61" i="1"/>
  <c r="DW25" i="2"/>
  <c r="S60" i="1"/>
  <c r="DW24" i="2"/>
  <c r="S59" i="1"/>
  <c r="DW23" i="2"/>
  <c r="J59" i="1"/>
  <c r="DV23" i="2"/>
  <c r="DK23" i="2" s="1"/>
  <c r="AD21" i="1"/>
  <c r="DW22" i="2"/>
  <c r="S57" i="1"/>
  <c r="DW21" i="2"/>
  <c r="S56" i="1"/>
  <c r="DW20" i="2"/>
  <c r="J56" i="1"/>
  <c r="DV20" i="2"/>
  <c r="DL20" i="2" s="1"/>
  <c r="S55" i="1"/>
  <c r="DW19" i="2"/>
  <c r="J55" i="1"/>
  <c r="DV19" i="2"/>
  <c r="DK19" i="2" s="1"/>
  <c r="S52" i="1"/>
  <c r="DW16" i="2"/>
  <c r="S49" i="1"/>
  <c r="DW13" i="2"/>
  <c r="S48" i="1"/>
  <c r="DW12" i="2"/>
  <c r="S47" i="1"/>
  <c r="DW11" i="2"/>
  <c r="S46" i="1"/>
  <c r="DW10" i="2"/>
  <c r="J46" i="1"/>
  <c r="DV10" i="2"/>
  <c r="DH10" i="2" s="1"/>
  <c r="S45" i="1"/>
  <c r="DW9" i="2"/>
  <c r="J45" i="1"/>
  <c r="DV9" i="2"/>
  <c r="DI9" i="2" s="1"/>
  <c r="S44" i="1"/>
  <c r="DW8" i="2"/>
  <c r="S43" i="1"/>
  <c r="DW7" i="2"/>
  <c r="S44" i="2"/>
  <c r="DN7" i="2"/>
  <c r="J70" i="1"/>
  <c r="DV34" i="2"/>
  <c r="DI34" i="2" s="1"/>
  <c r="J66" i="1"/>
  <c r="DV30" i="2"/>
  <c r="DL30" i="2" s="1"/>
  <c r="E34" i="8"/>
  <c r="DK37" i="2"/>
  <c r="DE73" i="2"/>
  <c r="DS36" i="2"/>
  <c r="BU72" i="2"/>
  <c r="DQ35" i="2"/>
  <c r="BC72" i="2"/>
  <c r="DP35" i="2"/>
  <c r="AK72" i="2"/>
  <c r="DO35" i="2"/>
  <c r="S72" i="2"/>
  <c r="DN35" i="2"/>
  <c r="DE71" i="2"/>
  <c r="DS34" i="2"/>
  <c r="CM71" i="2"/>
  <c r="DR34" i="2"/>
  <c r="BU71" i="2"/>
  <c r="DQ34" i="2"/>
  <c r="BC71" i="2"/>
  <c r="DP34" i="2"/>
  <c r="AK71" i="2"/>
  <c r="DO34" i="2"/>
  <c r="S70" i="2"/>
  <c r="DN33" i="2"/>
  <c r="DE69" i="2"/>
  <c r="DS32" i="2"/>
  <c r="CM69" i="2"/>
  <c r="DR32" i="2"/>
  <c r="BU69" i="2"/>
  <c r="DQ32" i="2"/>
  <c r="BC69" i="2"/>
  <c r="DP32" i="2"/>
  <c r="AK69" i="2"/>
  <c r="DO32" i="2"/>
  <c r="S69" i="2"/>
  <c r="DN32" i="2"/>
  <c r="DE68" i="2"/>
  <c r="DS31" i="2"/>
  <c r="BU67" i="2"/>
  <c r="DQ30" i="2"/>
  <c r="BC67" i="2"/>
  <c r="DP30" i="2"/>
  <c r="AK67" i="2"/>
  <c r="DO30" i="2"/>
  <c r="S67" i="2"/>
  <c r="DN30" i="2"/>
  <c r="DE66" i="2"/>
  <c r="DS29" i="2"/>
  <c r="CM66" i="2"/>
  <c r="DR29" i="2"/>
  <c r="BU66" i="2"/>
  <c r="DQ29" i="2"/>
  <c r="BC66" i="2"/>
  <c r="DP29" i="2"/>
  <c r="AK66" i="2"/>
  <c r="DO29" i="2"/>
  <c r="DE64" i="2"/>
  <c r="DS27" i="2"/>
  <c r="CM64" i="2"/>
  <c r="DR27" i="2"/>
  <c r="BU64" i="2"/>
  <c r="DQ27" i="2"/>
  <c r="BC64" i="2"/>
  <c r="DP27" i="2"/>
  <c r="AK64" i="2"/>
  <c r="DO27" i="2"/>
  <c r="S64" i="2"/>
  <c r="DN27" i="2"/>
  <c r="DE63" i="2"/>
  <c r="DS26" i="2"/>
  <c r="CM63" i="2"/>
  <c r="DR26" i="2"/>
  <c r="BU63" i="2"/>
  <c r="DQ26" i="2"/>
  <c r="CM46" i="2"/>
  <c r="DR9" i="2"/>
  <c r="DE44" i="2"/>
  <c r="DS7" i="2"/>
  <c r="CM44" i="2"/>
  <c r="DR7" i="2"/>
  <c r="BU44" i="2"/>
  <c r="DQ7" i="2"/>
  <c r="BC44" i="2"/>
  <c r="DP7" i="2"/>
  <c r="AK44" i="2"/>
  <c r="DO7" i="2"/>
  <c r="D34" i="8"/>
  <c r="DH37" i="2"/>
  <c r="G34" i="8"/>
  <c r="DJ37" i="2"/>
  <c r="H34" i="8"/>
  <c r="DL37" i="2"/>
  <c r="AT70" i="2"/>
  <c r="C30" i="8"/>
  <c r="AT68" i="2"/>
  <c r="C28" i="8"/>
  <c r="J68" i="2"/>
  <c r="F28" i="8"/>
  <c r="BL46" i="2"/>
  <c r="G6" i="8"/>
  <c r="AB46" i="2"/>
  <c r="D6" i="8"/>
  <c r="CV45" i="2"/>
  <c r="H5" i="8"/>
  <c r="BL45" i="2"/>
  <c r="G5" i="8"/>
  <c r="AB45" i="2"/>
  <c r="D5" i="8"/>
  <c r="AB72" i="2"/>
  <c r="D32" i="8"/>
  <c r="J72" i="2"/>
  <c r="F32" i="8"/>
  <c r="J71" i="2"/>
  <c r="F31" i="8"/>
  <c r="CD70" i="2"/>
  <c r="E30" i="8"/>
  <c r="CD68" i="2"/>
  <c r="E28" i="8"/>
  <c r="CD67" i="2"/>
  <c r="E27" i="8"/>
  <c r="CD73" i="2"/>
  <c r="E33" i="8"/>
  <c r="AT73" i="2"/>
  <c r="C33" i="8"/>
  <c r="J73" i="2"/>
  <c r="F33" i="8"/>
  <c r="CD72" i="2"/>
  <c r="E32" i="8"/>
  <c r="AB66" i="2"/>
  <c r="D26" i="8"/>
  <c r="CV65" i="2"/>
  <c r="H25" i="8"/>
  <c r="BL65" i="2"/>
  <c r="G25" i="8"/>
  <c r="AB65" i="2"/>
  <c r="D25" i="8"/>
  <c r="AT63" i="2"/>
  <c r="C23" i="8"/>
  <c r="J63" i="2"/>
  <c r="F23" i="8"/>
  <c r="CD62" i="2"/>
  <c r="E22" i="8"/>
  <c r="AT62" i="2"/>
  <c r="C22" i="8"/>
  <c r="J62" i="2"/>
  <c r="F22" i="8"/>
  <c r="CD61" i="2"/>
  <c r="E21" i="8"/>
  <c r="AT61" i="2"/>
  <c r="C21" i="8"/>
  <c r="J61" i="2"/>
  <c r="F21" i="8"/>
  <c r="CD60" i="2"/>
  <c r="E20" i="8"/>
  <c r="AT60" i="2"/>
  <c r="C20" i="8"/>
  <c r="J60" i="2"/>
  <c r="F20" i="8"/>
  <c r="CD59" i="2"/>
  <c r="E19" i="8"/>
  <c r="AT59" i="2"/>
  <c r="C19" i="8"/>
  <c r="J59" i="2"/>
  <c r="F19" i="8"/>
  <c r="CD58" i="2"/>
  <c r="E18" i="8"/>
  <c r="AT58" i="2"/>
  <c r="C18" i="8"/>
  <c r="J58" i="2"/>
  <c r="F18" i="8"/>
  <c r="CD57" i="2"/>
  <c r="E17" i="8"/>
  <c r="AT57" i="2"/>
  <c r="C17" i="8"/>
  <c r="J57" i="2"/>
  <c r="F17" i="8"/>
  <c r="CD56" i="2"/>
  <c r="E16" i="8"/>
  <c r="AT56" i="2"/>
  <c r="C16" i="8"/>
  <c r="J56" i="2"/>
  <c r="F16" i="8"/>
  <c r="CD55" i="2"/>
  <c r="E15" i="8"/>
  <c r="AT55" i="2"/>
  <c r="C15" i="8"/>
  <c r="J55" i="2"/>
  <c r="F15" i="8"/>
  <c r="CD54" i="2"/>
  <c r="E14" i="8"/>
  <c r="AT54" i="2"/>
  <c r="C14" i="8"/>
  <c r="J54" i="2"/>
  <c r="F14" i="8"/>
  <c r="CD53" i="2"/>
  <c r="E13" i="8"/>
  <c r="AT53" i="2"/>
  <c r="C13" i="8"/>
  <c r="J53" i="2"/>
  <c r="F13" i="8"/>
  <c r="CD52" i="2"/>
  <c r="E12" i="8"/>
  <c r="AT52" i="2"/>
  <c r="C12" i="8"/>
  <c r="J52" i="2"/>
  <c r="F12" i="8"/>
  <c r="CD51" i="2"/>
  <c r="E11" i="8"/>
  <c r="AT51" i="2"/>
  <c r="C11" i="8"/>
  <c r="J51" i="2"/>
  <c r="F11" i="8"/>
  <c r="CD50" i="2"/>
  <c r="E10" i="8"/>
  <c r="AT50" i="2"/>
  <c r="C10" i="8"/>
  <c r="J50" i="2"/>
  <c r="F10" i="8"/>
  <c r="CD49" i="2"/>
  <c r="E9" i="8"/>
  <c r="AT49" i="2"/>
  <c r="C9" i="8"/>
  <c r="J49" i="2"/>
  <c r="F9" i="8"/>
  <c r="CD48" i="2"/>
  <c r="E8" i="8"/>
  <c r="AT48" i="2"/>
  <c r="C8" i="8"/>
  <c r="J48" i="2"/>
  <c r="F8" i="8"/>
  <c r="CD47" i="2"/>
  <c r="E7" i="8"/>
  <c r="BL72" i="2"/>
  <c r="G32" i="8"/>
  <c r="AT72" i="2"/>
  <c r="C32" i="8"/>
  <c r="AB70" i="2"/>
  <c r="D30" i="8"/>
  <c r="J70" i="2"/>
  <c r="F30" i="8"/>
  <c r="CV69" i="2"/>
  <c r="H29" i="8"/>
  <c r="CD69" i="2"/>
  <c r="E29" i="8"/>
  <c r="BL69" i="2"/>
  <c r="G29" i="8"/>
  <c r="AT69" i="2"/>
  <c r="C29" i="8"/>
  <c r="AB69" i="2"/>
  <c r="D29" i="8"/>
  <c r="J69" i="2"/>
  <c r="F29" i="8"/>
  <c r="AT47" i="2"/>
  <c r="C7" i="8"/>
  <c r="J47" i="2"/>
  <c r="F7" i="8"/>
  <c r="AT44" i="2"/>
  <c r="C4" i="8"/>
  <c r="AB44" i="2"/>
  <c r="D4" i="8"/>
  <c r="AB71" i="2"/>
  <c r="D31" i="8"/>
  <c r="BL70" i="2"/>
  <c r="G30" i="8"/>
  <c r="BL68" i="2"/>
  <c r="G28" i="8"/>
  <c r="AT46" i="2"/>
  <c r="C6" i="8"/>
  <c r="J46" i="2"/>
  <c r="F6" i="8"/>
  <c r="CD45" i="2"/>
  <c r="E5" i="8"/>
  <c r="AT45" i="2"/>
  <c r="C5" i="8"/>
  <c r="J45" i="2"/>
  <c r="F5" i="8"/>
  <c r="CV73" i="2"/>
  <c r="H33" i="8"/>
  <c r="BL71" i="2"/>
  <c r="G31" i="8"/>
  <c r="AT71" i="2"/>
  <c r="C31" i="8"/>
  <c r="CD44" i="2"/>
  <c r="E4" i="8"/>
  <c r="BL44" i="2"/>
  <c r="G4" i="8"/>
  <c r="CV70" i="2"/>
  <c r="H30" i="8"/>
  <c r="CV68" i="2"/>
  <c r="H28" i="8"/>
  <c r="AB68" i="2"/>
  <c r="D28" i="8"/>
  <c r="CV67" i="2"/>
  <c r="H27" i="8"/>
  <c r="BL73" i="2"/>
  <c r="G33" i="8"/>
  <c r="AB73" i="2"/>
  <c r="D33" i="8"/>
  <c r="CV72" i="2"/>
  <c r="H32" i="8"/>
  <c r="J66" i="2"/>
  <c r="F26" i="8"/>
  <c r="CD65" i="2"/>
  <c r="E25" i="8"/>
  <c r="AT65" i="2"/>
  <c r="C25" i="8"/>
  <c r="BL63" i="2"/>
  <c r="G23" i="8"/>
  <c r="AB63" i="2"/>
  <c r="D23" i="8"/>
  <c r="CV62" i="2"/>
  <c r="H22" i="8"/>
  <c r="BL62" i="2"/>
  <c r="G22" i="8"/>
  <c r="AB62" i="2"/>
  <c r="D22" i="8"/>
  <c r="CV61" i="2"/>
  <c r="H21" i="8"/>
  <c r="BL61" i="2"/>
  <c r="G21" i="8"/>
  <c r="AB61" i="2"/>
  <c r="D21" i="8"/>
  <c r="CV60" i="2"/>
  <c r="H20" i="8"/>
  <c r="BL60" i="2"/>
  <c r="G20" i="8"/>
  <c r="AB60" i="2"/>
  <c r="D20" i="8"/>
  <c r="CV59" i="2"/>
  <c r="H19" i="8"/>
  <c r="BL59" i="2"/>
  <c r="G19" i="8"/>
  <c r="AB59" i="2"/>
  <c r="D19" i="8"/>
  <c r="CV58" i="2"/>
  <c r="H18" i="8"/>
  <c r="BL58" i="2"/>
  <c r="G18" i="8"/>
  <c r="AB58" i="2"/>
  <c r="D18" i="8"/>
  <c r="CV57" i="2"/>
  <c r="H17" i="8"/>
  <c r="BL57" i="2"/>
  <c r="G17" i="8"/>
  <c r="AB57" i="2"/>
  <c r="D17" i="8"/>
  <c r="CV56" i="2"/>
  <c r="H16" i="8"/>
  <c r="BL56" i="2"/>
  <c r="G16" i="8"/>
  <c r="AB56" i="2"/>
  <c r="D16" i="8"/>
  <c r="CV55" i="2"/>
  <c r="H15" i="8"/>
  <c r="BL55" i="2"/>
  <c r="G15" i="8"/>
  <c r="AB55" i="2"/>
  <c r="D15" i="8"/>
  <c r="CV54" i="2"/>
  <c r="H14" i="8"/>
  <c r="BL54" i="2"/>
  <c r="G14" i="8"/>
  <c r="AB54" i="2"/>
  <c r="D14" i="8"/>
  <c r="CV53" i="2"/>
  <c r="H13" i="8"/>
  <c r="BL53" i="2"/>
  <c r="G13" i="8"/>
  <c r="AB53" i="2"/>
  <c r="D13" i="8"/>
  <c r="CV52" i="2"/>
  <c r="H12" i="8"/>
  <c r="BL52" i="2"/>
  <c r="G12" i="8"/>
  <c r="AB52" i="2"/>
  <c r="D12" i="8"/>
  <c r="CV51" i="2"/>
  <c r="H11" i="8"/>
  <c r="BL51" i="2"/>
  <c r="G11" i="8"/>
  <c r="AB51" i="2"/>
  <c r="D11" i="8"/>
  <c r="CV50" i="2"/>
  <c r="H10" i="8"/>
  <c r="BL50" i="2"/>
  <c r="G10" i="8"/>
  <c r="AB50" i="2"/>
  <c r="D10" i="8"/>
  <c r="CV49" i="2"/>
  <c r="H9" i="8"/>
  <c r="BL49" i="2"/>
  <c r="G9" i="8"/>
  <c r="AB49" i="2"/>
  <c r="D9" i="8"/>
  <c r="CV48" i="2"/>
  <c r="H8" i="8"/>
  <c r="BL48" i="2"/>
  <c r="G8" i="8"/>
  <c r="AB48" i="2"/>
  <c r="D8" i="8"/>
  <c r="CV47" i="2"/>
  <c r="H7" i="8"/>
  <c r="J44" i="2"/>
  <c r="F4" i="8"/>
  <c r="CV71" i="2"/>
  <c r="H31" i="8"/>
  <c r="CD71" i="2"/>
  <c r="E31" i="8"/>
  <c r="BL67" i="2"/>
  <c r="G27" i="8"/>
  <c r="AT67" i="2"/>
  <c r="C27" i="8"/>
  <c r="AB67" i="2"/>
  <c r="D27" i="8"/>
  <c r="J67" i="2"/>
  <c r="F27" i="8"/>
  <c r="CV66" i="2"/>
  <c r="H26" i="8"/>
  <c r="CD66" i="2"/>
  <c r="E26" i="8"/>
  <c r="BL66" i="2"/>
  <c r="G26" i="8"/>
  <c r="AT66" i="2"/>
  <c r="C26" i="8"/>
  <c r="J65" i="2"/>
  <c r="F25" i="8"/>
  <c r="CV64" i="2"/>
  <c r="H24" i="8"/>
  <c r="CD64" i="2"/>
  <c r="E24" i="8"/>
  <c r="BL64" i="2"/>
  <c r="G24" i="8"/>
  <c r="AT64" i="2"/>
  <c r="C24" i="8"/>
  <c r="AB64" i="2"/>
  <c r="D24" i="8"/>
  <c r="J64" i="2"/>
  <c r="F24" i="8"/>
  <c r="CV63" i="2"/>
  <c r="H23" i="8"/>
  <c r="CD63" i="2"/>
  <c r="E23" i="8"/>
  <c r="BL47" i="2"/>
  <c r="G7" i="8"/>
  <c r="AB47" i="2"/>
  <c r="D7" i="8"/>
  <c r="CV46" i="2"/>
  <c r="H6" i="8"/>
  <c r="CD46" i="2"/>
  <c r="E6" i="8"/>
  <c r="CV44" i="2"/>
  <c r="H4" i="8"/>
  <c r="W37" i="4"/>
  <c r="W20" i="4"/>
  <c r="O7" i="4"/>
  <c r="W14" i="4"/>
  <c r="W22" i="4"/>
  <c r="AD35" i="1"/>
  <c r="AF32" i="1"/>
  <c r="AD29" i="1"/>
  <c r="AF24" i="1"/>
  <c r="Z9" i="1"/>
  <c r="AG9" i="1" s="1"/>
  <c r="Y14" i="4"/>
  <c r="Y34" i="4"/>
  <c r="Y29" i="4"/>
  <c r="Y20" i="4"/>
  <c r="Y36" i="4"/>
  <c r="Y7" i="4"/>
  <c r="V24" i="4"/>
  <c r="Y26" i="4"/>
  <c r="R20" i="4"/>
  <c r="Z34" i="1"/>
  <c r="AG34" i="1" s="1"/>
  <c r="AD30" i="1"/>
  <c r="AD22" i="1"/>
  <c r="AD11" i="1"/>
  <c r="V36" i="4"/>
  <c r="Y10" i="4"/>
  <c r="Y21" i="4"/>
  <c r="Y37" i="4"/>
  <c r="Y28" i="4"/>
  <c r="V21" i="4"/>
  <c r="R16" i="4"/>
  <c r="V31" i="4"/>
  <c r="R9" i="4"/>
  <c r="R34" i="4"/>
  <c r="P33" i="3"/>
  <c r="N34" i="3"/>
  <c r="L33" i="3"/>
  <c r="G69" i="3"/>
  <c r="L31" i="3"/>
  <c r="G67" i="3"/>
  <c r="L23" i="3"/>
  <c r="G59" i="3"/>
  <c r="N17" i="3"/>
  <c r="L35" i="3"/>
  <c r="G71" i="3"/>
  <c r="N22" i="3"/>
  <c r="L21" i="3"/>
  <c r="G57" i="3"/>
  <c r="S6" i="4"/>
  <c r="S29" i="4" s="1"/>
  <c r="P29" i="4" s="1"/>
  <c r="O11" i="4"/>
  <c r="W10" i="4"/>
  <c r="N28" i="3"/>
  <c r="N26" i="3"/>
  <c r="L25" i="3"/>
  <c r="G61" i="3"/>
  <c r="L15" i="3"/>
  <c r="B51" i="3"/>
  <c r="N14" i="3"/>
  <c r="N30" i="3"/>
  <c r="L29" i="3"/>
  <c r="G65" i="3"/>
  <c r="L27" i="3"/>
  <c r="G63" i="3"/>
  <c r="N27" i="3"/>
  <c r="L13" i="3"/>
  <c r="G49" i="3"/>
  <c r="N18" i="3"/>
  <c r="P35" i="3"/>
  <c r="K71" i="3"/>
  <c r="M35" i="3"/>
  <c r="H71" i="3"/>
  <c r="O35" i="3"/>
  <c r="E71" i="3"/>
  <c r="P34" i="3"/>
  <c r="F70" i="3"/>
  <c r="M34" i="3"/>
  <c r="C70" i="3"/>
  <c r="O33" i="3"/>
  <c r="E69" i="3"/>
  <c r="O23" i="3"/>
  <c r="E59" i="3"/>
  <c r="M22" i="3"/>
  <c r="C58" i="3"/>
  <c r="P21" i="3"/>
  <c r="K57" i="3"/>
  <c r="M21" i="3"/>
  <c r="H57" i="3"/>
  <c r="O20" i="3"/>
  <c r="J56" i="3"/>
  <c r="O19" i="3"/>
  <c r="E55" i="3"/>
  <c r="M17" i="3"/>
  <c r="H53" i="3"/>
  <c r="M16" i="3"/>
  <c r="C52" i="3"/>
  <c r="M15" i="3"/>
  <c r="H51" i="3"/>
  <c r="P12" i="3"/>
  <c r="F48" i="3"/>
  <c r="O8" i="3"/>
  <c r="J44" i="3"/>
  <c r="M7" i="3"/>
  <c r="H43" i="3"/>
  <c r="O7" i="3"/>
  <c r="E43" i="3"/>
  <c r="P7" i="3"/>
  <c r="K43" i="3"/>
  <c r="P13" i="3"/>
  <c r="K49" i="3"/>
  <c r="O28" i="3"/>
  <c r="J64" i="3"/>
  <c r="O26" i="3"/>
  <c r="J62" i="3"/>
  <c r="M19" i="3"/>
  <c r="H55" i="3"/>
  <c r="M9" i="3"/>
  <c r="H45" i="3"/>
  <c r="P17" i="3"/>
  <c r="K53" i="3"/>
  <c r="O32" i="3"/>
  <c r="J68" i="3"/>
  <c r="O30" i="3"/>
  <c r="J66" i="3"/>
  <c r="P27" i="3"/>
  <c r="K63" i="3"/>
  <c r="M27" i="3"/>
  <c r="H63" i="3"/>
  <c r="O27" i="3"/>
  <c r="E63" i="3"/>
  <c r="M26" i="3"/>
  <c r="C62" i="3"/>
  <c r="O25" i="3"/>
  <c r="E61" i="3"/>
  <c r="O24" i="3"/>
  <c r="J60" i="3"/>
  <c r="O14" i="3"/>
  <c r="J50" i="3"/>
  <c r="O13" i="3"/>
  <c r="E49" i="3"/>
  <c r="O10" i="3"/>
  <c r="J46" i="3"/>
  <c r="P11" i="3"/>
  <c r="K47" i="3"/>
  <c r="P9" i="3"/>
  <c r="K45" i="3"/>
  <c r="O34" i="3"/>
  <c r="J70" i="3"/>
  <c r="P31" i="3"/>
  <c r="K67" i="3"/>
  <c r="M31" i="3"/>
  <c r="H67" i="3"/>
  <c r="O31" i="3"/>
  <c r="E67" i="3"/>
  <c r="M30" i="3"/>
  <c r="C66" i="3"/>
  <c r="O29" i="3"/>
  <c r="E65" i="3"/>
  <c r="P23" i="3"/>
  <c r="K59" i="3"/>
  <c r="O18" i="3"/>
  <c r="J54" i="3"/>
  <c r="M18" i="3"/>
  <c r="C54" i="3"/>
  <c r="M13" i="3"/>
  <c r="H49" i="3"/>
  <c r="O12" i="3"/>
  <c r="J48" i="3"/>
  <c r="M11" i="3"/>
  <c r="H47" i="3"/>
  <c r="M6" i="3"/>
  <c r="C42" i="3"/>
  <c r="P15" i="3"/>
  <c r="K51" i="3"/>
  <c r="M8" i="3"/>
  <c r="M28" i="3"/>
  <c r="M24" i="3"/>
  <c r="O21" i="3"/>
  <c r="M10" i="3"/>
  <c r="N8" i="3"/>
  <c r="N6" i="3"/>
  <c r="M32" i="3"/>
  <c r="O17" i="3"/>
  <c r="N12" i="3"/>
  <c r="M33" i="3"/>
  <c r="N33" i="3"/>
  <c r="L28" i="3"/>
  <c r="M23" i="3"/>
  <c r="N23" i="3"/>
  <c r="N21" i="3"/>
  <c r="P20" i="3"/>
  <c r="M20" i="3"/>
  <c r="O16" i="3"/>
  <c r="P16" i="3"/>
  <c r="L16" i="3"/>
  <c r="N13" i="3"/>
  <c r="O11" i="3"/>
  <c r="O6" i="3"/>
  <c r="O22" i="3"/>
  <c r="O15" i="3"/>
  <c r="S11" i="4"/>
  <c r="S34" i="4"/>
  <c r="S23" i="4"/>
  <c r="S35" i="4"/>
  <c r="S28" i="4"/>
  <c r="S16" i="4"/>
  <c r="P16" i="4" s="1"/>
  <c r="S36" i="4"/>
  <c r="S9" i="4"/>
  <c r="S26" i="4"/>
  <c r="S15" i="4"/>
  <c r="S20" i="4"/>
  <c r="S37" i="4"/>
  <c r="P37" i="4" s="1"/>
  <c r="S12" i="4"/>
  <c r="S21" i="4"/>
  <c r="P21" i="4" s="1"/>
  <c r="S13" i="4"/>
  <c r="AF35" i="1"/>
  <c r="AF33" i="1"/>
  <c r="AD32" i="1"/>
  <c r="AF30" i="1"/>
  <c r="AF27" i="1"/>
  <c r="AF25" i="1"/>
  <c r="AD24" i="1"/>
  <c r="AF22" i="1"/>
  <c r="AD19" i="1"/>
  <c r="AD8" i="1"/>
  <c r="R28" i="4"/>
  <c r="V35" i="4"/>
  <c r="V30" i="4"/>
  <c r="V25" i="4"/>
  <c r="W36" i="4"/>
  <c r="V14" i="4"/>
  <c r="R22" i="4"/>
  <c r="O22" i="4" s="1"/>
  <c r="R17" i="4"/>
  <c r="R33" i="4"/>
  <c r="N31" i="3"/>
  <c r="O9" i="3"/>
  <c r="P8" i="3"/>
  <c r="AF28" i="1"/>
  <c r="Z22" i="1"/>
  <c r="AG22" i="1" s="1"/>
  <c r="Z19" i="1"/>
  <c r="AG19" i="1" s="1"/>
  <c r="Z8" i="1"/>
  <c r="AG8" i="1" s="1"/>
  <c r="R31" i="4"/>
  <c r="V27" i="4"/>
  <c r="V18" i="4"/>
  <c r="V34" i="4"/>
  <c r="V29" i="4"/>
  <c r="R36" i="4"/>
  <c r="R32" i="4"/>
  <c r="W21" i="4"/>
  <c r="Q21" i="4" s="1"/>
  <c r="V12" i="4"/>
  <c r="V8" i="4"/>
  <c r="R14" i="4"/>
  <c r="O14" i="4" s="1"/>
  <c r="V23" i="4"/>
  <c r="V15" i="4"/>
  <c r="V13" i="4"/>
  <c r="W27" i="4"/>
  <c r="Q27" i="4" s="1"/>
  <c r="R10" i="4"/>
  <c r="O10" i="4" s="1"/>
  <c r="R26" i="4"/>
  <c r="R21" i="4"/>
  <c r="R37" i="4"/>
  <c r="O37" i="4" s="1"/>
  <c r="M12" i="3"/>
  <c r="AF34" i="1"/>
  <c r="Z33" i="1"/>
  <c r="AG33" i="1" s="1"/>
  <c r="AF31" i="1"/>
  <c r="AF29" i="1"/>
  <c r="AF26" i="1"/>
  <c r="AF23" i="1"/>
  <c r="AD9" i="1"/>
  <c r="R23" i="4"/>
  <c r="V19" i="4"/>
  <c r="V11" i="4"/>
  <c r="V7" i="4"/>
  <c r="V32" i="4"/>
  <c r="V16" i="4"/>
  <c r="V22" i="4"/>
  <c r="V17" i="4"/>
  <c r="V33" i="4"/>
  <c r="R24" i="4"/>
  <c r="O24" i="4" s="1"/>
  <c r="V20" i="4"/>
  <c r="R12" i="4"/>
  <c r="R8" i="4"/>
  <c r="V10" i="4"/>
  <c r="R27" i="4"/>
  <c r="R19" i="4"/>
  <c r="O19" i="4" s="1"/>
  <c r="R13" i="4"/>
  <c r="V9" i="4"/>
  <c r="R35" i="4"/>
  <c r="R30" i="4"/>
  <c r="O30" i="4" s="1"/>
  <c r="P30" i="3"/>
  <c r="L12" i="3"/>
  <c r="N7" i="3"/>
  <c r="N15" i="3"/>
  <c r="L8" i="3"/>
  <c r="U31" i="4"/>
  <c r="U15" i="4"/>
  <c r="L6" i="3"/>
  <c r="P19" i="3"/>
  <c r="N20" i="3"/>
  <c r="Q25" i="4"/>
  <c r="W12" i="4"/>
  <c r="Q12" i="4" s="1"/>
  <c r="W8" i="4"/>
  <c r="Q8" i="4" s="1"/>
  <c r="W24" i="4"/>
  <c r="W16" i="4"/>
  <c r="W15" i="4"/>
  <c r="Q15" i="4" s="1"/>
  <c r="W31" i="4"/>
  <c r="W26" i="4"/>
  <c r="Q26" i="4" s="1"/>
  <c r="N6" i="4"/>
  <c r="N10" i="4" s="1"/>
  <c r="AB36" i="1"/>
  <c r="AE36" i="1"/>
  <c r="L32" i="3"/>
  <c r="P28" i="3"/>
  <c r="L26" i="3"/>
  <c r="L24" i="3"/>
  <c r="S58" i="1"/>
  <c r="AF36" i="1"/>
  <c r="P14" i="3"/>
  <c r="L10" i="3"/>
  <c r="N9" i="3"/>
  <c r="W19" i="4"/>
  <c r="Q19" i="4" s="1"/>
  <c r="W35" i="4"/>
  <c r="Q35" i="4" s="1"/>
  <c r="W30" i="4"/>
  <c r="Q30" i="4" s="1"/>
  <c r="W33" i="4"/>
  <c r="Q33" i="4" s="1"/>
  <c r="P32" i="3"/>
  <c r="L30" i="3"/>
  <c r="M25" i="3"/>
  <c r="N25" i="3"/>
  <c r="P24" i="3"/>
  <c r="P22" i="3"/>
  <c r="L22" i="3"/>
  <c r="L18" i="3"/>
  <c r="L14" i="3"/>
  <c r="L17" i="3"/>
  <c r="N32" i="3"/>
  <c r="N24" i="3"/>
  <c r="W29" i="4"/>
  <c r="Q29" i="4" s="1"/>
  <c r="W13" i="4"/>
  <c r="Q13" i="4" s="1"/>
  <c r="W9" i="4"/>
  <c r="Q9" i="4" s="1"/>
  <c r="W32" i="4"/>
  <c r="Q32" i="4" s="1"/>
  <c r="W23" i="4"/>
  <c r="W18" i="4"/>
  <c r="W34" i="4"/>
  <c r="W11" i="4"/>
  <c r="Q11" i="4" s="1"/>
  <c r="N35" i="3"/>
  <c r="L34" i="3"/>
  <c r="M29" i="3"/>
  <c r="N29" i="3"/>
  <c r="P26" i="3"/>
  <c r="L20" i="3"/>
  <c r="N19" i="3"/>
  <c r="P18" i="3"/>
  <c r="N11" i="3"/>
  <c r="P10" i="3"/>
  <c r="P6" i="3"/>
  <c r="N16" i="3"/>
  <c r="N10" i="3"/>
  <c r="AE22" i="1"/>
  <c r="J58" i="1"/>
  <c r="AD14" i="1"/>
  <c r="S51" i="1"/>
  <c r="Z6" i="1"/>
  <c r="AG6" i="1" s="1"/>
  <c r="J43" i="1"/>
  <c r="M6" i="4"/>
  <c r="L6" i="4"/>
  <c r="AD16" i="1"/>
  <c r="S53" i="1"/>
  <c r="AD13" i="1"/>
  <c r="S50" i="1"/>
  <c r="AD17" i="1"/>
  <c r="S54" i="1"/>
  <c r="W17" i="4"/>
  <c r="Q17" i="4" s="1"/>
  <c r="W7" i="4"/>
  <c r="Q7" i="4" s="1"/>
  <c r="N24" i="4"/>
  <c r="U23" i="4"/>
  <c r="O23" i="4" s="1"/>
  <c r="U13" i="4"/>
  <c r="U9" i="4"/>
  <c r="U27" i="4"/>
  <c r="Y27" i="4"/>
  <c r="Y13" i="4"/>
  <c r="Y31" i="4"/>
  <c r="Y19" i="4"/>
  <c r="Y35" i="4"/>
  <c r="X34" i="4"/>
  <c r="O34" i="4" s="1"/>
  <c r="X8" i="4"/>
  <c r="X33" i="4"/>
  <c r="X26" i="4"/>
  <c r="O26" i="4" s="1"/>
  <c r="X18" i="4"/>
  <c r="O18" i="4" s="1"/>
  <c r="X12" i="4"/>
  <c r="O36" i="4"/>
  <c r="P20" i="4"/>
  <c r="O9" i="4"/>
  <c r="Q22" i="4"/>
  <c r="P36" i="4"/>
  <c r="O20" i="4"/>
  <c r="O29" i="4"/>
  <c r="O31" i="4"/>
  <c r="O15" i="4"/>
  <c r="Q34" i="4"/>
  <c r="Q18" i="4"/>
  <c r="Q24" i="4"/>
  <c r="O32" i="4"/>
  <c r="O16" i="4"/>
  <c r="Q14" i="4"/>
  <c r="Q10" i="4"/>
  <c r="Q37" i="4"/>
  <c r="Q28" i="4"/>
  <c r="P28" i="4"/>
  <c r="P26" i="4"/>
  <c r="O17" i="4"/>
  <c r="O33" i="4"/>
  <c r="Q16" i="4"/>
  <c r="Q23" i="4"/>
  <c r="O27" i="4"/>
  <c r="O21" i="4"/>
  <c r="Q31" i="4"/>
  <c r="O28" i="4"/>
  <c r="Q20" i="4"/>
  <c r="Q36" i="4"/>
  <c r="P34" i="4"/>
  <c r="O35" i="4"/>
  <c r="O25" i="4"/>
  <c r="AB35" i="1"/>
  <c r="AE35" i="1"/>
  <c r="Z35" i="1"/>
  <c r="AG35" i="1" s="1"/>
  <c r="AB27" i="1"/>
  <c r="AE27" i="1"/>
  <c r="Z27" i="1"/>
  <c r="AG27" i="1" s="1"/>
  <c r="AB17" i="1"/>
  <c r="Z17" i="1"/>
  <c r="AG17" i="1" s="1"/>
  <c r="AB20" i="1"/>
  <c r="Z20" i="1"/>
  <c r="AG20" i="1" s="1"/>
  <c r="AB34" i="1"/>
  <c r="AB26" i="1"/>
  <c r="AB32" i="1"/>
  <c r="AE32" i="1"/>
  <c r="Z32" i="1"/>
  <c r="AG32" i="1" s="1"/>
  <c r="AB12" i="1"/>
  <c r="Z12" i="1"/>
  <c r="AG12" i="1" s="1"/>
  <c r="Z15" i="1"/>
  <c r="AG15" i="1" s="1"/>
  <c r="AB15" i="1"/>
  <c r="AB7" i="1"/>
  <c r="Z7" i="1"/>
  <c r="AG7" i="1" s="1"/>
  <c r="AE33" i="1"/>
  <c r="AE30" i="1"/>
  <c r="AB29" i="1"/>
  <c r="AE25" i="1"/>
  <c r="AB16" i="1"/>
  <c r="Z16" i="1"/>
  <c r="AG16" i="1" s="1"/>
  <c r="AB31" i="1"/>
  <c r="AE31" i="1"/>
  <c r="Z31" i="1"/>
  <c r="AG31" i="1" s="1"/>
  <c r="AB23" i="1"/>
  <c r="AE23" i="1"/>
  <c r="Z23" i="1"/>
  <c r="AG23" i="1" s="1"/>
  <c r="AB28" i="1"/>
  <c r="AE28" i="1"/>
  <c r="Z28" i="1"/>
  <c r="AG28" i="1" s="1"/>
  <c r="AB30" i="1"/>
  <c r="AB22" i="1"/>
  <c r="AB19" i="1"/>
  <c r="AB18" i="1"/>
  <c r="AB13" i="1"/>
  <c r="Z13" i="1"/>
  <c r="AG13" i="1" s="1"/>
  <c r="AB9" i="1"/>
  <c r="AB8" i="1"/>
  <c r="AB21" i="1"/>
  <c r="Z21" i="1"/>
  <c r="AG21" i="1" s="1"/>
  <c r="AB24" i="1"/>
  <c r="AE24" i="1"/>
  <c r="Z24" i="1"/>
  <c r="AG24" i="1" s="1"/>
  <c r="AB14" i="1"/>
  <c r="Z14" i="1"/>
  <c r="AG14" i="1" s="1"/>
  <c r="AB11" i="1"/>
  <c r="Z11" i="1"/>
  <c r="AG11" i="1" s="1"/>
  <c r="AE34" i="1"/>
  <c r="AB33" i="1"/>
  <c r="AE29" i="1"/>
  <c r="AE26" i="1"/>
  <c r="AB25" i="1"/>
  <c r="AB10" i="1"/>
  <c r="Z10" i="1"/>
  <c r="AG10" i="1" s="1"/>
  <c r="P13" i="4" l="1"/>
  <c r="P11" i="4"/>
  <c r="S33" i="4"/>
  <c r="P33" i="4" s="1"/>
  <c r="S24" i="4"/>
  <c r="P24" i="4" s="1"/>
  <c r="S25" i="4"/>
  <c r="P25" i="4" s="1"/>
  <c r="S31" i="4"/>
  <c r="S14" i="4"/>
  <c r="P14" i="4" s="1"/>
  <c r="S17" i="4"/>
  <c r="S30" i="4"/>
  <c r="S7" i="4"/>
  <c r="J18" i="7"/>
  <c r="J27" i="7"/>
  <c r="J34" i="7"/>
  <c r="DL7" i="2"/>
  <c r="DJ10" i="2"/>
  <c r="DH27" i="2"/>
  <c r="DL27" i="2"/>
  <c r="DK29" i="2"/>
  <c r="DI30" i="2"/>
  <c r="DG7" i="2"/>
  <c r="DL11" i="2"/>
  <c r="DH13" i="2"/>
  <c r="DJ14" i="2"/>
  <c r="DL15" i="2"/>
  <c r="DH17" i="2"/>
  <c r="DJ18" i="2"/>
  <c r="DL19" i="2"/>
  <c r="DH21" i="2"/>
  <c r="DL23" i="2"/>
  <c r="DJ26" i="2"/>
  <c r="K28" i="7"/>
  <c r="DJ34" i="2"/>
  <c r="DK8" i="2"/>
  <c r="DH31" i="2"/>
  <c r="DL33" i="2"/>
  <c r="DK24" i="2"/>
  <c r="DJ28" i="2"/>
  <c r="DG10" i="2"/>
  <c r="DI32" i="2"/>
  <c r="DG33" i="2"/>
  <c r="DK10" i="2"/>
  <c r="DG12" i="2"/>
  <c r="DI13" i="2"/>
  <c r="DK14" i="2"/>
  <c r="DG16" i="2"/>
  <c r="DI17" i="2"/>
  <c r="DK18" i="2"/>
  <c r="DG20" i="2"/>
  <c r="DI21" i="2"/>
  <c r="DI24" i="2"/>
  <c r="DL28" i="2"/>
  <c r="J19" i="7"/>
  <c r="DH35" i="2"/>
  <c r="DH9" i="2"/>
  <c r="DI31" i="2"/>
  <c r="DG34" i="2"/>
  <c r="DH25" i="2"/>
  <c r="DG29" i="2"/>
  <c r="P27" i="4"/>
  <c r="DK9" i="2"/>
  <c r="DK26" i="2"/>
  <c r="DI27" i="2"/>
  <c r="DG28" i="2"/>
  <c r="DL29" i="2"/>
  <c r="DJ30" i="2"/>
  <c r="DL10" i="2"/>
  <c r="DH12" i="2"/>
  <c r="DJ13" i="2"/>
  <c r="DL14" i="2"/>
  <c r="DH16" i="2"/>
  <c r="DJ17" i="2"/>
  <c r="DL18" i="2"/>
  <c r="DH20" i="2"/>
  <c r="DJ21" i="2"/>
  <c r="DH24" i="2"/>
  <c r="DK28" i="2"/>
  <c r="DJ7" i="2"/>
  <c r="DL36" i="2"/>
  <c r="DG9" i="2"/>
  <c r="DJ31" i="2"/>
  <c r="DH34" i="2"/>
  <c r="DG25" i="2"/>
  <c r="DH29" i="2"/>
  <c r="DI10" i="2"/>
  <c r="DJ32" i="2"/>
  <c r="DH33" i="2"/>
  <c r="DG11" i="2"/>
  <c r="DI12" i="2"/>
  <c r="DK13" i="2"/>
  <c r="DG15" i="2"/>
  <c r="DI16" i="2"/>
  <c r="DK17" i="2"/>
  <c r="DG19" i="2"/>
  <c r="DI20" i="2"/>
  <c r="DK21" i="2"/>
  <c r="DI25" i="2"/>
  <c r="DK35" i="2"/>
  <c r="DH8" i="2"/>
  <c r="DJ9" i="2"/>
  <c r="DK31" i="2"/>
  <c r="H10" i="7"/>
  <c r="H14" i="7"/>
  <c r="H18" i="7"/>
  <c r="H22" i="7"/>
  <c r="H26" i="7"/>
  <c r="H30" i="7"/>
  <c r="H34" i="7"/>
  <c r="H11" i="7"/>
  <c r="H15" i="7"/>
  <c r="H19" i="7"/>
  <c r="H23" i="7"/>
  <c r="H27" i="7"/>
  <c r="H31" i="7"/>
  <c r="H35" i="7"/>
  <c r="H7" i="7"/>
  <c r="H21" i="7"/>
  <c r="H37" i="7"/>
  <c r="H20" i="7"/>
  <c r="H36" i="7"/>
  <c r="H9" i="7"/>
  <c r="H25" i="7"/>
  <c r="H8" i="7"/>
  <c r="H24" i="7"/>
  <c r="H13" i="7"/>
  <c r="H29" i="7"/>
  <c r="H12" i="7"/>
  <c r="H28" i="7"/>
  <c r="H17" i="7"/>
  <c r="H33" i="7"/>
  <c r="H16" i="7"/>
  <c r="H32" i="7"/>
  <c r="DL25" i="2"/>
  <c r="DH36" i="2"/>
  <c r="P23" i="4"/>
  <c r="S27" i="4"/>
  <c r="S8" i="4"/>
  <c r="S10" i="4"/>
  <c r="P10" i="4" s="1"/>
  <c r="S32" i="4"/>
  <c r="P32" i="4" s="1"/>
  <c r="S22" i="4"/>
  <c r="P22" i="4" s="1"/>
  <c r="S19" i="4"/>
  <c r="P19" i="4" s="1"/>
  <c r="S18" i="4"/>
  <c r="J30" i="7"/>
  <c r="J7" i="7"/>
  <c r="DL9" i="2"/>
  <c r="DL26" i="2"/>
  <c r="DJ27" i="2"/>
  <c r="DI29" i="2"/>
  <c r="DG30" i="2"/>
  <c r="DK34" i="2"/>
  <c r="DH11" i="2"/>
  <c r="DJ12" i="2"/>
  <c r="DL13" i="2"/>
  <c r="DH15" i="2"/>
  <c r="DJ16" i="2"/>
  <c r="DL17" i="2"/>
  <c r="DH19" i="2"/>
  <c r="DJ20" i="2"/>
  <c r="DL21" i="2"/>
  <c r="DL24" i="2"/>
  <c r="DL35" i="2"/>
  <c r="K32" i="7"/>
  <c r="K36" i="7"/>
  <c r="K35" i="7"/>
  <c r="DK7" i="2"/>
  <c r="DG8" i="2"/>
  <c r="DL31" i="2"/>
  <c r="DG23" i="2"/>
  <c r="DK25" i="2"/>
  <c r="DG36" i="2"/>
  <c r="DH7" i="2"/>
  <c r="DG32" i="2"/>
  <c r="DK32" i="2"/>
  <c r="DI35" i="2"/>
  <c r="DI11" i="2"/>
  <c r="DK12" i="2"/>
  <c r="DG14" i="2"/>
  <c r="DI15" i="2"/>
  <c r="DK16" i="2"/>
  <c r="DG18" i="2"/>
  <c r="DI19" i="2"/>
  <c r="DK20" i="2"/>
  <c r="DI23" i="2"/>
  <c r="DG26" i="2"/>
  <c r="DI36" i="2"/>
  <c r="J31" i="7"/>
  <c r="DJ8" i="2"/>
  <c r="DK30" i="2"/>
  <c r="DI33" i="2"/>
  <c r="DJ23" i="2"/>
  <c r="DH26" i="2"/>
  <c r="DJ36" i="2"/>
  <c r="P31" i="4"/>
  <c r="P17" i="4"/>
  <c r="P7" i="4"/>
  <c r="P18" i="4"/>
  <c r="P30" i="4"/>
  <c r="P15" i="4"/>
  <c r="J23" i="7"/>
  <c r="J16" i="7"/>
  <c r="DG27" i="2"/>
  <c r="DH30" i="2"/>
  <c r="DL34" i="2"/>
  <c r="DJ11" i="2"/>
  <c r="DH14" i="2"/>
  <c r="DJ15" i="2"/>
  <c r="DH18" i="2"/>
  <c r="DJ19" i="2"/>
  <c r="DH23" i="2"/>
  <c r="DI8" i="2"/>
  <c r="DJ33" i="2"/>
  <c r="DG24" i="2"/>
  <c r="DH32" i="2"/>
  <c r="DJ35" i="2"/>
  <c r="DH28" i="2"/>
  <c r="J142" i="1"/>
  <c r="J141" i="1"/>
  <c r="P9" i="4"/>
  <c r="O13" i="4"/>
  <c r="O8" i="4"/>
  <c r="P35" i="4"/>
  <c r="O12" i="4"/>
  <c r="P12" i="4"/>
  <c r="P8" i="4"/>
  <c r="M30" i="4"/>
  <c r="M28" i="4"/>
  <c r="M37" i="4"/>
  <c r="M21" i="4"/>
  <c r="M7" i="4"/>
  <c r="M11" i="4"/>
  <c r="M15" i="4"/>
  <c r="M24" i="4"/>
  <c r="M33" i="4"/>
  <c r="M17" i="4"/>
  <c r="M22" i="4"/>
  <c r="M36" i="4"/>
  <c r="M20" i="4"/>
  <c r="M29" i="4"/>
  <c r="M10" i="4"/>
  <c r="M14" i="4"/>
  <c r="M8" i="4"/>
  <c r="M12" i="4"/>
  <c r="M32" i="4"/>
  <c r="M16" i="4"/>
  <c r="M25" i="4"/>
  <c r="M19" i="4"/>
  <c r="M27" i="4"/>
  <c r="M18" i="4"/>
  <c r="M26" i="4"/>
  <c r="M34" i="4"/>
  <c r="N28" i="4"/>
  <c r="N23" i="4"/>
  <c r="N37" i="4"/>
  <c r="N21" i="4"/>
  <c r="N26" i="4"/>
  <c r="N14" i="4"/>
  <c r="N36" i="4"/>
  <c r="N20" i="4"/>
  <c r="N33" i="4"/>
  <c r="N17" i="4"/>
  <c r="N22" i="4"/>
  <c r="N7" i="4"/>
  <c r="N11" i="4"/>
  <c r="N15" i="4"/>
  <c r="N19" i="4"/>
  <c r="N27" i="4"/>
  <c r="N16" i="4"/>
  <c r="N9" i="4"/>
  <c r="N13" i="4"/>
  <c r="N31" i="4"/>
  <c r="N29" i="4"/>
  <c r="N34" i="4"/>
  <c r="N18" i="4"/>
  <c r="N32" i="4"/>
  <c r="N8" i="4"/>
  <c r="N12" i="4"/>
  <c r="N25" i="4"/>
  <c r="N30" i="4"/>
  <c r="N35" i="4"/>
  <c r="L22" i="4"/>
  <c r="L35" i="4"/>
  <c r="L19" i="4"/>
  <c r="L24" i="4"/>
  <c r="L7" i="4"/>
  <c r="L11" i="4"/>
  <c r="L15" i="4"/>
  <c r="L21" i="4"/>
  <c r="L31" i="4"/>
  <c r="L36" i="4"/>
  <c r="L20" i="4"/>
  <c r="L10" i="4"/>
  <c r="L14" i="4"/>
  <c r="L18" i="4"/>
  <c r="L26" i="4"/>
  <c r="L34" i="4"/>
  <c r="L17" i="4"/>
  <c r="L25" i="4"/>
  <c r="L33" i="4"/>
  <c r="L30" i="4"/>
  <c r="L12" i="4"/>
  <c r="L27" i="4"/>
  <c r="L32" i="4"/>
  <c r="L16" i="4"/>
  <c r="L13" i="4"/>
  <c r="L8" i="4"/>
  <c r="L23" i="4"/>
  <c r="L28" i="4"/>
  <c r="L37" i="4"/>
  <c r="L29" i="4"/>
  <c r="L9" i="4"/>
  <c r="M23" i="4"/>
  <c r="M35" i="4"/>
  <c r="M31" i="4"/>
  <c r="M13" i="4"/>
  <c r="M9" i="4"/>
</calcChain>
</file>

<file path=xl/sharedStrings.xml><?xml version="1.0" encoding="utf-8"?>
<sst xmlns="http://schemas.openxmlformats.org/spreadsheetml/2006/main" count="140460" uniqueCount="230">
  <si>
    <t>New York State Value of Carbon Guidance</t>
  </si>
  <si>
    <t>Value of Carbon Benefits Per NYS Annual Values ($millions)</t>
  </si>
  <si>
    <t xml:space="preserve">U.S. Social Cost of Carbon Dioxide by 2% Discount Rate, </t>
  </si>
  <si>
    <t>Table 2: Physical Properties of Example Greenhouse Gases</t>
  </si>
  <si>
    <t>Adjusted for New York State (2020$ per metric ton of CO2)</t>
  </si>
  <si>
    <t>(IPCC Fifth Assessment Report)</t>
  </si>
  <si>
    <t>CO2e GWP 20</t>
  </si>
  <si>
    <t>GHG  Mass</t>
  </si>
  <si>
    <t>CO2 Mass</t>
  </si>
  <si>
    <t>CH4 Mass</t>
  </si>
  <si>
    <t>N2O Mass</t>
  </si>
  <si>
    <t>Maximum</t>
  </si>
  <si>
    <t>Year</t>
  </si>
  <si>
    <t>CO2</t>
  </si>
  <si>
    <t>CH4</t>
  </si>
  <si>
    <t>N2O</t>
  </si>
  <si>
    <t>Lifespan</t>
  </si>
  <si>
    <t>100-Year</t>
  </si>
  <si>
    <t>20_Year</t>
  </si>
  <si>
    <t>Mass=&gt;</t>
  </si>
  <si>
    <t>(Years)</t>
  </si>
  <si>
    <t>GWP</t>
  </si>
  <si>
    <t xml:space="preserve">Carbon dioxide (CO2) </t>
  </si>
  <si>
    <t>Methane (CH4)</t>
  </si>
  <si>
    <t xml:space="preserve">Nitrous oxide (N2O) </t>
  </si>
  <si>
    <t xml:space="preserve">Hydrofluorocarbons (HFCs) </t>
  </si>
  <si>
    <t xml:space="preserve">HFC-134A </t>
  </si>
  <si>
    <t xml:space="preserve">HFC-125 </t>
  </si>
  <si>
    <t xml:space="preserve">HFC-32 </t>
  </si>
  <si>
    <t>HFC-143A</t>
  </si>
  <si>
    <t xml:space="preserve">Perfluorocarbons (PFCs) </t>
  </si>
  <si>
    <t>PFC-14</t>
  </si>
  <si>
    <t xml:space="preserve">PFC-116 </t>
  </si>
  <si>
    <t xml:space="preserve">PFC-218 </t>
  </si>
  <si>
    <t>PFC-318</t>
  </si>
  <si>
    <t>Sulfur hexafluoride (SF6)</t>
  </si>
  <si>
    <t>Gross</t>
  </si>
  <si>
    <t>Net</t>
  </si>
  <si>
    <t>Conventional Accounting</t>
  </si>
  <si>
    <t>Economic Sector</t>
  </si>
  <si>
    <t>Sector</t>
  </si>
  <si>
    <t>Category</t>
  </si>
  <si>
    <t>Sub-Category 1</t>
  </si>
  <si>
    <t>Sub-Category 2</t>
  </si>
  <si>
    <t>Sub-Category 3</t>
  </si>
  <si>
    <t>Gas</t>
  </si>
  <si>
    <t>MT CO2e AR5 20 yr</t>
  </si>
  <si>
    <t>MT CO2e AR4 100 yr</t>
  </si>
  <si>
    <t>Yes</t>
  </si>
  <si>
    <t>Agriculture</t>
  </si>
  <si>
    <t>AFOLU</t>
  </si>
  <si>
    <t>Livestock</t>
  </si>
  <si>
    <t>Animal Feeding</t>
  </si>
  <si>
    <t>Not Applicable</t>
  </si>
  <si>
    <t>Manure Management</t>
  </si>
  <si>
    <t>Soil Management</t>
  </si>
  <si>
    <t>Liming</t>
  </si>
  <si>
    <t>Soil Nitrogen Management</t>
  </si>
  <si>
    <t>Urea Application</t>
  </si>
  <si>
    <t>Buildings</t>
  </si>
  <si>
    <t>Energy</t>
  </si>
  <si>
    <t>Fuel Combustion</t>
  </si>
  <si>
    <t>Commercial</t>
  </si>
  <si>
    <t>Coal</t>
  </si>
  <si>
    <t>Distillate Fuel</t>
  </si>
  <si>
    <t>Kerosene</t>
  </si>
  <si>
    <t>LPG</t>
  </si>
  <si>
    <t>Natural Gas</t>
  </si>
  <si>
    <t>Residual Fuel</t>
  </si>
  <si>
    <t>No</t>
  </si>
  <si>
    <t>Wood</t>
  </si>
  <si>
    <t>Biogenic CO2</t>
  </si>
  <si>
    <t>Residential</t>
  </si>
  <si>
    <t>Imported Fossil Fuels</t>
  </si>
  <si>
    <t>IPPU</t>
  </si>
  <si>
    <t>Product Use</t>
  </si>
  <si>
    <t>Building HVAC</t>
  </si>
  <si>
    <t>HFCs</t>
  </si>
  <si>
    <t>Building Refrigeration</t>
  </si>
  <si>
    <t>Industrial</t>
  </si>
  <si>
    <t>Other</t>
  </si>
  <si>
    <t>Other Building Appliances</t>
  </si>
  <si>
    <t>Electricity</t>
  </si>
  <si>
    <t>Electricity Transmission</t>
  </si>
  <si>
    <t>SF6</t>
  </si>
  <si>
    <t>Electric Power</t>
  </si>
  <si>
    <t>Petroleum Coke</t>
  </si>
  <si>
    <t>Imported Electricity</t>
  </si>
  <si>
    <t>Direct Electricity Imports</t>
  </si>
  <si>
    <t>All</t>
  </si>
  <si>
    <t>Net Electricity Imports</t>
  </si>
  <si>
    <t>Excluded</t>
  </si>
  <si>
    <t>Wetlands</t>
  </si>
  <si>
    <t>Palustrine Wetlands</t>
  </si>
  <si>
    <t>Waterbodies</t>
  </si>
  <si>
    <t>Transportation</t>
  </si>
  <si>
    <t>Bunker (Aircraft)</t>
  </si>
  <si>
    <t>Jet Fuel</t>
  </si>
  <si>
    <t>Bunker (Vessel)</t>
  </si>
  <si>
    <t>Industry</t>
  </si>
  <si>
    <t>Coal - Coking</t>
  </si>
  <si>
    <t>Coal - Other</t>
  </si>
  <si>
    <t>Special Naphthas</t>
  </si>
  <si>
    <t>Waxes</t>
  </si>
  <si>
    <t>Nonroad - Pipelines</t>
  </si>
  <si>
    <t>Fugitive Emissions</t>
  </si>
  <si>
    <t>Oil and Gas Systems</t>
  </si>
  <si>
    <t>Other Fossil Fuel Use</t>
  </si>
  <si>
    <t>Asphalt and Road Oil</t>
  </si>
  <si>
    <t>Lubricants</t>
  </si>
  <si>
    <t>Lubricants (Transportation)</t>
  </si>
  <si>
    <t>Miscellaneous Petroleum Products</t>
  </si>
  <si>
    <t>NF3</t>
  </si>
  <si>
    <t>PFCs</t>
  </si>
  <si>
    <t>Metals</t>
  </si>
  <si>
    <t>Ferroalloys</t>
  </si>
  <si>
    <t>Iron and Steel</t>
  </si>
  <si>
    <t>Lead</t>
  </si>
  <si>
    <t>Minerals</t>
  </si>
  <si>
    <t>Cement</t>
  </si>
  <si>
    <t>Other Process Uses of Carbonates</t>
  </si>
  <si>
    <t>Soda Ash</t>
  </si>
  <si>
    <t>Net Emissions</t>
  </si>
  <si>
    <t>Harvested Wood Products</t>
  </si>
  <si>
    <t>Forest</t>
  </si>
  <si>
    <t>Forest Fire</t>
  </si>
  <si>
    <t>Land Converted to Forest</t>
  </si>
  <si>
    <t>Urban Trees</t>
  </si>
  <si>
    <t>Land Converted to Wetland</t>
  </si>
  <si>
    <t>Wetland Converted to Water</t>
  </si>
  <si>
    <t>Wetland Remaining Wetland (estuarine)</t>
  </si>
  <si>
    <t>Military</t>
  </si>
  <si>
    <t>Nonroad - Agricultural</t>
  </si>
  <si>
    <t>Gasoline</t>
  </si>
  <si>
    <t>Nonroad - Aviation</t>
  </si>
  <si>
    <t>Aviation Gasoline</t>
  </si>
  <si>
    <t>Nonroad - Construction</t>
  </si>
  <si>
    <t>Nonroad - Industrial/Commercial</t>
  </si>
  <si>
    <t>Nonroad - Lawn and Garden</t>
  </si>
  <si>
    <t>Nonroad - Marine/Boating</t>
  </si>
  <si>
    <t>Nonroad - Miscellaneous/Unclassified</t>
  </si>
  <si>
    <t>Nonroad - Other</t>
  </si>
  <si>
    <t>Diesel</t>
  </si>
  <si>
    <t>Nonroad - Public Nonhighway</t>
  </si>
  <si>
    <t>Nonroad - Railroad</t>
  </si>
  <si>
    <t>Nonroad - Recreational Vehicle</t>
  </si>
  <si>
    <t>Road</t>
  </si>
  <si>
    <t>CNG</t>
  </si>
  <si>
    <t>Transportation HVAC</t>
  </si>
  <si>
    <t>Transportation Refrigeration</t>
  </si>
  <si>
    <t>Waste</t>
  </si>
  <si>
    <t>Solid Waste Management</t>
  </si>
  <si>
    <t>In-State Solid Waste Disposal</t>
  </si>
  <si>
    <t>Out-of-State Solid Waste Disposal</t>
  </si>
  <si>
    <t>Waste Combustion</t>
  </si>
  <si>
    <t>In-State Waste Combustion</t>
  </si>
  <si>
    <t>Out-of-State Waste Combustion</t>
  </si>
  <si>
    <t>Wastewater</t>
  </si>
  <si>
    <t>Centralized Wastewater</t>
  </si>
  <si>
    <t>Septic Systems</t>
  </si>
  <si>
    <t xml:space="preserve">Table 2: Statewide Greenhouse Gas Emissions: Beginning 1990 </t>
  </si>
  <si>
    <t>https://data.ny.gov/Energy-Environment/Statewide-Greenhouse-Gas-Emissions-Beginning-1990/5i6e-asw6</t>
  </si>
  <si>
    <t>Greenhouse Gas (MMT CO2e AR5 20 yr)</t>
  </si>
  <si>
    <t>Greenhouse Gas (MMT CO2e AR4 100 yr)</t>
  </si>
  <si>
    <t>GWP20 GHG - GWP100 GHG (MMT CO2e)</t>
  </si>
  <si>
    <t>% Difference  1990</t>
  </si>
  <si>
    <t>% Difference  2005</t>
  </si>
  <si>
    <t>Total</t>
  </si>
  <si>
    <t>AR5 20 yr</t>
  </si>
  <si>
    <t>CO2e</t>
  </si>
  <si>
    <t>AR 4 100 yr</t>
  </si>
  <si>
    <t xml:space="preserve">Statewide Greenhouse Gas Emissions (MMT) by Sector: Beginning 1990 </t>
  </si>
  <si>
    <t>GHG (CO2e AR5 20 yr)</t>
  </si>
  <si>
    <t>GHG (CO2e AR4 100 yr)</t>
  </si>
  <si>
    <t>Statewide Greenhouse Gas Emissions: Beginning 1990</t>
  </si>
  <si>
    <t>Greenhouse Gas (MMT) per GWP20</t>
  </si>
  <si>
    <t>Greenhouse Gas (MMT) per GEP 100</t>
  </si>
  <si>
    <t>Difference Greenhouse Gas (MMT)</t>
  </si>
  <si>
    <t>GWP 20</t>
  </si>
  <si>
    <r>
      <rPr>
        <b/>
        <sz val="11"/>
        <rFont val="Calibri"/>
        <family val="2"/>
      </rPr>
      <t>Year</t>
    </r>
  </si>
  <si>
    <t>Projected Value of Carbon Benefits Per NYS Annual Values ($millions)</t>
  </si>
  <si>
    <t>2019 Emission Inventory</t>
  </si>
  <si>
    <t>2020 Emission Inventory Minus 2019 Emission Inventory</t>
  </si>
  <si>
    <t>Comparison of 2019 and 2020 Emission Inventories</t>
  </si>
  <si>
    <t>ODS Substitutes</t>
  </si>
  <si>
    <t>Land</t>
  </si>
  <si>
    <t>Petroleum Refining</t>
  </si>
  <si>
    <t>Electronics Industry</t>
  </si>
  <si>
    <t>Semiconductor Manufacturing</t>
  </si>
  <si>
    <t>Aluminum Production</t>
  </si>
  <si>
    <t>Nitrous</t>
  </si>
  <si>
    <t>Aggregated Sources</t>
  </si>
  <si>
    <t>Cropland</t>
  </si>
  <si>
    <t>Cropland Remaining Cropland</t>
  </si>
  <si>
    <t>Land Converted to Cropland</t>
  </si>
  <si>
    <t>Flooded Land</t>
  </si>
  <si>
    <t>Flooded Land Remaining Flooded Land</t>
  </si>
  <si>
    <t>Land Converted to Flooded Land</t>
  </si>
  <si>
    <t>Forest Converted to Other Land</t>
  </si>
  <si>
    <t>Forest Remaining Forest</t>
  </si>
  <si>
    <t>Grassland</t>
  </si>
  <si>
    <t>Grassland Remaining Grassland</t>
  </si>
  <si>
    <t>Land Converted to Grassland</t>
  </si>
  <si>
    <t>Settlements</t>
  </si>
  <si>
    <t>Land Converted to Settlements</t>
  </si>
  <si>
    <t>Settlements Remaining Settlements</t>
  </si>
  <si>
    <t>Wetland Remaining Wetland  (palustrine)</t>
  </si>
  <si>
    <t>biogenic CO2</t>
  </si>
  <si>
    <t>Total Value of Components</t>
  </si>
  <si>
    <t>Delta 20 yr vs 100 yr</t>
  </si>
  <si>
    <t>Tab</t>
  </si>
  <si>
    <t>Description</t>
  </si>
  <si>
    <t>Notes</t>
  </si>
  <si>
    <t>Summary</t>
  </si>
  <si>
    <t>Value of Carbon</t>
  </si>
  <si>
    <t>Data</t>
  </si>
  <si>
    <t xml:space="preserve">Statewide Greenhouse Gas Emissions: Beginning 1990 </t>
  </si>
  <si>
    <t>Physical Properties of Example Greenhouse Gases</t>
  </si>
  <si>
    <t>Data.NY.GOV export</t>
  </si>
  <si>
    <t>Documentation</t>
  </si>
  <si>
    <t>GHG (CO2e AR5 20 yr) Emissions by Sector</t>
  </si>
  <si>
    <t>GHG (CO2e AR5 20 yr) Sector %</t>
  </si>
  <si>
    <t>GHG (CO2e AR4 100 yr) Sector %</t>
  </si>
  <si>
    <t>20y</t>
  </si>
  <si>
    <t>100yr</t>
  </si>
  <si>
    <t xml:space="preserve">Total GHG </t>
  </si>
  <si>
    <t>GHG  (MMT CO2e AR5 20 yr)</t>
  </si>
  <si>
    <t>GHG (MMT CO2e AR4 100 yr)</t>
  </si>
  <si>
    <t>% Change</t>
  </si>
  <si>
    <t>3yr Avg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</si>
</sst>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$&quot;#,##0_);[Red]\(&quot;$&quot;#,##0\)"/>
    <numFmt numFmtId="44" formatCode="_(&quot;$&quot;* #,##0.00_);_(&quot;$&quot;* \(#,##0.00\);_(&quot;$&quot;* &quot;-&quot;??_);_(@_)"/>
    <numFmt numFmtId="164" formatCode="0.0%"/>
    <numFmt numFmtId="165" formatCode="0.000000"/>
    <numFmt numFmtId="166" formatCode="0.00000"/>
    <numFmt numFmtId="167" formatCode="0.000"/>
    <numFmt numFmtId="168" formatCode="0.0000"/>
    <numFmt numFmtId="169" formatCode="_(&quot;$&quot;* #,##0_);_(&quot;$&quot;* \(#,##0\);_(&quot;$&quot;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5DFB4"/>
      </patternFill>
    </fill>
    <fill>
      <patternFill patternType="solid">
        <fgColor rgb="FFE1EEDA"/>
      </patternFill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8" fillId="0" borderId="0" applyNumberFormat="0" applyFill="0" applyBorder="0" applyAlignment="0" applyProtection="0"/>
  </cellStyleXfs>
  <cellXfs count="97">
    <xf numFmtId="0" fontId="0" fillId="0" borderId="0" xfId="0"/>
    <xf numFmtId="3" fontId="0" fillId="0" borderId="0" xfId="0" applyNumberFormat="1"/>
    <xf numFmtId="0" fontId="16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18" fillId="0" borderId="0" xfId="44"/>
    <xf numFmtId="0" fontId="16" fillId="0" borderId="10" xfId="0" applyFont="1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16" fillId="0" borderId="18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2" fontId="0" fillId="0" borderId="0" xfId="0" applyNumberFormat="1"/>
    <xf numFmtId="9" fontId="0" fillId="0" borderId="17" xfId="43" applyFont="1" applyBorder="1"/>
    <xf numFmtId="0" fontId="16" fillId="0" borderId="26" xfId="0" applyFont="1" applyBorder="1" applyAlignment="1">
      <alignment horizontal="center"/>
    </xf>
    <xf numFmtId="2" fontId="0" fillId="0" borderId="27" xfId="0" applyNumberFormat="1" applyBorder="1"/>
    <xf numFmtId="2" fontId="0" fillId="0" borderId="17" xfId="0" applyNumberFormat="1" applyBorder="1"/>
    <xf numFmtId="2" fontId="0" fillId="0" borderId="17" xfId="0" applyNumberFormat="1" applyBorder="1" applyAlignment="1">
      <alignment horizontal="center"/>
    </xf>
    <xf numFmtId="164" fontId="0" fillId="0" borderId="17" xfId="43" applyNumberFormat="1" applyFont="1" applyFill="1" applyBorder="1"/>
    <xf numFmtId="164" fontId="0" fillId="0" borderId="17" xfId="43" applyNumberFormat="1" applyFont="1" applyBorder="1"/>
    <xf numFmtId="164" fontId="0" fillId="0" borderId="29" xfId="43" applyNumberFormat="1" applyFont="1" applyFill="1" applyBorder="1"/>
    <xf numFmtId="164" fontId="0" fillId="0" borderId="30" xfId="43" applyNumberFormat="1" applyFont="1" applyFill="1" applyBorder="1"/>
    <xf numFmtId="2" fontId="0" fillId="0" borderId="19" xfId="0" applyNumberFormat="1" applyBorder="1"/>
    <xf numFmtId="2" fontId="0" fillId="0" borderId="20" xfId="0" applyNumberFormat="1" applyBorder="1"/>
    <xf numFmtId="2" fontId="0" fillId="0" borderId="20" xfId="0" applyNumberFormat="1" applyBorder="1" applyAlignment="1">
      <alignment horizontal="center"/>
    </xf>
    <xf numFmtId="0" fontId="16" fillId="0" borderId="31" xfId="0" applyFont="1" applyBorder="1" applyAlignment="1">
      <alignment horizontal="center"/>
    </xf>
    <xf numFmtId="0" fontId="16" fillId="0" borderId="24" xfId="0" applyFont="1" applyBorder="1" applyAlignment="1">
      <alignment horizontal="center"/>
    </xf>
    <xf numFmtId="0" fontId="16" fillId="0" borderId="33" xfId="0" applyFont="1" applyBorder="1" applyAlignment="1">
      <alignment horizontal="center"/>
    </xf>
    <xf numFmtId="0" fontId="16" fillId="0" borderId="34" xfId="0" applyFont="1" applyBorder="1" applyAlignment="1">
      <alignment horizontal="center"/>
    </xf>
    <xf numFmtId="0" fontId="16" fillId="0" borderId="35" xfId="0" applyFont="1" applyBorder="1" applyAlignment="1">
      <alignment horizontal="center"/>
    </xf>
    <xf numFmtId="0" fontId="16" fillId="0" borderId="36" xfId="0" applyFont="1" applyBorder="1" applyAlignment="1">
      <alignment horizontal="center"/>
    </xf>
    <xf numFmtId="2" fontId="0" fillId="0" borderId="14" xfId="0" applyNumberFormat="1" applyBorder="1"/>
    <xf numFmtId="2" fontId="0" fillId="0" borderId="15" xfId="0" applyNumberFormat="1" applyBorder="1"/>
    <xf numFmtId="2" fontId="0" fillId="0" borderId="15" xfId="0" applyNumberFormat="1" applyBorder="1" applyAlignment="1">
      <alignment horizontal="center"/>
    </xf>
    <xf numFmtId="165" fontId="0" fillId="0" borderId="16" xfId="0" applyNumberFormat="1" applyBorder="1"/>
    <xf numFmtId="166" fontId="0" fillId="0" borderId="16" xfId="0" applyNumberFormat="1" applyBorder="1"/>
    <xf numFmtId="167" fontId="0" fillId="0" borderId="15" xfId="0" applyNumberFormat="1" applyBorder="1"/>
    <xf numFmtId="165" fontId="0" fillId="0" borderId="28" xfId="0" applyNumberFormat="1" applyBorder="1"/>
    <xf numFmtId="166" fontId="0" fillId="0" borderId="28" xfId="0" applyNumberFormat="1" applyBorder="1"/>
    <xf numFmtId="167" fontId="0" fillId="0" borderId="17" xfId="0" applyNumberFormat="1" applyBorder="1"/>
    <xf numFmtId="165" fontId="0" fillId="0" borderId="21" xfId="0" applyNumberFormat="1" applyBorder="1"/>
    <xf numFmtId="166" fontId="0" fillId="0" borderId="21" xfId="0" applyNumberFormat="1" applyBorder="1"/>
    <xf numFmtId="167" fontId="0" fillId="0" borderId="20" xfId="0" applyNumberFormat="1" applyBorder="1"/>
    <xf numFmtId="0" fontId="16" fillId="0" borderId="0" xfId="0" applyFont="1"/>
    <xf numFmtId="0" fontId="0" fillId="0" borderId="34" xfId="0" applyBorder="1"/>
    <xf numFmtId="0" fontId="19" fillId="0" borderId="37" xfId="0" applyFont="1" applyBorder="1" applyAlignment="1">
      <alignment horizontal="center" vertical="top" wrapText="1"/>
    </xf>
    <xf numFmtId="9" fontId="20" fillId="0" borderId="37" xfId="0" applyNumberFormat="1" applyFont="1" applyBorder="1" applyAlignment="1">
      <alignment horizontal="right" vertical="top" indent="2" shrinkToFit="1"/>
    </xf>
    <xf numFmtId="0" fontId="16" fillId="0" borderId="24" xfId="0" applyFont="1" applyBorder="1" applyAlignment="1">
      <alignment horizontal="right"/>
    </xf>
    <xf numFmtId="168" fontId="0" fillId="0" borderId="17" xfId="0" applyNumberFormat="1" applyBorder="1"/>
    <xf numFmtId="1" fontId="20" fillId="33" borderId="37" xfId="0" applyNumberFormat="1" applyFont="1" applyFill="1" applyBorder="1" applyAlignment="1">
      <alignment horizontal="center" vertical="top" shrinkToFit="1"/>
    </xf>
    <xf numFmtId="1" fontId="21" fillId="33" borderId="37" xfId="0" applyNumberFormat="1" applyFont="1" applyFill="1" applyBorder="1" applyAlignment="1">
      <alignment horizontal="right" vertical="top" indent="2" shrinkToFit="1"/>
    </xf>
    <xf numFmtId="3" fontId="21" fillId="33" borderId="37" xfId="0" applyNumberFormat="1" applyFont="1" applyFill="1" applyBorder="1" applyAlignment="1">
      <alignment horizontal="center" vertical="top" shrinkToFit="1"/>
    </xf>
    <xf numFmtId="0" fontId="0" fillId="0" borderId="24" xfId="0" applyBorder="1"/>
    <xf numFmtId="0" fontId="16" fillId="0" borderId="17" xfId="0" applyFont="1" applyBorder="1"/>
    <xf numFmtId="169" fontId="0" fillId="0" borderId="17" xfId="42" applyNumberFormat="1" applyFont="1" applyBorder="1"/>
    <xf numFmtId="1" fontId="20" fillId="34" borderId="37" xfId="0" applyNumberFormat="1" applyFont="1" applyFill="1" applyBorder="1" applyAlignment="1">
      <alignment horizontal="center" vertical="top" shrinkToFit="1"/>
    </xf>
    <xf numFmtId="1" fontId="21" fillId="34" borderId="37" xfId="0" applyNumberFormat="1" applyFont="1" applyFill="1" applyBorder="1" applyAlignment="1">
      <alignment horizontal="right" vertical="top" indent="2" shrinkToFit="1"/>
    </xf>
    <xf numFmtId="3" fontId="21" fillId="34" borderId="37" xfId="0" applyNumberFormat="1" applyFont="1" applyFill="1" applyBorder="1" applyAlignment="1">
      <alignment horizontal="center" vertical="top" shrinkToFit="1"/>
    </xf>
    <xf numFmtId="0" fontId="16" fillId="0" borderId="17" xfId="0" applyFont="1" applyBorder="1" applyAlignment="1">
      <alignment horizontal="right"/>
    </xf>
    <xf numFmtId="0" fontId="0" fillId="0" borderId="17" xfId="0" applyBorder="1" applyAlignment="1">
      <alignment horizontal="right"/>
    </xf>
    <xf numFmtId="0" fontId="0" fillId="0" borderId="17" xfId="0" applyBorder="1"/>
    <xf numFmtId="3" fontId="0" fillId="0" borderId="17" xfId="0" applyNumberFormat="1" applyBorder="1"/>
    <xf numFmtId="2" fontId="0" fillId="0" borderId="34" xfId="0" applyNumberFormat="1" applyBorder="1"/>
    <xf numFmtId="6" fontId="0" fillId="0" borderId="17" xfId="0" applyNumberFormat="1" applyBorder="1"/>
    <xf numFmtId="0" fontId="16" fillId="0" borderId="30" xfId="0" applyFont="1" applyBorder="1" applyAlignment="1">
      <alignment horizontal="center"/>
    </xf>
    <xf numFmtId="2" fontId="0" fillId="0" borderId="28" xfId="0" applyNumberFormat="1" applyBorder="1"/>
    <xf numFmtId="2" fontId="0" fillId="0" borderId="21" xfId="0" applyNumberFormat="1" applyBorder="1"/>
    <xf numFmtId="0" fontId="16" fillId="0" borderId="40" xfId="0" applyFont="1" applyBorder="1" applyAlignment="1">
      <alignment horizontal="center"/>
    </xf>
    <xf numFmtId="0" fontId="16" fillId="0" borderId="39" xfId="0" applyFont="1" applyBorder="1" applyAlignment="1">
      <alignment horizontal="center"/>
    </xf>
    <xf numFmtId="2" fontId="0" fillId="0" borderId="23" xfId="0" applyNumberFormat="1" applyBorder="1"/>
    <xf numFmtId="2" fontId="0" fillId="0" borderId="24" xfId="0" applyNumberFormat="1" applyBorder="1"/>
    <xf numFmtId="2" fontId="0" fillId="0" borderId="24" xfId="0" applyNumberFormat="1" applyBorder="1" applyAlignment="1">
      <alignment horizontal="center"/>
    </xf>
    <xf numFmtId="2" fontId="0" fillId="0" borderId="25" xfId="0" applyNumberFormat="1" applyBorder="1"/>
    <xf numFmtId="9" fontId="0" fillId="0" borderId="24" xfId="43" applyFont="1" applyBorder="1"/>
    <xf numFmtId="0" fontId="16" fillId="0" borderId="19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0" fontId="16" fillId="0" borderId="21" xfId="0" applyFont="1" applyBorder="1" applyAlignment="1">
      <alignment horizontal="center"/>
    </xf>
    <xf numFmtId="0" fontId="16" fillId="0" borderId="38" xfId="0" applyFont="1" applyBorder="1"/>
    <xf numFmtId="0" fontId="16" fillId="0" borderId="16" xfId="0" applyFont="1" applyBorder="1" applyAlignment="1">
      <alignment horizontal="center" wrapText="1"/>
    </xf>
    <xf numFmtId="0" fontId="16" fillId="0" borderId="21" xfId="0" applyFont="1" applyBorder="1" applyAlignment="1">
      <alignment horizontal="center" wrapText="1"/>
    </xf>
    <xf numFmtId="0" fontId="16" fillId="0" borderId="11" xfId="0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16" fillId="0" borderId="30" xfId="0" applyFont="1" applyBorder="1" applyAlignment="1">
      <alignment horizontal="center" wrapText="1"/>
    </xf>
    <xf numFmtId="0" fontId="16" fillId="0" borderId="41" xfId="0" applyFont="1" applyBorder="1" applyAlignment="1">
      <alignment horizontal="center" wrapText="1"/>
    </xf>
    <xf numFmtId="0" fontId="16" fillId="0" borderId="29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31" xfId="0" applyFont="1" applyBorder="1" applyAlignment="1">
      <alignment horizontal="center"/>
    </xf>
    <xf numFmtId="0" fontId="16" fillId="0" borderId="32" xfId="0" applyFont="1" applyBorder="1" applyAlignment="1">
      <alignment horizontal="center"/>
    </xf>
    <xf numFmtId="0" fontId="16" fillId="0" borderId="23" xfId="0" applyFont="1" applyBorder="1" applyAlignment="1">
      <alignment horizontal="center"/>
    </xf>
    <xf numFmtId="0" fontId="16" fillId="0" borderId="24" xfId="0" applyFont="1" applyBorder="1" applyAlignment="1">
      <alignment horizontal="center"/>
    </xf>
    <xf numFmtId="0" fontId="16" fillId="0" borderId="25" xfId="0" applyFont="1" applyBorder="1" applyAlignment="1">
      <alignment horizontal="center"/>
    </xf>
    <xf numFmtId="9" fontId="0" fillId="0" borderId="0" xfId="43" applyFont="1"/>
    <xf numFmtId="0" fontId="16" fillId="0" borderId="42" xfId="0" applyFont="1" applyBorder="1" applyAlignment="1">
      <alignment horizontal="center"/>
    </xf>
    <xf numFmtId="2" fontId="0" fillId="35" borderId="17" xfId="0" applyNumberFormat="1" applyFill="1" applyBorder="1"/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urrency" xfId="42" builtinId="4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4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ercent" xfId="43" builtinId="5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GHG Emissions </a:t>
            </a:r>
            <a:r>
              <a:rPr lang="en-US" sz="1400" b="0" i="0" u="none" strike="noStrike" baseline="0">
                <a:effectLst/>
              </a:rPr>
              <a:t>(CO2e AR5 20 yr) </a:t>
            </a:r>
            <a:r>
              <a:rPr lang="en-US"/>
              <a:t>by Sector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tx>
            <c:strRef>
              <c:f>'Sector Graph'!$C$3</c:f>
              <c:strCache>
                <c:ptCount val="1"/>
                <c:pt idx="0">
                  <c:v>Electricity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numRef>
              <c:f>'Sector Graph'!$B$4:$B$34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'Sector Graph'!$C$4:$C$34</c:f>
              <c:numCache>
                <c:formatCode>0.00</c:formatCode>
                <c:ptCount val="31"/>
                <c:pt idx="0">
                  <c:v>94.506838999999985</c:v>
                </c:pt>
                <c:pt idx="1">
                  <c:v>92.309423999999993</c:v>
                </c:pt>
                <c:pt idx="2">
                  <c:v>94.936915999999997</c:v>
                </c:pt>
                <c:pt idx="3">
                  <c:v>89.921417999999989</c:v>
                </c:pt>
                <c:pt idx="4">
                  <c:v>88.027545999999987</c:v>
                </c:pt>
                <c:pt idx="5">
                  <c:v>94.464012999999994</c:v>
                </c:pt>
                <c:pt idx="6">
                  <c:v>83.744347000000005</c:v>
                </c:pt>
                <c:pt idx="7">
                  <c:v>91.034937999999997</c:v>
                </c:pt>
                <c:pt idx="8">
                  <c:v>94.502834000000007</c:v>
                </c:pt>
                <c:pt idx="9">
                  <c:v>102.148572</c:v>
                </c:pt>
                <c:pt idx="10">
                  <c:v>101.68029899999999</c:v>
                </c:pt>
                <c:pt idx="11">
                  <c:v>94.751091000000017</c:v>
                </c:pt>
                <c:pt idx="12">
                  <c:v>93.493388000000024</c:v>
                </c:pt>
                <c:pt idx="13">
                  <c:v>92.47057700000002</c:v>
                </c:pt>
                <c:pt idx="14">
                  <c:v>92.936978999999994</c:v>
                </c:pt>
                <c:pt idx="15">
                  <c:v>97.853988999999999</c:v>
                </c:pt>
                <c:pt idx="16">
                  <c:v>89.753617000000006</c:v>
                </c:pt>
                <c:pt idx="17">
                  <c:v>95.711207000000016</c:v>
                </c:pt>
                <c:pt idx="18">
                  <c:v>89.345586000000011</c:v>
                </c:pt>
                <c:pt idx="19">
                  <c:v>76.189198000000005</c:v>
                </c:pt>
                <c:pt idx="20">
                  <c:v>85.63</c:v>
                </c:pt>
                <c:pt idx="21">
                  <c:v>78.161874999999981</c:v>
                </c:pt>
                <c:pt idx="22">
                  <c:v>76.615968999999993</c:v>
                </c:pt>
                <c:pt idx="23">
                  <c:v>72.389039000000011</c:v>
                </c:pt>
                <c:pt idx="24">
                  <c:v>70.210998000000004</c:v>
                </c:pt>
                <c:pt idx="25">
                  <c:v>65.797004999999999</c:v>
                </c:pt>
                <c:pt idx="26">
                  <c:v>64.72914999999999</c:v>
                </c:pt>
                <c:pt idx="27">
                  <c:v>51.496417000000001</c:v>
                </c:pt>
                <c:pt idx="28">
                  <c:v>56.815185</c:v>
                </c:pt>
                <c:pt idx="29">
                  <c:v>50.655733999999995</c:v>
                </c:pt>
                <c:pt idx="30">
                  <c:v>52.406254000000004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72-4F01-814F-C8B03CDCB2AA}"/>
            </c:ext>
          </c:extLst>
        </c:ser>
        <c:ser>
          <c:idx val="1"/>
          <c:order val="1"/>
          <c:tx>
            <c:strRef>
              <c:f>'Sector Graph'!$D$3</c:f>
              <c:strCache>
                <c:ptCount val="1"/>
                <c:pt idx="0">
                  <c:v>Buildings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numRef>
              <c:f>'Sector Graph'!$B$4:$B$34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'Sector Graph'!$D$4:$D$34</c:f>
              <c:numCache>
                <c:formatCode>0.00</c:formatCode>
                <c:ptCount val="31"/>
                <c:pt idx="0">
                  <c:v>103.521353</c:v>
                </c:pt>
                <c:pt idx="1">
                  <c:v>103.07440600000001</c:v>
                </c:pt>
                <c:pt idx="2">
                  <c:v>111.691491</c:v>
                </c:pt>
                <c:pt idx="3">
                  <c:v>114.73568600000002</c:v>
                </c:pt>
                <c:pt idx="4">
                  <c:v>113.57829</c:v>
                </c:pt>
                <c:pt idx="5">
                  <c:v>113.13912499999998</c:v>
                </c:pt>
                <c:pt idx="6">
                  <c:v>120.33181099999999</c:v>
                </c:pt>
                <c:pt idx="7">
                  <c:v>127.086242</c:v>
                </c:pt>
                <c:pt idx="8">
                  <c:v>118.67354599999999</c:v>
                </c:pt>
                <c:pt idx="9">
                  <c:v>128.58636999999999</c:v>
                </c:pt>
                <c:pt idx="10">
                  <c:v>141.12286899999998</c:v>
                </c:pt>
                <c:pt idx="11">
                  <c:v>132.592794</c:v>
                </c:pt>
                <c:pt idx="12">
                  <c:v>130.981031</c:v>
                </c:pt>
                <c:pt idx="13">
                  <c:v>139.657714</c:v>
                </c:pt>
                <c:pt idx="14">
                  <c:v>141.5376</c:v>
                </c:pt>
                <c:pt idx="15">
                  <c:v>130.817125</c:v>
                </c:pt>
                <c:pt idx="16">
                  <c:v>114.59038000000001</c:v>
                </c:pt>
                <c:pt idx="17">
                  <c:v>125.684901</c:v>
                </c:pt>
                <c:pt idx="18">
                  <c:v>124.51909400000001</c:v>
                </c:pt>
                <c:pt idx="19">
                  <c:v>116.03830600000001</c:v>
                </c:pt>
                <c:pt idx="20">
                  <c:v>114.572857</c:v>
                </c:pt>
                <c:pt idx="21">
                  <c:v>115.92652199999998</c:v>
                </c:pt>
                <c:pt idx="22">
                  <c:v>109.3925</c:v>
                </c:pt>
                <c:pt idx="23">
                  <c:v>120.15873999999999</c:v>
                </c:pt>
                <c:pt idx="24">
                  <c:v>122.71977500000001</c:v>
                </c:pt>
                <c:pt idx="25">
                  <c:v>122.35472799999999</c:v>
                </c:pt>
                <c:pt idx="26">
                  <c:v>112.591065</c:v>
                </c:pt>
                <c:pt idx="27">
                  <c:v>112.152708</c:v>
                </c:pt>
                <c:pt idx="28">
                  <c:v>122.18888399999999</c:v>
                </c:pt>
                <c:pt idx="29">
                  <c:v>119.82375400000001</c:v>
                </c:pt>
                <c:pt idx="30">
                  <c:v>108.398113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F72-4F01-814F-C8B03CDCB2AA}"/>
            </c:ext>
          </c:extLst>
        </c:ser>
        <c:ser>
          <c:idx val="2"/>
          <c:order val="2"/>
          <c:tx>
            <c:strRef>
              <c:f>'Sector Graph'!$E$3</c:f>
              <c:strCache>
                <c:ptCount val="1"/>
                <c:pt idx="0">
                  <c:v>Transportation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cat>
            <c:numRef>
              <c:f>'Sector Graph'!$B$4:$B$34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'Sector Graph'!$E$4:$E$34</c:f>
              <c:numCache>
                <c:formatCode>0.00</c:formatCode>
                <c:ptCount val="31"/>
                <c:pt idx="0">
                  <c:v>97.494984000000002</c:v>
                </c:pt>
                <c:pt idx="1">
                  <c:v>98.925587000000007</c:v>
                </c:pt>
                <c:pt idx="2">
                  <c:v>100.85414600000001</c:v>
                </c:pt>
                <c:pt idx="3">
                  <c:v>102.48910400000001</c:v>
                </c:pt>
                <c:pt idx="4">
                  <c:v>105.119598</c:v>
                </c:pt>
                <c:pt idx="5">
                  <c:v>106.92633500000001</c:v>
                </c:pt>
                <c:pt idx="6">
                  <c:v>108.39771499999999</c:v>
                </c:pt>
                <c:pt idx="7">
                  <c:v>109.94786400000001</c:v>
                </c:pt>
                <c:pt idx="8">
                  <c:v>112.43316500000002</c:v>
                </c:pt>
                <c:pt idx="9">
                  <c:v>113.82638299999999</c:v>
                </c:pt>
                <c:pt idx="10">
                  <c:v>116.097255</c:v>
                </c:pt>
                <c:pt idx="11">
                  <c:v>117.298891</c:v>
                </c:pt>
                <c:pt idx="12">
                  <c:v>117.96737200000001</c:v>
                </c:pt>
                <c:pt idx="13">
                  <c:v>120.06340299999999</c:v>
                </c:pt>
                <c:pt idx="14">
                  <c:v>121.16334499999999</c:v>
                </c:pt>
                <c:pt idx="15">
                  <c:v>123.201148</c:v>
                </c:pt>
                <c:pt idx="16">
                  <c:v>124.44953299999997</c:v>
                </c:pt>
                <c:pt idx="17">
                  <c:v>120.31332400000001</c:v>
                </c:pt>
                <c:pt idx="18">
                  <c:v>116.462576</c:v>
                </c:pt>
                <c:pt idx="19">
                  <c:v>114.38514599999999</c:v>
                </c:pt>
                <c:pt idx="20">
                  <c:v>112.910804</c:v>
                </c:pt>
                <c:pt idx="21">
                  <c:v>117.162252</c:v>
                </c:pt>
                <c:pt idx="22">
                  <c:v>116.51822199999999</c:v>
                </c:pt>
                <c:pt idx="23">
                  <c:v>116.551393</c:v>
                </c:pt>
                <c:pt idx="24">
                  <c:v>115.75167500000001</c:v>
                </c:pt>
                <c:pt idx="25">
                  <c:v>114.345686</c:v>
                </c:pt>
                <c:pt idx="26">
                  <c:v>111.915497</c:v>
                </c:pt>
                <c:pt idx="27">
                  <c:v>108.95756299999999</c:v>
                </c:pt>
                <c:pt idx="28">
                  <c:v>107.93987300000001</c:v>
                </c:pt>
                <c:pt idx="29">
                  <c:v>107.566925</c:v>
                </c:pt>
                <c:pt idx="30">
                  <c:v>87.095548000000008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F72-4F01-814F-C8B03CDCB2AA}"/>
            </c:ext>
          </c:extLst>
        </c:ser>
        <c:ser>
          <c:idx val="3"/>
          <c:order val="3"/>
          <c:tx>
            <c:strRef>
              <c:f>'Sector Graph'!$F$3</c:f>
              <c:strCache>
                <c:ptCount val="1"/>
                <c:pt idx="0">
                  <c:v>Agriculture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cat>
            <c:numRef>
              <c:f>'Sector Graph'!$B$4:$B$34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'Sector Graph'!$F$4:$F$34</c:f>
              <c:numCache>
                <c:formatCode>0.00</c:formatCode>
                <c:ptCount val="31"/>
                <c:pt idx="0">
                  <c:v>15.275919</c:v>
                </c:pt>
                <c:pt idx="1">
                  <c:v>15.253153000000001</c:v>
                </c:pt>
                <c:pt idx="2">
                  <c:v>15.286992</c:v>
                </c:pt>
                <c:pt idx="3">
                  <c:v>15.332033000000001</c:v>
                </c:pt>
                <c:pt idx="4">
                  <c:v>15.218374000000001</c:v>
                </c:pt>
                <c:pt idx="5">
                  <c:v>14.978460999999999</c:v>
                </c:pt>
                <c:pt idx="6">
                  <c:v>14.843928</c:v>
                </c:pt>
                <c:pt idx="7">
                  <c:v>15.073964999999999</c:v>
                </c:pt>
                <c:pt idx="8">
                  <c:v>15.627386000000001</c:v>
                </c:pt>
                <c:pt idx="9">
                  <c:v>16.008665000000001</c:v>
                </c:pt>
                <c:pt idx="10">
                  <c:v>15.800615000000001</c:v>
                </c:pt>
                <c:pt idx="11">
                  <c:v>15.696935</c:v>
                </c:pt>
                <c:pt idx="12">
                  <c:v>16.227489000000002</c:v>
                </c:pt>
                <c:pt idx="13">
                  <c:v>16.612785000000002</c:v>
                </c:pt>
                <c:pt idx="14">
                  <c:v>16.575461000000001</c:v>
                </c:pt>
                <c:pt idx="15">
                  <c:v>16.700974000000002</c:v>
                </c:pt>
                <c:pt idx="16">
                  <c:v>16.758219</c:v>
                </c:pt>
                <c:pt idx="17">
                  <c:v>16.945385999999999</c:v>
                </c:pt>
                <c:pt idx="18">
                  <c:v>17.267648000000001</c:v>
                </c:pt>
                <c:pt idx="19">
                  <c:v>16.876646000000001</c:v>
                </c:pt>
                <c:pt idx="20">
                  <c:v>17.822590999999999</c:v>
                </c:pt>
                <c:pt idx="21">
                  <c:v>18.118153</c:v>
                </c:pt>
                <c:pt idx="22">
                  <c:v>18.437705000000001</c:v>
                </c:pt>
                <c:pt idx="23">
                  <c:v>18.305508</c:v>
                </c:pt>
                <c:pt idx="24">
                  <c:v>18.896101999999999</c:v>
                </c:pt>
                <c:pt idx="25">
                  <c:v>20.485333000000001</c:v>
                </c:pt>
                <c:pt idx="26">
                  <c:v>21.208618999999999</c:v>
                </c:pt>
                <c:pt idx="27">
                  <c:v>21.195623000000001</c:v>
                </c:pt>
                <c:pt idx="28">
                  <c:v>21.74849</c:v>
                </c:pt>
                <c:pt idx="29">
                  <c:v>21.251942</c:v>
                </c:pt>
                <c:pt idx="30">
                  <c:v>22.0806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F72-4F01-814F-C8B03CDCB2AA}"/>
            </c:ext>
          </c:extLst>
        </c:ser>
        <c:ser>
          <c:idx val="4"/>
          <c:order val="4"/>
          <c:tx>
            <c:strRef>
              <c:f>'Sector Graph'!$G$3</c:f>
              <c:strCache>
                <c:ptCount val="1"/>
                <c:pt idx="0">
                  <c:v>Industry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cat>
            <c:numRef>
              <c:f>'Sector Graph'!$B$4:$B$34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'Sector Graph'!$G$4:$G$34</c:f>
              <c:numCache>
                <c:formatCode>0.00</c:formatCode>
                <c:ptCount val="31"/>
                <c:pt idx="0">
                  <c:v>52.648004000000007</c:v>
                </c:pt>
                <c:pt idx="1">
                  <c:v>52.148258999999996</c:v>
                </c:pt>
                <c:pt idx="2">
                  <c:v>55.689400000000006</c:v>
                </c:pt>
                <c:pt idx="3">
                  <c:v>55.361568999999996</c:v>
                </c:pt>
                <c:pt idx="4">
                  <c:v>55.551204999999996</c:v>
                </c:pt>
                <c:pt idx="5">
                  <c:v>59.777714000000003</c:v>
                </c:pt>
                <c:pt idx="6">
                  <c:v>61.867778000000001</c:v>
                </c:pt>
                <c:pt idx="7">
                  <c:v>60.511094999999997</c:v>
                </c:pt>
                <c:pt idx="8">
                  <c:v>57.437215999999992</c:v>
                </c:pt>
                <c:pt idx="9">
                  <c:v>50.028589999999994</c:v>
                </c:pt>
                <c:pt idx="10">
                  <c:v>48.777643999999995</c:v>
                </c:pt>
                <c:pt idx="11">
                  <c:v>46.502901000000001</c:v>
                </c:pt>
                <c:pt idx="12">
                  <c:v>45.370460000000001</c:v>
                </c:pt>
                <c:pt idx="13">
                  <c:v>44.256692999999999</c:v>
                </c:pt>
                <c:pt idx="14">
                  <c:v>45.844721999999997</c:v>
                </c:pt>
                <c:pt idx="15">
                  <c:v>48.297998</c:v>
                </c:pt>
                <c:pt idx="16">
                  <c:v>47.619425</c:v>
                </c:pt>
                <c:pt idx="17">
                  <c:v>46.752826999999989</c:v>
                </c:pt>
                <c:pt idx="18">
                  <c:v>45.414527</c:v>
                </c:pt>
                <c:pt idx="19">
                  <c:v>41.496078000000004</c:v>
                </c:pt>
                <c:pt idx="20">
                  <c:v>40.879484000000005</c:v>
                </c:pt>
                <c:pt idx="21">
                  <c:v>42.321192000000003</c:v>
                </c:pt>
                <c:pt idx="22">
                  <c:v>41.284436999999997</c:v>
                </c:pt>
                <c:pt idx="23">
                  <c:v>40.288102000000002</c:v>
                </c:pt>
                <c:pt idx="24">
                  <c:v>40.142634999999999</c:v>
                </c:pt>
                <c:pt idx="25">
                  <c:v>39.439487</c:v>
                </c:pt>
                <c:pt idx="26">
                  <c:v>36.400970000000001</c:v>
                </c:pt>
                <c:pt idx="27">
                  <c:v>35.127110999999999</c:v>
                </c:pt>
                <c:pt idx="28">
                  <c:v>35.301247000000004</c:v>
                </c:pt>
                <c:pt idx="29">
                  <c:v>35.268169</c:v>
                </c:pt>
                <c:pt idx="30">
                  <c:v>32.917781999999995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F72-4F01-814F-C8B03CDCB2AA}"/>
            </c:ext>
          </c:extLst>
        </c:ser>
        <c:ser>
          <c:idx val="5"/>
          <c:order val="5"/>
          <c:tx>
            <c:strRef>
              <c:f>'Sector Graph'!$H$3</c:f>
              <c:strCache>
                <c:ptCount val="1"/>
                <c:pt idx="0">
                  <c:v>Waste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cat>
            <c:numRef>
              <c:f>'Sector Graph'!$B$4:$B$34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'Sector Graph'!$H$4:$H$34</c:f>
              <c:numCache>
                <c:formatCode>0.00</c:formatCode>
                <c:ptCount val="31"/>
                <c:pt idx="0">
                  <c:v>40.812629999999999</c:v>
                </c:pt>
                <c:pt idx="1">
                  <c:v>42.255579000000004</c:v>
                </c:pt>
                <c:pt idx="2">
                  <c:v>43.757252000000001</c:v>
                </c:pt>
                <c:pt idx="3">
                  <c:v>43.563608000000002</c:v>
                </c:pt>
                <c:pt idx="4">
                  <c:v>43.677270999999998</c:v>
                </c:pt>
                <c:pt idx="5">
                  <c:v>43.154722999999997</c:v>
                </c:pt>
                <c:pt idx="6">
                  <c:v>43.575551999999995</c:v>
                </c:pt>
                <c:pt idx="7">
                  <c:v>43.631545000000003</c:v>
                </c:pt>
                <c:pt idx="8">
                  <c:v>43.192050999999999</c:v>
                </c:pt>
                <c:pt idx="9">
                  <c:v>43.161652000000004</c:v>
                </c:pt>
                <c:pt idx="10">
                  <c:v>43.831555999999999</c:v>
                </c:pt>
                <c:pt idx="11">
                  <c:v>44.829604000000003</c:v>
                </c:pt>
                <c:pt idx="12">
                  <c:v>45.353408999999999</c:v>
                </c:pt>
                <c:pt idx="13">
                  <c:v>43.965838999999995</c:v>
                </c:pt>
                <c:pt idx="14">
                  <c:v>44.348289000000001</c:v>
                </c:pt>
                <c:pt idx="15">
                  <c:v>44.385286999999998</c:v>
                </c:pt>
                <c:pt idx="16">
                  <c:v>44.687556999999998</c:v>
                </c:pt>
                <c:pt idx="17">
                  <c:v>43.301812000000005</c:v>
                </c:pt>
                <c:pt idx="18">
                  <c:v>43.038519000000001</c:v>
                </c:pt>
                <c:pt idx="19">
                  <c:v>38.044544999999999</c:v>
                </c:pt>
                <c:pt idx="20">
                  <c:v>37.345708999999999</c:v>
                </c:pt>
                <c:pt idx="21">
                  <c:v>38.353701999999998</c:v>
                </c:pt>
                <c:pt idx="22">
                  <c:v>38.695425</c:v>
                </c:pt>
                <c:pt idx="23">
                  <c:v>39.273737000000004</c:v>
                </c:pt>
                <c:pt idx="24">
                  <c:v>40.584160000000004</c:v>
                </c:pt>
                <c:pt idx="25">
                  <c:v>40.856188000000003</c:v>
                </c:pt>
                <c:pt idx="26">
                  <c:v>41.130547</c:v>
                </c:pt>
                <c:pt idx="27">
                  <c:v>42.061859999999996</c:v>
                </c:pt>
                <c:pt idx="28">
                  <c:v>41.390318999999998</c:v>
                </c:pt>
                <c:pt idx="29">
                  <c:v>41.616968</c:v>
                </c:pt>
                <c:pt idx="30">
                  <c:v>41.954367999999995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F72-4F01-814F-C8B03CDCB2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84390384"/>
        <c:axId val="384396208"/>
        <c:axId val="0"/>
      </c:bar3DChart>
      <c:catAx>
        <c:axId val="384390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4396208"/>
        <c:crosses val="autoZero"/>
        <c:auto val="1"/>
        <c:lblAlgn val="ctr"/>
        <c:lblOffset val="100"/>
        <c:noMultiLvlLbl val="0"/>
      </c:catAx>
      <c:valAx>
        <c:axId val="384396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43903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45720</xdr:colOff>
      <xdr:row>3</xdr:row>
      <xdr:rowOff>22860</xdr:rowOff>
    </xdr:from>
    <xdr:to>
      <xdr:col>19</xdr:col>
      <xdr:colOff>15240</xdr:colOff>
      <xdr:row>25</xdr:row>
      <xdr:rowOff>106680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6D5CA933-4CEB-D4D4-4E4B-5C975FF7107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.ny.gov/Energy-Environment/Statewide-Greenhouse-Gas-Emissions-Beginning-1990/5i6e-asw6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.ny.gov/Energy-Environment/Statewide-Greenhouse-Gas-Emissions-Beginning-1990/5i6e-asw6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.ny.gov/Energy-Environment/Statewide-Greenhouse-Gas-Emissions-Beginning-1990/5i6e-asw6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42"/>
  <sheetViews>
    <sheetView workbookViewId="0">
      <pane xSplit="1" ySplit="5" topLeftCell="B14" activePane="bottomRight" state="frozen"/>
      <selection pane="topRight" activeCell="B1" sqref="B1"/>
      <selection pane="bottomLeft" activeCell="A6" sqref="A6"/>
      <selection pane="bottomRight" activeCell="A6" sqref="A6:S36"/>
    </sheetView>
  </sheetViews>
  <sheetFormatPr defaultRowHeight="14.4" x14ac:dyDescent="0.3"/>
  <cols>
    <col min="1" max="1" width="5" style="3" bestFit="1" customWidth="1"/>
    <col min="2" max="2" width="6.5546875" bestFit="1" customWidth="1"/>
    <col min="3" max="3" width="4.6640625" bestFit="1" customWidth="1"/>
    <col min="4" max="4" width="12" bestFit="1" customWidth="1"/>
    <col min="5" max="5" width="6.5546875" bestFit="1" customWidth="1"/>
    <col min="6" max="6" width="5.5546875" bestFit="1" customWidth="1"/>
    <col min="7" max="7" width="4.5546875" bestFit="1" customWidth="1"/>
    <col min="8" max="8" width="4.88671875" bestFit="1" customWidth="1"/>
    <col min="9" max="9" width="4.5546875" bestFit="1" customWidth="1"/>
    <col min="10" max="11" width="6.5546875" bestFit="1" customWidth="1"/>
    <col min="12" max="12" width="4.6640625" bestFit="1" customWidth="1"/>
    <col min="13" max="13" width="12" bestFit="1" customWidth="1"/>
    <col min="14" max="14" width="5.5546875" bestFit="1" customWidth="1"/>
    <col min="15" max="15" width="5" bestFit="1" customWidth="1"/>
    <col min="16" max="16" width="4.5546875" bestFit="1" customWidth="1"/>
    <col min="17" max="17" width="4.88671875" bestFit="1" customWidth="1"/>
    <col min="18" max="18" width="4.5546875" bestFit="1" customWidth="1"/>
    <col min="20" max="20" width="5.21875" bestFit="1" customWidth="1"/>
    <col min="21" max="21" width="6.5546875" bestFit="1" customWidth="1"/>
    <col min="22" max="22" width="5.5546875" bestFit="1" customWidth="1"/>
    <col min="23" max="23" width="4.5546875" bestFit="1" customWidth="1"/>
    <col min="24" max="25" width="5.21875" bestFit="1" customWidth="1"/>
    <col min="26" max="26" width="6.5546875" bestFit="1" customWidth="1"/>
    <col min="27" max="27" width="5" bestFit="1" customWidth="1"/>
    <col min="29" max="29" width="0" hidden="1" customWidth="1"/>
    <col min="30" max="30" width="10.109375" bestFit="1" customWidth="1"/>
    <col min="31" max="31" width="8.6640625" hidden="1" customWidth="1"/>
    <col min="32" max="32" width="10.109375" hidden="1" customWidth="1"/>
    <col min="33" max="33" width="10.109375" customWidth="1"/>
  </cols>
  <sheetData>
    <row r="1" spans="1:33" x14ac:dyDescent="0.3">
      <c r="A1" s="2" t="s">
        <v>160</v>
      </c>
      <c r="AC1" t="s">
        <v>48</v>
      </c>
    </row>
    <row r="2" spans="1:33" x14ac:dyDescent="0.3">
      <c r="B2" s="4" t="s">
        <v>161</v>
      </c>
    </row>
    <row r="3" spans="1:33" ht="15" thickBot="1" x14ac:dyDescent="0.35"/>
    <row r="4" spans="1:33" x14ac:dyDescent="0.3">
      <c r="A4" s="5"/>
      <c r="B4" s="77" t="s">
        <v>162</v>
      </c>
      <c r="C4" s="78"/>
      <c r="D4" s="78"/>
      <c r="E4" s="78"/>
      <c r="F4" s="78"/>
      <c r="G4" s="78"/>
      <c r="H4" s="78"/>
      <c r="I4" s="78"/>
      <c r="J4" s="79"/>
      <c r="K4" s="81" t="s">
        <v>163</v>
      </c>
      <c r="L4" s="80"/>
      <c r="M4" s="80"/>
      <c r="N4" s="80"/>
      <c r="O4" s="80"/>
      <c r="P4" s="80"/>
      <c r="Q4" s="80"/>
      <c r="R4" s="80"/>
      <c r="S4" s="82"/>
      <c r="T4" s="77" t="s">
        <v>164</v>
      </c>
      <c r="U4" s="78"/>
      <c r="V4" s="78"/>
      <c r="W4" s="78"/>
      <c r="X4" s="78"/>
      <c r="Y4" s="78"/>
      <c r="Z4" s="79"/>
      <c r="AA4" s="64"/>
      <c r="AB4" s="80" t="s">
        <v>165</v>
      </c>
      <c r="AC4" s="80"/>
      <c r="AD4" s="80"/>
      <c r="AE4" s="80" t="s">
        <v>166</v>
      </c>
      <c r="AF4" s="80"/>
      <c r="AG4" s="75" t="s">
        <v>209</v>
      </c>
    </row>
    <row r="5" spans="1:33" ht="15" thickBot="1" x14ac:dyDescent="0.35">
      <c r="A5" s="7" t="s">
        <v>12</v>
      </c>
      <c r="B5" s="71" t="s">
        <v>13</v>
      </c>
      <c r="C5" s="72" t="s">
        <v>15</v>
      </c>
      <c r="D5" s="72" t="s">
        <v>71</v>
      </c>
      <c r="E5" s="72" t="s">
        <v>14</v>
      </c>
      <c r="F5" s="72" t="s">
        <v>77</v>
      </c>
      <c r="G5" s="72" t="s">
        <v>112</v>
      </c>
      <c r="H5" s="72" t="s">
        <v>113</v>
      </c>
      <c r="I5" s="72" t="s">
        <v>84</v>
      </c>
      <c r="J5" s="73" t="s">
        <v>167</v>
      </c>
      <c r="K5" s="71" t="s">
        <v>13</v>
      </c>
      <c r="L5" s="72" t="s">
        <v>15</v>
      </c>
      <c r="M5" s="72" t="s">
        <v>71</v>
      </c>
      <c r="N5" s="72" t="s">
        <v>14</v>
      </c>
      <c r="O5" s="72" t="s">
        <v>77</v>
      </c>
      <c r="P5" s="72" t="s">
        <v>112</v>
      </c>
      <c r="Q5" s="72" t="s">
        <v>113</v>
      </c>
      <c r="R5" s="72" t="s">
        <v>84</v>
      </c>
      <c r="S5" s="73" t="s">
        <v>167</v>
      </c>
      <c r="T5" s="71" t="s">
        <v>15</v>
      </c>
      <c r="U5" s="72" t="s">
        <v>14</v>
      </c>
      <c r="V5" s="72" t="s">
        <v>77</v>
      </c>
      <c r="W5" s="72" t="s">
        <v>112</v>
      </c>
      <c r="X5" s="72" t="s">
        <v>113</v>
      </c>
      <c r="Y5" s="72" t="s">
        <v>84</v>
      </c>
      <c r="Z5" s="73" t="s">
        <v>167</v>
      </c>
      <c r="AA5" s="27" t="s">
        <v>12</v>
      </c>
      <c r="AB5" s="72" t="s">
        <v>168</v>
      </c>
      <c r="AC5" s="72" t="s">
        <v>169</v>
      </c>
      <c r="AD5" s="72" t="s">
        <v>170</v>
      </c>
      <c r="AE5" s="72" t="s">
        <v>168</v>
      </c>
      <c r="AF5" s="72" t="s">
        <v>170</v>
      </c>
      <c r="AG5" s="76"/>
    </row>
    <row r="6" spans="1:33" x14ac:dyDescent="0.3">
      <c r="A6" s="65">
        <v>1990</v>
      </c>
      <c r="B6" s="66">
        <f t="shared" ref="B6:I15" si="0">SUMIFS(MT_CO2e_AR5_20_yr,Year,$A6,Gas,B$5,Gross,GrossYes)/1000000</f>
        <v>256.42486000000002</v>
      </c>
      <c r="C6" s="67">
        <f t="shared" si="0"/>
        <v>3.7107709999999998</v>
      </c>
      <c r="D6" s="68">
        <f t="shared" si="0"/>
        <v>8.4760430000000007</v>
      </c>
      <c r="E6" s="67">
        <f t="shared" si="0"/>
        <v>130.67854399999999</v>
      </c>
      <c r="F6" s="67">
        <f t="shared" si="0"/>
        <v>4.4852000000000003E-2</v>
      </c>
      <c r="G6" s="67">
        <f t="shared" si="0"/>
        <v>4.8899999999999996E-4</v>
      </c>
      <c r="H6" s="67">
        <f t="shared" si="0"/>
        <v>0.90325200000000005</v>
      </c>
      <c r="I6" s="67">
        <f t="shared" si="0"/>
        <v>4.020918</v>
      </c>
      <c r="J6" s="69">
        <f>SUM(B6:I6)</f>
        <v>404.25972900000005</v>
      </c>
      <c r="K6" s="66">
        <f>SUMIFS(MT_CO2e_AR4_100_yr,Year,$A6,Gas,K$5,Gross,GrossYes)/1000000</f>
        <v>256.42486000000002</v>
      </c>
      <c r="L6" s="67">
        <f t="shared" ref="K6:R15" si="1">SUMIFS(MT_CO2e_AR4_100_yr,Year,$A6,Gas,L$5,Gross,GrossYes)/1000000</f>
        <v>3.9854379999999998</v>
      </c>
      <c r="M6" s="68">
        <f t="shared" si="1"/>
        <v>8.4760430000000007</v>
      </c>
      <c r="N6" s="67">
        <f t="shared" si="1"/>
        <v>38.892426</v>
      </c>
      <c r="O6" s="67">
        <f t="shared" si="1"/>
        <v>1.9413E-2</v>
      </c>
      <c r="P6" s="67">
        <f t="shared" si="1"/>
        <v>6.5700000000000003E-4</v>
      </c>
      <c r="Q6" s="67">
        <f t="shared" si="1"/>
        <v>1.3631530000000001</v>
      </c>
      <c r="R6" s="67">
        <f t="shared" si="1"/>
        <v>5.2386819999999998</v>
      </c>
      <c r="S6" s="69">
        <f>SUM(K6:R6)</f>
        <v>314.40067199999999</v>
      </c>
      <c r="T6" s="66">
        <f>C6-L6</f>
        <v>-0.27466699999999999</v>
      </c>
      <c r="U6" s="67">
        <f t="shared" ref="U6:Z21" si="2">E6-N6</f>
        <v>91.786117999999988</v>
      </c>
      <c r="V6" s="67">
        <f t="shared" si="2"/>
        <v>2.5439000000000003E-2</v>
      </c>
      <c r="W6" s="67">
        <f t="shared" si="2"/>
        <v>-1.6800000000000007E-4</v>
      </c>
      <c r="X6" s="67">
        <f t="shared" si="2"/>
        <v>-0.459901</v>
      </c>
      <c r="Y6" s="67">
        <f t="shared" si="2"/>
        <v>-1.2177639999999998</v>
      </c>
      <c r="Z6" s="69">
        <f t="shared" si="2"/>
        <v>89.859057000000064</v>
      </c>
      <c r="AA6" s="22">
        <v>1990</v>
      </c>
      <c r="AC6" s="9">
        <f>B6+D6+F6+G6+H6+I6</f>
        <v>269.87041400000004</v>
      </c>
      <c r="AG6" s="70">
        <f>Z6/S6</f>
        <v>0.28581063910703114</v>
      </c>
    </row>
    <row r="7" spans="1:33" x14ac:dyDescent="0.3">
      <c r="A7" s="61">
        <v>1991</v>
      </c>
      <c r="B7" s="12">
        <f t="shared" si="0"/>
        <v>253.10299900000001</v>
      </c>
      <c r="C7" s="13">
        <f t="shared" si="0"/>
        <v>3.596123</v>
      </c>
      <c r="D7" s="14">
        <f t="shared" si="0"/>
        <v>8.254588</v>
      </c>
      <c r="E7" s="13">
        <f t="shared" si="0"/>
        <v>134.31863999999999</v>
      </c>
      <c r="F7" s="13">
        <f t="shared" si="0"/>
        <v>0.10627200000000001</v>
      </c>
      <c r="G7" s="13">
        <f t="shared" si="0"/>
        <v>4.8899999999999996E-4</v>
      </c>
      <c r="H7" s="13">
        <f t="shared" si="0"/>
        <v>0.74551999999999996</v>
      </c>
      <c r="I7" s="13">
        <f t="shared" si="0"/>
        <v>3.841777</v>
      </c>
      <c r="J7" s="62">
        <f t="shared" ref="J7:J35" si="3">SUM(B7:I7)</f>
        <v>403.96640799999994</v>
      </c>
      <c r="K7" s="12">
        <f t="shared" si="1"/>
        <v>253.10299900000001</v>
      </c>
      <c r="L7" s="13">
        <f t="shared" si="1"/>
        <v>3.86917</v>
      </c>
      <c r="M7" s="14">
        <f t="shared" si="1"/>
        <v>8.254588</v>
      </c>
      <c r="N7" s="13">
        <f t="shared" si="1"/>
        <v>39.975788000000001</v>
      </c>
      <c r="O7" s="13">
        <f t="shared" si="1"/>
        <v>4.3084999999999998E-2</v>
      </c>
      <c r="P7" s="13">
        <f t="shared" si="1"/>
        <v>6.5700000000000003E-4</v>
      </c>
      <c r="Q7" s="13">
        <f t="shared" si="1"/>
        <v>1.125043</v>
      </c>
      <c r="R7" s="13">
        <f t="shared" si="1"/>
        <v>5.0052849999999998</v>
      </c>
      <c r="S7" s="62">
        <f t="shared" ref="S7:S35" si="4">SUM(K7:R7)</f>
        <v>311.37661500000007</v>
      </c>
      <c r="T7" s="12">
        <f t="shared" ref="T7:T35" si="5">C7-L7</f>
        <v>-0.27304700000000004</v>
      </c>
      <c r="U7" s="13">
        <f t="shared" si="2"/>
        <v>94.342851999999993</v>
      </c>
      <c r="V7" s="13">
        <f t="shared" si="2"/>
        <v>6.3187000000000007E-2</v>
      </c>
      <c r="W7" s="13">
        <f t="shared" si="2"/>
        <v>-1.6800000000000007E-4</v>
      </c>
      <c r="X7" s="13">
        <f t="shared" si="2"/>
        <v>-0.37952300000000005</v>
      </c>
      <c r="Y7" s="13">
        <f t="shared" si="2"/>
        <v>-1.1635079999999998</v>
      </c>
      <c r="Z7" s="62">
        <f t="shared" si="2"/>
        <v>92.589792999999872</v>
      </c>
      <c r="AA7" s="3">
        <v>1991</v>
      </c>
      <c r="AB7" s="15">
        <f>(J7-J$6)/J$6</f>
        <v>-7.2557561131721181E-4</v>
      </c>
      <c r="AC7" s="13">
        <f t="shared" ref="AC7:AC35" si="6">B7+D7+F7+G7+H7+I7</f>
        <v>266.05164500000001</v>
      </c>
      <c r="AD7" s="16">
        <f>(S7-S$6)/S$6</f>
        <v>-9.6184813498105814E-3</v>
      </c>
      <c r="AG7" s="10">
        <f t="shared" ref="AG7:AG35" si="7">Z7/S7</f>
        <v>0.29735628348326626</v>
      </c>
    </row>
    <row r="8" spans="1:33" x14ac:dyDescent="0.3">
      <c r="A8" s="61">
        <v>1992</v>
      </c>
      <c r="B8" s="12">
        <f t="shared" si="0"/>
        <v>259.64817599999998</v>
      </c>
      <c r="C8" s="13">
        <f t="shared" si="0"/>
        <v>3.7575460000000001</v>
      </c>
      <c r="D8" s="14">
        <f t="shared" si="0"/>
        <v>9.0696619999999992</v>
      </c>
      <c r="E8" s="13">
        <f t="shared" si="0"/>
        <v>145.140017</v>
      </c>
      <c r="F8" s="13">
        <f t="shared" si="0"/>
        <v>0.111654</v>
      </c>
      <c r="G8" s="13">
        <f t="shared" si="0"/>
        <v>4.8899999999999996E-4</v>
      </c>
      <c r="H8" s="13">
        <f t="shared" si="0"/>
        <v>0.68388000000000004</v>
      </c>
      <c r="I8" s="13">
        <f t="shared" si="0"/>
        <v>3.804773</v>
      </c>
      <c r="J8" s="62">
        <f t="shared" si="3"/>
        <v>422.21619699999997</v>
      </c>
      <c r="K8" s="12">
        <f t="shared" si="1"/>
        <v>259.64817599999998</v>
      </c>
      <c r="L8" s="13">
        <f t="shared" si="1"/>
        <v>4.0359590000000001</v>
      </c>
      <c r="M8" s="14">
        <f t="shared" si="1"/>
        <v>9.0696619999999992</v>
      </c>
      <c r="N8" s="13">
        <f t="shared" si="1"/>
        <v>43.196435000000001</v>
      </c>
      <c r="O8" s="13">
        <f t="shared" si="1"/>
        <v>4.5159999999999999E-2</v>
      </c>
      <c r="P8" s="13">
        <f t="shared" si="1"/>
        <v>6.5700000000000003E-4</v>
      </c>
      <c r="Q8" s="13">
        <f t="shared" si="1"/>
        <v>1.0319419999999999</v>
      </c>
      <c r="R8" s="13">
        <f t="shared" si="1"/>
        <v>4.9570749999999997</v>
      </c>
      <c r="S8" s="62">
        <f t="shared" si="4"/>
        <v>321.98506599999996</v>
      </c>
      <c r="T8" s="12">
        <f t="shared" si="5"/>
        <v>-0.27841300000000002</v>
      </c>
      <c r="U8" s="13">
        <f t="shared" si="2"/>
        <v>101.94358199999999</v>
      </c>
      <c r="V8" s="13">
        <f t="shared" si="2"/>
        <v>6.6493999999999998E-2</v>
      </c>
      <c r="W8" s="13">
        <f t="shared" si="2"/>
        <v>-1.6800000000000007E-4</v>
      </c>
      <c r="X8" s="13">
        <f t="shared" si="2"/>
        <v>-0.34806199999999987</v>
      </c>
      <c r="Y8" s="13">
        <f t="shared" si="2"/>
        <v>-1.1523019999999997</v>
      </c>
      <c r="Z8" s="62">
        <f t="shared" si="2"/>
        <v>100.231131</v>
      </c>
      <c r="AA8" s="3">
        <v>1992</v>
      </c>
      <c r="AB8" s="15">
        <f t="shared" ref="AB8:AB35" si="8">(J8-J$6)/J$6</f>
        <v>4.4418146829559454E-2</v>
      </c>
      <c r="AC8" s="13">
        <f t="shared" si="6"/>
        <v>273.31863399999997</v>
      </c>
      <c r="AD8" s="16">
        <f t="shared" ref="AD8:AD35" si="9">(S8-S$6)/S$6</f>
        <v>2.4123339023906332E-2</v>
      </c>
      <c r="AG8" s="10">
        <f t="shared" si="7"/>
        <v>0.31129124168758815</v>
      </c>
    </row>
    <row r="9" spans="1:33" x14ac:dyDescent="0.3">
      <c r="A9" s="61">
        <v>1993</v>
      </c>
      <c r="B9" s="12">
        <f t="shared" si="0"/>
        <v>256.26601099999999</v>
      </c>
      <c r="C9" s="13">
        <f t="shared" si="0"/>
        <v>3.7141359999999999</v>
      </c>
      <c r="D9" s="14">
        <f t="shared" si="0"/>
        <v>10.603045</v>
      </c>
      <c r="E9" s="13">
        <f t="shared" si="0"/>
        <v>146.36266900000001</v>
      </c>
      <c r="F9" s="13">
        <f t="shared" si="0"/>
        <v>0.118145</v>
      </c>
      <c r="G9" s="13">
        <f t="shared" si="0"/>
        <v>6.11E-4</v>
      </c>
      <c r="H9" s="13">
        <f t="shared" si="0"/>
        <v>0.66317400000000004</v>
      </c>
      <c r="I9" s="13">
        <f t="shared" si="0"/>
        <v>3.675627</v>
      </c>
      <c r="J9" s="62">
        <f t="shared" si="3"/>
        <v>421.4034180000001</v>
      </c>
      <c r="K9" s="12">
        <f t="shared" si="1"/>
        <v>256.26601099999999</v>
      </c>
      <c r="L9" s="13">
        <f t="shared" si="1"/>
        <v>3.988137</v>
      </c>
      <c r="M9" s="14">
        <f t="shared" si="1"/>
        <v>10.603045</v>
      </c>
      <c r="N9" s="13">
        <f t="shared" si="1"/>
        <v>43.560319</v>
      </c>
      <c r="O9" s="13">
        <f t="shared" si="1"/>
        <v>4.8194000000000001E-2</v>
      </c>
      <c r="P9" s="13">
        <f t="shared" si="1"/>
        <v>8.2100000000000001E-4</v>
      </c>
      <c r="Q9" s="13">
        <f t="shared" si="1"/>
        <v>1.000691</v>
      </c>
      <c r="R9" s="13">
        <f t="shared" si="1"/>
        <v>4.7888159999999997</v>
      </c>
      <c r="S9" s="62">
        <f t="shared" si="4"/>
        <v>320.256034</v>
      </c>
      <c r="T9" s="12">
        <f t="shared" si="5"/>
        <v>-0.27400100000000016</v>
      </c>
      <c r="U9" s="13">
        <f t="shared" si="2"/>
        <v>102.80235000000002</v>
      </c>
      <c r="V9" s="13">
        <f t="shared" si="2"/>
        <v>6.9950999999999999E-2</v>
      </c>
      <c r="W9" s="13">
        <f t="shared" si="2"/>
        <v>-2.1000000000000001E-4</v>
      </c>
      <c r="X9" s="13">
        <f t="shared" si="2"/>
        <v>-0.33751699999999996</v>
      </c>
      <c r="Y9" s="13">
        <f t="shared" si="2"/>
        <v>-1.1131889999999998</v>
      </c>
      <c r="Z9" s="62">
        <f t="shared" si="2"/>
        <v>101.1473840000001</v>
      </c>
      <c r="AA9" s="3">
        <v>1993</v>
      </c>
      <c r="AB9" s="15">
        <f t="shared" si="8"/>
        <v>4.2407610182710158E-2</v>
      </c>
      <c r="AC9" s="13">
        <f t="shared" si="6"/>
        <v>271.32661300000007</v>
      </c>
      <c r="AD9" s="16">
        <f t="shared" si="9"/>
        <v>1.8623885129609438E-2</v>
      </c>
      <c r="AG9" s="10">
        <f t="shared" si="7"/>
        <v>0.31583287514264324</v>
      </c>
    </row>
    <row r="10" spans="1:33" x14ac:dyDescent="0.3">
      <c r="A10" s="61">
        <v>1994</v>
      </c>
      <c r="B10" s="12">
        <f t="shared" si="0"/>
        <v>257.23907100000002</v>
      </c>
      <c r="C10" s="13">
        <f t="shared" si="0"/>
        <v>3.866187</v>
      </c>
      <c r="D10" s="14">
        <f t="shared" si="0"/>
        <v>10.333235999999999</v>
      </c>
      <c r="E10" s="13">
        <f t="shared" si="0"/>
        <v>145.33411799999999</v>
      </c>
      <c r="F10" s="13">
        <f t="shared" si="0"/>
        <v>0.360043</v>
      </c>
      <c r="G10" s="13">
        <f t="shared" si="0"/>
        <v>6.7199999999999996E-4</v>
      </c>
      <c r="H10" s="13">
        <f t="shared" si="0"/>
        <v>0.589943</v>
      </c>
      <c r="I10" s="13">
        <f t="shared" si="0"/>
        <v>3.449014</v>
      </c>
      <c r="J10" s="62">
        <f t="shared" si="3"/>
        <v>421.17228400000005</v>
      </c>
      <c r="K10" s="12">
        <f t="shared" si="1"/>
        <v>257.23907100000002</v>
      </c>
      <c r="L10" s="13">
        <f t="shared" si="1"/>
        <v>4.1385240000000003</v>
      </c>
      <c r="M10" s="14">
        <f t="shared" si="1"/>
        <v>10.333235999999999</v>
      </c>
      <c r="N10" s="13">
        <f t="shared" si="1"/>
        <v>43.254204999999999</v>
      </c>
      <c r="O10" s="13">
        <f t="shared" si="1"/>
        <v>0.141904</v>
      </c>
      <c r="P10" s="13">
        <f t="shared" si="1"/>
        <v>9.0399999999999996E-4</v>
      </c>
      <c r="Q10" s="13">
        <f t="shared" si="1"/>
        <v>0.889984</v>
      </c>
      <c r="R10" s="13">
        <f t="shared" si="1"/>
        <v>4.4935710000000002</v>
      </c>
      <c r="S10" s="62">
        <f t="shared" si="4"/>
        <v>320.49139900000006</v>
      </c>
      <c r="T10" s="12">
        <f t="shared" si="5"/>
        <v>-0.27233700000000027</v>
      </c>
      <c r="U10" s="13">
        <f t="shared" si="2"/>
        <v>102.07991299999999</v>
      </c>
      <c r="V10" s="13">
        <f t="shared" si="2"/>
        <v>0.218139</v>
      </c>
      <c r="W10" s="13">
        <f t="shared" si="2"/>
        <v>-2.32E-4</v>
      </c>
      <c r="X10" s="13">
        <f t="shared" si="2"/>
        <v>-0.300041</v>
      </c>
      <c r="Y10" s="13">
        <f t="shared" si="2"/>
        <v>-1.0445570000000002</v>
      </c>
      <c r="Z10" s="62">
        <f t="shared" si="2"/>
        <v>100.68088499999999</v>
      </c>
      <c r="AA10" s="3">
        <v>1994</v>
      </c>
      <c r="AB10" s="15">
        <f t="shared" si="8"/>
        <v>4.1835863893333769E-2</v>
      </c>
      <c r="AC10" s="13">
        <f t="shared" si="6"/>
        <v>271.97197900000003</v>
      </c>
      <c r="AD10" s="16">
        <f t="shared" si="9"/>
        <v>1.9372499941730636E-2</v>
      </c>
      <c r="AG10" s="10">
        <f t="shared" si="7"/>
        <v>0.31414535714264197</v>
      </c>
    </row>
    <row r="11" spans="1:33" x14ac:dyDescent="0.3">
      <c r="A11" s="61">
        <v>1995</v>
      </c>
      <c r="B11" s="12">
        <f t="shared" si="0"/>
        <v>261.62803700000001</v>
      </c>
      <c r="C11" s="13">
        <f t="shared" si="0"/>
        <v>3.7244130000000002</v>
      </c>
      <c r="D11" s="14">
        <f t="shared" si="0"/>
        <v>10.437974000000001</v>
      </c>
      <c r="E11" s="13">
        <f t="shared" si="0"/>
        <v>150.63982300000001</v>
      </c>
      <c r="F11" s="13">
        <f t="shared" si="0"/>
        <v>2.272977</v>
      </c>
      <c r="G11" s="13">
        <f t="shared" si="0"/>
        <v>8.4900000000000004E-4</v>
      </c>
      <c r="H11" s="13">
        <f t="shared" si="0"/>
        <v>0.58585299999999996</v>
      </c>
      <c r="I11" s="13">
        <f t="shared" si="0"/>
        <v>3.1504449999999999</v>
      </c>
      <c r="J11" s="62">
        <f t="shared" si="3"/>
        <v>432.44037100000003</v>
      </c>
      <c r="K11" s="12">
        <f t="shared" si="1"/>
        <v>261.62803700000001</v>
      </c>
      <c r="L11" s="13">
        <f t="shared" si="1"/>
        <v>3.9956510000000001</v>
      </c>
      <c r="M11" s="14">
        <f t="shared" si="1"/>
        <v>10.437974000000001</v>
      </c>
      <c r="N11" s="13">
        <f t="shared" si="1"/>
        <v>44.833280999999999</v>
      </c>
      <c r="O11" s="13">
        <f t="shared" si="1"/>
        <v>0.87445200000000001</v>
      </c>
      <c r="P11" s="13">
        <f t="shared" si="1"/>
        <v>1.1410000000000001E-3</v>
      </c>
      <c r="Q11" s="13">
        <f t="shared" si="1"/>
        <v>0.88376100000000002</v>
      </c>
      <c r="R11" s="13">
        <f t="shared" si="1"/>
        <v>4.1045809999999996</v>
      </c>
      <c r="S11" s="62">
        <f t="shared" si="4"/>
        <v>326.75887800000004</v>
      </c>
      <c r="T11" s="12">
        <f t="shared" si="5"/>
        <v>-0.27123799999999987</v>
      </c>
      <c r="U11" s="13">
        <f t="shared" si="2"/>
        <v>105.80654200000001</v>
      </c>
      <c r="V11" s="13">
        <f t="shared" si="2"/>
        <v>1.398525</v>
      </c>
      <c r="W11" s="13">
        <f t="shared" si="2"/>
        <v>-2.9200000000000005E-4</v>
      </c>
      <c r="X11" s="13">
        <f t="shared" si="2"/>
        <v>-0.29790800000000006</v>
      </c>
      <c r="Y11" s="13">
        <f t="shared" si="2"/>
        <v>-0.95413599999999965</v>
      </c>
      <c r="Z11" s="62">
        <f t="shared" si="2"/>
        <v>105.68149299999999</v>
      </c>
      <c r="AA11" s="3">
        <v>1995</v>
      </c>
      <c r="AB11" s="15">
        <f t="shared" si="8"/>
        <v>6.9709248729051557E-2</v>
      </c>
      <c r="AC11" s="13">
        <f t="shared" si="6"/>
        <v>278.07613500000002</v>
      </c>
      <c r="AD11" s="16">
        <f t="shared" si="9"/>
        <v>3.9307186977005103E-2</v>
      </c>
      <c r="AG11" s="10">
        <f t="shared" si="7"/>
        <v>0.32342347864225429</v>
      </c>
    </row>
    <row r="12" spans="1:33" x14ac:dyDescent="0.3">
      <c r="A12" s="61">
        <v>1996</v>
      </c>
      <c r="B12" s="12">
        <f t="shared" si="0"/>
        <v>261.22314599999999</v>
      </c>
      <c r="C12" s="13">
        <f t="shared" si="0"/>
        <v>3.4974609999999999</v>
      </c>
      <c r="D12" s="14">
        <f t="shared" si="0"/>
        <v>11.765634</v>
      </c>
      <c r="E12" s="13">
        <f t="shared" si="0"/>
        <v>149.72574</v>
      </c>
      <c r="F12" s="13">
        <f t="shared" si="0"/>
        <v>3.047793</v>
      </c>
      <c r="G12" s="13">
        <f t="shared" si="0"/>
        <v>9.4300000000000004E-4</v>
      </c>
      <c r="H12" s="13">
        <f t="shared" si="0"/>
        <v>0.61646500000000004</v>
      </c>
      <c r="I12" s="13">
        <f t="shared" si="0"/>
        <v>2.8839489999999999</v>
      </c>
      <c r="J12" s="62">
        <f t="shared" si="3"/>
        <v>432.76113099999992</v>
      </c>
      <c r="K12" s="12">
        <f t="shared" si="1"/>
        <v>261.22314599999999</v>
      </c>
      <c r="L12" s="13">
        <f t="shared" si="1"/>
        <v>3.7710750000000002</v>
      </c>
      <c r="M12" s="14">
        <f t="shared" si="1"/>
        <v>11.765634</v>
      </c>
      <c r="N12" s="13">
        <f t="shared" si="1"/>
        <v>44.561238000000003</v>
      </c>
      <c r="O12" s="13">
        <f t="shared" si="1"/>
        <v>1.1749229999999999</v>
      </c>
      <c r="P12" s="13">
        <f t="shared" si="1"/>
        <v>1.268E-3</v>
      </c>
      <c r="Q12" s="13">
        <f t="shared" si="1"/>
        <v>0.92995099999999997</v>
      </c>
      <c r="R12" s="13">
        <f t="shared" si="1"/>
        <v>3.7573729999999999</v>
      </c>
      <c r="S12" s="62">
        <f t="shared" si="4"/>
        <v>327.18460799999991</v>
      </c>
      <c r="T12" s="12">
        <f t="shared" si="5"/>
        <v>-0.27361400000000025</v>
      </c>
      <c r="U12" s="13">
        <f t="shared" si="2"/>
        <v>105.164502</v>
      </c>
      <c r="V12" s="13">
        <f t="shared" si="2"/>
        <v>1.87287</v>
      </c>
      <c r="W12" s="13">
        <f t="shared" si="2"/>
        <v>-3.2499999999999999E-4</v>
      </c>
      <c r="X12" s="13">
        <f t="shared" si="2"/>
        <v>-0.31348599999999993</v>
      </c>
      <c r="Y12" s="13">
        <f t="shared" si="2"/>
        <v>-0.87342399999999998</v>
      </c>
      <c r="Z12" s="62">
        <f t="shared" si="2"/>
        <v>105.57652300000001</v>
      </c>
      <c r="AA12" s="3">
        <v>1996</v>
      </c>
      <c r="AB12" s="15">
        <f t="shared" si="8"/>
        <v>7.0502699021004561E-2</v>
      </c>
      <c r="AC12" s="13">
        <f t="shared" si="6"/>
        <v>279.53792999999996</v>
      </c>
      <c r="AD12" s="16">
        <f t="shared" si="9"/>
        <v>4.0661287136179933E-2</v>
      </c>
      <c r="AG12" s="10">
        <f t="shared" si="7"/>
        <v>0.32268181454306077</v>
      </c>
    </row>
    <row r="13" spans="1:33" x14ac:dyDescent="0.3">
      <c r="A13" s="61">
        <v>1997</v>
      </c>
      <c r="B13" s="12">
        <f t="shared" si="0"/>
        <v>266.01185199999998</v>
      </c>
      <c r="C13" s="13">
        <f t="shared" si="0"/>
        <v>3.6255570000000001</v>
      </c>
      <c r="D13" s="14">
        <f t="shared" si="0"/>
        <v>15.650173000000001</v>
      </c>
      <c r="E13" s="13">
        <f t="shared" si="0"/>
        <v>155.18326500000001</v>
      </c>
      <c r="F13" s="13">
        <f t="shared" si="0"/>
        <v>3.602141</v>
      </c>
      <c r="G13" s="13">
        <f t="shared" si="0"/>
        <v>1.225E-3</v>
      </c>
      <c r="H13" s="13">
        <f t="shared" si="0"/>
        <v>0.55518299999999998</v>
      </c>
      <c r="I13" s="13">
        <f t="shared" si="0"/>
        <v>2.656253</v>
      </c>
      <c r="J13" s="62">
        <f t="shared" si="3"/>
        <v>447.28564899999998</v>
      </c>
      <c r="K13" s="12">
        <f t="shared" si="1"/>
        <v>266.01185199999998</v>
      </c>
      <c r="L13" s="13">
        <f t="shared" si="1"/>
        <v>3.9090639999999999</v>
      </c>
      <c r="M13" s="14">
        <f t="shared" si="1"/>
        <v>15.650173000000001</v>
      </c>
      <c r="N13" s="13">
        <f t="shared" si="1"/>
        <v>46.185501000000002</v>
      </c>
      <c r="O13" s="13">
        <f t="shared" si="1"/>
        <v>1.3998379999999999</v>
      </c>
      <c r="P13" s="13">
        <f t="shared" si="1"/>
        <v>1.647E-3</v>
      </c>
      <c r="Q13" s="13">
        <f t="shared" si="1"/>
        <v>0.83742099999999997</v>
      </c>
      <c r="R13" s="13">
        <f t="shared" si="1"/>
        <v>3.460718</v>
      </c>
      <c r="S13" s="62">
        <f t="shared" si="4"/>
        <v>337.45621399999993</v>
      </c>
      <c r="T13" s="12">
        <f t="shared" si="5"/>
        <v>-0.28350699999999973</v>
      </c>
      <c r="U13" s="13">
        <f t="shared" si="2"/>
        <v>108.997764</v>
      </c>
      <c r="V13" s="13">
        <f t="shared" si="2"/>
        <v>2.2023030000000001</v>
      </c>
      <c r="W13" s="13">
        <f t="shared" si="2"/>
        <v>-4.2200000000000007E-4</v>
      </c>
      <c r="X13" s="13">
        <f t="shared" si="2"/>
        <v>-0.28223799999999999</v>
      </c>
      <c r="Y13" s="13">
        <f t="shared" si="2"/>
        <v>-0.80446499999999999</v>
      </c>
      <c r="Z13" s="62">
        <f t="shared" si="2"/>
        <v>109.82943500000005</v>
      </c>
      <c r="AA13" s="3">
        <v>1997</v>
      </c>
      <c r="AB13" s="15">
        <f t="shared" si="8"/>
        <v>0.10643137793227958</v>
      </c>
      <c r="AC13" s="13">
        <f t="shared" si="6"/>
        <v>288.47682699999996</v>
      </c>
      <c r="AD13" s="16">
        <f t="shared" si="9"/>
        <v>7.3331719850776744E-2</v>
      </c>
      <c r="AG13" s="10">
        <f t="shared" si="7"/>
        <v>0.32546277248283262</v>
      </c>
    </row>
    <row r="14" spans="1:33" x14ac:dyDescent="0.3">
      <c r="A14" s="61">
        <v>1998</v>
      </c>
      <c r="B14" s="12">
        <f t="shared" si="0"/>
        <v>265.38883600000003</v>
      </c>
      <c r="C14" s="13">
        <f t="shared" si="0"/>
        <v>3.7036099999999998</v>
      </c>
      <c r="D14" s="14">
        <f t="shared" si="0"/>
        <v>13.976095000000001</v>
      </c>
      <c r="E14" s="13">
        <f t="shared" si="0"/>
        <v>152.10160200000001</v>
      </c>
      <c r="F14" s="13">
        <f t="shared" si="0"/>
        <v>3.9769860000000001</v>
      </c>
      <c r="G14" s="13">
        <f t="shared" si="0"/>
        <v>1.503E-3</v>
      </c>
      <c r="H14" s="13">
        <f t="shared" si="0"/>
        <v>0.46767300000000001</v>
      </c>
      <c r="I14" s="13">
        <f t="shared" si="0"/>
        <v>2.2498930000000001</v>
      </c>
      <c r="J14" s="62">
        <f t="shared" si="3"/>
        <v>441.86619800000005</v>
      </c>
      <c r="K14" s="12">
        <f t="shared" si="1"/>
        <v>265.38883600000003</v>
      </c>
      <c r="L14" s="13">
        <f t="shared" si="1"/>
        <v>3.9854379999999998</v>
      </c>
      <c r="M14" s="14">
        <f t="shared" si="1"/>
        <v>13.976095000000001</v>
      </c>
      <c r="N14" s="13">
        <f t="shared" si="1"/>
        <v>45.268335999999998</v>
      </c>
      <c r="O14" s="13">
        <f t="shared" si="1"/>
        <v>1.557607</v>
      </c>
      <c r="P14" s="13">
        <f t="shared" si="1"/>
        <v>2.019E-3</v>
      </c>
      <c r="Q14" s="13">
        <f t="shared" si="1"/>
        <v>0.70532600000000001</v>
      </c>
      <c r="R14" s="13">
        <f t="shared" si="1"/>
        <v>2.9312879999999999</v>
      </c>
      <c r="S14" s="62">
        <f t="shared" si="4"/>
        <v>333.81494500000002</v>
      </c>
      <c r="T14" s="12">
        <f t="shared" si="5"/>
        <v>-0.28182799999999997</v>
      </c>
      <c r="U14" s="13">
        <f t="shared" si="2"/>
        <v>106.83326600000001</v>
      </c>
      <c r="V14" s="13">
        <f t="shared" si="2"/>
        <v>2.4193790000000002</v>
      </c>
      <c r="W14" s="13">
        <f t="shared" si="2"/>
        <v>-5.1599999999999997E-4</v>
      </c>
      <c r="X14" s="13">
        <f t="shared" si="2"/>
        <v>-0.237653</v>
      </c>
      <c r="Y14" s="13">
        <f t="shared" si="2"/>
        <v>-0.68139499999999975</v>
      </c>
      <c r="Z14" s="62">
        <f t="shared" si="2"/>
        <v>108.05125300000003</v>
      </c>
      <c r="AA14" s="3">
        <v>1998</v>
      </c>
      <c r="AB14" s="15">
        <f t="shared" si="8"/>
        <v>9.3025513802785925E-2</v>
      </c>
      <c r="AC14" s="13">
        <f t="shared" si="6"/>
        <v>286.06098600000001</v>
      </c>
      <c r="AD14" s="16">
        <f t="shared" si="9"/>
        <v>6.1750100203348285E-2</v>
      </c>
      <c r="AG14" s="10">
        <f t="shared" si="7"/>
        <v>0.32368608601391413</v>
      </c>
    </row>
    <row r="15" spans="1:33" x14ac:dyDescent="0.3">
      <c r="A15" s="61">
        <v>1999</v>
      </c>
      <c r="B15" s="12">
        <f t="shared" si="0"/>
        <v>273.07539700000001</v>
      </c>
      <c r="C15" s="13">
        <f t="shared" si="0"/>
        <v>3.810797</v>
      </c>
      <c r="D15" s="14">
        <f t="shared" si="0"/>
        <v>14.390929</v>
      </c>
      <c r="E15" s="13">
        <f t="shared" si="0"/>
        <v>155.31917899999999</v>
      </c>
      <c r="F15" s="13">
        <f t="shared" si="0"/>
        <v>4.3767319999999996</v>
      </c>
      <c r="G15" s="13">
        <f t="shared" si="0"/>
        <v>1.5250000000000001E-3</v>
      </c>
      <c r="H15" s="13">
        <f t="shared" si="0"/>
        <v>0.45670500000000003</v>
      </c>
      <c r="I15" s="13">
        <f t="shared" si="0"/>
        <v>2.3289680000000001</v>
      </c>
      <c r="J15" s="62">
        <f t="shared" si="3"/>
        <v>453.76023199999992</v>
      </c>
      <c r="K15" s="12">
        <f t="shared" si="1"/>
        <v>273.07539700000001</v>
      </c>
      <c r="L15" s="13">
        <f t="shared" si="1"/>
        <v>4.0953460000000002</v>
      </c>
      <c r="M15" s="14">
        <f t="shared" si="1"/>
        <v>14.390929</v>
      </c>
      <c r="N15" s="13">
        <f t="shared" si="1"/>
        <v>46.225945000000003</v>
      </c>
      <c r="O15" s="13">
        <f t="shared" si="1"/>
        <v>1.728497</v>
      </c>
      <c r="P15" s="13">
        <f t="shared" si="1"/>
        <v>2.049E-3</v>
      </c>
      <c r="Q15" s="13">
        <f t="shared" si="1"/>
        <v>0.688751</v>
      </c>
      <c r="R15" s="13">
        <f t="shared" si="1"/>
        <v>3.034313</v>
      </c>
      <c r="S15" s="62">
        <f t="shared" si="4"/>
        <v>343.24122700000009</v>
      </c>
      <c r="T15" s="12">
        <f t="shared" si="5"/>
        <v>-0.28454900000000016</v>
      </c>
      <c r="U15" s="13">
        <f t="shared" si="2"/>
        <v>109.093234</v>
      </c>
      <c r="V15" s="13">
        <f t="shared" si="2"/>
        <v>2.6482349999999997</v>
      </c>
      <c r="W15" s="13">
        <f t="shared" si="2"/>
        <v>-5.2399999999999994E-4</v>
      </c>
      <c r="X15" s="13">
        <f t="shared" si="2"/>
        <v>-0.23204599999999997</v>
      </c>
      <c r="Y15" s="13">
        <f t="shared" si="2"/>
        <v>-0.70534499999999989</v>
      </c>
      <c r="Z15" s="62">
        <f t="shared" si="2"/>
        <v>110.51900499999982</v>
      </c>
      <c r="AA15" s="3">
        <v>1999</v>
      </c>
      <c r="AB15" s="15">
        <f t="shared" si="8"/>
        <v>0.12244727695842259</v>
      </c>
      <c r="AC15" s="13">
        <f t="shared" si="6"/>
        <v>294.63025599999997</v>
      </c>
      <c r="AD15" s="16">
        <f t="shared" si="9"/>
        <v>9.173184909732035E-2</v>
      </c>
      <c r="AG15" s="10">
        <f t="shared" si="7"/>
        <v>0.32198639413440794</v>
      </c>
    </row>
    <row r="16" spans="1:33" x14ac:dyDescent="0.3">
      <c r="A16" s="61">
        <v>2000</v>
      </c>
      <c r="B16" s="12">
        <f t="shared" ref="B16:I25" si="10">SUMIFS(MT_CO2e_AR5_20_yr,Year,$A16,Gas,B$5,Gross,GrossYes)/1000000</f>
        <v>285.76233300000001</v>
      </c>
      <c r="C16" s="13">
        <f t="shared" si="10"/>
        <v>3.6895799999999999</v>
      </c>
      <c r="D16" s="14">
        <f t="shared" si="10"/>
        <v>15.467185000000001</v>
      </c>
      <c r="E16" s="13">
        <f t="shared" si="10"/>
        <v>155.05515700000001</v>
      </c>
      <c r="F16" s="13">
        <f t="shared" si="10"/>
        <v>4.6947150000000004</v>
      </c>
      <c r="G16" s="13">
        <f t="shared" si="10"/>
        <v>2.5609999999999999E-3</v>
      </c>
      <c r="H16" s="13">
        <f t="shared" si="10"/>
        <v>0.44832699999999998</v>
      </c>
      <c r="I16" s="13">
        <f t="shared" si="10"/>
        <v>2.1903800000000002</v>
      </c>
      <c r="J16" s="62">
        <f t="shared" si="3"/>
        <v>467.31023799999997</v>
      </c>
      <c r="K16" s="12">
        <f t="shared" ref="K16:R25" si="11">SUMIFS(MT_CO2e_AR4_100_yr,Year,$A16,Gas,K$5,Gross,GrossYes)/1000000</f>
        <v>285.76233300000001</v>
      </c>
      <c r="L16" s="13">
        <f t="shared" si="11"/>
        <v>3.9811000000000001</v>
      </c>
      <c r="M16" s="14">
        <f t="shared" si="11"/>
        <v>15.467185000000001</v>
      </c>
      <c r="N16" s="13">
        <f t="shared" si="11"/>
        <v>46.147373000000002</v>
      </c>
      <c r="O16" s="13">
        <f t="shared" si="11"/>
        <v>1.8648819999999999</v>
      </c>
      <c r="P16" s="13">
        <f t="shared" si="11"/>
        <v>3.441E-3</v>
      </c>
      <c r="Q16" s="13">
        <f t="shared" si="11"/>
        <v>0.67613500000000004</v>
      </c>
      <c r="R16" s="13">
        <f t="shared" si="11"/>
        <v>2.8537509999999999</v>
      </c>
      <c r="S16" s="62">
        <f t="shared" si="4"/>
        <v>356.75620000000009</v>
      </c>
      <c r="T16" s="12">
        <f t="shared" si="5"/>
        <v>-0.29152000000000022</v>
      </c>
      <c r="U16" s="13">
        <f t="shared" si="2"/>
        <v>108.90778400000001</v>
      </c>
      <c r="V16" s="13">
        <f t="shared" si="2"/>
        <v>2.8298330000000007</v>
      </c>
      <c r="W16" s="13">
        <f t="shared" si="2"/>
        <v>-8.8000000000000014E-4</v>
      </c>
      <c r="X16" s="13">
        <f t="shared" si="2"/>
        <v>-0.22780800000000007</v>
      </c>
      <c r="Y16" s="13">
        <f t="shared" si="2"/>
        <v>-0.66337099999999971</v>
      </c>
      <c r="Z16" s="62">
        <f t="shared" si="2"/>
        <v>110.55403799999988</v>
      </c>
      <c r="AA16" s="3">
        <v>2000</v>
      </c>
      <c r="AB16" s="15">
        <f t="shared" si="8"/>
        <v>0.15596534721864397</v>
      </c>
      <c r="AC16" s="13">
        <f t="shared" si="6"/>
        <v>308.56550099999998</v>
      </c>
      <c r="AD16" s="16">
        <f t="shared" si="9"/>
        <v>0.1347183125613679</v>
      </c>
      <c r="AG16" s="10">
        <f t="shared" si="7"/>
        <v>0.30988680224758491</v>
      </c>
    </row>
    <row r="17" spans="1:33" x14ac:dyDescent="0.3">
      <c r="A17" s="61">
        <v>2001</v>
      </c>
      <c r="B17" s="12">
        <f t="shared" si="10"/>
        <v>275.88770099999999</v>
      </c>
      <c r="C17" s="13">
        <f t="shared" si="10"/>
        <v>3.6340439999999998</v>
      </c>
      <c r="D17" s="14">
        <f t="shared" si="10"/>
        <v>10.651503</v>
      </c>
      <c r="E17" s="13">
        <f t="shared" si="10"/>
        <v>154.24423899999999</v>
      </c>
      <c r="F17" s="13">
        <f t="shared" si="10"/>
        <v>4.9632800000000001</v>
      </c>
      <c r="G17" s="13">
        <f t="shared" si="10"/>
        <v>2.8479999999999998E-3</v>
      </c>
      <c r="H17" s="13">
        <f t="shared" si="10"/>
        <v>0.202682</v>
      </c>
      <c r="I17" s="13">
        <f t="shared" si="10"/>
        <v>2.0859190000000001</v>
      </c>
      <c r="J17" s="62">
        <f t="shared" si="3"/>
        <v>451.67221599999993</v>
      </c>
      <c r="K17" s="12">
        <f t="shared" si="11"/>
        <v>275.88770099999999</v>
      </c>
      <c r="L17" s="13">
        <f t="shared" si="11"/>
        <v>3.9113190000000002</v>
      </c>
      <c r="M17" s="14">
        <f t="shared" si="11"/>
        <v>10.651503</v>
      </c>
      <c r="N17" s="13">
        <f t="shared" si="11"/>
        <v>45.906028999999997</v>
      </c>
      <c r="O17" s="13">
        <f t="shared" si="11"/>
        <v>1.9748079999999999</v>
      </c>
      <c r="P17" s="13">
        <f t="shared" si="11"/>
        <v>3.8270000000000001E-3</v>
      </c>
      <c r="Q17" s="13">
        <f t="shared" si="11"/>
        <v>0.30517</v>
      </c>
      <c r="R17" s="13">
        <f t="shared" si="11"/>
        <v>2.717654</v>
      </c>
      <c r="S17" s="62">
        <f t="shared" si="4"/>
        <v>341.35801099999992</v>
      </c>
      <c r="T17" s="12">
        <f t="shared" si="5"/>
        <v>-0.27727500000000038</v>
      </c>
      <c r="U17" s="13">
        <f t="shared" si="2"/>
        <v>108.33821</v>
      </c>
      <c r="V17" s="13">
        <f t="shared" si="2"/>
        <v>2.9884720000000002</v>
      </c>
      <c r="W17" s="13">
        <f t="shared" si="2"/>
        <v>-9.7900000000000027E-4</v>
      </c>
      <c r="X17" s="13">
        <f t="shared" si="2"/>
        <v>-0.102488</v>
      </c>
      <c r="Y17" s="13">
        <f t="shared" si="2"/>
        <v>-0.63173499999999994</v>
      </c>
      <c r="Z17" s="62">
        <f t="shared" si="2"/>
        <v>110.31420500000002</v>
      </c>
      <c r="AA17" s="3">
        <v>2001</v>
      </c>
      <c r="AB17" s="15">
        <f t="shared" si="8"/>
        <v>0.11728224109109785</v>
      </c>
      <c r="AC17" s="13">
        <f t="shared" si="6"/>
        <v>293.79393299999992</v>
      </c>
      <c r="AD17" s="16">
        <f t="shared" si="9"/>
        <v>8.5741989126537022E-2</v>
      </c>
      <c r="AG17" s="10">
        <f t="shared" si="7"/>
        <v>0.32316278348598665</v>
      </c>
    </row>
    <row r="18" spans="1:33" x14ac:dyDescent="0.3">
      <c r="A18" s="61">
        <v>2002</v>
      </c>
      <c r="B18" s="12">
        <f t="shared" si="10"/>
        <v>270.89773200000002</v>
      </c>
      <c r="C18" s="13">
        <f t="shared" si="10"/>
        <v>3.5561090000000002</v>
      </c>
      <c r="D18" s="14">
        <f t="shared" si="10"/>
        <v>10.243036999999999</v>
      </c>
      <c r="E18" s="13">
        <f t="shared" si="10"/>
        <v>156.84881300000001</v>
      </c>
      <c r="F18" s="13">
        <f t="shared" si="10"/>
        <v>5.5658289999999999</v>
      </c>
      <c r="G18" s="13">
        <f t="shared" si="10"/>
        <v>8.6999999999999994E-3</v>
      </c>
      <c r="H18" s="13">
        <f t="shared" si="10"/>
        <v>0.308369</v>
      </c>
      <c r="I18" s="13">
        <f t="shared" si="10"/>
        <v>1.9645600000000001</v>
      </c>
      <c r="J18" s="62">
        <f t="shared" si="3"/>
        <v>449.39314900000005</v>
      </c>
      <c r="K18" s="12">
        <f t="shared" si="11"/>
        <v>270.89773200000002</v>
      </c>
      <c r="L18" s="13">
        <f t="shared" si="11"/>
        <v>3.828109</v>
      </c>
      <c r="M18" s="14">
        <f t="shared" si="11"/>
        <v>10.243036999999999</v>
      </c>
      <c r="N18" s="13">
        <f t="shared" si="11"/>
        <v>46.681196999999997</v>
      </c>
      <c r="O18" s="13">
        <f t="shared" si="11"/>
        <v>2.2221039999999999</v>
      </c>
      <c r="P18" s="13">
        <f t="shared" si="11"/>
        <v>1.1690000000000001E-2</v>
      </c>
      <c r="Q18" s="13">
        <f t="shared" si="11"/>
        <v>0.46449200000000002</v>
      </c>
      <c r="R18" s="13">
        <f t="shared" si="11"/>
        <v>2.5595409999999998</v>
      </c>
      <c r="S18" s="62">
        <f t="shared" si="4"/>
        <v>336.90790200000004</v>
      </c>
      <c r="T18" s="12">
        <f t="shared" si="5"/>
        <v>-0.2719999999999998</v>
      </c>
      <c r="U18" s="13">
        <f t="shared" si="2"/>
        <v>110.16761600000001</v>
      </c>
      <c r="V18" s="13">
        <f t="shared" si="2"/>
        <v>3.3437250000000001</v>
      </c>
      <c r="W18" s="13">
        <f t="shared" si="2"/>
        <v>-2.9900000000000013E-3</v>
      </c>
      <c r="X18" s="13">
        <f t="shared" si="2"/>
        <v>-0.15612300000000001</v>
      </c>
      <c r="Y18" s="13">
        <f t="shared" si="2"/>
        <v>-0.59498099999999976</v>
      </c>
      <c r="Z18" s="62">
        <f t="shared" si="2"/>
        <v>112.48524700000002</v>
      </c>
      <c r="AA18" s="3">
        <v>2002</v>
      </c>
      <c r="AB18" s="15">
        <f t="shared" si="8"/>
        <v>0.11164461053700453</v>
      </c>
      <c r="AC18" s="13">
        <f t="shared" si="6"/>
        <v>288.98822700000005</v>
      </c>
      <c r="AD18" s="16">
        <f t="shared" si="9"/>
        <v>7.1587728667450334E-2</v>
      </c>
      <c r="AG18" s="10">
        <f t="shared" si="7"/>
        <v>0.33387535980085148</v>
      </c>
    </row>
    <row r="19" spans="1:33" x14ac:dyDescent="0.3">
      <c r="A19" s="61">
        <v>2003</v>
      </c>
      <c r="B19" s="12">
        <f t="shared" si="10"/>
        <v>279.00507599999997</v>
      </c>
      <c r="C19" s="13">
        <f t="shared" si="10"/>
        <v>3.562214</v>
      </c>
      <c r="D19" s="14">
        <f t="shared" si="10"/>
        <v>10.712721</v>
      </c>
      <c r="E19" s="13">
        <f t="shared" si="10"/>
        <v>155.62292500000001</v>
      </c>
      <c r="F19" s="13">
        <f t="shared" si="10"/>
        <v>6.046665</v>
      </c>
      <c r="G19" s="13">
        <f t="shared" si="10"/>
        <v>8.3020000000000004E-3</v>
      </c>
      <c r="H19" s="13">
        <f t="shared" si="10"/>
        <v>0.23238900000000001</v>
      </c>
      <c r="I19" s="13">
        <f t="shared" si="10"/>
        <v>1.836719</v>
      </c>
      <c r="J19" s="62">
        <f t="shared" si="3"/>
        <v>457.02701100000002</v>
      </c>
      <c r="K19" s="12">
        <f t="shared" si="11"/>
        <v>279.00507599999997</v>
      </c>
      <c r="L19" s="13">
        <f t="shared" si="11"/>
        <v>3.8338549999999998</v>
      </c>
      <c r="M19" s="14">
        <f t="shared" si="11"/>
        <v>10.712721</v>
      </c>
      <c r="N19" s="13">
        <f t="shared" si="11"/>
        <v>46.316349000000002</v>
      </c>
      <c r="O19" s="13">
        <f t="shared" si="11"/>
        <v>2.4294959999999999</v>
      </c>
      <c r="P19" s="13">
        <f t="shared" si="11"/>
        <v>1.1155999999999999E-2</v>
      </c>
      <c r="Q19" s="13">
        <f t="shared" si="11"/>
        <v>0.34970299999999999</v>
      </c>
      <c r="R19" s="13">
        <f t="shared" si="11"/>
        <v>2.3929819999999999</v>
      </c>
      <c r="S19" s="62">
        <f t="shared" si="4"/>
        <v>345.05133799999999</v>
      </c>
      <c r="T19" s="12">
        <f t="shared" si="5"/>
        <v>-0.2716409999999998</v>
      </c>
      <c r="U19" s="13">
        <f t="shared" si="2"/>
        <v>109.30657600000001</v>
      </c>
      <c r="V19" s="13">
        <f t="shared" si="2"/>
        <v>3.6171690000000001</v>
      </c>
      <c r="W19" s="13">
        <f t="shared" si="2"/>
        <v>-2.8539999999999989E-3</v>
      </c>
      <c r="X19" s="13">
        <f t="shared" si="2"/>
        <v>-0.11731399999999997</v>
      </c>
      <c r="Y19" s="13">
        <f t="shared" si="2"/>
        <v>-0.55626299999999995</v>
      </c>
      <c r="Z19" s="62">
        <f t="shared" si="2"/>
        <v>111.97567300000003</v>
      </c>
      <c r="AA19" s="3">
        <v>2003</v>
      </c>
      <c r="AB19" s="15">
        <f t="shared" si="8"/>
        <v>0.13052816843895909</v>
      </c>
      <c r="AC19" s="13">
        <f t="shared" si="6"/>
        <v>297.84187200000002</v>
      </c>
      <c r="AD19" s="16">
        <f t="shared" si="9"/>
        <v>9.7489187300464811E-2</v>
      </c>
      <c r="AG19" s="10">
        <f t="shared" si="7"/>
        <v>0.32451887782565281</v>
      </c>
    </row>
    <row r="20" spans="1:33" x14ac:dyDescent="0.3">
      <c r="A20" s="61">
        <v>2004</v>
      </c>
      <c r="B20" s="12">
        <f t="shared" si="10"/>
        <v>280.55863299999999</v>
      </c>
      <c r="C20" s="13">
        <f t="shared" si="10"/>
        <v>3.6817440000000001</v>
      </c>
      <c r="D20" s="14">
        <f t="shared" si="10"/>
        <v>12.927622</v>
      </c>
      <c r="E20" s="13">
        <f t="shared" si="10"/>
        <v>156.86775299999999</v>
      </c>
      <c r="F20" s="13">
        <f t="shared" si="10"/>
        <v>6.4335789999999999</v>
      </c>
      <c r="G20" s="13">
        <f t="shared" si="10"/>
        <v>8.5559999999999994E-3</v>
      </c>
      <c r="H20" s="13">
        <f t="shared" si="10"/>
        <v>0.20028199999999999</v>
      </c>
      <c r="I20" s="13">
        <f t="shared" si="10"/>
        <v>1.728227</v>
      </c>
      <c r="J20" s="62">
        <f t="shared" si="3"/>
        <v>462.40639599999997</v>
      </c>
      <c r="K20" s="12">
        <f t="shared" si="11"/>
        <v>280.55863299999999</v>
      </c>
      <c r="L20" s="13">
        <f t="shared" si="11"/>
        <v>3.9500899999999999</v>
      </c>
      <c r="M20" s="14">
        <f t="shared" si="11"/>
        <v>12.927622</v>
      </c>
      <c r="N20" s="13">
        <f t="shared" si="11"/>
        <v>46.686824999999999</v>
      </c>
      <c r="O20" s="13">
        <f t="shared" si="11"/>
        <v>2.602741</v>
      </c>
      <c r="P20" s="13">
        <f t="shared" si="11"/>
        <v>1.1497E-2</v>
      </c>
      <c r="Q20" s="13">
        <f t="shared" si="11"/>
        <v>0.30137700000000001</v>
      </c>
      <c r="R20" s="13">
        <f t="shared" si="11"/>
        <v>2.2516340000000001</v>
      </c>
      <c r="S20" s="62">
        <f t="shared" si="4"/>
        <v>349.29041899999999</v>
      </c>
      <c r="T20" s="12">
        <f t="shared" si="5"/>
        <v>-0.26834599999999975</v>
      </c>
      <c r="U20" s="13">
        <f t="shared" si="2"/>
        <v>110.18092799999999</v>
      </c>
      <c r="V20" s="13">
        <f t="shared" si="2"/>
        <v>3.830838</v>
      </c>
      <c r="W20" s="13">
        <f t="shared" si="2"/>
        <v>-2.9410000000000009E-3</v>
      </c>
      <c r="X20" s="13">
        <f t="shared" si="2"/>
        <v>-0.10109500000000002</v>
      </c>
      <c r="Y20" s="13">
        <f t="shared" si="2"/>
        <v>-0.52340700000000018</v>
      </c>
      <c r="Z20" s="62">
        <f t="shared" si="2"/>
        <v>113.11597699999999</v>
      </c>
      <c r="AA20" s="3">
        <v>2004</v>
      </c>
      <c r="AB20" s="15">
        <f t="shared" si="8"/>
        <v>0.14383492301801823</v>
      </c>
      <c r="AC20" s="13">
        <f t="shared" si="6"/>
        <v>301.856899</v>
      </c>
      <c r="AD20" s="16">
        <f t="shared" si="9"/>
        <v>0.11097224054279375</v>
      </c>
      <c r="AG20" s="10">
        <f t="shared" si="7"/>
        <v>0.32384506086323539</v>
      </c>
    </row>
    <row r="21" spans="1:33" x14ac:dyDescent="0.3">
      <c r="A21" s="61">
        <v>2005</v>
      </c>
      <c r="B21" s="12">
        <f t="shared" si="10"/>
        <v>281.80238600000001</v>
      </c>
      <c r="C21" s="13">
        <f t="shared" si="10"/>
        <v>3.5313189999999999</v>
      </c>
      <c r="D21" s="14">
        <f t="shared" si="10"/>
        <v>10.379488</v>
      </c>
      <c r="E21" s="13">
        <f t="shared" si="10"/>
        <v>156.915505</v>
      </c>
      <c r="F21" s="13">
        <f t="shared" si="10"/>
        <v>6.7965049999999998</v>
      </c>
      <c r="G21" s="13">
        <f t="shared" si="10"/>
        <v>7.6600000000000001E-3</v>
      </c>
      <c r="H21" s="13">
        <f t="shared" si="10"/>
        <v>0.20277999999999999</v>
      </c>
      <c r="I21" s="13">
        <f t="shared" si="10"/>
        <v>1.620878</v>
      </c>
      <c r="J21" s="62">
        <f t="shared" si="3"/>
        <v>461.25652100000002</v>
      </c>
      <c r="K21" s="12">
        <f t="shared" si="11"/>
        <v>281.80238600000001</v>
      </c>
      <c r="L21" s="13">
        <f t="shared" si="11"/>
        <v>3.7945980000000001</v>
      </c>
      <c r="M21" s="14">
        <f t="shared" si="11"/>
        <v>10.379488</v>
      </c>
      <c r="N21" s="13">
        <f t="shared" si="11"/>
        <v>46.701042000000001</v>
      </c>
      <c r="O21" s="13">
        <f t="shared" si="11"/>
        <v>2.7697530000000001</v>
      </c>
      <c r="P21" s="13">
        <f t="shared" si="11"/>
        <v>1.0293E-2</v>
      </c>
      <c r="Q21" s="13">
        <f t="shared" si="11"/>
        <v>0.30522300000000002</v>
      </c>
      <c r="R21" s="13">
        <f t="shared" si="11"/>
        <v>2.111774</v>
      </c>
      <c r="S21" s="62">
        <f t="shared" si="4"/>
        <v>347.87455699999998</v>
      </c>
      <c r="T21" s="12">
        <f t="shared" si="5"/>
        <v>-0.26327900000000026</v>
      </c>
      <c r="U21" s="13">
        <f t="shared" si="2"/>
        <v>110.21446299999999</v>
      </c>
      <c r="V21" s="13">
        <f t="shared" si="2"/>
        <v>4.0267520000000001</v>
      </c>
      <c r="W21" s="13">
        <f t="shared" si="2"/>
        <v>-2.6329999999999999E-3</v>
      </c>
      <c r="X21" s="13">
        <f t="shared" si="2"/>
        <v>-0.10244300000000003</v>
      </c>
      <c r="Y21" s="13">
        <f t="shared" si="2"/>
        <v>-0.490896</v>
      </c>
      <c r="Z21" s="62">
        <f t="shared" si="2"/>
        <v>113.38196400000004</v>
      </c>
      <c r="AA21" s="3">
        <v>2005</v>
      </c>
      <c r="AB21" s="15">
        <f t="shared" si="8"/>
        <v>0.14099052641476431</v>
      </c>
      <c r="AC21" s="13">
        <f t="shared" si="6"/>
        <v>300.80969700000003</v>
      </c>
      <c r="AD21" s="16">
        <f t="shared" si="9"/>
        <v>0.10646887230571822</v>
      </c>
      <c r="AG21" s="10">
        <f t="shared" si="7"/>
        <v>0.3259277280229495</v>
      </c>
    </row>
    <row r="22" spans="1:33" x14ac:dyDescent="0.3">
      <c r="A22" s="61">
        <v>2006</v>
      </c>
      <c r="B22" s="12">
        <f t="shared" si="10"/>
        <v>258.48326800000001</v>
      </c>
      <c r="C22" s="13">
        <f t="shared" si="10"/>
        <v>3.5431029999999999</v>
      </c>
      <c r="D22" s="14">
        <f t="shared" si="10"/>
        <v>10.817582</v>
      </c>
      <c r="E22" s="13">
        <f t="shared" si="10"/>
        <v>156.20337599999999</v>
      </c>
      <c r="F22" s="13">
        <f t="shared" si="10"/>
        <v>7.4269489999999996</v>
      </c>
      <c r="G22" s="13">
        <f t="shared" si="10"/>
        <v>1.0852000000000001E-2</v>
      </c>
      <c r="H22" s="13">
        <f t="shared" si="10"/>
        <v>0.18062800000000001</v>
      </c>
      <c r="I22" s="13">
        <f t="shared" si="10"/>
        <v>1.1929730000000001</v>
      </c>
      <c r="J22" s="62">
        <f t="shared" si="3"/>
        <v>437.85873099999998</v>
      </c>
      <c r="K22" s="12">
        <f t="shared" si="11"/>
        <v>258.48326800000001</v>
      </c>
      <c r="L22" s="13">
        <f t="shared" si="11"/>
        <v>3.7996120000000002</v>
      </c>
      <c r="M22" s="14">
        <f t="shared" si="11"/>
        <v>10.817582</v>
      </c>
      <c r="N22" s="13">
        <f t="shared" si="11"/>
        <v>46.489100999999998</v>
      </c>
      <c r="O22" s="13">
        <f t="shared" si="11"/>
        <v>3.0487099999999998</v>
      </c>
      <c r="P22" s="13">
        <f t="shared" si="11"/>
        <v>1.4583E-2</v>
      </c>
      <c r="Q22" s="13">
        <f t="shared" si="11"/>
        <v>0.27168399999999998</v>
      </c>
      <c r="R22" s="13">
        <f t="shared" si="11"/>
        <v>1.5542750000000001</v>
      </c>
      <c r="S22" s="62">
        <f t="shared" si="4"/>
        <v>324.47881500000005</v>
      </c>
      <c r="T22" s="12">
        <f t="shared" si="5"/>
        <v>-0.25650900000000032</v>
      </c>
      <c r="U22" s="13">
        <f t="shared" ref="U22:Z35" si="12">E22-N22</f>
        <v>109.71427499999999</v>
      </c>
      <c r="V22" s="13">
        <f t="shared" si="12"/>
        <v>4.3782389999999998</v>
      </c>
      <c r="W22" s="13">
        <f t="shared" si="12"/>
        <v>-3.7309999999999999E-3</v>
      </c>
      <c r="X22" s="13">
        <f t="shared" si="12"/>
        <v>-9.105599999999997E-2</v>
      </c>
      <c r="Y22" s="13">
        <f t="shared" si="12"/>
        <v>-0.36130200000000001</v>
      </c>
      <c r="Z22" s="62">
        <f t="shared" si="12"/>
        <v>113.37991599999992</v>
      </c>
      <c r="AA22" s="3">
        <v>2006</v>
      </c>
      <c r="AB22" s="15">
        <f t="shared" si="8"/>
        <v>8.3112414098511223E-2</v>
      </c>
      <c r="AC22" s="13">
        <f t="shared" si="6"/>
        <v>278.11225200000001</v>
      </c>
      <c r="AD22" s="16">
        <f t="shared" si="9"/>
        <v>3.2055093699036585E-2</v>
      </c>
      <c r="AE22" s="17">
        <f>(J22-J$21)/J$21</f>
        <v>-5.0726198838932063E-2</v>
      </c>
      <c r="AF22" s="18">
        <f>(S22-S$21)/S$21</f>
        <v>-6.7253386398131804E-2</v>
      </c>
      <c r="AG22" s="10">
        <f t="shared" si="7"/>
        <v>0.3494216286508563</v>
      </c>
    </row>
    <row r="23" spans="1:33" x14ac:dyDescent="0.3">
      <c r="A23" s="61">
        <v>2007</v>
      </c>
      <c r="B23" s="12">
        <f t="shared" si="10"/>
        <v>263.48074000000003</v>
      </c>
      <c r="C23" s="13">
        <f t="shared" si="10"/>
        <v>3.4233920000000002</v>
      </c>
      <c r="D23" s="14">
        <f t="shared" si="10"/>
        <v>11.758445999999999</v>
      </c>
      <c r="E23" s="13">
        <f t="shared" si="10"/>
        <v>160.69912199999999</v>
      </c>
      <c r="F23" s="13">
        <f t="shared" si="10"/>
        <v>8.1958319999999993</v>
      </c>
      <c r="G23" s="13">
        <f t="shared" si="10"/>
        <v>1.1776E-2</v>
      </c>
      <c r="H23" s="13">
        <f t="shared" si="10"/>
        <v>0.27136100000000002</v>
      </c>
      <c r="I23" s="13">
        <f t="shared" si="10"/>
        <v>0.868788</v>
      </c>
      <c r="J23" s="62">
        <f t="shared" si="3"/>
        <v>448.70945699999999</v>
      </c>
      <c r="K23" s="12">
        <f t="shared" si="11"/>
        <v>263.48074000000003</v>
      </c>
      <c r="L23" s="13">
        <f t="shared" si="11"/>
        <v>3.674293</v>
      </c>
      <c r="M23" s="14">
        <f t="shared" si="11"/>
        <v>11.758445999999999</v>
      </c>
      <c r="N23" s="13">
        <f t="shared" si="11"/>
        <v>47.827123</v>
      </c>
      <c r="O23" s="13">
        <f t="shared" si="11"/>
        <v>3.3831069999999999</v>
      </c>
      <c r="P23" s="13">
        <f t="shared" si="11"/>
        <v>1.5824000000000001E-2</v>
      </c>
      <c r="Q23" s="13">
        <f t="shared" si="11"/>
        <v>0.40823700000000002</v>
      </c>
      <c r="R23" s="13">
        <f t="shared" si="11"/>
        <v>1.131907</v>
      </c>
      <c r="S23" s="62">
        <f t="shared" si="4"/>
        <v>331.67967699999997</v>
      </c>
      <c r="T23" s="12">
        <f t="shared" si="5"/>
        <v>-0.25090099999999982</v>
      </c>
      <c r="U23" s="13">
        <f t="shared" si="12"/>
        <v>112.87199899999999</v>
      </c>
      <c r="V23" s="13">
        <f t="shared" si="12"/>
        <v>4.8127249999999995</v>
      </c>
      <c r="W23" s="13">
        <f t="shared" si="12"/>
        <v>-4.0480000000000013E-3</v>
      </c>
      <c r="X23" s="13">
        <f t="shared" si="12"/>
        <v>-0.136876</v>
      </c>
      <c r="Y23" s="13">
        <f t="shared" si="12"/>
        <v>-0.26311899999999999</v>
      </c>
      <c r="Z23" s="62">
        <f t="shared" si="12"/>
        <v>117.02978000000002</v>
      </c>
      <c r="AA23" s="3">
        <v>2007</v>
      </c>
      <c r="AB23" s="15">
        <f t="shared" si="8"/>
        <v>0.10995339088054436</v>
      </c>
      <c r="AC23" s="13">
        <f t="shared" si="6"/>
        <v>284.58694300000002</v>
      </c>
      <c r="AD23" s="16">
        <f t="shared" si="9"/>
        <v>5.4958549834142799E-2</v>
      </c>
      <c r="AE23" s="17">
        <f t="shared" ref="AE23:AE35" si="13">(J23-J$21)/J$21</f>
        <v>-2.7201922203285305E-2</v>
      </c>
      <c r="AF23" s="18">
        <f t="shared" ref="AF23:AF35" si="14">(S23-S$21)/S$21</f>
        <v>-4.6553792664980706E-2</v>
      </c>
      <c r="AG23" s="10">
        <f t="shared" si="7"/>
        <v>0.3528397671467825</v>
      </c>
    </row>
    <row r="24" spans="1:33" x14ac:dyDescent="0.3">
      <c r="A24" s="61">
        <v>2008</v>
      </c>
      <c r="B24" s="12">
        <f t="shared" si="10"/>
        <v>251.76777300000001</v>
      </c>
      <c r="C24" s="13">
        <f t="shared" si="10"/>
        <v>3.362527</v>
      </c>
      <c r="D24" s="14">
        <f t="shared" si="10"/>
        <v>12.758864000000001</v>
      </c>
      <c r="E24" s="13">
        <f t="shared" si="10"/>
        <v>158.15386000000001</v>
      </c>
      <c r="F24" s="13">
        <f t="shared" si="10"/>
        <v>9.2210979999999996</v>
      </c>
      <c r="G24" s="13">
        <f t="shared" si="10"/>
        <v>1.2159E-2</v>
      </c>
      <c r="H24" s="13">
        <f t="shared" si="10"/>
        <v>0.203427</v>
      </c>
      <c r="I24" s="13">
        <f t="shared" si="10"/>
        <v>0.56824200000000002</v>
      </c>
      <c r="J24" s="62">
        <f t="shared" si="3"/>
        <v>436.04794999999996</v>
      </c>
      <c r="K24" s="12">
        <f t="shared" si="11"/>
        <v>251.76777300000001</v>
      </c>
      <c r="L24" s="13">
        <f t="shared" si="11"/>
        <v>3.6052040000000001</v>
      </c>
      <c r="M24" s="14">
        <f t="shared" si="11"/>
        <v>12.758864000000001</v>
      </c>
      <c r="N24" s="13">
        <f t="shared" si="11"/>
        <v>47.069597000000002</v>
      </c>
      <c r="O24" s="13">
        <f t="shared" si="11"/>
        <v>3.8169330000000001</v>
      </c>
      <c r="P24" s="13">
        <f t="shared" si="11"/>
        <v>1.6338999999999999E-2</v>
      </c>
      <c r="Q24" s="13">
        <f t="shared" si="11"/>
        <v>0.30561899999999997</v>
      </c>
      <c r="R24" s="13">
        <f t="shared" si="11"/>
        <v>0.74033899999999997</v>
      </c>
      <c r="S24" s="62">
        <f t="shared" si="4"/>
        <v>320.080668</v>
      </c>
      <c r="T24" s="12">
        <f t="shared" si="5"/>
        <v>-0.24267700000000003</v>
      </c>
      <c r="U24" s="13">
        <f t="shared" si="12"/>
        <v>111.08426300000001</v>
      </c>
      <c r="V24" s="13">
        <f t="shared" si="12"/>
        <v>5.404164999999999</v>
      </c>
      <c r="W24" s="13">
        <f t="shared" si="12"/>
        <v>-4.1799999999999997E-3</v>
      </c>
      <c r="X24" s="13">
        <f t="shared" si="12"/>
        <v>-0.10219199999999998</v>
      </c>
      <c r="Y24" s="13">
        <f t="shared" si="12"/>
        <v>-0.17209699999999994</v>
      </c>
      <c r="Z24" s="62">
        <f t="shared" si="12"/>
        <v>115.96728199999995</v>
      </c>
      <c r="AA24" s="3">
        <v>2008</v>
      </c>
      <c r="AB24" s="15">
        <f t="shared" si="8"/>
        <v>7.8633162592358793E-2</v>
      </c>
      <c r="AC24" s="13">
        <f t="shared" si="6"/>
        <v>274.53156299999995</v>
      </c>
      <c r="AD24" s="16">
        <f t="shared" si="9"/>
        <v>1.8066106423589377E-2</v>
      </c>
      <c r="AE24" s="17">
        <f t="shared" si="13"/>
        <v>-5.4651955804002741E-2</v>
      </c>
      <c r="AF24" s="18">
        <f t="shared" si="14"/>
        <v>-7.989629721612547E-2</v>
      </c>
      <c r="AG24" s="10">
        <f t="shared" si="7"/>
        <v>0.3623064233295088</v>
      </c>
    </row>
    <row r="25" spans="1:33" x14ac:dyDescent="0.3">
      <c r="A25" s="61">
        <v>2009</v>
      </c>
      <c r="B25" s="12">
        <f t="shared" si="10"/>
        <v>231.83291500000001</v>
      </c>
      <c r="C25" s="13">
        <f t="shared" si="10"/>
        <v>3.047939</v>
      </c>
      <c r="D25" s="14">
        <f t="shared" si="10"/>
        <v>9.0361119999999993</v>
      </c>
      <c r="E25" s="13">
        <f t="shared" si="10"/>
        <v>147.96177800000001</v>
      </c>
      <c r="F25" s="13">
        <f t="shared" si="10"/>
        <v>10.590698</v>
      </c>
      <c r="G25" s="13">
        <f t="shared" si="10"/>
        <v>9.6399999999999993E-3</v>
      </c>
      <c r="H25" s="13">
        <f t="shared" si="10"/>
        <v>0.129834</v>
      </c>
      <c r="I25" s="13">
        <f t="shared" si="10"/>
        <v>0.42100300000000002</v>
      </c>
      <c r="J25" s="62">
        <f t="shared" si="3"/>
        <v>403.02991900000001</v>
      </c>
      <c r="K25" s="12">
        <f t="shared" si="11"/>
        <v>231.83291500000001</v>
      </c>
      <c r="L25" s="13">
        <f t="shared" si="11"/>
        <v>3.268583</v>
      </c>
      <c r="M25" s="14">
        <f t="shared" si="11"/>
        <v>9.0361119999999993</v>
      </c>
      <c r="N25" s="13">
        <f t="shared" si="11"/>
        <v>44.036245999999998</v>
      </c>
      <c r="O25" s="13">
        <f t="shared" si="11"/>
        <v>4.3808600000000002</v>
      </c>
      <c r="P25" s="13">
        <f t="shared" si="11"/>
        <v>1.2954E-2</v>
      </c>
      <c r="Q25" s="13">
        <f t="shared" si="11"/>
        <v>0.195079</v>
      </c>
      <c r="R25" s="13">
        <f t="shared" si="11"/>
        <v>0.54850600000000005</v>
      </c>
      <c r="S25" s="62">
        <f t="shared" si="4"/>
        <v>293.31125499999996</v>
      </c>
      <c r="T25" s="12">
        <f t="shared" si="5"/>
        <v>-0.22064400000000006</v>
      </c>
      <c r="U25" s="13">
        <f t="shared" si="12"/>
        <v>103.925532</v>
      </c>
      <c r="V25" s="13">
        <f t="shared" si="12"/>
        <v>6.2098379999999995</v>
      </c>
      <c r="W25" s="13">
        <f t="shared" si="12"/>
        <v>-3.314000000000001E-3</v>
      </c>
      <c r="X25" s="13">
        <f t="shared" si="12"/>
        <v>-6.5244999999999997E-2</v>
      </c>
      <c r="Y25" s="13">
        <f t="shared" si="12"/>
        <v>-0.12750300000000003</v>
      </c>
      <c r="Z25" s="62">
        <f t="shared" si="12"/>
        <v>109.71866400000005</v>
      </c>
      <c r="AA25" s="3">
        <v>2009</v>
      </c>
      <c r="AB25" s="15">
        <f t="shared" si="8"/>
        <v>-3.0421283936497246E-3</v>
      </c>
      <c r="AC25" s="13">
        <f t="shared" si="6"/>
        <v>252.02020200000001</v>
      </c>
      <c r="AD25" s="16">
        <f t="shared" si="9"/>
        <v>-6.70781549729004E-2</v>
      </c>
      <c r="AE25" s="17">
        <f t="shared" si="13"/>
        <v>-0.12623475083618388</v>
      </c>
      <c r="AF25" s="18">
        <f t="shared" si="14"/>
        <v>-0.1568476363162139</v>
      </c>
      <c r="AG25" s="10">
        <f t="shared" si="7"/>
        <v>0.37406905507257149</v>
      </c>
    </row>
    <row r="26" spans="1:33" x14ac:dyDescent="0.3">
      <c r="A26" s="61">
        <v>2010</v>
      </c>
      <c r="B26" s="12">
        <f t="shared" ref="B26:I36" si="15">SUMIFS(MT_CO2e_AR5_20_yr,Year,$A26,Gas,B$5,Gross,GrossYes)/1000000</f>
        <v>232.91689</v>
      </c>
      <c r="C26" s="13">
        <f t="shared" si="15"/>
        <v>3.2158920000000002</v>
      </c>
      <c r="D26" s="14">
        <f t="shared" si="15"/>
        <v>9.8198419999999995</v>
      </c>
      <c r="E26" s="13">
        <f t="shared" si="15"/>
        <v>151.05882</v>
      </c>
      <c r="F26" s="13">
        <f t="shared" si="15"/>
        <v>11.700735</v>
      </c>
      <c r="G26" s="13">
        <f t="shared" si="15"/>
        <v>1.1398E-2</v>
      </c>
      <c r="H26" s="13">
        <f t="shared" si="15"/>
        <v>0.149779</v>
      </c>
      <c r="I26" s="13">
        <f t="shared" si="15"/>
        <v>0.28808899999999998</v>
      </c>
      <c r="J26" s="62">
        <f t="shared" si="3"/>
        <v>409.16144500000001</v>
      </c>
      <c r="K26" s="12">
        <f t="shared" ref="K26:R36" si="16">SUMIFS(MT_CO2e_AR4_100_yr,Year,$A26,Gas,K$5,Gross,GrossYes)/1000000</f>
        <v>232.91689</v>
      </c>
      <c r="L26" s="13">
        <f t="shared" si="16"/>
        <v>3.4431419999999999</v>
      </c>
      <c r="M26" s="14">
        <f t="shared" si="16"/>
        <v>9.8198419999999995</v>
      </c>
      <c r="N26" s="13">
        <f t="shared" si="16"/>
        <v>44.957985999999998</v>
      </c>
      <c r="O26" s="13">
        <f t="shared" si="16"/>
        <v>4.8066740000000001</v>
      </c>
      <c r="P26" s="13">
        <f t="shared" si="16"/>
        <v>1.5316E-2</v>
      </c>
      <c r="Q26" s="13">
        <f t="shared" si="16"/>
        <v>0.224832</v>
      </c>
      <c r="R26" s="13">
        <f t="shared" si="16"/>
        <v>0.37533899999999998</v>
      </c>
      <c r="S26" s="62">
        <f t="shared" si="4"/>
        <v>296.56002099999995</v>
      </c>
      <c r="T26" s="12">
        <f t="shared" si="5"/>
        <v>-0.22724999999999973</v>
      </c>
      <c r="U26" s="13">
        <f t="shared" si="12"/>
        <v>106.10083399999999</v>
      </c>
      <c r="V26" s="13">
        <f t="shared" si="12"/>
        <v>6.8940609999999998</v>
      </c>
      <c r="W26" s="13">
        <f t="shared" si="12"/>
        <v>-3.9179999999999996E-3</v>
      </c>
      <c r="X26" s="13">
        <f t="shared" si="12"/>
        <v>-7.5053000000000009E-2</v>
      </c>
      <c r="Y26" s="13">
        <f t="shared" si="12"/>
        <v>-8.7249999999999994E-2</v>
      </c>
      <c r="Z26" s="62">
        <f t="shared" si="12"/>
        <v>112.60142400000007</v>
      </c>
      <c r="AA26" s="3">
        <v>2010</v>
      </c>
      <c r="AB26" s="15">
        <f t="shared" si="8"/>
        <v>1.2125165205362229E-2</v>
      </c>
      <c r="AC26" s="13">
        <f t="shared" si="6"/>
        <v>254.88673300000002</v>
      </c>
      <c r="AD26" s="16">
        <f t="shared" si="9"/>
        <v>-5.6744951868296381E-2</v>
      </c>
      <c r="AE26" s="17">
        <f t="shared" si="13"/>
        <v>-0.11294165746872986</v>
      </c>
      <c r="AF26" s="18">
        <f t="shared" si="14"/>
        <v>-0.14750873545488996</v>
      </c>
      <c r="AG26" s="10">
        <f t="shared" si="7"/>
        <v>0.37969185333986771</v>
      </c>
    </row>
    <row r="27" spans="1:33" x14ac:dyDescent="0.3">
      <c r="A27" s="61">
        <v>2011</v>
      </c>
      <c r="B27" s="12">
        <f t="shared" si="15"/>
        <v>231.195097</v>
      </c>
      <c r="C27" s="13">
        <f t="shared" si="15"/>
        <v>3.530421</v>
      </c>
      <c r="D27" s="14">
        <f t="shared" si="15"/>
        <v>10.328569</v>
      </c>
      <c r="E27" s="13">
        <f t="shared" si="15"/>
        <v>151.20637199999999</v>
      </c>
      <c r="F27" s="13">
        <f t="shared" si="15"/>
        <v>13.202408</v>
      </c>
      <c r="G27" s="13">
        <f t="shared" si="15"/>
        <v>5.0590000000000001E-3</v>
      </c>
      <c r="H27" s="13">
        <f t="shared" si="15"/>
        <v>0.341364</v>
      </c>
      <c r="I27" s="13">
        <f t="shared" si="15"/>
        <v>0.234406</v>
      </c>
      <c r="J27" s="62">
        <f t="shared" si="3"/>
        <v>410.04369599999995</v>
      </c>
      <c r="K27" s="12">
        <f t="shared" si="16"/>
        <v>231.195097</v>
      </c>
      <c r="L27" s="13">
        <f t="shared" si="16"/>
        <v>3.7984550000000001</v>
      </c>
      <c r="M27" s="14">
        <f t="shared" si="16"/>
        <v>10.328569</v>
      </c>
      <c r="N27" s="13">
        <f t="shared" si="16"/>
        <v>45.001896000000002</v>
      </c>
      <c r="O27" s="13">
        <f t="shared" si="16"/>
        <v>5.4008320000000003</v>
      </c>
      <c r="P27" s="13">
        <f t="shared" si="16"/>
        <v>6.7970000000000001E-3</v>
      </c>
      <c r="Q27" s="13">
        <f t="shared" si="16"/>
        <v>0.51610400000000001</v>
      </c>
      <c r="R27" s="13">
        <f t="shared" si="16"/>
        <v>0.305398</v>
      </c>
      <c r="S27" s="62">
        <f t="shared" si="4"/>
        <v>296.55314799999996</v>
      </c>
      <c r="T27" s="12">
        <f t="shared" si="5"/>
        <v>-0.26803400000000011</v>
      </c>
      <c r="U27" s="13">
        <f t="shared" si="12"/>
        <v>106.20447599999999</v>
      </c>
      <c r="V27" s="13">
        <f t="shared" si="12"/>
        <v>7.8015759999999998</v>
      </c>
      <c r="W27" s="13">
        <f t="shared" si="12"/>
        <v>-1.738E-3</v>
      </c>
      <c r="X27" s="13">
        <f t="shared" si="12"/>
        <v>-0.17474000000000001</v>
      </c>
      <c r="Y27" s="13">
        <f t="shared" si="12"/>
        <v>-7.0992E-2</v>
      </c>
      <c r="Z27" s="62">
        <f t="shared" si="12"/>
        <v>113.49054799999999</v>
      </c>
      <c r="AA27" s="3">
        <v>2011</v>
      </c>
      <c r="AB27" s="15">
        <f t="shared" si="8"/>
        <v>1.4307551767047032E-2</v>
      </c>
      <c r="AC27" s="13">
        <f t="shared" si="6"/>
        <v>255.30690299999998</v>
      </c>
      <c r="AD27" s="16">
        <f t="shared" si="9"/>
        <v>-5.6766812508594201E-2</v>
      </c>
      <c r="AE27" s="17">
        <f t="shared" si="13"/>
        <v>-0.1110289452146305</v>
      </c>
      <c r="AF27" s="18">
        <f t="shared" si="14"/>
        <v>-0.1475284925767078</v>
      </c>
      <c r="AG27" s="10">
        <f t="shared" si="7"/>
        <v>0.38269884762781209</v>
      </c>
    </row>
    <row r="28" spans="1:33" x14ac:dyDescent="0.3">
      <c r="A28" s="61">
        <v>2012</v>
      </c>
      <c r="B28" s="12">
        <f t="shared" si="15"/>
        <v>222.21329700000001</v>
      </c>
      <c r="C28" s="13">
        <f t="shared" si="15"/>
        <v>3.436582</v>
      </c>
      <c r="D28" s="14">
        <f t="shared" si="15"/>
        <v>9.9817280000000004</v>
      </c>
      <c r="E28" s="13">
        <f t="shared" si="15"/>
        <v>150.25470999999999</v>
      </c>
      <c r="F28" s="13">
        <f t="shared" si="15"/>
        <v>14.414137999999999</v>
      </c>
      <c r="G28" s="13">
        <f t="shared" si="15"/>
        <v>1.9849999999999998E-3</v>
      </c>
      <c r="H28" s="13">
        <f t="shared" si="15"/>
        <v>0.422232</v>
      </c>
      <c r="I28" s="13">
        <f t="shared" si="15"/>
        <v>0.219586</v>
      </c>
      <c r="J28" s="62">
        <f t="shared" si="3"/>
        <v>400.94425799999993</v>
      </c>
      <c r="K28" s="12">
        <f t="shared" si="16"/>
        <v>222.21329700000001</v>
      </c>
      <c r="L28" s="13">
        <f t="shared" si="16"/>
        <v>3.692415</v>
      </c>
      <c r="M28" s="14">
        <f t="shared" si="16"/>
        <v>9.9817280000000004</v>
      </c>
      <c r="N28" s="13">
        <f t="shared" si="16"/>
        <v>44.718665999999999</v>
      </c>
      <c r="O28" s="13">
        <f t="shared" si="16"/>
        <v>5.9925470000000001</v>
      </c>
      <c r="P28" s="13">
        <f t="shared" si="16"/>
        <v>2.6679999999999998E-3</v>
      </c>
      <c r="Q28" s="13">
        <f t="shared" si="16"/>
        <v>0.63753000000000004</v>
      </c>
      <c r="R28" s="13">
        <f t="shared" si="16"/>
        <v>0.28608899999999998</v>
      </c>
      <c r="S28" s="62">
        <f t="shared" si="4"/>
        <v>287.52494000000007</v>
      </c>
      <c r="T28" s="12">
        <f t="shared" si="5"/>
        <v>-0.25583299999999998</v>
      </c>
      <c r="U28" s="13">
        <f t="shared" si="12"/>
        <v>105.53604399999999</v>
      </c>
      <c r="V28" s="13">
        <f t="shared" si="12"/>
        <v>8.4215909999999994</v>
      </c>
      <c r="W28" s="13">
        <f t="shared" si="12"/>
        <v>-6.8300000000000001E-4</v>
      </c>
      <c r="X28" s="13">
        <f t="shared" si="12"/>
        <v>-0.21529800000000004</v>
      </c>
      <c r="Y28" s="13">
        <f t="shared" si="12"/>
        <v>-6.6502999999999979E-2</v>
      </c>
      <c r="Z28" s="62">
        <f t="shared" si="12"/>
        <v>113.41931799999986</v>
      </c>
      <c r="AA28" s="3">
        <v>2012</v>
      </c>
      <c r="AB28" s="15">
        <f t="shared" si="8"/>
        <v>-8.201338798206427E-3</v>
      </c>
      <c r="AC28" s="13">
        <f t="shared" si="6"/>
        <v>247.25296600000001</v>
      </c>
      <c r="AD28" s="16">
        <f t="shared" si="9"/>
        <v>-8.5482425431965728E-2</v>
      </c>
      <c r="AE28" s="17">
        <f t="shared" si="13"/>
        <v>-0.13075644517554708</v>
      </c>
      <c r="AF28" s="18">
        <f t="shared" si="14"/>
        <v>-0.17348097406272778</v>
      </c>
      <c r="AG28" s="10">
        <f t="shared" si="7"/>
        <v>0.39446775643184145</v>
      </c>
    </row>
    <row r="29" spans="1:33" x14ac:dyDescent="0.3">
      <c r="A29" s="61">
        <v>2013</v>
      </c>
      <c r="B29" s="12">
        <f t="shared" si="15"/>
        <v>223.46789799999999</v>
      </c>
      <c r="C29" s="13">
        <f t="shared" si="15"/>
        <v>3.4026540000000001</v>
      </c>
      <c r="D29" s="14">
        <f t="shared" si="15"/>
        <v>10.793374</v>
      </c>
      <c r="E29" s="13">
        <f t="shared" si="15"/>
        <v>153.07611299999999</v>
      </c>
      <c r="F29" s="13">
        <f t="shared" si="15"/>
        <v>15.604661999999999</v>
      </c>
      <c r="G29" s="13">
        <f t="shared" si="15"/>
        <v>2.9030000000000002E-3</v>
      </c>
      <c r="H29" s="13">
        <f t="shared" si="15"/>
        <v>0.40784399999999998</v>
      </c>
      <c r="I29" s="13">
        <f t="shared" si="15"/>
        <v>0.21107100000000001</v>
      </c>
      <c r="J29" s="62">
        <f t="shared" si="3"/>
        <v>406.96651900000006</v>
      </c>
      <c r="K29" s="12">
        <f t="shared" si="16"/>
        <v>223.46789799999999</v>
      </c>
      <c r="L29" s="13">
        <f t="shared" si="16"/>
        <v>3.65476</v>
      </c>
      <c r="M29" s="14">
        <f t="shared" si="16"/>
        <v>10.793374</v>
      </c>
      <c r="N29" s="13">
        <f t="shared" si="16"/>
        <v>45.558368999999999</v>
      </c>
      <c r="O29" s="13">
        <f t="shared" si="16"/>
        <v>6.5753519999999996</v>
      </c>
      <c r="P29" s="13">
        <f t="shared" si="16"/>
        <v>3.901E-3</v>
      </c>
      <c r="Q29" s="13">
        <f t="shared" si="16"/>
        <v>0.61581699999999995</v>
      </c>
      <c r="R29" s="13">
        <f t="shared" si="16"/>
        <v>0.27499600000000002</v>
      </c>
      <c r="S29" s="62">
        <f t="shared" si="4"/>
        <v>290.94446699999997</v>
      </c>
      <c r="T29" s="12">
        <f t="shared" si="5"/>
        <v>-0.25210599999999994</v>
      </c>
      <c r="U29" s="13">
        <f t="shared" si="12"/>
        <v>107.51774399999999</v>
      </c>
      <c r="V29" s="13">
        <f t="shared" si="12"/>
        <v>9.0293099999999988</v>
      </c>
      <c r="W29" s="13">
        <f t="shared" si="12"/>
        <v>-9.9799999999999976E-4</v>
      </c>
      <c r="X29" s="13">
        <f t="shared" si="12"/>
        <v>-0.20797299999999996</v>
      </c>
      <c r="Y29" s="13">
        <f t="shared" si="12"/>
        <v>-6.392500000000001E-2</v>
      </c>
      <c r="Z29" s="62">
        <f t="shared" si="12"/>
        <v>116.02205200000009</v>
      </c>
      <c r="AA29" s="3">
        <v>2013</v>
      </c>
      <c r="AB29" s="15">
        <f t="shared" si="8"/>
        <v>6.6956706439587309E-3</v>
      </c>
      <c r="AC29" s="13">
        <f t="shared" si="6"/>
        <v>250.487752</v>
      </c>
      <c r="AD29" s="16">
        <f t="shared" si="9"/>
        <v>-7.4606090536600417E-2</v>
      </c>
      <c r="AE29" s="17">
        <f t="shared" si="13"/>
        <v>-0.11770023734797228</v>
      </c>
      <c r="AF29" s="18">
        <f t="shared" si="14"/>
        <v>-0.16365120372973987</v>
      </c>
      <c r="AG29" s="10">
        <f t="shared" si="7"/>
        <v>0.39877731031056213</v>
      </c>
    </row>
    <row r="30" spans="1:33" x14ac:dyDescent="0.3">
      <c r="A30" s="61">
        <v>2014</v>
      </c>
      <c r="B30" s="12">
        <f t="shared" si="15"/>
        <v>227.373267</v>
      </c>
      <c r="C30" s="13">
        <f t="shared" si="15"/>
        <v>3.3955570000000002</v>
      </c>
      <c r="D30" s="14">
        <f t="shared" si="15"/>
        <v>10.959395000000001</v>
      </c>
      <c r="E30" s="13">
        <f t="shared" si="15"/>
        <v>149.42988099999999</v>
      </c>
      <c r="F30" s="13">
        <f t="shared" si="15"/>
        <v>16.78894</v>
      </c>
      <c r="G30" s="13">
        <f t="shared" si="15"/>
        <v>8.1880000000000008E-3</v>
      </c>
      <c r="H30" s="13">
        <f t="shared" si="15"/>
        <v>0.13635700000000001</v>
      </c>
      <c r="I30" s="13">
        <f t="shared" si="15"/>
        <v>0.21376000000000001</v>
      </c>
      <c r="J30" s="62">
        <f t="shared" si="3"/>
        <v>408.30534499999999</v>
      </c>
      <c r="K30" s="12">
        <f t="shared" si="16"/>
        <v>227.373267</v>
      </c>
      <c r="L30" s="13">
        <f t="shared" si="16"/>
        <v>3.6443409999999998</v>
      </c>
      <c r="M30" s="14">
        <f t="shared" si="16"/>
        <v>10.959395000000001</v>
      </c>
      <c r="N30" s="13">
        <f t="shared" si="16"/>
        <v>44.473179999999999</v>
      </c>
      <c r="O30" s="13">
        <f t="shared" si="16"/>
        <v>7.1532299999999998</v>
      </c>
      <c r="P30" s="13">
        <f t="shared" si="16"/>
        <v>1.1003000000000001E-2</v>
      </c>
      <c r="Q30" s="13">
        <f t="shared" si="16"/>
        <v>0.20596</v>
      </c>
      <c r="R30" s="13">
        <f t="shared" si="16"/>
        <v>0.278499</v>
      </c>
      <c r="S30" s="62">
        <f t="shared" si="4"/>
        <v>294.09887500000002</v>
      </c>
      <c r="T30" s="12">
        <f t="shared" si="5"/>
        <v>-0.24878399999999967</v>
      </c>
      <c r="U30" s="13">
        <f t="shared" si="12"/>
        <v>104.956701</v>
      </c>
      <c r="V30" s="13">
        <f t="shared" si="12"/>
        <v>9.6357099999999996</v>
      </c>
      <c r="W30" s="13">
        <f t="shared" si="12"/>
        <v>-2.8149999999999998E-3</v>
      </c>
      <c r="X30" s="13">
        <f t="shared" si="12"/>
        <v>-6.9602999999999998E-2</v>
      </c>
      <c r="Y30" s="13">
        <f t="shared" si="12"/>
        <v>-6.4738999999999991E-2</v>
      </c>
      <c r="Z30" s="62">
        <f t="shared" si="12"/>
        <v>114.20646999999997</v>
      </c>
      <c r="AA30" s="3">
        <v>2014</v>
      </c>
      <c r="AB30" s="15">
        <f t="shared" si="8"/>
        <v>1.0007467253805876E-2</v>
      </c>
      <c r="AC30" s="13">
        <f t="shared" si="6"/>
        <v>255.479907</v>
      </c>
      <c r="AD30" s="16">
        <f t="shared" si="9"/>
        <v>-6.4573007655657835E-2</v>
      </c>
      <c r="AE30" s="17">
        <f t="shared" si="13"/>
        <v>-0.11479767458940712</v>
      </c>
      <c r="AF30" s="18">
        <f t="shared" si="14"/>
        <v>-0.15458354432054644</v>
      </c>
      <c r="AG30" s="10">
        <f t="shared" si="7"/>
        <v>0.38832678295692208</v>
      </c>
    </row>
    <row r="31" spans="1:33" x14ac:dyDescent="0.3">
      <c r="A31" s="61">
        <v>2015</v>
      </c>
      <c r="B31" s="12">
        <f t="shared" si="15"/>
        <v>224.28448</v>
      </c>
      <c r="C31" s="13">
        <f t="shared" si="15"/>
        <v>3.3381129999999999</v>
      </c>
      <c r="D31" s="14">
        <f t="shared" si="15"/>
        <v>12.638817</v>
      </c>
      <c r="E31" s="13">
        <f t="shared" si="15"/>
        <v>144.673588</v>
      </c>
      <c r="F31" s="13">
        <f t="shared" si="15"/>
        <v>18.120722000000001</v>
      </c>
      <c r="G31" s="13">
        <f t="shared" si="15"/>
        <v>5.9369999999999996E-3</v>
      </c>
      <c r="H31" s="13">
        <f t="shared" si="15"/>
        <v>4.8107999999999998E-2</v>
      </c>
      <c r="I31" s="13">
        <f t="shared" si="15"/>
        <v>0.16866200000000001</v>
      </c>
      <c r="J31" s="62">
        <f t="shared" si="3"/>
        <v>403.27842699999997</v>
      </c>
      <c r="K31" s="12">
        <f t="shared" si="16"/>
        <v>224.28448</v>
      </c>
      <c r="L31" s="13">
        <f t="shared" si="16"/>
        <v>3.5804019999999999</v>
      </c>
      <c r="M31" s="14">
        <f t="shared" si="16"/>
        <v>12.638817</v>
      </c>
      <c r="N31" s="13">
        <f t="shared" si="16"/>
        <v>43.057613000000003</v>
      </c>
      <c r="O31" s="13">
        <f t="shared" si="16"/>
        <v>7.7618220000000004</v>
      </c>
      <c r="P31" s="13">
        <f t="shared" si="16"/>
        <v>7.9769999999999997E-3</v>
      </c>
      <c r="Q31" s="13">
        <f t="shared" si="16"/>
        <v>7.2753999999999999E-2</v>
      </c>
      <c r="R31" s="13">
        <f t="shared" si="16"/>
        <v>0.21974299999999999</v>
      </c>
      <c r="S31" s="62">
        <f t="shared" si="4"/>
        <v>291.62360799999993</v>
      </c>
      <c r="T31" s="12">
        <f t="shared" si="5"/>
        <v>-0.24228899999999998</v>
      </c>
      <c r="U31" s="13">
        <f t="shared" si="12"/>
        <v>101.61597499999999</v>
      </c>
      <c r="V31" s="13">
        <f t="shared" si="12"/>
        <v>10.3589</v>
      </c>
      <c r="W31" s="13">
        <f t="shared" si="12"/>
        <v>-2.0400000000000001E-3</v>
      </c>
      <c r="X31" s="13">
        <f t="shared" si="12"/>
        <v>-2.4646000000000001E-2</v>
      </c>
      <c r="Y31" s="13">
        <f t="shared" si="12"/>
        <v>-5.1080999999999988E-2</v>
      </c>
      <c r="Z31" s="62">
        <f t="shared" si="12"/>
        <v>111.65481900000003</v>
      </c>
      <c r="AA31" s="3">
        <v>2015</v>
      </c>
      <c r="AB31" s="15">
        <f t="shared" si="8"/>
        <v>-2.4274047836213846E-3</v>
      </c>
      <c r="AC31" s="13">
        <f t="shared" si="6"/>
        <v>255.26672600000001</v>
      </c>
      <c r="AD31" s="16">
        <f t="shared" si="9"/>
        <v>-7.2445977469157749E-2</v>
      </c>
      <c r="AE31" s="17">
        <f t="shared" si="13"/>
        <v>-0.12569598772133142</v>
      </c>
      <c r="AF31" s="18">
        <f t="shared" si="14"/>
        <v>-0.16169894540462196</v>
      </c>
      <c r="AG31" s="10">
        <f t="shared" si="7"/>
        <v>0.38287304572406244</v>
      </c>
    </row>
    <row r="32" spans="1:33" x14ac:dyDescent="0.3">
      <c r="A32" s="61">
        <v>2016</v>
      </c>
      <c r="B32" s="12">
        <f t="shared" si="15"/>
        <v>212.76292699999999</v>
      </c>
      <c r="C32" s="13">
        <f t="shared" si="15"/>
        <v>3.265066</v>
      </c>
      <c r="D32" s="14">
        <f t="shared" si="15"/>
        <v>11.818327999999999</v>
      </c>
      <c r="E32" s="13">
        <f t="shared" si="15"/>
        <v>140.684043</v>
      </c>
      <c r="F32" s="13">
        <f t="shared" si="15"/>
        <v>19.234355000000001</v>
      </c>
      <c r="G32" s="13">
        <f t="shared" si="15"/>
        <v>7.5519999999999997E-3</v>
      </c>
      <c r="H32" s="13">
        <f t="shared" si="15"/>
        <v>4.8564999999999997E-2</v>
      </c>
      <c r="I32" s="13">
        <f t="shared" si="15"/>
        <v>0.15501200000000001</v>
      </c>
      <c r="J32" s="62">
        <f t="shared" si="3"/>
        <v>387.97584799999993</v>
      </c>
      <c r="K32" s="12">
        <f t="shared" si="16"/>
        <v>212.76292699999999</v>
      </c>
      <c r="L32" s="13">
        <f t="shared" si="16"/>
        <v>3.4971969999999999</v>
      </c>
      <c r="M32" s="14">
        <f t="shared" si="16"/>
        <v>11.818327999999999</v>
      </c>
      <c r="N32" s="13">
        <f t="shared" si="16"/>
        <v>41.870255999999998</v>
      </c>
      <c r="O32" s="13">
        <f t="shared" si="16"/>
        <v>8.2135569999999998</v>
      </c>
      <c r="P32" s="13">
        <f t="shared" si="16"/>
        <v>1.0148000000000001E-2</v>
      </c>
      <c r="Q32" s="13">
        <f t="shared" si="16"/>
        <v>7.3468000000000006E-2</v>
      </c>
      <c r="R32" s="13">
        <f t="shared" si="16"/>
        <v>0.201958</v>
      </c>
      <c r="S32" s="62">
        <f t="shared" si="4"/>
        <v>278.44783899999999</v>
      </c>
      <c r="T32" s="12">
        <f t="shared" si="5"/>
        <v>-0.23213099999999987</v>
      </c>
      <c r="U32" s="13">
        <f t="shared" si="12"/>
        <v>98.813787000000005</v>
      </c>
      <c r="V32" s="13">
        <f t="shared" si="12"/>
        <v>11.020798000000001</v>
      </c>
      <c r="W32" s="13">
        <f t="shared" si="12"/>
        <v>-2.5960000000000011E-3</v>
      </c>
      <c r="X32" s="13">
        <f t="shared" si="12"/>
        <v>-2.4903000000000008E-2</v>
      </c>
      <c r="Y32" s="13">
        <f t="shared" si="12"/>
        <v>-4.6945999999999988E-2</v>
      </c>
      <c r="Z32" s="62">
        <f t="shared" si="12"/>
        <v>109.52800899999994</v>
      </c>
      <c r="AA32" s="3">
        <v>2016</v>
      </c>
      <c r="AB32" s="15">
        <f t="shared" si="8"/>
        <v>-4.0280739910158403E-2</v>
      </c>
      <c r="AC32" s="13">
        <f t="shared" si="6"/>
        <v>244.02673899999999</v>
      </c>
      <c r="AD32" s="16">
        <f t="shared" si="9"/>
        <v>-0.11435355010946033</v>
      </c>
      <c r="AE32" s="17">
        <f t="shared" si="13"/>
        <v>-0.15887184172730665</v>
      </c>
      <c r="AF32" s="18">
        <f t="shared" si="14"/>
        <v>-0.19957400333822056</v>
      </c>
      <c r="AG32" s="10">
        <f t="shared" si="7"/>
        <v>0.39335198072770799</v>
      </c>
    </row>
    <row r="33" spans="1:33" x14ac:dyDescent="0.3">
      <c r="A33" s="61">
        <v>2017</v>
      </c>
      <c r="B33" s="12">
        <f t="shared" si="15"/>
        <v>203.940898</v>
      </c>
      <c r="C33" s="13">
        <f t="shared" si="15"/>
        <v>3.1936819999999999</v>
      </c>
      <c r="D33" s="14">
        <f t="shared" si="15"/>
        <v>11.782214</v>
      </c>
      <c r="E33" s="13">
        <f t="shared" si="15"/>
        <v>132.00673800000001</v>
      </c>
      <c r="F33" s="13">
        <f t="shared" si="15"/>
        <v>19.859373999999999</v>
      </c>
      <c r="G33" s="13">
        <f t="shared" si="15"/>
        <v>8.2550000000000002E-3</v>
      </c>
      <c r="H33" s="13">
        <f t="shared" si="15"/>
        <v>6.3728000000000007E-2</v>
      </c>
      <c r="I33" s="13">
        <f t="shared" si="15"/>
        <v>0.13639299999999999</v>
      </c>
      <c r="J33" s="62">
        <f t="shared" si="3"/>
        <v>370.99128200000007</v>
      </c>
      <c r="K33" s="12">
        <f t="shared" si="16"/>
        <v>203.940898</v>
      </c>
      <c r="L33" s="13">
        <f t="shared" si="16"/>
        <v>3.4156849999999999</v>
      </c>
      <c r="M33" s="14">
        <f t="shared" si="16"/>
        <v>11.782214</v>
      </c>
      <c r="N33" s="13">
        <f t="shared" si="16"/>
        <v>39.287719000000003</v>
      </c>
      <c r="O33" s="13">
        <f t="shared" si="16"/>
        <v>8.6151169999999997</v>
      </c>
      <c r="P33" s="13">
        <f t="shared" si="16"/>
        <v>1.1091999999999999E-2</v>
      </c>
      <c r="Q33" s="13">
        <f t="shared" si="16"/>
        <v>9.6363000000000004E-2</v>
      </c>
      <c r="R33" s="13">
        <f t="shared" si="16"/>
        <v>0.177701</v>
      </c>
      <c r="S33" s="62">
        <f t="shared" si="4"/>
        <v>267.32678900000002</v>
      </c>
      <c r="T33" s="12">
        <f t="shared" si="5"/>
        <v>-0.22200299999999995</v>
      </c>
      <c r="U33" s="13">
        <f t="shared" si="12"/>
        <v>92.719019000000003</v>
      </c>
      <c r="V33" s="13">
        <f t="shared" si="12"/>
        <v>11.244256999999999</v>
      </c>
      <c r="W33" s="13">
        <f t="shared" si="12"/>
        <v>-2.8369999999999992E-3</v>
      </c>
      <c r="X33" s="13">
        <f t="shared" si="12"/>
        <v>-3.2634999999999997E-2</v>
      </c>
      <c r="Y33" s="13">
        <f t="shared" si="12"/>
        <v>-4.1308000000000011E-2</v>
      </c>
      <c r="Z33" s="62">
        <f t="shared" si="12"/>
        <v>103.66449300000005</v>
      </c>
      <c r="AA33" s="3">
        <v>2017</v>
      </c>
      <c r="AB33" s="15">
        <f t="shared" si="8"/>
        <v>-8.229473433402508E-2</v>
      </c>
      <c r="AC33" s="13">
        <f t="shared" si="6"/>
        <v>235.790862</v>
      </c>
      <c r="AD33" s="16">
        <f t="shared" si="9"/>
        <v>-0.14972577094237244</v>
      </c>
      <c r="AE33" s="17">
        <f t="shared" si="13"/>
        <v>-0.19569422846165019</v>
      </c>
      <c r="AF33" s="18">
        <f t="shared" si="14"/>
        <v>-0.23154256722488609</v>
      </c>
      <c r="AG33" s="10">
        <f t="shared" si="7"/>
        <v>0.38778191062624867</v>
      </c>
    </row>
    <row r="34" spans="1:33" x14ac:dyDescent="0.3">
      <c r="A34" s="61">
        <v>2018</v>
      </c>
      <c r="B34" s="12">
        <f t="shared" si="15"/>
        <v>215.753522</v>
      </c>
      <c r="C34" s="13">
        <f t="shared" si="15"/>
        <v>3.2214040000000002</v>
      </c>
      <c r="D34" s="14">
        <f t="shared" si="15"/>
        <v>12.379904</v>
      </c>
      <c r="E34" s="13">
        <f t="shared" si="15"/>
        <v>133.38476299999999</v>
      </c>
      <c r="F34" s="13">
        <f t="shared" si="15"/>
        <v>20.418897999999999</v>
      </c>
      <c r="G34" s="13">
        <f t="shared" si="15"/>
        <v>8.6990000000000001E-3</v>
      </c>
      <c r="H34" s="13">
        <f t="shared" si="15"/>
        <v>8.7964000000000001E-2</v>
      </c>
      <c r="I34" s="13">
        <f t="shared" si="15"/>
        <v>0.12884399999999999</v>
      </c>
      <c r="J34" s="62">
        <f t="shared" si="3"/>
        <v>385.38399800000002</v>
      </c>
      <c r="K34" s="12">
        <f t="shared" si="16"/>
        <v>215.753522</v>
      </c>
      <c r="L34" s="13">
        <f t="shared" si="16"/>
        <v>3.4480580000000001</v>
      </c>
      <c r="M34" s="14">
        <f t="shared" si="16"/>
        <v>12.379904</v>
      </c>
      <c r="N34" s="13">
        <f t="shared" si="16"/>
        <v>39.697848</v>
      </c>
      <c r="O34" s="13">
        <f t="shared" si="16"/>
        <v>8.9927980000000005</v>
      </c>
      <c r="P34" s="13">
        <f t="shared" si="16"/>
        <v>1.1689E-2</v>
      </c>
      <c r="Q34" s="13">
        <f t="shared" si="16"/>
        <v>0.13303100000000001</v>
      </c>
      <c r="R34" s="13">
        <f t="shared" si="16"/>
        <v>0.16786599999999999</v>
      </c>
      <c r="S34" s="62">
        <f t="shared" si="4"/>
        <v>280.58471600000001</v>
      </c>
      <c r="T34" s="12">
        <f t="shared" si="5"/>
        <v>-0.22665399999999991</v>
      </c>
      <c r="U34" s="13">
        <f t="shared" si="12"/>
        <v>93.686914999999999</v>
      </c>
      <c r="V34" s="13">
        <f t="shared" si="12"/>
        <v>11.426099999999998</v>
      </c>
      <c r="W34" s="13">
        <f t="shared" si="12"/>
        <v>-2.9899999999999996E-3</v>
      </c>
      <c r="X34" s="13">
        <f t="shared" si="12"/>
        <v>-4.506700000000001E-2</v>
      </c>
      <c r="Y34" s="13">
        <f t="shared" si="12"/>
        <v>-3.9022000000000001E-2</v>
      </c>
      <c r="Z34" s="62">
        <f t="shared" si="12"/>
        <v>104.79928200000001</v>
      </c>
      <c r="AA34" s="3">
        <v>2018</v>
      </c>
      <c r="AB34" s="15">
        <f t="shared" si="8"/>
        <v>-4.6692088392509726E-2</v>
      </c>
      <c r="AC34" s="13">
        <f t="shared" si="6"/>
        <v>248.77783099999999</v>
      </c>
      <c r="AD34" s="16">
        <f t="shared" si="9"/>
        <v>-0.10755688206671508</v>
      </c>
      <c r="AE34" s="17">
        <f t="shared" si="13"/>
        <v>-0.1644909492780916</v>
      </c>
      <c r="AF34" s="18">
        <f t="shared" si="14"/>
        <v>-0.19343133795208819</v>
      </c>
      <c r="AG34" s="10">
        <f t="shared" si="7"/>
        <v>0.3735031739932691</v>
      </c>
    </row>
    <row r="35" spans="1:33" ht="15" thickBot="1" x14ac:dyDescent="0.35">
      <c r="A35" s="61">
        <v>2019</v>
      </c>
      <c r="B35" s="12">
        <f t="shared" si="15"/>
        <v>210.15849600000001</v>
      </c>
      <c r="C35" s="13">
        <f t="shared" si="15"/>
        <v>3.1713629999999999</v>
      </c>
      <c r="D35" s="14">
        <f t="shared" si="15"/>
        <v>12.518343</v>
      </c>
      <c r="E35" s="13">
        <f t="shared" si="15"/>
        <v>129.205242</v>
      </c>
      <c r="F35" s="13">
        <f t="shared" si="15"/>
        <v>20.892386999999999</v>
      </c>
      <c r="G35" s="13">
        <f t="shared" si="15"/>
        <v>9.9690000000000004E-3</v>
      </c>
      <c r="H35" s="13">
        <f t="shared" si="15"/>
        <v>9.8784999999999998E-2</v>
      </c>
      <c r="I35" s="13">
        <f t="shared" si="15"/>
        <v>0.12890699999999999</v>
      </c>
      <c r="J35" s="62">
        <f t="shared" si="3"/>
        <v>376.18349200000006</v>
      </c>
      <c r="K35" s="12">
        <f t="shared" si="16"/>
        <v>210.15849600000001</v>
      </c>
      <c r="L35" s="13">
        <f t="shared" si="16"/>
        <v>3.3934760000000002</v>
      </c>
      <c r="M35" s="14">
        <f t="shared" si="16"/>
        <v>12.518343</v>
      </c>
      <c r="N35" s="13">
        <f t="shared" si="16"/>
        <v>38.453944</v>
      </c>
      <c r="O35" s="13">
        <f t="shared" si="16"/>
        <v>9.3246459999999995</v>
      </c>
      <c r="P35" s="13">
        <f t="shared" si="16"/>
        <v>1.3395000000000001E-2</v>
      </c>
      <c r="Q35" s="13">
        <f t="shared" si="16"/>
        <v>0.14940100000000001</v>
      </c>
      <c r="R35" s="13">
        <f t="shared" si="16"/>
        <v>0.16794600000000001</v>
      </c>
      <c r="S35" s="62">
        <f t="shared" si="4"/>
        <v>274.17964699999993</v>
      </c>
      <c r="T35" s="12">
        <f t="shared" si="5"/>
        <v>-0.22211300000000023</v>
      </c>
      <c r="U35" s="13">
        <f t="shared" si="12"/>
        <v>90.751297999999991</v>
      </c>
      <c r="V35" s="13">
        <f t="shared" si="12"/>
        <v>11.567741</v>
      </c>
      <c r="W35" s="13">
        <f t="shared" si="12"/>
        <v>-3.4260000000000002E-3</v>
      </c>
      <c r="X35" s="13">
        <f t="shared" si="12"/>
        <v>-5.0616000000000008E-2</v>
      </c>
      <c r="Y35" s="13">
        <f t="shared" si="12"/>
        <v>-3.9039000000000018E-2</v>
      </c>
      <c r="Z35" s="62">
        <f t="shared" si="12"/>
        <v>102.00384500000013</v>
      </c>
      <c r="AA35" s="27">
        <v>2019</v>
      </c>
      <c r="AB35" s="15">
        <f t="shared" si="8"/>
        <v>-6.9450986546324991E-2</v>
      </c>
      <c r="AC35" s="13">
        <f t="shared" si="6"/>
        <v>243.80688700000002</v>
      </c>
      <c r="AD35" s="16">
        <f t="shared" si="9"/>
        <v>-0.12792919539306855</v>
      </c>
      <c r="AE35" s="17">
        <f t="shared" si="13"/>
        <v>-0.18443756375641562</v>
      </c>
      <c r="AF35" s="18">
        <f t="shared" si="14"/>
        <v>-0.21184334558850779</v>
      </c>
      <c r="AG35" s="10">
        <f t="shared" si="7"/>
        <v>0.37203288470205137</v>
      </c>
    </row>
    <row r="36" spans="1:33" ht="15" thickBot="1" x14ac:dyDescent="0.35">
      <c r="A36" s="61">
        <v>2020</v>
      </c>
      <c r="B36" s="19">
        <f t="shared" si="15"/>
        <v>183.988428</v>
      </c>
      <c r="C36" s="20">
        <f t="shared" si="15"/>
        <v>3.097337</v>
      </c>
      <c r="D36" s="21">
        <f t="shared" si="15"/>
        <v>10.816855</v>
      </c>
      <c r="E36" s="20">
        <f t="shared" si="15"/>
        <v>125.407428</v>
      </c>
      <c r="F36" s="20">
        <f t="shared" si="15"/>
        <v>21.315387999999999</v>
      </c>
      <c r="G36" s="20">
        <f t="shared" si="15"/>
        <v>1.1016E-2</v>
      </c>
      <c r="H36" s="20">
        <f t="shared" si="15"/>
        <v>0.10481600000000001</v>
      </c>
      <c r="I36" s="20">
        <f t="shared" si="15"/>
        <v>0.111397</v>
      </c>
      <c r="J36" s="63">
        <f t="shared" ref="J36" si="17">SUM(B36:I36)</f>
        <v>344.852665</v>
      </c>
      <c r="K36" s="19">
        <f t="shared" si="16"/>
        <v>183.988428</v>
      </c>
      <c r="L36" s="20">
        <f t="shared" si="16"/>
        <v>3.309329</v>
      </c>
      <c r="M36" s="21">
        <f t="shared" si="16"/>
        <v>10.816855</v>
      </c>
      <c r="N36" s="20">
        <f t="shared" si="16"/>
        <v>37.323639</v>
      </c>
      <c r="O36" s="20">
        <f t="shared" si="16"/>
        <v>9.6382899999999996</v>
      </c>
      <c r="P36" s="20">
        <f t="shared" si="16"/>
        <v>1.4801999999999999E-2</v>
      </c>
      <c r="Q36" s="20">
        <f t="shared" si="16"/>
        <v>0.158556</v>
      </c>
      <c r="R36" s="20">
        <f t="shared" si="16"/>
        <v>0.14513400000000001</v>
      </c>
      <c r="S36" s="63">
        <f t="shared" ref="S36" si="18">SUM(K36:R36)</f>
        <v>245.39503300000001</v>
      </c>
      <c r="T36" s="19">
        <f t="shared" ref="T36" si="19">C36-L36</f>
        <v>-0.21199199999999996</v>
      </c>
      <c r="U36" s="20">
        <f t="shared" ref="U36" si="20">E36-N36</f>
        <v>88.083788999999996</v>
      </c>
      <c r="V36" s="20">
        <f t="shared" ref="V36" si="21">F36-O36</f>
        <v>11.677097999999999</v>
      </c>
      <c r="W36" s="20">
        <f t="shared" ref="W36" si="22">G36-P36</f>
        <v>-3.7859999999999994E-3</v>
      </c>
      <c r="X36" s="20">
        <f t="shared" ref="X36" si="23">H36-Q36</f>
        <v>-5.3739999999999996E-2</v>
      </c>
      <c r="Y36" s="20">
        <f t="shared" ref="Y36" si="24">I36-R36</f>
        <v>-3.3737000000000017E-2</v>
      </c>
      <c r="Z36" s="63">
        <f t="shared" ref="Z36" si="25">J36-S36</f>
        <v>99.45763199999999</v>
      </c>
      <c r="AA36" s="3">
        <v>2020</v>
      </c>
      <c r="AB36" s="15">
        <f t="shared" ref="AB36" si="26">(J36-J$6)/J$6</f>
        <v>-0.14695271316525332</v>
      </c>
      <c r="AC36" s="13">
        <f t="shared" ref="AC36" si="27">B36+D36+F36+G36+H36+I36</f>
        <v>216.34790000000004</v>
      </c>
      <c r="AD36" s="16">
        <f t="shared" ref="AD36" si="28">(S36-S$6)/S$6</f>
        <v>-0.21948311548138161</v>
      </c>
      <c r="AE36" s="17">
        <f t="shared" ref="AE36" si="29">(J36-J$21)/J$21</f>
        <v>-0.25236251565102535</v>
      </c>
      <c r="AF36" s="18">
        <f t="shared" ref="AF36" si="30">(S36-S$21)/S$21</f>
        <v>-0.29458758031562504</v>
      </c>
      <c r="AG36" s="10">
        <f t="shared" ref="AG36" si="31">Z36/S36</f>
        <v>0.40529602732423675</v>
      </c>
    </row>
    <row r="39" spans="1:33" x14ac:dyDescent="0.3">
      <c r="A39" s="2" t="s">
        <v>183</v>
      </c>
    </row>
    <row r="40" spans="1:33" ht="15" thickBot="1" x14ac:dyDescent="0.35">
      <c r="A40" s="2" t="s">
        <v>182</v>
      </c>
    </row>
    <row r="41" spans="1:33" x14ac:dyDescent="0.3">
      <c r="A41" s="5"/>
      <c r="B41" s="77" t="s">
        <v>162</v>
      </c>
      <c r="C41" s="78"/>
      <c r="D41" s="78"/>
      <c r="E41" s="78"/>
      <c r="F41" s="78"/>
      <c r="G41" s="78"/>
      <c r="H41" s="78"/>
      <c r="I41" s="78"/>
      <c r="J41" s="79"/>
      <c r="K41" s="81" t="s">
        <v>163</v>
      </c>
      <c r="L41" s="80"/>
      <c r="M41" s="80"/>
      <c r="N41" s="80"/>
      <c r="O41" s="80"/>
      <c r="P41" s="80"/>
      <c r="Q41" s="80"/>
      <c r="R41" s="80"/>
      <c r="S41" s="82"/>
    </row>
    <row r="42" spans="1:33" x14ac:dyDescent="0.3">
      <c r="A42" s="11" t="s">
        <v>12</v>
      </c>
      <c r="B42" s="24" t="s">
        <v>13</v>
      </c>
      <c r="C42" s="25" t="s">
        <v>15</v>
      </c>
      <c r="D42" s="25" t="s">
        <v>71</v>
      </c>
      <c r="E42" s="25" t="s">
        <v>14</v>
      </c>
      <c r="F42" s="25" t="s">
        <v>77</v>
      </c>
      <c r="G42" s="25" t="s">
        <v>112</v>
      </c>
      <c r="H42" s="25" t="s">
        <v>113</v>
      </c>
      <c r="I42" s="25" t="s">
        <v>84</v>
      </c>
      <c r="J42" s="26" t="s">
        <v>167</v>
      </c>
      <c r="K42" s="24" t="s">
        <v>13</v>
      </c>
      <c r="L42" s="25" t="s">
        <v>15</v>
      </c>
      <c r="M42" s="25" t="s">
        <v>71</v>
      </c>
      <c r="N42" s="25" t="s">
        <v>14</v>
      </c>
      <c r="O42" s="25" t="s">
        <v>77</v>
      </c>
      <c r="P42" s="25" t="s">
        <v>112</v>
      </c>
      <c r="Q42" s="25" t="s">
        <v>113</v>
      </c>
      <c r="R42" s="25" t="s">
        <v>84</v>
      </c>
      <c r="S42" s="26" t="s">
        <v>167</v>
      </c>
    </row>
    <row r="43" spans="1:33" x14ac:dyDescent="0.3">
      <c r="A43" s="6">
        <v>1990</v>
      </c>
      <c r="B43" s="13">
        <f t="shared" ref="B43:S43" si="32">B6-B77</f>
        <v>4.340246000000036</v>
      </c>
      <c r="C43" s="13">
        <f t="shared" si="32"/>
        <v>1.9271999999999956E-2</v>
      </c>
      <c r="D43" s="13">
        <f t="shared" si="32"/>
        <v>-0.65375599999999956</v>
      </c>
      <c r="E43" s="13">
        <f t="shared" si="32"/>
        <v>-1.9848390000000222</v>
      </c>
      <c r="F43" s="13">
        <f t="shared" si="32"/>
        <v>0</v>
      </c>
      <c r="G43" s="13">
        <f t="shared" si="32"/>
        <v>0</v>
      </c>
      <c r="H43" s="13">
        <f t="shared" si="32"/>
        <v>0</v>
      </c>
      <c r="I43" s="13">
        <f t="shared" si="32"/>
        <v>0</v>
      </c>
      <c r="J43" s="13">
        <f t="shared" si="32"/>
        <v>1.7209230000000275</v>
      </c>
      <c r="K43" s="13">
        <f t="shared" si="32"/>
        <v>4.340246000000036</v>
      </c>
      <c r="L43" s="13">
        <f t="shared" si="32"/>
        <v>2.7958999999999623E-2</v>
      </c>
      <c r="M43" s="13">
        <f t="shared" si="32"/>
        <v>-0.65375599999999956</v>
      </c>
      <c r="N43" s="13">
        <f t="shared" si="32"/>
        <v>-0.59072700000000111</v>
      </c>
      <c r="O43" s="13">
        <f t="shared" si="32"/>
        <v>0</v>
      </c>
      <c r="P43" s="13">
        <f t="shared" si="32"/>
        <v>0</v>
      </c>
      <c r="Q43" s="13">
        <f t="shared" si="32"/>
        <v>0</v>
      </c>
      <c r="R43" s="13">
        <f t="shared" si="32"/>
        <v>0</v>
      </c>
      <c r="S43" s="13">
        <f t="shared" si="32"/>
        <v>3.1237220000000434</v>
      </c>
    </row>
    <row r="44" spans="1:33" x14ac:dyDescent="0.3">
      <c r="A44" s="6">
        <v>1991</v>
      </c>
      <c r="B44" s="13">
        <f t="shared" ref="B44:S44" si="33">B7-B78</f>
        <v>4.5690710000000081</v>
      </c>
      <c r="C44" s="13">
        <f t="shared" si="33"/>
        <v>2.7266000000000012E-2</v>
      </c>
      <c r="D44" s="13">
        <f t="shared" si="33"/>
        <v>-0.52449799999999946</v>
      </c>
      <c r="E44" s="13">
        <f t="shared" si="33"/>
        <v>-1.9758970000000033</v>
      </c>
      <c r="F44" s="13">
        <f t="shared" si="33"/>
        <v>0</v>
      </c>
      <c r="G44" s="13">
        <f t="shared" si="33"/>
        <v>0</v>
      </c>
      <c r="H44" s="13">
        <f t="shared" si="33"/>
        <v>0</v>
      </c>
      <c r="I44" s="13">
        <f t="shared" si="33"/>
        <v>0</v>
      </c>
      <c r="J44" s="13">
        <f t="shared" si="33"/>
        <v>2.0959419999999795</v>
      </c>
      <c r="K44" s="13">
        <f t="shared" si="33"/>
        <v>4.5690710000000081</v>
      </c>
      <c r="L44" s="13">
        <f t="shared" si="33"/>
        <v>3.6526999999999976E-2</v>
      </c>
      <c r="M44" s="13">
        <f t="shared" si="33"/>
        <v>-0.52449799999999946</v>
      </c>
      <c r="N44" s="13">
        <f t="shared" si="33"/>
        <v>-0.5880639999999957</v>
      </c>
      <c r="O44" s="13">
        <f t="shared" si="33"/>
        <v>0</v>
      </c>
      <c r="P44" s="13">
        <f t="shared" si="33"/>
        <v>0</v>
      </c>
      <c r="Q44" s="13">
        <f t="shared" si="33"/>
        <v>0</v>
      </c>
      <c r="R44" s="13">
        <f t="shared" si="33"/>
        <v>0</v>
      </c>
      <c r="S44" s="13">
        <f t="shared" si="33"/>
        <v>3.4930360000000746</v>
      </c>
    </row>
    <row r="45" spans="1:33" x14ac:dyDescent="0.3">
      <c r="A45" s="6">
        <v>1992</v>
      </c>
      <c r="B45" s="13">
        <f t="shared" ref="B45:S45" si="34">B8-B79</f>
        <v>4.8911699999999882</v>
      </c>
      <c r="C45" s="13">
        <f t="shared" si="34"/>
        <v>3.5518999999999856E-2</v>
      </c>
      <c r="D45" s="13">
        <f t="shared" si="34"/>
        <v>-0.57889100000000049</v>
      </c>
      <c r="E45" s="13">
        <f t="shared" si="34"/>
        <v>-1.9817960000000028</v>
      </c>
      <c r="F45" s="13">
        <f t="shared" si="34"/>
        <v>0</v>
      </c>
      <c r="G45" s="13">
        <f t="shared" si="34"/>
        <v>0</v>
      </c>
      <c r="H45" s="13">
        <f t="shared" si="34"/>
        <v>0</v>
      </c>
      <c r="I45" s="13">
        <f t="shared" si="34"/>
        <v>0</v>
      </c>
      <c r="J45" s="13">
        <f t="shared" si="34"/>
        <v>2.3660019999999236</v>
      </c>
      <c r="K45" s="13">
        <f t="shared" si="34"/>
        <v>4.8911699999999882</v>
      </c>
      <c r="L45" s="13">
        <f t="shared" si="34"/>
        <v>4.5383000000000173E-2</v>
      </c>
      <c r="M45" s="13">
        <f t="shared" si="34"/>
        <v>-0.57889100000000049</v>
      </c>
      <c r="N45" s="13">
        <f t="shared" si="34"/>
        <v>-0.58981800000000106</v>
      </c>
      <c r="O45" s="13">
        <f t="shared" si="34"/>
        <v>0</v>
      </c>
      <c r="P45" s="13">
        <f t="shared" si="34"/>
        <v>0</v>
      </c>
      <c r="Q45" s="13">
        <f t="shared" si="34"/>
        <v>0</v>
      </c>
      <c r="R45" s="13">
        <f t="shared" si="34"/>
        <v>0</v>
      </c>
      <c r="S45" s="13">
        <f t="shared" si="34"/>
        <v>3.7678440000000251</v>
      </c>
    </row>
    <row r="46" spans="1:33" x14ac:dyDescent="0.3">
      <c r="A46" s="6">
        <v>1993</v>
      </c>
      <c r="B46" s="13">
        <f t="shared" ref="B46:S46" si="35">B9-B80</f>
        <v>5.0149469999999781</v>
      </c>
      <c r="C46" s="13">
        <f t="shared" si="35"/>
        <v>4.5020999999999756E-2</v>
      </c>
      <c r="D46" s="13">
        <f t="shared" si="35"/>
        <v>-0.41437499999999972</v>
      </c>
      <c r="E46" s="13">
        <f t="shared" si="35"/>
        <v>-1.962947999999983</v>
      </c>
      <c r="F46" s="13">
        <f t="shared" si="35"/>
        <v>0</v>
      </c>
      <c r="G46" s="13">
        <f t="shared" si="35"/>
        <v>0</v>
      </c>
      <c r="H46" s="13">
        <f t="shared" si="35"/>
        <v>0</v>
      </c>
      <c r="I46" s="13">
        <f t="shared" si="35"/>
        <v>0</v>
      </c>
      <c r="J46" s="13">
        <f t="shared" si="35"/>
        <v>2.6826449999999795</v>
      </c>
      <c r="K46" s="13">
        <f t="shared" si="35"/>
        <v>5.0149469999999781</v>
      </c>
      <c r="L46" s="13">
        <f t="shared" si="35"/>
        <v>5.5663000000000018E-2</v>
      </c>
      <c r="M46" s="13">
        <f t="shared" si="35"/>
        <v>-0.41437499999999972</v>
      </c>
      <c r="N46" s="13">
        <f t="shared" si="35"/>
        <v>-0.58420999999999879</v>
      </c>
      <c r="O46" s="13">
        <f t="shared" si="35"/>
        <v>0</v>
      </c>
      <c r="P46" s="13">
        <f t="shared" si="35"/>
        <v>0</v>
      </c>
      <c r="Q46" s="13">
        <f t="shared" si="35"/>
        <v>0</v>
      </c>
      <c r="R46" s="13">
        <f t="shared" si="35"/>
        <v>0</v>
      </c>
      <c r="S46" s="13">
        <f t="shared" si="35"/>
        <v>4.0720249999999965</v>
      </c>
    </row>
    <row r="47" spans="1:33" x14ac:dyDescent="0.3">
      <c r="A47" s="6">
        <v>1994</v>
      </c>
      <c r="B47" s="13">
        <f t="shared" ref="B47:S47" si="36">B10-B81</f>
        <v>5.3102450000000374</v>
      </c>
      <c r="C47" s="13">
        <f t="shared" si="36"/>
        <v>5.2675000000000249E-2</v>
      </c>
      <c r="D47" s="13">
        <f t="shared" si="36"/>
        <v>-0.367344000000001</v>
      </c>
      <c r="E47" s="13">
        <f t="shared" si="36"/>
        <v>-1.9397170000000017</v>
      </c>
      <c r="F47" s="13">
        <f t="shared" si="36"/>
        <v>0</v>
      </c>
      <c r="G47" s="13">
        <f t="shared" si="36"/>
        <v>0</v>
      </c>
      <c r="H47" s="13">
        <f t="shared" si="36"/>
        <v>0</v>
      </c>
      <c r="I47" s="13">
        <f t="shared" si="36"/>
        <v>0</v>
      </c>
      <c r="J47" s="13">
        <f t="shared" si="36"/>
        <v>3.0558590000001118</v>
      </c>
      <c r="K47" s="13">
        <f t="shared" si="36"/>
        <v>5.3102450000000374</v>
      </c>
      <c r="L47" s="13">
        <f t="shared" si="36"/>
        <v>6.3858000000000636E-2</v>
      </c>
      <c r="M47" s="13">
        <f t="shared" si="36"/>
        <v>-0.367344000000001</v>
      </c>
      <c r="N47" s="13">
        <f t="shared" si="36"/>
        <v>-0.57729499999999945</v>
      </c>
      <c r="O47" s="13">
        <f t="shared" si="36"/>
        <v>0</v>
      </c>
      <c r="P47" s="13">
        <f t="shared" si="36"/>
        <v>0</v>
      </c>
      <c r="Q47" s="13">
        <f t="shared" si="36"/>
        <v>0</v>
      </c>
      <c r="R47" s="13">
        <f t="shared" si="36"/>
        <v>0</v>
      </c>
      <c r="S47" s="13">
        <f t="shared" si="36"/>
        <v>4.4294640000000527</v>
      </c>
    </row>
    <row r="48" spans="1:33" x14ac:dyDescent="0.3">
      <c r="A48" s="6">
        <v>1995</v>
      </c>
      <c r="B48" s="13">
        <f t="shared" ref="B48:S48" si="37">B11-B82</f>
        <v>5.5888679999999908</v>
      </c>
      <c r="C48" s="13">
        <f t="shared" si="37"/>
        <v>5.9223000000000248E-2</v>
      </c>
      <c r="D48" s="13">
        <f t="shared" si="37"/>
        <v>-0.35817799999999878</v>
      </c>
      <c r="E48" s="13">
        <f t="shared" si="37"/>
        <v>-1.9316069999999854</v>
      </c>
      <c r="F48" s="13">
        <f t="shared" si="37"/>
        <v>0</v>
      </c>
      <c r="G48" s="13">
        <f t="shared" si="37"/>
        <v>0</v>
      </c>
      <c r="H48" s="13">
        <f t="shared" si="37"/>
        <v>0</v>
      </c>
      <c r="I48" s="13">
        <f t="shared" si="37"/>
        <v>0</v>
      </c>
      <c r="J48" s="13">
        <f t="shared" si="37"/>
        <v>3.3583059999999705</v>
      </c>
      <c r="K48" s="13">
        <f t="shared" si="37"/>
        <v>5.5888679999999908</v>
      </c>
      <c r="L48" s="13">
        <f t="shared" si="37"/>
        <v>7.0994999999999919E-2</v>
      </c>
      <c r="M48" s="13">
        <f t="shared" si="37"/>
        <v>-0.35817799999999878</v>
      </c>
      <c r="N48" s="13">
        <f t="shared" si="37"/>
        <v>-0.57488399999999729</v>
      </c>
      <c r="O48" s="13">
        <f t="shared" si="37"/>
        <v>0</v>
      </c>
      <c r="P48" s="13">
        <f t="shared" si="37"/>
        <v>0</v>
      </c>
      <c r="Q48" s="13">
        <f t="shared" si="37"/>
        <v>0</v>
      </c>
      <c r="R48" s="13">
        <f t="shared" si="37"/>
        <v>0</v>
      </c>
      <c r="S48" s="13">
        <f t="shared" si="37"/>
        <v>4.7268009999999663</v>
      </c>
    </row>
    <row r="49" spans="1:19" x14ac:dyDescent="0.3">
      <c r="A49" s="6">
        <v>1996</v>
      </c>
      <c r="B49" s="13">
        <f t="shared" ref="B49:S49" si="38">B12-B83</f>
        <v>5.8108869999999797</v>
      </c>
      <c r="C49" s="13">
        <f t="shared" si="38"/>
        <v>6.3441000000000081E-2</v>
      </c>
      <c r="D49" s="13">
        <f t="shared" si="38"/>
        <v>-0.25142400000000009</v>
      </c>
      <c r="E49" s="13">
        <f t="shared" si="38"/>
        <v>-2.0380470000000059</v>
      </c>
      <c r="F49" s="13">
        <f t="shared" si="38"/>
        <v>0</v>
      </c>
      <c r="G49" s="13">
        <f t="shared" si="38"/>
        <v>0</v>
      </c>
      <c r="H49" s="13">
        <f t="shared" si="38"/>
        <v>0</v>
      </c>
      <c r="I49" s="13">
        <f t="shared" si="38"/>
        <v>0</v>
      </c>
      <c r="J49" s="13">
        <f t="shared" si="38"/>
        <v>3.5848569999999427</v>
      </c>
      <c r="K49" s="13">
        <f t="shared" si="38"/>
        <v>5.8108869999999797</v>
      </c>
      <c r="L49" s="13">
        <f t="shared" si="38"/>
        <v>7.5127000000000166E-2</v>
      </c>
      <c r="M49" s="13">
        <f t="shared" si="38"/>
        <v>-0.25142400000000009</v>
      </c>
      <c r="N49" s="13">
        <f t="shared" si="38"/>
        <v>-0.60655699999999513</v>
      </c>
      <c r="O49" s="13">
        <f t="shared" si="38"/>
        <v>0</v>
      </c>
      <c r="P49" s="13">
        <f t="shared" si="38"/>
        <v>0</v>
      </c>
      <c r="Q49" s="13">
        <f t="shared" si="38"/>
        <v>0</v>
      </c>
      <c r="R49" s="13">
        <f t="shared" si="38"/>
        <v>0</v>
      </c>
      <c r="S49" s="13">
        <f t="shared" si="38"/>
        <v>5.0280329999999367</v>
      </c>
    </row>
    <row r="50" spans="1:19" x14ac:dyDescent="0.3">
      <c r="A50" s="6">
        <v>1997</v>
      </c>
      <c r="B50" s="13">
        <f t="shared" ref="B50:S50" si="39">B13-B84</f>
        <v>6.0537329999999656</v>
      </c>
      <c r="C50" s="13">
        <f t="shared" si="39"/>
        <v>6.969599999999998E-2</v>
      </c>
      <c r="D50" s="13">
        <f t="shared" si="39"/>
        <v>-0.21247799999999906</v>
      </c>
      <c r="E50" s="13">
        <f t="shared" si="39"/>
        <v>-2.1234149999999943</v>
      </c>
      <c r="F50" s="13">
        <f t="shared" si="39"/>
        <v>0</v>
      </c>
      <c r="G50" s="13">
        <f t="shared" si="39"/>
        <v>0</v>
      </c>
      <c r="H50" s="13">
        <f t="shared" si="39"/>
        <v>0</v>
      </c>
      <c r="I50" s="13">
        <f t="shared" si="39"/>
        <v>0</v>
      </c>
      <c r="J50" s="13">
        <f t="shared" si="39"/>
        <v>3.7875359999999887</v>
      </c>
      <c r="K50" s="13">
        <f t="shared" si="39"/>
        <v>6.0537329999999656</v>
      </c>
      <c r="L50" s="13">
        <f t="shared" si="39"/>
        <v>8.1982999999999695E-2</v>
      </c>
      <c r="M50" s="13">
        <f t="shared" si="39"/>
        <v>-0.21247799999999906</v>
      </c>
      <c r="N50" s="13">
        <f t="shared" si="39"/>
        <v>-0.63196699999999595</v>
      </c>
      <c r="O50" s="13">
        <f t="shared" si="39"/>
        <v>0</v>
      </c>
      <c r="P50" s="13">
        <f t="shared" si="39"/>
        <v>0</v>
      </c>
      <c r="Q50" s="13">
        <f t="shared" si="39"/>
        <v>0</v>
      </c>
      <c r="R50" s="13">
        <f t="shared" si="39"/>
        <v>0</v>
      </c>
      <c r="S50" s="13">
        <f t="shared" si="39"/>
        <v>5.291270999999881</v>
      </c>
    </row>
    <row r="51" spans="1:19" x14ac:dyDescent="0.3">
      <c r="A51" s="6">
        <v>1998</v>
      </c>
      <c r="B51" s="13">
        <f t="shared" ref="B51:S51" si="40">B14-B85</f>
        <v>6.2916260000000079</v>
      </c>
      <c r="C51" s="13">
        <f t="shared" si="40"/>
        <v>7.6544999999999863E-2</v>
      </c>
      <c r="D51" s="13">
        <f t="shared" si="40"/>
        <v>-0.17791800000000002</v>
      </c>
      <c r="E51" s="13">
        <f t="shared" si="40"/>
        <v>-2.0992119999999943</v>
      </c>
      <c r="F51" s="13">
        <f t="shared" si="40"/>
        <v>0</v>
      </c>
      <c r="G51" s="13">
        <f t="shared" si="40"/>
        <v>0</v>
      </c>
      <c r="H51" s="13">
        <f t="shared" si="40"/>
        <v>0</v>
      </c>
      <c r="I51" s="13">
        <f t="shared" si="40"/>
        <v>0</v>
      </c>
      <c r="J51" s="13">
        <f t="shared" si="40"/>
        <v>4.0910410000000184</v>
      </c>
      <c r="K51" s="13">
        <f t="shared" si="40"/>
        <v>6.2916260000000079</v>
      </c>
      <c r="L51" s="13">
        <f t="shared" si="40"/>
        <v>8.9542999999999928E-2</v>
      </c>
      <c r="M51" s="13">
        <f t="shared" si="40"/>
        <v>-0.17791800000000002</v>
      </c>
      <c r="N51" s="13">
        <f t="shared" si="40"/>
        <v>-0.62476300000000151</v>
      </c>
      <c r="O51" s="13">
        <f t="shared" si="40"/>
        <v>0</v>
      </c>
      <c r="P51" s="13">
        <f t="shared" si="40"/>
        <v>0</v>
      </c>
      <c r="Q51" s="13">
        <f t="shared" si="40"/>
        <v>0</v>
      </c>
      <c r="R51" s="13">
        <f t="shared" si="40"/>
        <v>0</v>
      </c>
      <c r="S51" s="13">
        <f t="shared" si="40"/>
        <v>5.5784879999999362</v>
      </c>
    </row>
    <row r="52" spans="1:19" x14ac:dyDescent="0.3">
      <c r="A52" s="6">
        <v>1999</v>
      </c>
      <c r="B52" s="13">
        <f t="shared" ref="B52:S52" si="41">B15-B86</f>
        <v>6.4744529999999827</v>
      </c>
      <c r="C52" s="13">
        <f t="shared" si="41"/>
        <v>8.0274000000000179E-2</v>
      </c>
      <c r="D52" s="13">
        <f t="shared" si="41"/>
        <v>-0.10056999999999938</v>
      </c>
      <c r="E52" s="13">
        <f t="shared" si="41"/>
        <v>-2.1310550000000035</v>
      </c>
      <c r="F52" s="13">
        <f t="shared" si="41"/>
        <v>0</v>
      </c>
      <c r="G52" s="13">
        <f t="shared" si="41"/>
        <v>0</v>
      </c>
      <c r="H52" s="13">
        <f t="shared" si="41"/>
        <v>0</v>
      </c>
      <c r="I52" s="13">
        <f t="shared" si="41"/>
        <v>0</v>
      </c>
      <c r="J52" s="13">
        <f t="shared" si="41"/>
        <v>4.3231019999999489</v>
      </c>
      <c r="K52" s="13">
        <f t="shared" si="41"/>
        <v>6.4744529999999827</v>
      </c>
      <c r="L52" s="13">
        <f t="shared" si="41"/>
        <v>9.3949000000000282E-2</v>
      </c>
      <c r="M52" s="13">
        <f t="shared" si="41"/>
        <v>-0.10056999999999938</v>
      </c>
      <c r="N52" s="13">
        <f t="shared" si="41"/>
        <v>-0.63424799999999948</v>
      </c>
      <c r="O52" s="13">
        <f t="shared" si="41"/>
        <v>0</v>
      </c>
      <c r="P52" s="13">
        <f t="shared" si="41"/>
        <v>0</v>
      </c>
      <c r="Q52" s="13">
        <f t="shared" si="41"/>
        <v>0</v>
      </c>
      <c r="R52" s="13">
        <f t="shared" si="41"/>
        <v>0</v>
      </c>
      <c r="S52" s="13">
        <f t="shared" si="41"/>
        <v>5.8335840000000871</v>
      </c>
    </row>
    <row r="53" spans="1:19" x14ac:dyDescent="0.3">
      <c r="A53" s="6">
        <v>2000</v>
      </c>
      <c r="B53" s="13">
        <f t="shared" ref="B53:S53" si="42">B16-B87</f>
        <v>6.0933810000000221</v>
      </c>
      <c r="C53" s="13">
        <f t="shared" si="42"/>
        <v>9.003199999999989E-2</v>
      </c>
      <c r="D53" s="13">
        <f t="shared" si="42"/>
        <v>-1.5380999999999645E-2</v>
      </c>
      <c r="E53" s="13">
        <f t="shared" si="42"/>
        <v>-2.2822089999999946</v>
      </c>
      <c r="F53" s="13">
        <f t="shared" si="42"/>
        <v>0</v>
      </c>
      <c r="G53" s="13">
        <f t="shared" si="42"/>
        <v>0</v>
      </c>
      <c r="H53" s="13">
        <f t="shared" si="42"/>
        <v>0</v>
      </c>
      <c r="I53" s="13">
        <f t="shared" si="42"/>
        <v>0</v>
      </c>
      <c r="J53" s="13">
        <f t="shared" si="42"/>
        <v>3.8858229999999594</v>
      </c>
      <c r="K53" s="13">
        <f t="shared" si="42"/>
        <v>6.0933810000000221</v>
      </c>
      <c r="L53" s="13">
        <f t="shared" si="42"/>
        <v>0.10517300000000018</v>
      </c>
      <c r="M53" s="13">
        <f t="shared" si="42"/>
        <v>-1.5380999999999645E-2</v>
      </c>
      <c r="N53" s="13">
        <f t="shared" si="42"/>
        <v>-0.67922899999999942</v>
      </c>
      <c r="O53" s="13">
        <f t="shared" si="42"/>
        <v>0</v>
      </c>
      <c r="P53" s="13">
        <f t="shared" si="42"/>
        <v>0</v>
      </c>
      <c r="Q53" s="13">
        <f t="shared" si="42"/>
        <v>0</v>
      </c>
      <c r="R53" s="13">
        <f t="shared" si="42"/>
        <v>0</v>
      </c>
      <c r="S53" s="13">
        <f t="shared" si="42"/>
        <v>5.5039440000001036</v>
      </c>
    </row>
    <row r="54" spans="1:19" x14ac:dyDescent="0.3">
      <c r="A54" s="6">
        <v>2001</v>
      </c>
      <c r="B54" s="13">
        <f t="shared" ref="B54:S54" si="43">B17-B88</f>
        <v>5.6642509999999788</v>
      </c>
      <c r="C54" s="13">
        <f t="shared" si="43"/>
        <v>9.9434999999999718E-2</v>
      </c>
      <c r="D54" s="13">
        <f t="shared" si="43"/>
        <v>4.7117000000000075E-2</v>
      </c>
      <c r="E54" s="13">
        <f t="shared" si="43"/>
        <v>-2.3480450000000133</v>
      </c>
      <c r="F54" s="13">
        <f t="shared" si="43"/>
        <v>0</v>
      </c>
      <c r="G54" s="13">
        <f t="shared" si="43"/>
        <v>0</v>
      </c>
      <c r="H54" s="13">
        <f t="shared" si="43"/>
        <v>0</v>
      </c>
      <c r="I54" s="13">
        <f t="shared" si="43"/>
        <v>0</v>
      </c>
      <c r="J54" s="13">
        <f t="shared" si="43"/>
        <v>3.462758000000008</v>
      </c>
      <c r="K54" s="13">
        <f t="shared" si="43"/>
        <v>5.6642509999999788</v>
      </c>
      <c r="L54" s="13">
        <f t="shared" si="43"/>
        <v>0.11601100000000031</v>
      </c>
      <c r="M54" s="13">
        <f t="shared" si="43"/>
        <v>4.7117000000000075E-2</v>
      </c>
      <c r="N54" s="13">
        <f t="shared" si="43"/>
        <v>-0.69882300000000441</v>
      </c>
      <c r="O54" s="13">
        <f t="shared" si="43"/>
        <v>0</v>
      </c>
      <c r="P54" s="13">
        <f t="shared" si="43"/>
        <v>0</v>
      </c>
      <c r="Q54" s="13">
        <f t="shared" si="43"/>
        <v>0</v>
      </c>
      <c r="R54" s="13">
        <f t="shared" si="43"/>
        <v>0</v>
      </c>
      <c r="S54" s="13">
        <f t="shared" si="43"/>
        <v>5.1285560000000032</v>
      </c>
    </row>
    <row r="55" spans="1:19" x14ac:dyDescent="0.3">
      <c r="A55" s="6">
        <v>2002</v>
      </c>
      <c r="B55" s="13">
        <f t="shared" ref="B55:S55" si="44">B18-B89</f>
        <v>5.2475390000000175</v>
      </c>
      <c r="C55" s="13">
        <f t="shared" si="44"/>
        <v>0.10011300000000034</v>
      </c>
      <c r="D55" s="13">
        <f t="shared" si="44"/>
        <v>8.3311999999999387E-2</v>
      </c>
      <c r="E55" s="13">
        <f t="shared" si="44"/>
        <v>-2.4611189999999965</v>
      </c>
      <c r="F55" s="13">
        <f t="shared" si="44"/>
        <v>0</v>
      </c>
      <c r="G55" s="13">
        <f t="shared" si="44"/>
        <v>0</v>
      </c>
      <c r="H55" s="13">
        <f t="shared" si="44"/>
        <v>0</v>
      </c>
      <c r="I55" s="13">
        <f t="shared" si="44"/>
        <v>0</v>
      </c>
      <c r="J55" s="13">
        <f t="shared" si="44"/>
        <v>2.9698450000000207</v>
      </c>
      <c r="K55" s="13">
        <f t="shared" si="44"/>
        <v>5.2475390000000175</v>
      </c>
      <c r="L55" s="13">
        <f t="shared" si="44"/>
        <v>0.11697299999999977</v>
      </c>
      <c r="M55" s="13">
        <f t="shared" si="44"/>
        <v>8.3311999999999387E-2</v>
      </c>
      <c r="N55" s="13">
        <f t="shared" si="44"/>
        <v>-0.73247200000000134</v>
      </c>
      <c r="O55" s="13">
        <f t="shared" si="44"/>
        <v>0</v>
      </c>
      <c r="P55" s="13">
        <f t="shared" si="44"/>
        <v>0</v>
      </c>
      <c r="Q55" s="13">
        <f t="shared" si="44"/>
        <v>0</v>
      </c>
      <c r="R55" s="13">
        <f t="shared" si="44"/>
        <v>0</v>
      </c>
      <c r="S55" s="13">
        <f t="shared" si="44"/>
        <v>4.7153520000000526</v>
      </c>
    </row>
    <row r="56" spans="1:19" x14ac:dyDescent="0.3">
      <c r="A56" s="6">
        <v>2003</v>
      </c>
      <c r="B56" s="13">
        <f t="shared" ref="B56:S56" si="45">B19-B90</f>
        <v>5.1546129999999835</v>
      </c>
      <c r="C56" s="13">
        <f t="shared" si="45"/>
        <v>9.5800000000000107E-2</v>
      </c>
      <c r="D56" s="13">
        <f t="shared" si="45"/>
        <v>9.2636999999999858E-2</v>
      </c>
      <c r="E56" s="13">
        <f t="shared" si="45"/>
        <v>-2.5174659999999847</v>
      </c>
      <c r="F56" s="13">
        <f t="shared" si="45"/>
        <v>0</v>
      </c>
      <c r="G56" s="13">
        <f t="shared" si="45"/>
        <v>0</v>
      </c>
      <c r="H56" s="13">
        <f t="shared" si="45"/>
        <v>0</v>
      </c>
      <c r="I56" s="13">
        <f t="shared" si="45"/>
        <v>0</v>
      </c>
      <c r="J56" s="13">
        <f t="shared" si="45"/>
        <v>2.8255839999999353</v>
      </c>
      <c r="K56" s="13">
        <f t="shared" si="45"/>
        <v>5.1546129999999835</v>
      </c>
      <c r="L56" s="13">
        <f t="shared" si="45"/>
        <v>0.11231999999999998</v>
      </c>
      <c r="M56" s="13">
        <f t="shared" si="45"/>
        <v>9.2636999999999858E-2</v>
      </c>
      <c r="N56" s="13">
        <f t="shared" si="45"/>
        <v>-0.74924899999999894</v>
      </c>
      <c r="O56" s="13">
        <f t="shared" si="45"/>
        <v>0</v>
      </c>
      <c r="P56" s="13">
        <f t="shared" si="45"/>
        <v>0</v>
      </c>
      <c r="Q56" s="13">
        <f t="shared" si="45"/>
        <v>0</v>
      </c>
      <c r="R56" s="13">
        <f t="shared" si="45"/>
        <v>0</v>
      </c>
      <c r="S56" s="13">
        <f t="shared" si="45"/>
        <v>4.6103209999999422</v>
      </c>
    </row>
    <row r="57" spans="1:19" x14ac:dyDescent="0.3">
      <c r="A57" s="6">
        <v>2004</v>
      </c>
      <c r="B57" s="13">
        <f t="shared" ref="B57:S57" si="46">B20-B91</f>
        <v>5.0448210000000131</v>
      </c>
      <c r="C57" s="13">
        <f t="shared" si="46"/>
        <v>8.7868999999999975E-2</v>
      </c>
      <c r="D57" s="13">
        <f t="shared" si="46"/>
        <v>0.23686700000000016</v>
      </c>
      <c r="E57" s="13">
        <f t="shared" si="46"/>
        <v>-2.6282439999999951</v>
      </c>
      <c r="F57" s="13">
        <f t="shared" si="46"/>
        <v>0</v>
      </c>
      <c r="G57" s="13">
        <f t="shared" si="46"/>
        <v>0</v>
      </c>
      <c r="H57" s="13">
        <f t="shared" si="46"/>
        <v>0</v>
      </c>
      <c r="I57" s="13">
        <f t="shared" si="46"/>
        <v>0</v>
      </c>
      <c r="J57" s="13">
        <f t="shared" si="46"/>
        <v>2.7413129999999342</v>
      </c>
      <c r="K57" s="13">
        <f t="shared" si="46"/>
        <v>5.0448210000000131</v>
      </c>
      <c r="L57" s="13">
        <f t="shared" si="46"/>
        <v>0.10358899999999993</v>
      </c>
      <c r="M57" s="13">
        <f t="shared" si="46"/>
        <v>0.23686700000000016</v>
      </c>
      <c r="N57" s="13">
        <f t="shared" si="46"/>
        <v>-0.78222200000000441</v>
      </c>
      <c r="O57" s="13">
        <f t="shared" si="46"/>
        <v>0</v>
      </c>
      <c r="P57" s="13">
        <f t="shared" si="46"/>
        <v>0</v>
      </c>
      <c r="Q57" s="13">
        <f t="shared" si="46"/>
        <v>0</v>
      </c>
      <c r="R57" s="13">
        <f t="shared" si="46"/>
        <v>0</v>
      </c>
      <c r="S57" s="13">
        <f t="shared" si="46"/>
        <v>4.6030549999999835</v>
      </c>
    </row>
    <row r="58" spans="1:19" x14ac:dyDescent="0.3">
      <c r="A58" s="6">
        <v>2005</v>
      </c>
      <c r="B58" s="13">
        <f t="shared" ref="B58:S58" si="47">B21-B92</f>
        <v>5.0273760000000038</v>
      </c>
      <c r="C58" s="13">
        <f t="shared" si="47"/>
        <v>7.6946999999999655E-2</v>
      </c>
      <c r="D58" s="13">
        <f t="shared" si="47"/>
        <v>0.27664000000000044</v>
      </c>
      <c r="E58" s="13">
        <f t="shared" si="47"/>
        <v>-2.6740509999999915</v>
      </c>
      <c r="F58" s="13">
        <f t="shared" si="47"/>
        <v>0</v>
      </c>
      <c r="G58" s="13">
        <f t="shared" si="47"/>
        <v>0</v>
      </c>
      <c r="H58" s="13">
        <f t="shared" si="47"/>
        <v>0</v>
      </c>
      <c r="I58" s="13">
        <f t="shared" si="47"/>
        <v>0</v>
      </c>
      <c r="J58" s="13">
        <f t="shared" si="47"/>
        <v>2.7069119999999884</v>
      </c>
      <c r="K58" s="13">
        <f t="shared" si="47"/>
        <v>5.0273760000000038</v>
      </c>
      <c r="L58" s="13">
        <f t="shared" si="47"/>
        <v>9.1463000000000072E-2</v>
      </c>
      <c r="M58" s="13">
        <f t="shared" si="47"/>
        <v>0.27664000000000044</v>
      </c>
      <c r="N58" s="13">
        <f t="shared" si="47"/>
        <v>-0.79584799999999944</v>
      </c>
      <c r="O58" s="13">
        <f t="shared" si="47"/>
        <v>0</v>
      </c>
      <c r="P58" s="13">
        <f t="shared" si="47"/>
        <v>0</v>
      </c>
      <c r="Q58" s="13">
        <f t="shared" si="47"/>
        <v>0</v>
      </c>
      <c r="R58" s="13">
        <f t="shared" si="47"/>
        <v>0</v>
      </c>
      <c r="S58" s="13">
        <f t="shared" si="47"/>
        <v>4.599630999999988</v>
      </c>
    </row>
    <row r="59" spans="1:19" x14ac:dyDescent="0.3">
      <c r="A59" s="6">
        <v>2006</v>
      </c>
      <c r="B59" s="13">
        <f t="shared" ref="B59:S59" si="48">B22-B93</f>
        <v>5.1015910000000133</v>
      </c>
      <c r="C59" s="13">
        <f t="shared" si="48"/>
        <v>7.6465999999999923E-2</v>
      </c>
      <c r="D59" s="13">
        <f t="shared" si="48"/>
        <v>0.32459099999999985</v>
      </c>
      <c r="E59" s="13">
        <f t="shared" si="48"/>
        <v>-2.6414870000000121</v>
      </c>
      <c r="F59" s="13">
        <f t="shared" si="48"/>
        <v>0</v>
      </c>
      <c r="G59" s="13">
        <f t="shared" si="48"/>
        <v>0</v>
      </c>
      <c r="H59" s="13">
        <f t="shared" si="48"/>
        <v>0</v>
      </c>
      <c r="I59" s="13">
        <f t="shared" si="48"/>
        <v>0</v>
      </c>
      <c r="J59" s="13">
        <f t="shared" si="48"/>
        <v>2.8611609999999246</v>
      </c>
      <c r="K59" s="13">
        <f t="shared" si="48"/>
        <v>5.1015910000000133</v>
      </c>
      <c r="L59" s="13">
        <f t="shared" si="48"/>
        <v>9.1030000000000388E-2</v>
      </c>
      <c r="M59" s="13">
        <f t="shared" si="48"/>
        <v>0.32459099999999985</v>
      </c>
      <c r="N59" s="13">
        <f t="shared" si="48"/>
        <v>-0.78615600000000541</v>
      </c>
      <c r="O59" s="13">
        <f t="shared" si="48"/>
        <v>0</v>
      </c>
      <c r="P59" s="13">
        <f t="shared" si="48"/>
        <v>0</v>
      </c>
      <c r="Q59" s="13">
        <f t="shared" si="48"/>
        <v>0</v>
      </c>
      <c r="R59" s="13">
        <f t="shared" si="48"/>
        <v>0</v>
      </c>
      <c r="S59" s="13">
        <f t="shared" si="48"/>
        <v>4.7310559999999668</v>
      </c>
    </row>
    <row r="60" spans="1:19" x14ac:dyDescent="0.3">
      <c r="A60" s="6">
        <v>2007</v>
      </c>
      <c r="B60" s="13">
        <f t="shared" ref="B60:S60" si="49">B23-B94</f>
        <v>4.7449280000000158</v>
      </c>
      <c r="C60" s="13">
        <f t="shared" si="49"/>
        <v>4.3900000000000272E-2</v>
      </c>
      <c r="D60" s="13">
        <f t="shared" si="49"/>
        <v>0.33830599999999933</v>
      </c>
      <c r="E60" s="13">
        <f t="shared" si="49"/>
        <v>-2.7528290000000197</v>
      </c>
      <c r="F60" s="13">
        <f t="shared" si="49"/>
        <v>0</v>
      </c>
      <c r="G60" s="13">
        <f t="shared" si="49"/>
        <v>0</v>
      </c>
      <c r="H60" s="13">
        <f t="shared" si="49"/>
        <v>0</v>
      </c>
      <c r="I60" s="13">
        <f t="shared" si="49"/>
        <v>0</v>
      </c>
      <c r="J60" s="13">
        <f t="shared" si="49"/>
        <v>2.3743049999999357</v>
      </c>
      <c r="K60" s="13">
        <f t="shared" si="49"/>
        <v>4.7449280000000158</v>
      </c>
      <c r="L60" s="13">
        <f t="shared" si="49"/>
        <v>5.4391999999999996E-2</v>
      </c>
      <c r="M60" s="13">
        <f t="shared" si="49"/>
        <v>0.33830599999999933</v>
      </c>
      <c r="N60" s="13">
        <f t="shared" si="49"/>
        <v>-0.81929199999999724</v>
      </c>
      <c r="O60" s="13">
        <f t="shared" si="49"/>
        <v>0</v>
      </c>
      <c r="P60" s="13">
        <f t="shared" si="49"/>
        <v>0</v>
      </c>
      <c r="Q60" s="13">
        <f t="shared" si="49"/>
        <v>0</v>
      </c>
      <c r="R60" s="13">
        <f t="shared" si="49"/>
        <v>0</v>
      </c>
      <c r="S60" s="13">
        <f t="shared" si="49"/>
        <v>4.3183339999999362</v>
      </c>
    </row>
    <row r="61" spans="1:19" x14ac:dyDescent="0.3">
      <c r="A61" s="6">
        <v>2008</v>
      </c>
      <c r="B61" s="13">
        <f t="shared" ref="B61:S61" si="50">B24-B95</f>
        <v>4.7221059999999966</v>
      </c>
      <c r="C61" s="13">
        <f t="shared" si="50"/>
        <v>3.3974999999999866E-2</v>
      </c>
      <c r="D61" s="13">
        <f t="shared" si="50"/>
        <v>0.47161400000000064</v>
      </c>
      <c r="E61" s="13">
        <f t="shared" si="50"/>
        <v>-2.7636760000000038</v>
      </c>
      <c r="F61" s="13">
        <f t="shared" si="50"/>
        <v>0</v>
      </c>
      <c r="G61" s="13">
        <f t="shared" si="50"/>
        <v>0</v>
      </c>
      <c r="H61" s="13">
        <f t="shared" si="50"/>
        <v>0</v>
      </c>
      <c r="I61" s="13">
        <f t="shared" si="50"/>
        <v>0</v>
      </c>
      <c r="J61" s="13">
        <f t="shared" si="50"/>
        <v>2.4640189999999507</v>
      </c>
      <c r="K61" s="13">
        <f t="shared" si="50"/>
        <v>4.7221059999999966</v>
      </c>
      <c r="L61" s="13">
        <f t="shared" si="50"/>
        <v>4.3341000000000296E-2</v>
      </c>
      <c r="M61" s="13">
        <f t="shared" si="50"/>
        <v>0.47161400000000064</v>
      </c>
      <c r="N61" s="13">
        <f t="shared" si="50"/>
        <v>-0.82252100000000183</v>
      </c>
      <c r="O61" s="13">
        <f t="shared" si="50"/>
        <v>0</v>
      </c>
      <c r="P61" s="13">
        <f t="shared" si="50"/>
        <v>0</v>
      </c>
      <c r="Q61" s="13">
        <f t="shared" si="50"/>
        <v>0</v>
      </c>
      <c r="R61" s="13">
        <f t="shared" si="50"/>
        <v>0</v>
      </c>
      <c r="S61" s="13">
        <f t="shared" si="50"/>
        <v>4.414540000000045</v>
      </c>
    </row>
    <row r="62" spans="1:19" x14ac:dyDescent="0.3">
      <c r="A62" s="6">
        <v>2009</v>
      </c>
      <c r="B62" s="13">
        <f t="shared" ref="B62:S62" si="51">B25-B96</f>
        <v>4.7079430000000002</v>
      </c>
      <c r="C62" s="13">
        <f t="shared" si="51"/>
        <v>2.1999999999999797E-2</v>
      </c>
      <c r="D62" s="13">
        <f t="shared" si="51"/>
        <v>0.47276799999999852</v>
      </c>
      <c r="E62" s="13">
        <f t="shared" si="51"/>
        <v>-2.8754380000000026</v>
      </c>
      <c r="F62" s="13">
        <f t="shared" si="51"/>
        <v>0</v>
      </c>
      <c r="G62" s="13">
        <f t="shared" si="51"/>
        <v>0</v>
      </c>
      <c r="H62" s="13">
        <f t="shared" si="51"/>
        <v>0</v>
      </c>
      <c r="I62" s="13">
        <f t="shared" si="51"/>
        <v>0</v>
      </c>
      <c r="J62" s="13">
        <f t="shared" si="51"/>
        <v>2.3272730000000479</v>
      </c>
      <c r="K62" s="13">
        <f t="shared" si="51"/>
        <v>4.7079430000000002</v>
      </c>
      <c r="L62" s="13">
        <f t="shared" si="51"/>
        <v>2.9837000000000113E-2</v>
      </c>
      <c r="M62" s="13">
        <f t="shared" si="51"/>
        <v>0.47276799999999852</v>
      </c>
      <c r="N62" s="13">
        <f t="shared" si="51"/>
        <v>-0.85578699999999941</v>
      </c>
      <c r="O62" s="13">
        <f t="shared" si="51"/>
        <v>0</v>
      </c>
      <c r="P62" s="13">
        <f t="shared" si="51"/>
        <v>0</v>
      </c>
      <c r="Q62" s="13">
        <f t="shared" si="51"/>
        <v>0</v>
      </c>
      <c r="R62" s="13">
        <f t="shared" si="51"/>
        <v>0</v>
      </c>
      <c r="S62" s="13">
        <f t="shared" si="51"/>
        <v>4.3547609999999963</v>
      </c>
    </row>
    <row r="63" spans="1:19" x14ac:dyDescent="0.3">
      <c r="A63" s="6">
        <v>2010</v>
      </c>
      <c r="B63" s="13">
        <f t="shared" ref="B63:S63" si="52">B26-B97</f>
        <v>3.7146999999999935</v>
      </c>
      <c r="C63" s="13">
        <f t="shared" si="52"/>
        <v>-5.2509999999998946E-3</v>
      </c>
      <c r="D63" s="13">
        <f t="shared" si="52"/>
        <v>0.48253899999999916</v>
      </c>
      <c r="E63" s="13">
        <f t="shared" si="52"/>
        <v>-3.020120999999989</v>
      </c>
      <c r="F63" s="13">
        <f t="shared" si="52"/>
        <v>0</v>
      </c>
      <c r="G63" s="13">
        <f t="shared" si="52"/>
        <v>0</v>
      </c>
      <c r="H63" s="13">
        <f t="shared" si="52"/>
        <v>0</v>
      </c>
      <c r="I63" s="13">
        <f t="shared" si="52"/>
        <v>0</v>
      </c>
      <c r="J63" s="13">
        <f t="shared" si="52"/>
        <v>1.1718670000000202</v>
      </c>
      <c r="K63" s="13">
        <f t="shared" si="52"/>
        <v>3.7146999999999935</v>
      </c>
      <c r="L63" s="13">
        <f t="shared" si="52"/>
        <v>-4.4699999999986417E-4</v>
      </c>
      <c r="M63" s="13">
        <f t="shared" si="52"/>
        <v>0.48253899999999916</v>
      </c>
      <c r="N63" s="13">
        <f t="shared" si="52"/>
        <v>-0.89884299999999939</v>
      </c>
      <c r="O63" s="13">
        <f t="shared" si="52"/>
        <v>0</v>
      </c>
      <c r="P63" s="13">
        <f t="shared" si="52"/>
        <v>0</v>
      </c>
      <c r="Q63" s="13">
        <f t="shared" si="52"/>
        <v>0</v>
      </c>
      <c r="R63" s="13">
        <f t="shared" si="52"/>
        <v>0</v>
      </c>
      <c r="S63" s="13">
        <f t="shared" si="52"/>
        <v>3.2979490000000169</v>
      </c>
    </row>
    <row r="64" spans="1:19" x14ac:dyDescent="0.3">
      <c r="A64" s="6">
        <v>2011</v>
      </c>
      <c r="B64" s="13">
        <f t="shared" ref="B64:S64" si="53">B27-B98</f>
        <v>-0.93255600000000527</v>
      </c>
      <c r="C64" s="13">
        <f t="shared" si="53"/>
        <v>-5.6437999999999988E-2</v>
      </c>
      <c r="D64" s="13">
        <f t="shared" si="53"/>
        <v>0.36914999999999942</v>
      </c>
      <c r="E64" s="13">
        <f t="shared" si="53"/>
        <v>-3.8944280000000049</v>
      </c>
      <c r="F64" s="13">
        <f t="shared" si="53"/>
        <v>-9.9999999925159955E-7</v>
      </c>
      <c r="G64" s="13">
        <f t="shared" si="53"/>
        <v>0</v>
      </c>
      <c r="H64" s="13">
        <f t="shared" si="53"/>
        <v>2.0000000000020002E-6</v>
      </c>
      <c r="I64" s="13">
        <f t="shared" si="53"/>
        <v>0</v>
      </c>
      <c r="J64" s="13">
        <f t="shared" si="53"/>
        <v>-4.5142710000000079</v>
      </c>
      <c r="K64" s="13">
        <f t="shared" si="53"/>
        <v>-0.93255600000000527</v>
      </c>
      <c r="L64" s="13">
        <f t="shared" si="53"/>
        <v>-5.7711999999999986E-2</v>
      </c>
      <c r="M64" s="13">
        <f t="shared" si="53"/>
        <v>0.36914999999999942</v>
      </c>
      <c r="N64" s="13">
        <f t="shared" si="53"/>
        <v>-1.1590549999999951</v>
      </c>
      <c r="O64" s="13">
        <f t="shared" si="53"/>
        <v>-1.000000000139778E-6</v>
      </c>
      <c r="P64" s="13">
        <f t="shared" si="53"/>
        <v>0</v>
      </c>
      <c r="Q64" s="13">
        <f t="shared" si="53"/>
        <v>1.0000000000287557E-6</v>
      </c>
      <c r="R64" s="13">
        <f t="shared" si="53"/>
        <v>0</v>
      </c>
      <c r="S64" s="13">
        <f t="shared" si="53"/>
        <v>-1.7801730000000475</v>
      </c>
    </row>
    <row r="65" spans="1:19" x14ac:dyDescent="0.3">
      <c r="A65" s="6">
        <v>2012</v>
      </c>
      <c r="B65" s="13">
        <f t="shared" ref="B65:S65" si="54">B28-B99</f>
        <v>-0.93468899999999167</v>
      </c>
      <c r="C65" s="13">
        <f t="shared" si="54"/>
        <v>-5.8537999999999979E-2</v>
      </c>
      <c r="D65" s="13">
        <f t="shared" si="54"/>
        <v>0.39343700000000048</v>
      </c>
      <c r="E65" s="13">
        <f t="shared" si="54"/>
        <v>-3.8874270000000024</v>
      </c>
      <c r="F65" s="13">
        <f t="shared" si="54"/>
        <v>-4.0000000005591119E-6</v>
      </c>
      <c r="G65" s="13">
        <f t="shared" si="54"/>
        <v>0</v>
      </c>
      <c r="H65" s="13">
        <f t="shared" si="54"/>
        <v>9.9999999997324451E-7</v>
      </c>
      <c r="I65" s="13">
        <f t="shared" si="54"/>
        <v>0</v>
      </c>
      <c r="J65" s="13">
        <f t="shared" si="54"/>
        <v>-4.4872200000000362</v>
      </c>
      <c r="K65" s="13">
        <f t="shared" si="54"/>
        <v>-0.93468899999999167</v>
      </c>
      <c r="L65" s="13">
        <f t="shared" si="54"/>
        <v>-5.9849999999999959E-2</v>
      </c>
      <c r="M65" s="13">
        <f t="shared" si="54"/>
        <v>0.39343700000000048</v>
      </c>
      <c r="N65" s="13">
        <f t="shared" si="54"/>
        <v>-1.1569739999999982</v>
      </c>
      <c r="O65" s="13">
        <f t="shared" si="54"/>
        <v>-1.000000000139778E-6</v>
      </c>
      <c r="P65" s="13">
        <f t="shared" si="54"/>
        <v>0</v>
      </c>
      <c r="Q65" s="13">
        <f t="shared" si="54"/>
        <v>0</v>
      </c>
      <c r="R65" s="13">
        <f t="shared" si="54"/>
        <v>0</v>
      </c>
      <c r="S65" s="13">
        <f t="shared" si="54"/>
        <v>-1.7580769999999575</v>
      </c>
    </row>
    <row r="66" spans="1:19" x14ac:dyDescent="0.3">
      <c r="A66" s="6">
        <v>2013</v>
      </c>
      <c r="B66" s="13">
        <f t="shared" ref="B66:S66" si="55">B29-B100</f>
        <v>-0.93812400000001617</v>
      </c>
      <c r="C66" s="13">
        <f t="shared" si="55"/>
        <v>-5.840500000000004E-2</v>
      </c>
      <c r="D66" s="13">
        <f t="shared" si="55"/>
        <v>0.44100399999999951</v>
      </c>
      <c r="E66" s="13">
        <f t="shared" si="55"/>
        <v>-3.8838590000000011</v>
      </c>
      <c r="F66" s="13">
        <f t="shared" si="55"/>
        <v>-2.0000000002795559E-6</v>
      </c>
      <c r="G66" s="13">
        <f t="shared" si="55"/>
        <v>0</v>
      </c>
      <c r="H66" s="13">
        <f t="shared" si="55"/>
        <v>0</v>
      </c>
      <c r="I66" s="13">
        <f t="shared" si="55"/>
        <v>0</v>
      </c>
      <c r="J66" s="13">
        <f t="shared" si="55"/>
        <v>-4.4393860000000132</v>
      </c>
      <c r="K66" s="13">
        <f t="shared" si="55"/>
        <v>-0.93812400000001617</v>
      </c>
      <c r="L66" s="13">
        <f t="shared" si="55"/>
        <v>-5.9473000000000109E-2</v>
      </c>
      <c r="M66" s="13">
        <f t="shared" si="55"/>
        <v>0.44100399999999951</v>
      </c>
      <c r="N66" s="13">
        <f t="shared" si="55"/>
        <v>-1.1559110000000032</v>
      </c>
      <c r="O66" s="13">
        <f t="shared" si="55"/>
        <v>0</v>
      </c>
      <c r="P66" s="13">
        <f t="shared" si="55"/>
        <v>0</v>
      </c>
      <c r="Q66" s="13">
        <f t="shared" si="55"/>
        <v>0</v>
      </c>
      <c r="R66" s="13">
        <f t="shared" si="55"/>
        <v>0</v>
      </c>
      <c r="S66" s="13">
        <f t="shared" si="55"/>
        <v>-1.712504000000024</v>
      </c>
    </row>
    <row r="67" spans="1:19" x14ac:dyDescent="0.3">
      <c r="A67" s="6">
        <v>2014</v>
      </c>
      <c r="B67" s="13">
        <f t="shared" ref="B67:S67" si="56">B30-B101</f>
        <v>-1.3890340000000094</v>
      </c>
      <c r="C67" s="13">
        <f t="shared" si="56"/>
        <v>-6.2376999999999683E-2</v>
      </c>
      <c r="D67" s="13">
        <f t="shared" si="56"/>
        <v>0.54524800000000084</v>
      </c>
      <c r="E67" s="13">
        <f t="shared" si="56"/>
        <v>-3.9148250000000075</v>
      </c>
      <c r="F67" s="13">
        <f t="shared" si="56"/>
        <v>-2.2000000001298758E-5</v>
      </c>
      <c r="G67" s="13">
        <f t="shared" si="56"/>
        <v>0</v>
      </c>
      <c r="H67" s="13">
        <f t="shared" si="56"/>
        <v>0</v>
      </c>
      <c r="I67" s="13">
        <f t="shared" si="56"/>
        <v>0</v>
      </c>
      <c r="J67" s="13">
        <f t="shared" si="56"/>
        <v>-4.821010000000058</v>
      </c>
      <c r="K67" s="13">
        <f t="shared" si="56"/>
        <v>-1.3890340000000094</v>
      </c>
      <c r="L67" s="13">
        <f t="shared" si="56"/>
        <v>-6.373899999999999E-2</v>
      </c>
      <c r="M67" s="13">
        <f t="shared" si="56"/>
        <v>0.54524800000000084</v>
      </c>
      <c r="N67" s="13">
        <f t="shared" si="56"/>
        <v>-1.1651310000000024</v>
      </c>
      <c r="O67" s="13">
        <f t="shared" si="56"/>
        <v>-5.9999999999504894E-6</v>
      </c>
      <c r="P67" s="13">
        <f t="shared" si="56"/>
        <v>0</v>
      </c>
      <c r="Q67" s="13">
        <f t="shared" si="56"/>
        <v>0</v>
      </c>
      <c r="R67" s="13">
        <f t="shared" si="56"/>
        <v>0</v>
      </c>
      <c r="S67" s="13">
        <f t="shared" si="56"/>
        <v>-2.0726619999999798</v>
      </c>
    </row>
    <row r="68" spans="1:19" x14ac:dyDescent="0.3">
      <c r="A68" s="6">
        <v>2015</v>
      </c>
      <c r="B68" s="13">
        <f t="shared" ref="B68:S68" si="57">B31-B102</f>
        <v>-0.60288199999999392</v>
      </c>
      <c r="C68" s="13">
        <f t="shared" si="57"/>
        <v>-8.539999999999992E-2</v>
      </c>
      <c r="D68" s="13">
        <f t="shared" si="57"/>
        <v>0.6006689999999999</v>
      </c>
      <c r="E68" s="13">
        <f t="shared" si="57"/>
        <v>-3.7901500000000112</v>
      </c>
      <c r="F68" s="13">
        <f t="shared" si="57"/>
        <v>-7.9999999975655101E-6</v>
      </c>
      <c r="G68" s="13">
        <f t="shared" si="57"/>
        <v>0</v>
      </c>
      <c r="H68" s="13">
        <f t="shared" si="57"/>
        <v>0</v>
      </c>
      <c r="I68" s="13">
        <f t="shared" si="57"/>
        <v>0</v>
      </c>
      <c r="J68" s="13">
        <f t="shared" si="57"/>
        <v>-3.8777710000000525</v>
      </c>
      <c r="K68" s="13">
        <f t="shared" si="57"/>
        <v>-0.60288199999999392</v>
      </c>
      <c r="L68" s="13">
        <f t="shared" si="57"/>
        <v>-8.9507999999999921E-2</v>
      </c>
      <c r="M68" s="13">
        <f t="shared" si="57"/>
        <v>0.6006689999999999</v>
      </c>
      <c r="N68" s="13">
        <f t="shared" si="57"/>
        <v>-1.1280239999999964</v>
      </c>
      <c r="O68" s="13">
        <f t="shared" si="57"/>
        <v>-1.9999999993913775E-6</v>
      </c>
      <c r="P68" s="13">
        <f t="shared" si="57"/>
        <v>0</v>
      </c>
      <c r="Q68" s="13">
        <f t="shared" si="57"/>
        <v>0</v>
      </c>
      <c r="R68" s="13">
        <f t="shared" si="57"/>
        <v>0</v>
      </c>
      <c r="S68" s="13">
        <f t="shared" si="57"/>
        <v>-1.2197469999999839</v>
      </c>
    </row>
    <row r="69" spans="1:19" x14ac:dyDescent="0.3">
      <c r="A69" s="6">
        <v>2016</v>
      </c>
      <c r="B69" s="13">
        <f t="shared" ref="B69:S69" si="58">B32-B103</f>
        <v>0.19120999999998389</v>
      </c>
      <c r="C69" s="13">
        <f t="shared" si="58"/>
        <v>-0.11229699999999987</v>
      </c>
      <c r="D69" s="13">
        <f t="shared" si="58"/>
        <v>0.59903699999999915</v>
      </c>
      <c r="E69" s="13">
        <f t="shared" si="58"/>
        <v>-3.6457470000000001</v>
      </c>
      <c r="F69" s="13">
        <f t="shared" si="58"/>
        <v>-7.0000000000902673E-6</v>
      </c>
      <c r="G69" s="13">
        <f t="shared" si="58"/>
        <v>0</v>
      </c>
      <c r="H69" s="13">
        <f t="shared" si="58"/>
        <v>0</v>
      </c>
      <c r="I69" s="13">
        <f t="shared" si="58"/>
        <v>0</v>
      </c>
      <c r="J69" s="13">
        <f t="shared" si="58"/>
        <v>-2.967804000000001</v>
      </c>
      <c r="K69" s="13">
        <f t="shared" si="58"/>
        <v>0.19120999999998389</v>
      </c>
      <c r="L69" s="13">
        <f t="shared" si="58"/>
        <v>-0.11982800000000005</v>
      </c>
      <c r="M69" s="13">
        <f t="shared" si="58"/>
        <v>0.59903699999999915</v>
      </c>
      <c r="N69" s="13">
        <f t="shared" si="58"/>
        <v>-1.0850429999999989</v>
      </c>
      <c r="O69" s="13">
        <f t="shared" si="58"/>
        <v>-2.0000000002795559E-6</v>
      </c>
      <c r="P69" s="13">
        <f t="shared" si="58"/>
        <v>0</v>
      </c>
      <c r="Q69" s="13">
        <f t="shared" si="58"/>
        <v>0</v>
      </c>
      <c r="R69" s="13">
        <f t="shared" si="58"/>
        <v>0</v>
      </c>
      <c r="S69" s="13">
        <f t="shared" si="58"/>
        <v>-0.41462599999999838</v>
      </c>
    </row>
    <row r="70" spans="1:19" x14ac:dyDescent="0.3">
      <c r="A70" s="6">
        <v>2017</v>
      </c>
      <c r="B70" s="13">
        <f t="shared" ref="B70:S70" si="59">B33-B104</f>
        <v>0.65946700000000646</v>
      </c>
      <c r="C70" s="13">
        <f t="shared" si="59"/>
        <v>-0.13900099999999993</v>
      </c>
      <c r="D70" s="13">
        <f t="shared" si="59"/>
        <v>0.73064999999999891</v>
      </c>
      <c r="E70" s="13">
        <f t="shared" si="59"/>
        <v>-3.5107439999999883</v>
      </c>
      <c r="F70" s="13">
        <f t="shared" si="59"/>
        <v>-9.0000000021461801E-6</v>
      </c>
      <c r="G70" s="13">
        <f t="shared" si="59"/>
        <v>0</v>
      </c>
      <c r="H70" s="13">
        <f t="shared" si="59"/>
        <v>0</v>
      </c>
      <c r="I70" s="13">
        <f t="shared" si="59"/>
        <v>0</v>
      </c>
      <c r="J70" s="13">
        <f t="shared" si="59"/>
        <v>-2.2596369999999979</v>
      </c>
      <c r="K70" s="13">
        <f t="shared" si="59"/>
        <v>0.65946700000000646</v>
      </c>
      <c r="L70" s="13">
        <f t="shared" si="59"/>
        <v>-0.14992399999999995</v>
      </c>
      <c r="M70" s="13">
        <f t="shared" si="59"/>
        <v>0.73064999999999891</v>
      </c>
      <c r="N70" s="13">
        <f t="shared" si="59"/>
        <v>-1.0448619999999949</v>
      </c>
      <c r="O70" s="13">
        <f t="shared" si="59"/>
        <v>-2.0000000002795559E-6</v>
      </c>
      <c r="P70" s="13">
        <f t="shared" si="59"/>
        <v>0</v>
      </c>
      <c r="Q70" s="13">
        <f t="shared" si="59"/>
        <v>0</v>
      </c>
      <c r="R70" s="13">
        <f t="shared" si="59"/>
        <v>0</v>
      </c>
      <c r="S70" s="13">
        <f t="shared" si="59"/>
        <v>0.19532900000001518</v>
      </c>
    </row>
    <row r="71" spans="1:19" x14ac:dyDescent="0.3">
      <c r="A71" s="6">
        <v>2018</v>
      </c>
      <c r="B71" s="13">
        <f t="shared" ref="B71:S71" si="60">B34-B105</f>
        <v>0.65799400000000219</v>
      </c>
      <c r="C71" s="13">
        <f t="shared" si="60"/>
        <v>-0.13836799999999982</v>
      </c>
      <c r="D71" s="13">
        <f t="shared" si="60"/>
        <v>0.73296900000000065</v>
      </c>
      <c r="E71" s="13">
        <f t="shared" si="60"/>
        <v>-3.5456379999999967</v>
      </c>
      <c r="F71" s="13">
        <f t="shared" si="60"/>
        <v>-1.3000000002705292E-5</v>
      </c>
      <c r="G71" s="13">
        <f t="shared" si="60"/>
        <v>0</v>
      </c>
      <c r="H71" s="13">
        <f t="shared" si="60"/>
        <v>0</v>
      </c>
      <c r="I71" s="13">
        <f t="shared" si="60"/>
        <v>0</v>
      </c>
      <c r="J71" s="13">
        <f t="shared" si="60"/>
        <v>-2.2930559999999787</v>
      </c>
      <c r="K71" s="13">
        <f t="shared" si="60"/>
        <v>0.65799400000000219</v>
      </c>
      <c r="L71" s="13">
        <f t="shared" si="60"/>
        <v>-0.14918599999999982</v>
      </c>
      <c r="M71" s="13">
        <f t="shared" si="60"/>
        <v>0.73296900000000065</v>
      </c>
      <c r="N71" s="13">
        <f t="shared" si="60"/>
        <v>-1.0552539999999979</v>
      </c>
      <c r="O71" s="13">
        <f t="shared" si="60"/>
        <v>-3.999999998782755E-6</v>
      </c>
      <c r="P71" s="13">
        <f t="shared" si="60"/>
        <v>0</v>
      </c>
      <c r="Q71" s="13">
        <f t="shared" si="60"/>
        <v>0</v>
      </c>
      <c r="R71" s="13">
        <f t="shared" si="60"/>
        <v>0</v>
      </c>
      <c r="S71" s="13">
        <f t="shared" si="60"/>
        <v>0.18651900000003252</v>
      </c>
    </row>
    <row r="72" spans="1:19" x14ac:dyDescent="0.3">
      <c r="A72" s="6">
        <v>2019</v>
      </c>
      <c r="B72" s="13">
        <f t="shared" ref="B72:S72" si="61">B35-B106</f>
        <v>6.4165000000002692E-2</v>
      </c>
      <c r="C72" s="13">
        <f t="shared" si="61"/>
        <v>-0.17366500000000018</v>
      </c>
      <c r="D72" s="13">
        <f t="shared" si="61"/>
        <v>0.72456999999999994</v>
      </c>
      <c r="E72" s="13">
        <f t="shared" si="61"/>
        <v>-3.8638880000000029</v>
      </c>
      <c r="F72" s="13">
        <f t="shared" si="61"/>
        <v>-1.4000000000180535E-5</v>
      </c>
      <c r="G72" s="13">
        <f t="shared" si="61"/>
        <v>0</v>
      </c>
      <c r="H72" s="13">
        <f t="shared" si="61"/>
        <v>2.9000000000001247E-5</v>
      </c>
      <c r="I72" s="13">
        <f t="shared" si="61"/>
        <v>0</v>
      </c>
      <c r="J72" s="13">
        <f t="shared" si="61"/>
        <v>-3.2488030000000094</v>
      </c>
      <c r="K72" s="13">
        <f t="shared" si="61"/>
        <v>6.4165000000002692E-2</v>
      </c>
      <c r="L72" s="13">
        <f t="shared" si="61"/>
        <v>-0.18895899999999966</v>
      </c>
      <c r="M72" s="13">
        <f t="shared" si="61"/>
        <v>0.72456999999999994</v>
      </c>
      <c r="N72" s="13">
        <f t="shared" si="61"/>
        <v>-1.1499650000000017</v>
      </c>
      <c r="O72" s="13">
        <f t="shared" si="61"/>
        <v>-4.0000000005591119E-6</v>
      </c>
      <c r="P72" s="13">
        <f t="shared" si="61"/>
        <v>0</v>
      </c>
      <c r="Q72" s="13">
        <f t="shared" si="61"/>
        <v>4.4000000000016248E-5</v>
      </c>
      <c r="R72" s="13">
        <f t="shared" si="61"/>
        <v>0</v>
      </c>
      <c r="S72" s="13">
        <f t="shared" si="61"/>
        <v>-0.55014900000008993</v>
      </c>
    </row>
    <row r="73" spans="1:19" x14ac:dyDescent="0.3">
      <c r="A73" s="2"/>
    </row>
    <row r="74" spans="1:19" ht="15" thickBot="1" x14ac:dyDescent="0.35">
      <c r="A74" s="2" t="s">
        <v>181</v>
      </c>
    </row>
    <row r="75" spans="1:19" x14ac:dyDescent="0.3">
      <c r="A75" s="5"/>
      <c r="B75" s="77" t="s">
        <v>162</v>
      </c>
      <c r="C75" s="78"/>
      <c r="D75" s="78"/>
      <c r="E75" s="78"/>
      <c r="F75" s="78"/>
      <c r="G75" s="78"/>
      <c r="H75" s="78"/>
      <c r="I75" s="78"/>
      <c r="J75" s="79"/>
      <c r="K75" s="81" t="s">
        <v>163</v>
      </c>
      <c r="L75" s="80"/>
      <c r="M75" s="80"/>
      <c r="N75" s="80"/>
      <c r="O75" s="80"/>
      <c r="P75" s="80"/>
      <c r="Q75" s="80"/>
      <c r="R75" s="80"/>
      <c r="S75" s="82"/>
    </row>
    <row r="76" spans="1:19" x14ac:dyDescent="0.3">
      <c r="A76" s="11" t="s">
        <v>12</v>
      </c>
      <c r="B76" s="24" t="s">
        <v>13</v>
      </c>
      <c r="C76" s="25" t="s">
        <v>15</v>
      </c>
      <c r="D76" s="25" t="s">
        <v>71</v>
      </c>
      <c r="E76" s="25" t="s">
        <v>14</v>
      </c>
      <c r="F76" s="25" t="s">
        <v>77</v>
      </c>
      <c r="G76" s="25" t="s">
        <v>112</v>
      </c>
      <c r="H76" s="25" t="s">
        <v>113</v>
      </c>
      <c r="I76" s="25" t="s">
        <v>84</v>
      </c>
      <c r="J76" s="26" t="s">
        <v>167</v>
      </c>
      <c r="K76" s="24" t="s">
        <v>13</v>
      </c>
      <c r="L76" s="25" t="s">
        <v>15</v>
      </c>
      <c r="M76" s="25" t="s">
        <v>71</v>
      </c>
      <c r="N76" s="25" t="s">
        <v>14</v>
      </c>
      <c r="O76" s="25" t="s">
        <v>77</v>
      </c>
      <c r="P76" s="25" t="s">
        <v>112</v>
      </c>
      <c r="Q76" s="25" t="s">
        <v>113</v>
      </c>
      <c r="R76" s="25" t="s">
        <v>84</v>
      </c>
      <c r="S76" s="26" t="s">
        <v>167</v>
      </c>
    </row>
    <row r="77" spans="1:19" x14ac:dyDescent="0.3">
      <c r="A77" s="6">
        <v>1990</v>
      </c>
      <c r="B77" s="13">
        <v>252.08461399999999</v>
      </c>
      <c r="C77" s="13">
        <v>3.6914989999999999</v>
      </c>
      <c r="D77" s="14">
        <v>9.1297990000000002</v>
      </c>
      <c r="E77" s="13">
        <v>132.66338300000001</v>
      </c>
      <c r="F77" s="13">
        <v>4.4852000000000003E-2</v>
      </c>
      <c r="G77" s="13">
        <v>4.8899999999999996E-4</v>
      </c>
      <c r="H77" s="13">
        <v>0.90325200000000005</v>
      </c>
      <c r="I77" s="13">
        <v>4.020918</v>
      </c>
      <c r="J77" s="13">
        <v>402.53880600000002</v>
      </c>
      <c r="K77" s="13">
        <v>252.08461399999999</v>
      </c>
      <c r="L77" s="13">
        <v>3.9574790000000002</v>
      </c>
      <c r="M77" s="14">
        <v>9.1297990000000002</v>
      </c>
      <c r="N77" s="13">
        <v>39.483153000000001</v>
      </c>
      <c r="O77" s="13">
        <v>1.9413E-2</v>
      </c>
      <c r="P77" s="13">
        <v>6.5700000000000003E-4</v>
      </c>
      <c r="Q77" s="13">
        <v>1.3631530000000001</v>
      </c>
      <c r="R77" s="13">
        <v>5.2386819999999998</v>
      </c>
      <c r="S77" s="13">
        <v>311.27694999999994</v>
      </c>
    </row>
    <row r="78" spans="1:19" x14ac:dyDescent="0.3">
      <c r="A78" s="6">
        <v>1991</v>
      </c>
      <c r="B78" s="13">
        <v>248.533928</v>
      </c>
      <c r="C78" s="13">
        <v>3.5688569999999999</v>
      </c>
      <c r="D78" s="14">
        <v>8.7790859999999995</v>
      </c>
      <c r="E78" s="13">
        <v>136.29453699999999</v>
      </c>
      <c r="F78" s="13">
        <v>0.10627200000000001</v>
      </c>
      <c r="G78" s="13">
        <v>4.8899999999999996E-4</v>
      </c>
      <c r="H78" s="13">
        <v>0.74551999999999996</v>
      </c>
      <c r="I78" s="13">
        <v>3.841777</v>
      </c>
      <c r="J78" s="13">
        <v>401.87046599999996</v>
      </c>
      <c r="K78" s="13">
        <v>248.533928</v>
      </c>
      <c r="L78" s="13">
        <v>3.832643</v>
      </c>
      <c r="M78" s="14">
        <v>8.7790859999999995</v>
      </c>
      <c r="N78" s="13">
        <v>40.563851999999997</v>
      </c>
      <c r="O78" s="13">
        <v>4.3084999999999998E-2</v>
      </c>
      <c r="P78" s="13">
        <v>6.5700000000000003E-4</v>
      </c>
      <c r="Q78" s="13">
        <v>1.125043</v>
      </c>
      <c r="R78" s="13">
        <v>5.0052849999999998</v>
      </c>
      <c r="S78" s="13">
        <v>307.883579</v>
      </c>
    </row>
    <row r="79" spans="1:19" x14ac:dyDescent="0.3">
      <c r="A79" s="6">
        <v>1992</v>
      </c>
      <c r="B79" s="13">
        <v>254.75700599999999</v>
      </c>
      <c r="C79" s="13">
        <v>3.7220270000000002</v>
      </c>
      <c r="D79" s="14">
        <v>9.6485529999999997</v>
      </c>
      <c r="E79" s="13">
        <v>147.121813</v>
      </c>
      <c r="F79" s="13">
        <v>0.111654</v>
      </c>
      <c r="G79" s="13">
        <v>4.8899999999999996E-4</v>
      </c>
      <c r="H79" s="13">
        <v>0.68388000000000004</v>
      </c>
      <c r="I79" s="13">
        <v>3.804773</v>
      </c>
      <c r="J79" s="13">
        <v>419.85019500000004</v>
      </c>
      <c r="K79" s="13">
        <v>254.75700599999999</v>
      </c>
      <c r="L79" s="13">
        <v>3.9905759999999999</v>
      </c>
      <c r="M79" s="14">
        <v>9.6485529999999997</v>
      </c>
      <c r="N79" s="13">
        <v>43.786253000000002</v>
      </c>
      <c r="O79" s="13">
        <v>4.5159999999999999E-2</v>
      </c>
      <c r="P79" s="13">
        <v>6.5700000000000003E-4</v>
      </c>
      <c r="Q79" s="13">
        <v>1.0319419999999999</v>
      </c>
      <c r="R79" s="13">
        <v>4.9570749999999997</v>
      </c>
      <c r="S79" s="13">
        <v>318.21722199999994</v>
      </c>
    </row>
    <row r="80" spans="1:19" x14ac:dyDescent="0.3">
      <c r="A80" s="6">
        <v>1993</v>
      </c>
      <c r="B80" s="13">
        <v>251.25106400000001</v>
      </c>
      <c r="C80" s="13">
        <v>3.6691150000000001</v>
      </c>
      <c r="D80" s="14">
        <v>11.01742</v>
      </c>
      <c r="E80" s="13">
        <v>148.32561699999999</v>
      </c>
      <c r="F80" s="13">
        <v>0.118145</v>
      </c>
      <c r="G80" s="13">
        <v>6.11E-4</v>
      </c>
      <c r="H80" s="13">
        <v>0.66317400000000004</v>
      </c>
      <c r="I80" s="13">
        <v>3.675627</v>
      </c>
      <c r="J80" s="13">
        <v>418.72077300000012</v>
      </c>
      <c r="K80" s="13">
        <v>251.25106400000001</v>
      </c>
      <c r="L80" s="13">
        <v>3.932474</v>
      </c>
      <c r="M80" s="14">
        <v>11.01742</v>
      </c>
      <c r="N80" s="13">
        <v>44.144528999999999</v>
      </c>
      <c r="O80" s="13">
        <v>4.8194000000000001E-2</v>
      </c>
      <c r="P80" s="13">
        <v>8.2100000000000001E-4</v>
      </c>
      <c r="Q80" s="13">
        <v>1.000691</v>
      </c>
      <c r="R80" s="13">
        <v>4.7888159999999997</v>
      </c>
      <c r="S80" s="13">
        <v>316.184009</v>
      </c>
    </row>
    <row r="81" spans="1:19" x14ac:dyDescent="0.3">
      <c r="A81" s="6">
        <v>1994</v>
      </c>
      <c r="B81" s="13">
        <v>251.92882599999999</v>
      </c>
      <c r="C81" s="13">
        <v>3.8135119999999998</v>
      </c>
      <c r="D81" s="14">
        <v>10.70058</v>
      </c>
      <c r="E81" s="13">
        <v>147.27383499999999</v>
      </c>
      <c r="F81" s="13">
        <v>0.360043</v>
      </c>
      <c r="G81" s="13">
        <v>6.7199999999999996E-4</v>
      </c>
      <c r="H81" s="13">
        <v>0.589943</v>
      </c>
      <c r="I81" s="13">
        <v>3.449014</v>
      </c>
      <c r="J81" s="13">
        <v>418.11642499999994</v>
      </c>
      <c r="K81" s="13">
        <v>251.92882599999999</v>
      </c>
      <c r="L81" s="13">
        <v>4.0746659999999997</v>
      </c>
      <c r="M81" s="14">
        <v>10.70058</v>
      </c>
      <c r="N81" s="13">
        <v>43.831499999999998</v>
      </c>
      <c r="O81" s="13">
        <v>0.141904</v>
      </c>
      <c r="P81" s="13">
        <v>9.0399999999999996E-4</v>
      </c>
      <c r="Q81" s="13">
        <v>0.889984</v>
      </c>
      <c r="R81" s="13">
        <v>4.4935710000000002</v>
      </c>
      <c r="S81" s="13">
        <v>316.06193500000001</v>
      </c>
    </row>
    <row r="82" spans="1:19" x14ac:dyDescent="0.3">
      <c r="A82" s="6">
        <v>1995</v>
      </c>
      <c r="B82" s="13">
        <v>256.03916900000002</v>
      </c>
      <c r="C82" s="13">
        <v>3.6651899999999999</v>
      </c>
      <c r="D82" s="14">
        <v>10.796151999999999</v>
      </c>
      <c r="E82" s="13">
        <v>152.57142999999999</v>
      </c>
      <c r="F82" s="13">
        <v>2.272977</v>
      </c>
      <c r="G82" s="13">
        <v>8.4900000000000004E-4</v>
      </c>
      <c r="H82" s="13">
        <v>0.58585299999999996</v>
      </c>
      <c r="I82" s="13">
        <v>3.1504449999999999</v>
      </c>
      <c r="J82" s="13">
        <v>429.08206500000006</v>
      </c>
      <c r="K82" s="13">
        <v>256.03916900000002</v>
      </c>
      <c r="L82" s="13">
        <v>3.9246560000000001</v>
      </c>
      <c r="M82" s="14">
        <v>10.796151999999999</v>
      </c>
      <c r="N82" s="13">
        <v>45.408164999999997</v>
      </c>
      <c r="O82" s="13">
        <v>0.87445200000000001</v>
      </c>
      <c r="P82" s="13">
        <v>1.1410000000000001E-3</v>
      </c>
      <c r="Q82" s="13">
        <v>0.88376100000000002</v>
      </c>
      <c r="R82" s="13">
        <v>4.1045809999999996</v>
      </c>
      <c r="S82" s="13">
        <v>322.03207700000007</v>
      </c>
    </row>
    <row r="83" spans="1:19" x14ac:dyDescent="0.3">
      <c r="A83" s="6">
        <v>1996</v>
      </c>
      <c r="B83" s="13">
        <v>255.41225900000001</v>
      </c>
      <c r="C83" s="13">
        <v>3.4340199999999999</v>
      </c>
      <c r="D83" s="14">
        <v>12.017058</v>
      </c>
      <c r="E83" s="13">
        <v>151.76378700000001</v>
      </c>
      <c r="F83" s="13">
        <v>3.047793</v>
      </c>
      <c r="G83" s="13">
        <v>9.4300000000000004E-4</v>
      </c>
      <c r="H83" s="13">
        <v>0.61646500000000004</v>
      </c>
      <c r="I83" s="13">
        <v>2.8839489999999999</v>
      </c>
      <c r="J83" s="13">
        <v>429.17627399999998</v>
      </c>
      <c r="K83" s="13">
        <v>255.41225900000001</v>
      </c>
      <c r="L83" s="13">
        <v>3.695948</v>
      </c>
      <c r="M83" s="14">
        <v>12.017058</v>
      </c>
      <c r="N83" s="13">
        <v>45.167794999999998</v>
      </c>
      <c r="O83" s="13">
        <v>1.1749229999999999</v>
      </c>
      <c r="P83" s="13">
        <v>1.268E-3</v>
      </c>
      <c r="Q83" s="13">
        <v>0.92995099999999997</v>
      </c>
      <c r="R83" s="13">
        <v>3.7573729999999999</v>
      </c>
      <c r="S83" s="13">
        <v>322.15657499999998</v>
      </c>
    </row>
    <row r="84" spans="1:19" x14ac:dyDescent="0.3">
      <c r="A84" s="6">
        <v>1997</v>
      </c>
      <c r="B84" s="13">
        <v>259.95811900000001</v>
      </c>
      <c r="C84" s="13">
        <v>3.5558610000000002</v>
      </c>
      <c r="D84" s="14">
        <v>15.862651</v>
      </c>
      <c r="E84" s="13">
        <v>157.30668</v>
      </c>
      <c r="F84" s="13">
        <v>3.602141</v>
      </c>
      <c r="G84" s="13">
        <v>1.225E-3</v>
      </c>
      <c r="H84" s="13">
        <v>0.55518299999999998</v>
      </c>
      <c r="I84" s="13">
        <v>2.656253</v>
      </c>
      <c r="J84" s="13">
        <v>443.49811299999999</v>
      </c>
      <c r="K84" s="13">
        <v>259.95811900000001</v>
      </c>
      <c r="L84" s="13">
        <v>3.8270810000000002</v>
      </c>
      <c r="M84" s="14">
        <v>15.862651</v>
      </c>
      <c r="N84" s="13">
        <v>46.817467999999998</v>
      </c>
      <c r="O84" s="13">
        <v>1.3998379999999999</v>
      </c>
      <c r="P84" s="13">
        <v>1.647E-3</v>
      </c>
      <c r="Q84" s="13">
        <v>0.83742099999999997</v>
      </c>
      <c r="R84" s="13">
        <v>3.460718</v>
      </c>
      <c r="S84" s="13">
        <v>332.16494300000005</v>
      </c>
    </row>
    <row r="85" spans="1:19" x14ac:dyDescent="0.3">
      <c r="A85" s="6">
        <v>1998</v>
      </c>
      <c r="B85" s="13">
        <v>259.09721000000002</v>
      </c>
      <c r="C85" s="13">
        <v>3.627065</v>
      </c>
      <c r="D85" s="14">
        <v>14.154013000000001</v>
      </c>
      <c r="E85" s="13">
        <v>154.20081400000001</v>
      </c>
      <c r="F85" s="13">
        <v>3.9769860000000001</v>
      </c>
      <c r="G85" s="13">
        <v>1.503E-3</v>
      </c>
      <c r="H85" s="13">
        <v>0.46767300000000001</v>
      </c>
      <c r="I85" s="13">
        <v>2.2498930000000001</v>
      </c>
      <c r="J85" s="13">
        <v>437.77515700000004</v>
      </c>
      <c r="K85" s="13">
        <v>259.09721000000002</v>
      </c>
      <c r="L85" s="13">
        <v>3.8958949999999999</v>
      </c>
      <c r="M85" s="14">
        <v>14.154013000000001</v>
      </c>
      <c r="N85" s="13">
        <v>45.893098999999999</v>
      </c>
      <c r="O85" s="13">
        <v>1.557607</v>
      </c>
      <c r="P85" s="13">
        <v>2.019E-3</v>
      </c>
      <c r="Q85" s="13">
        <v>0.70532600000000001</v>
      </c>
      <c r="R85" s="13">
        <v>2.9312879999999999</v>
      </c>
      <c r="S85" s="13">
        <v>328.23645700000009</v>
      </c>
    </row>
    <row r="86" spans="1:19" x14ac:dyDescent="0.3">
      <c r="A86" s="6">
        <v>1999</v>
      </c>
      <c r="B86" s="13">
        <v>266.60094400000003</v>
      </c>
      <c r="C86" s="13">
        <v>3.7305229999999998</v>
      </c>
      <c r="D86" s="14">
        <v>14.491498999999999</v>
      </c>
      <c r="E86" s="13">
        <v>157.45023399999999</v>
      </c>
      <c r="F86" s="13">
        <v>4.3767319999999996</v>
      </c>
      <c r="G86" s="13">
        <v>1.5250000000000001E-3</v>
      </c>
      <c r="H86" s="13">
        <v>0.45670500000000003</v>
      </c>
      <c r="I86" s="13">
        <v>2.3289680000000001</v>
      </c>
      <c r="J86" s="13">
        <v>449.43712999999997</v>
      </c>
      <c r="K86" s="13">
        <v>266.60094400000003</v>
      </c>
      <c r="L86" s="13">
        <v>4.0013969999999999</v>
      </c>
      <c r="M86" s="14">
        <v>14.491498999999999</v>
      </c>
      <c r="N86" s="13">
        <v>46.860193000000002</v>
      </c>
      <c r="O86" s="13">
        <v>1.728497</v>
      </c>
      <c r="P86" s="13">
        <v>2.049E-3</v>
      </c>
      <c r="Q86" s="13">
        <v>0.688751</v>
      </c>
      <c r="R86" s="13">
        <v>3.034313</v>
      </c>
      <c r="S86" s="13">
        <v>337.40764300000001</v>
      </c>
    </row>
    <row r="87" spans="1:19" x14ac:dyDescent="0.3">
      <c r="A87" s="6">
        <v>2000</v>
      </c>
      <c r="B87" s="13">
        <v>279.66895199999999</v>
      </c>
      <c r="C87" s="13">
        <v>3.599548</v>
      </c>
      <c r="D87" s="14">
        <v>15.482566</v>
      </c>
      <c r="E87" s="13">
        <v>157.337366</v>
      </c>
      <c r="F87" s="13">
        <v>4.6947150000000004</v>
      </c>
      <c r="G87" s="13">
        <v>2.5609999999999999E-3</v>
      </c>
      <c r="H87" s="13">
        <v>0.44832699999999998</v>
      </c>
      <c r="I87" s="13">
        <v>2.1903800000000002</v>
      </c>
      <c r="J87" s="13">
        <v>463.42441500000001</v>
      </c>
      <c r="K87" s="13">
        <v>279.66895199999999</v>
      </c>
      <c r="L87" s="13">
        <v>3.8759269999999999</v>
      </c>
      <c r="M87" s="14">
        <v>15.482566</v>
      </c>
      <c r="N87" s="13">
        <v>46.826602000000001</v>
      </c>
      <c r="O87" s="13">
        <v>1.8648819999999999</v>
      </c>
      <c r="P87" s="13">
        <v>3.441E-3</v>
      </c>
      <c r="Q87" s="13">
        <v>0.67613500000000004</v>
      </c>
      <c r="R87" s="13">
        <v>2.8537509999999999</v>
      </c>
      <c r="S87" s="13">
        <v>351.25225599999999</v>
      </c>
    </row>
    <row r="88" spans="1:19" x14ac:dyDescent="0.3">
      <c r="A88" s="6">
        <v>2001</v>
      </c>
      <c r="B88" s="13">
        <v>270.22345000000001</v>
      </c>
      <c r="C88" s="13">
        <v>3.5346090000000001</v>
      </c>
      <c r="D88" s="14">
        <v>10.604386</v>
      </c>
      <c r="E88" s="13">
        <v>156.59228400000001</v>
      </c>
      <c r="F88" s="13">
        <v>4.9632800000000001</v>
      </c>
      <c r="G88" s="13">
        <v>2.8479999999999998E-3</v>
      </c>
      <c r="H88" s="13">
        <v>0.202682</v>
      </c>
      <c r="I88" s="13">
        <v>2.0859190000000001</v>
      </c>
      <c r="J88" s="13">
        <v>448.20945799999993</v>
      </c>
      <c r="K88" s="13">
        <v>270.22345000000001</v>
      </c>
      <c r="L88" s="13">
        <v>3.7953079999999999</v>
      </c>
      <c r="M88" s="14">
        <v>10.604386</v>
      </c>
      <c r="N88" s="13">
        <v>46.604852000000001</v>
      </c>
      <c r="O88" s="13">
        <v>1.9748079999999999</v>
      </c>
      <c r="P88" s="13">
        <v>3.8270000000000001E-3</v>
      </c>
      <c r="Q88" s="13">
        <v>0.30517</v>
      </c>
      <c r="R88" s="13">
        <v>2.717654</v>
      </c>
      <c r="S88" s="13">
        <v>336.22945499999992</v>
      </c>
    </row>
    <row r="89" spans="1:19" x14ac:dyDescent="0.3">
      <c r="A89" s="6">
        <v>2002</v>
      </c>
      <c r="B89" s="13">
        <v>265.650193</v>
      </c>
      <c r="C89" s="13">
        <v>3.4559959999999998</v>
      </c>
      <c r="D89" s="14">
        <v>10.159725</v>
      </c>
      <c r="E89" s="13">
        <v>159.309932</v>
      </c>
      <c r="F89" s="13">
        <v>5.5658289999999999</v>
      </c>
      <c r="G89" s="13">
        <v>8.6999999999999994E-3</v>
      </c>
      <c r="H89" s="13">
        <v>0.308369</v>
      </c>
      <c r="I89" s="13">
        <v>1.9645600000000001</v>
      </c>
      <c r="J89" s="13">
        <v>446.42330400000003</v>
      </c>
      <c r="K89" s="13">
        <v>265.650193</v>
      </c>
      <c r="L89" s="13">
        <v>3.7111360000000002</v>
      </c>
      <c r="M89" s="14">
        <v>10.159725</v>
      </c>
      <c r="N89" s="13">
        <v>47.413668999999999</v>
      </c>
      <c r="O89" s="13">
        <v>2.2221039999999999</v>
      </c>
      <c r="P89" s="13">
        <v>1.1690000000000001E-2</v>
      </c>
      <c r="Q89" s="13">
        <v>0.46449200000000002</v>
      </c>
      <c r="R89" s="13">
        <v>2.5595409999999998</v>
      </c>
      <c r="S89" s="13">
        <v>332.19254999999998</v>
      </c>
    </row>
    <row r="90" spans="1:19" x14ac:dyDescent="0.3">
      <c r="A90" s="6">
        <v>2003</v>
      </c>
      <c r="B90" s="13">
        <v>273.85046299999999</v>
      </c>
      <c r="C90" s="13">
        <v>3.4664139999999999</v>
      </c>
      <c r="D90" s="14">
        <v>10.620084</v>
      </c>
      <c r="E90" s="13">
        <v>158.14039099999999</v>
      </c>
      <c r="F90" s="13">
        <v>6.046665</v>
      </c>
      <c r="G90" s="13">
        <v>8.3020000000000004E-3</v>
      </c>
      <c r="H90" s="13">
        <v>0.23238900000000001</v>
      </c>
      <c r="I90" s="13">
        <v>1.836719</v>
      </c>
      <c r="J90" s="13">
        <v>454.20142700000008</v>
      </c>
      <c r="K90" s="13">
        <v>273.85046299999999</v>
      </c>
      <c r="L90" s="13">
        <v>3.7215349999999998</v>
      </c>
      <c r="M90" s="14">
        <v>10.620084</v>
      </c>
      <c r="N90" s="13">
        <v>47.065598000000001</v>
      </c>
      <c r="O90" s="13">
        <v>2.4294959999999999</v>
      </c>
      <c r="P90" s="13">
        <v>1.1155999999999999E-2</v>
      </c>
      <c r="Q90" s="13">
        <v>0.34970299999999999</v>
      </c>
      <c r="R90" s="13">
        <v>2.3929819999999999</v>
      </c>
      <c r="S90" s="13">
        <v>340.44101700000004</v>
      </c>
    </row>
    <row r="91" spans="1:19" x14ac:dyDescent="0.3">
      <c r="A91" s="6">
        <v>2004</v>
      </c>
      <c r="B91" s="13">
        <v>275.51381199999997</v>
      </c>
      <c r="C91" s="13">
        <v>3.5938750000000002</v>
      </c>
      <c r="D91" s="14">
        <v>12.690754999999999</v>
      </c>
      <c r="E91" s="13">
        <v>159.49599699999999</v>
      </c>
      <c r="F91" s="13">
        <v>6.4335789999999999</v>
      </c>
      <c r="G91" s="13">
        <v>8.5559999999999994E-3</v>
      </c>
      <c r="H91" s="13">
        <v>0.20028199999999999</v>
      </c>
      <c r="I91" s="13">
        <v>1.728227</v>
      </c>
      <c r="J91" s="13">
        <v>459.66508300000004</v>
      </c>
      <c r="K91" s="13">
        <v>275.51381199999997</v>
      </c>
      <c r="L91" s="13">
        <v>3.8465009999999999</v>
      </c>
      <c r="M91" s="14">
        <v>12.690754999999999</v>
      </c>
      <c r="N91" s="13">
        <v>47.469047000000003</v>
      </c>
      <c r="O91" s="13">
        <v>2.602741</v>
      </c>
      <c r="P91" s="13">
        <v>1.1497E-2</v>
      </c>
      <c r="Q91" s="13">
        <v>0.30137700000000001</v>
      </c>
      <c r="R91" s="13">
        <v>2.2516340000000001</v>
      </c>
      <c r="S91" s="13">
        <v>344.687364</v>
      </c>
    </row>
    <row r="92" spans="1:19" x14ac:dyDescent="0.3">
      <c r="A92" s="6">
        <v>2005</v>
      </c>
      <c r="B92" s="13">
        <v>276.77501000000001</v>
      </c>
      <c r="C92" s="13">
        <v>3.4543720000000002</v>
      </c>
      <c r="D92" s="14">
        <v>10.102848</v>
      </c>
      <c r="E92" s="13">
        <v>159.58955599999999</v>
      </c>
      <c r="F92" s="13">
        <v>6.7965049999999998</v>
      </c>
      <c r="G92" s="13">
        <v>7.6600000000000001E-3</v>
      </c>
      <c r="H92" s="13">
        <v>0.20277999999999999</v>
      </c>
      <c r="I92" s="13">
        <v>1.620878</v>
      </c>
      <c r="J92" s="13">
        <v>458.54960900000003</v>
      </c>
      <c r="K92" s="13">
        <v>276.77501000000001</v>
      </c>
      <c r="L92" s="13">
        <v>3.7031350000000001</v>
      </c>
      <c r="M92" s="14">
        <v>10.102848</v>
      </c>
      <c r="N92" s="13">
        <v>47.49689</v>
      </c>
      <c r="O92" s="13">
        <v>2.7697530000000001</v>
      </c>
      <c r="P92" s="13">
        <v>1.0293E-2</v>
      </c>
      <c r="Q92" s="13">
        <v>0.30522300000000002</v>
      </c>
      <c r="R92" s="13">
        <v>2.111774</v>
      </c>
      <c r="S92" s="13">
        <v>343.27492599999999</v>
      </c>
    </row>
    <row r="93" spans="1:19" x14ac:dyDescent="0.3">
      <c r="A93" s="6">
        <v>2006</v>
      </c>
      <c r="B93" s="13">
        <v>253.381677</v>
      </c>
      <c r="C93" s="13">
        <v>3.466637</v>
      </c>
      <c r="D93" s="14">
        <v>10.492991</v>
      </c>
      <c r="E93" s="13">
        <v>158.844863</v>
      </c>
      <c r="F93" s="13">
        <v>7.4269489999999996</v>
      </c>
      <c r="G93" s="13">
        <v>1.0852000000000001E-2</v>
      </c>
      <c r="H93" s="13">
        <v>0.18062800000000001</v>
      </c>
      <c r="I93" s="13">
        <v>1.1929730000000001</v>
      </c>
      <c r="J93" s="13">
        <v>434.99757000000005</v>
      </c>
      <c r="K93" s="13">
        <v>253.381677</v>
      </c>
      <c r="L93" s="13">
        <v>3.7085819999999998</v>
      </c>
      <c r="M93" s="14">
        <v>10.492991</v>
      </c>
      <c r="N93" s="13">
        <v>47.275257000000003</v>
      </c>
      <c r="O93" s="13">
        <v>3.0487099999999998</v>
      </c>
      <c r="P93" s="13">
        <v>1.4583E-2</v>
      </c>
      <c r="Q93" s="13">
        <v>0.27168399999999998</v>
      </c>
      <c r="R93" s="13">
        <v>1.5542750000000001</v>
      </c>
      <c r="S93" s="13">
        <v>319.74775900000009</v>
      </c>
    </row>
    <row r="94" spans="1:19" x14ac:dyDescent="0.3">
      <c r="A94" s="6">
        <v>2007</v>
      </c>
      <c r="B94" s="13">
        <v>258.73581200000001</v>
      </c>
      <c r="C94" s="13">
        <v>3.3794919999999999</v>
      </c>
      <c r="D94" s="14">
        <v>11.42014</v>
      </c>
      <c r="E94" s="13">
        <v>163.45195100000001</v>
      </c>
      <c r="F94" s="13">
        <v>8.1958319999999993</v>
      </c>
      <c r="G94" s="13">
        <v>1.1776E-2</v>
      </c>
      <c r="H94" s="13">
        <v>0.27136100000000002</v>
      </c>
      <c r="I94" s="13">
        <v>0.868788</v>
      </c>
      <c r="J94" s="13">
        <v>446.33515200000005</v>
      </c>
      <c r="K94" s="13">
        <v>258.73581200000001</v>
      </c>
      <c r="L94" s="13">
        <v>3.619901</v>
      </c>
      <c r="M94" s="14">
        <v>11.42014</v>
      </c>
      <c r="N94" s="13">
        <v>48.646414999999998</v>
      </c>
      <c r="O94" s="13">
        <v>3.3831069999999999</v>
      </c>
      <c r="P94" s="13">
        <v>1.5824000000000001E-2</v>
      </c>
      <c r="Q94" s="13">
        <v>0.40823700000000002</v>
      </c>
      <c r="R94" s="13">
        <v>1.131907</v>
      </c>
      <c r="S94" s="13">
        <v>327.36134300000003</v>
      </c>
    </row>
    <row r="95" spans="1:19" x14ac:dyDescent="0.3">
      <c r="A95" s="6">
        <v>2008</v>
      </c>
      <c r="B95" s="13">
        <v>247.04566700000001</v>
      </c>
      <c r="C95" s="13">
        <v>3.3285520000000002</v>
      </c>
      <c r="D95" s="14">
        <v>12.28725</v>
      </c>
      <c r="E95" s="13">
        <v>160.91753600000001</v>
      </c>
      <c r="F95" s="13">
        <v>9.2210979999999996</v>
      </c>
      <c r="G95" s="13">
        <v>1.2159E-2</v>
      </c>
      <c r="H95" s="13">
        <v>0.203427</v>
      </c>
      <c r="I95" s="13">
        <v>0.56824200000000002</v>
      </c>
      <c r="J95" s="13">
        <v>433.58393100000001</v>
      </c>
      <c r="K95" s="13">
        <v>247.04566700000001</v>
      </c>
      <c r="L95" s="13">
        <v>3.5618629999999998</v>
      </c>
      <c r="M95" s="14">
        <v>12.28725</v>
      </c>
      <c r="N95" s="13">
        <v>47.892118000000004</v>
      </c>
      <c r="O95" s="13">
        <v>3.8169330000000001</v>
      </c>
      <c r="P95" s="13">
        <v>1.6338999999999999E-2</v>
      </c>
      <c r="Q95" s="13">
        <v>0.30561899999999997</v>
      </c>
      <c r="R95" s="13">
        <v>0.74033899999999997</v>
      </c>
      <c r="S95" s="13">
        <v>315.66612799999996</v>
      </c>
    </row>
    <row r="96" spans="1:19" x14ac:dyDescent="0.3">
      <c r="A96" s="6">
        <v>2009</v>
      </c>
      <c r="B96" s="13">
        <v>227.12497200000001</v>
      </c>
      <c r="C96" s="13">
        <v>3.0259390000000002</v>
      </c>
      <c r="D96" s="14">
        <v>8.5633440000000007</v>
      </c>
      <c r="E96" s="13">
        <v>150.83721600000001</v>
      </c>
      <c r="F96" s="13">
        <v>10.590698</v>
      </c>
      <c r="G96" s="13">
        <v>9.6399999999999993E-3</v>
      </c>
      <c r="H96" s="13">
        <v>0.129834</v>
      </c>
      <c r="I96" s="13">
        <v>0.42100300000000002</v>
      </c>
      <c r="J96" s="13">
        <v>400.70264599999996</v>
      </c>
      <c r="K96" s="13">
        <v>227.12497200000001</v>
      </c>
      <c r="L96" s="13">
        <v>3.2387459999999999</v>
      </c>
      <c r="M96" s="14">
        <v>8.5633440000000007</v>
      </c>
      <c r="N96" s="13">
        <v>44.892032999999998</v>
      </c>
      <c r="O96" s="13">
        <v>4.3808600000000002</v>
      </c>
      <c r="P96" s="13">
        <v>1.2954E-2</v>
      </c>
      <c r="Q96" s="13">
        <v>0.195079</v>
      </c>
      <c r="R96" s="13">
        <v>0.54850600000000005</v>
      </c>
      <c r="S96" s="13">
        <v>288.95649399999996</v>
      </c>
    </row>
    <row r="97" spans="1:19" x14ac:dyDescent="0.3">
      <c r="A97" s="6">
        <v>2010</v>
      </c>
      <c r="B97" s="13">
        <v>229.20219</v>
      </c>
      <c r="C97" s="13">
        <v>3.2211430000000001</v>
      </c>
      <c r="D97" s="14">
        <v>9.3373030000000004</v>
      </c>
      <c r="E97" s="13">
        <v>154.07894099999999</v>
      </c>
      <c r="F97" s="13">
        <v>11.700735</v>
      </c>
      <c r="G97" s="13">
        <v>1.1398E-2</v>
      </c>
      <c r="H97" s="13">
        <v>0.149779</v>
      </c>
      <c r="I97" s="13">
        <v>0.28808899999999998</v>
      </c>
      <c r="J97" s="13">
        <v>407.98957799999999</v>
      </c>
      <c r="K97" s="13">
        <v>229.20219</v>
      </c>
      <c r="L97" s="13">
        <v>3.4435889999999998</v>
      </c>
      <c r="M97" s="14">
        <v>9.3373030000000004</v>
      </c>
      <c r="N97" s="13">
        <v>45.856828999999998</v>
      </c>
      <c r="O97" s="13">
        <v>4.8066740000000001</v>
      </c>
      <c r="P97" s="13">
        <v>1.5316E-2</v>
      </c>
      <c r="Q97" s="13">
        <v>0.224832</v>
      </c>
      <c r="R97" s="13">
        <v>0.37533899999999998</v>
      </c>
      <c r="S97" s="13">
        <v>293.26207199999993</v>
      </c>
    </row>
    <row r="98" spans="1:19" x14ac:dyDescent="0.3">
      <c r="A98" s="6">
        <v>2011</v>
      </c>
      <c r="B98" s="13">
        <v>232.12765300000001</v>
      </c>
      <c r="C98" s="13">
        <v>3.586859</v>
      </c>
      <c r="D98" s="14">
        <v>9.9594190000000005</v>
      </c>
      <c r="E98" s="13">
        <v>155.10079999999999</v>
      </c>
      <c r="F98" s="13">
        <v>13.202408999999999</v>
      </c>
      <c r="G98" s="13">
        <v>5.0590000000000001E-3</v>
      </c>
      <c r="H98" s="13">
        <v>0.341362</v>
      </c>
      <c r="I98" s="13">
        <v>0.234406</v>
      </c>
      <c r="J98" s="13">
        <v>414.55796699999996</v>
      </c>
      <c r="K98" s="13">
        <v>232.12765300000001</v>
      </c>
      <c r="L98" s="13">
        <v>3.8561670000000001</v>
      </c>
      <c r="M98" s="14">
        <v>9.9594190000000005</v>
      </c>
      <c r="N98" s="13">
        <v>46.160950999999997</v>
      </c>
      <c r="O98" s="13">
        <v>5.4008330000000004</v>
      </c>
      <c r="P98" s="13">
        <v>6.7970000000000001E-3</v>
      </c>
      <c r="Q98" s="13">
        <v>0.51610299999999998</v>
      </c>
      <c r="R98" s="13">
        <v>0.305398</v>
      </c>
      <c r="S98" s="13">
        <v>298.33332100000001</v>
      </c>
    </row>
    <row r="99" spans="1:19" x14ac:dyDescent="0.3">
      <c r="A99" s="6">
        <v>2012</v>
      </c>
      <c r="B99" s="13">
        <v>223.147986</v>
      </c>
      <c r="C99" s="13">
        <v>3.49512</v>
      </c>
      <c r="D99" s="14">
        <v>9.5882909999999999</v>
      </c>
      <c r="E99" s="13">
        <v>154.14213699999999</v>
      </c>
      <c r="F99" s="13">
        <v>14.414142</v>
      </c>
      <c r="G99" s="13">
        <v>1.9849999999999998E-3</v>
      </c>
      <c r="H99" s="13">
        <v>0.42223100000000002</v>
      </c>
      <c r="I99" s="13">
        <v>0.219586</v>
      </c>
      <c r="J99" s="13">
        <v>405.43147799999997</v>
      </c>
      <c r="K99" s="13">
        <v>223.147986</v>
      </c>
      <c r="L99" s="13">
        <v>3.752265</v>
      </c>
      <c r="M99" s="14">
        <v>9.5882909999999999</v>
      </c>
      <c r="N99" s="13">
        <v>45.875639999999997</v>
      </c>
      <c r="O99" s="13">
        <v>5.9925480000000002</v>
      </c>
      <c r="P99" s="13">
        <v>2.6679999999999998E-3</v>
      </c>
      <c r="Q99" s="13">
        <v>0.63753000000000004</v>
      </c>
      <c r="R99" s="13">
        <v>0.28608899999999998</v>
      </c>
      <c r="S99" s="13">
        <v>289.28301700000003</v>
      </c>
    </row>
    <row r="100" spans="1:19" x14ac:dyDescent="0.3">
      <c r="A100" s="6">
        <v>2013</v>
      </c>
      <c r="B100" s="13">
        <v>224.40602200000001</v>
      </c>
      <c r="C100" s="13">
        <v>3.4610590000000001</v>
      </c>
      <c r="D100" s="14">
        <v>10.352370000000001</v>
      </c>
      <c r="E100" s="13">
        <v>156.95997199999999</v>
      </c>
      <c r="F100" s="13">
        <v>15.604664</v>
      </c>
      <c r="G100" s="13">
        <v>2.9030000000000002E-3</v>
      </c>
      <c r="H100" s="13">
        <v>0.40784399999999998</v>
      </c>
      <c r="I100" s="13">
        <v>0.21107100000000001</v>
      </c>
      <c r="J100" s="13">
        <v>411.40590500000008</v>
      </c>
      <c r="K100" s="13">
        <v>224.40602200000001</v>
      </c>
      <c r="L100" s="13">
        <v>3.7142330000000001</v>
      </c>
      <c r="M100" s="14">
        <v>10.352370000000001</v>
      </c>
      <c r="N100" s="13">
        <v>46.714280000000002</v>
      </c>
      <c r="O100" s="13">
        <v>6.5753519999999996</v>
      </c>
      <c r="P100" s="13">
        <v>3.901E-3</v>
      </c>
      <c r="Q100" s="13">
        <v>0.61581699999999995</v>
      </c>
      <c r="R100" s="13">
        <v>0.27499600000000002</v>
      </c>
      <c r="S100" s="13">
        <v>292.656971</v>
      </c>
    </row>
    <row r="101" spans="1:19" x14ac:dyDescent="0.3">
      <c r="A101" s="6">
        <v>2014</v>
      </c>
      <c r="B101" s="13">
        <v>228.76230100000001</v>
      </c>
      <c r="C101" s="13">
        <v>3.4579339999999998</v>
      </c>
      <c r="D101" s="14">
        <v>10.414147</v>
      </c>
      <c r="E101" s="13">
        <v>153.344706</v>
      </c>
      <c r="F101" s="13">
        <v>16.788962000000001</v>
      </c>
      <c r="G101" s="13">
        <v>8.1880000000000008E-3</v>
      </c>
      <c r="H101" s="13">
        <v>0.13635700000000001</v>
      </c>
      <c r="I101" s="13">
        <v>0.21376000000000001</v>
      </c>
      <c r="J101" s="13">
        <v>413.12635500000005</v>
      </c>
      <c r="K101" s="13">
        <v>228.76230100000001</v>
      </c>
      <c r="L101" s="13">
        <v>3.7080799999999998</v>
      </c>
      <c r="M101" s="14">
        <v>10.414147</v>
      </c>
      <c r="N101" s="13">
        <v>45.638311000000002</v>
      </c>
      <c r="O101" s="13">
        <v>7.1532359999999997</v>
      </c>
      <c r="P101" s="13">
        <v>1.1003000000000001E-2</v>
      </c>
      <c r="Q101" s="13">
        <v>0.20596</v>
      </c>
      <c r="R101" s="13">
        <v>0.278499</v>
      </c>
      <c r="S101" s="13">
        <v>296.171537</v>
      </c>
    </row>
    <row r="102" spans="1:19" x14ac:dyDescent="0.3">
      <c r="A102" s="6">
        <v>2015</v>
      </c>
      <c r="B102" s="13">
        <v>224.887362</v>
      </c>
      <c r="C102" s="13">
        <v>3.4235129999999998</v>
      </c>
      <c r="D102" s="14">
        <v>12.038148</v>
      </c>
      <c r="E102" s="13">
        <v>148.46373800000001</v>
      </c>
      <c r="F102" s="13">
        <v>18.120729999999998</v>
      </c>
      <c r="G102" s="13">
        <v>5.9369999999999996E-3</v>
      </c>
      <c r="H102" s="13">
        <v>4.8107999999999998E-2</v>
      </c>
      <c r="I102" s="13">
        <v>0.16866200000000001</v>
      </c>
      <c r="J102" s="13">
        <v>407.15619800000002</v>
      </c>
      <c r="K102" s="13">
        <v>224.887362</v>
      </c>
      <c r="L102" s="13">
        <v>3.6699099999999998</v>
      </c>
      <c r="M102" s="14">
        <v>12.038148</v>
      </c>
      <c r="N102" s="13">
        <v>44.185637</v>
      </c>
      <c r="O102" s="13">
        <v>7.7618239999999998</v>
      </c>
      <c r="P102" s="13">
        <v>7.9769999999999997E-3</v>
      </c>
      <c r="Q102" s="13">
        <v>7.2753999999999999E-2</v>
      </c>
      <c r="R102" s="13">
        <v>0.21974299999999999</v>
      </c>
      <c r="S102" s="13">
        <v>292.84335499999992</v>
      </c>
    </row>
    <row r="103" spans="1:19" x14ac:dyDescent="0.3">
      <c r="A103" s="6">
        <v>2016</v>
      </c>
      <c r="B103" s="13">
        <v>212.57171700000001</v>
      </c>
      <c r="C103" s="13">
        <v>3.3773629999999999</v>
      </c>
      <c r="D103" s="14">
        <v>11.219291</v>
      </c>
      <c r="E103" s="13">
        <v>144.32979</v>
      </c>
      <c r="F103" s="13">
        <v>19.234362000000001</v>
      </c>
      <c r="G103" s="13">
        <v>7.5519999999999997E-3</v>
      </c>
      <c r="H103" s="13">
        <v>4.8564999999999997E-2</v>
      </c>
      <c r="I103" s="13">
        <v>0.15501200000000001</v>
      </c>
      <c r="J103" s="13">
        <v>390.94365199999993</v>
      </c>
      <c r="K103" s="13">
        <v>212.57171700000001</v>
      </c>
      <c r="L103" s="13">
        <v>3.6170249999999999</v>
      </c>
      <c r="M103" s="14">
        <v>11.219291</v>
      </c>
      <c r="N103" s="13">
        <v>42.955298999999997</v>
      </c>
      <c r="O103" s="13">
        <v>8.2135590000000001</v>
      </c>
      <c r="P103" s="13">
        <v>1.0148000000000001E-2</v>
      </c>
      <c r="Q103" s="13">
        <v>7.3468000000000006E-2</v>
      </c>
      <c r="R103" s="13">
        <v>0.201958</v>
      </c>
      <c r="S103" s="13">
        <v>278.86246499999999</v>
      </c>
    </row>
    <row r="104" spans="1:19" x14ac:dyDescent="0.3">
      <c r="A104" s="6">
        <v>2017</v>
      </c>
      <c r="B104" s="13">
        <v>203.281431</v>
      </c>
      <c r="C104" s="13">
        <v>3.3326829999999998</v>
      </c>
      <c r="D104" s="14">
        <v>11.051564000000001</v>
      </c>
      <c r="E104" s="13">
        <v>135.517482</v>
      </c>
      <c r="F104" s="13">
        <v>19.859383000000001</v>
      </c>
      <c r="G104" s="13">
        <v>8.2550000000000002E-3</v>
      </c>
      <c r="H104" s="13">
        <v>6.3728000000000007E-2</v>
      </c>
      <c r="I104" s="13">
        <v>0.13639299999999999</v>
      </c>
      <c r="J104" s="13">
        <v>373.25091900000007</v>
      </c>
      <c r="K104" s="13">
        <v>203.281431</v>
      </c>
      <c r="L104" s="13">
        <v>3.5656089999999998</v>
      </c>
      <c r="M104" s="14">
        <v>11.051564000000001</v>
      </c>
      <c r="N104" s="13">
        <v>40.332580999999998</v>
      </c>
      <c r="O104" s="13">
        <v>8.615119</v>
      </c>
      <c r="P104" s="13">
        <v>1.1091999999999999E-2</v>
      </c>
      <c r="Q104" s="13">
        <v>9.6363000000000004E-2</v>
      </c>
      <c r="R104" s="13">
        <v>0.177701</v>
      </c>
      <c r="S104" s="13">
        <v>267.13146</v>
      </c>
    </row>
    <row r="105" spans="1:19" x14ac:dyDescent="0.3">
      <c r="A105" s="6">
        <v>2018</v>
      </c>
      <c r="B105" s="13">
        <v>215.095528</v>
      </c>
      <c r="C105" s="13">
        <v>3.359772</v>
      </c>
      <c r="D105" s="14">
        <v>11.646934999999999</v>
      </c>
      <c r="E105" s="13">
        <v>136.93040099999999</v>
      </c>
      <c r="F105" s="13">
        <v>20.418911000000001</v>
      </c>
      <c r="G105" s="13">
        <v>8.6990000000000001E-3</v>
      </c>
      <c r="H105" s="13">
        <v>8.7964000000000001E-2</v>
      </c>
      <c r="I105" s="13">
        <v>0.12884399999999999</v>
      </c>
      <c r="J105" s="13">
        <v>387.677054</v>
      </c>
      <c r="K105" s="13">
        <v>215.095528</v>
      </c>
      <c r="L105" s="13">
        <v>3.5972439999999999</v>
      </c>
      <c r="M105" s="14">
        <v>11.646934999999999</v>
      </c>
      <c r="N105" s="13">
        <v>40.753101999999998</v>
      </c>
      <c r="O105" s="13">
        <v>8.9928019999999993</v>
      </c>
      <c r="P105" s="13">
        <v>1.1689E-2</v>
      </c>
      <c r="Q105" s="13">
        <v>0.13303100000000001</v>
      </c>
      <c r="R105" s="13">
        <v>0.16786599999999999</v>
      </c>
      <c r="S105" s="13">
        <v>280.39819699999998</v>
      </c>
    </row>
    <row r="106" spans="1:19" x14ac:dyDescent="0.3">
      <c r="A106" s="6">
        <v>2019</v>
      </c>
      <c r="B106" s="13">
        <v>210.09433100000001</v>
      </c>
      <c r="C106" s="13">
        <v>3.3450280000000001</v>
      </c>
      <c r="D106" s="14">
        <v>11.793773</v>
      </c>
      <c r="E106" s="13">
        <v>133.06913</v>
      </c>
      <c r="F106" s="13">
        <v>20.892401</v>
      </c>
      <c r="G106" s="13">
        <v>9.9690000000000004E-3</v>
      </c>
      <c r="H106" s="13">
        <v>9.8755999999999997E-2</v>
      </c>
      <c r="I106" s="13">
        <v>0.12890699999999999</v>
      </c>
      <c r="J106" s="13">
        <v>379.43229500000007</v>
      </c>
      <c r="K106" s="13">
        <v>210.09433100000001</v>
      </c>
      <c r="L106" s="13">
        <v>3.5824349999999998</v>
      </c>
      <c r="M106" s="14">
        <v>11.793773</v>
      </c>
      <c r="N106" s="13">
        <v>39.603909000000002</v>
      </c>
      <c r="O106" s="13">
        <v>9.3246500000000001</v>
      </c>
      <c r="P106" s="13">
        <v>1.3395000000000001E-2</v>
      </c>
      <c r="Q106" s="13">
        <v>0.14935699999999999</v>
      </c>
      <c r="R106" s="13">
        <v>0.16794600000000001</v>
      </c>
      <c r="S106" s="13">
        <v>274.72979600000002</v>
      </c>
    </row>
    <row r="107" spans="1:19" x14ac:dyDescent="0.3">
      <c r="A107"/>
    </row>
    <row r="138" spans="1:11" x14ac:dyDescent="0.3">
      <c r="A138" s="3">
        <v>1990</v>
      </c>
      <c r="J138" s="9">
        <f>J6</f>
        <v>404.25972900000005</v>
      </c>
    </row>
    <row r="139" spans="1:11" x14ac:dyDescent="0.3">
      <c r="A139" s="3">
        <v>2020</v>
      </c>
      <c r="J139" s="9">
        <f>J36</f>
        <v>344.852665</v>
      </c>
    </row>
    <row r="140" spans="1:11" x14ac:dyDescent="0.3">
      <c r="J140" s="94">
        <f>(J139-J138)/J138</f>
        <v>-0.14695271316525332</v>
      </c>
    </row>
    <row r="141" spans="1:11" x14ac:dyDescent="0.3">
      <c r="A141" s="3">
        <v>2030</v>
      </c>
      <c r="J141" s="94">
        <f>(K141-J$139)/J$139</f>
        <v>-0.28702885332204114</v>
      </c>
      <c r="K141">
        <v>245.87</v>
      </c>
    </row>
    <row r="142" spans="1:11" x14ac:dyDescent="0.3">
      <c r="A142" s="3">
        <v>2050</v>
      </c>
      <c r="J142" s="94">
        <f>(K142-J$139)/J$139</f>
        <v>-0.82174996385775345</v>
      </c>
      <c r="K142">
        <v>61.47</v>
      </c>
    </row>
  </sheetData>
  <mergeCells count="10">
    <mergeCell ref="AG4:AG5"/>
    <mergeCell ref="T4:Z4"/>
    <mergeCell ref="AB4:AD4"/>
    <mergeCell ref="AE4:AF4"/>
    <mergeCell ref="B75:J75"/>
    <mergeCell ref="K75:S75"/>
    <mergeCell ref="B41:J41"/>
    <mergeCell ref="K41:S41"/>
    <mergeCell ref="B4:J4"/>
    <mergeCell ref="K4:S4"/>
  </mergeCells>
  <hyperlinks>
    <hyperlink ref="B2" r:id="rId1" xr:uid="{3AA57E1C-C98F-470A-BE7F-4B295485098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E8259E-FB5E-4837-B65F-C67181CD162D}">
  <dimension ref="A1:DW108"/>
  <sheetViews>
    <sheetView tabSelected="1" workbookViewId="0">
      <pane xSplit="1" ySplit="6" topLeftCell="AK16" activePane="bottomRight" state="frozen"/>
      <selection pane="topRight" activeCell="B1" sqref="B1"/>
      <selection pane="bottomLeft" activeCell="A7" sqref="A7"/>
      <selection pane="bottomRight" activeCell="CE37" sqref="CE37"/>
    </sheetView>
  </sheetViews>
  <sheetFormatPr defaultRowHeight="14.4" x14ac:dyDescent="0.3"/>
  <cols>
    <col min="1" max="1" width="5" style="3" bestFit="1" customWidth="1"/>
    <col min="2" max="2" width="6.5546875" bestFit="1" customWidth="1"/>
    <col min="3" max="3" width="5.21875" bestFit="1" customWidth="1"/>
    <col min="4" max="4" width="12" hidden="1" customWidth="1"/>
    <col min="5" max="5" width="6.5546875" bestFit="1" customWidth="1"/>
    <col min="6" max="6" width="5.5546875" hidden="1" customWidth="1"/>
    <col min="7" max="7" width="4.5546875" hidden="1" customWidth="1"/>
    <col min="8" max="8" width="4.88671875" hidden="1" customWidth="1"/>
    <col min="9" max="9" width="4.5546875" hidden="1" customWidth="1"/>
    <col min="10" max="11" width="6.5546875" bestFit="1" customWidth="1"/>
    <col min="12" max="12" width="5.21875" bestFit="1" customWidth="1"/>
    <col min="13" max="13" width="12" hidden="1" customWidth="1"/>
    <col min="14" max="14" width="5.5546875" bestFit="1" customWidth="1"/>
    <col min="15" max="15" width="5" hidden="1" customWidth="1"/>
    <col min="16" max="16" width="4.5546875" hidden="1" customWidth="1"/>
    <col min="17" max="17" width="4.88671875" hidden="1" customWidth="1"/>
    <col min="18" max="18" width="4.5546875" hidden="1" customWidth="1"/>
    <col min="20" max="20" width="6.5546875" bestFit="1" customWidth="1"/>
    <col min="21" max="21" width="4.6640625" bestFit="1" customWidth="1"/>
    <col min="22" max="22" width="12" hidden="1" customWidth="1"/>
    <col min="23" max="23" width="6.5546875" bestFit="1" customWidth="1"/>
    <col min="24" max="24" width="5.5546875" hidden="1" customWidth="1"/>
    <col min="25" max="25" width="4.5546875" hidden="1" customWidth="1"/>
    <col min="26" max="26" width="4.88671875" hidden="1" customWidth="1"/>
    <col min="27" max="27" width="4.5546875" hidden="1" customWidth="1"/>
    <col min="28" max="29" width="6.5546875" bestFit="1" customWidth="1"/>
    <col min="30" max="30" width="4.6640625" bestFit="1" customWidth="1"/>
    <col min="31" max="31" width="12" hidden="1" customWidth="1"/>
    <col min="32" max="32" width="5.5546875" bestFit="1" customWidth="1"/>
    <col min="33" max="33" width="5" hidden="1" customWidth="1"/>
    <col min="34" max="34" width="4.5546875" hidden="1" customWidth="1"/>
    <col min="35" max="35" width="4.88671875" hidden="1" customWidth="1"/>
    <col min="36" max="36" width="4.5546875" hidden="1" customWidth="1"/>
    <col min="37" max="38" width="6.5546875" bestFit="1" customWidth="1"/>
    <col min="39" max="39" width="4.6640625" bestFit="1" customWidth="1"/>
    <col min="40" max="40" width="12" hidden="1" customWidth="1"/>
    <col min="41" max="41" width="6.5546875" bestFit="1" customWidth="1"/>
    <col min="42" max="42" width="5.5546875" hidden="1" customWidth="1"/>
    <col min="43" max="43" width="4.5546875" hidden="1" customWidth="1"/>
    <col min="44" max="44" width="4.88671875" hidden="1" customWidth="1"/>
    <col min="45" max="45" width="4.5546875" hidden="1" customWidth="1"/>
    <col min="46" max="47" width="6.5546875" bestFit="1" customWidth="1"/>
    <col min="48" max="48" width="4.6640625" bestFit="1" customWidth="1"/>
    <col min="49" max="49" width="12" hidden="1" customWidth="1"/>
    <col min="50" max="50" width="5.5546875" bestFit="1" customWidth="1"/>
    <col min="51" max="51" width="5" hidden="1" customWidth="1"/>
    <col min="52" max="52" width="4.5546875" hidden="1" customWidth="1"/>
    <col min="53" max="53" width="4.88671875" hidden="1" customWidth="1"/>
    <col min="54" max="54" width="4.5546875" hidden="1" customWidth="1"/>
    <col min="55" max="56" width="6.5546875" bestFit="1" customWidth="1"/>
    <col min="57" max="57" width="4.6640625" bestFit="1" customWidth="1"/>
    <col min="58" max="58" width="12" hidden="1" customWidth="1"/>
    <col min="59" max="59" width="6.5546875" bestFit="1" customWidth="1"/>
    <col min="60" max="60" width="5.5546875" hidden="1" customWidth="1"/>
    <col min="61" max="61" width="4.5546875" hidden="1" customWidth="1"/>
    <col min="62" max="62" width="4.88671875" hidden="1" customWidth="1"/>
    <col min="63" max="63" width="4.5546875" hidden="1" customWidth="1"/>
    <col min="64" max="65" width="6.5546875" bestFit="1" customWidth="1"/>
    <col min="66" max="66" width="4.6640625" bestFit="1" customWidth="1"/>
    <col min="67" max="67" width="12" hidden="1" customWidth="1"/>
    <col min="68" max="68" width="5.5546875" bestFit="1" customWidth="1"/>
    <col min="69" max="69" width="5" hidden="1" customWidth="1"/>
    <col min="70" max="70" width="4.5546875" hidden="1" customWidth="1"/>
    <col min="71" max="71" width="4.88671875" hidden="1" customWidth="1"/>
    <col min="72" max="72" width="4.5546875" hidden="1" customWidth="1"/>
    <col min="73" max="74" width="6.5546875" bestFit="1" customWidth="1"/>
    <col min="75" max="75" width="4.6640625" bestFit="1" customWidth="1"/>
    <col min="76" max="76" width="12" hidden="1" customWidth="1"/>
    <col min="77" max="77" width="6.5546875" bestFit="1" customWidth="1"/>
    <col min="78" max="78" width="5.5546875" hidden="1" customWidth="1"/>
    <col min="79" max="79" width="4.5546875" hidden="1" customWidth="1"/>
    <col min="80" max="80" width="4.88671875" hidden="1" customWidth="1"/>
    <col min="81" max="81" width="4.5546875" hidden="1" customWidth="1"/>
    <col min="82" max="83" width="6.5546875" bestFit="1" customWidth="1"/>
    <col min="84" max="84" width="4.6640625" bestFit="1" customWidth="1"/>
    <col min="85" max="85" width="12" hidden="1" customWidth="1"/>
    <col min="86" max="86" width="5.5546875" bestFit="1" customWidth="1"/>
    <col min="87" max="87" width="5" hidden="1" customWidth="1"/>
    <col min="88" max="88" width="4.5546875" hidden="1" customWidth="1"/>
    <col min="89" max="89" width="4.88671875" hidden="1" customWidth="1"/>
    <col min="90" max="90" width="4.5546875" hidden="1" customWidth="1"/>
    <col min="91" max="92" width="6.5546875" bestFit="1" customWidth="1"/>
    <col min="93" max="93" width="4.6640625" bestFit="1" customWidth="1"/>
    <col min="94" max="94" width="12" hidden="1" customWidth="1"/>
    <col min="95" max="95" width="6.5546875" bestFit="1" customWidth="1"/>
    <col min="96" max="96" width="5.5546875" hidden="1" customWidth="1"/>
    <col min="97" max="97" width="4.5546875" hidden="1" customWidth="1"/>
    <col min="98" max="98" width="4.88671875" hidden="1" customWidth="1"/>
    <col min="99" max="99" width="4.5546875" hidden="1" customWidth="1"/>
    <col min="100" max="101" width="6.5546875" bestFit="1" customWidth="1"/>
    <col min="102" max="102" width="4.6640625" bestFit="1" customWidth="1"/>
    <col min="103" max="103" width="12" hidden="1" customWidth="1"/>
    <col min="104" max="104" width="5.5546875" bestFit="1" customWidth="1"/>
    <col min="105" max="105" width="5" hidden="1" customWidth="1"/>
    <col min="106" max="106" width="4.5546875" hidden="1" customWidth="1"/>
    <col min="107" max="107" width="4.88671875" hidden="1" customWidth="1"/>
    <col min="108" max="108" width="4.5546875" hidden="1" customWidth="1"/>
    <col min="109" max="109" width="6.5546875" bestFit="1" customWidth="1"/>
    <col min="110" max="110" width="2" customWidth="1"/>
    <col min="111" max="111" width="10.21875" bestFit="1" customWidth="1"/>
    <col min="112" max="112" width="8.5546875" bestFit="1" customWidth="1"/>
    <col min="113" max="113" width="9.109375" bestFit="1" customWidth="1"/>
    <col min="114" max="114" width="8" bestFit="1" customWidth="1"/>
    <col min="115" max="115" width="13.5546875" bestFit="1" customWidth="1"/>
    <col min="116" max="116" width="6.21875" bestFit="1" customWidth="1"/>
    <col min="117" max="117" width="2" customWidth="1"/>
    <col min="125" max="125" width="5" bestFit="1" customWidth="1"/>
    <col min="126" max="127" width="6.5546875" bestFit="1" customWidth="1"/>
  </cols>
  <sheetData>
    <row r="1" spans="1:127" x14ac:dyDescent="0.3">
      <c r="A1" s="2" t="s">
        <v>171</v>
      </c>
      <c r="Z1" s="3"/>
    </row>
    <row r="2" spans="1:127" x14ac:dyDescent="0.3">
      <c r="B2" s="4" t="s">
        <v>161</v>
      </c>
    </row>
    <row r="3" spans="1:127" x14ac:dyDescent="0.3">
      <c r="B3" s="4"/>
    </row>
    <row r="4" spans="1:127" ht="15" thickBot="1" x14ac:dyDescent="0.35">
      <c r="B4" s="83" t="s">
        <v>49</v>
      </c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 t="s">
        <v>59</v>
      </c>
      <c r="U4" s="83"/>
      <c r="V4" s="83"/>
      <c r="W4" s="83"/>
      <c r="X4" s="83"/>
      <c r="Y4" s="83"/>
      <c r="Z4" s="83"/>
      <c r="AA4" s="83"/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 t="s">
        <v>82</v>
      </c>
      <c r="AM4" s="83"/>
      <c r="AN4" s="83"/>
      <c r="AO4" s="83"/>
      <c r="AP4" s="83"/>
      <c r="AQ4" s="83"/>
      <c r="AR4" s="83"/>
      <c r="AS4" s="83"/>
      <c r="AT4" s="83"/>
      <c r="AU4" s="83"/>
      <c r="AV4" s="83"/>
      <c r="AW4" s="83"/>
      <c r="AX4" s="83"/>
      <c r="AY4" s="83"/>
      <c r="AZ4" s="83"/>
      <c r="BA4" s="83"/>
      <c r="BB4" s="83"/>
      <c r="BC4" s="83"/>
      <c r="BD4" s="83" t="s">
        <v>99</v>
      </c>
      <c r="BE4" s="83"/>
      <c r="BF4" s="83"/>
      <c r="BG4" s="83"/>
      <c r="BH4" s="83"/>
      <c r="BI4" s="83"/>
      <c r="BJ4" s="83"/>
      <c r="BK4" s="83"/>
      <c r="BL4" s="83"/>
      <c r="BM4" s="83"/>
      <c r="BN4" s="83"/>
      <c r="BO4" s="83"/>
      <c r="BP4" s="83"/>
      <c r="BQ4" s="83"/>
      <c r="BR4" s="83"/>
      <c r="BS4" s="83"/>
      <c r="BT4" s="83"/>
      <c r="BU4" s="83"/>
      <c r="BV4" s="83" t="s">
        <v>95</v>
      </c>
      <c r="BW4" s="83"/>
      <c r="BX4" s="83"/>
      <c r="BY4" s="83"/>
      <c r="BZ4" s="83"/>
      <c r="CA4" s="83"/>
      <c r="CB4" s="83"/>
      <c r="CC4" s="83"/>
      <c r="CD4" s="83"/>
      <c r="CE4" s="83"/>
      <c r="CF4" s="83"/>
      <c r="CG4" s="83"/>
      <c r="CH4" s="83"/>
      <c r="CI4" s="83"/>
      <c r="CJ4" s="83"/>
      <c r="CK4" s="83"/>
      <c r="CL4" s="83"/>
      <c r="CM4" s="83"/>
      <c r="CN4" s="83" t="s">
        <v>150</v>
      </c>
      <c r="CO4" s="83"/>
      <c r="CP4" s="83"/>
      <c r="CQ4" s="83"/>
      <c r="CR4" s="83"/>
      <c r="CS4" s="83"/>
      <c r="CT4" s="83"/>
      <c r="CU4" s="83"/>
      <c r="CV4" s="83"/>
      <c r="CW4" s="83"/>
      <c r="CX4" s="83"/>
      <c r="CY4" s="83"/>
      <c r="CZ4" s="83"/>
      <c r="DA4" s="83"/>
      <c r="DB4" s="83"/>
      <c r="DC4" s="83"/>
      <c r="DD4" s="83"/>
      <c r="DE4" s="83"/>
    </row>
    <row r="5" spans="1:127" ht="14.4" customHeight="1" x14ac:dyDescent="0.3">
      <c r="A5" s="5"/>
      <c r="B5" s="88" t="s">
        <v>172</v>
      </c>
      <c r="C5" s="89"/>
      <c r="D5" s="89"/>
      <c r="E5" s="89"/>
      <c r="F5" s="89"/>
      <c r="G5" s="89"/>
      <c r="H5" s="89"/>
      <c r="I5" s="89"/>
      <c r="J5" s="90"/>
      <c r="K5" s="91" t="s">
        <v>173</v>
      </c>
      <c r="L5" s="92"/>
      <c r="M5" s="92"/>
      <c r="N5" s="92"/>
      <c r="O5" s="92"/>
      <c r="P5" s="92"/>
      <c r="Q5" s="92"/>
      <c r="R5" s="92"/>
      <c r="S5" s="93"/>
      <c r="T5" s="88" t="s">
        <v>172</v>
      </c>
      <c r="U5" s="89"/>
      <c r="V5" s="89"/>
      <c r="W5" s="89"/>
      <c r="X5" s="89"/>
      <c r="Y5" s="89"/>
      <c r="Z5" s="89"/>
      <c r="AA5" s="89"/>
      <c r="AB5" s="90"/>
      <c r="AC5" s="91" t="s">
        <v>173</v>
      </c>
      <c r="AD5" s="92"/>
      <c r="AE5" s="92"/>
      <c r="AF5" s="92"/>
      <c r="AG5" s="92"/>
      <c r="AH5" s="92"/>
      <c r="AI5" s="92"/>
      <c r="AJ5" s="92"/>
      <c r="AK5" s="93"/>
      <c r="AL5" s="88" t="s">
        <v>172</v>
      </c>
      <c r="AM5" s="89"/>
      <c r="AN5" s="89"/>
      <c r="AO5" s="89"/>
      <c r="AP5" s="89"/>
      <c r="AQ5" s="89"/>
      <c r="AR5" s="89"/>
      <c r="AS5" s="89"/>
      <c r="AT5" s="90"/>
      <c r="AU5" s="91" t="s">
        <v>173</v>
      </c>
      <c r="AV5" s="92"/>
      <c r="AW5" s="92"/>
      <c r="AX5" s="92"/>
      <c r="AY5" s="92"/>
      <c r="AZ5" s="92"/>
      <c r="BA5" s="92"/>
      <c r="BB5" s="92"/>
      <c r="BC5" s="93"/>
      <c r="BD5" s="88" t="s">
        <v>172</v>
      </c>
      <c r="BE5" s="89"/>
      <c r="BF5" s="89"/>
      <c r="BG5" s="89"/>
      <c r="BH5" s="89"/>
      <c r="BI5" s="89"/>
      <c r="BJ5" s="89"/>
      <c r="BK5" s="89"/>
      <c r="BL5" s="90"/>
      <c r="BM5" s="91" t="s">
        <v>173</v>
      </c>
      <c r="BN5" s="92"/>
      <c r="BO5" s="92"/>
      <c r="BP5" s="92"/>
      <c r="BQ5" s="92"/>
      <c r="BR5" s="92"/>
      <c r="BS5" s="92"/>
      <c r="BT5" s="92"/>
      <c r="BU5" s="93"/>
      <c r="BV5" s="88" t="s">
        <v>172</v>
      </c>
      <c r="BW5" s="89"/>
      <c r="BX5" s="89"/>
      <c r="BY5" s="89"/>
      <c r="BZ5" s="89"/>
      <c r="CA5" s="89"/>
      <c r="CB5" s="89"/>
      <c r="CC5" s="89"/>
      <c r="CD5" s="90"/>
      <c r="CE5" s="91" t="s">
        <v>173</v>
      </c>
      <c r="CF5" s="92"/>
      <c r="CG5" s="92"/>
      <c r="CH5" s="92"/>
      <c r="CI5" s="92"/>
      <c r="CJ5" s="92"/>
      <c r="CK5" s="92"/>
      <c r="CL5" s="92"/>
      <c r="CM5" s="93"/>
      <c r="CN5" s="88" t="s">
        <v>172</v>
      </c>
      <c r="CO5" s="89"/>
      <c r="CP5" s="89"/>
      <c r="CQ5" s="89"/>
      <c r="CR5" s="89"/>
      <c r="CS5" s="89"/>
      <c r="CT5" s="89"/>
      <c r="CU5" s="89"/>
      <c r="CV5" s="90"/>
      <c r="CW5" s="91" t="s">
        <v>173</v>
      </c>
      <c r="CX5" s="92"/>
      <c r="CY5" s="92"/>
      <c r="CZ5" s="92"/>
      <c r="DA5" s="92"/>
      <c r="DB5" s="92"/>
      <c r="DC5" s="92"/>
      <c r="DD5" s="92"/>
      <c r="DE5" s="93"/>
      <c r="DG5" s="83" t="s">
        <v>221</v>
      </c>
      <c r="DH5" s="83"/>
      <c r="DI5" s="83"/>
      <c r="DJ5" s="83"/>
      <c r="DK5" s="83"/>
      <c r="DL5" s="83"/>
      <c r="DN5" s="84" t="s">
        <v>222</v>
      </c>
      <c r="DO5" s="85"/>
      <c r="DP5" s="85"/>
      <c r="DQ5" s="85"/>
      <c r="DR5" s="85"/>
      <c r="DS5" s="86"/>
      <c r="DV5" s="87" t="s">
        <v>225</v>
      </c>
      <c r="DW5" s="87"/>
    </row>
    <row r="6" spans="1:127" ht="15" thickBot="1" x14ac:dyDescent="0.35">
      <c r="A6" s="7" t="s">
        <v>12</v>
      </c>
      <c r="B6" s="24" t="s">
        <v>13</v>
      </c>
      <c r="C6" s="25" t="s">
        <v>15</v>
      </c>
      <c r="D6" s="25" t="s">
        <v>71</v>
      </c>
      <c r="E6" s="25" t="s">
        <v>14</v>
      </c>
      <c r="F6" s="25" t="s">
        <v>77</v>
      </c>
      <c r="G6" s="25" t="s">
        <v>112</v>
      </c>
      <c r="H6" s="25" t="s">
        <v>113</v>
      </c>
      <c r="I6" s="25" t="s">
        <v>84</v>
      </c>
      <c r="J6" s="26" t="s">
        <v>167</v>
      </c>
      <c r="K6" s="24" t="s">
        <v>13</v>
      </c>
      <c r="L6" s="25" t="s">
        <v>15</v>
      </c>
      <c r="M6" s="25" t="s">
        <v>71</v>
      </c>
      <c r="N6" s="25" t="s">
        <v>14</v>
      </c>
      <c r="O6" s="25" t="s">
        <v>77</v>
      </c>
      <c r="P6" s="25" t="s">
        <v>112</v>
      </c>
      <c r="Q6" s="25" t="s">
        <v>113</v>
      </c>
      <c r="R6" s="25" t="s">
        <v>84</v>
      </c>
      <c r="S6" s="26" t="s">
        <v>167</v>
      </c>
      <c r="T6" s="24" t="s">
        <v>13</v>
      </c>
      <c r="U6" s="25" t="s">
        <v>15</v>
      </c>
      <c r="V6" s="25" t="s">
        <v>71</v>
      </c>
      <c r="W6" s="25" t="s">
        <v>14</v>
      </c>
      <c r="X6" s="25" t="s">
        <v>77</v>
      </c>
      <c r="Y6" s="25" t="s">
        <v>112</v>
      </c>
      <c r="Z6" s="25" t="s">
        <v>113</v>
      </c>
      <c r="AA6" s="25" t="s">
        <v>84</v>
      </c>
      <c r="AB6" s="26" t="s">
        <v>167</v>
      </c>
      <c r="AC6" s="24" t="s">
        <v>13</v>
      </c>
      <c r="AD6" s="25" t="s">
        <v>15</v>
      </c>
      <c r="AE6" s="25" t="s">
        <v>71</v>
      </c>
      <c r="AF6" s="25" t="s">
        <v>14</v>
      </c>
      <c r="AG6" s="25" t="s">
        <v>77</v>
      </c>
      <c r="AH6" s="25" t="s">
        <v>112</v>
      </c>
      <c r="AI6" s="25" t="s">
        <v>113</v>
      </c>
      <c r="AJ6" s="25" t="s">
        <v>84</v>
      </c>
      <c r="AK6" s="26" t="s">
        <v>167</v>
      </c>
      <c r="AL6" s="24" t="s">
        <v>13</v>
      </c>
      <c r="AM6" s="25" t="s">
        <v>15</v>
      </c>
      <c r="AN6" s="25" t="s">
        <v>71</v>
      </c>
      <c r="AO6" s="25" t="s">
        <v>14</v>
      </c>
      <c r="AP6" s="25" t="s">
        <v>77</v>
      </c>
      <c r="AQ6" s="25" t="s">
        <v>112</v>
      </c>
      <c r="AR6" s="25" t="s">
        <v>113</v>
      </c>
      <c r="AS6" s="25" t="s">
        <v>84</v>
      </c>
      <c r="AT6" s="26" t="s">
        <v>167</v>
      </c>
      <c r="AU6" s="24" t="s">
        <v>13</v>
      </c>
      <c r="AV6" s="25" t="s">
        <v>15</v>
      </c>
      <c r="AW6" s="25" t="s">
        <v>71</v>
      </c>
      <c r="AX6" s="25" t="s">
        <v>14</v>
      </c>
      <c r="AY6" s="25" t="s">
        <v>77</v>
      </c>
      <c r="AZ6" s="25" t="s">
        <v>112</v>
      </c>
      <c r="BA6" s="25" t="s">
        <v>113</v>
      </c>
      <c r="BB6" s="25" t="s">
        <v>84</v>
      </c>
      <c r="BC6" s="26" t="s">
        <v>167</v>
      </c>
      <c r="BD6" s="24" t="s">
        <v>13</v>
      </c>
      <c r="BE6" s="25" t="s">
        <v>15</v>
      </c>
      <c r="BF6" s="25" t="s">
        <v>71</v>
      </c>
      <c r="BG6" s="25" t="s">
        <v>14</v>
      </c>
      <c r="BH6" s="25" t="s">
        <v>77</v>
      </c>
      <c r="BI6" s="25" t="s">
        <v>112</v>
      </c>
      <c r="BJ6" s="25" t="s">
        <v>113</v>
      </c>
      <c r="BK6" s="25" t="s">
        <v>84</v>
      </c>
      <c r="BL6" s="26" t="s">
        <v>167</v>
      </c>
      <c r="BM6" s="24" t="s">
        <v>13</v>
      </c>
      <c r="BN6" s="25" t="s">
        <v>15</v>
      </c>
      <c r="BO6" s="25" t="s">
        <v>71</v>
      </c>
      <c r="BP6" s="25" t="s">
        <v>14</v>
      </c>
      <c r="BQ6" s="25" t="s">
        <v>77</v>
      </c>
      <c r="BR6" s="25" t="s">
        <v>112</v>
      </c>
      <c r="BS6" s="25" t="s">
        <v>113</v>
      </c>
      <c r="BT6" s="25" t="s">
        <v>84</v>
      </c>
      <c r="BU6" s="26" t="s">
        <v>167</v>
      </c>
      <c r="BV6" s="24" t="s">
        <v>13</v>
      </c>
      <c r="BW6" s="25" t="s">
        <v>15</v>
      </c>
      <c r="BX6" s="25" t="s">
        <v>71</v>
      </c>
      <c r="BY6" s="25" t="s">
        <v>14</v>
      </c>
      <c r="BZ6" s="25" t="s">
        <v>77</v>
      </c>
      <c r="CA6" s="25" t="s">
        <v>112</v>
      </c>
      <c r="CB6" s="25" t="s">
        <v>113</v>
      </c>
      <c r="CC6" s="25" t="s">
        <v>84</v>
      </c>
      <c r="CD6" s="26" t="s">
        <v>167</v>
      </c>
      <c r="CE6" s="24" t="s">
        <v>13</v>
      </c>
      <c r="CF6" s="25" t="s">
        <v>15</v>
      </c>
      <c r="CG6" s="25" t="s">
        <v>71</v>
      </c>
      <c r="CH6" s="25" t="s">
        <v>14</v>
      </c>
      <c r="CI6" s="25" t="s">
        <v>77</v>
      </c>
      <c r="CJ6" s="25" t="s">
        <v>112</v>
      </c>
      <c r="CK6" s="25" t="s">
        <v>113</v>
      </c>
      <c r="CL6" s="25" t="s">
        <v>84</v>
      </c>
      <c r="CM6" s="26" t="s">
        <v>167</v>
      </c>
      <c r="CN6" s="24" t="s">
        <v>13</v>
      </c>
      <c r="CO6" s="25" t="s">
        <v>15</v>
      </c>
      <c r="CP6" s="25" t="s">
        <v>71</v>
      </c>
      <c r="CQ6" s="25" t="s">
        <v>14</v>
      </c>
      <c r="CR6" s="25" t="s">
        <v>77</v>
      </c>
      <c r="CS6" s="25" t="s">
        <v>112</v>
      </c>
      <c r="CT6" s="25" t="s">
        <v>113</v>
      </c>
      <c r="CU6" s="25" t="s">
        <v>84</v>
      </c>
      <c r="CV6" s="26" t="s">
        <v>167</v>
      </c>
      <c r="CW6" s="24" t="s">
        <v>13</v>
      </c>
      <c r="CX6" s="25" t="s">
        <v>15</v>
      </c>
      <c r="CY6" s="25" t="s">
        <v>71</v>
      </c>
      <c r="CZ6" s="25" t="s">
        <v>14</v>
      </c>
      <c r="DA6" s="25" t="s">
        <v>77</v>
      </c>
      <c r="DB6" s="25" t="s">
        <v>112</v>
      </c>
      <c r="DC6" s="25" t="s">
        <v>113</v>
      </c>
      <c r="DD6" s="25" t="s">
        <v>84</v>
      </c>
      <c r="DE6" s="26" t="s">
        <v>167</v>
      </c>
      <c r="DG6" s="50" t="s">
        <v>49</v>
      </c>
      <c r="DH6" s="50" t="s">
        <v>59</v>
      </c>
      <c r="DI6" s="50" t="s">
        <v>82</v>
      </c>
      <c r="DJ6" s="50" t="s">
        <v>99</v>
      </c>
      <c r="DK6" s="50" t="s">
        <v>95</v>
      </c>
      <c r="DL6" s="50" t="s">
        <v>150</v>
      </c>
      <c r="DN6" s="50" t="s">
        <v>49</v>
      </c>
      <c r="DO6" s="50" t="s">
        <v>59</v>
      </c>
      <c r="DP6" s="50" t="s">
        <v>82</v>
      </c>
      <c r="DQ6" s="50" t="s">
        <v>99</v>
      </c>
      <c r="DR6" s="50" t="s">
        <v>95</v>
      </c>
      <c r="DS6" s="50" t="s">
        <v>150</v>
      </c>
      <c r="DU6" s="74" t="s">
        <v>12</v>
      </c>
      <c r="DV6" t="s">
        <v>223</v>
      </c>
      <c r="DW6" t="s">
        <v>224</v>
      </c>
    </row>
    <row r="7" spans="1:127" x14ac:dyDescent="0.3">
      <c r="A7" s="8">
        <v>1990</v>
      </c>
      <c r="B7" s="13">
        <f t="shared" ref="B7:B37" si="0">SUMIFS(MT_CO2e_AR5_20_yr,Year,$A7,Gas,B$6,Gross,GrossYes,Economic_Sector,B$4)/1000000</f>
        <v>0.141179</v>
      </c>
      <c r="C7" s="13">
        <f t="shared" ref="C7:C36" si="1">SUMIFS(MT_CO2e_AR5_20_yr,Year,$A7,Gas,C$6,Gross,GrossYes,Economic_Sector,B$4)/1000000</f>
        <v>1.771012</v>
      </c>
      <c r="D7" s="13">
        <f t="shared" ref="D7:D36" si="2">SUMIFS(MT_CO2e_AR5_20_yr,Year,$A7,Gas,D$6,Gross,GrossYes,Economic_Sector,B$4)/1000000</f>
        <v>0</v>
      </c>
      <c r="E7" s="13">
        <f t="shared" ref="E7:E36" si="3">SUMIFS(MT_CO2e_AR5_20_yr,Year,$A7,Gas,E$6,Gross,GrossYes,Economic_Sector,B$4)/1000000</f>
        <v>13.363728</v>
      </c>
      <c r="F7" s="13">
        <f t="shared" ref="F7:F36" si="4">SUMIFS(MT_CO2e_AR5_20_yr,Year,$A7,Gas,F$6,Gross,GrossYes,Economic_Sector,B$4)/1000000</f>
        <v>0</v>
      </c>
      <c r="G7" s="13">
        <f t="shared" ref="G7:G36" si="5">SUMIFS(MT_CO2e_AR5_20_yr,Year,$A7,Gas,G$6,Gross,GrossYes,Economic_Sector,B$4)/1000000</f>
        <v>0</v>
      </c>
      <c r="H7" s="13">
        <f t="shared" ref="H7:H36" si="6">SUMIFS(MT_CO2e_AR5_20_yr,Year,$A7,Gas,H$6,Gross,GrossYes,Economic_Sector,B$4)/1000000</f>
        <v>0</v>
      </c>
      <c r="I7" s="13">
        <f t="shared" ref="I7:I36" si="7">SUMIFS(MT_CO2e_AR5_20_yr,Year,$A7,Gas,I$6,Gross,GrossYes,Economic_Sector,B$4)/1000000</f>
        <v>0</v>
      </c>
      <c r="J7" s="13">
        <f>SUM(B7:I7)</f>
        <v>15.275919</v>
      </c>
      <c r="K7" s="13">
        <f t="shared" ref="K7:K36" si="8">SUMIFS(MT_CO2e_AR4_100_yr,Year,$A7,Gas,K$6,Gross,GrossYes,Economic_Sector,B$4)/1000000</f>
        <v>0.141179</v>
      </c>
      <c r="L7" s="13">
        <f t="shared" ref="L7:L36" si="9">SUMIFS(MT_CO2e_AR4_100_yr,Year,$A7,Gas,L$6,Gross,GrossYes,Economic_Sector,B$4)/1000000</f>
        <v>1.795865</v>
      </c>
      <c r="M7" s="13">
        <f t="shared" ref="M7:M36" si="10">SUMIFS(MT_CO2e_AR4_100_yr,Year,$A7,Gas,M$6,Gross,GrossYes,Economic_Sector,B$4)/1000000</f>
        <v>0</v>
      </c>
      <c r="N7" s="13">
        <f t="shared" ref="N7:N36" si="11">SUMIFS(MT_CO2e_AR4_100_yr,Year,$A7,Gas,N$6,Gross,GrossYes,Economic_Sector,B$4)/1000000</f>
        <v>3.9773000000000001</v>
      </c>
      <c r="O7" s="13">
        <f t="shared" ref="O7:O36" si="12">SUMIFS(MT_CO2e_AR4_100_yr,Year,$A7,Gas,O$6,Gross,GrossYes,Economic_Sector,B$4)/1000000</f>
        <v>0</v>
      </c>
      <c r="P7" s="13">
        <f t="shared" ref="P7:P36" si="13">SUMIFS(MT_CO2e_AR4_100_yr,Year,$A7,Gas,P$6,Gross,GrossYes,Economic_Sector,B$4)/1000000</f>
        <v>0</v>
      </c>
      <c r="Q7" s="13">
        <f t="shared" ref="Q7:Q36" si="14">SUMIFS(MT_CO2e_AR4_100_yr,Year,$A7,Gas,Q$6,Gross,GrossYes,Economic_Sector,B$4)/1000000</f>
        <v>0</v>
      </c>
      <c r="R7" s="13">
        <f t="shared" ref="R7:R36" si="15">SUMIFS(MT_CO2e_AR4_100_yr,Year,$A7,Gas,R$6,Gross,GrossYes,Economic_Sector,B$4)/1000000</f>
        <v>0</v>
      </c>
      <c r="S7" s="13">
        <f>SUM(K7:R7)</f>
        <v>5.9143439999999998</v>
      </c>
      <c r="T7" s="13">
        <f t="shared" ref="T7:T37" si="16">SUMIFS(MT_CO2e_AR5_20_yr,Year,$A7,Gas,T$6,Gross,GrossYes,Economic_Sector,T$4)/1000000</f>
        <v>72.552735999999996</v>
      </c>
      <c r="U7" s="13">
        <f t="shared" ref="U7:U36" si="17">SUMIFS(MT_CO2e_AR5_20_yr,Year,$A7,Gas,U$6,Gross,GrossYes,Economic_Sector,T$4)/1000000</f>
        <v>0.16864199999999999</v>
      </c>
      <c r="V7" s="13">
        <f t="shared" ref="V7:V36" si="18">SUMIFS(MT_CO2e_AR5_20_yr,Year,$A7,Gas,V$6,Gross,GrossYes,Economic_Sector,T$4)/1000000</f>
        <v>4.3522360000000004</v>
      </c>
      <c r="W7" s="13">
        <f t="shared" ref="W7:W36" si="19">SUMIFS(MT_CO2e_AR5_20_yr,Year,$A7,Gas,W$6,Gross,GrossYes,Economic_Sector,T$4)/1000000</f>
        <v>26.405045000000001</v>
      </c>
      <c r="X7" s="13">
        <f t="shared" ref="X7:X36" si="20">SUMIFS(MT_CO2e_AR5_20_yr,Year,$A7,Gas,X$6,Gross,GrossYes,Economic_Sector,T$4)/1000000</f>
        <v>4.2694000000000003E-2</v>
      </c>
      <c r="Y7" s="13">
        <f t="shared" ref="Y7:Y36" si="21">SUMIFS(MT_CO2e_AR5_20_yr,Year,$A7,Gas,Y$6,Gross,GrossYes,Economic_Sector,T$4)/1000000</f>
        <v>0</v>
      </c>
      <c r="Z7" s="13">
        <f t="shared" ref="Z7:Z36" si="22">SUMIFS(MT_CO2e_AR5_20_yr,Year,$A7,Gas,Z$6,Gross,GrossYes,Economic_Sector,T$4)/1000000</f>
        <v>0</v>
      </c>
      <c r="AA7" s="13">
        <f t="shared" ref="AA7:AA36" si="23">SUMIFS(MT_CO2e_AR5_20_yr,Year,$A7,Gas,AA$6,Gross,GrossYes,Economic_Sector,T$4)/1000000</f>
        <v>0</v>
      </c>
      <c r="AB7" s="13">
        <f>SUM(T7:AA7)</f>
        <v>103.521353</v>
      </c>
      <c r="AC7" s="13">
        <f t="shared" ref="AC7:AC36" si="24">SUMIFS(MT_CO2e_AR4_100_yr,Year,$A7,Gas,AC$6,Gross,GrossYes,Economic_Sector,T$4)/1000000</f>
        <v>72.552735999999996</v>
      </c>
      <c r="AD7" s="13">
        <f t="shared" ref="AD7:AD36" si="25">SUMIFS(MT_CO2e_AR4_100_yr,Year,$A7,Gas,AD$6,Gross,GrossYes,Economic_Sector,T$4)/1000000</f>
        <v>0.19036</v>
      </c>
      <c r="AE7" s="13">
        <f t="shared" ref="AE7:AE36" si="26">SUMIFS(MT_CO2e_AR4_100_yr,Year,$A7,Gas,AE$6,Gross,GrossYes,Economic_Sector,T$4)/1000000</f>
        <v>4.3522360000000004</v>
      </c>
      <c r="AF7" s="13">
        <f t="shared" ref="AF7:AF36" si="27">SUMIFS(MT_CO2e_AR4_100_yr,Year,$A7,Gas,AF$6,Gross,GrossYes,Economic_Sector,T$4)/1000000</f>
        <v>7.8586470000000004</v>
      </c>
      <c r="AG7" s="13">
        <f t="shared" ref="AG7:AG36" si="28">SUMIFS(MT_CO2e_AR4_100_yr,Year,$A7,Gas,AG$6,Gross,GrossYes,Economic_Sector,T$4)/1000000</f>
        <v>1.6455999999999998E-2</v>
      </c>
      <c r="AH7" s="13">
        <f t="shared" ref="AH7:AH36" si="29">SUMIFS(MT_CO2e_AR4_100_yr,Year,$A7,Gas,AH$6,Gross,GrossYes,Economic_Sector,T$4)/1000000</f>
        <v>0</v>
      </c>
      <c r="AI7" s="13">
        <f t="shared" ref="AI7:AI36" si="30">SUMIFS(MT_CO2e_AR4_100_yr,Year,$A7,Gas,AI$6,Gross,GrossYes,Economic_Sector,T$4)/1000000</f>
        <v>0</v>
      </c>
      <c r="AJ7" s="13">
        <f t="shared" ref="AJ7:AJ36" si="31">SUMIFS(MT_CO2e_AR4_100_yr,Year,$A7,Gas,AJ$6,Gross,GrossYes,Economic_Sector,T$4)/1000000</f>
        <v>0</v>
      </c>
      <c r="AK7" s="13">
        <f>SUM(AC7:AJ7)</f>
        <v>84.970435000000009</v>
      </c>
      <c r="AL7" s="13">
        <f t="shared" ref="AL7:AL37" si="32">SUMIFS(MT_CO2e_AR5_20_yr,Year,$A7,Gas,AL$6,Gross,GrossYes,Economic_Sector,AL$4)/1000000</f>
        <v>71.764135999999993</v>
      </c>
      <c r="AM7" s="13">
        <f t="shared" ref="AM7:AM36" si="33">SUMIFS(MT_CO2e_AR5_20_yr,Year,$A7,Gas,AM$6,Gross,GrossYes,Economic_Sector,AL$4)/1000000</f>
        <v>0.341866</v>
      </c>
      <c r="AN7" s="13">
        <f t="shared" ref="AN7:AN36" si="34">SUMIFS(MT_CO2e_AR5_20_yr,Year,$A7,Gas,AN$6,Gross,GrossYes,Economic_Sector,AL$4)/1000000</f>
        <v>7.2758000000000003E-2</v>
      </c>
      <c r="AO7" s="13">
        <f t="shared" ref="AO7:AO36" si="35">SUMIFS(MT_CO2e_AR5_20_yr,Year,$A7,Gas,AO$6,Gross,GrossYes,Economic_Sector,AL$4)/1000000</f>
        <v>18.312377000000001</v>
      </c>
      <c r="AP7" s="13">
        <f t="shared" ref="AP7:AP36" si="36">SUMIFS(MT_CO2e_AR5_20_yr,Year,$A7,Gas,AP$6,Gross,GrossYes,Economic_Sector,AL$4)/1000000</f>
        <v>0</v>
      </c>
      <c r="AQ7" s="13">
        <f t="shared" ref="AQ7:AQ36" si="37">SUMIFS(MT_CO2e_AR5_20_yr,Year,$A7,Gas,AQ$6,Gross,GrossYes,Economic_Sector,AL$4)/1000000</f>
        <v>0</v>
      </c>
      <c r="AR7" s="13">
        <f t="shared" ref="AR7:AR36" si="38">SUMIFS(MT_CO2e_AR5_20_yr,Year,$A7,Gas,AR$6,Gross,GrossYes,Economic_Sector,AL$4)/1000000</f>
        <v>0</v>
      </c>
      <c r="AS7" s="13">
        <f t="shared" ref="AS7:AS36" si="39">SUMIFS(MT_CO2e_AR5_20_yr,Year,$A7,Gas,AS$6,Gross,GrossYes,Economic_Sector,AL$4)/1000000</f>
        <v>4.0157020000000001</v>
      </c>
      <c r="AT7" s="13">
        <f>SUM(AL7:AS7)</f>
        <v>94.506838999999985</v>
      </c>
      <c r="AU7" s="13">
        <f t="shared" ref="AU7:AU36" si="40">SUMIFS(MT_CO2e_AR4_100_yr,Year,$A7,Gas,AU$6,Gross,GrossYes,Economic_Sector,AL$4)/1000000</f>
        <v>71.764135999999993</v>
      </c>
      <c r="AV7" s="13">
        <f t="shared" ref="AV7:AV36" si="41">SUMIFS(MT_CO2e_AR4_100_yr,Year,$A7,Gas,AV$6,Gross,GrossYes,Economic_Sector,AL$4)/1000000</f>
        <v>0.38589600000000002</v>
      </c>
      <c r="AW7" s="13">
        <f t="shared" ref="AW7:AW36" si="42">SUMIFS(MT_CO2e_AR4_100_yr,Year,$A7,Gas,AW$6,Gross,GrossYes,Economic_Sector,AL$4)/1000000</f>
        <v>7.2758000000000003E-2</v>
      </c>
      <c r="AX7" s="13">
        <f t="shared" ref="AX7:AX36" si="43">SUMIFS(MT_CO2e_AR4_100_yr,Year,$A7,Gas,AX$6,Gross,GrossYes,Economic_Sector,AL$4)/1000000</f>
        <v>5.4501099999999996</v>
      </c>
      <c r="AY7" s="13">
        <f t="shared" ref="AY7:AY36" si="44">SUMIFS(MT_CO2e_AR4_100_yr,Year,$A7,Gas,AY$6,Gross,GrossYes,Economic_Sector,AL$4)/1000000</f>
        <v>0</v>
      </c>
      <c r="AZ7" s="13">
        <f t="shared" ref="AZ7:AZ36" si="45">SUMIFS(MT_CO2e_AR4_100_yr,Year,$A7,Gas,AZ$6,Gross,GrossYes,Economic_Sector,AL$4)/1000000</f>
        <v>0</v>
      </c>
      <c r="BA7" s="13">
        <f t="shared" ref="BA7:BA36" si="46">SUMIFS(MT_CO2e_AR4_100_yr,Year,$A7,Gas,BA$6,Gross,GrossYes,Economic_Sector,AL$4)/1000000</f>
        <v>0</v>
      </c>
      <c r="BB7" s="13">
        <f t="shared" ref="BB7:BB36" si="47">SUMIFS(MT_CO2e_AR4_100_yr,Year,$A7,Gas,BB$6,Gross,GrossYes,Economic_Sector,AL$4)/1000000</f>
        <v>5.2318870000000004</v>
      </c>
      <c r="BC7" s="13">
        <f>SUM(AU7:BB7)</f>
        <v>82.904786999999985</v>
      </c>
      <c r="BD7" s="13">
        <f t="shared" ref="BD7:BD37" si="48">SUMIFS(MT_CO2e_AR5_20_yr,Year,$A7,Gas,BD$6,Gross,GrossYes,Economic_Sector,BD$4)/1000000</f>
        <v>24.536885000000002</v>
      </c>
      <c r="BE7" s="13">
        <f t="shared" ref="BE7:BE36" si="49">SUMIFS(MT_CO2e_AR5_20_yr,Year,$A7,Gas,BE$6,Gross,GrossYes,Economic_Sector,BD$4)/1000000</f>
        <v>8.7049000000000001E-2</v>
      </c>
      <c r="BF7" s="13">
        <f t="shared" ref="BF7:BF36" si="50">SUMIFS(MT_CO2e_AR5_20_yr,Year,$A7,Gas,BF$6,Gross,GrossYes,Economic_Sector,BD$4)/1000000</f>
        <v>2.3997950000000001</v>
      </c>
      <c r="BG7" s="13">
        <f t="shared" ref="BG7:BG36" si="51">SUMIFS(MT_CO2e_AR5_20_yr,Year,$A7,Gas,BG$6,Gross,GrossYes,Economic_Sector,BD$4)/1000000</f>
        <v>24.713159999999998</v>
      </c>
      <c r="BH7" s="13">
        <f t="shared" ref="BH7:BH36" si="52">SUMIFS(MT_CO2e_AR5_20_yr,Year,$A7,Gas,BH$6,Gross,GrossYes,Economic_Sector,BD$4)/1000000</f>
        <v>2.1580000000000002E-3</v>
      </c>
      <c r="BI7" s="13">
        <f t="shared" ref="BI7:BI36" si="53">SUMIFS(MT_CO2e_AR5_20_yr,Year,$A7,Gas,BI$6,Gross,GrossYes,Economic_Sector,BD$4)/1000000</f>
        <v>4.8899999999999996E-4</v>
      </c>
      <c r="BJ7" s="13">
        <f t="shared" ref="BJ7:BJ36" si="54">SUMIFS(MT_CO2e_AR5_20_yr,Year,$A7,Gas,BJ$6,Gross,GrossYes,Economic_Sector,BD$4)/1000000</f>
        <v>0.90325200000000005</v>
      </c>
      <c r="BK7" s="13">
        <f t="shared" ref="BK7:BK36" si="55">SUMIFS(MT_CO2e_AR5_20_yr,Year,$A7,Gas,BK$6,Gross,GrossYes,Economic_Sector,BD$4)/1000000</f>
        <v>5.2160000000000002E-3</v>
      </c>
      <c r="BL7" s="13">
        <f>SUM(BD7:BK7)</f>
        <v>52.648004000000007</v>
      </c>
      <c r="BM7" s="13">
        <f t="shared" ref="BM7:BM36" si="56">SUMIFS(MT_CO2e_AR4_100_yr,Year,$A7,Gas,BM$6,Gross,GrossYes,Economic_Sector,BD$4)/1000000</f>
        <v>24.536885000000002</v>
      </c>
      <c r="BN7" s="13">
        <f t="shared" ref="BN7:BN36" si="57">SUMIFS(MT_CO2e_AR4_100_yr,Year,$A7,Gas,BN$6,Gross,GrossYes,Economic_Sector,BD$4)/1000000</f>
        <v>9.8257999999999998E-2</v>
      </c>
      <c r="BO7" s="13">
        <f t="shared" ref="BO7:BO36" si="58">SUMIFS(MT_CO2e_AR4_100_yr,Year,$A7,Gas,BO$6,Gross,GrossYes,Economic_Sector,BD$4)/1000000</f>
        <v>2.3997950000000001</v>
      </c>
      <c r="BP7" s="13">
        <f t="shared" ref="BP7:BP36" si="59">SUMIFS(MT_CO2e_AR4_100_yr,Year,$A7,Gas,BP$6,Gross,GrossYes,Economic_Sector,BD$4)/1000000</f>
        <v>7.3551080000000004</v>
      </c>
      <c r="BQ7" s="13">
        <f t="shared" ref="BQ7:BQ36" si="60">SUMIFS(MT_CO2e_AR4_100_yr,Year,$A7,Gas,BQ$6,Gross,GrossYes,Economic_Sector,BD$4)/1000000</f>
        <v>2.957E-3</v>
      </c>
      <c r="BR7" s="13">
        <f t="shared" ref="BR7:BR36" si="61">SUMIFS(MT_CO2e_AR4_100_yr,Year,$A7,Gas,BR$6,Gross,GrossYes,Economic_Sector,BD$4)/1000000</f>
        <v>6.5700000000000003E-4</v>
      </c>
      <c r="BS7" s="13">
        <f t="shared" ref="BS7:BS36" si="62">SUMIFS(MT_CO2e_AR4_100_yr,Year,$A7,Gas,BS$6,Gross,GrossYes,Economic_Sector,BD$4)/1000000</f>
        <v>1.3631530000000001</v>
      </c>
      <c r="BT7" s="13">
        <f t="shared" ref="BT7:BT36" si="63">SUMIFS(MT_CO2e_AR4_100_yr,Year,$A7,Gas,BT$6,Gross,GrossYes,Economic_Sector,BD$4)/1000000</f>
        <v>6.7949999999999998E-3</v>
      </c>
      <c r="BU7" s="13">
        <f>SUM(BM7:BT7)</f>
        <v>35.763607999999998</v>
      </c>
      <c r="BV7" s="13">
        <f t="shared" ref="BV7:BV37" si="64">SUMIFS(MT_CO2e_AR5_20_yr,Year,$A7,Gas,BV$6,Gross,GrossYes,Economic_Sector,BV$4)/1000000</f>
        <v>85.194760000000002</v>
      </c>
      <c r="BW7" s="13">
        <f t="shared" ref="BW7:BW36" si="65">SUMIFS(MT_CO2e_AR5_20_yr,Year,$A7,Gas,BW$6,Gross,GrossYes,Economic_Sector,BV$4)/1000000</f>
        <v>0.82843800000000001</v>
      </c>
      <c r="BX7" s="13">
        <f t="shared" ref="BX7:BX36" si="66">SUMIFS(MT_CO2e_AR5_20_yr,Year,$A7,Gas,BX$6,Gross,GrossYes,Economic_Sector,BV$4)/1000000</f>
        <v>0</v>
      </c>
      <c r="BY7" s="13">
        <f t="shared" ref="BY7:BY36" si="67">SUMIFS(MT_CO2e_AR5_20_yr,Year,$A7,Gas,BY$6,Gross,GrossYes,Economic_Sector,BV$4)/1000000</f>
        <v>11.471786</v>
      </c>
      <c r="BZ7" s="13">
        <f t="shared" ref="BZ7:BZ36" si="68">SUMIFS(MT_CO2e_AR5_20_yr,Year,$A7,Gas,BZ$6,Gross,GrossYes,Economic_Sector,BV$4)/1000000</f>
        <v>0</v>
      </c>
      <c r="CA7" s="13">
        <f t="shared" ref="CA7:CA36" si="69">SUMIFS(MT_CO2e_AR5_20_yr,Year,$A7,Gas,CA$6,Gross,GrossYes,Economic_Sector,BV$4)/1000000</f>
        <v>0</v>
      </c>
      <c r="CB7" s="13">
        <f t="shared" ref="CB7:CB36" si="70">SUMIFS(MT_CO2e_AR5_20_yr,Year,$A7,Gas,CB$6,Gross,GrossYes,Economic_Sector,BV$4)/1000000</f>
        <v>0</v>
      </c>
      <c r="CC7" s="13">
        <f t="shared" ref="CC7:CC36" si="71">SUMIFS(MT_CO2e_AR5_20_yr,Year,$A7,Gas,CC$6,Gross,GrossYes,Economic_Sector,BV$4)/1000000</f>
        <v>0</v>
      </c>
      <c r="CD7" s="13">
        <f>SUM(BV7:CC7)</f>
        <v>97.494984000000002</v>
      </c>
      <c r="CE7" s="13">
        <f t="shared" ref="CE7:CE36" si="72">SUMIFS(MT_CO2e_AR4_100_yr,Year,$A7,Gas,CE$6,Gross,GrossYes,Economic_Sector,BV$4)/1000000</f>
        <v>85.194760000000002</v>
      </c>
      <c r="CF7" s="13">
        <f t="shared" ref="CF7:CF36" si="73">SUMIFS(MT_CO2e_AR4_100_yr,Year,$A7,Gas,CF$6,Gross,GrossYes,Economic_Sector,BV$4)/1000000</f>
        <v>0.93512799999999996</v>
      </c>
      <c r="CG7" s="13">
        <f t="shared" ref="CG7:CG36" si="74">SUMIFS(MT_CO2e_AR4_100_yr,Year,$A7,Gas,CG$6,Gross,GrossYes,Economic_Sector,BV$4)/1000000</f>
        <v>0</v>
      </c>
      <c r="CH7" s="13">
        <f t="shared" ref="CH7:CH36" si="75">SUMIFS(MT_CO2e_AR4_100_yr,Year,$A7,Gas,CH$6,Gross,GrossYes,Economic_Sector,BV$4)/1000000</f>
        <v>3.4142229999999998</v>
      </c>
      <c r="CI7" s="13">
        <f t="shared" ref="CI7:CI36" si="76">SUMIFS(MT_CO2e_AR4_100_yr,Year,$A7,Gas,CI$6,Gross,GrossYes,Economic_Sector,BV$4)/1000000</f>
        <v>0</v>
      </c>
      <c r="CJ7" s="13">
        <f t="shared" ref="CJ7:CJ36" si="77">SUMIFS(MT_CO2e_AR4_100_yr,Year,$A7,Gas,CJ$6,Gross,GrossYes,Economic_Sector,BV$4)/1000000</f>
        <v>0</v>
      </c>
      <c r="CK7" s="13">
        <f t="shared" ref="CK7:CK36" si="78">SUMIFS(MT_CO2e_AR4_100_yr,Year,$A7,Gas,CK$6,Gross,GrossYes,Economic_Sector,BV$4)/1000000</f>
        <v>0</v>
      </c>
      <c r="CL7" s="13">
        <f t="shared" ref="CL7:CL36" si="79">SUMIFS(MT_CO2e_AR4_100_yr,Year,$A7,Gas,CL$6,Gross,GrossYes,Economic_Sector,BV$4)/1000000</f>
        <v>0</v>
      </c>
      <c r="CM7" s="13">
        <f>SUM(CE7:CL7)</f>
        <v>89.544111000000015</v>
      </c>
      <c r="CN7" s="13">
        <f t="shared" ref="CN7:CN37" si="80">SUMIFS(MT_CO2e_AR5_20_yr,Year,$A7,Gas,CN$6,Gross,GrossYes,Economic_Sector,CN$4)/1000000</f>
        <v>2.2351640000000002</v>
      </c>
      <c r="CO7" s="13">
        <f t="shared" ref="CO7:CO36" si="81">SUMIFS(MT_CO2e_AR5_20_yr,Year,$A7,Gas,CO$6,Gross,GrossYes,Economic_Sector,CN$4)/1000000</f>
        <v>0.513764</v>
      </c>
      <c r="CP7" s="13">
        <f t="shared" ref="CP7:CP36" si="82">SUMIFS(MT_CO2e_AR5_20_yr,Year,$A7,Gas,CP$6,Gross,GrossYes,Economic_Sector,CN$4)/1000000</f>
        <v>1.651254</v>
      </c>
      <c r="CQ7" s="13">
        <f t="shared" ref="CQ7:CQ36" si="83">SUMIFS(MT_CO2e_AR5_20_yr,Year,$A7,Gas,CQ$6,Gross,GrossYes,Economic_Sector,CN$4)/1000000</f>
        <v>36.412447999999998</v>
      </c>
      <c r="CR7" s="13">
        <f t="shared" ref="CR7:CR36" si="84">SUMIFS(MT_CO2e_AR5_20_yr,Year,$A7,Gas,CR$6,Gross,GrossYes,Economic_Sector,CN$4)/1000000</f>
        <v>0</v>
      </c>
      <c r="CS7" s="13">
        <f t="shared" ref="CS7:CS36" si="85">SUMIFS(MT_CO2e_AR5_20_yr,Year,$A7,Gas,CS$6,Gross,GrossYes,Economic_Sector,CN$4)/1000000</f>
        <v>0</v>
      </c>
      <c r="CT7" s="13">
        <f t="shared" ref="CT7:CT36" si="86">SUMIFS(MT_CO2e_AR5_20_yr,Year,$A7,Gas,CT$6,Gross,GrossYes,Economic_Sector,CN$4)/1000000</f>
        <v>0</v>
      </c>
      <c r="CU7" s="13">
        <f t="shared" ref="CU7:CU36" si="87">SUMIFS(MT_CO2e_AR5_20_yr,Year,$A7,Gas,CU$6,Gross,GrossYes,Economic_Sector,CN$4)/1000000</f>
        <v>0</v>
      </c>
      <c r="CV7" s="13">
        <f>SUM(CN7:CU7)</f>
        <v>40.812629999999999</v>
      </c>
      <c r="CW7" s="13">
        <f t="shared" ref="CW7:CW36" si="88">SUMIFS(MT_CO2e_AR4_100_yr,Year,$A7,Gas,CW$6,Gross,GrossYes,Economic_Sector,CN$4)/1000000</f>
        <v>2.2351640000000002</v>
      </c>
      <c r="CX7" s="13">
        <f t="shared" ref="CX7:CX36" si="89">SUMIFS(MT_CO2e_AR4_100_yr,Year,$A7,Gas,CX$6,Gross,GrossYes,Economic_Sector,CN$4)/1000000</f>
        <v>0.57993099999999997</v>
      </c>
      <c r="CY7" s="13">
        <f t="shared" ref="CY7:CY36" si="90">SUMIFS(MT_CO2e_AR4_100_yr,Year,$A7,Gas,CY$6,Gross,GrossYes,Economic_Sector,CN$4)/1000000</f>
        <v>1.651254</v>
      </c>
      <c r="CZ7" s="13">
        <f t="shared" ref="CZ7:CZ36" si="91">SUMIFS(MT_CO2e_AR4_100_yr,Year,$A7,Gas,CZ$6,Gross,GrossYes,Economic_Sector,CN$4)/1000000</f>
        <v>10.837038</v>
      </c>
      <c r="DA7" s="13">
        <f t="shared" ref="DA7:DA36" si="92">SUMIFS(MT_CO2e_AR4_100_yr,Year,$A7,Gas,DA$6,Gross,GrossYes,Economic_Sector,CN$4)/1000000</f>
        <v>0</v>
      </c>
      <c r="DB7" s="13">
        <f t="shared" ref="DB7:DB36" si="93">SUMIFS(MT_CO2e_AR4_100_yr,Year,$A7,Gas,DB$6,Gross,GrossYes,Economic_Sector,CN$4)/1000000</f>
        <v>0</v>
      </c>
      <c r="DC7" s="13">
        <f t="shared" ref="DC7:DC36" si="94">SUMIFS(MT_CO2e_AR4_100_yr,Year,$A7,Gas,DC$6,Gross,GrossYes,Economic_Sector,CN$4)/1000000</f>
        <v>0</v>
      </c>
      <c r="DD7" s="13">
        <f t="shared" ref="DD7:DD36" si="95">SUMIFS(MT_CO2e_AR4_100_yr,Year,$A7,Gas,DD$6,Gross,GrossYes,Economic_Sector,CN$4)/1000000</f>
        <v>0</v>
      </c>
      <c r="DE7" s="13">
        <f>SUM(CW7:DD7)</f>
        <v>15.303387000000001</v>
      </c>
      <c r="DG7" s="10">
        <f>J7/$DV7</f>
        <v>3.7787387424880005E-2</v>
      </c>
      <c r="DH7" s="10">
        <f>AB7/$DV7</f>
        <v>0.2560763429394175</v>
      </c>
      <c r="DI7" s="10">
        <f>AT7/$DV7</f>
        <v>0.23377752524046236</v>
      </c>
      <c r="DJ7" s="10">
        <f>BL7/$DV7</f>
        <v>0.13023311555230374</v>
      </c>
      <c r="DK7" s="10">
        <f>CD7/$DV7</f>
        <v>0.24116917171336646</v>
      </c>
      <c r="DL7" s="10">
        <f>CV7/$DV7</f>
        <v>0.10095645712956977</v>
      </c>
      <c r="DN7" s="10">
        <f>S7/$DW7</f>
        <v>1.8811486509799826E-2</v>
      </c>
      <c r="DO7" s="10">
        <f>AK7/$DW7</f>
        <v>0.27026162017872535</v>
      </c>
      <c r="DP7" s="10">
        <f>BC7/$DW7</f>
        <v>0.26369150699525218</v>
      </c>
      <c r="DQ7" s="10">
        <f>BU7/$DW7</f>
        <v>0.11375169070885446</v>
      </c>
      <c r="DR7" s="10">
        <f>CM7/$DW7</f>
        <v>0.28480890460692149</v>
      </c>
      <c r="DS7" s="10">
        <f>DE7/$DW7</f>
        <v>4.8674791000446721E-2</v>
      </c>
      <c r="DU7" s="57">
        <f>Summary!A6</f>
        <v>1990</v>
      </c>
      <c r="DV7" s="13">
        <f>Summary!J6</f>
        <v>404.25972900000005</v>
      </c>
      <c r="DW7" s="13">
        <f>Summary!S6</f>
        <v>314.40067199999999</v>
      </c>
    </row>
    <row r="8" spans="1:127" x14ac:dyDescent="0.3">
      <c r="A8" s="11">
        <v>1991</v>
      </c>
      <c r="B8" s="13">
        <f t="shared" si="0"/>
        <v>0.14152400000000001</v>
      </c>
      <c r="C8" s="13">
        <f t="shared" si="1"/>
        <v>1.6663730000000001</v>
      </c>
      <c r="D8" s="13">
        <f t="shared" si="2"/>
        <v>0</v>
      </c>
      <c r="E8" s="13">
        <f t="shared" si="3"/>
        <v>13.445256000000001</v>
      </c>
      <c r="F8" s="13">
        <f t="shared" si="4"/>
        <v>0</v>
      </c>
      <c r="G8" s="13">
        <f t="shared" si="5"/>
        <v>0</v>
      </c>
      <c r="H8" s="13">
        <f t="shared" si="6"/>
        <v>0</v>
      </c>
      <c r="I8" s="13">
        <f t="shared" si="7"/>
        <v>0</v>
      </c>
      <c r="J8" s="13">
        <f t="shared" ref="J8:J36" si="96">SUM(B8:I8)</f>
        <v>15.253153000000001</v>
      </c>
      <c r="K8" s="13">
        <f t="shared" si="8"/>
        <v>0.14152400000000001</v>
      </c>
      <c r="L8" s="13">
        <f t="shared" si="9"/>
        <v>1.690898</v>
      </c>
      <c r="M8" s="13">
        <f t="shared" si="10"/>
        <v>0</v>
      </c>
      <c r="N8" s="13">
        <f t="shared" si="11"/>
        <v>4.0015640000000001</v>
      </c>
      <c r="O8" s="13">
        <f t="shared" si="12"/>
        <v>0</v>
      </c>
      <c r="P8" s="13">
        <f t="shared" si="13"/>
        <v>0</v>
      </c>
      <c r="Q8" s="13">
        <f t="shared" si="14"/>
        <v>0</v>
      </c>
      <c r="R8" s="13">
        <f t="shared" si="15"/>
        <v>0</v>
      </c>
      <c r="S8" s="13">
        <f t="shared" ref="S8:S36" si="97">SUM(K8:R8)</f>
        <v>5.8339860000000003</v>
      </c>
      <c r="T8" s="13">
        <f t="shared" si="16"/>
        <v>71.476994000000005</v>
      </c>
      <c r="U8" s="13">
        <f t="shared" si="17"/>
        <v>0.167462</v>
      </c>
      <c r="V8" s="13">
        <f t="shared" si="18"/>
        <v>4.5607920000000002</v>
      </c>
      <c r="W8" s="13">
        <f t="shared" si="19"/>
        <v>26.765044</v>
      </c>
      <c r="X8" s="13">
        <f t="shared" si="20"/>
        <v>0.104114</v>
      </c>
      <c r="Y8" s="13">
        <f t="shared" si="21"/>
        <v>0</v>
      </c>
      <c r="Z8" s="13">
        <f t="shared" si="22"/>
        <v>0</v>
      </c>
      <c r="AA8" s="13">
        <f t="shared" si="23"/>
        <v>0</v>
      </c>
      <c r="AB8" s="13">
        <f t="shared" ref="AB8:AB36" si="98">SUM(T8:AA8)</f>
        <v>103.07440600000001</v>
      </c>
      <c r="AC8" s="13">
        <f t="shared" si="24"/>
        <v>71.476994000000005</v>
      </c>
      <c r="AD8" s="13">
        <f t="shared" si="25"/>
        <v>0.189024</v>
      </c>
      <c r="AE8" s="13">
        <f t="shared" si="26"/>
        <v>4.5607920000000002</v>
      </c>
      <c r="AF8" s="13">
        <f t="shared" si="27"/>
        <v>7.965789</v>
      </c>
      <c r="AG8" s="13">
        <f t="shared" si="28"/>
        <v>4.0127999999999997E-2</v>
      </c>
      <c r="AH8" s="13">
        <f t="shared" si="29"/>
        <v>0</v>
      </c>
      <c r="AI8" s="13">
        <f t="shared" si="30"/>
        <v>0</v>
      </c>
      <c r="AJ8" s="13">
        <f t="shared" si="31"/>
        <v>0</v>
      </c>
      <c r="AK8" s="13">
        <f t="shared" ref="AK8:AK36" si="99">SUM(AC8:AJ8)</f>
        <v>84.232727000000011</v>
      </c>
      <c r="AL8" s="13">
        <f t="shared" si="32"/>
        <v>68.445988999999997</v>
      </c>
      <c r="AM8" s="13">
        <f t="shared" si="33"/>
        <v>0.344331</v>
      </c>
      <c r="AN8" s="13">
        <f t="shared" si="34"/>
        <v>0.115505</v>
      </c>
      <c r="AO8" s="13">
        <f t="shared" si="35"/>
        <v>19.567038</v>
      </c>
      <c r="AP8" s="13">
        <f t="shared" si="36"/>
        <v>0</v>
      </c>
      <c r="AQ8" s="13">
        <f t="shared" si="37"/>
        <v>0</v>
      </c>
      <c r="AR8" s="13">
        <f t="shared" si="38"/>
        <v>0</v>
      </c>
      <c r="AS8" s="13">
        <f t="shared" si="39"/>
        <v>3.8365610000000001</v>
      </c>
      <c r="AT8" s="13">
        <f t="shared" ref="AT8:AT36" si="100">SUM(AL8:AS8)</f>
        <v>92.309423999999993</v>
      </c>
      <c r="AU8" s="13">
        <f t="shared" si="40"/>
        <v>68.445988999999997</v>
      </c>
      <c r="AV8" s="13">
        <f t="shared" si="41"/>
        <v>0.38867600000000002</v>
      </c>
      <c r="AW8" s="13">
        <f t="shared" si="42"/>
        <v>0.115505</v>
      </c>
      <c r="AX8" s="13">
        <f t="shared" si="43"/>
        <v>5.8235229999999998</v>
      </c>
      <c r="AY8" s="13">
        <f t="shared" si="44"/>
        <v>0</v>
      </c>
      <c r="AZ8" s="13">
        <f t="shared" si="45"/>
        <v>0</v>
      </c>
      <c r="BA8" s="13">
        <f t="shared" si="46"/>
        <v>0</v>
      </c>
      <c r="BB8" s="13">
        <f t="shared" si="47"/>
        <v>4.9984900000000003</v>
      </c>
      <c r="BC8" s="13">
        <f t="shared" ref="BC8:BC36" si="101">SUM(AU8:BB8)</f>
        <v>79.772182999999998</v>
      </c>
      <c r="BD8" s="13">
        <f t="shared" si="48"/>
        <v>24.160972000000001</v>
      </c>
      <c r="BE8" s="13">
        <f t="shared" si="49"/>
        <v>7.8255000000000005E-2</v>
      </c>
      <c r="BF8" s="13">
        <f t="shared" si="50"/>
        <v>1.854805</v>
      </c>
      <c r="BG8" s="13">
        <f t="shared" si="51"/>
        <v>25.300844000000001</v>
      </c>
      <c r="BH8" s="13">
        <f t="shared" si="52"/>
        <v>2.1580000000000002E-3</v>
      </c>
      <c r="BI8" s="13">
        <f t="shared" si="53"/>
        <v>4.8899999999999996E-4</v>
      </c>
      <c r="BJ8" s="13">
        <f t="shared" si="54"/>
        <v>0.74551999999999996</v>
      </c>
      <c r="BK8" s="13">
        <f t="shared" si="55"/>
        <v>5.2160000000000002E-3</v>
      </c>
      <c r="BL8" s="13">
        <f t="shared" ref="BL8:BL36" si="102">SUM(BD8:BK8)</f>
        <v>52.148258999999996</v>
      </c>
      <c r="BM8" s="13">
        <f t="shared" si="56"/>
        <v>24.160972000000001</v>
      </c>
      <c r="BN8" s="13">
        <f t="shared" si="57"/>
        <v>8.8331999999999994E-2</v>
      </c>
      <c r="BO8" s="13">
        <f t="shared" si="58"/>
        <v>1.854805</v>
      </c>
      <c r="BP8" s="13">
        <f t="shared" si="59"/>
        <v>7.5300159999999998</v>
      </c>
      <c r="BQ8" s="13">
        <f t="shared" si="60"/>
        <v>2.957E-3</v>
      </c>
      <c r="BR8" s="13">
        <f t="shared" si="61"/>
        <v>6.5700000000000003E-4</v>
      </c>
      <c r="BS8" s="13">
        <f t="shared" si="62"/>
        <v>1.125043</v>
      </c>
      <c r="BT8" s="13">
        <f t="shared" si="63"/>
        <v>6.7949999999999998E-3</v>
      </c>
      <c r="BU8" s="13">
        <f t="shared" ref="BU8:BU36" si="103">SUM(BM8:BT8)</f>
        <v>34.769576999999991</v>
      </c>
      <c r="BV8" s="13">
        <f t="shared" si="64"/>
        <v>86.489075</v>
      </c>
      <c r="BW8" s="13">
        <f t="shared" si="65"/>
        <v>0.82053200000000004</v>
      </c>
      <c r="BX8" s="13">
        <f t="shared" si="66"/>
        <v>0</v>
      </c>
      <c r="BY8" s="13">
        <f t="shared" si="67"/>
        <v>11.61598</v>
      </c>
      <c r="BZ8" s="13">
        <f t="shared" si="68"/>
        <v>0</v>
      </c>
      <c r="CA8" s="13">
        <f t="shared" si="69"/>
        <v>0</v>
      </c>
      <c r="CB8" s="13">
        <f t="shared" si="70"/>
        <v>0</v>
      </c>
      <c r="CC8" s="13">
        <f t="shared" si="71"/>
        <v>0</v>
      </c>
      <c r="CD8" s="13">
        <f t="shared" ref="CD8:CD36" si="104">SUM(BV8:CC8)</f>
        <v>98.925587000000007</v>
      </c>
      <c r="CE8" s="13">
        <f t="shared" si="72"/>
        <v>86.489075</v>
      </c>
      <c r="CF8" s="13">
        <f t="shared" si="73"/>
        <v>0.926207</v>
      </c>
      <c r="CG8" s="13">
        <f t="shared" si="74"/>
        <v>0</v>
      </c>
      <c r="CH8" s="13">
        <f t="shared" si="75"/>
        <v>3.4571339999999999</v>
      </c>
      <c r="CI8" s="13">
        <f t="shared" si="76"/>
        <v>0</v>
      </c>
      <c r="CJ8" s="13">
        <f t="shared" si="77"/>
        <v>0</v>
      </c>
      <c r="CK8" s="13">
        <f t="shared" si="78"/>
        <v>0</v>
      </c>
      <c r="CL8" s="13">
        <f t="shared" si="79"/>
        <v>0</v>
      </c>
      <c r="CM8" s="13">
        <f t="shared" ref="CM8:CM36" si="105">SUM(CE8:CL8)</f>
        <v>90.872416000000001</v>
      </c>
      <c r="CN8" s="13">
        <f t="shared" si="80"/>
        <v>2.3884449999999999</v>
      </c>
      <c r="CO8" s="13">
        <f t="shared" si="81"/>
        <v>0.51917000000000002</v>
      </c>
      <c r="CP8" s="13">
        <f t="shared" si="82"/>
        <v>1.7234860000000001</v>
      </c>
      <c r="CQ8" s="13">
        <f t="shared" si="83"/>
        <v>37.624478000000003</v>
      </c>
      <c r="CR8" s="13">
        <f t="shared" si="84"/>
        <v>0</v>
      </c>
      <c r="CS8" s="13">
        <f t="shared" si="85"/>
        <v>0</v>
      </c>
      <c r="CT8" s="13">
        <f t="shared" si="86"/>
        <v>0</v>
      </c>
      <c r="CU8" s="13">
        <f t="shared" si="87"/>
        <v>0</v>
      </c>
      <c r="CV8" s="13">
        <f t="shared" ref="CV8:CV36" si="106">SUM(CN8:CU8)</f>
        <v>42.255579000000004</v>
      </c>
      <c r="CW8" s="13">
        <f t="shared" si="88"/>
        <v>2.3884449999999999</v>
      </c>
      <c r="CX8" s="13">
        <f t="shared" si="89"/>
        <v>0.58603300000000003</v>
      </c>
      <c r="CY8" s="13">
        <f t="shared" si="90"/>
        <v>1.7234860000000001</v>
      </c>
      <c r="CZ8" s="13">
        <f t="shared" si="91"/>
        <v>11.197762000000001</v>
      </c>
      <c r="DA8" s="13">
        <f t="shared" si="92"/>
        <v>0</v>
      </c>
      <c r="DB8" s="13">
        <f t="shared" si="93"/>
        <v>0</v>
      </c>
      <c r="DC8" s="13">
        <f t="shared" si="94"/>
        <v>0</v>
      </c>
      <c r="DD8" s="13">
        <f t="shared" si="95"/>
        <v>0</v>
      </c>
      <c r="DE8" s="13">
        <f t="shared" ref="DE8:DE36" si="107">SUM(CW8:DD8)</f>
        <v>15.895726</v>
      </c>
      <c r="DG8" s="10">
        <f t="shared" ref="DG8:DG37" si="108">J8/$DV8</f>
        <v>3.7758468768521972E-2</v>
      </c>
      <c r="DH8" s="10">
        <f t="shared" ref="DH8:DH37" si="109">AB8/$DV8</f>
        <v>0.2551558841496544</v>
      </c>
      <c r="DI8" s="10">
        <f t="shared" ref="DI8:DI37" si="110">AT8/$DV8</f>
        <v>0.22850767334099722</v>
      </c>
      <c r="DJ8" s="10">
        <f t="shared" ref="DJ8:DJ37" si="111">BL8/$DV8</f>
        <v>0.12909058270013382</v>
      </c>
      <c r="DK8" s="10">
        <f t="shared" ref="DK8:DK37" si="112">CD8/$DV8</f>
        <v>0.24488567623672319</v>
      </c>
      <c r="DL8" s="10">
        <f t="shared" ref="DL8:DL37" si="113">CV8/$DV8</f>
        <v>0.10460171480396957</v>
      </c>
      <c r="DN8" s="10">
        <f t="shared" ref="DN8:DN37" si="114">S8/$DW8</f>
        <v>1.8736108361894804E-2</v>
      </c>
      <c r="DO8" s="10">
        <f t="shared" ref="DO8:DO37" si="115">AK8/$DW8</f>
        <v>0.27051719025206822</v>
      </c>
      <c r="DP8" s="10">
        <f t="shared" ref="DP8:DP37" si="116">BC8/$DW8</f>
        <v>0.25619195262945477</v>
      </c>
      <c r="DQ8" s="10">
        <f t="shared" ref="DQ8:DQ37" si="117">BU8/$DW8</f>
        <v>0.11166405993590746</v>
      </c>
      <c r="DR8" s="10">
        <f t="shared" ref="DR8:DR37" si="118">CM8/$DW8</f>
        <v>0.29184085002658272</v>
      </c>
      <c r="DS8" s="10">
        <f t="shared" ref="DS8:DS37" si="119">DE8/$DW8</f>
        <v>5.1049838794091827E-2</v>
      </c>
      <c r="DU8" s="57">
        <f>Summary!A7</f>
        <v>1991</v>
      </c>
      <c r="DV8" s="13">
        <f>Summary!J7</f>
        <v>403.96640799999994</v>
      </c>
      <c r="DW8" s="13">
        <f>Summary!S7</f>
        <v>311.37661500000007</v>
      </c>
    </row>
    <row r="9" spans="1:127" x14ac:dyDescent="0.3">
      <c r="A9" s="11">
        <v>1992</v>
      </c>
      <c r="B9" s="13">
        <f t="shared" si="0"/>
        <v>0.14899599999999999</v>
      </c>
      <c r="C9" s="13">
        <f t="shared" si="1"/>
        <v>1.783352</v>
      </c>
      <c r="D9" s="13">
        <f t="shared" si="2"/>
        <v>0</v>
      </c>
      <c r="E9" s="13">
        <f t="shared" si="3"/>
        <v>13.354644</v>
      </c>
      <c r="F9" s="13">
        <f t="shared" si="4"/>
        <v>0</v>
      </c>
      <c r="G9" s="13">
        <f t="shared" si="5"/>
        <v>0</v>
      </c>
      <c r="H9" s="13">
        <f t="shared" si="6"/>
        <v>0</v>
      </c>
      <c r="I9" s="13">
        <f t="shared" si="7"/>
        <v>0</v>
      </c>
      <c r="J9" s="13">
        <f t="shared" si="96"/>
        <v>15.286992</v>
      </c>
      <c r="K9" s="13">
        <f t="shared" si="8"/>
        <v>0.14899599999999999</v>
      </c>
      <c r="L9" s="13">
        <f t="shared" si="9"/>
        <v>1.807518</v>
      </c>
      <c r="M9" s="13">
        <f t="shared" si="10"/>
        <v>0</v>
      </c>
      <c r="N9" s="13">
        <f t="shared" si="11"/>
        <v>3.974596</v>
      </c>
      <c r="O9" s="13">
        <f t="shared" si="12"/>
        <v>0</v>
      </c>
      <c r="P9" s="13">
        <f t="shared" si="13"/>
        <v>0</v>
      </c>
      <c r="Q9" s="13">
        <f t="shared" si="14"/>
        <v>0</v>
      </c>
      <c r="R9" s="13">
        <f t="shared" si="15"/>
        <v>0</v>
      </c>
      <c r="S9" s="13">
        <f t="shared" si="97"/>
        <v>5.9311100000000003</v>
      </c>
      <c r="T9" s="13">
        <f t="shared" si="16"/>
        <v>76.961556000000002</v>
      </c>
      <c r="U9" s="13">
        <f t="shared" si="17"/>
        <v>0.17749799999999999</v>
      </c>
      <c r="V9" s="13">
        <f t="shared" si="18"/>
        <v>4.787604</v>
      </c>
      <c r="W9" s="13">
        <f t="shared" si="19"/>
        <v>29.655336999999999</v>
      </c>
      <c r="X9" s="13">
        <f t="shared" si="20"/>
        <v>0.109496</v>
      </c>
      <c r="Y9" s="13">
        <f t="shared" si="21"/>
        <v>0</v>
      </c>
      <c r="Z9" s="13">
        <f t="shared" si="22"/>
        <v>0</v>
      </c>
      <c r="AA9" s="13">
        <f t="shared" si="23"/>
        <v>0</v>
      </c>
      <c r="AB9" s="13">
        <f t="shared" si="98"/>
        <v>111.691491</v>
      </c>
      <c r="AC9" s="13">
        <f t="shared" si="24"/>
        <v>76.961556000000002</v>
      </c>
      <c r="AD9" s="13">
        <f t="shared" si="25"/>
        <v>0.20035600000000001</v>
      </c>
      <c r="AE9" s="13">
        <f t="shared" si="26"/>
        <v>4.787604</v>
      </c>
      <c r="AF9" s="13">
        <f t="shared" si="27"/>
        <v>8.8259930000000004</v>
      </c>
      <c r="AG9" s="13">
        <f t="shared" si="28"/>
        <v>4.2202999999999997E-2</v>
      </c>
      <c r="AH9" s="13">
        <f t="shared" si="29"/>
        <v>0</v>
      </c>
      <c r="AI9" s="13">
        <f t="shared" si="30"/>
        <v>0</v>
      </c>
      <c r="AJ9" s="13">
        <f t="shared" si="31"/>
        <v>0</v>
      </c>
      <c r="AK9" s="13">
        <f t="shared" si="99"/>
        <v>90.817712</v>
      </c>
      <c r="AL9" s="13">
        <f t="shared" si="32"/>
        <v>65.836163999999997</v>
      </c>
      <c r="AM9" s="13">
        <f t="shared" si="33"/>
        <v>0.36627500000000002</v>
      </c>
      <c r="AN9" s="13">
        <f t="shared" si="34"/>
        <v>0.58790299999999995</v>
      </c>
      <c r="AO9" s="13">
        <f t="shared" si="35"/>
        <v>24.347017000000001</v>
      </c>
      <c r="AP9" s="13">
        <f t="shared" si="36"/>
        <v>0</v>
      </c>
      <c r="AQ9" s="13">
        <f t="shared" si="37"/>
        <v>0</v>
      </c>
      <c r="AR9" s="13">
        <f t="shared" si="38"/>
        <v>0</v>
      </c>
      <c r="AS9" s="13">
        <f t="shared" si="39"/>
        <v>3.7995570000000001</v>
      </c>
      <c r="AT9" s="13">
        <f t="shared" si="100"/>
        <v>94.936915999999997</v>
      </c>
      <c r="AU9" s="13">
        <f t="shared" si="40"/>
        <v>65.836163999999997</v>
      </c>
      <c r="AV9" s="13">
        <f t="shared" si="41"/>
        <v>0.41344599999999998</v>
      </c>
      <c r="AW9" s="13">
        <f t="shared" si="42"/>
        <v>0.58790299999999995</v>
      </c>
      <c r="AX9" s="13">
        <f t="shared" si="43"/>
        <v>7.2461370000000001</v>
      </c>
      <c r="AY9" s="13">
        <f t="shared" si="44"/>
        <v>0</v>
      </c>
      <c r="AZ9" s="13">
        <f t="shared" si="45"/>
        <v>0</v>
      </c>
      <c r="BA9" s="13">
        <f t="shared" si="46"/>
        <v>0</v>
      </c>
      <c r="BB9" s="13">
        <f t="shared" si="47"/>
        <v>4.9502800000000002</v>
      </c>
      <c r="BC9" s="13">
        <f t="shared" si="101"/>
        <v>79.033929999999998</v>
      </c>
      <c r="BD9" s="13">
        <f t="shared" si="48"/>
        <v>25.894442000000002</v>
      </c>
      <c r="BE9" s="13">
        <f t="shared" si="49"/>
        <v>7.6400999999999997E-2</v>
      </c>
      <c r="BF9" s="13">
        <f t="shared" si="50"/>
        <v>1.7990489999999999</v>
      </c>
      <c r="BG9" s="13">
        <f t="shared" si="51"/>
        <v>27.227765000000002</v>
      </c>
      <c r="BH9" s="13">
        <f t="shared" si="52"/>
        <v>2.1580000000000002E-3</v>
      </c>
      <c r="BI9" s="13">
        <f t="shared" si="53"/>
        <v>4.8899999999999996E-4</v>
      </c>
      <c r="BJ9" s="13">
        <f t="shared" si="54"/>
        <v>0.68388000000000004</v>
      </c>
      <c r="BK9" s="13">
        <f t="shared" si="55"/>
        <v>5.2160000000000002E-3</v>
      </c>
      <c r="BL9" s="13">
        <f t="shared" si="102"/>
        <v>55.689400000000006</v>
      </c>
      <c r="BM9" s="13">
        <f t="shared" si="56"/>
        <v>25.894442000000002</v>
      </c>
      <c r="BN9" s="13">
        <f t="shared" si="57"/>
        <v>8.6240999999999998E-2</v>
      </c>
      <c r="BO9" s="13">
        <f t="shared" si="58"/>
        <v>1.7990489999999999</v>
      </c>
      <c r="BP9" s="13">
        <f t="shared" si="59"/>
        <v>8.1035020000000006</v>
      </c>
      <c r="BQ9" s="13">
        <f t="shared" si="60"/>
        <v>2.957E-3</v>
      </c>
      <c r="BR9" s="13">
        <f t="shared" si="61"/>
        <v>6.5700000000000003E-4</v>
      </c>
      <c r="BS9" s="13">
        <f t="shared" si="62"/>
        <v>1.0319419999999999</v>
      </c>
      <c r="BT9" s="13">
        <f t="shared" si="63"/>
        <v>6.7949999999999998E-3</v>
      </c>
      <c r="BU9" s="13">
        <f t="shared" si="103"/>
        <v>36.925584999999998</v>
      </c>
      <c r="BV9" s="13">
        <f t="shared" si="64"/>
        <v>88.242163000000005</v>
      </c>
      <c r="BW9" s="13">
        <f t="shared" si="65"/>
        <v>0.82735700000000001</v>
      </c>
      <c r="BX9" s="13">
        <f t="shared" si="66"/>
        <v>0</v>
      </c>
      <c r="BY9" s="13">
        <f t="shared" si="67"/>
        <v>11.784625999999999</v>
      </c>
      <c r="BZ9" s="13">
        <f t="shared" si="68"/>
        <v>0</v>
      </c>
      <c r="CA9" s="13">
        <f t="shared" si="69"/>
        <v>0</v>
      </c>
      <c r="CB9" s="13">
        <f t="shared" si="70"/>
        <v>0</v>
      </c>
      <c r="CC9" s="13">
        <f t="shared" si="71"/>
        <v>0</v>
      </c>
      <c r="CD9" s="13">
        <f t="shared" si="104"/>
        <v>100.85414600000001</v>
      </c>
      <c r="CE9" s="13">
        <f t="shared" si="72"/>
        <v>88.242163000000005</v>
      </c>
      <c r="CF9" s="13">
        <f t="shared" si="73"/>
        <v>0.93390700000000004</v>
      </c>
      <c r="CG9" s="13">
        <f t="shared" si="74"/>
        <v>0</v>
      </c>
      <c r="CH9" s="13">
        <f t="shared" si="75"/>
        <v>3.5073289999999999</v>
      </c>
      <c r="CI9" s="13">
        <f t="shared" si="76"/>
        <v>0</v>
      </c>
      <c r="CJ9" s="13">
        <f t="shared" si="77"/>
        <v>0</v>
      </c>
      <c r="CK9" s="13">
        <f t="shared" si="78"/>
        <v>0</v>
      </c>
      <c r="CL9" s="13">
        <f t="shared" si="79"/>
        <v>0</v>
      </c>
      <c r="CM9" s="13">
        <f t="shared" si="105"/>
        <v>92.683399000000009</v>
      </c>
      <c r="CN9" s="13">
        <f t="shared" si="80"/>
        <v>2.5648550000000001</v>
      </c>
      <c r="CO9" s="13">
        <f t="shared" si="81"/>
        <v>0.52666299999999999</v>
      </c>
      <c r="CP9" s="13">
        <f t="shared" si="82"/>
        <v>1.895106</v>
      </c>
      <c r="CQ9" s="13">
        <f t="shared" si="83"/>
        <v>38.770628000000002</v>
      </c>
      <c r="CR9" s="13">
        <f t="shared" si="84"/>
        <v>0</v>
      </c>
      <c r="CS9" s="13">
        <f t="shared" si="85"/>
        <v>0</v>
      </c>
      <c r="CT9" s="13">
        <f t="shared" si="86"/>
        <v>0</v>
      </c>
      <c r="CU9" s="13">
        <f t="shared" si="87"/>
        <v>0</v>
      </c>
      <c r="CV9" s="13">
        <f t="shared" si="106"/>
        <v>43.757252000000001</v>
      </c>
      <c r="CW9" s="13">
        <f t="shared" si="88"/>
        <v>2.5648550000000001</v>
      </c>
      <c r="CX9" s="13">
        <f t="shared" si="89"/>
        <v>0.59449099999999999</v>
      </c>
      <c r="CY9" s="13">
        <f t="shared" si="90"/>
        <v>1.895106</v>
      </c>
      <c r="CZ9" s="13">
        <f t="shared" si="91"/>
        <v>11.538878</v>
      </c>
      <c r="DA9" s="13">
        <f t="shared" si="92"/>
        <v>0</v>
      </c>
      <c r="DB9" s="13">
        <f t="shared" si="93"/>
        <v>0</v>
      </c>
      <c r="DC9" s="13">
        <f t="shared" si="94"/>
        <v>0</v>
      </c>
      <c r="DD9" s="13">
        <f t="shared" si="95"/>
        <v>0</v>
      </c>
      <c r="DE9" s="13">
        <f t="shared" si="107"/>
        <v>16.593330000000002</v>
      </c>
      <c r="DG9" s="10">
        <f t="shared" si="108"/>
        <v>3.6206550361212224E-2</v>
      </c>
      <c r="DH9" s="10">
        <f t="shared" si="109"/>
        <v>0.26453625368616546</v>
      </c>
      <c r="DI9" s="10">
        <f t="shared" si="110"/>
        <v>0.22485379924920315</v>
      </c>
      <c r="DJ9" s="10">
        <f t="shared" si="111"/>
        <v>0.13189782958515922</v>
      </c>
      <c r="DK9" s="10">
        <f t="shared" si="112"/>
        <v>0.23886849134781066</v>
      </c>
      <c r="DL9" s="10">
        <f t="shared" si="113"/>
        <v>0.10363707577044944</v>
      </c>
      <c r="DN9" s="10">
        <f t="shared" si="114"/>
        <v>1.842045059319615E-2</v>
      </c>
      <c r="DO9" s="10">
        <f t="shared" si="115"/>
        <v>0.28205566527734555</v>
      </c>
      <c r="DP9" s="10">
        <f t="shared" si="116"/>
        <v>0.24545837166249199</v>
      </c>
      <c r="DQ9" s="10">
        <f t="shared" si="117"/>
        <v>0.11468104859248349</v>
      </c>
      <c r="DR9" s="10">
        <f t="shared" si="118"/>
        <v>0.28784999301799924</v>
      </c>
      <c r="DS9" s="10">
        <f t="shared" si="119"/>
        <v>5.1534470856483772E-2</v>
      </c>
      <c r="DU9" s="57">
        <f>Summary!A8</f>
        <v>1992</v>
      </c>
      <c r="DV9" s="13">
        <f>Summary!J8</f>
        <v>422.21619699999997</v>
      </c>
      <c r="DW9" s="13">
        <f>Summary!S8</f>
        <v>321.98506599999996</v>
      </c>
    </row>
    <row r="10" spans="1:127" x14ac:dyDescent="0.3">
      <c r="A10" s="11">
        <v>1993</v>
      </c>
      <c r="B10" s="13">
        <f t="shared" si="0"/>
        <v>0.15440000000000001</v>
      </c>
      <c r="C10" s="13">
        <f t="shared" si="1"/>
        <v>1.773245</v>
      </c>
      <c r="D10" s="13">
        <f t="shared" si="2"/>
        <v>0</v>
      </c>
      <c r="E10" s="13">
        <f t="shared" si="3"/>
        <v>13.404388000000001</v>
      </c>
      <c r="F10" s="13">
        <f t="shared" si="4"/>
        <v>0</v>
      </c>
      <c r="G10" s="13">
        <f t="shared" si="5"/>
        <v>0</v>
      </c>
      <c r="H10" s="13">
        <f t="shared" si="6"/>
        <v>0</v>
      </c>
      <c r="I10" s="13">
        <f t="shared" si="7"/>
        <v>0</v>
      </c>
      <c r="J10" s="13">
        <f t="shared" si="96"/>
        <v>15.332033000000001</v>
      </c>
      <c r="K10" s="13">
        <f t="shared" si="8"/>
        <v>0.15440000000000001</v>
      </c>
      <c r="L10" s="13">
        <f t="shared" si="9"/>
        <v>1.7972859999999999</v>
      </c>
      <c r="M10" s="13">
        <f t="shared" si="10"/>
        <v>0</v>
      </c>
      <c r="N10" s="13">
        <f t="shared" si="11"/>
        <v>3.989401</v>
      </c>
      <c r="O10" s="13">
        <f t="shared" si="12"/>
        <v>0</v>
      </c>
      <c r="P10" s="13">
        <f t="shared" si="13"/>
        <v>0</v>
      </c>
      <c r="Q10" s="13">
        <f t="shared" si="14"/>
        <v>0</v>
      </c>
      <c r="R10" s="13">
        <f t="shared" si="15"/>
        <v>0</v>
      </c>
      <c r="S10" s="13">
        <f t="shared" si="97"/>
        <v>5.9410869999999996</v>
      </c>
      <c r="T10" s="13">
        <f t="shared" si="16"/>
        <v>77.294560000000004</v>
      </c>
      <c r="U10" s="13">
        <f t="shared" si="17"/>
        <v>0.195497</v>
      </c>
      <c r="V10" s="13">
        <f t="shared" si="18"/>
        <v>6.4560500000000003</v>
      </c>
      <c r="W10" s="13">
        <f t="shared" si="19"/>
        <v>30.674130999999999</v>
      </c>
      <c r="X10" s="13">
        <f t="shared" si="20"/>
        <v>0.115448</v>
      </c>
      <c r="Y10" s="13">
        <f t="shared" si="21"/>
        <v>0</v>
      </c>
      <c r="Z10" s="13">
        <f t="shared" si="22"/>
        <v>0</v>
      </c>
      <c r="AA10" s="13">
        <f t="shared" si="23"/>
        <v>0</v>
      </c>
      <c r="AB10" s="13">
        <f t="shared" si="98"/>
        <v>114.73568600000002</v>
      </c>
      <c r="AC10" s="13">
        <f t="shared" si="24"/>
        <v>77.294560000000004</v>
      </c>
      <c r="AD10" s="13">
        <f t="shared" si="25"/>
        <v>0.22067200000000001</v>
      </c>
      <c r="AE10" s="13">
        <f t="shared" si="26"/>
        <v>6.4560500000000003</v>
      </c>
      <c r="AF10" s="13">
        <f t="shared" si="27"/>
        <v>9.1292050000000007</v>
      </c>
      <c r="AG10" s="13">
        <f t="shared" si="28"/>
        <v>4.4498000000000003E-2</v>
      </c>
      <c r="AH10" s="13">
        <f t="shared" si="29"/>
        <v>0</v>
      </c>
      <c r="AI10" s="13">
        <f t="shared" si="30"/>
        <v>0</v>
      </c>
      <c r="AJ10" s="13">
        <f t="shared" si="31"/>
        <v>0</v>
      </c>
      <c r="AK10" s="13">
        <f t="shared" si="99"/>
        <v>93.144985000000005</v>
      </c>
      <c r="AL10" s="13">
        <f t="shared" si="32"/>
        <v>61.041448000000003</v>
      </c>
      <c r="AM10" s="13">
        <f t="shared" si="33"/>
        <v>0.33289600000000003</v>
      </c>
      <c r="AN10" s="13">
        <f t="shared" si="34"/>
        <v>0.56711900000000004</v>
      </c>
      <c r="AO10" s="13">
        <f t="shared" si="35"/>
        <v>24.310848</v>
      </c>
      <c r="AP10" s="13">
        <f t="shared" si="36"/>
        <v>0</v>
      </c>
      <c r="AQ10" s="13">
        <f t="shared" si="37"/>
        <v>0</v>
      </c>
      <c r="AR10" s="13">
        <f t="shared" si="38"/>
        <v>0</v>
      </c>
      <c r="AS10" s="13">
        <f t="shared" si="39"/>
        <v>3.6691069999999999</v>
      </c>
      <c r="AT10" s="13">
        <f t="shared" si="100"/>
        <v>89.921417999999989</v>
      </c>
      <c r="AU10" s="13">
        <f t="shared" si="40"/>
        <v>61.041448000000003</v>
      </c>
      <c r="AV10" s="13">
        <f t="shared" si="41"/>
        <v>0.37576799999999999</v>
      </c>
      <c r="AW10" s="13">
        <f t="shared" si="42"/>
        <v>0.56711900000000004</v>
      </c>
      <c r="AX10" s="13">
        <f t="shared" si="43"/>
        <v>7.2353709999999998</v>
      </c>
      <c r="AY10" s="13">
        <f t="shared" si="44"/>
        <v>0</v>
      </c>
      <c r="AZ10" s="13">
        <f t="shared" si="45"/>
        <v>0</v>
      </c>
      <c r="BA10" s="13">
        <f t="shared" si="46"/>
        <v>0</v>
      </c>
      <c r="BB10" s="13">
        <f t="shared" si="47"/>
        <v>4.780322</v>
      </c>
      <c r="BC10" s="13">
        <f t="shared" si="101"/>
        <v>74.000028</v>
      </c>
      <c r="BD10" s="13">
        <f t="shared" si="48"/>
        <v>25.658389</v>
      </c>
      <c r="BE10" s="13">
        <f t="shared" si="49"/>
        <v>6.5454999999999999E-2</v>
      </c>
      <c r="BF10" s="13">
        <f t="shared" si="50"/>
        <v>1.767509</v>
      </c>
      <c r="BG10" s="13">
        <f t="shared" si="51"/>
        <v>27.197213999999999</v>
      </c>
      <c r="BH10" s="13">
        <f t="shared" si="52"/>
        <v>2.6970000000000002E-3</v>
      </c>
      <c r="BI10" s="13">
        <f t="shared" si="53"/>
        <v>6.11E-4</v>
      </c>
      <c r="BJ10" s="13">
        <f t="shared" si="54"/>
        <v>0.66317400000000004</v>
      </c>
      <c r="BK10" s="13">
        <f t="shared" si="55"/>
        <v>6.5199999999999998E-3</v>
      </c>
      <c r="BL10" s="13">
        <f t="shared" si="102"/>
        <v>55.361568999999996</v>
      </c>
      <c r="BM10" s="13">
        <f t="shared" si="56"/>
        <v>25.658389</v>
      </c>
      <c r="BN10" s="13">
        <f t="shared" si="57"/>
        <v>7.3886999999999994E-2</v>
      </c>
      <c r="BO10" s="13">
        <f t="shared" si="58"/>
        <v>1.767509</v>
      </c>
      <c r="BP10" s="13">
        <f t="shared" si="59"/>
        <v>8.0944109999999991</v>
      </c>
      <c r="BQ10" s="13">
        <f t="shared" si="60"/>
        <v>3.6960000000000001E-3</v>
      </c>
      <c r="BR10" s="13">
        <f t="shared" si="61"/>
        <v>8.2100000000000001E-4</v>
      </c>
      <c r="BS10" s="13">
        <f t="shared" si="62"/>
        <v>1.000691</v>
      </c>
      <c r="BT10" s="13">
        <f t="shared" si="63"/>
        <v>8.4939999999999998E-3</v>
      </c>
      <c r="BU10" s="13">
        <f t="shared" si="103"/>
        <v>36.607897999999999</v>
      </c>
      <c r="BV10" s="13">
        <f t="shared" si="64"/>
        <v>89.712592000000001</v>
      </c>
      <c r="BW10" s="13">
        <f t="shared" si="65"/>
        <v>0.82072800000000001</v>
      </c>
      <c r="BX10" s="13">
        <f t="shared" si="66"/>
        <v>2.1278999999999999E-2</v>
      </c>
      <c r="BY10" s="13">
        <f t="shared" si="67"/>
        <v>11.934505</v>
      </c>
      <c r="BZ10" s="13">
        <f t="shared" si="68"/>
        <v>0</v>
      </c>
      <c r="CA10" s="13">
        <f t="shared" si="69"/>
        <v>0</v>
      </c>
      <c r="CB10" s="13">
        <f t="shared" si="70"/>
        <v>0</v>
      </c>
      <c r="CC10" s="13">
        <f t="shared" si="71"/>
        <v>0</v>
      </c>
      <c r="CD10" s="13">
        <f t="shared" si="104"/>
        <v>102.48910400000001</v>
      </c>
      <c r="CE10" s="13">
        <f t="shared" si="72"/>
        <v>89.712592000000001</v>
      </c>
      <c r="CF10" s="13">
        <f t="shared" si="73"/>
        <v>0.926427</v>
      </c>
      <c r="CG10" s="13">
        <f t="shared" si="74"/>
        <v>2.1278999999999999E-2</v>
      </c>
      <c r="CH10" s="13">
        <f t="shared" si="75"/>
        <v>3.551936</v>
      </c>
      <c r="CI10" s="13">
        <f t="shared" si="76"/>
        <v>0</v>
      </c>
      <c r="CJ10" s="13">
        <f t="shared" si="77"/>
        <v>0</v>
      </c>
      <c r="CK10" s="13">
        <f t="shared" si="78"/>
        <v>0</v>
      </c>
      <c r="CL10" s="13">
        <f t="shared" si="79"/>
        <v>0</v>
      </c>
      <c r="CM10" s="13">
        <f t="shared" si="105"/>
        <v>94.212234000000009</v>
      </c>
      <c r="CN10" s="13">
        <f t="shared" si="80"/>
        <v>2.4046219999999998</v>
      </c>
      <c r="CO10" s="13">
        <f t="shared" si="81"/>
        <v>0.52631499999999998</v>
      </c>
      <c r="CP10" s="13">
        <f t="shared" si="82"/>
        <v>1.791088</v>
      </c>
      <c r="CQ10" s="13">
        <f t="shared" si="83"/>
        <v>38.841583</v>
      </c>
      <c r="CR10" s="13">
        <f t="shared" si="84"/>
        <v>0</v>
      </c>
      <c r="CS10" s="13">
        <f t="shared" si="85"/>
        <v>0</v>
      </c>
      <c r="CT10" s="13">
        <f t="shared" si="86"/>
        <v>0</v>
      </c>
      <c r="CU10" s="13">
        <f t="shared" si="87"/>
        <v>0</v>
      </c>
      <c r="CV10" s="13">
        <f t="shared" si="106"/>
        <v>43.563608000000002</v>
      </c>
      <c r="CW10" s="13">
        <f t="shared" si="88"/>
        <v>2.4046219999999998</v>
      </c>
      <c r="CX10" s="13">
        <f t="shared" si="89"/>
        <v>0.59409699999999999</v>
      </c>
      <c r="CY10" s="13">
        <f t="shared" si="90"/>
        <v>1.791088</v>
      </c>
      <c r="CZ10" s="13">
        <f t="shared" si="91"/>
        <v>11.559995000000001</v>
      </c>
      <c r="DA10" s="13">
        <f t="shared" si="92"/>
        <v>0</v>
      </c>
      <c r="DB10" s="13">
        <f t="shared" si="93"/>
        <v>0</v>
      </c>
      <c r="DC10" s="13">
        <f t="shared" si="94"/>
        <v>0</v>
      </c>
      <c r="DD10" s="13">
        <f t="shared" si="95"/>
        <v>0</v>
      </c>
      <c r="DE10" s="13">
        <f t="shared" si="107"/>
        <v>16.349802</v>
      </c>
      <c r="DG10" s="10">
        <f t="shared" si="108"/>
        <v>3.6383266829601267E-2</v>
      </c>
      <c r="DH10" s="10">
        <f t="shared" si="109"/>
        <v>0.27227042092952364</v>
      </c>
      <c r="DI10" s="10">
        <f t="shared" si="110"/>
        <v>0.2133855924253561</v>
      </c>
      <c r="DJ10" s="10">
        <f t="shared" si="111"/>
        <v>0.1313742761336596</v>
      </c>
      <c r="DK10" s="10">
        <f t="shared" si="112"/>
        <v>0.24320900026491951</v>
      </c>
      <c r="DL10" s="10">
        <f t="shared" si="113"/>
        <v>0.1033774434169397</v>
      </c>
      <c r="DN10" s="10">
        <f t="shared" si="114"/>
        <v>1.8551054060701944E-2</v>
      </c>
      <c r="DO10" s="10">
        <f t="shared" si="115"/>
        <v>0.2908453709259386</v>
      </c>
      <c r="DP10" s="10">
        <f t="shared" si="116"/>
        <v>0.23106521078069681</v>
      </c>
      <c r="DQ10" s="10">
        <f t="shared" si="117"/>
        <v>0.11430822252672997</v>
      </c>
      <c r="DR10" s="10">
        <f t="shared" si="118"/>
        <v>0.29417785770743671</v>
      </c>
      <c r="DS10" s="10">
        <f t="shared" si="119"/>
        <v>5.1052283998496033E-2</v>
      </c>
      <c r="DU10" s="57">
        <f>Summary!A9</f>
        <v>1993</v>
      </c>
      <c r="DV10" s="13">
        <f>Summary!J9</f>
        <v>421.4034180000001</v>
      </c>
      <c r="DW10" s="13">
        <f>Summary!S9</f>
        <v>320.256034</v>
      </c>
    </row>
    <row r="11" spans="1:127" x14ac:dyDescent="0.3">
      <c r="A11" s="11">
        <v>1994</v>
      </c>
      <c r="B11" s="13">
        <f t="shared" si="0"/>
        <v>0.154111</v>
      </c>
      <c r="C11" s="13">
        <f t="shared" si="1"/>
        <v>1.9352670000000001</v>
      </c>
      <c r="D11" s="13">
        <f t="shared" si="2"/>
        <v>0</v>
      </c>
      <c r="E11" s="13">
        <f t="shared" si="3"/>
        <v>13.128996000000001</v>
      </c>
      <c r="F11" s="13">
        <f t="shared" si="4"/>
        <v>0</v>
      </c>
      <c r="G11" s="13">
        <f t="shared" si="5"/>
        <v>0</v>
      </c>
      <c r="H11" s="13">
        <f t="shared" si="6"/>
        <v>0</v>
      </c>
      <c r="I11" s="13">
        <f t="shared" si="7"/>
        <v>0</v>
      </c>
      <c r="J11" s="13">
        <f t="shared" si="96"/>
        <v>15.218374000000001</v>
      </c>
      <c r="K11" s="13">
        <f t="shared" si="8"/>
        <v>0.154111</v>
      </c>
      <c r="L11" s="13">
        <f t="shared" si="9"/>
        <v>1.958925</v>
      </c>
      <c r="M11" s="13">
        <f t="shared" si="10"/>
        <v>0</v>
      </c>
      <c r="N11" s="13">
        <f t="shared" si="11"/>
        <v>3.9074390000000001</v>
      </c>
      <c r="O11" s="13">
        <f t="shared" si="12"/>
        <v>0</v>
      </c>
      <c r="P11" s="13">
        <f t="shared" si="13"/>
        <v>0</v>
      </c>
      <c r="Q11" s="13">
        <f t="shared" si="14"/>
        <v>0</v>
      </c>
      <c r="R11" s="13">
        <f t="shared" si="15"/>
        <v>0</v>
      </c>
      <c r="S11" s="13">
        <f t="shared" si="97"/>
        <v>6.0204750000000002</v>
      </c>
      <c r="T11" s="13">
        <f t="shared" si="16"/>
        <v>76.213911999999993</v>
      </c>
      <c r="U11" s="13">
        <f t="shared" si="17"/>
        <v>0.188972</v>
      </c>
      <c r="V11" s="13">
        <f t="shared" si="18"/>
        <v>6.1344500000000002</v>
      </c>
      <c r="W11" s="13">
        <f t="shared" si="19"/>
        <v>30.772486000000001</v>
      </c>
      <c r="X11" s="13">
        <f t="shared" si="20"/>
        <v>0.26846999999999999</v>
      </c>
      <c r="Y11" s="13">
        <f t="shared" si="21"/>
        <v>0</v>
      </c>
      <c r="Z11" s="13">
        <f t="shared" si="22"/>
        <v>0</v>
      </c>
      <c r="AA11" s="13">
        <f t="shared" si="23"/>
        <v>0</v>
      </c>
      <c r="AB11" s="13">
        <f t="shared" si="98"/>
        <v>113.57829</v>
      </c>
      <c r="AC11" s="13">
        <f t="shared" si="24"/>
        <v>76.213911999999993</v>
      </c>
      <c r="AD11" s="13">
        <f t="shared" si="25"/>
        <v>0.213312</v>
      </c>
      <c r="AE11" s="13">
        <f t="shared" si="26"/>
        <v>6.1344500000000002</v>
      </c>
      <c r="AF11" s="13">
        <f t="shared" si="27"/>
        <v>9.1584780000000006</v>
      </c>
      <c r="AG11" s="13">
        <f t="shared" si="28"/>
        <v>0.103686</v>
      </c>
      <c r="AH11" s="13">
        <f t="shared" si="29"/>
        <v>0</v>
      </c>
      <c r="AI11" s="13">
        <f t="shared" si="30"/>
        <v>0</v>
      </c>
      <c r="AJ11" s="13">
        <f t="shared" si="31"/>
        <v>0</v>
      </c>
      <c r="AK11" s="13">
        <f t="shared" si="99"/>
        <v>91.823837999999995</v>
      </c>
      <c r="AL11" s="13">
        <f t="shared" si="32"/>
        <v>60.855969999999999</v>
      </c>
      <c r="AM11" s="13">
        <f t="shared" si="33"/>
        <v>0.32829900000000001</v>
      </c>
      <c r="AN11" s="13">
        <f t="shared" si="34"/>
        <v>0.644482</v>
      </c>
      <c r="AO11" s="13">
        <f t="shared" si="35"/>
        <v>22.756952999999999</v>
      </c>
      <c r="AP11" s="13">
        <f t="shared" si="36"/>
        <v>0</v>
      </c>
      <c r="AQ11" s="13">
        <f t="shared" si="37"/>
        <v>0</v>
      </c>
      <c r="AR11" s="13">
        <f t="shared" si="38"/>
        <v>0</v>
      </c>
      <c r="AS11" s="13">
        <f t="shared" si="39"/>
        <v>3.4418419999999998</v>
      </c>
      <c r="AT11" s="13">
        <f t="shared" si="100"/>
        <v>88.027545999999987</v>
      </c>
      <c r="AU11" s="13">
        <f t="shared" si="40"/>
        <v>60.855969999999999</v>
      </c>
      <c r="AV11" s="13">
        <f t="shared" si="41"/>
        <v>0.37057899999999999</v>
      </c>
      <c r="AW11" s="13">
        <f t="shared" si="42"/>
        <v>0.644482</v>
      </c>
      <c r="AX11" s="13">
        <f t="shared" si="43"/>
        <v>6.7729030000000003</v>
      </c>
      <c r="AY11" s="13">
        <f t="shared" si="44"/>
        <v>0</v>
      </c>
      <c r="AZ11" s="13">
        <f t="shared" si="45"/>
        <v>0</v>
      </c>
      <c r="BA11" s="13">
        <f t="shared" si="46"/>
        <v>0</v>
      </c>
      <c r="BB11" s="13">
        <f t="shared" si="47"/>
        <v>4.4842279999999999</v>
      </c>
      <c r="BC11" s="13">
        <f t="shared" si="101"/>
        <v>73.128162000000003</v>
      </c>
      <c r="BD11" s="13">
        <f t="shared" si="48"/>
        <v>25.908754999999999</v>
      </c>
      <c r="BE11" s="13">
        <f t="shared" si="49"/>
        <v>6.4827999999999997E-2</v>
      </c>
      <c r="BF11" s="13">
        <f t="shared" si="50"/>
        <v>1.8778969999999999</v>
      </c>
      <c r="BG11" s="13">
        <f t="shared" si="51"/>
        <v>27.098970999999999</v>
      </c>
      <c r="BH11" s="13">
        <f t="shared" si="52"/>
        <v>2.967E-3</v>
      </c>
      <c r="BI11" s="13">
        <f t="shared" si="53"/>
        <v>6.7199999999999996E-4</v>
      </c>
      <c r="BJ11" s="13">
        <f t="shared" si="54"/>
        <v>0.589943</v>
      </c>
      <c r="BK11" s="13">
        <f t="shared" si="55"/>
        <v>7.1720000000000004E-3</v>
      </c>
      <c r="BL11" s="13">
        <f t="shared" si="102"/>
        <v>55.551204999999996</v>
      </c>
      <c r="BM11" s="13">
        <f t="shared" si="56"/>
        <v>25.908754999999999</v>
      </c>
      <c r="BN11" s="13">
        <f t="shared" si="57"/>
        <v>7.3173000000000002E-2</v>
      </c>
      <c r="BO11" s="13">
        <f t="shared" si="58"/>
        <v>1.8778969999999999</v>
      </c>
      <c r="BP11" s="13">
        <f t="shared" si="59"/>
        <v>8.0651700000000002</v>
      </c>
      <c r="BQ11" s="13">
        <f t="shared" si="60"/>
        <v>4.065E-3</v>
      </c>
      <c r="BR11" s="13">
        <f t="shared" si="61"/>
        <v>9.0399999999999996E-4</v>
      </c>
      <c r="BS11" s="13">
        <f t="shared" si="62"/>
        <v>0.889984</v>
      </c>
      <c r="BT11" s="13">
        <f t="shared" si="63"/>
        <v>9.3430000000000006E-3</v>
      </c>
      <c r="BU11" s="13">
        <f t="shared" si="103"/>
        <v>36.829290999999998</v>
      </c>
      <c r="BV11" s="13">
        <f t="shared" si="64"/>
        <v>91.977424999999997</v>
      </c>
      <c r="BW11" s="13">
        <f t="shared" si="65"/>
        <v>0.82592399999999999</v>
      </c>
      <c r="BX11" s="13">
        <f t="shared" si="66"/>
        <v>5.484E-2</v>
      </c>
      <c r="BY11" s="13">
        <f t="shared" si="67"/>
        <v>12.172803</v>
      </c>
      <c r="BZ11" s="13">
        <f t="shared" si="68"/>
        <v>8.8606000000000004E-2</v>
      </c>
      <c r="CA11" s="13">
        <f t="shared" si="69"/>
        <v>0</v>
      </c>
      <c r="CB11" s="13">
        <f t="shared" si="70"/>
        <v>0</v>
      </c>
      <c r="CC11" s="13">
        <f t="shared" si="71"/>
        <v>0</v>
      </c>
      <c r="CD11" s="13">
        <f t="shared" si="104"/>
        <v>105.119598</v>
      </c>
      <c r="CE11" s="13">
        <f t="shared" si="72"/>
        <v>91.977424999999997</v>
      </c>
      <c r="CF11" s="13">
        <f t="shared" si="73"/>
        <v>0.93229399999999996</v>
      </c>
      <c r="CG11" s="13">
        <f t="shared" si="74"/>
        <v>5.484E-2</v>
      </c>
      <c r="CH11" s="13">
        <f t="shared" si="75"/>
        <v>3.6228600000000002</v>
      </c>
      <c r="CI11" s="13">
        <f t="shared" si="76"/>
        <v>3.4153000000000003E-2</v>
      </c>
      <c r="CJ11" s="13">
        <f t="shared" si="77"/>
        <v>0</v>
      </c>
      <c r="CK11" s="13">
        <f t="shared" si="78"/>
        <v>0</v>
      </c>
      <c r="CL11" s="13">
        <f t="shared" si="79"/>
        <v>0</v>
      </c>
      <c r="CM11" s="13">
        <f t="shared" si="105"/>
        <v>96.621572</v>
      </c>
      <c r="CN11" s="13">
        <f t="shared" si="80"/>
        <v>2.128898</v>
      </c>
      <c r="CO11" s="13">
        <f t="shared" si="81"/>
        <v>0.52289699999999995</v>
      </c>
      <c r="CP11" s="13">
        <f t="shared" si="82"/>
        <v>1.621567</v>
      </c>
      <c r="CQ11" s="13">
        <f t="shared" si="83"/>
        <v>39.403908999999999</v>
      </c>
      <c r="CR11" s="13">
        <f t="shared" si="84"/>
        <v>0</v>
      </c>
      <c r="CS11" s="13">
        <f t="shared" si="85"/>
        <v>0</v>
      </c>
      <c r="CT11" s="13">
        <f t="shared" si="86"/>
        <v>0</v>
      </c>
      <c r="CU11" s="13">
        <f t="shared" si="87"/>
        <v>0</v>
      </c>
      <c r="CV11" s="13">
        <f t="shared" si="106"/>
        <v>43.677270999999998</v>
      </c>
      <c r="CW11" s="13">
        <f t="shared" si="88"/>
        <v>2.128898</v>
      </c>
      <c r="CX11" s="13">
        <f t="shared" si="89"/>
        <v>0.59024100000000002</v>
      </c>
      <c r="CY11" s="13">
        <f t="shared" si="90"/>
        <v>1.621567</v>
      </c>
      <c r="CZ11" s="13">
        <f t="shared" si="91"/>
        <v>11.727354999999999</v>
      </c>
      <c r="DA11" s="13">
        <f t="shared" si="92"/>
        <v>0</v>
      </c>
      <c r="DB11" s="13">
        <f t="shared" si="93"/>
        <v>0</v>
      </c>
      <c r="DC11" s="13">
        <f t="shared" si="94"/>
        <v>0</v>
      </c>
      <c r="DD11" s="13">
        <f t="shared" si="95"/>
        <v>0</v>
      </c>
      <c r="DE11" s="13">
        <f t="shared" si="107"/>
        <v>16.068061</v>
      </c>
      <c r="DG11" s="10">
        <f t="shared" si="108"/>
        <v>3.6133370067627714E-2</v>
      </c>
      <c r="DH11" s="10">
        <f t="shared" si="109"/>
        <v>0.26967180489967851</v>
      </c>
      <c r="DI11" s="10">
        <f t="shared" si="110"/>
        <v>0.20900602756661921</v>
      </c>
      <c r="DJ11" s="10">
        <f t="shared" si="111"/>
        <v>0.13189663021605663</v>
      </c>
      <c r="DK11" s="10">
        <f t="shared" si="112"/>
        <v>0.24958811867117064</v>
      </c>
      <c r="DL11" s="10">
        <f t="shared" si="113"/>
        <v>0.10370404857884712</v>
      </c>
      <c r="DN11" s="10">
        <f t="shared" si="114"/>
        <v>1.8785137506919489E-2</v>
      </c>
      <c r="DO11" s="10">
        <f t="shared" si="115"/>
        <v>0.28650952345838143</v>
      </c>
      <c r="DP11" s="10">
        <f t="shared" si="116"/>
        <v>0.22817511555122885</v>
      </c>
      <c r="DQ11" s="10">
        <f t="shared" si="117"/>
        <v>0.11491506828237844</v>
      </c>
      <c r="DR11" s="10">
        <f t="shared" si="118"/>
        <v>0.30147945405548926</v>
      </c>
      <c r="DS11" s="10">
        <f t="shared" si="119"/>
        <v>5.013570114560234E-2</v>
      </c>
      <c r="DU11" s="57">
        <f>Summary!A10</f>
        <v>1994</v>
      </c>
      <c r="DV11" s="13">
        <f>Summary!J10</f>
        <v>421.17228400000005</v>
      </c>
      <c r="DW11" s="13">
        <f>Summary!S10</f>
        <v>320.49139900000006</v>
      </c>
    </row>
    <row r="12" spans="1:127" x14ac:dyDescent="0.3">
      <c r="A12" s="11">
        <v>1995</v>
      </c>
      <c r="B12" s="13">
        <f t="shared" si="0"/>
        <v>0.144566</v>
      </c>
      <c r="C12" s="13">
        <f t="shared" si="1"/>
        <v>1.799566</v>
      </c>
      <c r="D12" s="13">
        <f t="shared" si="2"/>
        <v>0</v>
      </c>
      <c r="E12" s="13">
        <f t="shared" si="3"/>
        <v>13.034329</v>
      </c>
      <c r="F12" s="13">
        <f t="shared" si="4"/>
        <v>0</v>
      </c>
      <c r="G12" s="13">
        <f t="shared" si="5"/>
        <v>0</v>
      </c>
      <c r="H12" s="13">
        <f t="shared" si="6"/>
        <v>0</v>
      </c>
      <c r="I12" s="13">
        <f t="shared" si="7"/>
        <v>0</v>
      </c>
      <c r="J12" s="13">
        <f t="shared" si="96"/>
        <v>14.978460999999999</v>
      </c>
      <c r="K12" s="13">
        <f t="shared" si="8"/>
        <v>0.144566</v>
      </c>
      <c r="L12" s="13">
        <f t="shared" si="9"/>
        <v>1.8229010000000001</v>
      </c>
      <c r="M12" s="13">
        <f t="shared" si="10"/>
        <v>0</v>
      </c>
      <c r="N12" s="13">
        <f t="shared" si="11"/>
        <v>3.8792650000000002</v>
      </c>
      <c r="O12" s="13">
        <f t="shared" si="12"/>
        <v>0</v>
      </c>
      <c r="P12" s="13">
        <f t="shared" si="13"/>
        <v>0</v>
      </c>
      <c r="Q12" s="13">
        <f t="shared" si="14"/>
        <v>0</v>
      </c>
      <c r="R12" s="13">
        <f t="shared" si="15"/>
        <v>0</v>
      </c>
      <c r="S12" s="13">
        <f t="shared" si="97"/>
        <v>5.8467320000000003</v>
      </c>
      <c r="T12" s="13">
        <f t="shared" si="16"/>
        <v>74.026707999999999</v>
      </c>
      <c r="U12" s="13">
        <f t="shared" si="17"/>
        <v>0.18421999999999999</v>
      </c>
      <c r="V12" s="13">
        <f t="shared" si="18"/>
        <v>6.1412579999999997</v>
      </c>
      <c r="W12" s="13">
        <f t="shared" si="19"/>
        <v>30.796135</v>
      </c>
      <c r="X12" s="13">
        <f t="shared" si="20"/>
        <v>1.990804</v>
      </c>
      <c r="Y12" s="13">
        <f t="shared" si="21"/>
        <v>0</v>
      </c>
      <c r="Z12" s="13">
        <f t="shared" si="22"/>
        <v>0</v>
      </c>
      <c r="AA12" s="13">
        <f t="shared" si="23"/>
        <v>0</v>
      </c>
      <c r="AB12" s="13">
        <f t="shared" si="98"/>
        <v>113.13912499999998</v>
      </c>
      <c r="AC12" s="13">
        <f t="shared" si="24"/>
        <v>74.026707999999999</v>
      </c>
      <c r="AD12" s="13">
        <f t="shared" si="25"/>
        <v>0.20794699999999999</v>
      </c>
      <c r="AE12" s="13">
        <f t="shared" si="26"/>
        <v>6.1412579999999997</v>
      </c>
      <c r="AF12" s="13">
        <f t="shared" si="27"/>
        <v>9.1655160000000002</v>
      </c>
      <c r="AG12" s="13">
        <f t="shared" si="28"/>
        <v>0.76199899999999998</v>
      </c>
      <c r="AH12" s="13">
        <f t="shared" si="29"/>
        <v>0</v>
      </c>
      <c r="AI12" s="13">
        <f t="shared" si="30"/>
        <v>0</v>
      </c>
      <c r="AJ12" s="13">
        <f t="shared" si="31"/>
        <v>0</v>
      </c>
      <c r="AK12" s="13">
        <f t="shared" si="99"/>
        <v>90.303427999999997</v>
      </c>
      <c r="AL12" s="13">
        <f t="shared" si="32"/>
        <v>63.524182000000003</v>
      </c>
      <c r="AM12" s="13">
        <f t="shared" si="33"/>
        <v>0.320326</v>
      </c>
      <c r="AN12" s="13">
        <f t="shared" si="34"/>
        <v>0.54809200000000002</v>
      </c>
      <c r="AO12" s="13">
        <f t="shared" si="35"/>
        <v>26.930026999999999</v>
      </c>
      <c r="AP12" s="13">
        <f t="shared" si="36"/>
        <v>0</v>
      </c>
      <c r="AQ12" s="13">
        <f t="shared" si="37"/>
        <v>0</v>
      </c>
      <c r="AR12" s="13">
        <f t="shared" si="38"/>
        <v>0</v>
      </c>
      <c r="AS12" s="13">
        <f t="shared" si="39"/>
        <v>3.1413859999999998</v>
      </c>
      <c r="AT12" s="13">
        <f t="shared" si="100"/>
        <v>94.464012999999994</v>
      </c>
      <c r="AU12" s="13">
        <f t="shared" si="40"/>
        <v>63.524182000000003</v>
      </c>
      <c r="AV12" s="13">
        <f t="shared" si="41"/>
        <v>0.36158099999999999</v>
      </c>
      <c r="AW12" s="13">
        <f t="shared" si="42"/>
        <v>0.54809200000000002</v>
      </c>
      <c r="AX12" s="13">
        <f t="shared" si="43"/>
        <v>8.0148890000000002</v>
      </c>
      <c r="AY12" s="13">
        <f t="shared" si="44"/>
        <v>0</v>
      </c>
      <c r="AZ12" s="13">
        <f t="shared" si="45"/>
        <v>0</v>
      </c>
      <c r="BA12" s="13">
        <f t="shared" si="46"/>
        <v>0</v>
      </c>
      <c r="BB12" s="13">
        <f t="shared" si="47"/>
        <v>4.092778</v>
      </c>
      <c r="BC12" s="13">
        <f t="shared" si="101"/>
        <v>76.541522000000001</v>
      </c>
      <c r="BD12" s="13">
        <f t="shared" si="48"/>
        <v>28.418503000000001</v>
      </c>
      <c r="BE12" s="13">
        <f t="shared" si="49"/>
        <v>6.4505999999999994E-2</v>
      </c>
      <c r="BF12" s="13">
        <f t="shared" si="50"/>
        <v>1.8506750000000001</v>
      </c>
      <c r="BG12" s="13">
        <f t="shared" si="51"/>
        <v>28.844522000000001</v>
      </c>
      <c r="BH12" s="13">
        <f t="shared" si="52"/>
        <v>3.7469999999999999E-3</v>
      </c>
      <c r="BI12" s="13">
        <f t="shared" si="53"/>
        <v>8.4900000000000004E-4</v>
      </c>
      <c r="BJ12" s="13">
        <f t="shared" si="54"/>
        <v>0.58585299999999996</v>
      </c>
      <c r="BK12" s="13">
        <f t="shared" si="55"/>
        <v>9.0589999999999993E-3</v>
      </c>
      <c r="BL12" s="13">
        <f t="shared" si="102"/>
        <v>59.777714000000003</v>
      </c>
      <c r="BM12" s="13">
        <f t="shared" si="56"/>
        <v>28.418503000000001</v>
      </c>
      <c r="BN12" s="13">
        <f t="shared" si="57"/>
        <v>7.2813000000000003E-2</v>
      </c>
      <c r="BO12" s="13">
        <f t="shared" si="58"/>
        <v>1.8506750000000001</v>
      </c>
      <c r="BP12" s="13">
        <f t="shared" si="59"/>
        <v>8.5846800000000005</v>
      </c>
      <c r="BQ12" s="13">
        <f t="shared" si="60"/>
        <v>5.1349999999999998E-3</v>
      </c>
      <c r="BR12" s="13">
        <f t="shared" si="61"/>
        <v>1.1410000000000001E-3</v>
      </c>
      <c r="BS12" s="13">
        <f t="shared" si="62"/>
        <v>0.88376100000000002</v>
      </c>
      <c r="BT12" s="13">
        <f t="shared" si="63"/>
        <v>1.1802999999999999E-2</v>
      </c>
      <c r="BU12" s="13">
        <f t="shared" si="103"/>
        <v>39.828510999999999</v>
      </c>
      <c r="BV12" s="13">
        <f t="shared" si="64"/>
        <v>93.313276000000002</v>
      </c>
      <c r="BW12" s="13">
        <f t="shared" si="65"/>
        <v>0.82981099999999997</v>
      </c>
      <c r="BX12" s="13">
        <f t="shared" si="66"/>
        <v>0.17546500000000001</v>
      </c>
      <c r="BY12" s="13">
        <f t="shared" si="67"/>
        <v>12.329357</v>
      </c>
      <c r="BZ12" s="13">
        <f t="shared" si="68"/>
        <v>0.27842600000000001</v>
      </c>
      <c r="CA12" s="13">
        <f t="shared" si="69"/>
        <v>0</v>
      </c>
      <c r="CB12" s="13">
        <f t="shared" si="70"/>
        <v>0</v>
      </c>
      <c r="CC12" s="13">
        <f t="shared" si="71"/>
        <v>0</v>
      </c>
      <c r="CD12" s="13">
        <f t="shared" si="104"/>
        <v>106.92633500000001</v>
      </c>
      <c r="CE12" s="13">
        <f t="shared" si="72"/>
        <v>93.313276000000002</v>
      </c>
      <c r="CF12" s="13">
        <f t="shared" si="73"/>
        <v>0.93668300000000004</v>
      </c>
      <c r="CG12" s="13">
        <f t="shared" si="74"/>
        <v>0.17546500000000001</v>
      </c>
      <c r="CH12" s="13">
        <f t="shared" si="75"/>
        <v>3.6694490000000002</v>
      </c>
      <c r="CI12" s="13">
        <f t="shared" si="76"/>
        <v>0.107318</v>
      </c>
      <c r="CJ12" s="13">
        <f t="shared" si="77"/>
        <v>0</v>
      </c>
      <c r="CK12" s="13">
        <f t="shared" si="78"/>
        <v>0</v>
      </c>
      <c r="CL12" s="13">
        <f t="shared" si="79"/>
        <v>0</v>
      </c>
      <c r="CM12" s="13">
        <f t="shared" si="105"/>
        <v>98.202191000000013</v>
      </c>
      <c r="CN12" s="13">
        <f t="shared" si="80"/>
        <v>2.2008019999999999</v>
      </c>
      <c r="CO12" s="13">
        <f t="shared" si="81"/>
        <v>0.52598400000000001</v>
      </c>
      <c r="CP12" s="13">
        <f t="shared" si="82"/>
        <v>1.7224839999999999</v>
      </c>
      <c r="CQ12" s="13">
        <f t="shared" si="83"/>
        <v>38.705452999999999</v>
      </c>
      <c r="CR12" s="13">
        <f t="shared" si="84"/>
        <v>0</v>
      </c>
      <c r="CS12" s="13">
        <f t="shared" si="85"/>
        <v>0</v>
      </c>
      <c r="CT12" s="13">
        <f t="shared" si="86"/>
        <v>0</v>
      </c>
      <c r="CU12" s="13">
        <f t="shared" si="87"/>
        <v>0</v>
      </c>
      <c r="CV12" s="13">
        <f t="shared" si="106"/>
        <v>43.154722999999997</v>
      </c>
      <c r="CW12" s="13">
        <f t="shared" si="88"/>
        <v>2.2008019999999999</v>
      </c>
      <c r="CX12" s="13">
        <f t="shared" si="89"/>
        <v>0.59372599999999998</v>
      </c>
      <c r="CY12" s="13">
        <f t="shared" si="90"/>
        <v>1.7224839999999999</v>
      </c>
      <c r="CZ12" s="13">
        <f t="shared" si="91"/>
        <v>11.519482</v>
      </c>
      <c r="DA12" s="13">
        <f t="shared" si="92"/>
        <v>0</v>
      </c>
      <c r="DB12" s="13">
        <f t="shared" si="93"/>
        <v>0</v>
      </c>
      <c r="DC12" s="13">
        <f t="shared" si="94"/>
        <v>0</v>
      </c>
      <c r="DD12" s="13">
        <f t="shared" si="95"/>
        <v>0</v>
      </c>
      <c r="DE12" s="13">
        <f t="shared" si="107"/>
        <v>16.036493999999998</v>
      </c>
      <c r="DG12" s="10">
        <f t="shared" si="108"/>
        <v>3.4637055197605494E-2</v>
      </c>
      <c r="DH12" s="10">
        <f t="shared" si="109"/>
        <v>0.26162942358589358</v>
      </c>
      <c r="DI12" s="10">
        <f t="shared" si="110"/>
        <v>0.21844401988083575</v>
      </c>
      <c r="DJ12" s="10">
        <f t="shared" si="111"/>
        <v>0.1382334259444061</v>
      </c>
      <c r="DK12" s="10">
        <f t="shared" si="112"/>
        <v>0.24726261045595116</v>
      </c>
      <c r="DL12" s="10">
        <f t="shared" si="113"/>
        <v>9.9793464935307802E-2</v>
      </c>
      <c r="DN12" s="10">
        <f t="shared" si="114"/>
        <v>1.7893108324358978E-2</v>
      </c>
      <c r="DO12" s="10">
        <f t="shared" si="115"/>
        <v>0.27636105422053747</v>
      </c>
      <c r="DP12" s="10">
        <f t="shared" si="116"/>
        <v>0.23424465914587941</v>
      </c>
      <c r="DQ12" s="10">
        <f t="shared" si="117"/>
        <v>0.12188960631698581</v>
      </c>
      <c r="DR12" s="10">
        <f t="shared" si="118"/>
        <v>0.30053411739282565</v>
      </c>
      <c r="DS12" s="10">
        <f t="shared" si="119"/>
        <v>4.9077454599412582E-2</v>
      </c>
      <c r="DU12" s="57">
        <f>Summary!A11</f>
        <v>1995</v>
      </c>
      <c r="DV12" s="13">
        <f>Summary!J11</f>
        <v>432.44037100000003</v>
      </c>
      <c r="DW12" s="13">
        <f>Summary!S11</f>
        <v>326.75887800000004</v>
      </c>
    </row>
    <row r="13" spans="1:127" x14ac:dyDescent="0.3">
      <c r="A13" s="11">
        <v>1996</v>
      </c>
      <c r="B13" s="13">
        <f t="shared" si="0"/>
        <v>0.14446000000000001</v>
      </c>
      <c r="C13" s="13">
        <f t="shared" si="1"/>
        <v>1.557123</v>
      </c>
      <c r="D13" s="13">
        <f t="shared" si="2"/>
        <v>0</v>
      </c>
      <c r="E13" s="13">
        <f t="shared" si="3"/>
        <v>13.142345000000001</v>
      </c>
      <c r="F13" s="13">
        <f t="shared" si="4"/>
        <v>0</v>
      </c>
      <c r="G13" s="13">
        <f t="shared" si="5"/>
        <v>0</v>
      </c>
      <c r="H13" s="13">
        <f t="shared" si="6"/>
        <v>0</v>
      </c>
      <c r="I13" s="13">
        <f t="shared" si="7"/>
        <v>0</v>
      </c>
      <c r="J13" s="13">
        <f t="shared" si="96"/>
        <v>14.843928</v>
      </c>
      <c r="K13" s="13">
        <f t="shared" si="8"/>
        <v>0.14446000000000001</v>
      </c>
      <c r="L13" s="13">
        <f t="shared" si="9"/>
        <v>1.580838</v>
      </c>
      <c r="M13" s="13">
        <f t="shared" si="10"/>
        <v>0</v>
      </c>
      <c r="N13" s="13">
        <f t="shared" si="11"/>
        <v>3.9114119999999999</v>
      </c>
      <c r="O13" s="13">
        <f t="shared" si="12"/>
        <v>0</v>
      </c>
      <c r="P13" s="13">
        <f t="shared" si="13"/>
        <v>0</v>
      </c>
      <c r="Q13" s="13">
        <f t="shared" si="14"/>
        <v>0</v>
      </c>
      <c r="R13" s="13">
        <f t="shared" si="15"/>
        <v>0</v>
      </c>
      <c r="S13" s="13">
        <f t="shared" si="97"/>
        <v>5.6367099999999999</v>
      </c>
      <c r="T13" s="13">
        <f t="shared" si="16"/>
        <v>77.944879</v>
      </c>
      <c r="U13" s="13">
        <f t="shared" si="17"/>
        <v>0.19186400000000001</v>
      </c>
      <c r="V13" s="13">
        <f t="shared" si="18"/>
        <v>6.3777650000000001</v>
      </c>
      <c r="W13" s="13">
        <f t="shared" si="19"/>
        <v>33.255712000000003</v>
      </c>
      <c r="X13" s="13">
        <f t="shared" si="20"/>
        <v>2.561591</v>
      </c>
      <c r="Y13" s="13">
        <f t="shared" si="21"/>
        <v>0</v>
      </c>
      <c r="Z13" s="13">
        <f t="shared" si="22"/>
        <v>0</v>
      </c>
      <c r="AA13" s="13">
        <f t="shared" si="23"/>
        <v>0</v>
      </c>
      <c r="AB13" s="13">
        <f t="shared" si="98"/>
        <v>120.33181099999999</v>
      </c>
      <c r="AC13" s="13">
        <f t="shared" si="24"/>
        <v>77.944879</v>
      </c>
      <c r="AD13" s="13">
        <f t="shared" si="25"/>
        <v>0.21657599999999999</v>
      </c>
      <c r="AE13" s="13">
        <f t="shared" si="26"/>
        <v>6.3777650000000001</v>
      </c>
      <c r="AF13" s="13">
        <f t="shared" si="27"/>
        <v>9.8975349999999995</v>
      </c>
      <c r="AG13" s="13">
        <f t="shared" si="28"/>
        <v>0.98268200000000006</v>
      </c>
      <c r="AH13" s="13">
        <f t="shared" si="29"/>
        <v>0</v>
      </c>
      <c r="AI13" s="13">
        <f t="shared" si="30"/>
        <v>0</v>
      </c>
      <c r="AJ13" s="13">
        <f t="shared" si="31"/>
        <v>0</v>
      </c>
      <c r="AK13" s="13">
        <f t="shared" si="99"/>
        <v>95.419437000000002</v>
      </c>
      <c r="AL13" s="13">
        <f t="shared" si="32"/>
        <v>57.220542000000002</v>
      </c>
      <c r="AM13" s="13">
        <f t="shared" si="33"/>
        <v>0.31246600000000002</v>
      </c>
      <c r="AN13" s="13">
        <f t="shared" si="34"/>
        <v>0.59277899999999994</v>
      </c>
      <c r="AO13" s="13">
        <f t="shared" si="35"/>
        <v>22.744671</v>
      </c>
      <c r="AP13" s="13">
        <f t="shared" si="36"/>
        <v>0</v>
      </c>
      <c r="AQ13" s="13">
        <f t="shared" si="37"/>
        <v>0</v>
      </c>
      <c r="AR13" s="13">
        <f t="shared" si="38"/>
        <v>0</v>
      </c>
      <c r="AS13" s="13">
        <f t="shared" si="39"/>
        <v>2.8738890000000001</v>
      </c>
      <c r="AT13" s="13">
        <f t="shared" si="100"/>
        <v>83.744347000000005</v>
      </c>
      <c r="AU13" s="13">
        <f t="shared" si="40"/>
        <v>57.220542000000002</v>
      </c>
      <c r="AV13" s="13">
        <f t="shared" si="41"/>
        <v>0.35270800000000002</v>
      </c>
      <c r="AW13" s="13">
        <f t="shared" si="42"/>
        <v>0.59277899999999994</v>
      </c>
      <c r="AX13" s="13">
        <f t="shared" si="43"/>
        <v>6.7692480000000002</v>
      </c>
      <c r="AY13" s="13">
        <f t="shared" si="44"/>
        <v>0</v>
      </c>
      <c r="AZ13" s="13">
        <f t="shared" si="45"/>
        <v>0</v>
      </c>
      <c r="BA13" s="13">
        <f t="shared" si="46"/>
        <v>0</v>
      </c>
      <c r="BB13" s="13">
        <f t="shared" si="47"/>
        <v>3.7442660000000001</v>
      </c>
      <c r="BC13" s="13">
        <f t="shared" si="101"/>
        <v>68.679542999999995</v>
      </c>
      <c r="BD13" s="13">
        <f t="shared" si="48"/>
        <v>29.120925</v>
      </c>
      <c r="BE13" s="13">
        <f t="shared" si="49"/>
        <v>7.8262999999999999E-2</v>
      </c>
      <c r="BF13" s="13">
        <f t="shared" si="50"/>
        <v>2.8770129999999998</v>
      </c>
      <c r="BG13" s="13">
        <f t="shared" si="51"/>
        <v>29.159948</v>
      </c>
      <c r="BH13" s="13">
        <f t="shared" si="52"/>
        <v>4.1609999999999998E-3</v>
      </c>
      <c r="BI13" s="13">
        <f t="shared" si="53"/>
        <v>9.4300000000000004E-4</v>
      </c>
      <c r="BJ13" s="13">
        <f t="shared" si="54"/>
        <v>0.61646500000000004</v>
      </c>
      <c r="BK13" s="13">
        <f t="shared" si="55"/>
        <v>1.0059999999999999E-2</v>
      </c>
      <c r="BL13" s="13">
        <f t="shared" si="102"/>
        <v>61.867778000000001</v>
      </c>
      <c r="BM13" s="13">
        <f t="shared" si="56"/>
        <v>29.120925</v>
      </c>
      <c r="BN13" s="13">
        <f t="shared" si="57"/>
        <v>8.8345999999999994E-2</v>
      </c>
      <c r="BO13" s="13">
        <f t="shared" si="58"/>
        <v>2.8770129999999998</v>
      </c>
      <c r="BP13" s="13">
        <f t="shared" si="59"/>
        <v>8.6785580000000007</v>
      </c>
      <c r="BQ13" s="13">
        <f t="shared" si="60"/>
        <v>5.7029999999999997E-3</v>
      </c>
      <c r="BR13" s="13">
        <f t="shared" si="61"/>
        <v>1.268E-3</v>
      </c>
      <c r="BS13" s="13">
        <f t="shared" si="62"/>
        <v>0.92995099999999997</v>
      </c>
      <c r="BT13" s="13">
        <f t="shared" si="63"/>
        <v>1.3107000000000001E-2</v>
      </c>
      <c r="BU13" s="13">
        <f t="shared" si="103"/>
        <v>41.714871000000002</v>
      </c>
      <c r="BV13" s="13">
        <f t="shared" si="64"/>
        <v>94.502067999999994</v>
      </c>
      <c r="BW13" s="13">
        <f t="shared" si="65"/>
        <v>0.82869800000000005</v>
      </c>
      <c r="BX13" s="13">
        <f t="shared" si="66"/>
        <v>0.150782</v>
      </c>
      <c r="BY13" s="13">
        <f t="shared" si="67"/>
        <v>12.434125999999999</v>
      </c>
      <c r="BZ13" s="13">
        <f t="shared" si="68"/>
        <v>0.482041</v>
      </c>
      <c r="CA13" s="13">
        <f t="shared" si="69"/>
        <v>0</v>
      </c>
      <c r="CB13" s="13">
        <f t="shared" si="70"/>
        <v>0</v>
      </c>
      <c r="CC13" s="13">
        <f t="shared" si="71"/>
        <v>0</v>
      </c>
      <c r="CD13" s="13">
        <f t="shared" si="104"/>
        <v>108.39771499999999</v>
      </c>
      <c r="CE13" s="13">
        <f t="shared" si="72"/>
        <v>94.502067999999994</v>
      </c>
      <c r="CF13" s="13">
        <f t="shared" si="73"/>
        <v>0.93542400000000003</v>
      </c>
      <c r="CG13" s="13">
        <f t="shared" si="74"/>
        <v>0.150782</v>
      </c>
      <c r="CH13" s="13">
        <f t="shared" si="75"/>
        <v>3.700634</v>
      </c>
      <c r="CI13" s="13">
        <f t="shared" si="76"/>
        <v>0.18653800000000001</v>
      </c>
      <c r="CJ13" s="13">
        <f t="shared" si="77"/>
        <v>0</v>
      </c>
      <c r="CK13" s="13">
        <f t="shared" si="78"/>
        <v>0</v>
      </c>
      <c r="CL13" s="13">
        <f t="shared" si="79"/>
        <v>0</v>
      </c>
      <c r="CM13" s="13">
        <f t="shared" si="105"/>
        <v>99.475445999999991</v>
      </c>
      <c r="CN13" s="13">
        <f t="shared" si="80"/>
        <v>2.2902719999999999</v>
      </c>
      <c r="CO13" s="13">
        <f t="shared" si="81"/>
        <v>0.52904700000000005</v>
      </c>
      <c r="CP13" s="13">
        <f t="shared" si="82"/>
        <v>1.7672950000000001</v>
      </c>
      <c r="CQ13" s="13">
        <f t="shared" si="83"/>
        <v>38.988937999999997</v>
      </c>
      <c r="CR13" s="13">
        <f t="shared" si="84"/>
        <v>0</v>
      </c>
      <c r="CS13" s="13">
        <f t="shared" si="85"/>
        <v>0</v>
      </c>
      <c r="CT13" s="13">
        <f t="shared" si="86"/>
        <v>0</v>
      </c>
      <c r="CU13" s="13">
        <f t="shared" si="87"/>
        <v>0</v>
      </c>
      <c r="CV13" s="13">
        <f t="shared" si="106"/>
        <v>43.575551999999995</v>
      </c>
      <c r="CW13" s="13">
        <f t="shared" si="88"/>
        <v>2.2902719999999999</v>
      </c>
      <c r="CX13" s="13">
        <f t="shared" si="89"/>
        <v>0.59718300000000002</v>
      </c>
      <c r="CY13" s="13">
        <f t="shared" si="90"/>
        <v>1.7672950000000001</v>
      </c>
      <c r="CZ13" s="13">
        <f t="shared" si="91"/>
        <v>11.603851000000001</v>
      </c>
      <c r="DA13" s="13">
        <f t="shared" si="92"/>
        <v>0</v>
      </c>
      <c r="DB13" s="13">
        <f t="shared" si="93"/>
        <v>0</v>
      </c>
      <c r="DC13" s="13">
        <f t="shared" si="94"/>
        <v>0</v>
      </c>
      <c r="DD13" s="13">
        <f t="shared" si="95"/>
        <v>0</v>
      </c>
      <c r="DE13" s="13">
        <f t="shared" si="107"/>
        <v>16.258600999999999</v>
      </c>
      <c r="DG13" s="10">
        <f t="shared" si="108"/>
        <v>3.4300511151959263E-2</v>
      </c>
      <c r="DH13" s="10">
        <f t="shared" si="109"/>
        <v>0.27805595831109892</v>
      </c>
      <c r="DI13" s="10">
        <f t="shared" si="110"/>
        <v>0.19351171119848104</v>
      </c>
      <c r="DJ13" s="10">
        <f t="shared" si="111"/>
        <v>0.14296057008872179</v>
      </c>
      <c r="DK13" s="10">
        <f t="shared" si="112"/>
        <v>0.25047932273751272</v>
      </c>
      <c r="DL13" s="10">
        <f t="shared" si="113"/>
        <v>0.10069192651222644</v>
      </c>
      <c r="DN13" s="10">
        <f t="shared" si="114"/>
        <v>1.7227919230234697E-2</v>
      </c>
      <c r="DO13" s="10">
        <f t="shared" si="115"/>
        <v>0.29163791531415811</v>
      </c>
      <c r="DP13" s="10">
        <f t="shared" si="116"/>
        <v>0.2099106783165057</v>
      </c>
      <c r="DQ13" s="10">
        <f t="shared" si="117"/>
        <v>0.12749643467335728</v>
      </c>
      <c r="DR13" s="10">
        <f t="shared" si="118"/>
        <v>0.30403461399993492</v>
      </c>
      <c r="DS13" s="10">
        <f t="shared" si="119"/>
        <v>4.9692438465809501E-2</v>
      </c>
      <c r="DU13" s="57">
        <f>Summary!A12</f>
        <v>1996</v>
      </c>
      <c r="DV13" s="13">
        <f>Summary!J12</f>
        <v>432.76113099999992</v>
      </c>
      <c r="DW13" s="13">
        <f>Summary!S12</f>
        <v>327.18460799999991</v>
      </c>
    </row>
    <row r="14" spans="1:127" x14ac:dyDescent="0.3">
      <c r="A14" s="11">
        <v>1997</v>
      </c>
      <c r="B14" s="13">
        <f t="shared" si="0"/>
        <v>0.150229</v>
      </c>
      <c r="C14" s="13">
        <f t="shared" si="1"/>
        <v>1.6172169999999999</v>
      </c>
      <c r="D14" s="13">
        <f t="shared" si="2"/>
        <v>0</v>
      </c>
      <c r="E14" s="13">
        <f t="shared" si="3"/>
        <v>13.306519</v>
      </c>
      <c r="F14" s="13">
        <f t="shared" si="4"/>
        <v>0</v>
      </c>
      <c r="G14" s="13">
        <f t="shared" si="5"/>
        <v>0</v>
      </c>
      <c r="H14" s="13">
        <f t="shared" si="6"/>
        <v>0</v>
      </c>
      <c r="I14" s="13">
        <f t="shared" si="7"/>
        <v>0</v>
      </c>
      <c r="J14" s="13">
        <f t="shared" si="96"/>
        <v>15.073964999999999</v>
      </c>
      <c r="K14" s="13">
        <f t="shared" si="8"/>
        <v>0.150229</v>
      </c>
      <c r="L14" s="13">
        <f t="shared" si="9"/>
        <v>1.642074</v>
      </c>
      <c r="M14" s="13">
        <f t="shared" si="10"/>
        <v>0</v>
      </c>
      <c r="N14" s="13">
        <f t="shared" si="11"/>
        <v>3.9602740000000001</v>
      </c>
      <c r="O14" s="13">
        <f t="shared" si="12"/>
        <v>0</v>
      </c>
      <c r="P14" s="13">
        <f t="shared" si="13"/>
        <v>0</v>
      </c>
      <c r="Q14" s="13">
        <f t="shared" si="14"/>
        <v>0</v>
      </c>
      <c r="R14" s="13">
        <f t="shared" si="15"/>
        <v>0</v>
      </c>
      <c r="S14" s="13">
        <f t="shared" si="97"/>
        <v>5.7525770000000005</v>
      </c>
      <c r="T14" s="13">
        <f t="shared" si="16"/>
        <v>77.948930000000004</v>
      </c>
      <c r="U14" s="13">
        <f t="shared" si="17"/>
        <v>0.228599</v>
      </c>
      <c r="V14" s="13">
        <f t="shared" si="18"/>
        <v>10.116299</v>
      </c>
      <c r="W14" s="13">
        <f t="shared" si="19"/>
        <v>35.882413</v>
      </c>
      <c r="X14" s="13">
        <f t="shared" si="20"/>
        <v>2.9100009999999998</v>
      </c>
      <c r="Y14" s="13">
        <f t="shared" si="21"/>
        <v>0</v>
      </c>
      <c r="Z14" s="13">
        <f t="shared" si="22"/>
        <v>0</v>
      </c>
      <c r="AA14" s="13">
        <f t="shared" si="23"/>
        <v>0</v>
      </c>
      <c r="AB14" s="13">
        <f t="shared" si="98"/>
        <v>127.086242</v>
      </c>
      <c r="AC14" s="13">
        <f t="shared" si="24"/>
        <v>77.948930000000004</v>
      </c>
      <c r="AD14" s="13">
        <f t="shared" si="25"/>
        <v>0.25804199999999999</v>
      </c>
      <c r="AE14" s="13">
        <f t="shared" si="26"/>
        <v>10.116299</v>
      </c>
      <c r="AF14" s="13">
        <f t="shared" si="27"/>
        <v>10.679290999999999</v>
      </c>
      <c r="AG14" s="13">
        <f t="shared" si="28"/>
        <v>1.1262529999999999</v>
      </c>
      <c r="AH14" s="13">
        <f t="shared" si="29"/>
        <v>0</v>
      </c>
      <c r="AI14" s="13">
        <f t="shared" si="30"/>
        <v>0</v>
      </c>
      <c r="AJ14" s="13">
        <f t="shared" si="31"/>
        <v>0</v>
      </c>
      <c r="AK14" s="13">
        <f t="shared" si="99"/>
        <v>100.12881500000002</v>
      </c>
      <c r="AL14" s="13">
        <f t="shared" si="32"/>
        <v>61.613636</v>
      </c>
      <c r="AM14" s="13">
        <f t="shared" si="33"/>
        <v>0.32615</v>
      </c>
      <c r="AN14" s="13">
        <f t="shared" si="34"/>
        <v>0.48611500000000002</v>
      </c>
      <c r="AO14" s="13">
        <f t="shared" si="35"/>
        <v>25.965852999999999</v>
      </c>
      <c r="AP14" s="13">
        <f t="shared" si="36"/>
        <v>0</v>
      </c>
      <c r="AQ14" s="13">
        <f t="shared" si="37"/>
        <v>0</v>
      </c>
      <c r="AR14" s="13">
        <f t="shared" si="38"/>
        <v>0</v>
      </c>
      <c r="AS14" s="13">
        <f t="shared" si="39"/>
        <v>2.6431840000000002</v>
      </c>
      <c r="AT14" s="13">
        <f t="shared" si="100"/>
        <v>91.034937999999997</v>
      </c>
      <c r="AU14" s="13">
        <f t="shared" si="40"/>
        <v>61.613636</v>
      </c>
      <c r="AV14" s="13">
        <f t="shared" si="41"/>
        <v>0.36815500000000001</v>
      </c>
      <c r="AW14" s="13">
        <f t="shared" si="42"/>
        <v>0.48611500000000002</v>
      </c>
      <c r="AX14" s="13">
        <f t="shared" si="43"/>
        <v>7.7279340000000003</v>
      </c>
      <c r="AY14" s="13">
        <f t="shared" si="44"/>
        <v>0</v>
      </c>
      <c r="AZ14" s="13">
        <f t="shared" si="45"/>
        <v>0</v>
      </c>
      <c r="BA14" s="13">
        <f t="shared" si="46"/>
        <v>0</v>
      </c>
      <c r="BB14" s="13">
        <f t="shared" si="47"/>
        <v>3.4436909999999998</v>
      </c>
      <c r="BC14" s="13">
        <f t="shared" si="101"/>
        <v>73.639531000000005</v>
      </c>
      <c r="BD14" s="13">
        <f t="shared" si="48"/>
        <v>28.264173</v>
      </c>
      <c r="BE14" s="13">
        <f t="shared" si="49"/>
        <v>9.3773999999999996E-2</v>
      </c>
      <c r="BF14" s="13">
        <f t="shared" si="50"/>
        <v>3.1042649999999998</v>
      </c>
      <c r="BG14" s="13">
        <f t="shared" si="51"/>
        <v>28.474</v>
      </c>
      <c r="BH14" s="13">
        <f t="shared" si="52"/>
        <v>5.4060000000000002E-3</v>
      </c>
      <c r="BI14" s="13">
        <f t="shared" si="53"/>
        <v>1.225E-3</v>
      </c>
      <c r="BJ14" s="13">
        <f t="shared" si="54"/>
        <v>0.55518299999999998</v>
      </c>
      <c r="BK14" s="13">
        <f t="shared" si="55"/>
        <v>1.3069000000000001E-2</v>
      </c>
      <c r="BL14" s="13">
        <f t="shared" si="102"/>
        <v>60.511094999999997</v>
      </c>
      <c r="BM14" s="13">
        <f t="shared" si="56"/>
        <v>28.264173</v>
      </c>
      <c r="BN14" s="13">
        <f t="shared" si="57"/>
        <v>0.105851</v>
      </c>
      <c r="BO14" s="13">
        <f t="shared" si="58"/>
        <v>3.1042649999999998</v>
      </c>
      <c r="BP14" s="13">
        <f t="shared" si="59"/>
        <v>8.4744050000000009</v>
      </c>
      <c r="BQ14" s="13">
        <f t="shared" si="60"/>
        <v>7.4079999999999997E-3</v>
      </c>
      <c r="BR14" s="13">
        <f t="shared" si="61"/>
        <v>1.647E-3</v>
      </c>
      <c r="BS14" s="13">
        <f t="shared" si="62"/>
        <v>0.83742099999999997</v>
      </c>
      <c r="BT14" s="13">
        <f t="shared" si="63"/>
        <v>1.7027E-2</v>
      </c>
      <c r="BU14" s="13">
        <f t="shared" si="103"/>
        <v>40.812196999999998</v>
      </c>
      <c r="BV14" s="13">
        <f t="shared" si="64"/>
        <v>95.713587000000004</v>
      </c>
      <c r="BW14" s="13">
        <f t="shared" si="65"/>
        <v>0.82851799999999998</v>
      </c>
      <c r="BX14" s="13">
        <f t="shared" si="66"/>
        <v>0.14712700000000001</v>
      </c>
      <c r="BY14" s="13">
        <f t="shared" si="67"/>
        <v>12.571897999999999</v>
      </c>
      <c r="BZ14" s="13">
        <f t="shared" si="68"/>
        <v>0.68673399999999996</v>
      </c>
      <c r="CA14" s="13">
        <f t="shared" si="69"/>
        <v>0</v>
      </c>
      <c r="CB14" s="13">
        <f t="shared" si="70"/>
        <v>0</v>
      </c>
      <c r="CC14" s="13">
        <f t="shared" si="71"/>
        <v>0</v>
      </c>
      <c r="CD14" s="13">
        <f t="shared" si="104"/>
        <v>109.94786400000001</v>
      </c>
      <c r="CE14" s="13">
        <f t="shared" si="72"/>
        <v>95.713587000000004</v>
      </c>
      <c r="CF14" s="13">
        <f t="shared" si="73"/>
        <v>0.93521900000000002</v>
      </c>
      <c r="CG14" s="13">
        <f t="shared" si="74"/>
        <v>0.14712700000000001</v>
      </c>
      <c r="CH14" s="13">
        <f t="shared" si="75"/>
        <v>3.741638</v>
      </c>
      <c r="CI14" s="13">
        <f t="shared" si="76"/>
        <v>0.266177</v>
      </c>
      <c r="CJ14" s="13">
        <f t="shared" si="77"/>
        <v>0</v>
      </c>
      <c r="CK14" s="13">
        <f t="shared" si="78"/>
        <v>0</v>
      </c>
      <c r="CL14" s="13">
        <f t="shared" si="79"/>
        <v>0</v>
      </c>
      <c r="CM14" s="13">
        <f t="shared" si="105"/>
        <v>100.803748</v>
      </c>
      <c r="CN14" s="13">
        <f t="shared" si="80"/>
        <v>2.3212969999999999</v>
      </c>
      <c r="CO14" s="13">
        <f t="shared" si="81"/>
        <v>0.53129899999999997</v>
      </c>
      <c r="CP14" s="13">
        <f t="shared" si="82"/>
        <v>1.796367</v>
      </c>
      <c r="CQ14" s="13">
        <f t="shared" si="83"/>
        <v>38.982582000000001</v>
      </c>
      <c r="CR14" s="13">
        <f t="shared" si="84"/>
        <v>0</v>
      </c>
      <c r="CS14" s="13">
        <f t="shared" si="85"/>
        <v>0</v>
      </c>
      <c r="CT14" s="13">
        <f t="shared" si="86"/>
        <v>0</v>
      </c>
      <c r="CU14" s="13">
        <f t="shared" si="87"/>
        <v>0</v>
      </c>
      <c r="CV14" s="13">
        <f t="shared" si="106"/>
        <v>43.631545000000003</v>
      </c>
      <c r="CW14" s="13">
        <f t="shared" si="88"/>
        <v>2.3212969999999999</v>
      </c>
      <c r="CX14" s="13">
        <f t="shared" si="89"/>
        <v>0.59972300000000001</v>
      </c>
      <c r="CY14" s="13">
        <f t="shared" si="90"/>
        <v>1.796367</v>
      </c>
      <c r="CZ14" s="13">
        <f t="shared" si="91"/>
        <v>11.601959000000001</v>
      </c>
      <c r="DA14" s="13">
        <f t="shared" si="92"/>
        <v>0</v>
      </c>
      <c r="DB14" s="13">
        <f t="shared" si="93"/>
        <v>0</v>
      </c>
      <c r="DC14" s="13">
        <f t="shared" si="94"/>
        <v>0</v>
      </c>
      <c r="DD14" s="13">
        <f t="shared" si="95"/>
        <v>0</v>
      </c>
      <c r="DE14" s="13">
        <f t="shared" si="107"/>
        <v>16.319346000000003</v>
      </c>
      <c r="DG14" s="10">
        <f t="shared" si="108"/>
        <v>3.370098064559187E-2</v>
      </c>
      <c r="DH14" s="10">
        <f t="shared" si="109"/>
        <v>0.28412769844981101</v>
      </c>
      <c r="DI14" s="10">
        <f t="shared" si="110"/>
        <v>0.20352751804920977</v>
      </c>
      <c r="DJ14" s="10">
        <f t="shared" si="111"/>
        <v>0.13528512514382057</v>
      </c>
      <c r="DK14" s="10">
        <f t="shared" si="112"/>
        <v>0.24581129362368614</v>
      </c>
      <c r="DL14" s="10">
        <f t="shared" si="113"/>
        <v>9.7547384087880731E-2</v>
      </c>
      <c r="DN14" s="10">
        <f t="shared" si="114"/>
        <v>1.7046884192211086E-2</v>
      </c>
      <c r="DO14" s="10">
        <f t="shared" si="115"/>
        <v>0.29671646526562417</v>
      </c>
      <c r="DP14" s="10">
        <f t="shared" si="116"/>
        <v>0.21821951395448305</v>
      </c>
      <c r="DQ14" s="10">
        <f t="shared" si="117"/>
        <v>0.12094071854904413</v>
      </c>
      <c r="DR14" s="10">
        <f t="shared" si="118"/>
        <v>0.29871652622760719</v>
      </c>
      <c r="DS14" s="10">
        <f t="shared" si="119"/>
        <v>4.8359891811030647E-2</v>
      </c>
      <c r="DU14" s="57">
        <f>Summary!A13</f>
        <v>1997</v>
      </c>
      <c r="DV14" s="13">
        <f>Summary!J13</f>
        <v>447.28564899999998</v>
      </c>
      <c r="DW14" s="13">
        <f>Summary!S13</f>
        <v>337.45621399999993</v>
      </c>
    </row>
    <row r="15" spans="1:127" x14ac:dyDescent="0.3">
      <c r="A15" s="11">
        <v>1998</v>
      </c>
      <c r="B15" s="13">
        <f t="shared" si="0"/>
        <v>0.16155900000000001</v>
      </c>
      <c r="C15" s="13">
        <f t="shared" si="1"/>
        <v>1.7165589999999999</v>
      </c>
      <c r="D15" s="13">
        <f t="shared" si="2"/>
        <v>0</v>
      </c>
      <c r="E15" s="13">
        <f t="shared" si="3"/>
        <v>13.749268000000001</v>
      </c>
      <c r="F15" s="13">
        <f t="shared" si="4"/>
        <v>0</v>
      </c>
      <c r="G15" s="13">
        <f t="shared" si="5"/>
        <v>0</v>
      </c>
      <c r="H15" s="13">
        <f t="shared" si="6"/>
        <v>0</v>
      </c>
      <c r="I15" s="13">
        <f t="shared" si="7"/>
        <v>0</v>
      </c>
      <c r="J15" s="13">
        <f t="shared" si="96"/>
        <v>15.627386000000001</v>
      </c>
      <c r="K15" s="13">
        <f t="shared" si="8"/>
        <v>0.16155900000000001</v>
      </c>
      <c r="L15" s="13">
        <f t="shared" si="9"/>
        <v>1.7424820000000001</v>
      </c>
      <c r="M15" s="13">
        <f t="shared" si="10"/>
        <v>0</v>
      </c>
      <c r="N15" s="13">
        <f t="shared" si="11"/>
        <v>4.0920439999999996</v>
      </c>
      <c r="O15" s="13">
        <f t="shared" si="12"/>
        <v>0</v>
      </c>
      <c r="P15" s="13">
        <f t="shared" si="13"/>
        <v>0</v>
      </c>
      <c r="Q15" s="13">
        <f t="shared" si="14"/>
        <v>0</v>
      </c>
      <c r="R15" s="13">
        <f t="shared" si="15"/>
        <v>0</v>
      </c>
      <c r="S15" s="13">
        <f t="shared" si="97"/>
        <v>5.9960849999999999</v>
      </c>
      <c r="T15" s="13">
        <f t="shared" si="16"/>
        <v>71.943074999999993</v>
      </c>
      <c r="U15" s="13">
        <f t="shared" si="17"/>
        <v>0.20338800000000001</v>
      </c>
      <c r="V15" s="13">
        <f t="shared" si="18"/>
        <v>8.9675910000000005</v>
      </c>
      <c r="W15" s="13">
        <f t="shared" si="19"/>
        <v>34.481648999999997</v>
      </c>
      <c r="X15" s="13">
        <f t="shared" si="20"/>
        <v>3.0778430000000001</v>
      </c>
      <c r="Y15" s="13">
        <f t="shared" si="21"/>
        <v>0</v>
      </c>
      <c r="Z15" s="13">
        <f t="shared" si="22"/>
        <v>0</v>
      </c>
      <c r="AA15" s="13">
        <f t="shared" si="23"/>
        <v>0</v>
      </c>
      <c r="AB15" s="13">
        <f t="shared" si="98"/>
        <v>118.67354599999999</v>
      </c>
      <c r="AC15" s="13">
        <f t="shared" si="24"/>
        <v>71.943074999999993</v>
      </c>
      <c r="AD15" s="13">
        <f t="shared" si="25"/>
        <v>0.22958300000000001</v>
      </c>
      <c r="AE15" s="13">
        <f t="shared" si="26"/>
        <v>8.9675910000000005</v>
      </c>
      <c r="AF15" s="13">
        <f t="shared" si="27"/>
        <v>10.262395</v>
      </c>
      <c r="AG15" s="13">
        <f t="shared" si="28"/>
        <v>1.2022839999999999</v>
      </c>
      <c r="AH15" s="13">
        <f t="shared" si="29"/>
        <v>0</v>
      </c>
      <c r="AI15" s="13">
        <f t="shared" si="30"/>
        <v>0</v>
      </c>
      <c r="AJ15" s="13">
        <f t="shared" si="31"/>
        <v>0</v>
      </c>
      <c r="AK15" s="13">
        <f t="shared" si="99"/>
        <v>92.604928000000001</v>
      </c>
      <c r="AL15" s="13">
        <f t="shared" si="32"/>
        <v>66.056094000000002</v>
      </c>
      <c r="AM15" s="13">
        <f t="shared" si="33"/>
        <v>0.34386699999999998</v>
      </c>
      <c r="AN15" s="13">
        <f t="shared" si="34"/>
        <v>0.50179200000000002</v>
      </c>
      <c r="AO15" s="13">
        <f t="shared" si="35"/>
        <v>25.367213</v>
      </c>
      <c r="AP15" s="13">
        <f t="shared" si="36"/>
        <v>0</v>
      </c>
      <c r="AQ15" s="13">
        <f t="shared" si="37"/>
        <v>0</v>
      </c>
      <c r="AR15" s="13">
        <f t="shared" si="38"/>
        <v>0</v>
      </c>
      <c r="AS15" s="13">
        <f t="shared" si="39"/>
        <v>2.2338680000000002</v>
      </c>
      <c r="AT15" s="13">
        <f t="shared" si="100"/>
        <v>94.502834000000007</v>
      </c>
      <c r="AU15" s="13">
        <f t="shared" si="40"/>
        <v>66.056094000000002</v>
      </c>
      <c r="AV15" s="13">
        <f t="shared" si="41"/>
        <v>0.38815</v>
      </c>
      <c r="AW15" s="13">
        <f t="shared" si="42"/>
        <v>0.50179200000000002</v>
      </c>
      <c r="AX15" s="13">
        <f t="shared" si="43"/>
        <v>7.5497649999999998</v>
      </c>
      <c r="AY15" s="13">
        <f t="shared" si="44"/>
        <v>0</v>
      </c>
      <c r="AZ15" s="13">
        <f t="shared" si="45"/>
        <v>0</v>
      </c>
      <c r="BA15" s="13">
        <f t="shared" si="46"/>
        <v>0</v>
      </c>
      <c r="BB15" s="13">
        <f t="shared" si="47"/>
        <v>2.9104100000000002</v>
      </c>
      <c r="BC15" s="13">
        <f t="shared" si="101"/>
        <v>77.406210999999985</v>
      </c>
      <c r="BD15" s="13">
        <f t="shared" si="48"/>
        <v>27.127341999999999</v>
      </c>
      <c r="BE15" s="13">
        <f t="shared" si="49"/>
        <v>7.4093999999999993E-2</v>
      </c>
      <c r="BF15" s="13">
        <f t="shared" si="50"/>
        <v>2.588279</v>
      </c>
      <c r="BG15" s="13">
        <f t="shared" si="51"/>
        <v>27.155671000000002</v>
      </c>
      <c r="BH15" s="13">
        <f t="shared" si="52"/>
        <v>6.6290000000000003E-3</v>
      </c>
      <c r="BI15" s="13">
        <f t="shared" si="53"/>
        <v>1.503E-3</v>
      </c>
      <c r="BJ15" s="13">
        <f t="shared" si="54"/>
        <v>0.46767300000000001</v>
      </c>
      <c r="BK15" s="13">
        <f t="shared" si="55"/>
        <v>1.6025000000000001E-2</v>
      </c>
      <c r="BL15" s="13">
        <f t="shared" si="102"/>
        <v>57.437215999999992</v>
      </c>
      <c r="BM15" s="13">
        <f t="shared" si="56"/>
        <v>27.127341999999999</v>
      </c>
      <c r="BN15" s="13">
        <f t="shared" si="57"/>
        <v>8.3635000000000001E-2</v>
      </c>
      <c r="BO15" s="13">
        <f t="shared" si="58"/>
        <v>2.588279</v>
      </c>
      <c r="BP15" s="13">
        <f t="shared" si="59"/>
        <v>8.0820460000000001</v>
      </c>
      <c r="BQ15" s="13">
        <f t="shared" si="60"/>
        <v>9.0840000000000001E-3</v>
      </c>
      <c r="BR15" s="13">
        <f t="shared" si="61"/>
        <v>2.019E-3</v>
      </c>
      <c r="BS15" s="13">
        <f t="shared" si="62"/>
        <v>0.70532600000000001</v>
      </c>
      <c r="BT15" s="13">
        <f t="shared" si="63"/>
        <v>2.0878000000000001E-2</v>
      </c>
      <c r="BU15" s="13">
        <f t="shared" si="103"/>
        <v>38.618608999999999</v>
      </c>
      <c r="BV15" s="13">
        <f t="shared" si="64"/>
        <v>97.796316000000004</v>
      </c>
      <c r="BW15" s="13">
        <f t="shared" si="65"/>
        <v>0.83229699999999995</v>
      </c>
      <c r="BX15" s="13">
        <f t="shared" si="66"/>
        <v>0.11207499999999999</v>
      </c>
      <c r="BY15" s="13">
        <f t="shared" si="67"/>
        <v>12.799963</v>
      </c>
      <c r="BZ15" s="13">
        <f t="shared" si="68"/>
        <v>0.89251400000000003</v>
      </c>
      <c r="CA15" s="13">
        <f t="shared" si="69"/>
        <v>0</v>
      </c>
      <c r="CB15" s="13">
        <f t="shared" si="70"/>
        <v>0</v>
      </c>
      <c r="CC15" s="13">
        <f t="shared" si="71"/>
        <v>0</v>
      </c>
      <c r="CD15" s="13">
        <f t="shared" si="104"/>
        <v>112.43316500000002</v>
      </c>
      <c r="CE15" s="13">
        <f t="shared" si="72"/>
        <v>97.796316000000004</v>
      </c>
      <c r="CF15" s="13">
        <f t="shared" si="73"/>
        <v>0.93948500000000001</v>
      </c>
      <c r="CG15" s="13">
        <f t="shared" si="74"/>
        <v>0.11207499999999999</v>
      </c>
      <c r="CH15" s="13">
        <f t="shared" si="75"/>
        <v>3.8095140000000001</v>
      </c>
      <c r="CI15" s="13">
        <f t="shared" si="76"/>
        <v>0.34623900000000002</v>
      </c>
      <c r="CJ15" s="13">
        <f t="shared" si="77"/>
        <v>0</v>
      </c>
      <c r="CK15" s="13">
        <f t="shared" si="78"/>
        <v>0</v>
      </c>
      <c r="CL15" s="13">
        <f t="shared" si="79"/>
        <v>0</v>
      </c>
      <c r="CM15" s="13">
        <f t="shared" si="105"/>
        <v>103.00362900000002</v>
      </c>
      <c r="CN15" s="13">
        <f t="shared" si="80"/>
        <v>2.3044500000000001</v>
      </c>
      <c r="CO15" s="13">
        <f t="shared" si="81"/>
        <v>0.53340500000000002</v>
      </c>
      <c r="CP15" s="13">
        <f t="shared" si="82"/>
        <v>1.8063579999999999</v>
      </c>
      <c r="CQ15" s="13">
        <f t="shared" si="83"/>
        <v>38.547837999999999</v>
      </c>
      <c r="CR15" s="13">
        <f t="shared" si="84"/>
        <v>0</v>
      </c>
      <c r="CS15" s="13">
        <f t="shared" si="85"/>
        <v>0</v>
      </c>
      <c r="CT15" s="13">
        <f t="shared" si="86"/>
        <v>0</v>
      </c>
      <c r="CU15" s="13">
        <f t="shared" si="87"/>
        <v>0</v>
      </c>
      <c r="CV15" s="13">
        <f t="shared" si="106"/>
        <v>43.192050999999999</v>
      </c>
      <c r="CW15" s="13">
        <f t="shared" si="88"/>
        <v>2.3044500000000001</v>
      </c>
      <c r="CX15" s="13">
        <f t="shared" si="89"/>
        <v>0.60210300000000005</v>
      </c>
      <c r="CY15" s="13">
        <f t="shared" si="90"/>
        <v>1.8063579999999999</v>
      </c>
      <c r="CZ15" s="13">
        <f t="shared" si="91"/>
        <v>11.472572</v>
      </c>
      <c r="DA15" s="13">
        <f t="shared" si="92"/>
        <v>0</v>
      </c>
      <c r="DB15" s="13">
        <f t="shared" si="93"/>
        <v>0</v>
      </c>
      <c r="DC15" s="13">
        <f t="shared" si="94"/>
        <v>0</v>
      </c>
      <c r="DD15" s="13">
        <f t="shared" si="95"/>
        <v>0</v>
      </c>
      <c r="DE15" s="13">
        <f t="shared" si="107"/>
        <v>16.185482999999998</v>
      </c>
      <c r="DG15" s="10">
        <f t="shared" si="108"/>
        <v>3.5366783136464311E-2</v>
      </c>
      <c r="DH15" s="10">
        <f t="shared" si="109"/>
        <v>0.2685734879407996</v>
      </c>
      <c r="DI15" s="10">
        <f t="shared" si="110"/>
        <v>0.21387205997594774</v>
      </c>
      <c r="DJ15" s="10">
        <f t="shared" si="111"/>
        <v>0.12998780232562615</v>
      </c>
      <c r="DK15" s="10">
        <f t="shared" si="112"/>
        <v>0.25445070364943373</v>
      </c>
      <c r="DL15" s="10">
        <f t="shared" si="113"/>
        <v>9.7749162971728365E-2</v>
      </c>
      <c r="DN15" s="10">
        <f t="shared" si="114"/>
        <v>1.7962302436758785E-2</v>
      </c>
      <c r="DO15" s="10">
        <f t="shared" si="115"/>
        <v>0.27741396659157963</v>
      </c>
      <c r="DP15" s="10">
        <f t="shared" si="116"/>
        <v>0.23188359945957476</v>
      </c>
      <c r="DQ15" s="10">
        <f t="shared" si="117"/>
        <v>0.11568867595188105</v>
      </c>
      <c r="DR15" s="10">
        <f t="shared" si="118"/>
        <v>0.30856506139951284</v>
      </c>
      <c r="DS15" s="10">
        <f t="shared" si="119"/>
        <v>4.8486394160692822E-2</v>
      </c>
      <c r="DU15" s="57">
        <f>Summary!A14</f>
        <v>1998</v>
      </c>
      <c r="DV15" s="13">
        <f>Summary!J14</f>
        <v>441.86619800000005</v>
      </c>
      <c r="DW15" s="13">
        <f>Summary!S14</f>
        <v>333.81494500000002</v>
      </c>
    </row>
    <row r="16" spans="1:127" x14ac:dyDescent="0.3">
      <c r="A16" s="11">
        <v>1999</v>
      </c>
      <c r="B16" s="13">
        <f t="shared" si="0"/>
        <v>0.16448599999999999</v>
      </c>
      <c r="C16" s="13">
        <f t="shared" si="1"/>
        <v>1.8108759999999999</v>
      </c>
      <c r="D16" s="13">
        <f t="shared" si="2"/>
        <v>0</v>
      </c>
      <c r="E16" s="13">
        <f t="shared" si="3"/>
        <v>14.033303</v>
      </c>
      <c r="F16" s="13">
        <f t="shared" si="4"/>
        <v>0</v>
      </c>
      <c r="G16" s="13">
        <f t="shared" si="5"/>
        <v>0</v>
      </c>
      <c r="H16" s="13">
        <f t="shared" si="6"/>
        <v>0</v>
      </c>
      <c r="I16" s="13">
        <f t="shared" si="7"/>
        <v>0</v>
      </c>
      <c r="J16" s="13">
        <f t="shared" si="96"/>
        <v>16.008665000000001</v>
      </c>
      <c r="K16" s="13">
        <f t="shared" si="8"/>
        <v>0.16448599999999999</v>
      </c>
      <c r="L16" s="13">
        <f t="shared" si="9"/>
        <v>1.8378559999999999</v>
      </c>
      <c r="M16" s="13">
        <f t="shared" si="10"/>
        <v>0</v>
      </c>
      <c r="N16" s="13">
        <f t="shared" si="11"/>
        <v>4.1765780000000001</v>
      </c>
      <c r="O16" s="13">
        <f t="shared" si="12"/>
        <v>0</v>
      </c>
      <c r="P16" s="13">
        <f t="shared" si="13"/>
        <v>0</v>
      </c>
      <c r="Q16" s="13">
        <f t="shared" si="14"/>
        <v>0</v>
      </c>
      <c r="R16" s="13">
        <f t="shared" si="15"/>
        <v>0</v>
      </c>
      <c r="S16" s="13">
        <f t="shared" si="97"/>
        <v>6.1789199999999997</v>
      </c>
      <c r="T16" s="13">
        <f t="shared" si="16"/>
        <v>78.275893999999994</v>
      </c>
      <c r="U16" s="13">
        <f t="shared" si="17"/>
        <v>0.21609800000000001</v>
      </c>
      <c r="V16" s="13">
        <f t="shared" si="18"/>
        <v>9.2356599999999993</v>
      </c>
      <c r="W16" s="13">
        <f t="shared" si="19"/>
        <v>37.588096</v>
      </c>
      <c r="X16" s="13">
        <f t="shared" si="20"/>
        <v>3.2706219999999999</v>
      </c>
      <c r="Y16" s="13">
        <f t="shared" si="21"/>
        <v>0</v>
      </c>
      <c r="Z16" s="13">
        <f t="shared" si="22"/>
        <v>0</v>
      </c>
      <c r="AA16" s="13">
        <f t="shared" si="23"/>
        <v>0</v>
      </c>
      <c r="AB16" s="13">
        <f t="shared" si="98"/>
        <v>128.58636999999999</v>
      </c>
      <c r="AC16" s="13">
        <f t="shared" si="24"/>
        <v>78.275893999999994</v>
      </c>
      <c r="AD16" s="13">
        <f t="shared" si="25"/>
        <v>0.24393200000000001</v>
      </c>
      <c r="AE16" s="13">
        <f t="shared" si="26"/>
        <v>9.2356599999999993</v>
      </c>
      <c r="AF16" s="13">
        <f t="shared" si="27"/>
        <v>11.186934000000001</v>
      </c>
      <c r="AG16" s="13">
        <f t="shared" si="28"/>
        <v>1.292554</v>
      </c>
      <c r="AH16" s="13">
        <f t="shared" si="29"/>
        <v>0</v>
      </c>
      <c r="AI16" s="13">
        <f t="shared" si="30"/>
        <v>0</v>
      </c>
      <c r="AJ16" s="13">
        <f t="shared" si="31"/>
        <v>0</v>
      </c>
      <c r="AK16" s="13">
        <f t="shared" si="99"/>
        <v>100.23497399999999</v>
      </c>
      <c r="AL16" s="13">
        <f t="shared" si="32"/>
        <v>70.653015999999994</v>
      </c>
      <c r="AM16" s="13">
        <f t="shared" si="33"/>
        <v>0.347526</v>
      </c>
      <c r="AN16" s="13">
        <f t="shared" si="34"/>
        <v>0.516289</v>
      </c>
      <c r="AO16" s="13">
        <f t="shared" si="35"/>
        <v>28.319033999999998</v>
      </c>
      <c r="AP16" s="13">
        <f t="shared" si="36"/>
        <v>0</v>
      </c>
      <c r="AQ16" s="13">
        <f t="shared" si="37"/>
        <v>0</v>
      </c>
      <c r="AR16" s="13">
        <f t="shared" si="38"/>
        <v>0</v>
      </c>
      <c r="AS16" s="13">
        <f t="shared" si="39"/>
        <v>2.3127070000000001</v>
      </c>
      <c r="AT16" s="13">
        <f t="shared" si="100"/>
        <v>102.148572</v>
      </c>
      <c r="AU16" s="13">
        <f t="shared" si="40"/>
        <v>70.653015999999994</v>
      </c>
      <c r="AV16" s="13">
        <f t="shared" si="41"/>
        <v>0.39228400000000002</v>
      </c>
      <c r="AW16" s="13">
        <f t="shared" si="42"/>
        <v>0.516289</v>
      </c>
      <c r="AX16" s="13">
        <f t="shared" si="43"/>
        <v>8.4282830000000004</v>
      </c>
      <c r="AY16" s="13">
        <f t="shared" si="44"/>
        <v>0</v>
      </c>
      <c r="AZ16" s="13">
        <f t="shared" si="45"/>
        <v>0</v>
      </c>
      <c r="BA16" s="13">
        <f t="shared" si="46"/>
        <v>0</v>
      </c>
      <c r="BB16" s="13">
        <f t="shared" si="47"/>
        <v>3.0131269999999999</v>
      </c>
      <c r="BC16" s="13">
        <f t="shared" si="101"/>
        <v>83.002998999999988</v>
      </c>
      <c r="BD16" s="13">
        <f t="shared" si="48"/>
        <v>22.767706</v>
      </c>
      <c r="BE16" s="13">
        <f t="shared" si="49"/>
        <v>7.1191000000000004E-2</v>
      </c>
      <c r="BF16" s="13">
        <f t="shared" si="50"/>
        <v>2.7248549999999998</v>
      </c>
      <c r="BG16" s="13">
        <f t="shared" si="51"/>
        <v>23.983619999999998</v>
      </c>
      <c r="BH16" s="13">
        <f t="shared" si="52"/>
        <v>6.7270000000000003E-3</v>
      </c>
      <c r="BI16" s="13">
        <f t="shared" si="53"/>
        <v>1.5250000000000001E-3</v>
      </c>
      <c r="BJ16" s="13">
        <f t="shared" si="54"/>
        <v>0.45670500000000003</v>
      </c>
      <c r="BK16" s="13">
        <f t="shared" si="55"/>
        <v>1.6261000000000001E-2</v>
      </c>
      <c r="BL16" s="13">
        <f t="shared" si="102"/>
        <v>50.028589999999994</v>
      </c>
      <c r="BM16" s="13">
        <f t="shared" si="56"/>
        <v>22.767706</v>
      </c>
      <c r="BN16" s="13">
        <f t="shared" si="57"/>
        <v>8.0360000000000001E-2</v>
      </c>
      <c r="BO16" s="13">
        <f t="shared" si="58"/>
        <v>2.7248549999999998</v>
      </c>
      <c r="BP16" s="13">
        <f t="shared" si="59"/>
        <v>7.1379830000000002</v>
      </c>
      <c r="BQ16" s="13">
        <f t="shared" si="60"/>
        <v>9.2180000000000005E-3</v>
      </c>
      <c r="BR16" s="13">
        <f t="shared" si="61"/>
        <v>2.049E-3</v>
      </c>
      <c r="BS16" s="13">
        <f t="shared" si="62"/>
        <v>0.688751</v>
      </c>
      <c r="BT16" s="13">
        <f t="shared" si="63"/>
        <v>2.1186E-2</v>
      </c>
      <c r="BU16" s="13">
        <f t="shared" si="103"/>
        <v>33.432107999999999</v>
      </c>
      <c r="BV16" s="13">
        <f t="shared" si="64"/>
        <v>98.890744999999995</v>
      </c>
      <c r="BW16" s="13">
        <f t="shared" si="65"/>
        <v>0.82830700000000002</v>
      </c>
      <c r="BX16" s="13">
        <f t="shared" si="66"/>
        <v>9.5156000000000004E-2</v>
      </c>
      <c r="BY16" s="13">
        <f t="shared" si="67"/>
        <v>12.912792</v>
      </c>
      <c r="BZ16" s="13">
        <f t="shared" si="68"/>
        <v>1.099383</v>
      </c>
      <c r="CA16" s="13">
        <f t="shared" si="69"/>
        <v>0</v>
      </c>
      <c r="CB16" s="13">
        <f t="shared" si="70"/>
        <v>0</v>
      </c>
      <c r="CC16" s="13">
        <f t="shared" si="71"/>
        <v>0</v>
      </c>
      <c r="CD16" s="13">
        <f t="shared" si="104"/>
        <v>113.82638299999999</v>
      </c>
      <c r="CE16" s="13">
        <f t="shared" si="72"/>
        <v>98.890744999999995</v>
      </c>
      <c r="CF16" s="13">
        <f t="shared" si="73"/>
        <v>0.93498000000000003</v>
      </c>
      <c r="CG16" s="13">
        <f t="shared" si="74"/>
        <v>9.5156000000000004E-2</v>
      </c>
      <c r="CH16" s="13">
        <f t="shared" si="75"/>
        <v>3.8430900000000001</v>
      </c>
      <c r="CI16" s="13">
        <f t="shared" si="76"/>
        <v>0.42672500000000002</v>
      </c>
      <c r="CJ16" s="13">
        <f t="shared" si="77"/>
        <v>0</v>
      </c>
      <c r="CK16" s="13">
        <f t="shared" si="78"/>
        <v>0</v>
      </c>
      <c r="CL16" s="13">
        <f t="shared" si="79"/>
        <v>0</v>
      </c>
      <c r="CM16" s="13">
        <f t="shared" si="105"/>
        <v>104.190696</v>
      </c>
      <c r="CN16" s="13">
        <f t="shared" si="80"/>
        <v>2.32355</v>
      </c>
      <c r="CO16" s="13">
        <f t="shared" si="81"/>
        <v>0.53679900000000003</v>
      </c>
      <c r="CP16" s="13">
        <f t="shared" si="82"/>
        <v>1.8189690000000001</v>
      </c>
      <c r="CQ16" s="13">
        <f t="shared" si="83"/>
        <v>38.482334000000002</v>
      </c>
      <c r="CR16" s="13">
        <f t="shared" si="84"/>
        <v>0</v>
      </c>
      <c r="CS16" s="13">
        <f t="shared" si="85"/>
        <v>0</v>
      </c>
      <c r="CT16" s="13">
        <f t="shared" si="86"/>
        <v>0</v>
      </c>
      <c r="CU16" s="13">
        <f t="shared" si="87"/>
        <v>0</v>
      </c>
      <c r="CV16" s="13">
        <f t="shared" si="106"/>
        <v>43.161652000000004</v>
      </c>
      <c r="CW16" s="13">
        <f t="shared" si="88"/>
        <v>2.32355</v>
      </c>
      <c r="CX16" s="13">
        <f t="shared" si="89"/>
        <v>0.60593399999999997</v>
      </c>
      <c r="CY16" s="13">
        <f t="shared" si="90"/>
        <v>1.8189690000000001</v>
      </c>
      <c r="CZ16" s="13">
        <f t="shared" si="91"/>
        <v>11.453077</v>
      </c>
      <c r="DA16" s="13">
        <f t="shared" si="92"/>
        <v>0</v>
      </c>
      <c r="DB16" s="13">
        <f t="shared" si="93"/>
        <v>0</v>
      </c>
      <c r="DC16" s="13">
        <f t="shared" si="94"/>
        <v>0</v>
      </c>
      <c r="DD16" s="13">
        <f t="shared" si="95"/>
        <v>0</v>
      </c>
      <c r="DE16" s="13">
        <f t="shared" si="107"/>
        <v>16.201529999999998</v>
      </c>
      <c r="DG16" s="10">
        <f t="shared" si="108"/>
        <v>3.5280008848373484E-2</v>
      </c>
      <c r="DH16" s="10">
        <f t="shared" si="109"/>
        <v>0.28337954922413738</v>
      </c>
      <c r="DI16" s="10">
        <f t="shared" si="110"/>
        <v>0.2251157435057024</v>
      </c>
      <c r="DJ16" s="10">
        <f t="shared" si="111"/>
        <v>0.11025335953195653</v>
      </c>
      <c r="DK16" s="10">
        <f t="shared" si="112"/>
        <v>0.25085138576004612</v>
      </c>
      <c r="DL16" s="10">
        <f t="shared" si="113"/>
        <v>9.5119953129784218E-2</v>
      </c>
      <c r="DN16" s="10">
        <f t="shared" si="114"/>
        <v>1.8001683696346877E-2</v>
      </c>
      <c r="DO16" s="10">
        <f t="shared" si="115"/>
        <v>0.29202486798009253</v>
      </c>
      <c r="DP16" s="10">
        <f t="shared" si="116"/>
        <v>0.2418211813466101</v>
      </c>
      <c r="DQ16" s="10">
        <f t="shared" si="117"/>
        <v>9.7401201750161523E-2</v>
      </c>
      <c r="DR16" s="10">
        <f t="shared" si="118"/>
        <v>0.30354948008620181</v>
      </c>
      <c r="DS16" s="10">
        <f t="shared" si="119"/>
        <v>4.7201585140586838E-2</v>
      </c>
      <c r="DU16" s="57">
        <f>Summary!A15</f>
        <v>1999</v>
      </c>
      <c r="DV16" s="13">
        <f>Summary!J15</f>
        <v>453.76023199999992</v>
      </c>
      <c r="DW16" s="13">
        <f>Summary!S15</f>
        <v>343.24122700000009</v>
      </c>
    </row>
    <row r="17" spans="1:127" x14ac:dyDescent="0.3">
      <c r="A17" s="11">
        <v>2000</v>
      </c>
      <c r="B17" s="13">
        <f t="shared" si="0"/>
        <v>0.15670700000000001</v>
      </c>
      <c r="C17" s="13">
        <f t="shared" si="1"/>
        <v>1.644409</v>
      </c>
      <c r="D17" s="13">
        <f t="shared" si="2"/>
        <v>0</v>
      </c>
      <c r="E17" s="13">
        <f t="shared" si="3"/>
        <v>13.999499</v>
      </c>
      <c r="F17" s="13">
        <f t="shared" si="4"/>
        <v>0</v>
      </c>
      <c r="G17" s="13">
        <f t="shared" si="5"/>
        <v>0</v>
      </c>
      <c r="H17" s="13">
        <f t="shared" si="6"/>
        <v>0</v>
      </c>
      <c r="I17" s="13">
        <f t="shared" si="7"/>
        <v>0</v>
      </c>
      <c r="J17" s="13">
        <f t="shared" si="96"/>
        <v>15.800615000000001</v>
      </c>
      <c r="K17" s="13">
        <f t="shared" si="8"/>
        <v>0.15670700000000001</v>
      </c>
      <c r="L17" s="13">
        <f t="shared" si="9"/>
        <v>1.672534</v>
      </c>
      <c r="M17" s="13">
        <f t="shared" si="10"/>
        <v>0</v>
      </c>
      <c r="N17" s="13">
        <f t="shared" si="11"/>
        <v>4.1665169999999998</v>
      </c>
      <c r="O17" s="13">
        <f t="shared" si="12"/>
        <v>0</v>
      </c>
      <c r="P17" s="13">
        <f t="shared" si="13"/>
        <v>0</v>
      </c>
      <c r="Q17" s="13">
        <f t="shared" si="14"/>
        <v>0</v>
      </c>
      <c r="R17" s="13">
        <f t="shared" si="15"/>
        <v>0</v>
      </c>
      <c r="S17" s="13">
        <f t="shared" si="97"/>
        <v>5.9957579999999995</v>
      </c>
      <c r="T17" s="13">
        <f t="shared" si="16"/>
        <v>87.061667999999997</v>
      </c>
      <c r="U17" s="13">
        <f t="shared" si="17"/>
        <v>0.23928099999999999</v>
      </c>
      <c r="V17" s="13">
        <f t="shared" si="18"/>
        <v>9.9369320000000005</v>
      </c>
      <c r="W17" s="13">
        <f t="shared" si="19"/>
        <v>40.501674999999999</v>
      </c>
      <c r="X17" s="13">
        <f t="shared" si="20"/>
        <v>3.3833129999999998</v>
      </c>
      <c r="Y17" s="13">
        <f t="shared" si="21"/>
        <v>0</v>
      </c>
      <c r="Z17" s="13">
        <f t="shared" si="22"/>
        <v>0</v>
      </c>
      <c r="AA17" s="13">
        <f t="shared" si="23"/>
        <v>0</v>
      </c>
      <c r="AB17" s="13">
        <f t="shared" si="98"/>
        <v>141.12286899999998</v>
      </c>
      <c r="AC17" s="13">
        <f t="shared" si="24"/>
        <v>87.061667999999997</v>
      </c>
      <c r="AD17" s="13">
        <f t="shared" si="25"/>
        <v>0.270098</v>
      </c>
      <c r="AE17" s="13">
        <f t="shared" si="26"/>
        <v>9.9369320000000005</v>
      </c>
      <c r="AF17" s="13">
        <f t="shared" si="27"/>
        <v>12.054069</v>
      </c>
      <c r="AG17" s="13">
        <f t="shared" si="28"/>
        <v>1.351691</v>
      </c>
      <c r="AH17" s="13">
        <f t="shared" si="29"/>
        <v>0</v>
      </c>
      <c r="AI17" s="13">
        <f t="shared" si="30"/>
        <v>0</v>
      </c>
      <c r="AJ17" s="13">
        <f t="shared" si="31"/>
        <v>0</v>
      </c>
      <c r="AK17" s="13">
        <f t="shared" si="99"/>
        <v>110.674458</v>
      </c>
      <c r="AL17" s="13">
        <f t="shared" si="32"/>
        <v>73.361543999999995</v>
      </c>
      <c r="AM17" s="13">
        <f t="shared" si="33"/>
        <v>0.37091400000000002</v>
      </c>
      <c r="AN17" s="13">
        <f t="shared" si="34"/>
        <v>0.734657</v>
      </c>
      <c r="AO17" s="13">
        <f t="shared" si="35"/>
        <v>25.035720000000001</v>
      </c>
      <c r="AP17" s="13">
        <f t="shared" si="36"/>
        <v>0</v>
      </c>
      <c r="AQ17" s="13">
        <f t="shared" si="37"/>
        <v>0</v>
      </c>
      <c r="AR17" s="13">
        <f t="shared" si="38"/>
        <v>0</v>
      </c>
      <c r="AS17" s="13">
        <f t="shared" si="39"/>
        <v>2.1774640000000001</v>
      </c>
      <c r="AT17" s="13">
        <f t="shared" si="100"/>
        <v>101.68029899999999</v>
      </c>
      <c r="AU17" s="13">
        <f t="shared" si="40"/>
        <v>73.361543999999995</v>
      </c>
      <c r="AV17" s="13">
        <f t="shared" si="41"/>
        <v>0.41868300000000003</v>
      </c>
      <c r="AW17" s="13">
        <f t="shared" si="42"/>
        <v>0.734657</v>
      </c>
      <c r="AX17" s="13">
        <f t="shared" si="43"/>
        <v>7.4511070000000004</v>
      </c>
      <c r="AY17" s="13">
        <f t="shared" si="44"/>
        <v>0</v>
      </c>
      <c r="AZ17" s="13">
        <f t="shared" si="45"/>
        <v>0</v>
      </c>
      <c r="BA17" s="13">
        <f t="shared" si="46"/>
        <v>0</v>
      </c>
      <c r="BB17" s="13">
        <f t="shared" si="47"/>
        <v>2.8369239999999998</v>
      </c>
      <c r="BC17" s="13">
        <f t="shared" si="101"/>
        <v>84.802914999999999</v>
      </c>
      <c r="BD17" s="13">
        <f t="shared" si="48"/>
        <v>22.150428000000002</v>
      </c>
      <c r="BE17" s="13">
        <f t="shared" si="49"/>
        <v>7.4732999999999994E-2</v>
      </c>
      <c r="BF17" s="13">
        <f t="shared" si="50"/>
        <v>2.8983210000000001</v>
      </c>
      <c r="BG17" s="13">
        <f t="shared" si="51"/>
        <v>23.186305000000001</v>
      </c>
      <c r="BH17" s="13">
        <f t="shared" si="52"/>
        <v>4.0530000000000002E-3</v>
      </c>
      <c r="BI17" s="13">
        <f t="shared" si="53"/>
        <v>2.5609999999999999E-3</v>
      </c>
      <c r="BJ17" s="13">
        <f t="shared" si="54"/>
        <v>0.44832699999999998</v>
      </c>
      <c r="BK17" s="13">
        <f t="shared" si="55"/>
        <v>1.2916E-2</v>
      </c>
      <c r="BL17" s="13">
        <f t="shared" si="102"/>
        <v>48.777643999999995</v>
      </c>
      <c r="BM17" s="13">
        <f t="shared" si="56"/>
        <v>22.150428000000002</v>
      </c>
      <c r="BN17" s="13">
        <f t="shared" si="57"/>
        <v>8.4358000000000002E-2</v>
      </c>
      <c r="BO17" s="13">
        <f t="shared" si="58"/>
        <v>2.8983210000000001</v>
      </c>
      <c r="BP17" s="13">
        <f t="shared" si="59"/>
        <v>6.9006879999999997</v>
      </c>
      <c r="BQ17" s="13">
        <f t="shared" si="60"/>
        <v>5.5539999999999999E-3</v>
      </c>
      <c r="BR17" s="13">
        <f t="shared" si="61"/>
        <v>3.441E-3</v>
      </c>
      <c r="BS17" s="13">
        <f t="shared" si="62"/>
        <v>0.67613500000000004</v>
      </c>
      <c r="BT17" s="13">
        <f t="shared" si="63"/>
        <v>1.6827000000000002E-2</v>
      </c>
      <c r="BU17" s="13">
        <f t="shared" si="103"/>
        <v>32.735752000000005</v>
      </c>
      <c r="BV17" s="13">
        <f t="shared" si="64"/>
        <v>100.716492</v>
      </c>
      <c r="BW17" s="13">
        <f t="shared" si="65"/>
        <v>0.82082599999999994</v>
      </c>
      <c r="BX17" s="13">
        <f t="shared" si="66"/>
        <v>0.10813399999999999</v>
      </c>
      <c r="BY17" s="13">
        <f t="shared" si="67"/>
        <v>13.144454</v>
      </c>
      <c r="BZ17" s="13">
        <f t="shared" si="68"/>
        <v>1.3073490000000001</v>
      </c>
      <c r="CA17" s="13">
        <f t="shared" si="69"/>
        <v>0</v>
      </c>
      <c r="CB17" s="13">
        <f t="shared" si="70"/>
        <v>0</v>
      </c>
      <c r="CC17" s="13">
        <f t="shared" si="71"/>
        <v>0</v>
      </c>
      <c r="CD17" s="13">
        <f t="shared" si="104"/>
        <v>116.097255</v>
      </c>
      <c r="CE17" s="13">
        <f t="shared" si="72"/>
        <v>100.716492</v>
      </c>
      <c r="CF17" s="13">
        <f t="shared" si="73"/>
        <v>0.92654000000000003</v>
      </c>
      <c r="CG17" s="13">
        <f t="shared" si="74"/>
        <v>0.10813399999999999</v>
      </c>
      <c r="CH17" s="13">
        <f t="shared" si="75"/>
        <v>3.9120430000000002</v>
      </c>
      <c r="CI17" s="13">
        <f t="shared" si="76"/>
        <v>0.507637</v>
      </c>
      <c r="CJ17" s="13">
        <f t="shared" si="77"/>
        <v>0</v>
      </c>
      <c r="CK17" s="13">
        <f t="shared" si="78"/>
        <v>0</v>
      </c>
      <c r="CL17" s="13">
        <f t="shared" si="79"/>
        <v>0</v>
      </c>
      <c r="CM17" s="13">
        <f t="shared" si="105"/>
        <v>106.17084600000001</v>
      </c>
      <c r="CN17" s="13">
        <f t="shared" si="80"/>
        <v>2.3154940000000002</v>
      </c>
      <c r="CO17" s="13">
        <f t="shared" si="81"/>
        <v>0.53941700000000004</v>
      </c>
      <c r="CP17" s="13">
        <f t="shared" si="82"/>
        <v>1.7891410000000001</v>
      </c>
      <c r="CQ17" s="13">
        <f t="shared" si="83"/>
        <v>39.187503999999997</v>
      </c>
      <c r="CR17" s="13">
        <f t="shared" si="84"/>
        <v>0</v>
      </c>
      <c r="CS17" s="13">
        <f t="shared" si="85"/>
        <v>0</v>
      </c>
      <c r="CT17" s="13">
        <f t="shared" si="86"/>
        <v>0</v>
      </c>
      <c r="CU17" s="13">
        <f t="shared" si="87"/>
        <v>0</v>
      </c>
      <c r="CV17" s="13">
        <f t="shared" si="106"/>
        <v>43.831555999999999</v>
      </c>
      <c r="CW17" s="13">
        <f t="shared" si="88"/>
        <v>2.3154940000000002</v>
      </c>
      <c r="CX17" s="13">
        <f t="shared" si="89"/>
        <v>0.60888699999999996</v>
      </c>
      <c r="CY17" s="13">
        <f t="shared" si="90"/>
        <v>1.7891410000000001</v>
      </c>
      <c r="CZ17" s="13">
        <f t="shared" si="91"/>
        <v>11.662948999999999</v>
      </c>
      <c r="DA17" s="13">
        <f t="shared" si="92"/>
        <v>0</v>
      </c>
      <c r="DB17" s="13">
        <f t="shared" si="93"/>
        <v>0</v>
      </c>
      <c r="DC17" s="13">
        <f t="shared" si="94"/>
        <v>0</v>
      </c>
      <c r="DD17" s="13">
        <f t="shared" si="95"/>
        <v>0</v>
      </c>
      <c r="DE17" s="13">
        <f t="shared" si="107"/>
        <v>16.376470999999999</v>
      </c>
      <c r="DG17" s="10">
        <f t="shared" si="108"/>
        <v>3.3811831445473277E-2</v>
      </c>
      <c r="DH17" s="10">
        <f t="shared" si="109"/>
        <v>0.30198967949852618</v>
      </c>
      <c r="DI17" s="10">
        <f t="shared" si="110"/>
        <v>0.21758628579414946</v>
      </c>
      <c r="DJ17" s="10">
        <f t="shared" si="111"/>
        <v>0.1043795749238432</v>
      </c>
      <c r="DK17" s="10">
        <f t="shared" si="112"/>
        <v>0.24843721699073926</v>
      </c>
      <c r="DL17" s="10">
        <f t="shared" si="113"/>
        <v>9.3795411347268626E-2</v>
      </c>
      <c r="DN17" s="10">
        <f t="shared" si="114"/>
        <v>1.6806317591677448E-2</v>
      </c>
      <c r="DO17" s="10">
        <f t="shared" si="115"/>
        <v>0.31022434368344537</v>
      </c>
      <c r="DP17" s="10">
        <f t="shared" si="116"/>
        <v>0.23770551149496486</v>
      </c>
      <c r="DQ17" s="10">
        <f t="shared" si="117"/>
        <v>9.1759448048835582E-2</v>
      </c>
      <c r="DR17" s="10">
        <f t="shared" si="118"/>
        <v>0.29760056307360594</v>
      </c>
      <c r="DS17" s="10">
        <f t="shared" si="119"/>
        <v>4.5903816107470574E-2</v>
      </c>
      <c r="DU17" s="57">
        <f>Summary!A16</f>
        <v>2000</v>
      </c>
      <c r="DV17" s="13">
        <f>Summary!J16</f>
        <v>467.31023799999997</v>
      </c>
      <c r="DW17" s="13">
        <f>Summary!S16</f>
        <v>356.75620000000009</v>
      </c>
    </row>
    <row r="18" spans="1:127" x14ac:dyDescent="0.3">
      <c r="A18" s="11">
        <v>2001</v>
      </c>
      <c r="B18" s="13">
        <f t="shared" si="0"/>
        <v>0.15481300000000001</v>
      </c>
      <c r="C18" s="13">
        <f t="shared" si="1"/>
        <v>1.699913</v>
      </c>
      <c r="D18" s="13">
        <f t="shared" si="2"/>
        <v>0</v>
      </c>
      <c r="E18" s="13">
        <f t="shared" si="3"/>
        <v>13.842209</v>
      </c>
      <c r="F18" s="13">
        <f t="shared" si="4"/>
        <v>0</v>
      </c>
      <c r="G18" s="13">
        <f t="shared" si="5"/>
        <v>0</v>
      </c>
      <c r="H18" s="13">
        <f t="shared" si="6"/>
        <v>0</v>
      </c>
      <c r="I18" s="13">
        <f t="shared" si="7"/>
        <v>0</v>
      </c>
      <c r="J18" s="13">
        <f t="shared" si="96"/>
        <v>15.696935</v>
      </c>
      <c r="K18" s="13">
        <f t="shared" si="8"/>
        <v>0.15481300000000001</v>
      </c>
      <c r="L18" s="13">
        <f t="shared" si="9"/>
        <v>1.728102</v>
      </c>
      <c r="M18" s="13">
        <f t="shared" si="10"/>
        <v>0</v>
      </c>
      <c r="N18" s="13">
        <f t="shared" si="11"/>
        <v>4.1197049999999997</v>
      </c>
      <c r="O18" s="13">
        <f t="shared" si="12"/>
        <v>0</v>
      </c>
      <c r="P18" s="13">
        <f t="shared" si="13"/>
        <v>0</v>
      </c>
      <c r="Q18" s="13">
        <f t="shared" si="14"/>
        <v>0</v>
      </c>
      <c r="R18" s="13">
        <f t="shared" si="15"/>
        <v>0</v>
      </c>
      <c r="S18" s="13">
        <f t="shared" si="97"/>
        <v>6.0026200000000003</v>
      </c>
      <c r="T18" s="13">
        <f t="shared" si="16"/>
        <v>84.075276000000002</v>
      </c>
      <c r="U18" s="13">
        <f t="shared" si="17"/>
        <v>0.20194999999999999</v>
      </c>
      <c r="V18" s="13">
        <f t="shared" si="18"/>
        <v>6.6825530000000004</v>
      </c>
      <c r="W18" s="13">
        <f t="shared" si="19"/>
        <v>38.188831</v>
      </c>
      <c r="X18" s="13">
        <f t="shared" si="20"/>
        <v>3.4441839999999999</v>
      </c>
      <c r="Y18" s="13">
        <f t="shared" si="21"/>
        <v>0</v>
      </c>
      <c r="Z18" s="13">
        <f t="shared" si="22"/>
        <v>0</v>
      </c>
      <c r="AA18" s="13">
        <f t="shared" si="23"/>
        <v>0</v>
      </c>
      <c r="AB18" s="13">
        <f t="shared" si="98"/>
        <v>132.592794</v>
      </c>
      <c r="AC18" s="13">
        <f t="shared" si="24"/>
        <v>84.075276000000002</v>
      </c>
      <c r="AD18" s="13">
        <f t="shared" si="25"/>
        <v>0.22795499999999999</v>
      </c>
      <c r="AE18" s="13">
        <f t="shared" si="26"/>
        <v>6.6825530000000004</v>
      </c>
      <c r="AF18" s="13">
        <f t="shared" si="27"/>
        <v>11.365722999999999</v>
      </c>
      <c r="AG18" s="13">
        <f t="shared" si="28"/>
        <v>1.382158</v>
      </c>
      <c r="AH18" s="13">
        <f t="shared" si="29"/>
        <v>0</v>
      </c>
      <c r="AI18" s="13">
        <f t="shared" si="30"/>
        <v>0</v>
      </c>
      <c r="AJ18" s="13">
        <f t="shared" si="31"/>
        <v>0</v>
      </c>
      <c r="AK18" s="13">
        <f t="shared" si="99"/>
        <v>103.733665</v>
      </c>
      <c r="AL18" s="13">
        <f t="shared" si="32"/>
        <v>66.742862000000002</v>
      </c>
      <c r="AM18" s="13">
        <f t="shared" si="33"/>
        <v>0.33249699999999999</v>
      </c>
      <c r="AN18" s="13">
        <f t="shared" si="34"/>
        <v>0.53489699999999996</v>
      </c>
      <c r="AO18" s="13">
        <f t="shared" si="35"/>
        <v>25.063590000000001</v>
      </c>
      <c r="AP18" s="13">
        <f t="shared" si="36"/>
        <v>0</v>
      </c>
      <c r="AQ18" s="13">
        <f t="shared" si="37"/>
        <v>0</v>
      </c>
      <c r="AR18" s="13">
        <f t="shared" si="38"/>
        <v>0</v>
      </c>
      <c r="AS18" s="13">
        <f t="shared" si="39"/>
        <v>2.077245</v>
      </c>
      <c r="AT18" s="13">
        <f t="shared" si="100"/>
        <v>94.751091000000017</v>
      </c>
      <c r="AU18" s="13">
        <f t="shared" si="40"/>
        <v>66.742862000000002</v>
      </c>
      <c r="AV18" s="13">
        <f t="shared" si="41"/>
        <v>0.37531799999999998</v>
      </c>
      <c r="AW18" s="13">
        <f t="shared" si="42"/>
        <v>0.53489699999999996</v>
      </c>
      <c r="AX18" s="13">
        <f t="shared" si="43"/>
        <v>7.4594050000000003</v>
      </c>
      <c r="AY18" s="13">
        <f t="shared" si="44"/>
        <v>0</v>
      </c>
      <c r="AZ18" s="13">
        <f t="shared" si="45"/>
        <v>0</v>
      </c>
      <c r="BA18" s="13">
        <f t="shared" si="46"/>
        <v>0</v>
      </c>
      <c r="BB18" s="13">
        <f t="shared" si="47"/>
        <v>2.706353</v>
      </c>
      <c r="BC18" s="13">
        <f t="shared" si="101"/>
        <v>77.818835000000007</v>
      </c>
      <c r="BD18" s="13">
        <f t="shared" si="48"/>
        <v>20.660202999999999</v>
      </c>
      <c r="BE18" s="13">
        <f t="shared" si="49"/>
        <v>5.8075000000000002E-2</v>
      </c>
      <c r="BF18" s="13">
        <f t="shared" si="50"/>
        <v>1.611127</v>
      </c>
      <c r="BG18" s="13">
        <f t="shared" si="51"/>
        <v>23.956613000000001</v>
      </c>
      <c r="BH18" s="13">
        <f t="shared" si="52"/>
        <v>2.679E-3</v>
      </c>
      <c r="BI18" s="13">
        <f t="shared" si="53"/>
        <v>2.8479999999999998E-3</v>
      </c>
      <c r="BJ18" s="13">
        <f t="shared" si="54"/>
        <v>0.202682</v>
      </c>
      <c r="BK18" s="13">
        <f t="shared" si="55"/>
        <v>8.6739999999999994E-3</v>
      </c>
      <c r="BL18" s="13">
        <f t="shared" si="102"/>
        <v>46.502901000000001</v>
      </c>
      <c r="BM18" s="13">
        <f t="shared" si="56"/>
        <v>20.660202999999999</v>
      </c>
      <c r="BN18" s="13">
        <f t="shared" si="57"/>
        <v>6.5553E-2</v>
      </c>
      <c r="BO18" s="13">
        <f t="shared" si="58"/>
        <v>1.611127</v>
      </c>
      <c r="BP18" s="13">
        <f t="shared" si="59"/>
        <v>7.1299450000000002</v>
      </c>
      <c r="BQ18" s="13">
        <f t="shared" si="60"/>
        <v>3.6709999999999998E-3</v>
      </c>
      <c r="BR18" s="13">
        <f t="shared" si="61"/>
        <v>3.8270000000000001E-3</v>
      </c>
      <c r="BS18" s="13">
        <f t="shared" si="62"/>
        <v>0.30517</v>
      </c>
      <c r="BT18" s="13">
        <f t="shared" si="63"/>
        <v>1.1301E-2</v>
      </c>
      <c r="BU18" s="13">
        <f t="shared" si="103"/>
        <v>29.790797000000001</v>
      </c>
      <c r="BV18" s="13">
        <f t="shared" si="64"/>
        <v>101.901376</v>
      </c>
      <c r="BW18" s="13">
        <f t="shared" si="65"/>
        <v>0.79956199999999999</v>
      </c>
      <c r="BX18" s="13">
        <f t="shared" si="66"/>
        <v>3.7533999999999998E-2</v>
      </c>
      <c r="BY18" s="13">
        <f t="shared" si="67"/>
        <v>13.044002000000001</v>
      </c>
      <c r="BZ18" s="13">
        <f t="shared" si="68"/>
        <v>1.5164169999999999</v>
      </c>
      <c r="CA18" s="13">
        <f t="shared" si="69"/>
        <v>0</v>
      </c>
      <c r="CB18" s="13">
        <f t="shared" si="70"/>
        <v>0</v>
      </c>
      <c r="CC18" s="13">
        <f t="shared" si="71"/>
        <v>0</v>
      </c>
      <c r="CD18" s="13">
        <f t="shared" si="104"/>
        <v>117.298891</v>
      </c>
      <c r="CE18" s="13">
        <f t="shared" si="72"/>
        <v>101.901376</v>
      </c>
      <c r="CF18" s="13">
        <f t="shared" si="73"/>
        <v>0.90253300000000003</v>
      </c>
      <c r="CG18" s="13">
        <f t="shared" si="74"/>
        <v>3.7533999999999998E-2</v>
      </c>
      <c r="CH18" s="13">
        <f t="shared" si="75"/>
        <v>3.8821439999999998</v>
      </c>
      <c r="CI18" s="13">
        <f t="shared" si="76"/>
        <v>0.58897900000000003</v>
      </c>
      <c r="CJ18" s="13">
        <f t="shared" si="77"/>
        <v>0</v>
      </c>
      <c r="CK18" s="13">
        <f t="shared" si="78"/>
        <v>0</v>
      </c>
      <c r="CL18" s="13">
        <f t="shared" si="79"/>
        <v>0</v>
      </c>
      <c r="CM18" s="13">
        <f t="shared" si="105"/>
        <v>107.31256599999999</v>
      </c>
      <c r="CN18" s="13">
        <f t="shared" si="80"/>
        <v>2.3531710000000001</v>
      </c>
      <c r="CO18" s="13">
        <f t="shared" si="81"/>
        <v>0.54204699999999995</v>
      </c>
      <c r="CP18" s="13">
        <f t="shared" si="82"/>
        <v>1.7853920000000001</v>
      </c>
      <c r="CQ18" s="13">
        <f t="shared" si="83"/>
        <v>40.148994000000002</v>
      </c>
      <c r="CR18" s="13">
        <f t="shared" si="84"/>
        <v>0</v>
      </c>
      <c r="CS18" s="13">
        <f t="shared" si="85"/>
        <v>0</v>
      </c>
      <c r="CT18" s="13">
        <f t="shared" si="86"/>
        <v>0</v>
      </c>
      <c r="CU18" s="13">
        <f t="shared" si="87"/>
        <v>0</v>
      </c>
      <c r="CV18" s="13">
        <f t="shared" si="106"/>
        <v>44.829604000000003</v>
      </c>
      <c r="CW18" s="13">
        <f t="shared" si="88"/>
        <v>2.3531710000000001</v>
      </c>
      <c r="CX18" s="13">
        <f t="shared" si="89"/>
        <v>0.61185800000000001</v>
      </c>
      <c r="CY18" s="13">
        <f t="shared" si="90"/>
        <v>1.7853920000000001</v>
      </c>
      <c r="CZ18" s="13">
        <f t="shared" si="91"/>
        <v>11.949107</v>
      </c>
      <c r="DA18" s="13">
        <f t="shared" si="92"/>
        <v>0</v>
      </c>
      <c r="DB18" s="13">
        <f t="shared" si="93"/>
        <v>0</v>
      </c>
      <c r="DC18" s="13">
        <f t="shared" si="94"/>
        <v>0</v>
      </c>
      <c r="DD18" s="13">
        <f t="shared" si="95"/>
        <v>0</v>
      </c>
      <c r="DE18" s="13">
        <f t="shared" si="107"/>
        <v>16.699528000000001</v>
      </c>
      <c r="DG18" s="10">
        <f t="shared" si="108"/>
        <v>3.4752934637006766E-2</v>
      </c>
      <c r="DH18" s="10">
        <f t="shared" si="109"/>
        <v>0.29355977477259754</v>
      </c>
      <c r="DI18" s="10">
        <f t="shared" si="110"/>
        <v>0.20977843587350528</v>
      </c>
      <c r="DJ18" s="10">
        <f t="shared" si="111"/>
        <v>0.10295718743080715</v>
      </c>
      <c r="DK18" s="10">
        <f t="shared" si="112"/>
        <v>0.25969915094356838</v>
      </c>
      <c r="DL18" s="10">
        <f t="shared" si="113"/>
        <v>9.9252516342515099E-2</v>
      </c>
      <c r="DN18" s="10">
        <f t="shared" si="114"/>
        <v>1.7584529457549486E-2</v>
      </c>
      <c r="DO18" s="10">
        <f t="shared" si="115"/>
        <v>0.30388525142888773</v>
      </c>
      <c r="DP18" s="10">
        <f t="shared" si="116"/>
        <v>0.22796838653949161</v>
      </c>
      <c r="DQ18" s="10">
        <f t="shared" si="117"/>
        <v>8.7271416050054285E-2</v>
      </c>
      <c r="DR18" s="10">
        <f t="shared" si="118"/>
        <v>0.31436955495970481</v>
      </c>
      <c r="DS18" s="10">
        <f t="shared" si="119"/>
        <v>4.8920861564312329E-2</v>
      </c>
      <c r="DU18" s="57">
        <f>Summary!A17</f>
        <v>2001</v>
      </c>
      <c r="DV18" s="13">
        <f>Summary!J17</f>
        <v>451.67221599999993</v>
      </c>
      <c r="DW18" s="13">
        <f>Summary!S17</f>
        <v>341.35801099999992</v>
      </c>
    </row>
    <row r="19" spans="1:127" x14ac:dyDescent="0.3">
      <c r="A19" s="11">
        <v>2002</v>
      </c>
      <c r="B19" s="13">
        <f t="shared" si="0"/>
        <v>0.14854400000000001</v>
      </c>
      <c r="C19" s="13">
        <f t="shared" si="1"/>
        <v>1.673657</v>
      </c>
      <c r="D19" s="13">
        <f t="shared" si="2"/>
        <v>0</v>
      </c>
      <c r="E19" s="13">
        <f t="shared" si="3"/>
        <v>14.405288000000001</v>
      </c>
      <c r="F19" s="13">
        <f t="shared" si="4"/>
        <v>0</v>
      </c>
      <c r="G19" s="13">
        <f t="shared" si="5"/>
        <v>0</v>
      </c>
      <c r="H19" s="13">
        <f t="shared" si="6"/>
        <v>0</v>
      </c>
      <c r="I19" s="13">
        <f t="shared" si="7"/>
        <v>0</v>
      </c>
      <c r="J19" s="13">
        <f t="shared" si="96"/>
        <v>16.227489000000002</v>
      </c>
      <c r="K19" s="13">
        <f t="shared" si="8"/>
        <v>0.14854400000000001</v>
      </c>
      <c r="L19" s="13">
        <f t="shared" si="9"/>
        <v>1.703222</v>
      </c>
      <c r="M19" s="13">
        <f t="shared" si="10"/>
        <v>0</v>
      </c>
      <c r="N19" s="13">
        <f t="shared" si="11"/>
        <v>4.2872880000000002</v>
      </c>
      <c r="O19" s="13">
        <f t="shared" si="12"/>
        <v>0</v>
      </c>
      <c r="P19" s="13">
        <f t="shared" si="13"/>
        <v>0</v>
      </c>
      <c r="Q19" s="13">
        <f t="shared" si="14"/>
        <v>0</v>
      </c>
      <c r="R19" s="13">
        <f t="shared" si="15"/>
        <v>0</v>
      </c>
      <c r="S19" s="13">
        <f t="shared" si="97"/>
        <v>6.1390539999999998</v>
      </c>
      <c r="T19" s="13">
        <f t="shared" si="16"/>
        <v>81.806522000000001</v>
      </c>
      <c r="U19" s="13">
        <f t="shared" si="17"/>
        <v>0.19677700000000001</v>
      </c>
      <c r="V19" s="13">
        <f t="shared" si="18"/>
        <v>6.7924009999999999</v>
      </c>
      <c r="W19" s="13">
        <f t="shared" si="19"/>
        <v>38.349293000000003</v>
      </c>
      <c r="X19" s="13">
        <f t="shared" si="20"/>
        <v>3.8360379999999998</v>
      </c>
      <c r="Y19" s="13">
        <f t="shared" si="21"/>
        <v>0</v>
      </c>
      <c r="Z19" s="13">
        <f t="shared" si="22"/>
        <v>0</v>
      </c>
      <c r="AA19" s="13">
        <f t="shared" si="23"/>
        <v>0</v>
      </c>
      <c r="AB19" s="13">
        <f t="shared" si="98"/>
        <v>130.981031</v>
      </c>
      <c r="AC19" s="13">
        <f t="shared" si="24"/>
        <v>81.806522000000001</v>
      </c>
      <c r="AD19" s="13">
        <f t="shared" si="25"/>
        <v>0.22212299999999999</v>
      </c>
      <c r="AE19" s="13">
        <f t="shared" si="26"/>
        <v>6.7924009999999999</v>
      </c>
      <c r="AF19" s="13">
        <f t="shared" si="27"/>
        <v>11.41348</v>
      </c>
      <c r="AG19" s="13">
        <f t="shared" si="28"/>
        <v>1.5469710000000001</v>
      </c>
      <c r="AH19" s="13">
        <f t="shared" si="29"/>
        <v>0</v>
      </c>
      <c r="AI19" s="13">
        <f t="shared" si="30"/>
        <v>0</v>
      </c>
      <c r="AJ19" s="13">
        <f t="shared" si="31"/>
        <v>0</v>
      </c>
      <c r="AK19" s="13">
        <f t="shared" si="99"/>
        <v>101.78149699999999</v>
      </c>
      <c r="AL19" s="13">
        <f t="shared" si="32"/>
        <v>64.991544000000005</v>
      </c>
      <c r="AM19" s="13">
        <f t="shared" si="33"/>
        <v>0.32805499999999999</v>
      </c>
      <c r="AN19" s="13">
        <f t="shared" si="34"/>
        <v>0.42128700000000002</v>
      </c>
      <c r="AO19" s="13">
        <f t="shared" si="35"/>
        <v>25.797492999999999</v>
      </c>
      <c r="AP19" s="13">
        <f t="shared" si="36"/>
        <v>0</v>
      </c>
      <c r="AQ19" s="13">
        <f t="shared" si="37"/>
        <v>0</v>
      </c>
      <c r="AR19" s="13">
        <f t="shared" si="38"/>
        <v>0</v>
      </c>
      <c r="AS19" s="13">
        <f t="shared" si="39"/>
        <v>1.955009</v>
      </c>
      <c r="AT19" s="13">
        <f t="shared" si="100"/>
        <v>93.493388000000024</v>
      </c>
      <c r="AU19" s="13">
        <f t="shared" si="40"/>
        <v>64.991544000000005</v>
      </c>
      <c r="AV19" s="13">
        <f t="shared" si="41"/>
        <v>0.37030400000000002</v>
      </c>
      <c r="AW19" s="13">
        <f t="shared" si="42"/>
        <v>0.42128700000000002</v>
      </c>
      <c r="AX19" s="13">
        <f t="shared" si="43"/>
        <v>7.6778259999999996</v>
      </c>
      <c r="AY19" s="13">
        <f t="shared" si="44"/>
        <v>0</v>
      </c>
      <c r="AZ19" s="13">
        <f t="shared" si="45"/>
        <v>0</v>
      </c>
      <c r="BA19" s="13">
        <f t="shared" si="46"/>
        <v>0</v>
      </c>
      <c r="BB19" s="13">
        <f t="shared" si="47"/>
        <v>2.5470980000000001</v>
      </c>
      <c r="BC19" s="13">
        <f t="shared" si="101"/>
        <v>76.008059000000017</v>
      </c>
      <c r="BD19" s="13">
        <f t="shared" si="48"/>
        <v>19.276755000000001</v>
      </c>
      <c r="BE19" s="13">
        <f t="shared" si="49"/>
        <v>4.8611000000000001E-2</v>
      </c>
      <c r="BF19" s="13">
        <f t="shared" si="50"/>
        <v>1.268608</v>
      </c>
      <c r="BG19" s="13">
        <f t="shared" si="51"/>
        <v>24.446669</v>
      </c>
      <c r="BH19" s="13">
        <f t="shared" si="52"/>
        <v>3.1970000000000002E-3</v>
      </c>
      <c r="BI19" s="13">
        <f t="shared" si="53"/>
        <v>8.6999999999999994E-3</v>
      </c>
      <c r="BJ19" s="13">
        <f t="shared" si="54"/>
        <v>0.308369</v>
      </c>
      <c r="BK19" s="13">
        <f t="shared" si="55"/>
        <v>9.5510000000000005E-3</v>
      </c>
      <c r="BL19" s="13">
        <f t="shared" si="102"/>
        <v>45.370460000000001</v>
      </c>
      <c r="BM19" s="13">
        <f t="shared" si="56"/>
        <v>19.276755000000001</v>
      </c>
      <c r="BN19" s="13">
        <f t="shared" si="57"/>
        <v>5.4869000000000001E-2</v>
      </c>
      <c r="BO19" s="13">
        <f t="shared" si="58"/>
        <v>1.268608</v>
      </c>
      <c r="BP19" s="13">
        <f t="shared" si="59"/>
        <v>7.2757959999999997</v>
      </c>
      <c r="BQ19" s="13">
        <f t="shared" si="60"/>
        <v>4.3810000000000003E-3</v>
      </c>
      <c r="BR19" s="13">
        <f t="shared" si="61"/>
        <v>1.1690000000000001E-2</v>
      </c>
      <c r="BS19" s="13">
        <f t="shared" si="62"/>
        <v>0.46449200000000002</v>
      </c>
      <c r="BT19" s="13">
        <f t="shared" si="63"/>
        <v>1.2442999999999999E-2</v>
      </c>
      <c r="BU19" s="13">
        <f t="shared" si="103"/>
        <v>28.369034000000003</v>
      </c>
      <c r="BV19" s="13">
        <f t="shared" si="64"/>
        <v>102.40128900000001</v>
      </c>
      <c r="BW19" s="13">
        <f t="shared" si="65"/>
        <v>0.76731700000000003</v>
      </c>
      <c r="BX19" s="13">
        <f t="shared" si="66"/>
        <v>3.7691000000000002E-2</v>
      </c>
      <c r="BY19" s="13">
        <f t="shared" si="67"/>
        <v>13.034481</v>
      </c>
      <c r="BZ19" s="13">
        <f t="shared" si="68"/>
        <v>1.726594</v>
      </c>
      <c r="CA19" s="13">
        <f t="shared" si="69"/>
        <v>0</v>
      </c>
      <c r="CB19" s="13">
        <f t="shared" si="70"/>
        <v>0</v>
      </c>
      <c r="CC19" s="13">
        <f t="shared" si="71"/>
        <v>0</v>
      </c>
      <c r="CD19" s="13">
        <f t="shared" si="104"/>
        <v>117.96737200000001</v>
      </c>
      <c r="CE19" s="13">
        <f t="shared" si="72"/>
        <v>102.40128900000001</v>
      </c>
      <c r="CF19" s="13">
        <f t="shared" si="73"/>
        <v>0.86613600000000002</v>
      </c>
      <c r="CG19" s="13">
        <f t="shared" si="74"/>
        <v>3.7691000000000002E-2</v>
      </c>
      <c r="CH19" s="13">
        <f t="shared" si="75"/>
        <v>3.8793090000000001</v>
      </c>
      <c r="CI19" s="13">
        <f t="shared" si="76"/>
        <v>0.67075200000000001</v>
      </c>
      <c r="CJ19" s="13">
        <f t="shared" si="77"/>
        <v>0</v>
      </c>
      <c r="CK19" s="13">
        <f t="shared" si="78"/>
        <v>0</v>
      </c>
      <c r="CL19" s="13">
        <f t="shared" si="79"/>
        <v>0</v>
      </c>
      <c r="CM19" s="13">
        <f t="shared" si="105"/>
        <v>107.855177</v>
      </c>
      <c r="CN19" s="13">
        <f t="shared" si="80"/>
        <v>2.2730779999999999</v>
      </c>
      <c r="CO19" s="13">
        <f t="shared" si="81"/>
        <v>0.54169199999999995</v>
      </c>
      <c r="CP19" s="13">
        <f t="shared" si="82"/>
        <v>1.72305</v>
      </c>
      <c r="CQ19" s="13">
        <f t="shared" si="83"/>
        <v>40.815589000000003</v>
      </c>
      <c r="CR19" s="13">
        <f t="shared" si="84"/>
        <v>0</v>
      </c>
      <c r="CS19" s="13">
        <f t="shared" si="85"/>
        <v>0</v>
      </c>
      <c r="CT19" s="13">
        <f t="shared" si="86"/>
        <v>0</v>
      </c>
      <c r="CU19" s="13">
        <f t="shared" si="87"/>
        <v>0</v>
      </c>
      <c r="CV19" s="13">
        <f t="shared" si="106"/>
        <v>45.353408999999999</v>
      </c>
      <c r="CW19" s="13">
        <f t="shared" si="88"/>
        <v>2.2730779999999999</v>
      </c>
      <c r="CX19" s="13">
        <f t="shared" si="89"/>
        <v>0.61145499999999997</v>
      </c>
      <c r="CY19" s="13">
        <f t="shared" si="90"/>
        <v>1.72305</v>
      </c>
      <c r="CZ19" s="13">
        <f t="shared" si="91"/>
        <v>12.147498000000001</v>
      </c>
      <c r="DA19" s="13">
        <f t="shared" si="92"/>
        <v>0</v>
      </c>
      <c r="DB19" s="13">
        <f t="shared" si="93"/>
        <v>0</v>
      </c>
      <c r="DC19" s="13">
        <f t="shared" si="94"/>
        <v>0</v>
      </c>
      <c r="DD19" s="13">
        <f t="shared" si="95"/>
        <v>0</v>
      </c>
      <c r="DE19" s="13">
        <f t="shared" si="107"/>
        <v>16.755081000000001</v>
      </c>
      <c r="DG19" s="10">
        <f t="shared" si="108"/>
        <v>3.6109782795108875E-2</v>
      </c>
      <c r="DH19" s="10">
        <f t="shared" si="109"/>
        <v>0.29146201113982712</v>
      </c>
      <c r="DI19" s="10">
        <f t="shared" si="110"/>
        <v>0.20804364331775788</v>
      </c>
      <c r="DJ19" s="10">
        <f t="shared" si="111"/>
        <v>0.10095939402049051</v>
      </c>
      <c r="DK19" s="10">
        <f t="shared" si="112"/>
        <v>0.26250371698479097</v>
      </c>
      <c r="DL19" s="10">
        <f t="shared" si="113"/>
        <v>0.10092145174202465</v>
      </c>
      <c r="DN19" s="10">
        <f t="shared" si="114"/>
        <v>1.8221757232633858E-2</v>
      </c>
      <c r="DO19" s="10">
        <f t="shared" si="115"/>
        <v>0.30210480785932997</v>
      </c>
      <c r="DP19" s="10">
        <f t="shared" si="116"/>
        <v>0.22560485684304316</v>
      </c>
      <c r="DQ19" s="10">
        <f t="shared" si="117"/>
        <v>8.4204121754318489E-2</v>
      </c>
      <c r="DR19" s="10">
        <f t="shared" si="118"/>
        <v>0.3201325239323119</v>
      </c>
      <c r="DS19" s="10">
        <f t="shared" si="119"/>
        <v>4.9731932378362556E-2</v>
      </c>
      <c r="DU19" s="57">
        <f>Summary!A18</f>
        <v>2002</v>
      </c>
      <c r="DV19" s="13">
        <f>Summary!J18</f>
        <v>449.39314900000005</v>
      </c>
      <c r="DW19" s="13">
        <f>Summary!S18</f>
        <v>336.90790200000004</v>
      </c>
    </row>
    <row r="20" spans="1:127" x14ac:dyDescent="0.3">
      <c r="A20" s="11">
        <v>2003</v>
      </c>
      <c r="B20" s="13">
        <f t="shared" si="0"/>
        <v>0.14774200000000001</v>
      </c>
      <c r="C20" s="13">
        <f t="shared" si="1"/>
        <v>1.693262</v>
      </c>
      <c r="D20" s="13">
        <f t="shared" si="2"/>
        <v>0</v>
      </c>
      <c r="E20" s="13">
        <f t="shared" si="3"/>
        <v>14.771781000000001</v>
      </c>
      <c r="F20" s="13">
        <f t="shared" si="4"/>
        <v>0</v>
      </c>
      <c r="G20" s="13">
        <f t="shared" si="5"/>
        <v>0</v>
      </c>
      <c r="H20" s="13">
        <f t="shared" si="6"/>
        <v>0</v>
      </c>
      <c r="I20" s="13">
        <f t="shared" si="7"/>
        <v>0</v>
      </c>
      <c r="J20" s="13">
        <f t="shared" si="96"/>
        <v>16.612785000000002</v>
      </c>
      <c r="K20" s="13">
        <f t="shared" si="8"/>
        <v>0.14774200000000001</v>
      </c>
      <c r="L20" s="13">
        <f t="shared" si="9"/>
        <v>1.724207</v>
      </c>
      <c r="M20" s="13">
        <f t="shared" si="10"/>
        <v>0</v>
      </c>
      <c r="N20" s="13">
        <f t="shared" si="11"/>
        <v>4.3963640000000002</v>
      </c>
      <c r="O20" s="13">
        <f t="shared" si="12"/>
        <v>0</v>
      </c>
      <c r="P20" s="13">
        <f t="shared" si="13"/>
        <v>0</v>
      </c>
      <c r="Q20" s="13">
        <f t="shared" si="14"/>
        <v>0</v>
      </c>
      <c r="R20" s="13">
        <f t="shared" si="15"/>
        <v>0</v>
      </c>
      <c r="S20" s="13">
        <f t="shared" si="97"/>
        <v>6.268313</v>
      </c>
      <c r="T20" s="13">
        <f t="shared" si="16"/>
        <v>87.940010999999998</v>
      </c>
      <c r="U20" s="13">
        <f t="shared" si="17"/>
        <v>0.213426</v>
      </c>
      <c r="V20" s="13">
        <f t="shared" si="18"/>
        <v>7.1381379999999996</v>
      </c>
      <c r="W20" s="13">
        <f t="shared" si="19"/>
        <v>40.260674000000002</v>
      </c>
      <c r="X20" s="13">
        <f t="shared" si="20"/>
        <v>4.1054649999999997</v>
      </c>
      <c r="Y20" s="13">
        <f t="shared" si="21"/>
        <v>0</v>
      </c>
      <c r="Z20" s="13">
        <f t="shared" si="22"/>
        <v>0</v>
      </c>
      <c r="AA20" s="13">
        <f t="shared" si="23"/>
        <v>0</v>
      </c>
      <c r="AB20" s="13">
        <f t="shared" si="98"/>
        <v>139.657714</v>
      </c>
      <c r="AC20" s="13">
        <f t="shared" si="24"/>
        <v>87.940010999999998</v>
      </c>
      <c r="AD20" s="13">
        <f t="shared" si="25"/>
        <v>0.24091099999999999</v>
      </c>
      <c r="AE20" s="13">
        <f t="shared" si="26"/>
        <v>7.1381379999999996</v>
      </c>
      <c r="AF20" s="13">
        <f t="shared" si="27"/>
        <v>11.982345</v>
      </c>
      <c r="AG20" s="13">
        <f t="shared" si="28"/>
        <v>1.6719930000000001</v>
      </c>
      <c r="AH20" s="13">
        <f t="shared" si="29"/>
        <v>0</v>
      </c>
      <c r="AI20" s="13">
        <f t="shared" si="30"/>
        <v>0</v>
      </c>
      <c r="AJ20" s="13">
        <f t="shared" si="31"/>
        <v>0</v>
      </c>
      <c r="AK20" s="13">
        <f t="shared" si="99"/>
        <v>108.97339799999999</v>
      </c>
      <c r="AL20" s="13">
        <f t="shared" si="32"/>
        <v>66.405213000000003</v>
      </c>
      <c r="AM20" s="13">
        <f t="shared" si="33"/>
        <v>0.33488299999999999</v>
      </c>
      <c r="AN20" s="13">
        <f t="shared" si="34"/>
        <v>0.42402000000000001</v>
      </c>
      <c r="AO20" s="13">
        <f t="shared" si="35"/>
        <v>23.481062000000001</v>
      </c>
      <c r="AP20" s="13">
        <f t="shared" si="36"/>
        <v>0</v>
      </c>
      <c r="AQ20" s="13">
        <f t="shared" si="37"/>
        <v>0</v>
      </c>
      <c r="AR20" s="13">
        <f t="shared" si="38"/>
        <v>0</v>
      </c>
      <c r="AS20" s="13">
        <f t="shared" si="39"/>
        <v>1.825399</v>
      </c>
      <c r="AT20" s="13">
        <f t="shared" si="100"/>
        <v>92.47057700000002</v>
      </c>
      <c r="AU20" s="13">
        <f t="shared" si="40"/>
        <v>66.405213000000003</v>
      </c>
      <c r="AV20" s="13">
        <f t="shared" si="41"/>
        <v>0.37801000000000001</v>
      </c>
      <c r="AW20" s="13">
        <f t="shared" si="42"/>
        <v>0.42402000000000001</v>
      </c>
      <c r="AX20" s="13">
        <f t="shared" si="43"/>
        <v>6.9884130000000004</v>
      </c>
      <c r="AY20" s="13">
        <f t="shared" si="44"/>
        <v>0</v>
      </c>
      <c r="AZ20" s="13">
        <f t="shared" si="45"/>
        <v>0</v>
      </c>
      <c r="BA20" s="13">
        <f t="shared" si="46"/>
        <v>0</v>
      </c>
      <c r="BB20" s="13">
        <f t="shared" si="47"/>
        <v>2.378234</v>
      </c>
      <c r="BC20" s="13">
        <f t="shared" si="101"/>
        <v>76.573890000000006</v>
      </c>
      <c r="BD20" s="13">
        <f t="shared" si="48"/>
        <v>18.240804000000001</v>
      </c>
      <c r="BE20" s="13">
        <f t="shared" si="49"/>
        <v>4.8161000000000002E-2</v>
      </c>
      <c r="BF20" s="13">
        <f t="shared" si="50"/>
        <v>1.2565930000000001</v>
      </c>
      <c r="BG20" s="13">
        <f t="shared" si="51"/>
        <v>24.455808000000001</v>
      </c>
      <c r="BH20" s="13">
        <f t="shared" si="52"/>
        <v>3.3159999999999999E-3</v>
      </c>
      <c r="BI20" s="13">
        <f t="shared" si="53"/>
        <v>8.3020000000000004E-3</v>
      </c>
      <c r="BJ20" s="13">
        <f t="shared" si="54"/>
        <v>0.23238900000000001</v>
      </c>
      <c r="BK20" s="13">
        <f t="shared" si="55"/>
        <v>1.132E-2</v>
      </c>
      <c r="BL20" s="13">
        <f t="shared" si="102"/>
        <v>44.256692999999999</v>
      </c>
      <c r="BM20" s="13">
        <f t="shared" si="56"/>
        <v>18.240804000000001</v>
      </c>
      <c r="BN20" s="13">
        <f t="shared" si="57"/>
        <v>5.4364999999999997E-2</v>
      </c>
      <c r="BO20" s="13">
        <f t="shared" si="58"/>
        <v>1.2565930000000001</v>
      </c>
      <c r="BP20" s="13">
        <f t="shared" si="59"/>
        <v>7.2785130000000002</v>
      </c>
      <c r="BQ20" s="13">
        <f t="shared" si="60"/>
        <v>4.5450000000000004E-3</v>
      </c>
      <c r="BR20" s="13">
        <f t="shared" si="61"/>
        <v>1.1155999999999999E-2</v>
      </c>
      <c r="BS20" s="13">
        <f t="shared" si="62"/>
        <v>0.34970299999999999</v>
      </c>
      <c r="BT20" s="13">
        <f t="shared" si="63"/>
        <v>1.4748000000000001E-2</v>
      </c>
      <c r="BU20" s="13">
        <f t="shared" si="103"/>
        <v>27.210427000000003</v>
      </c>
      <c r="BV20" s="13">
        <f t="shared" si="64"/>
        <v>104.08399199999999</v>
      </c>
      <c r="BW20" s="13">
        <f t="shared" si="65"/>
        <v>0.73158400000000001</v>
      </c>
      <c r="BX20" s="13">
        <f t="shared" si="66"/>
        <v>0.15807499999999999</v>
      </c>
      <c r="BY20" s="13">
        <f t="shared" si="67"/>
        <v>13.151868</v>
      </c>
      <c r="BZ20" s="13">
        <f t="shared" si="68"/>
        <v>1.9378839999999999</v>
      </c>
      <c r="CA20" s="13">
        <f t="shared" si="69"/>
        <v>0</v>
      </c>
      <c r="CB20" s="13">
        <f t="shared" si="70"/>
        <v>0</v>
      </c>
      <c r="CC20" s="13">
        <f t="shared" si="71"/>
        <v>0</v>
      </c>
      <c r="CD20" s="13">
        <f t="shared" si="104"/>
        <v>120.06340299999999</v>
      </c>
      <c r="CE20" s="13">
        <f t="shared" si="72"/>
        <v>104.08399199999999</v>
      </c>
      <c r="CF20" s="13">
        <f t="shared" si="73"/>
        <v>0.82580100000000001</v>
      </c>
      <c r="CG20" s="13">
        <f t="shared" si="74"/>
        <v>0.15807499999999999</v>
      </c>
      <c r="CH20" s="13">
        <f t="shared" si="75"/>
        <v>3.9142450000000002</v>
      </c>
      <c r="CI20" s="13">
        <f t="shared" si="76"/>
        <v>0.75295800000000002</v>
      </c>
      <c r="CJ20" s="13">
        <f t="shared" si="77"/>
        <v>0</v>
      </c>
      <c r="CK20" s="13">
        <f t="shared" si="78"/>
        <v>0</v>
      </c>
      <c r="CL20" s="13">
        <f t="shared" si="79"/>
        <v>0</v>
      </c>
      <c r="CM20" s="13">
        <f t="shared" si="105"/>
        <v>109.73507099999999</v>
      </c>
      <c r="CN20" s="13">
        <f t="shared" si="80"/>
        <v>2.1873140000000002</v>
      </c>
      <c r="CO20" s="13">
        <f t="shared" si="81"/>
        <v>0.54089799999999999</v>
      </c>
      <c r="CP20" s="13">
        <f t="shared" si="82"/>
        <v>1.735895</v>
      </c>
      <c r="CQ20" s="13">
        <f t="shared" si="83"/>
        <v>39.501731999999997</v>
      </c>
      <c r="CR20" s="13">
        <f t="shared" si="84"/>
        <v>0</v>
      </c>
      <c r="CS20" s="13">
        <f t="shared" si="85"/>
        <v>0</v>
      </c>
      <c r="CT20" s="13">
        <f t="shared" si="86"/>
        <v>0</v>
      </c>
      <c r="CU20" s="13">
        <f t="shared" si="87"/>
        <v>0</v>
      </c>
      <c r="CV20" s="13">
        <f t="shared" si="106"/>
        <v>43.965838999999995</v>
      </c>
      <c r="CW20" s="13">
        <f t="shared" si="88"/>
        <v>2.1873140000000002</v>
      </c>
      <c r="CX20" s="13">
        <f t="shared" si="89"/>
        <v>0.61056100000000002</v>
      </c>
      <c r="CY20" s="13">
        <f t="shared" si="90"/>
        <v>1.735895</v>
      </c>
      <c r="CZ20" s="13">
        <f t="shared" si="91"/>
        <v>11.756468999999999</v>
      </c>
      <c r="DA20" s="13">
        <f t="shared" si="92"/>
        <v>0</v>
      </c>
      <c r="DB20" s="13">
        <f t="shared" si="93"/>
        <v>0</v>
      </c>
      <c r="DC20" s="13">
        <f t="shared" si="94"/>
        <v>0</v>
      </c>
      <c r="DD20" s="13">
        <f t="shared" si="95"/>
        <v>0</v>
      </c>
      <c r="DE20" s="13">
        <f t="shared" si="107"/>
        <v>16.290239</v>
      </c>
      <c r="DG20" s="10">
        <f t="shared" si="108"/>
        <v>3.6349678684527473E-2</v>
      </c>
      <c r="DH20" s="10">
        <f t="shared" si="109"/>
        <v>0.30557868712052993</v>
      </c>
      <c r="DI20" s="10">
        <f t="shared" si="110"/>
        <v>0.2023306604956879</v>
      </c>
      <c r="DJ20" s="10">
        <f t="shared" si="111"/>
        <v>9.6836055495196971E-2</v>
      </c>
      <c r="DK20" s="10">
        <f t="shared" si="112"/>
        <v>0.26270526710728698</v>
      </c>
      <c r="DL20" s="10">
        <f t="shared" si="113"/>
        <v>9.6199651096770714E-2</v>
      </c>
      <c r="DN20" s="10">
        <f t="shared" si="114"/>
        <v>1.8166319934687515E-2</v>
      </c>
      <c r="DO20" s="10">
        <f t="shared" si="115"/>
        <v>0.31581792620088317</v>
      </c>
      <c r="DP20" s="10">
        <f t="shared" si="116"/>
        <v>0.2219202813234708</v>
      </c>
      <c r="DQ20" s="10">
        <f t="shared" si="117"/>
        <v>7.885906821204676E-2</v>
      </c>
      <c r="DR20" s="10">
        <f t="shared" si="118"/>
        <v>0.31802534555017431</v>
      </c>
      <c r="DS20" s="10">
        <f t="shared" si="119"/>
        <v>4.7211058778737443E-2</v>
      </c>
      <c r="DU20" s="57">
        <f>Summary!A19</f>
        <v>2003</v>
      </c>
      <c r="DV20" s="13">
        <f>Summary!J19</f>
        <v>457.02701100000002</v>
      </c>
      <c r="DW20" s="13">
        <f>Summary!S19</f>
        <v>345.05133799999999</v>
      </c>
    </row>
    <row r="21" spans="1:127" x14ac:dyDescent="0.3">
      <c r="A21" s="11">
        <v>2004</v>
      </c>
      <c r="B21" s="13">
        <f t="shared" si="0"/>
        <v>0.14909500000000001</v>
      </c>
      <c r="C21" s="13">
        <f t="shared" si="1"/>
        <v>1.8399909999999999</v>
      </c>
      <c r="D21" s="13">
        <f t="shared" si="2"/>
        <v>0</v>
      </c>
      <c r="E21" s="13">
        <f t="shared" si="3"/>
        <v>14.586375</v>
      </c>
      <c r="F21" s="13">
        <f t="shared" si="4"/>
        <v>0</v>
      </c>
      <c r="G21" s="13">
        <f t="shared" si="5"/>
        <v>0</v>
      </c>
      <c r="H21" s="13">
        <f t="shared" si="6"/>
        <v>0</v>
      </c>
      <c r="I21" s="13">
        <f t="shared" si="7"/>
        <v>0</v>
      </c>
      <c r="J21" s="13">
        <f t="shared" si="96"/>
        <v>16.575461000000001</v>
      </c>
      <c r="K21" s="13">
        <f t="shared" si="8"/>
        <v>0.14909500000000001</v>
      </c>
      <c r="L21" s="13">
        <f t="shared" si="9"/>
        <v>1.8711439999999999</v>
      </c>
      <c r="M21" s="13">
        <f t="shared" si="10"/>
        <v>0</v>
      </c>
      <c r="N21" s="13">
        <f t="shared" si="11"/>
        <v>4.341183</v>
      </c>
      <c r="O21" s="13">
        <f t="shared" si="12"/>
        <v>0</v>
      </c>
      <c r="P21" s="13">
        <f t="shared" si="13"/>
        <v>0</v>
      </c>
      <c r="Q21" s="13">
        <f t="shared" si="14"/>
        <v>0</v>
      </c>
      <c r="R21" s="13">
        <f t="shared" si="15"/>
        <v>0</v>
      </c>
      <c r="S21" s="13">
        <f t="shared" si="97"/>
        <v>6.3614220000000001</v>
      </c>
      <c r="T21" s="13">
        <f t="shared" si="16"/>
        <v>88.899046999999996</v>
      </c>
      <c r="U21" s="13">
        <f t="shared" si="17"/>
        <v>0.21685099999999999</v>
      </c>
      <c r="V21" s="13">
        <f t="shared" si="18"/>
        <v>7.2661389999999999</v>
      </c>
      <c r="W21" s="13">
        <f t="shared" si="19"/>
        <v>40.875543</v>
      </c>
      <c r="X21" s="13">
        <f t="shared" si="20"/>
        <v>4.2800200000000004</v>
      </c>
      <c r="Y21" s="13">
        <f t="shared" si="21"/>
        <v>0</v>
      </c>
      <c r="Z21" s="13">
        <f t="shared" si="22"/>
        <v>0</v>
      </c>
      <c r="AA21" s="13">
        <f t="shared" si="23"/>
        <v>0</v>
      </c>
      <c r="AB21" s="13">
        <f t="shared" si="98"/>
        <v>141.5376</v>
      </c>
      <c r="AC21" s="13">
        <f t="shared" si="24"/>
        <v>88.899046999999996</v>
      </c>
      <c r="AD21" s="13">
        <f t="shared" si="25"/>
        <v>0.244779</v>
      </c>
      <c r="AE21" s="13">
        <f t="shared" si="26"/>
        <v>7.2661389999999999</v>
      </c>
      <c r="AF21" s="13">
        <f t="shared" si="27"/>
        <v>12.16534</v>
      </c>
      <c r="AG21" s="13">
        <f t="shared" si="28"/>
        <v>1.7626660000000001</v>
      </c>
      <c r="AH21" s="13">
        <f t="shared" si="29"/>
        <v>0</v>
      </c>
      <c r="AI21" s="13">
        <f t="shared" si="30"/>
        <v>0</v>
      </c>
      <c r="AJ21" s="13">
        <f t="shared" si="31"/>
        <v>0</v>
      </c>
      <c r="AK21" s="13">
        <f t="shared" si="99"/>
        <v>110.33797099999998</v>
      </c>
      <c r="AL21" s="13">
        <f t="shared" si="32"/>
        <v>67.471153999999999</v>
      </c>
      <c r="AM21" s="13">
        <f t="shared" si="33"/>
        <v>0.33340500000000001</v>
      </c>
      <c r="AN21" s="13">
        <f t="shared" si="34"/>
        <v>0.48957800000000001</v>
      </c>
      <c r="AO21" s="13">
        <f t="shared" si="35"/>
        <v>22.925149000000001</v>
      </c>
      <c r="AP21" s="13">
        <f t="shared" si="36"/>
        <v>0</v>
      </c>
      <c r="AQ21" s="13">
        <f t="shared" si="37"/>
        <v>0</v>
      </c>
      <c r="AR21" s="13">
        <f t="shared" si="38"/>
        <v>0</v>
      </c>
      <c r="AS21" s="13">
        <f t="shared" si="39"/>
        <v>1.7176929999999999</v>
      </c>
      <c r="AT21" s="13">
        <f t="shared" si="100"/>
        <v>92.936978999999994</v>
      </c>
      <c r="AU21" s="13">
        <f t="shared" si="40"/>
        <v>67.471153999999999</v>
      </c>
      <c r="AV21" s="13">
        <f t="shared" si="41"/>
        <v>0.37634400000000001</v>
      </c>
      <c r="AW21" s="13">
        <f t="shared" si="42"/>
        <v>0.48957800000000001</v>
      </c>
      <c r="AX21" s="13">
        <f t="shared" si="43"/>
        <v>6.822959</v>
      </c>
      <c r="AY21" s="13">
        <f t="shared" si="44"/>
        <v>0</v>
      </c>
      <c r="AZ21" s="13">
        <f t="shared" si="45"/>
        <v>0</v>
      </c>
      <c r="BA21" s="13">
        <f t="shared" si="46"/>
        <v>0</v>
      </c>
      <c r="BB21" s="13">
        <f t="shared" si="47"/>
        <v>2.2379090000000001</v>
      </c>
      <c r="BC21" s="13">
        <f t="shared" si="101"/>
        <v>77.397943999999995</v>
      </c>
      <c r="BD21" s="13">
        <f t="shared" si="48"/>
        <v>18.491878</v>
      </c>
      <c r="BE21" s="13">
        <f t="shared" si="49"/>
        <v>5.3393000000000003E-2</v>
      </c>
      <c r="BF21" s="13">
        <f t="shared" si="50"/>
        <v>1.5718909999999999</v>
      </c>
      <c r="BG21" s="13">
        <f t="shared" si="51"/>
        <v>25.504923000000002</v>
      </c>
      <c r="BH21" s="13">
        <f t="shared" si="52"/>
        <v>3.2650000000000001E-3</v>
      </c>
      <c r="BI21" s="13">
        <f t="shared" si="53"/>
        <v>8.5559999999999994E-3</v>
      </c>
      <c r="BJ21" s="13">
        <f t="shared" si="54"/>
        <v>0.20028199999999999</v>
      </c>
      <c r="BK21" s="13">
        <f t="shared" si="55"/>
        <v>1.0534E-2</v>
      </c>
      <c r="BL21" s="13">
        <f t="shared" si="102"/>
        <v>45.844721999999997</v>
      </c>
      <c r="BM21" s="13">
        <f t="shared" si="56"/>
        <v>18.491878</v>
      </c>
      <c r="BN21" s="13">
        <f t="shared" si="57"/>
        <v>6.0268000000000002E-2</v>
      </c>
      <c r="BO21" s="13">
        <f t="shared" si="58"/>
        <v>1.5718909999999999</v>
      </c>
      <c r="BP21" s="13">
        <f t="shared" si="59"/>
        <v>7.5907499999999999</v>
      </c>
      <c r="BQ21" s="13">
        <f t="shared" si="60"/>
        <v>4.4749999999999998E-3</v>
      </c>
      <c r="BR21" s="13">
        <f t="shared" si="61"/>
        <v>1.1497E-2</v>
      </c>
      <c r="BS21" s="13">
        <f t="shared" si="62"/>
        <v>0.30137700000000001</v>
      </c>
      <c r="BT21" s="13">
        <f t="shared" si="63"/>
        <v>1.3724999999999999E-2</v>
      </c>
      <c r="BU21" s="13">
        <f t="shared" si="103"/>
        <v>28.045860999999999</v>
      </c>
      <c r="BV21" s="13">
        <f t="shared" si="64"/>
        <v>103.435109</v>
      </c>
      <c r="BW21" s="13">
        <f t="shared" si="65"/>
        <v>0.69909699999999997</v>
      </c>
      <c r="BX21" s="13">
        <f t="shared" si="66"/>
        <v>1.9319010000000001</v>
      </c>
      <c r="BY21" s="13">
        <f t="shared" si="67"/>
        <v>12.946944</v>
      </c>
      <c r="BZ21" s="13">
        <f t="shared" si="68"/>
        <v>2.1502940000000001</v>
      </c>
      <c r="CA21" s="13">
        <f t="shared" si="69"/>
        <v>0</v>
      </c>
      <c r="CB21" s="13">
        <f t="shared" si="70"/>
        <v>0</v>
      </c>
      <c r="CC21" s="13">
        <f t="shared" si="71"/>
        <v>0</v>
      </c>
      <c r="CD21" s="13">
        <f t="shared" si="104"/>
        <v>121.16334499999999</v>
      </c>
      <c r="CE21" s="13">
        <f t="shared" si="72"/>
        <v>103.435109</v>
      </c>
      <c r="CF21" s="13">
        <f t="shared" si="73"/>
        <v>0.78913</v>
      </c>
      <c r="CG21" s="13">
        <f t="shared" si="74"/>
        <v>1.9319010000000001</v>
      </c>
      <c r="CH21" s="13">
        <f t="shared" si="75"/>
        <v>3.8532540000000002</v>
      </c>
      <c r="CI21" s="13">
        <f t="shared" si="76"/>
        <v>0.83560000000000001</v>
      </c>
      <c r="CJ21" s="13">
        <f t="shared" si="77"/>
        <v>0</v>
      </c>
      <c r="CK21" s="13">
        <f t="shared" si="78"/>
        <v>0</v>
      </c>
      <c r="CL21" s="13">
        <f t="shared" si="79"/>
        <v>0</v>
      </c>
      <c r="CM21" s="13">
        <f t="shared" si="105"/>
        <v>110.844994</v>
      </c>
      <c r="CN21" s="13">
        <f t="shared" si="80"/>
        <v>2.1123500000000002</v>
      </c>
      <c r="CO21" s="13">
        <f t="shared" si="81"/>
        <v>0.53900700000000001</v>
      </c>
      <c r="CP21" s="13">
        <f t="shared" si="82"/>
        <v>1.668113</v>
      </c>
      <c r="CQ21" s="13">
        <f t="shared" si="83"/>
        <v>40.028818999999999</v>
      </c>
      <c r="CR21" s="13">
        <f t="shared" si="84"/>
        <v>0</v>
      </c>
      <c r="CS21" s="13">
        <f t="shared" si="85"/>
        <v>0</v>
      </c>
      <c r="CT21" s="13">
        <f t="shared" si="86"/>
        <v>0</v>
      </c>
      <c r="CU21" s="13">
        <f t="shared" si="87"/>
        <v>0</v>
      </c>
      <c r="CV21" s="13">
        <f t="shared" si="106"/>
        <v>44.348289000000001</v>
      </c>
      <c r="CW21" s="13">
        <f t="shared" si="88"/>
        <v>2.1123500000000002</v>
      </c>
      <c r="CX21" s="13">
        <f t="shared" si="89"/>
        <v>0.60842499999999999</v>
      </c>
      <c r="CY21" s="13">
        <f t="shared" si="90"/>
        <v>1.668113</v>
      </c>
      <c r="CZ21" s="13">
        <f t="shared" si="91"/>
        <v>11.913339000000001</v>
      </c>
      <c r="DA21" s="13">
        <f t="shared" si="92"/>
        <v>0</v>
      </c>
      <c r="DB21" s="13">
        <f t="shared" si="93"/>
        <v>0</v>
      </c>
      <c r="DC21" s="13">
        <f t="shared" si="94"/>
        <v>0</v>
      </c>
      <c r="DD21" s="13">
        <f t="shared" si="95"/>
        <v>0</v>
      </c>
      <c r="DE21" s="13">
        <f t="shared" si="107"/>
        <v>16.302227000000002</v>
      </c>
      <c r="DG21" s="10">
        <f t="shared" si="108"/>
        <v>3.584608937805437E-2</v>
      </c>
      <c r="DH21" s="10">
        <f t="shared" si="109"/>
        <v>0.30608919172476151</v>
      </c>
      <c r="DI21" s="10">
        <f t="shared" si="110"/>
        <v>0.20098549631653451</v>
      </c>
      <c r="DJ21" s="10">
        <f t="shared" si="111"/>
        <v>9.9143788659878315E-2</v>
      </c>
      <c r="DK21" s="10">
        <f t="shared" si="112"/>
        <v>0.26202783103372124</v>
      </c>
      <c r="DL21" s="10">
        <f t="shared" si="113"/>
        <v>9.5907602887050039E-2</v>
      </c>
      <c r="DN21" s="10">
        <f t="shared" si="114"/>
        <v>1.8212414810038064E-2</v>
      </c>
      <c r="DO21" s="10">
        <f t="shared" si="115"/>
        <v>0.31589177657919093</v>
      </c>
      <c r="DP21" s="10">
        <f t="shared" si="116"/>
        <v>0.22158622106379619</v>
      </c>
      <c r="DQ21" s="10">
        <f t="shared" si="117"/>
        <v>8.0293817048557523E-2</v>
      </c>
      <c r="DR21" s="10">
        <f t="shared" si="118"/>
        <v>0.31734335661809265</v>
      </c>
      <c r="DS21" s="10">
        <f t="shared" si="119"/>
        <v>4.6672413880324622E-2</v>
      </c>
      <c r="DU21" s="57">
        <f>Summary!A20</f>
        <v>2004</v>
      </c>
      <c r="DV21" s="13">
        <f>Summary!J20</f>
        <v>462.40639599999997</v>
      </c>
      <c r="DW21" s="13">
        <f>Summary!S20</f>
        <v>349.29041899999999</v>
      </c>
    </row>
    <row r="22" spans="1:127" x14ac:dyDescent="0.3">
      <c r="A22" s="11">
        <v>2005</v>
      </c>
      <c r="B22" s="13">
        <f t="shared" si="0"/>
        <v>0.146426</v>
      </c>
      <c r="C22" s="13">
        <f t="shared" si="1"/>
        <v>1.735581</v>
      </c>
      <c r="D22" s="13">
        <f t="shared" si="2"/>
        <v>0</v>
      </c>
      <c r="E22" s="13">
        <f t="shared" si="3"/>
        <v>14.818967000000001</v>
      </c>
      <c r="F22" s="13">
        <f t="shared" si="4"/>
        <v>0</v>
      </c>
      <c r="G22" s="13">
        <f t="shared" si="5"/>
        <v>0</v>
      </c>
      <c r="H22" s="13">
        <f t="shared" si="6"/>
        <v>0</v>
      </c>
      <c r="I22" s="13">
        <f t="shared" si="7"/>
        <v>0</v>
      </c>
      <c r="J22" s="13">
        <f t="shared" si="96"/>
        <v>16.700974000000002</v>
      </c>
      <c r="K22" s="13">
        <f t="shared" si="8"/>
        <v>0.146426</v>
      </c>
      <c r="L22" s="13">
        <f t="shared" si="9"/>
        <v>1.767593</v>
      </c>
      <c r="M22" s="13">
        <f t="shared" si="10"/>
        <v>0</v>
      </c>
      <c r="N22" s="13">
        <f t="shared" si="11"/>
        <v>4.4104070000000002</v>
      </c>
      <c r="O22" s="13">
        <f t="shared" si="12"/>
        <v>0</v>
      </c>
      <c r="P22" s="13">
        <f t="shared" si="13"/>
        <v>0</v>
      </c>
      <c r="Q22" s="13">
        <f t="shared" si="14"/>
        <v>0</v>
      </c>
      <c r="R22" s="13">
        <f t="shared" si="15"/>
        <v>0</v>
      </c>
      <c r="S22" s="13">
        <f t="shared" si="97"/>
        <v>6.3244259999999999</v>
      </c>
      <c r="T22" s="13">
        <f t="shared" si="16"/>
        <v>82.649062000000001</v>
      </c>
      <c r="U22" s="13">
        <f t="shared" si="17"/>
        <v>0.19644600000000001</v>
      </c>
      <c r="V22" s="13">
        <f t="shared" si="18"/>
        <v>6.0283150000000001</v>
      </c>
      <c r="W22" s="13">
        <f t="shared" si="19"/>
        <v>37.513722999999999</v>
      </c>
      <c r="X22" s="13">
        <f t="shared" si="20"/>
        <v>4.4295790000000004</v>
      </c>
      <c r="Y22" s="13">
        <f t="shared" si="21"/>
        <v>0</v>
      </c>
      <c r="Z22" s="13">
        <f t="shared" si="22"/>
        <v>0</v>
      </c>
      <c r="AA22" s="13">
        <f t="shared" si="23"/>
        <v>0</v>
      </c>
      <c r="AB22" s="13">
        <f t="shared" si="98"/>
        <v>130.817125</v>
      </c>
      <c r="AC22" s="13">
        <f t="shared" si="24"/>
        <v>82.649062000000001</v>
      </c>
      <c r="AD22" s="13">
        <f t="shared" si="25"/>
        <v>0.221748</v>
      </c>
      <c r="AE22" s="13">
        <f t="shared" si="26"/>
        <v>6.0283150000000001</v>
      </c>
      <c r="AF22" s="13">
        <f t="shared" si="27"/>
        <v>11.164799</v>
      </c>
      <c r="AG22" s="13">
        <f t="shared" si="28"/>
        <v>1.84683</v>
      </c>
      <c r="AH22" s="13">
        <f t="shared" si="29"/>
        <v>0</v>
      </c>
      <c r="AI22" s="13">
        <f t="shared" si="30"/>
        <v>0</v>
      </c>
      <c r="AJ22" s="13">
        <f t="shared" si="31"/>
        <v>0</v>
      </c>
      <c r="AK22" s="13">
        <f t="shared" si="99"/>
        <v>101.91075400000001</v>
      </c>
      <c r="AL22" s="13">
        <f t="shared" si="32"/>
        <v>71.285377999999994</v>
      </c>
      <c r="AM22" s="13">
        <f t="shared" si="33"/>
        <v>0.33246700000000001</v>
      </c>
      <c r="AN22" s="13">
        <f t="shared" si="34"/>
        <v>0.47930699999999998</v>
      </c>
      <c r="AO22" s="13">
        <f t="shared" si="35"/>
        <v>24.147216</v>
      </c>
      <c r="AP22" s="13">
        <f t="shared" si="36"/>
        <v>0</v>
      </c>
      <c r="AQ22" s="13">
        <f t="shared" si="37"/>
        <v>0</v>
      </c>
      <c r="AR22" s="13">
        <f t="shared" si="38"/>
        <v>0</v>
      </c>
      <c r="AS22" s="13">
        <f t="shared" si="39"/>
        <v>1.609621</v>
      </c>
      <c r="AT22" s="13">
        <f t="shared" si="100"/>
        <v>97.853988999999999</v>
      </c>
      <c r="AU22" s="13">
        <f t="shared" si="40"/>
        <v>71.285377999999994</v>
      </c>
      <c r="AV22" s="13">
        <f t="shared" si="41"/>
        <v>0.37528400000000001</v>
      </c>
      <c r="AW22" s="13">
        <f t="shared" si="42"/>
        <v>0.47930699999999998</v>
      </c>
      <c r="AX22" s="13">
        <f t="shared" si="43"/>
        <v>7.1866690000000002</v>
      </c>
      <c r="AY22" s="13">
        <f t="shared" si="44"/>
        <v>0</v>
      </c>
      <c r="AZ22" s="13">
        <f t="shared" si="45"/>
        <v>0</v>
      </c>
      <c r="BA22" s="13">
        <f t="shared" si="46"/>
        <v>0</v>
      </c>
      <c r="BB22" s="13">
        <f t="shared" si="47"/>
        <v>2.0971069999999998</v>
      </c>
      <c r="BC22" s="13">
        <f t="shared" si="101"/>
        <v>81.423744999999982</v>
      </c>
      <c r="BD22" s="13">
        <f t="shared" si="48"/>
        <v>19.580552000000001</v>
      </c>
      <c r="BE22" s="13">
        <f t="shared" si="49"/>
        <v>5.5225000000000003E-2</v>
      </c>
      <c r="BF22" s="13">
        <f t="shared" si="50"/>
        <v>1.543356</v>
      </c>
      <c r="BG22" s="13">
        <f t="shared" si="51"/>
        <v>26.894071</v>
      </c>
      <c r="BH22" s="13">
        <f t="shared" si="52"/>
        <v>3.0969999999999999E-3</v>
      </c>
      <c r="BI22" s="13">
        <f t="shared" si="53"/>
        <v>7.6600000000000001E-3</v>
      </c>
      <c r="BJ22" s="13">
        <f t="shared" si="54"/>
        <v>0.20277999999999999</v>
      </c>
      <c r="BK22" s="13">
        <f t="shared" si="55"/>
        <v>1.1257E-2</v>
      </c>
      <c r="BL22" s="13">
        <f t="shared" si="102"/>
        <v>48.297998</v>
      </c>
      <c r="BM22" s="13">
        <f t="shared" si="56"/>
        <v>19.580552000000001</v>
      </c>
      <c r="BN22" s="13">
        <f t="shared" si="57"/>
        <v>6.2337999999999998E-2</v>
      </c>
      <c r="BO22" s="13">
        <f t="shared" si="58"/>
        <v>1.543356</v>
      </c>
      <c r="BP22" s="13">
        <f t="shared" si="59"/>
        <v>8.0041890000000002</v>
      </c>
      <c r="BQ22" s="13">
        <f t="shared" si="60"/>
        <v>4.2440000000000004E-3</v>
      </c>
      <c r="BR22" s="13">
        <f t="shared" si="61"/>
        <v>1.0293E-2</v>
      </c>
      <c r="BS22" s="13">
        <f t="shared" si="62"/>
        <v>0.30522300000000002</v>
      </c>
      <c r="BT22" s="13">
        <f t="shared" si="63"/>
        <v>1.4666999999999999E-2</v>
      </c>
      <c r="BU22" s="13">
        <f t="shared" si="103"/>
        <v>29.524862000000002</v>
      </c>
      <c r="BV22" s="13">
        <f t="shared" si="64"/>
        <v>106.093642</v>
      </c>
      <c r="BW22" s="13">
        <f t="shared" si="65"/>
        <v>0.67538100000000001</v>
      </c>
      <c r="BX22" s="13">
        <f t="shared" si="66"/>
        <v>0.72775400000000001</v>
      </c>
      <c r="BY22" s="13">
        <f t="shared" si="67"/>
        <v>13.340541999999999</v>
      </c>
      <c r="BZ22" s="13">
        <f t="shared" si="68"/>
        <v>2.363829</v>
      </c>
      <c r="CA22" s="13">
        <f t="shared" si="69"/>
        <v>0</v>
      </c>
      <c r="CB22" s="13">
        <f t="shared" si="70"/>
        <v>0</v>
      </c>
      <c r="CC22" s="13">
        <f t="shared" si="71"/>
        <v>0</v>
      </c>
      <c r="CD22" s="13">
        <f t="shared" si="104"/>
        <v>123.201148</v>
      </c>
      <c r="CE22" s="13">
        <f t="shared" si="72"/>
        <v>106.093642</v>
      </c>
      <c r="CF22" s="13">
        <f t="shared" si="73"/>
        <v>0.76235799999999998</v>
      </c>
      <c r="CG22" s="13">
        <f t="shared" si="74"/>
        <v>0.72775400000000001</v>
      </c>
      <c r="CH22" s="13">
        <f t="shared" si="75"/>
        <v>3.9703979999999999</v>
      </c>
      <c r="CI22" s="13">
        <f t="shared" si="76"/>
        <v>0.91867900000000002</v>
      </c>
      <c r="CJ22" s="13">
        <f t="shared" si="77"/>
        <v>0</v>
      </c>
      <c r="CK22" s="13">
        <f t="shared" si="78"/>
        <v>0</v>
      </c>
      <c r="CL22" s="13">
        <f t="shared" si="79"/>
        <v>0</v>
      </c>
      <c r="CM22" s="13">
        <f t="shared" si="105"/>
        <v>112.47283100000001</v>
      </c>
      <c r="CN22" s="13">
        <f t="shared" si="80"/>
        <v>2.047326</v>
      </c>
      <c r="CO22" s="13">
        <f t="shared" si="81"/>
        <v>0.536219</v>
      </c>
      <c r="CP22" s="13">
        <f t="shared" si="82"/>
        <v>1.6007560000000001</v>
      </c>
      <c r="CQ22" s="13">
        <f t="shared" si="83"/>
        <v>40.200986</v>
      </c>
      <c r="CR22" s="13">
        <f t="shared" si="84"/>
        <v>0</v>
      </c>
      <c r="CS22" s="13">
        <f t="shared" si="85"/>
        <v>0</v>
      </c>
      <c r="CT22" s="13">
        <f t="shared" si="86"/>
        <v>0</v>
      </c>
      <c r="CU22" s="13">
        <f t="shared" si="87"/>
        <v>0</v>
      </c>
      <c r="CV22" s="13">
        <f t="shared" si="106"/>
        <v>44.385286999999998</v>
      </c>
      <c r="CW22" s="13">
        <f t="shared" si="88"/>
        <v>2.047326</v>
      </c>
      <c r="CX22" s="13">
        <f t="shared" si="89"/>
        <v>0.60527699999999995</v>
      </c>
      <c r="CY22" s="13">
        <f t="shared" si="90"/>
        <v>1.6007560000000001</v>
      </c>
      <c r="CZ22" s="13">
        <f t="shared" si="91"/>
        <v>11.96458</v>
      </c>
      <c r="DA22" s="13">
        <f t="shared" si="92"/>
        <v>0</v>
      </c>
      <c r="DB22" s="13">
        <f t="shared" si="93"/>
        <v>0</v>
      </c>
      <c r="DC22" s="13">
        <f t="shared" si="94"/>
        <v>0</v>
      </c>
      <c r="DD22" s="13">
        <f t="shared" si="95"/>
        <v>0</v>
      </c>
      <c r="DE22" s="13">
        <f t="shared" si="107"/>
        <v>16.217939000000001</v>
      </c>
      <c r="DG22" s="10">
        <f t="shared" si="108"/>
        <v>3.6207561822199155E-2</v>
      </c>
      <c r="DH22" s="10">
        <f t="shared" si="109"/>
        <v>0.2836103535542211</v>
      </c>
      <c r="DI22" s="10">
        <f t="shared" si="110"/>
        <v>0.21214657038962489</v>
      </c>
      <c r="DJ22" s="10">
        <f t="shared" si="111"/>
        <v>0.10470962642498879</v>
      </c>
      <c r="DK22" s="10">
        <f t="shared" si="112"/>
        <v>0.26709898373447605</v>
      </c>
      <c r="DL22" s="10">
        <f t="shared" si="113"/>
        <v>9.6226904074490027E-2</v>
      </c>
      <c r="DN22" s="10">
        <f t="shared" si="114"/>
        <v>1.8180191315342445E-2</v>
      </c>
      <c r="DO22" s="10">
        <f t="shared" si="115"/>
        <v>0.29295259440316013</v>
      </c>
      <c r="DP22" s="10">
        <f t="shared" si="116"/>
        <v>0.23406065020156097</v>
      </c>
      <c r="DQ22" s="10">
        <f t="shared" si="117"/>
        <v>8.4872151199031215E-2</v>
      </c>
      <c r="DR22" s="10">
        <f t="shared" si="118"/>
        <v>0.32331433482788458</v>
      </c>
      <c r="DS22" s="10">
        <f t="shared" si="119"/>
        <v>4.6620078053020708E-2</v>
      </c>
      <c r="DU22" s="57">
        <f>Summary!A21</f>
        <v>2005</v>
      </c>
      <c r="DV22" s="13">
        <f>Summary!J21</f>
        <v>461.25652100000002</v>
      </c>
      <c r="DW22" s="13">
        <f>Summary!S21</f>
        <v>347.87455699999998</v>
      </c>
    </row>
    <row r="23" spans="1:127" x14ac:dyDescent="0.3">
      <c r="A23" s="11">
        <v>2006</v>
      </c>
      <c r="B23" s="13">
        <f t="shared" si="0"/>
        <v>0.14514299999999999</v>
      </c>
      <c r="C23" s="13">
        <f t="shared" si="1"/>
        <v>1.8093129999999999</v>
      </c>
      <c r="D23" s="13">
        <f t="shared" si="2"/>
        <v>0</v>
      </c>
      <c r="E23" s="13">
        <f t="shared" si="3"/>
        <v>14.803763</v>
      </c>
      <c r="F23" s="13">
        <f t="shared" si="4"/>
        <v>0</v>
      </c>
      <c r="G23" s="13">
        <f t="shared" si="5"/>
        <v>0</v>
      </c>
      <c r="H23" s="13">
        <f t="shared" si="6"/>
        <v>0</v>
      </c>
      <c r="I23" s="13">
        <f t="shared" si="7"/>
        <v>0</v>
      </c>
      <c r="J23" s="13">
        <f t="shared" si="96"/>
        <v>16.758219</v>
      </c>
      <c r="K23" s="13">
        <f t="shared" si="8"/>
        <v>0.14514299999999999</v>
      </c>
      <c r="L23" s="13">
        <f t="shared" si="9"/>
        <v>1.8425279999999999</v>
      </c>
      <c r="M23" s="13">
        <f t="shared" si="10"/>
        <v>0</v>
      </c>
      <c r="N23" s="13">
        <f t="shared" si="11"/>
        <v>4.4058820000000001</v>
      </c>
      <c r="O23" s="13">
        <f t="shared" si="12"/>
        <v>0</v>
      </c>
      <c r="P23" s="13">
        <f t="shared" si="13"/>
        <v>0</v>
      </c>
      <c r="Q23" s="13">
        <f t="shared" si="14"/>
        <v>0</v>
      </c>
      <c r="R23" s="13">
        <f t="shared" si="15"/>
        <v>0</v>
      </c>
      <c r="S23" s="13">
        <f t="shared" si="97"/>
        <v>6.3935529999999998</v>
      </c>
      <c r="T23" s="13">
        <f t="shared" si="16"/>
        <v>70.598151000000001</v>
      </c>
      <c r="U23" s="13">
        <f t="shared" si="17"/>
        <v>0.16731299999999999</v>
      </c>
      <c r="V23" s="13">
        <f t="shared" si="18"/>
        <v>5.3806779999999996</v>
      </c>
      <c r="W23" s="13">
        <f t="shared" si="19"/>
        <v>33.599466</v>
      </c>
      <c r="X23" s="13">
        <f t="shared" si="20"/>
        <v>4.8447719999999999</v>
      </c>
      <c r="Y23" s="13">
        <f t="shared" si="21"/>
        <v>0</v>
      </c>
      <c r="Z23" s="13">
        <f t="shared" si="22"/>
        <v>0</v>
      </c>
      <c r="AA23" s="13">
        <f t="shared" si="23"/>
        <v>0</v>
      </c>
      <c r="AB23" s="13">
        <f t="shared" si="98"/>
        <v>114.59038000000001</v>
      </c>
      <c r="AC23" s="13">
        <f t="shared" si="24"/>
        <v>70.598151000000001</v>
      </c>
      <c r="AD23" s="13">
        <f t="shared" si="25"/>
        <v>0.188862</v>
      </c>
      <c r="AE23" s="13">
        <f t="shared" si="26"/>
        <v>5.3806779999999996</v>
      </c>
      <c r="AF23" s="13">
        <f t="shared" si="27"/>
        <v>9.999841</v>
      </c>
      <c r="AG23" s="13">
        <f t="shared" si="28"/>
        <v>2.0414690000000002</v>
      </c>
      <c r="AH23" s="13">
        <f t="shared" si="29"/>
        <v>0</v>
      </c>
      <c r="AI23" s="13">
        <f t="shared" si="30"/>
        <v>0</v>
      </c>
      <c r="AJ23" s="13">
        <f t="shared" si="31"/>
        <v>0</v>
      </c>
      <c r="AK23" s="13">
        <f t="shared" si="99"/>
        <v>88.209001000000015</v>
      </c>
      <c r="AL23" s="13">
        <f t="shared" si="32"/>
        <v>60.631777</v>
      </c>
      <c r="AM23" s="13">
        <f t="shared" si="33"/>
        <v>0.31299300000000002</v>
      </c>
      <c r="AN23" s="13">
        <f t="shared" si="34"/>
        <v>0.50877399999999995</v>
      </c>
      <c r="AO23" s="13">
        <f t="shared" si="35"/>
        <v>27.117756</v>
      </c>
      <c r="AP23" s="13">
        <f t="shared" si="36"/>
        <v>0</v>
      </c>
      <c r="AQ23" s="13">
        <f t="shared" si="37"/>
        <v>0</v>
      </c>
      <c r="AR23" s="13">
        <f t="shared" si="38"/>
        <v>0</v>
      </c>
      <c r="AS23" s="13">
        <f t="shared" si="39"/>
        <v>1.1823170000000001</v>
      </c>
      <c r="AT23" s="13">
        <f t="shared" si="100"/>
        <v>89.753617000000006</v>
      </c>
      <c r="AU23" s="13">
        <f t="shared" si="40"/>
        <v>60.631777</v>
      </c>
      <c r="AV23" s="13">
        <f t="shared" si="41"/>
        <v>0.35330099999999998</v>
      </c>
      <c r="AW23" s="13">
        <f t="shared" si="42"/>
        <v>0.50877399999999995</v>
      </c>
      <c r="AX23" s="13">
        <f t="shared" si="43"/>
        <v>8.0707599999999999</v>
      </c>
      <c r="AY23" s="13">
        <f t="shared" si="44"/>
        <v>0</v>
      </c>
      <c r="AZ23" s="13">
        <f t="shared" si="45"/>
        <v>0</v>
      </c>
      <c r="BA23" s="13">
        <f t="shared" si="46"/>
        <v>0</v>
      </c>
      <c r="BB23" s="13">
        <f t="shared" si="47"/>
        <v>1.5403910000000001</v>
      </c>
      <c r="BC23" s="13">
        <f t="shared" si="101"/>
        <v>71.105003000000011</v>
      </c>
      <c r="BD23" s="13">
        <f t="shared" si="48"/>
        <v>19.155669</v>
      </c>
      <c r="BE23" s="13">
        <f t="shared" si="49"/>
        <v>5.3155000000000001E-2</v>
      </c>
      <c r="BF23" s="13">
        <f t="shared" si="50"/>
        <v>1.4477990000000001</v>
      </c>
      <c r="BG23" s="13">
        <f t="shared" si="51"/>
        <v>26.756986000000001</v>
      </c>
      <c r="BH23" s="13">
        <f t="shared" si="52"/>
        <v>3.6800000000000001E-3</v>
      </c>
      <c r="BI23" s="13">
        <f t="shared" si="53"/>
        <v>1.0852000000000001E-2</v>
      </c>
      <c r="BJ23" s="13">
        <f t="shared" si="54"/>
        <v>0.18062800000000001</v>
      </c>
      <c r="BK23" s="13">
        <f t="shared" si="55"/>
        <v>1.0656000000000001E-2</v>
      </c>
      <c r="BL23" s="13">
        <f t="shared" si="102"/>
        <v>47.619425</v>
      </c>
      <c r="BM23" s="13">
        <f t="shared" si="56"/>
        <v>19.155669</v>
      </c>
      <c r="BN23" s="13">
        <f t="shared" si="57"/>
        <v>6.0000999999999999E-2</v>
      </c>
      <c r="BO23" s="13">
        <f t="shared" si="58"/>
        <v>1.4477990000000001</v>
      </c>
      <c r="BP23" s="13">
        <f t="shared" si="59"/>
        <v>7.9633909999999997</v>
      </c>
      <c r="BQ23" s="13">
        <f t="shared" si="60"/>
        <v>5.0419999999999996E-3</v>
      </c>
      <c r="BR23" s="13">
        <f t="shared" si="61"/>
        <v>1.4583E-2</v>
      </c>
      <c r="BS23" s="13">
        <f t="shared" si="62"/>
        <v>0.27168399999999998</v>
      </c>
      <c r="BT23" s="13">
        <f t="shared" si="63"/>
        <v>1.3884000000000001E-2</v>
      </c>
      <c r="BU23" s="13">
        <f t="shared" si="103"/>
        <v>28.932053</v>
      </c>
      <c r="BV23" s="13">
        <f t="shared" si="64"/>
        <v>105.99318599999999</v>
      </c>
      <c r="BW23" s="13">
        <f t="shared" si="65"/>
        <v>0.66661499999999996</v>
      </c>
      <c r="BX23" s="13">
        <f t="shared" si="66"/>
        <v>1.936348</v>
      </c>
      <c r="BY23" s="13">
        <f t="shared" si="67"/>
        <v>13.274887</v>
      </c>
      <c r="BZ23" s="13">
        <f t="shared" si="68"/>
        <v>2.578497</v>
      </c>
      <c r="CA23" s="13">
        <f t="shared" si="69"/>
        <v>0</v>
      </c>
      <c r="CB23" s="13">
        <f t="shared" si="70"/>
        <v>0</v>
      </c>
      <c r="CC23" s="13">
        <f t="shared" si="71"/>
        <v>0</v>
      </c>
      <c r="CD23" s="13">
        <f t="shared" si="104"/>
        <v>124.44953299999997</v>
      </c>
      <c r="CE23" s="13">
        <f t="shared" si="72"/>
        <v>105.99318599999999</v>
      </c>
      <c r="CF23" s="13">
        <f t="shared" si="73"/>
        <v>0.75246900000000005</v>
      </c>
      <c r="CG23" s="13">
        <f t="shared" si="74"/>
        <v>1.936348</v>
      </c>
      <c r="CH23" s="13">
        <f t="shared" si="75"/>
        <v>3.9508580000000002</v>
      </c>
      <c r="CI23" s="13">
        <f t="shared" si="76"/>
        <v>1.0021990000000001</v>
      </c>
      <c r="CJ23" s="13">
        <f t="shared" si="77"/>
        <v>0</v>
      </c>
      <c r="CK23" s="13">
        <f t="shared" si="78"/>
        <v>0</v>
      </c>
      <c r="CL23" s="13">
        <f t="shared" si="79"/>
        <v>0</v>
      </c>
      <c r="CM23" s="13">
        <f t="shared" si="105"/>
        <v>113.63506</v>
      </c>
      <c r="CN23" s="13">
        <f t="shared" si="80"/>
        <v>1.9593419999999999</v>
      </c>
      <c r="CO23" s="13">
        <f t="shared" si="81"/>
        <v>0.53371400000000002</v>
      </c>
      <c r="CP23" s="13">
        <f t="shared" si="82"/>
        <v>1.5439830000000001</v>
      </c>
      <c r="CQ23" s="13">
        <f t="shared" si="83"/>
        <v>40.650517999999998</v>
      </c>
      <c r="CR23" s="13">
        <f t="shared" si="84"/>
        <v>0</v>
      </c>
      <c r="CS23" s="13">
        <f t="shared" si="85"/>
        <v>0</v>
      </c>
      <c r="CT23" s="13">
        <f t="shared" si="86"/>
        <v>0</v>
      </c>
      <c r="CU23" s="13">
        <f t="shared" si="87"/>
        <v>0</v>
      </c>
      <c r="CV23" s="13">
        <f t="shared" si="106"/>
        <v>44.687556999999998</v>
      </c>
      <c r="CW23" s="13">
        <f t="shared" si="88"/>
        <v>1.9593419999999999</v>
      </c>
      <c r="CX23" s="13">
        <f t="shared" si="89"/>
        <v>0.60245099999999996</v>
      </c>
      <c r="CY23" s="13">
        <f t="shared" si="90"/>
        <v>1.5439830000000001</v>
      </c>
      <c r="CZ23" s="13">
        <f t="shared" si="91"/>
        <v>12.098369</v>
      </c>
      <c r="DA23" s="13">
        <f t="shared" si="92"/>
        <v>0</v>
      </c>
      <c r="DB23" s="13">
        <f t="shared" si="93"/>
        <v>0</v>
      </c>
      <c r="DC23" s="13">
        <f t="shared" si="94"/>
        <v>0</v>
      </c>
      <c r="DD23" s="13">
        <f t="shared" si="95"/>
        <v>0</v>
      </c>
      <c r="DE23" s="13">
        <f t="shared" si="107"/>
        <v>16.204145</v>
      </c>
      <c r="DG23" s="10">
        <f t="shared" si="108"/>
        <v>3.8273118276588622E-2</v>
      </c>
      <c r="DH23" s="10">
        <f t="shared" si="109"/>
        <v>0.26170628078671343</v>
      </c>
      <c r="DI23" s="10">
        <f t="shared" si="110"/>
        <v>0.20498304737470224</v>
      </c>
      <c r="DJ23" s="10">
        <f t="shared" si="111"/>
        <v>0.10875522543822473</v>
      </c>
      <c r="DK23" s="10">
        <f t="shared" si="112"/>
        <v>0.28422302489156026</v>
      </c>
      <c r="DL23" s="10">
        <f t="shared" si="113"/>
        <v>0.10205930323221075</v>
      </c>
      <c r="DN23" s="10">
        <f t="shared" si="114"/>
        <v>1.9704069123896422E-2</v>
      </c>
      <c r="DO23" s="10">
        <f t="shared" si="115"/>
        <v>0.27184825918450178</v>
      </c>
      <c r="DP23" s="10">
        <f t="shared" si="116"/>
        <v>0.21913604128516062</v>
      </c>
      <c r="DQ23" s="10">
        <f t="shared" si="117"/>
        <v>8.9164690150880868E-2</v>
      </c>
      <c r="DR23" s="10">
        <f t="shared" si="118"/>
        <v>0.35020794809054012</v>
      </c>
      <c r="DS23" s="10">
        <f t="shared" si="119"/>
        <v>4.9938992165020075E-2</v>
      </c>
      <c r="DU23" s="57">
        <f>Summary!A22</f>
        <v>2006</v>
      </c>
      <c r="DV23" s="13">
        <f>Summary!J22</f>
        <v>437.85873099999998</v>
      </c>
      <c r="DW23" s="13">
        <f>Summary!S22</f>
        <v>324.47881500000005</v>
      </c>
    </row>
    <row r="24" spans="1:127" x14ac:dyDescent="0.3">
      <c r="A24" s="11">
        <v>2007</v>
      </c>
      <c r="B24" s="13">
        <f t="shared" si="0"/>
        <v>0.14071800000000001</v>
      </c>
      <c r="C24" s="13">
        <f t="shared" si="1"/>
        <v>1.7352129999999999</v>
      </c>
      <c r="D24" s="13">
        <f t="shared" si="2"/>
        <v>0</v>
      </c>
      <c r="E24" s="13">
        <f t="shared" si="3"/>
        <v>15.069455</v>
      </c>
      <c r="F24" s="13">
        <f t="shared" si="4"/>
        <v>0</v>
      </c>
      <c r="G24" s="13">
        <f t="shared" si="5"/>
        <v>0</v>
      </c>
      <c r="H24" s="13">
        <f t="shared" si="6"/>
        <v>0</v>
      </c>
      <c r="I24" s="13">
        <f t="shared" si="7"/>
        <v>0</v>
      </c>
      <c r="J24" s="13">
        <f t="shared" si="96"/>
        <v>16.945385999999999</v>
      </c>
      <c r="K24" s="13">
        <f t="shared" si="8"/>
        <v>0.14071800000000001</v>
      </c>
      <c r="L24" s="13">
        <f t="shared" si="9"/>
        <v>1.7687059999999999</v>
      </c>
      <c r="M24" s="13">
        <f t="shared" si="10"/>
        <v>0</v>
      </c>
      <c r="N24" s="13">
        <f t="shared" si="11"/>
        <v>4.4849569999999996</v>
      </c>
      <c r="O24" s="13">
        <f t="shared" si="12"/>
        <v>0</v>
      </c>
      <c r="P24" s="13">
        <f t="shared" si="13"/>
        <v>0</v>
      </c>
      <c r="Q24" s="13">
        <f t="shared" si="14"/>
        <v>0</v>
      </c>
      <c r="R24" s="13">
        <f t="shared" si="15"/>
        <v>0</v>
      </c>
      <c r="S24" s="13">
        <f t="shared" si="97"/>
        <v>6.3943809999999992</v>
      </c>
      <c r="T24" s="13">
        <f t="shared" si="16"/>
        <v>76.693973999999997</v>
      </c>
      <c r="U24" s="13">
        <f t="shared" si="17"/>
        <v>0.18086199999999999</v>
      </c>
      <c r="V24" s="13">
        <f t="shared" si="18"/>
        <v>5.9135169999999997</v>
      </c>
      <c r="W24" s="13">
        <f t="shared" si="19"/>
        <v>37.509245</v>
      </c>
      <c r="X24" s="13">
        <f t="shared" si="20"/>
        <v>5.3873030000000002</v>
      </c>
      <c r="Y24" s="13">
        <f t="shared" si="21"/>
        <v>0</v>
      </c>
      <c r="Z24" s="13">
        <f t="shared" si="22"/>
        <v>0</v>
      </c>
      <c r="AA24" s="13">
        <f t="shared" si="23"/>
        <v>0</v>
      </c>
      <c r="AB24" s="13">
        <f t="shared" si="98"/>
        <v>125.684901</v>
      </c>
      <c r="AC24" s="13">
        <f t="shared" si="24"/>
        <v>76.693973999999997</v>
      </c>
      <c r="AD24" s="13">
        <f t="shared" si="25"/>
        <v>0.204153</v>
      </c>
      <c r="AE24" s="13">
        <f t="shared" si="26"/>
        <v>5.9135169999999997</v>
      </c>
      <c r="AF24" s="13">
        <f t="shared" si="27"/>
        <v>11.163467000000001</v>
      </c>
      <c r="AG24" s="13">
        <f t="shared" si="28"/>
        <v>2.2862819999999999</v>
      </c>
      <c r="AH24" s="13">
        <f t="shared" si="29"/>
        <v>0</v>
      </c>
      <c r="AI24" s="13">
        <f t="shared" si="30"/>
        <v>0</v>
      </c>
      <c r="AJ24" s="13">
        <f t="shared" si="31"/>
        <v>0</v>
      </c>
      <c r="AK24" s="13">
        <f t="shared" si="99"/>
        <v>96.261392999999998</v>
      </c>
      <c r="AL24" s="13">
        <f t="shared" si="32"/>
        <v>64.667938000000007</v>
      </c>
      <c r="AM24" s="13">
        <f t="shared" si="33"/>
        <v>0.32188099999999997</v>
      </c>
      <c r="AN24" s="13">
        <f t="shared" si="34"/>
        <v>0.52771599999999996</v>
      </c>
      <c r="AO24" s="13">
        <f t="shared" si="35"/>
        <v>29.335495000000002</v>
      </c>
      <c r="AP24" s="13">
        <f t="shared" si="36"/>
        <v>0</v>
      </c>
      <c r="AQ24" s="13">
        <f t="shared" si="37"/>
        <v>0</v>
      </c>
      <c r="AR24" s="13">
        <f t="shared" si="38"/>
        <v>0</v>
      </c>
      <c r="AS24" s="13">
        <f t="shared" si="39"/>
        <v>0.85817699999999997</v>
      </c>
      <c r="AT24" s="13">
        <f t="shared" si="100"/>
        <v>95.711207000000016</v>
      </c>
      <c r="AU24" s="13">
        <f t="shared" si="40"/>
        <v>64.667938000000007</v>
      </c>
      <c r="AV24" s="13">
        <f t="shared" si="41"/>
        <v>0.36333300000000002</v>
      </c>
      <c r="AW24" s="13">
        <f t="shared" si="42"/>
        <v>0.52771599999999996</v>
      </c>
      <c r="AX24" s="13">
        <f t="shared" si="43"/>
        <v>8.7308020000000006</v>
      </c>
      <c r="AY24" s="13">
        <f t="shared" si="44"/>
        <v>0</v>
      </c>
      <c r="AZ24" s="13">
        <f t="shared" si="45"/>
        <v>0</v>
      </c>
      <c r="BA24" s="13">
        <f t="shared" si="46"/>
        <v>0</v>
      </c>
      <c r="BB24" s="13">
        <f t="shared" si="47"/>
        <v>1.118082</v>
      </c>
      <c r="BC24" s="13">
        <f t="shared" si="101"/>
        <v>75.407871</v>
      </c>
      <c r="BD24" s="13">
        <f t="shared" si="48"/>
        <v>18.287495</v>
      </c>
      <c r="BE24" s="13">
        <f t="shared" si="49"/>
        <v>5.2346999999999998E-2</v>
      </c>
      <c r="BF24" s="13">
        <f t="shared" si="50"/>
        <v>1.3796520000000001</v>
      </c>
      <c r="BG24" s="13">
        <f t="shared" si="51"/>
        <v>26.734881999999999</v>
      </c>
      <c r="BH24" s="13">
        <f t="shared" si="52"/>
        <v>4.7029999999999997E-3</v>
      </c>
      <c r="BI24" s="13">
        <f t="shared" si="53"/>
        <v>1.1776E-2</v>
      </c>
      <c r="BJ24" s="13">
        <f t="shared" si="54"/>
        <v>0.27136100000000002</v>
      </c>
      <c r="BK24" s="13">
        <f t="shared" si="55"/>
        <v>1.0611000000000001E-2</v>
      </c>
      <c r="BL24" s="13">
        <f t="shared" si="102"/>
        <v>46.752826999999989</v>
      </c>
      <c r="BM24" s="13">
        <f t="shared" si="56"/>
        <v>18.287495</v>
      </c>
      <c r="BN24" s="13">
        <f t="shared" si="57"/>
        <v>5.9084999999999999E-2</v>
      </c>
      <c r="BO24" s="13">
        <f t="shared" si="58"/>
        <v>1.3796520000000001</v>
      </c>
      <c r="BP24" s="13">
        <f t="shared" si="59"/>
        <v>7.9568110000000001</v>
      </c>
      <c r="BQ24" s="13">
        <f t="shared" si="60"/>
        <v>6.4440000000000001E-3</v>
      </c>
      <c r="BR24" s="13">
        <f t="shared" si="61"/>
        <v>1.5824000000000001E-2</v>
      </c>
      <c r="BS24" s="13">
        <f t="shared" si="62"/>
        <v>0.40823700000000002</v>
      </c>
      <c r="BT24" s="13">
        <f t="shared" si="63"/>
        <v>1.3825E-2</v>
      </c>
      <c r="BU24" s="13">
        <f t="shared" si="103"/>
        <v>28.127372999999995</v>
      </c>
      <c r="BV24" s="13">
        <f t="shared" si="64"/>
        <v>101.817165</v>
      </c>
      <c r="BW24" s="13">
        <f t="shared" si="65"/>
        <v>0.60043599999999997</v>
      </c>
      <c r="BX24" s="13">
        <f t="shared" si="66"/>
        <v>2.3905569999999998</v>
      </c>
      <c r="BY24" s="13">
        <f t="shared" si="67"/>
        <v>12.70134</v>
      </c>
      <c r="BZ24" s="13">
        <f t="shared" si="68"/>
        <v>2.8038259999999999</v>
      </c>
      <c r="CA24" s="13">
        <f t="shared" si="69"/>
        <v>0</v>
      </c>
      <c r="CB24" s="13">
        <f t="shared" si="70"/>
        <v>0</v>
      </c>
      <c r="CC24" s="13">
        <f t="shared" si="71"/>
        <v>0</v>
      </c>
      <c r="CD24" s="13">
        <f t="shared" si="104"/>
        <v>120.31332400000001</v>
      </c>
      <c r="CE24" s="13">
        <f t="shared" si="72"/>
        <v>101.817165</v>
      </c>
      <c r="CF24" s="13">
        <f t="shared" si="73"/>
        <v>0.67776400000000003</v>
      </c>
      <c r="CG24" s="13">
        <f t="shared" si="74"/>
        <v>2.3905569999999998</v>
      </c>
      <c r="CH24" s="13">
        <f t="shared" si="75"/>
        <v>3.7801619999999998</v>
      </c>
      <c r="CI24" s="13">
        <f t="shared" si="76"/>
        <v>1.090381</v>
      </c>
      <c r="CJ24" s="13">
        <f t="shared" si="77"/>
        <v>0</v>
      </c>
      <c r="CK24" s="13">
        <f t="shared" si="78"/>
        <v>0</v>
      </c>
      <c r="CL24" s="13">
        <f t="shared" si="79"/>
        <v>0</v>
      </c>
      <c r="CM24" s="13">
        <f t="shared" si="105"/>
        <v>109.756029</v>
      </c>
      <c r="CN24" s="13">
        <f t="shared" si="80"/>
        <v>1.8734500000000001</v>
      </c>
      <c r="CO24" s="13">
        <f t="shared" si="81"/>
        <v>0.53265300000000004</v>
      </c>
      <c r="CP24" s="13">
        <f t="shared" si="82"/>
        <v>1.547004</v>
      </c>
      <c r="CQ24" s="13">
        <f t="shared" si="83"/>
        <v>39.348705000000002</v>
      </c>
      <c r="CR24" s="13">
        <f t="shared" si="84"/>
        <v>0</v>
      </c>
      <c r="CS24" s="13">
        <f t="shared" si="85"/>
        <v>0</v>
      </c>
      <c r="CT24" s="13">
        <f t="shared" si="86"/>
        <v>0</v>
      </c>
      <c r="CU24" s="13">
        <f t="shared" si="87"/>
        <v>0</v>
      </c>
      <c r="CV24" s="13">
        <f t="shared" si="106"/>
        <v>43.301812000000005</v>
      </c>
      <c r="CW24" s="13">
        <f t="shared" si="88"/>
        <v>1.8734500000000001</v>
      </c>
      <c r="CX24" s="13">
        <f t="shared" si="89"/>
        <v>0.60125200000000001</v>
      </c>
      <c r="CY24" s="13">
        <f t="shared" si="90"/>
        <v>1.547004</v>
      </c>
      <c r="CZ24" s="13">
        <f t="shared" si="91"/>
        <v>11.710924</v>
      </c>
      <c r="DA24" s="13">
        <f t="shared" si="92"/>
        <v>0</v>
      </c>
      <c r="DB24" s="13">
        <f t="shared" si="93"/>
        <v>0</v>
      </c>
      <c r="DC24" s="13">
        <f t="shared" si="94"/>
        <v>0</v>
      </c>
      <c r="DD24" s="13">
        <f t="shared" si="95"/>
        <v>0</v>
      </c>
      <c r="DE24" s="13">
        <f t="shared" si="107"/>
        <v>15.73263</v>
      </c>
      <c r="DG24" s="10">
        <f t="shared" si="108"/>
        <v>3.7764717760339066E-2</v>
      </c>
      <c r="DH24" s="10">
        <f t="shared" si="109"/>
        <v>0.28010308015415863</v>
      </c>
      <c r="DI24" s="10">
        <f t="shared" si="110"/>
        <v>0.2133032979512175</v>
      </c>
      <c r="DJ24" s="10">
        <f t="shared" si="111"/>
        <v>0.10419398626581652</v>
      </c>
      <c r="DK24" s="10">
        <f t="shared" si="112"/>
        <v>0.2681319105783857</v>
      </c>
      <c r="DL24" s="10">
        <f t="shared" si="113"/>
        <v>9.6503007290082599E-2</v>
      </c>
      <c r="DN24" s="10">
        <f t="shared" si="114"/>
        <v>1.9278784452024172E-2</v>
      </c>
      <c r="DO24" s="10">
        <f t="shared" si="115"/>
        <v>0.2902239711238021</v>
      </c>
      <c r="DP24" s="10">
        <f t="shared" si="116"/>
        <v>0.2273514967273681</v>
      </c>
      <c r="DQ24" s="10">
        <f t="shared" si="117"/>
        <v>8.4802823176893041E-2</v>
      </c>
      <c r="DR24" s="10">
        <f t="shared" si="118"/>
        <v>0.33090971986203427</v>
      </c>
      <c r="DS24" s="10">
        <f t="shared" si="119"/>
        <v>4.7433204657878397E-2</v>
      </c>
      <c r="DU24" s="57">
        <f>Summary!A23</f>
        <v>2007</v>
      </c>
      <c r="DV24" s="13">
        <f>Summary!J23</f>
        <v>448.70945699999999</v>
      </c>
      <c r="DW24" s="13">
        <f>Summary!S23</f>
        <v>331.67967699999997</v>
      </c>
    </row>
    <row r="25" spans="1:127" x14ac:dyDescent="0.3">
      <c r="A25" s="11">
        <v>2008</v>
      </c>
      <c r="B25" s="13">
        <f t="shared" si="0"/>
        <v>0.14047000000000001</v>
      </c>
      <c r="C25" s="13">
        <f t="shared" si="1"/>
        <v>1.7465569999999999</v>
      </c>
      <c r="D25" s="13">
        <f t="shared" si="2"/>
        <v>0</v>
      </c>
      <c r="E25" s="13">
        <f t="shared" si="3"/>
        <v>15.380621</v>
      </c>
      <c r="F25" s="13">
        <f t="shared" si="4"/>
        <v>0</v>
      </c>
      <c r="G25" s="13">
        <f t="shared" si="5"/>
        <v>0</v>
      </c>
      <c r="H25" s="13">
        <f t="shared" si="6"/>
        <v>0</v>
      </c>
      <c r="I25" s="13">
        <f t="shared" si="7"/>
        <v>0</v>
      </c>
      <c r="J25" s="13">
        <f t="shared" si="96"/>
        <v>17.267648000000001</v>
      </c>
      <c r="K25" s="13">
        <f t="shared" si="8"/>
        <v>0.14047000000000001</v>
      </c>
      <c r="L25" s="13">
        <f t="shared" si="9"/>
        <v>1.7811140000000001</v>
      </c>
      <c r="M25" s="13">
        <f t="shared" si="10"/>
        <v>0</v>
      </c>
      <c r="N25" s="13">
        <f t="shared" si="11"/>
        <v>4.577566</v>
      </c>
      <c r="O25" s="13">
        <f t="shared" si="12"/>
        <v>0</v>
      </c>
      <c r="P25" s="13">
        <f t="shared" si="13"/>
        <v>0</v>
      </c>
      <c r="Q25" s="13">
        <f t="shared" si="14"/>
        <v>0</v>
      </c>
      <c r="R25" s="13">
        <f t="shared" si="15"/>
        <v>0</v>
      </c>
      <c r="S25" s="13">
        <f t="shared" si="97"/>
        <v>6.4991500000000002</v>
      </c>
      <c r="T25" s="13">
        <f t="shared" si="16"/>
        <v>74.233690999999993</v>
      </c>
      <c r="U25" s="13">
        <f t="shared" si="17"/>
        <v>0.181172</v>
      </c>
      <c r="V25" s="13">
        <f t="shared" si="18"/>
        <v>6.5651770000000003</v>
      </c>
      <c r="W25" s="13">
        <f t="shared" si="19"/>
        <v>37.580252000000002</v>
      </c>
      <c r="X25" s="13">
        <f t="shared" si="20"/>
        <v>5.9588020000000004</v>
      </c>
      <c r="Y25" s="13">
        <f t="shared" si="21"/>
        <v>0</v>
      </c>
      <c r="Z25" s="13">
        <f t="shared" si="22"/>
        <v>0</v>
      </c>
      <c r="AA25" s="13">
        <f t="shared" si="23"/>
        <v>0</v>
      </c>
      <c r="AB25" s="13">
        <f t="shared" si="98"/>
        <v>124.51909400000001</v>
      </c>
      <c r="AC25" s="13">
        <f t="shared" si="24"/>
        <v>74.233690999999993</v>
      </c>
      <c r="AD25" s="13">
        <f t="shared" si="25"/>
        <v>0.20450299999999999</v>
      </c>
      <c r="AE25" s="13">
        <f t="shared" si="26"/>
        <v>6.5651770000000003</v>
      </c>
      <c r="AF25" s="13">
        <f t="shared" si="27"/>
        <v>11.184597</v>
      </c>
      <c r="AG25" s="13">
        <f t="shared" si="28"/>
        <v>2.5454859999999999</v>
      </c>
      <c r="AH25" s="13">
        <f t="shared" si="29"/>
        <v>0</v>
      </c>
      <c r="AI25" s="13">
        <f t="shared" si="30"/>
        <v>0</v>
      </c>
      <c r="AJ25" s="13">
        <f t="shared" si="31"/>
        <v>0</v>
      </c>
      <c r="AK25" s="13">
        <f t="shared" si="99"/>
        <v>94.733453999999995</v>
      </c>
      <c r="AL25" s="13">
        <f t="shared" si="32"/>
        <v>60.316986999999997</v>
      </c>
      <c r="AM25" s="13">
        <f t="shared" si="33"/>
        <v>0.30235899999999999</v>
      </c>
      <c r="AN25" s="13">
        <f t="shared" si="34"/>
        <v>0.56938900000000003</v>
      </c>
      <c r="AO25" s="13">
        <f t="shared" si="35"/>
        <v>27.59778</v>
      </c>
      <c r="AP25" s="13">
        <f t="shared" si="36"/>
        <v>0</v>
      </c>
      <c r="AQ25" s="13">
        <f t="shared" si="37"/>
        <v>0</v>
      </c>
      <c r="AR25" s="13">
        <f t="shared" si="38"/>
        <v>0</v>
      </c>
      <c r="AS25" s="13">
        <f t="shared" si="39"/>
        <v>0.55907099999999998</v>
      </c>
      <c r="AT25" s="13">
        <f t="shared" si="100"/>
        <v>89.345586000000011</v>
      </c>
      <c r="AU25" s="13">
        <f t="shared" si="40"/>
        <v>60.316986999999997</v>
      </c>
      <c r="AV25" s="13">
        <f t="shared" si="41"/>
        <v>0.34129700000000002</v>
      </c>
      <c r="AW25" s="13">
        <f t="shared" si="42"/>
        <v>0.56938900000000003</v>
      </c>
      <c r="AX25" s="13">
        <f t="shared" si="43"/>
        <v>8.2136230000000001</v>
      </c>
      <c r="AY25" s="13">
        <f t="shared" si="44"/>
        <v>0</v>
      </c>
      <c r="AZ25" s="13">
        <f t="shared" si="45"/>
        <v>0</v>
      </c>
      <c r="BA25" s="13">
        <f t="shared" si="46"/>
        <v>0</v>
      </c>
      <c r="BB25" s="13">
        <f t="shared" si="47"/>
        <v>0.72838999999999998</v>
      </c>
      <c r="BC25" s="13">
        <f t="shared" si="101"/>
        <v>70.169685999999999</v>
      </c>
      <c r="BD25" s="13">
        <f t="shared" si="48"/>
        <v>17.764498</v>
      </c>
      <c r="BE25" s="13">
        <f t="shared" si="49"/>
        <v>4.7469999999999998E-2</v>
      </c>
      <c r="BF25" s="13">
        <f t="shared" si="50"/>
        <v>1.1517440000000001</v>
      </c>
      <c r="BG25" s="13">
        <f t="shared" si="51"/>
        <v>26.221693999999999</v>
      </c>
      <c r="BH25" s="13">
        <f t="shared" si="52"/>
        <v>4.3639999999999998E-3</v>
      </c>
      <c r="BI25" s="13">
        <f t="shared" si="53"/>
        <v>1.2159E-2</v>
      </c>
      <c r="BJ25" s="13">
        <f t="shared" si="54"/>
        <v>0.203427</v>
      </c>
      <c r="BK25" s="13">
        <f t="shared" si="55"/>
        <v>9.1710000000000003E-3</v>
      </c>
      <c r="BL25" s="13">
        <f t="shared" si="102"/>
        <v>45.414527</v>
      </c>
      <c r="BM25" s="13">
        <f t="shared" si="56"/>
        <v>17.764498</v>
      </c>
      <c r="BN25" s="13">
        <f t="shared" si="57"/>
        <v>5.3584E-2</v>
      </c>
      <c r="BO25" s="13">
        <f t="shared" si="58"/>
        <v>1.1517440000000001</v>
      </c>
      <c r="BP25" s="13">
        <f t="shared" si="59"/>
        <v>7.8040760000000002</v>
      </c>
      <c r="BQ25" s="13">
        <f t="shared" si="60"/>
        <v>5.9810000000000002E-3</v>
      </c>
      <c r="BR25" s="13">
        <f t="shared" si="61"/>
        <v>1.6338999999999999E-2</v>
      </c>
      <c r="BS25" s="13">
        <f t="shared" si="62"/>
        <v>0.30561899999999997</v>
      </c>
      <c r="BT25" s="13">
        <f t="shared" si="63"/>
        <v>1.1949E-2</v>
      </c>
      <c r="BU25" s="13">
        <f t="shared" si="103"/>
        <v>27.113789999999998</v>
      </c>
      <c r="BV25" s="13">
        <f t="shared" si="64"/>
        <v>97.497523000000001</v>
      </c>
      <c r="BW25" s="13">
        <f t="shared" si="65"/>
        <v>0.55202200000000001</v>
      </c>
      <c r="BX25" s="13">
        <f t="shared" si="66"/>
        <v>2.9939589999999998</v>
      </c>
      <c r="BY25" s="13">
        <f t="shared" si="67"/>
        <v>12.16114</v>
      </c>
      <c r="BZ25" s="13">
        <f t="shared" si="68"/>
        <v>3.2579319999999998</v>
      </c>
      <c r="CA25" s="13">
        <f t="shared" si="69"/>
        <v>0</v>
      </c>
      <c r="CB25" s="13">
        <f t="shared" si="70"/>
        <v>0</v>
      </c>
      <c r="CC25" s="13">
        <f t="shared" si="71"/>
        <v>0</v>
      </c>
      <c r="CD25" s="13">
        <f t="shared" si="104"/>
        <v>116.462576</v>
      </c>
      <c r="CE25" s="13">
        <f t="shared" si="72"/>
        <v>97.497523000000001</v>
      </c>
      <c r="CF25" s="13">
        <f t="shared" si="73"/>
        <v>0.62312000000000001</v>
      </c>
      <c r="CG25" s="13">
        <f t="shared" si="74"/>
        <v>2.9939589999999998</v>
      </c>
      <c r="CH25" s="13">
        <f t="shared" si="75"/>
        <v>3.6193849999999999</v>
      </c>
      <c r="CI25" s="13">
        <f t="shared" si="76"/>
        <v>1.265466</v>
      </c>
      <c r="CJ25" s="13">
        <f t="shared" si="77"/>
        <v>0</v>
      </c>
      <c r="CK25" s="13">
        <f t="shared" si="78"/>
        <v>0</v>
      </c>
      <c r="CL25" s="13">
        <f t="shared" si="79"/>
        <v>0</v>
      </c>
      <c r="CM25" s="13">
        <f t="shared" si="105"/>
        <v>105.999453</v>
      </c>
      <c r="CN25" s="13">
        <f t="shared" si="80"/>
        <v>1.8146040000000001</v>
      </c>
      <c r="CO25" s="13">
        <f t="shared" si="81"/>
        <v>0.53294699999999995</v>
      </c>
      <c r="CP25" s="13">
        <f t="shared" si="82"/>
        <v>1.4785950000000001</v>
      </c>
      <c r="CQ25" s="13">
        <f t="shared" si="83"/>
        <v>39.212372999999999</v>
      </c>
      <c r="CR25" s="13">
        <f t="shared" si="84"/>
        <v>0</v>
      </c>
      <c r="CS25" s="13">
        <f t="shared" si="85"/>
        <v>0</v>
      </c>
      <c r="CT25" s="13">
        <f t="shared" si="86"/>
        <v>0</v>
      </c>
      <c r="CU25" s="13">
        <f t="shared" si="87"/>
        <v>0</v>
      </c>
      <c r="CV25" s="13">
        <f t="shared" si="106"/>
        <v>43.038519000000001</v>
      </c>
      <c r="CW25" s="13">
        <f t="shared" si="88"/>
        <v>1.8146040000000001</v>
      </c>
      <c r="CX25" s="13">
        <f t="shared" si="89"/>
        <v>0.60158599999999995</v>
      </c>
      <c r="CY25" s="13">
        <f t="shared" si="90"/>
        <v>1.4785950000000001</v>
      </c>
      <c r="CZ25" s="13">
        <f t="shared" si="91"/>
        <v>11.670349999999999</v>
      </c>
      <c r="DA25" s="13">
        <f t="shared" si="92"/>
        <v>0</v>
      </c>
      <c r="DB25" s="13">
        <f t="shared" si="93"/>
        <v>0</v>
      </c>
      <c r="DC25" s="13">
        <f t="shared" si="94"/>
        <v>0</v>
      </c>
      <c r="DD25" s="13">
        <f t="shared" si="95"/>
        <v>0</v>
      </c>
      <c r="DE25" s="13">
        <f t="shared" si="107"/>
        <v>15.565135</v>
      </c>
      <c r="DG25" s="10">
        <f t="shared" si="108"/>
        <v>3.9600342118338142E-2</v>
      </c>
      <c r="DH25" s="10">
        <f t="shared" si="109"/>
        <v>0.28556284693002232</v>
      </c>
      <c r="DI25" s="10">
        <f t="shared" si="110"/>
        <v>0.20489853466803368</v>
      </c>
      <c r="DJ25" s="10">
        <f t="shared" si="111"/>
        <v>0.10415030502952716</v>
      </c>
      <c r="DK25" s="10">
        <f t="shared" si="112"/>
        <v>0.2670866265969144</v>
      </c>
      <c r="DL25" s="10">
        <f t="shared" si="113"/>
        <v>9.870134465716443E-2</v>
      </c>
      <c r="DN25" s="10">
        <f t="shared" si="114"/>
        <v>2.0304725182590536E-2</v>
      </c>
      <c r="DO25" s="10">
        <f t="shared" si="115"/>
        <v>0.29596743405946652</v>
      </c>
      <c r="DP25" s="10">
        <f t="shared" si="116"/>
        <v>0.21922500486658569</v>
      </c>
      <c r="DQ25" s="10">
        <f t="shared" si="117"/>
        <v>8.4709239609559922E-2</v>
      </c>
      <c r="DR25" s="10">
        <f t="shared" si="118"/>
        <v>0.33116480811643395</v>
      </c>
      <c r="DS25" s="10">
        <f t="shared" si="119"/>
        <v>4.8628788165363361E-2</v>
      </c>
      <c r="DU25" s="57">
        <f>Summary!A24</f>
        <v>2008</v>
      </c>
      <c r="DV25" s="13">
        <f>Summary!J24</f>
        <v>436.04794999999996</v>
      </c>
      <c r="DW25" s="13">
        <f>Summary!S24</f>
        <v>320.080668</v>
      </c>
    </row>
    <row r="26" spans="1:127" x14ac:dyDescent="0.3">
      <c r="A26" s="11">
        <v>2009</v>
      </c>
      <c r="B26" s="13">
        <f t="shared" si="0"/>
        <v>0.14099</v>
      </c>
      <c r="C26" s="13">
        <f t="shared" si="1"/>
        <v>1.6072040000000001</v>
      </c>
      <c r="D26" s="13">
        <f t="shared" si="2"/>
        <v>0</v>
      </c>
      <c r="E26" s="13">
        <f t="shared" si="3"/>
        <v>15.128451999999999</v>
      </c>
      <c r="F26" s="13">
        <f t="shared" si="4"/>
        <v>0</v>
      </c>
      <c r="G26" s="13">
        <f t="shared" si="5"/>
        <v>0</v>
      </c>
      <c r="H26" s="13">
        <f t="shared" si="6"/>
        <v>0</v>
      </c>
      <c r="I26" s="13">
        <f t="shared" si="7"/>
        <v>0</v>
      </c>
      <c r="J26" s="13">
        <f t="shared" si="96"/>
        <v>16.876646000000001</v>
      </c>
      <c r="K26" s="13">
        <f t="shared" si="8"/>
        <v>0.14099</v>
      </c>
      <c r="L26" s="13">
        <f t="shared" si="9"/>
        <v>1.6422950000000001</v>
      </c>
      <c r="M26" s="13">
        <f t="shared" si="10"/>
        <v>0</v>
      </c>
      <c r="N26" s="13">
        <f t="shared" si="11"/>
        <v>4.5025149999999998</v>
      </c>
      <c r="O26" s="13">
        <f t="shared" si="12"/>
        <v>0</v>
      </c>
      <c r="P26" s="13">
        <f t="shared" si="13"/>
        <v>0</v>
      </c>
      <c r="Q26" s="13">
        <f t="shared" si="14"/>
        <v>0</v>
      </c>
      <c r="R26" s="13">
        <f t="shared" si="15"/>
        <v>0</v>
      </c>
      <c r="S26" s="13">
        <f t="shared" si="97"/>
        <v>6.2858000000000001</v>
      </c>
      <c r="T26" s="13">
        <f t="shared" si="16"/>
        <v>70.344187000000005</v>
      </c>
      <c r="U26" s="13">
        <f t="shared" si="17"/>
        <v>0.12509999999999999</v>
      </c>
      <c r="V26" s="13">
        <f t="shared" si="18"/>
        <v>2.2768890000000002</v>
      </c>
      <c r="W26" s="13">
        <f t="shared" si="19"/>
        <v>36.364871999999998</v>
      </c>
      <c r="X26" s="13">
        <f t="shared" si="20"/>
        <v>6.9272580000000001</v>
      </c>
      <c r="Y26" s="13">
        <f t="shared" si="21"/>
        <v>0</v>
      </c>
      <c r="Z26" s="13">
        <f t="shared" si="22"/>
        <v>0</v>
      </c>
      <c r="AA26" s="13">
        <f t="shared" si="23"/>
        <v>0</v>
      </c>
      <c r="AB26" s="13">
        <f t="shared" si="98"/>
        <v>116.03830600000001</v>
      </c>
      <c r="AC26" s="13">
        <f t="shared" si="24"/>
        <v>70.344187000000005</v>
      </c>
      <c r="AD26" s="13">
        <f t="shared" si="25"/>
        <v>0.141211</v>
      </c>
      <c r="AE26" s="13">
        <f t="shared" si="26"/>
        <v>2.2768890000000002</v>
      </c>
      <c r="AF26" s="13">
        <f t="shared" si="27"/>
        <v>10.822879</v>
      </c>
      <c r="AG26" s="13">
        <f t="shared" si="28"/>
        <v>2.9557229999999999</v>
      </c>
      <c r="AH26" s="13">
        <f t="shared" si="29"/>
        <v>0</v>
      </c>
      <c r="AI26" s="13">
        <f t="shared" si="30"/>
        <v>0</v>
      </c>
      <c r="AJ26" s="13">
        <f t="shared" si="31"/>
        <v>0</v>
      </c>
      <c r="AK26" s="13">
        <f t="shared" si="99"/>
        <v>86.540889000000007</v>
      </c>
      <c r="AL26" s="13">
        <f t="shared" si="32"/>
        <v>49.569330000000001</v>
      </c>
      <c r="AM26" s="13">
        <f t="shared" si="33"/>
        <v>0.22300600000000001</v>
      </c>
      <c r="AN26" s="13">
        <f t="shared" si="34"/>
        <v>0.47856500000000002</v>
      </c>
      <c r="AO26" s="13">
        <f t="shared" si="35"/>
        <v>25.504292</v>
      </c>
      <c r="AP26" s="13">
        <f t="shared" si="36"/>
        <v>0</v>
      </c>
      <c r="AQ26" s="13">
        <f t="shared" si="37"/>
        <v>0</v>
      </c>
      <c r="AR26" s="13">
        <f t="shared" si="38"/>
        <v>0</v>
      </c>
      <c r="AS26" s="13">
        <f t="shared" si="39"/>
        <v>0.41400500000000001</v>
      </c>
      <c r="AT26" s="13">
        <f t="shared" si="100"/>
        <v>76.189198000000005</v>
      </c>
      <c r="AU26" s="13">
        <f t="shared" si="40"/>
        <v>49.569330000000001</v>
      </c>
      <c r="AV26" s="13">
        <f t="shared" si="41"/>
        <v>0.25172800000000001</v>
      </c>
      <c r="AW26" s="13">
        <f t="shared" si="42"/>
        <v>0.47856500000000002</v>
      </c>
      <c r="AX26" s="13">
        <f t="shared" si="43"/>
        <v>7.5905630000000004</v>
      </c>
      <c r="AY26" s="13">
        <f t="shared" si="44"/>
        <v>0</v>
      </c>
      <c r="AZ26" s="13">
        <f t="shared" si="45"/>
        <v>0</v>
      </c>
      <c r="BA26" s="13">
        <f t="shared" si="46"/>
        <v>0</v>
      </c>
      <c r="BB26" s="13">
        <f t="shared" si="47"/>
        <v>0.53938900000000001</v>
      </c>
      <c r="BC26" s="13">
        <f t="shared" si="101"/>
        <v>58.429575000000007</v>
      </c>
      <c r="BD26" s="13">
        <f t="shared" si="48"/>
        <v>15.234233</v>
      </c>
      <c r="BE26" s="13">
        <f t="shared" si="49"/>
        <v>4.0655999999999998E-2</v>
      </c>
      <c r="BF26" s="13">
        <f t="shared" si="50"/>
        <v>1.0860369999999999</v>
      </c>
      <c r="BG26" s="13">
        <f t="shared" si="51"/>
        <v>24.985310999999999</v>
      </c>
      <c r="BH26" s="13">
        <f t="shared" si="52"/>
        <v>3.369E-3</v>
      </c>
      <c r="BI26" s="13">
        <f t="shared" si="53"/>
        <v>9.6399999999999993E-3</v>
      </c>
      <c r="BJ26" s="13">
        <f t="shared" si="54"/>
        <v>0.129834</v>
      </c>
      <c r="BK26" s="13">
        <f t="shared" si="55"/>
        <v>6.9979999999999999E-3</v>
      </c>
      <c r="BL26" s="13">
        <f t="shared" si="102"/>
        <v>41.496078000000004</v>
      </c>
      <c r="BM26" s="13">
        <f t="shared" si="56"/>
        <v>15.234233</v>
      </c>
      <c r="BN26" s="13">
        <f t="shared" si="57"/>
        <v>4.5893999999999997E-2</v>
      </c>
      <c r="BO26" s="13">
        <f t="shared" si="58"/>
        <v>1.0860369999999999</v>
      </c>
      <c r="BP26" s="13">
        <f t="shared" si="59"/>
        <v>7.4361059999999997</v>
      </c>
      <c r="BQ26" s="13">
        <f t="shared" si="60"/>
        <v>4.6169999999999996E-3</v>
      </c>
      <c r="BR26" s="13">
        <f t="shared" si="61"/>
        <v>1.2954E-2</v>
      </c>
      <c r="BS26" s="13">
        <f t="shared" si="62"/>
        <v>0.195079</v>
      </c>
      <c r="BT26" s="13">
        <f t="shared" si="63"/>
        <v>9.1170000000000001E-3</v>
      </c>
      <c r="BU26" s="13">
        <f t="shared" si="103"/>
        <v>24.024037</v>
      </c>
      <c r="BV26" s="13">
        <f t="shared" si="64"/>
        <v>94.822153999999998</v>
      </c>
      <c r="BW26" s="13">
        <f t="shared" si="65"/>
        <v>0.51835500000000001</v>
      </c>
      <c r="BX26" s="13">
        <f t="shared" si="66"/>
        <v>3.573747</v>
      </c>
      <c r="BY26" s="13">
        <f t="shared" si="67"/>
        <v>11.810819</v>
      </c>
      <c r="BZ26" s="13">
        <f t="shared" si="68"/>
        <v>3.6600709999999999</v>
      </c>
      <c r="CA26" s="13">
        <f t="shared" si="69"/>
        <v>0</v>
      </c>
      <c r="CB26" s="13">
        <f t="shared" si="70"/>
        <v>0</v>
      </c>
      <c r="CC26" s="13">
        <f t="shared" si="71"/>
        <v>0</v>
      </c>
      <c r="CD26" s="13">
        <f t="shared" si="104"/>
        <v>114.38514599999999</v>
      </c>
      <c r="CE26" s="13">
        <f t="shared" si="72"/>
        <v>94.822153999999998</v>
      </c>
      <c r="CF26" s="13">
        <f t="shared" si="73"/>
        <v>0.58511400000000002</v>
      </c>
      <c r="CG26" s="13">
        <f t="shared" si="74"/>
        <v>3.573747</v>
      </c>
      <c r="CH26" s="13">
        <f t="shared" si="75"/>
        <v>3.5151240000000001</v>
      </c>
      <c r="CI26" s="13">
        <f t="shared" si="76"/>
        <v>1.42052</v>
      </c>
      <c r="CJ26" s="13">
        <f t="shared" si="77"/>
        <v>0</v>
      </c>
      <c r="CK26" s="13">
        <f t="shared" si="78"/>
        <v>0</v>
      </c>
      <c r="CL26" s="13">
        <f t="shared" si="79"/>
        <v>0</v>
      </c>
      <c r="CM26" s="13">
        <f t="shared" si="105"/>
        <v>103.916659</v>
      </c>
      <c r="CN26" s="13">
        <f t="shared" si="80"/>
        <v>1.722021</v>
      </c>
      <c r="CO26" s="13">
        <f t="shared" si="81"/>
        <v>0.53361800000000004</v>
      </c>
      <c r="CP26" s="13">
        <f t="shared" si="82"/>
        <v>1.6208739999999999</v>
      </c>
      <c r="CQ26" s="13">
        <f t="shared" si="83"/>
        <v>34.168031999999997</v>
      </c>
      <c r="CR26" s="13">
        <f t="shared" si="84"/>
        <v>0</v>
      </c>
      <c r="CS26" s="13">
        <f t="shared" si="85"/>
        <v>0</v>
      </c>
      <c r="CT26" s="13">
        <f t="shared" si="86"/>
        <v>0</v>
      </c>
      <c r="CU26" s="13">
        <f t="shared" si="87"/>
        <v>0</v>
      </c>
      <c r="CV26" s="13">
        <f t="shared" si="106"/>
        <v>38.044544999999999</v>
      </c>
      <c r="CW26" s="13">
        <f t="shared" si="88"/>
        <v>1.722021</v>
      </c>
      <c r="CX26" s="13">
        <f t="shared" si="89"/>
        <v>0.60234100000000002</v>
      </c>
      <c r="CY26" s="13">
        <f t="shared" si="90"/>
        <v>1.6208739999999999</v>
      </c>
      <c r="CZ26" s="13">
        <f t="shared" si="91"/>
        <v>10.169059000000001</v>
      </c>
      <c r="DA26" s="13">
        <f t="shared" si="92"/>
        <v>0</v>
      </c>
      <c r="DB26" s="13">
        <f t="shared" si="93"/>
        <v>0</v>
      </c>
      <c r="DC26" s="13">
        <f t="shared" si="94"/>
        <v>0</v>
      </c>
      <c r="DD26" s="13">
        <f t="shared" si="95"/>
        <v>0</v>
      </c>
      <c r="DE26" s="13">
        <f t="shared" si="107"/>
        <v>14.114295</v>
      </c>
      <c r="DG26" s="10">
        <f t="shared" si="108"/>
        <v>4.1874424712374764E-2</v>
      </c>
      <c r="DH26" s="10">
        <f t="shared" si="109"/>
        <v>0.28791486817632517</v>
      </c>
      <c r="DI26" s="10">
        <f t="shared" si="110"/>
        <v>0.18904104734715738</v>
      </c>
      <c r="DJ26" s="10">
        <f t="shared" si="111"/>
        <v>0.10296029164028392</v>
      </c>
      <c r="DK26" s="10">
        <f t="shared" si="112"/>
        <v>0.28381303870395785</v>
      </c>
      <c r="DL26" s="10">
        <f t="shared" si="113"/>
        <v>9.4396329419900948E-2</v>
      </c>
      <c r="DN26" s="10">
        <f t="shared" si="114"/>
        <v>2.1430476645023393E-2</v>
      </c>
      <c r="DO26" s="10">
        <f t="shared" si="115"/>
        <v>0.2950479653431643</v>
      </c>
      <c r="DP26" s="10">
        <f t="shared" si="116"/>
        <v>0.1992067266562956</v>
      </c>
      <c r="DQ26" s="10">
        <f t="shared" si="117"/>
        <v>8.1906290980889918E-2</v>
      </c>
      <c r="DR26" s="10">
        <f t="shared" si="118"/>
        <v>0.35428800371127939</v>
      </c>
      <c r="DS26" s="10">
        <f t="shared" si="119"/>
        <v>4.8120536663347618E-2</v>
      </c>
      <c r="DU26" s="57">
        <f>Summary!A25</f>
        <v>2009</v>
      </c>
      <c r="DV26" s="13">
        <f>Summary!J25</f>
        <v>403.02991900000001</v>
      </c>
      <c r="DW26" s="13">
        <f>Summary!S25</f>
        <v>293.31125499999996</v>
      </c>
    </row>
    <row r="27" spans="1:127" x14ac:dyDescent="0.3">
      <c r="A27" s="11">
        <v>2010</v>
      </c>
      <c r="B27" s="13">
        <f t="shared" si="0"/>
        <v>0.146012</v>
      </c>
      <c r="C27" s="13">
        <f t="shared" si="1"/>
        <v>1.731881</v>
      </c>
      <c r="D27" s="13">
        <f t="shared" si="2"/>
        <v>0</v>
      </c>
      <c r="E27" s="13">
        <f t="shared" si="3"/>
        <v>15.944698000000001</v>
      </c>
      <c r="F27" s="13">
        <f t="shared" si="4"/>
        <v>0</v>
      </c>
      <c r="G27" s="13">
        <f t="shared" si="5"/>
        <v>0</v>
      </c>
      <c r="H27" s="13">
        <f t="shared" si="6"/>
        <v>0</v>
      </c>
      <c r="I27" s="13">
        <f t="shared" si="7"/>
        <v>0</v>
      </c>
      <c r="J27" s="13">
        <f t="shared" si="96"/>
        <v>17.822590999999999</v>
      </c>
      <c r="K27" s="13">
        <f t="shared" si="8"/>
        <v>0.146012</v>
      </c>
      <c r="L27" s="13">
        <f t="shared" si="9"/>
        <v>1.768011</v>
      </c>
      <c r="M27" s="13">
        <f t="shared" si="10"/>
        <v>0</v>
      </c>
      <c r="N27" s="13">
        <f t="shared" si="11"/>
        <v>4.7454460000000003</v>
      </c>
      <c r="O27" s="13">
        <f t="shared" si="12"/>
        <v>0</v>
      </c>
      <c r="P27" s="13">
        <f t="shared" si="13"/>
        <v>0</v>
      </c>
      <c r="Q27" s="13">
        <f t="shared" si="14"/>
        <v>0</v>
      </c>
      <c r="R27" s="13">
        <f t="shared" si="15"/>
        <v>0</v>
      </c>
      <c r="S27" s="13">
        <f t="shared" si="97"/>
        <v>6.6594690000000005</v>
      </c>
      <c r="T27" s="13">
        <f t="shared" si="16"/>
        <v>67.841138000000001</v>
      </c>
      <c r="U27" s="13">
        <f t="shared" si="17"/>
        <v>0.12675400000000001</v>
      </c>
      <c r="V27" s="13">
        <f t="shared" si="18"/>
        <v>2.4179900000000001</v>
      </c>
      <c r="W27" s="13">
        <f t="shared" si="19"/>
        <v>36.170020999999998</v>
      </c>
      <c r="X27" s="13">
        <f t="shared" si="20"/>
        <v>8.0169540000000001</v>
      </c>
      <c r="Y27" s="13">
        <f t="shared" si="21"/>
        <v>0</v>
      </c>
      <c r="Z27" s="13">
        <f t="shared" si="22"/>
        <v>0</v>
      </c>
      <c r="AA27" s="13">
        <f t="shared" si="23"/>
        <v>0</v>
      </c>
      <c r="AB27" s="13">
        <f t="shared" si="98"/>
        <v>114.572857</v>
      </c>
      <c r="AC27" s="13">
        <f t="shared" si="24"/>
        <v>67.841138000000001</v>
      </c>
      <c r="AD27" s="13">
        <f t="shared" si="25"/>
        <v>0.14307800000000001</v>
      </c>
      <c r="AE27" s="13">
        <f t="shared" si="26"/>
        <v>2.4179900000000001</v>
      </c>
      <c r="AF27" s="13">
        <f t="shared" si="27"/>
        <v>10.764887</v>
      </c>
      <c r="AG27" s="13">
        <f t="shared" si="28"/>
        <v>3.3727170000000002</v>
      </c>
      <c r="AH27" s="13">
        <f t="shared" si="29"/>
        <v>0</v>
      </c>
      <c r="AI27" s="13">
        <f t="shared" si="30"/>
        <v>0</v>
      </c>
      <c r="AJ27" s="13">
        <f t="shared" si="31"/>
        <v>0</v>
      </c>
      <c r="AK27" s="13">
        <f t="shared" si="99"/>
        <v>84.539810000000003</v>
      </c>
      <c r="AL27" s="13">
        <f t="shared" si="32"/>
        <v>55.262089000000003</v>
      </c>
      <c r="AM27" s="13">
        <f t="shared" si="33"/>
        <v>0.24552099999999999</v>
      </c>
      <c r="AN27" s="13">
        <f t="shared" si="34"/>
        <v>0.55105999999999999</v>
      </c>
      <c r="AO27" s="13">
        <f t="shared" si="35"/>
        <v>29.291667</v>
      </c>
      <c r="AP27" s="13">
        <f t="shared" si="36"/>
        <v>0</v>
      </c>
      <c r="AQ27" s="13">
        <f t="shared" si="37"/>
        <v>0</v>
      </c>
      <c r="AR27" s="13">
        <f t="shared" si="38"/>
        <v>0</v>
      </c>
      <c r="AS27" s="13">
        <f t="shared" si="39"/>
        <v>0.27966299999999999</v>
      </c>
      <c r="AT27" s="13">
        <f t="shared" si="100"/>
        <v>85.63</v>
      </c>
      <c r="AU27" s="13">
        <f t="shared" si="40"/>
        <v>55.262089000000003</v>
      </c>
      <c r="AV27" s="13">
        <f t="shared" si="41"/>
        <v>0.27714100000000003</v>
      </c>
      <c r="AW27" s="13">
        <f t="shared" si="42"/>
        <v>0.55105999999999999</v>
      </c>
      <c r="AX27" s="13">
        <f t="shared" si="43"/>
        <v>8.7177589999999991</v>
      </c>
      <c r="AY27" s="13">
        <f t="shared" si="44"/>
        <v>0</v>
      </c>
      <c r="AZ27" s="13">
        <f t="shared" si="45"/>
        <v>0</v>
      </c>
      <c r="BA27" s="13">
        <f t="shared" si="46"/>
        <v>0</v>
      </c>
      <c r="BB27" s="13">
        <f t="shared" si="47"/>
        <v>0.36436099999999999</v>
      </c>
      <c r="BC27" s="13">
        <f t="shared" si="101"/>
        <v>65.172409999999999</v>
      </c>
      <c r="BD27" s="13">
        <f t="shared" si="48"/>
        <v>14.652314000000001</v>
      </c>
      <c r="BE27" s="13">
        <f t="shared" si="49"/>
        <v>4.5296000000000003E-2</v>
      </c>
      <c r="BF27" s="13">
        <f t="shared" si="50"/>
        <v>1.536316</v>
      </c>
      <c r="BG27" s="13">
        <f t="shared" si="51"/>
        <v>24.471644000000001</v>
      </c>
      <c r="BH27" s="13">
        <f t="shared" si="52"/>
        <v>4.3109999999999997E-3</v>
      </c>
      <c r="BI27" s="13">
        <f t="shared" si="53"/>
        <v>1.1398E-2</v>
      </c>
      <c r="BJ27" s="13">
        <f t="shared" si="54"/>
        <v>0.149779</v>
      </c>
      <c r="BK27" s="13">
        <f t="shared" si="55"/>
        <v>8.4259999999999995E-3</v>
      </c>
      <c r="BL27" s="13">
        <f t="shared" si="102"/>
        <v>40.879484000000005</v>
      </c>
      <c r="BM27" s="13">
        <f t="shared" si="56"/>
        <v>14.652314000000001</v>
      </c>
      <c r="BN27" s="13">
        <f t="shared" si="57"/>
        <v>5.1128E-2</v>
      </c>
      <c r="BO27" s="13">
        <f t="shared" si="58"/>
        <v>1.536316</v>
      </c>
      <c r="BP27" s="13">
        <f t="shared" si="59"/>
        <v>7.2832290000000004</v>
      </c>
      <c r="BQ27" s="13">
        <f t="shared" si="60"/>
        <v>5.9080000000000001E-3</v>
      </c>
      <c r="BR27" s="13">
        <f t="shared" si="61"/>
        <v>1.5316E-2</v>
      </c>
      <c r="BS27" s="13">
        <f t="shared" si="62"/>
        <v>0.224832</v>
      </c>
      <c r="BT27" s="13">
        <f t="shared" si="63"/>
        <v>1.0978E-2</v>
      </c>
      <c r="BU27" s="13">
        <f t="shared" si="103"/>
        <v>23.780021000000001</v>
      </c>
      <c r="BV27" s="13">
        <f t="shared" si="64"/>
        <v>93.249735000000001</v>
      </c>
      <c r="BW27" s="13">
        <f t="shared" si="65"/>
        <v>0.531142</v>
      </c>
      <c r="BX27" s="13">
        <f t="shared" si="66"/>
        <v>3.769139</v>
      </c>
      <c r="BY27" s="13">
        <f t="shared" si="67"/>
        <v>11.681317999999999</v>
      </c>
      <c r="BZ27" s="13">
        <f t="shared" si="68"/>
        <v>3.6794699999999998</v>
      </c>
      <c r="CA27" s="13">
        <f t="shared" si="69"/>
        <v>0</v>
      </c>
      <c r="CB27" s="13">
        <f t="shared" si="70"/>
        <v>0</v>
      </c>
      <c r="CC27" s="13">
        <f t="shared" si="71"/>
        <v>0</v>
      </c>
      <c r="CD27" s="13">
        <f t="shared" si="104"/>
        <v>112.910804</v>
      </c>
      <c r="CE27" s="13">
        <f t="shared" si="72"/>
        <v>93.249735000000001</v>
      </c>
      <c r="CF27" s="13">
        <f t="shared" si="73"/>
        <v>0.59954499999999999</v>
      </c>
      <c r="CG27" s="13">
        <f t="shared" si="74"/>
        <v>3.769139</v>
      </c>
      <c r="CH27" s="13">
        <f t="shared" si="75"/>
        <v>3.4765830000000002</v>
      </c>
      <c r="CI27" s="13">
        <f t="shared" si="76"/>
        <v>1.4280489999999999</v>
      </c>
      <c r="CJ27" s="13">
        <f t="shared" si="77"/>
        <v>0</v>
      </c>
      <c r="CK27" s="13">
        <f t="shared" si="78"/>
        <v>0</v>
      </c>
      <c r="CL27" s="13">
        <f t="shared" si="79"/>
        <v>0</v>
      </c>
      <c r="CM27" s="13">
        <f t="shared" si="105"/>
        <v>102.52305100000001</v>
      </c>
      <c r="CN27" s="13">
        <f t="shared" si="80"/>
        <v>1.7656019999999999</v>
      </c>
      <c r="CO27" s="13">
        <f t="shared" si="81"/>
        <v>0.53529800000000005</v>
      </c>
      <c r="CP27" s="13">
        <f t="shared" si="82"/>
        <v>1.545337</v>
      </c>
      <c r="CQ27" s="13">
        <f t="shared" si="83"/>
        <v>33.499471999999997</v>
      </c>
      <c r="CR27" s="13">
        <f t="shared" si="84"/>
        <v>0</v>
      </c>
      <c r="CS27" s="13">
        <f t="shared" si="85"/>
        <v>0</v>
      </c>
      <c r="CT27" s="13">
        <f t="shared" si="86"/>
        <v>0</v>
      </c>
      <c r="CU27" s="13">
        <f t="shared" si="87"/>
        <v>0</v>
      </c>
      <c r="CV27" s="13">
        <f t="shared" si="106"/>
        <v>37.345708999999999</v>
      </c>
      <c r="CW27" s="13">
        <f t="shared" si="88"/>
        <v>1.7656019999999999</v>
      </c>
      <c r="CX27" s="13">
        <f t="shared" si="89"/>
        <v>0.60423899999999997</v>
      </c>
      <c r="CY27" s="13">
        <f t="shared" si="90"/>
        <v>1.545337</v>
      </c>
      <c r="CZ27" s="13">
        <f t="shared" si="91"/>
        <v>9.9700819999999997</v>
      </c>
      <c r="DA27" s="13">
        <f t="shared" si="92"/>
        <v>0</v>
      </c>
      <c r="DB27" s="13">
        <f t="shared" si="93"/>
        <v>0</v>
      </c>
      <c r="DC27" s="13">
        <f t="shared" si="94"/>
        <v>0</v>
      </c>
      <c r="DD27" s="13">
        <f t="shared" si="95"/>
        <v>0</v>
      </c>
      <c r="DE27" s="13">
        <f t="shared" si="107"/>
        <v>13.885259999999999</v>
      </c>
      <c r="DG27" s="10">
        <f t="shared" si="108"/>
        <v>4.3558823094878837E-2</v>
      </c>
      <c r="DH27" s="10">
        <f t="shared" si="109"/>
        <v>0.28001870264193635</v>
      </c>
      <c r="DI27" s="10">
        <f t="shared" si="110"/>
        <v>0.20928169319570175</v>
      </c>
      <c r="DJ27" s="10">
        <f t="shared" si="111"/>
        <v>9.9910400893221993E-2</v>
      </c>
      <c r="DK27" s="10">
        <f t="shared" si="112"/>
        <v>0.27595660681079076</v>
      </c>
      <c r="DL27" s="10">
        <f t="shared" si="113"/>
        <v>9.1273773363470256E-2</v>
      </c>
      <c r="DN27" s="10">
        <f t="shared" si="114"/>
        <v>2.245572069203489E-2</v>
      </c>
      <c r="DO27" s="10">
        <f t="shared" si="115"/>
        <v>0.28506812791195485</v>
      </c>
      <c r="DP27" s="10">
        <f t="shared" si="116"/>
        <v>0.21976128063465442</v>
      </c>
      <c r="DQ27" s="10">
        <f t="shared" si="117"/>
        <v>8.0186199474271025E-2</v>
      </c>
      <c r="DR27" s="10">
        <f t="shared" si="118"/>
        <v>0.34570759286532432</v>
      </c>
      <c r="DS27" s="10">
        <f t="shared" si="119"/>
        <v>4.6821078421760705E-2</v>
      </c>
      <c r="DU27" s="57">
        <f>Summary!A26</f>
        <v>2010</v>
      </c>
      <c r="DV27" s="13">
        <f>Summary!J26</f>
        <v>409.16144500000001</v>
      </c>
      <c r="DW27" s="13">
        <f>Summary!S26</f>
        <v>296.56002099999995</v>
      </c>
    </row>
    <row r="28" spans="1:127" x14ac:dyDescent="0.3">
      <c r="A28" s="11">
        <v>2011</v>
      </c>
      <c r="B28" s="13">
        <f t="shared" si="0"/>
        <v>0.14760799999999999</v>
      </c>
      <c r="C28" s="13">
        <f t="shared" si="1"/>
        <v>1.741088</v>
      </c>
      <c r="D28" s="13">
        <f t="shared" si="2"/>
        <v>0</v>
      </c>
      <c r="E28" s="13">
        <f t="shared" si="3"/>
        <v>16.229457</v>
      </c>
      <c r="F28" s="13">
        <f t="shared" si="4"/>
        <v>0</v>
      </c>
      <c r="G28" s="13">
        <f t="shared" si="5"/>
        <v>0</v>
      </c>
      <c r="H28" s="13">
        <f t="shared" si="6"/>
        <v>0</v>
      </c>
      <c r="I28" s="13">
        <f t="shared" si="7"/>
        <v>0</v>
      </c>
      <c r="J28" s="13">
        <f t="shared" si="96"/>
        <v>18.118153</v>
      </c>
      <c r="K28" s="13">
        <f t="shared" si="8"/>
        <v>0.14760799999999999</v>
      </c>
      <c r="L28" s="13">
        <f t="shared" si="9"/>
        <v>1.77868</v>
      </c>
      <c r="M28" s="13">
        <f t="shared" si="10"/>
        <v>0</v>
      </c>
      <c r="N28" s="13">
        <f t="shared" si="11"/>
        <v>4.8301949999999998</v>
      </c>
      <c r="O28" s="13">
        <f t="shared" si="12"/>
        <v>0</v>
      </c>
      <c r="P28" s="13">
        <f t="shared" si="13"/>
        <v>0</v>
      </c>
      <c r="Q28" s="13">
        <f t="shared" si="14"/>
        <v>0</v>
      </c>
      <c r="R28" s="13">
        <f t="shared" si="15"/>
        <v>0</v>
      </c>
      <c r="S28" s="13">
        <f t="shared" si="97"/>
        <v>6.7564829999999994</v>
      </c>
      <c r="T28" s="13">
        <f t="shared" si="16"/>
        <v>67.192511999999994</v>
      </c>
      <c r="U28" s="13">
        <f t="shared" si="17"/>
        <v>0.123516</v>
      </c>
      <c r="V28" s="13">
        <f t="shared" si="18"/>
        <v>2.34321</v>
      </c>
      <c r="W28" s="13">
        <f t="shared" si="19"/>
        <v>36.769205999999997</v>
      </c>
      <c r="X28" s="13">
        <f t="shared" si="20"/>
        <v>9.4980779999999996</v>
      </c>
      <c r="Y28" s="13">
        <f t="shared" si="21"/>
        <v>0</v>
      </c>
      <c r="Z28" s="13">
        <f t="shared" si="22"/>
        <v>0</v>
      </c>
      <c r="AA28" s="13">
        <f t="shared" si="23"/>
        <v>0</v>
      </c>
      <c r="AB28" s="13">
        <f t="shared" si="98"/>
        <v>115.92652199999998</v>
      </c>
      <c r="AC28" s="13">
        <f t="shared" si="24"/>
        <v>67.192511999999994</v>
      </c>
      <c r="AD28" s="13">
        <f t="shared" si="25"/>
        <v>0.13942299999999999</v>
      </c>
      <c r="AE28" s="13">
        <f t="shared" si="26"/>
        <v>2.34321</v>
      </c>
      <c r="AF28" s="13">
        <f t="shared" si="27"/>
        <v>10.943216</v>
      </c>
      <c r="AG28" s="13">
        <f t="shared" si="28"/>
        <v>3.9627759999999999</v>
      </c>
      <c r="AH28" s="13">
        <f t="shared" si="29"/>
        <v>0</v>
      </c>
      <c r="AI28" s="13">
        <f t="shared" si="30"/>
        <v>0</v>
      </c>
      <c r="AJ28" s="13">
        <f t="shared" si="31"/>
        <v>0</v>
      </c>
      <c r="AK28" s="13">
        <f t="shared" si="99"/>
        <v>84.581136999999998</v>
      </c>
      <c r="AL28" s="13">
        <f t="shared" si="32"/>
        <v>49.836126999999998</v>
      </c>
      <c r="AM28" s="13">
        <f t="shared" si="33"/>
        <v>0.19590199999999999</v>
      </c>
      <c r="AN28" s="13">
        <f t="shared" si="34"/>
        <v>0.41919400000000001</v>
      </c>
      <c r="AO28" s="13">
        <f t="shared" si="35"/>
        <v>27.477547999999999</v>
      </c>
      <c r="AP28" s="13">
        <f t="shared" si="36"/>
        <v>0</v>
      </c>
      <c r="AQ28" s="13">
        <f t="shared" si="37"/>
        <v>0</v>
      </c>
      <c r="AR28" s="13">
        <f t="shared" si="38"/>
        <v>0</v>
      </c>
      <c r="AS28" s="13">
        <f t="shared" si="39"/>
        <v>0.23310400000000001</v>
      </c>
      <c r="AT28" s="13">
        <f t="shared" si="100"/>
        <v>78.161874999999981</v>
      </c>
      <c r="AU28" s="13">
        <f t="shared" si="40"/>
        <v>49.836126999999998</v>
      </c>
      <c r="AV28" s="13">
        <f t="shared" si="41"/>
        <v>0.221133</v>
      </c>
      <c r="AW28" s="13">
        <f t="shared" si="42"/>
        <v>0.41919400000000001</v>
      </c>
      <c r="AX28" s="13">
        <f t="shared" si="43"/>
        <v>8.1778410000000008</v>
      </c>
      <c r="AY28" s="13">
        <f t="shared" si="44"/>
        <v>0</v>
      </c>
      <c r="AZ28" s="13">
        <f t="shared" si="45"/>
        <v>0</v>
      </c>
      <c r="BA28" s="13">
        <f t="shared" si="46"/>
        <v>0</v>
      </c>
      <c r="BB28" s="13">
        <f t="shared" si="47"/>
        <v>0.30370200000000003</v>
      </c>
      <c r="BC28" s="13">
        <f t="shared" si="101"/>
        <v>58.957996999999999</v>
      </c>
      <c r="BD28" s="13">
        <f t="shared" si="48"/>
        <v>15.911587000000001</v>
      </c>
      <c r="BE28" s="13">
        <f t="shared" si="49"/>
        <v>5.5909E-2</v>
      </c>
      <c r="BF28" s="13">
        <f t="shared" si="50"/>
        <v>1.73597</v>
      </c>
      <c r="BG28" s="13">
        <f t="shared" si="51"/>
        <v>24.269852</v>
      </c>
      <c r="BH28" s="13">
        <f t="shared" si="52"/>
        <v>1.4899999999999999E-4</v>
      </c>
      <c r="BI28" s="13">
        <f t="shared" si="53"/>
        <v>5.0590000000000001E-3</v>
      </c>
      <c r="BJ28" s="13">
        <f t="shared" si="54"/>
        <v>0.341364</v>
      </c>
      <c r="BK28" s="13">
        <f t="shared" si="55"/>
        <v>1.302E-3</v>
      </c>
      <c r="BL28" s="13">
        <f t="shared" si="102"/>
        <v>42.321192000000003</v>
      </c>
      <c r="BM28" s="13">
        <f t="shared" si="56"/>
        <v>15.911587000000001</v>
      </c>
      <c r="BN28" s="13">
        <f t="shared" si="57"/>
        <v>6.3106999999999996E-2</v>
      </c>
      <c r="BO28" s="13">
        <f t="shared" si="58"/>
        <v>1.73597</v>
      </c>
      <c r="BP28" s="13">
        <f t="shared" si="59"/>
        <v>7.2231709999999998</v>
      </c>
      <c r="BQ28" s="13">
        <f t="shared" si="60"/>
        <v>2.04E-4</v>
      </c>
      <c r="BR28" s="13">
        <f t="shared" si="61"/>
        <v>6.7970000000000001E-3</v>
      </c>
      <c r="BS28" s="13">
        <f t="shared" si="62"/>
        <v>0.51610400000000001</v>
      </c>
      <c r="BT28" s="13">
        <f t="shared" si="63"/>
        <v>1.696E-3</v>
      </c>
      <c r="BU28" s="13">
        <f t="shared" si="103"/>
        <v>25.458635999999998</v>
      </c>
      <c r="BV28" s="13">
        <f t="shared" si="64"/>
        <v>96.356746999999999</v>
      </c>
      <c r="BW28" s="13">
        <f t="shared" si="65"/>
        <v>0.87608900000000001</v>
      </c>
      <c r="BX28" s="13">
        <f t="shared" si="66"/>
        <v>4.3024969999999998</v>
      </c>
      <c r="BY28" s="13">
        <f t="shared" si="67"/>
        <v>11.922738000000001</v>
      </c>
      <c r="BZ28" s="13">
        <f t="shared" si="68"/>
        <v>3.7041810000000002</v>
      </c>
      <c r="CA28" s="13">
        <f t="shared" si="69"/>
        <v>0</v>
      </c>
      <c r="CB28" s="13">
        <f t="shared" si="70"/>
        <v>0</v>
      </c>
      <c r="CC28" s="13">
        <f t="shared" si="71"/>
        <v>0</v>
      </c>
      <c r="CD28" s="13">
        <f t="shared" si="104"/>
        <v>117.162252</v>
      </c>
      <c r="CE28" s="13">
        <f t="shared" si="72"/>
        <v>96.356746999999999</v>
      </c>
      <c r="CF28" s="13">
        <f t="shared" si="73"/>
        <v>0.98891499999999999</v>
      </c>
      <c r="CG28" s="13">
        <f t="shared" si="74"/>
        <v>4.3024969999999998</v>
      </c>
      <c r="CH28" s="13">
        <f t="shared" si="75"/>
        <v>3.5484330000000002</v>
      </c>
      <c r="CI28" s="13">
        <f t="shared" si="76"/>
        <v>1.4378519999999999</v>
      </c>
      <c r="CJ28" s="13">
        <f t="shared" si="77"/>
        <v>0</v>
      </c>
      <c r="CK28" s="13">
        <f t="shared" si="78"/>
        <v>0</v>
      </c>
      <c r="CL28" s="13">
        <f t="shared" si="79"/>
        <v>0</v>
      </c>
      <c r="CM28" s="13">
        <f t="shared" si="105"/>
        <v>106.63444400000002</v>
      </c>
      <c r="CN28" s="13">
        <f t="shared" si="80"/>
        <v>1.750516</v>
      </c>
      <c r="CO28" s="13">
        <f t="shared" si="81"/>
        <v>0.53791699999999998</v>
      </c>
      <c r="CP28" s="13">
        <f t="shared" si="82"/>
        <v>1.527698</v>
      </c>
      <c r="CQ28" s="13">
        <f t="shared" si="83"/>
        <v>34.537571</v>
      </c>
      <c r="CR28" s="13">
        <f t="shared" si="84"/>
        <v>0</v>
      </c>
      <c r="CS28" s="13">
        <f t="shared" si="85"/>
        <v>0</v>
      </c>
      <c r="CT28" s="13">
        <f t="shared" si="86"/>
        <v>0</v>
      </c>
      <c r="CU28" s="13">
        <f t="shared" si="87"/>
        <v>0</v>
      </c>
      <c r="CV28" s="13">
        <f t="shared" si="106"/>
        <v>38.353701999999998</v>
      </c>
      <c r="CW28" s="13">
        <f t="shared" si="88"/>
        <v>1.750516</v>
      </c>
      <c r="CX28" s="13">
        <f t="shared" si="89"/>
        <v>0.60719699999999999</v>
      </c>
      <c r="CY28" s="13">
        <f t="shared" si="90"/>
        <v>1.527698</v>
      </c>
      <c r="CZ28" s="13">
        <f t="shared" si="91"/>
        <v>10.27904</v>
      </c>
      <c r="DA28" s="13">
        <f t="shared" si="92"/>
        <v>0</v>
      </c>
      <c r="DB28" s="13">
        <f t="shared" si="93"/>
        <v>0</v>
      </c>
      <c r="DC28" s="13">
        <f t="shared" si="94"/>
        <v>0</v>
      </c>
      <c r="DD28" s="13">
        <f t="shared" si="95"/>
        <v>0</v>
      </c>
      <c r="DE28" s="13">
        <f t="shared" si="107"/>
        <v>14.164451</v>
      </c>
      <c r="DG28" s="10">
        <f t="shared" si="108"/>
        <v>4.4185907933090136E-2</v>
      </c>
      <c r="DH28" s="10">
        <f t="shared" si="109"/>
        <v>0.28271748384591672</v>
      </c>
      <c r="DI28" s="10">
        <f t="shared" si="110"/>
        <v>0.19061840423953252</v>
      </c>
      <c r="DJ28" s="10">
        <f t="shared" si="111"/>
        <v>0.10321141969220765</v>
      </c>
      <c r="DK28" s="10">
        <f t="shared" si="112"/>
        <v>0.28573113827361463</v>
      </c>
      <c r="DL28" s="10">
        <f t="shared" si="113"/>
        <v>9.3535646015638296E-2</v>
      </c>
      <c r="DN28" s="10">
        <f t="shared" si="114"/>
        <v>2.2783379794032738E-2</v>
      </c>
      <c r="DO28" s="10">
        <f t="shared" si="115"/>
        <v>0.28521409255112684</v>
      </c>
      <c r="DP28" s="10">
        <f t="shared" si="116"/>
        <v>0.19881089577912694</v>
      </c>
      <c r="DQ28" s="10">
        <f t="shared" si="117"/>
        <v>8.5848476644732843E-2</v>
      </c>
      <c r="DR28" s="10">
        <f t="shared" si="118"/>
        <v>0.35957953816764077</v>
      </c>
      <c r="DS28" s="10">
        <f t="shared" si="119"/>
        <v>4.7763617063340029E-2</v>
      </c>
      <c r="DU28" s="57">
        <f>Summary!A27</f>
        <v>2011</v>
      </c>
      <c r="DV28" s="13">
        <f>Summary!J27</f>
        <v>410.04369599999995</v>
      </c>
      <c r="DW28" s="13">
        <f>Summary!S27</f>
        <v>296.55314799999996</v>
      </c>
    </row>
    <row r="29" spans="1:127" x14ac:dyDescent="0.3">
      <c r="A29" s="11">
        <v>2012</v>
      </c>
      <c r="B29" s="13">
        <f t="shared" si="0"/>
        <v>0.152501</v>
      </c>
      <c r="C29" s="13">
        <f t="shared" si="1"/>
        <v>1.746078</v>
      </c>
      <c r="D29" s="13">
        <f t="shared" si="2"/>
        <v>0</v>
      </c>
      <c r="E29" s="13">
        <f t="shared" si="3"/>
        <v>16.539126</v>
      </c>
      <c r="F29" s="13">
        <f t="shared" si="4"/>
        <v>0</v>
      </c>
      <c r="G29" s="13">
        <f t="shared" si="5"/>
        <v>0</v>
      </c>
      <c r="H29" s="13">
        <f t="shared" si="6"/>
        <v>0</v>
      </c>
      <c r="I29" s="13">
        <f t="shared" si="7"/>
        <v>0</v>
      </c>
      <c r="J29" s="13">
        <f t="shared" si="96"/>
        <v>18.437705000000001</v>
      </c>
      <c r="K29" s="13">
        <f t="shared" si="8"/>
        <v>0.152501</v>
      </c>
      <c r="L29" s="13">
        <f t="shared" si="9"/>
        <v>1.784192</v>
      </c>
      <c r="M29" s="13">
        <f t="shared" si="10"/>
        <v>0</v>
      </c>
      <c r="N29" s="13">
        <f t="shared" si="11"/>
        <v>4.9223590000000002</v>
      </c>
      <c r="O29" s="13">
        <f t="shared" si="12"/>
        <v>0</v>
      </c>
      <c r="P29" s="13">
        <f t="shared" si="13"/>
        <v>0</v>
      </c>
      <c r="Q29" s="13">
        <f t="shared" si="14"/>
        <v>0</v>
      </c>
      <c r="R29" s="13">
        <f t="shared" si="15"/>
        <v>0</v>
      </c>
      <c r="S29" s="13">
        <f t="shared" si="97"/>
        <v>6.8590520000000001</v>
      </c>
      <c r="T29" s="13">
        <f t="shared" si="16"/>
        <v>62.407086</v>
      </c>
      <c r="U29" s="13">
        <f t="shared" si="17"/>
        <v>0.11358799999999999</v>
      </c>
      <c r="V29" s="13">
        <f t="shared" si="18"/>
        <v>1.9688000000000001</v>
      </c>
      <c r="W29" s="13">
        <f t="shared" si="19"/>
        <v>34.219358999999997</v>
      </c>
      <c r="X29" s="13">
        <f t="shared" si="20"/>
        <v>10.683667</v>
      </c>
      <c r="Y29" s="13">
        <f t="shared" si="21"/>
        <v>0</v>
      </c>
      <c r="Z29" s="13">
        <f t="shared" si="22"/>
        <v>0</v>
      </c>
      <c r="AA29" s="13">
        <f t="shared" si="23"/>
        <v>0</v>
      </c>
      <c r="AB29" s="13">
        <f t="shared" si="98"/>
        <v>109.3925</v>
      </c>
      <c r="AC29" s="13">
        <f t="shared" si="24"/>
        <v>62.407086</v>
      </c>
      <c r="AD29" s="13">
        <f t="shared" si="25"/>
        <v>0.128217</v>
      </c>
      <c r="AE29" s="13">
        <f t="shared" si="26"/>
        <v>1.9688000000000001</v>
      </c>
      <c r="AF29" s="13">
        <f t="shared" si="27"/>
        <v>10.184333000000001</v>
      </c>
      <c r="AG29" s="13">
        <f t="shared" si="28"/>
        <v>4.5442099999999996</v>
      </c>
      <c r="AH29" s="13">
        <f t="shared" si="29"/>
        <v>0</v>
      </c>
      <c r="AI29" s="13">
        <f t="shared" si="30"/>
        <v>0</v>
      </c>
      <c r="AJ29" s="13">
        <f t="shared" si="31"/>
        <v>0</v>
      </c>
      <c r="AK29" s="13">
        <f t="shared" si="99"/>
        <v>79.232645999999988</v>
      </c>
      <c r="AL29" s="13">
        <f t="shared" si="32"/>
        <v>46.617027999999998</v>
      </c>
      <c r="AM29" s="13">
        <f t="shared" si="33"/>
        <v>0.14122000000000001</v>
      </c>
      <c r="AN29" s="13">
        <f t="shared" si="34"/>
        <v>0.386986</v>
      </c>
      <c r="AO29" s="13">
        <f t="shared" si="35"/>
        <v>29.252278</v>
      </c>
      <c r="AP29" s="13">
        <f t="shared" si="36"/>
        <v>0</v>
      </c>
      <c r="AQ29" s="13">
        <f t="shared" si="37"/>
        <v>0</v>
      </c>
      <c r="AR29" s="13">
        <f t="shared" si="38"/>
        <v>0</v>
      </c>
      <c r="AS29" s="13">
        <f t="shared" si="39"/>
        <v>0.21845700000000001</v>
      </c>
      <c r="AT29" s="13">
        <f t="shared" si="100"/>
        <v>76.615968999999993</v>
      </c>
      <c r="AU29" s="13">
        <f t="shared" si="40"/>
        <v>46.617027999999998</v>
      </c>
      <c r="AV29" s="13">
        <f t="shared" si="41"/>
        <v>0.15940499999999999</v>
      </c>
      <c r="AW29" s="13">
        <f t="shared" si="42"/>
        <v>0.386986</v>
      </c>
      <c r="AX29" s="13">
        <f t="shared" si="43"/>
        <v>8.7060359999999992</v>
      </c>
      <c r="AY29" s="13">
        <f t="shared" si="44"/>
        <v>0</v>
      </c>
      <c r="AZ29" s="13">
        <f t="shared" si="45"/>
        <v>0</v>
      </c>
      <c r="BA29" s="13">
        <f t="shared" si="46"/>
        <v>0</v>
      </c>
      <c r="BB29" s="13">
        <f t="shared" si="47"/>
        <v>0.28461799999999998</v>
      </c>
      <c r="BC29" s="13">
        <f t="shared" si="101"/>
        <v>56.154072999999997</v>
      </c>
      <c r="BD29" s="13">
        <f t="shared" si="48"/>
        <v>15.495444000000001</v>
      </c>
      <c r="BE29" s="13">
        <f t="shared" si="49"/>
        <v>5.5622999999999999E-2</v>
      </c>
      <c r="BF29" s="13">
        <f t="shared" si="50"/>
        <v>1.7899430000000001</v>
      </c>
      <c r="BG29" s="13">
        <f t="shared" si="51"/>
        <v>23.51801</v>
      </c>
      <c r="BH29" s="13">
        <f t="shared" si="52"/>
        <v>7.1000000000000005E-5</v>
      </c>
      <c r="BI29" s="13">
        <f t="shared" si="53"/>
        <v>1.9849999999999998E-3</v>
      </c>
      <c r="BJ29" s="13">
        <f t="shared" si="54"/>
        <v>0.422232</v>
      </c>
      <c r="BK29" s="13">
        <f t="shared" si="55"/>
        <v>1.129E-3</v>
      </c>
      <c r="BL29" s="13">
        <f t="shared" si="102"/>
        <v>41.284436999999997</v>
      </c>
      <c r="BM29" s="13">
        <f t="shared" si="56"/>
        <v>15.495444000000001</v>
      </c>
      <c r="BN29" s="13">
        <f t="shared" si="57"/>
        <v>6.2789999999999999E-2</v>
      </c>
      <c r="BO29" s="13">
        <f t="shared" si="58"/>
        <v>1.7899430000000001</v>
      </c>
      <c r="BP29" s="13">
        <f t="shared" si="59"/>
        <v>6.9994079999999999</v>
      </c>
      <c r="BQ29" s="13">
        <f t="shared" si="60"/>
        <v>9.7999999999999997E-5</v>
      </c>
      <c r="BR29" s="13">
        <f t="shared" si="61"/>
        <v>2.6679999999999998E-3</v>
      </c>
      <c r="BS29" s="13">
        <f t="shared" si="62"/>
        <v>0.63753000000000004</v>
      </c>
      <c r="BT29" s="13">
        <f t="shared" si="63"/>
        <v>1.4710000000000001E-3</v>
      </c>
      <c r="BU29" s="13">
        <f t="shared" si="103"/>
        <v>24.989352</v>
      </c>
      <c r="BV29" s="13">
        <f t="shared" si="64"/>
        <v>95.772398999999993</v>
      </c>
      <c r="BW29" s="13">
        <f t="shared" si="65"/>
        <v>0.83977100000000005</v>
      </c>
      <c r="BX29" s="13">
        <f t="shared" si="66"/>
        <v>4.2959690000000004</v>
      </c>
      <c r="BY29" s="13">
        <f t="shared" si="67"/>
        <v>11.879683</v>
      </c>
      <c r="BZ29" s="13">
        <f t="shared" si="68"/>
        <v>3.7303999999999999</v>
      </c>
      <c r="CA29" s="13">
        <f t="shared" si="69"/>
        <v>0</v>
      </c>
      <c r="CB29" s="13">
        <f t="shared" si="70"/>
        <v>0</v>
      </c>
      <c r="CC29" s="13">
        <f t="shared" si="71"/>
        <v>0</v>
      </c>
      <c r="CD29" s="13">
        <f t="shared" si="104"/>
        <v>116.51822199999999</v>
      </c>
      <c r="CE29" s="13">
        <f t="shared" si="72"/>
        <v>95.772398999999993</v>
      </c>
      <c r="CF29" s="13">
        <f t="shared" si="73"/>
        <v>0.94792399999999999</v>
      </c>
      <c r="CG29" s="13">
        <f t="shared" si="74"/>
        <v>4.2959690000000004</v>
      </c>
      <c r="CH29" s="13">
        <f t="shared" si="75"/>
        <v>3.5356200000000002</v>
      </c>
      <c r="CI29" s="13">
        <f t="shared" si="76"/>
        <v>1.4482390000000001</v>
      </c>
      <c r="CJ29" s="13">
        <f t="shared" si="77"/>
        <v>0</v>
      </c>
      <c r="CK29" s="13">
        <f t="shared" si="78"/>
        <v>0</v>
      </c>
      <c r="CL29" s="13">
        <f t="shared" si="79"/>
        <v>0</v>
      </c>
      <c r="CM29" s="13">
        <f t="shared" si="105"/>
        <v>106.00015099999999</v>
      </c>
      <c r="CN29" s="13">
        <f t="shared" si="80"/>
        <v>1.7688390000000001</v>
      </c>
      <c r="CO29" s="13">
        <f t="shared" si="81"/>
        <v>0.54030199999999995</v>
      </c>
      <c r="CP29" s="13">
        <f t="shared" si="82"/>
        <v>1.54003</v>
      </c>
      <c r="CQ29" s="13">
        <f t="shared" si="83"/>
        <v>34.846254000000002</v>
      </c>
      <c r="CR29" s="13">
        <f t="shared" si="84"/>
        <v>0</v>
      </c>
      <c r="CS29" s="13">
        <f t="shared" si="85"/>
        <v>0</v>
      </c>
      <c r="CT29" s="13">
        <f t="shared" si="86"/>
        <v>0</v>
      </c>
      <c r="CU29" s="13">
        <f t="shared" si="87"/>
        <v>0</v>
      </c>
      <c r="CV29" s="13">
        <f t="shared" si="106"/>
        <v>38.695425</v>
      </c>
      <c r="CW29" s="13">
        <f t="shared" si="88"/>
        <v>1.7688390000000001</v>
      </c>
      <c r="CX29" s="13">
        <f t="shared" si="89"/>
        <v>0.60988699999999996</v>
      </c>
      <c r="CY29" s="13">
        <f t="shared" si="90"/>
        <v>1.54003</v>
      </c>
      <c r="CZ29" s="13">
        <f t="shared" si="91"/>
        <v>10.37091</v>
      </c>
      <c r="DA29" s="13">
        <f t="shared" si="92"/>
        <v>0</v>
      </c>
      <c r="DB29" s="13">
        <f t="shared" si="93"/>
        <v>0</v>
      </c>
      <c r="DC29" s="13">
        <f t="shared" si="94"/>
        <v>0</v>
      </c>
      <c r="DD29" s="13">
        <f t="shared" si="95"/>
        <v>0</v>
      </c>
      <c r="DE29" s="13">
        <f t="shared" si="107"/>
        <v>14.289666</v>
      </c>
      <c r="DG29" s="10">
        <f t="shared" si="108"/>
        <v>4.5985706571710035E-2</v>
      </c>
      <c r="DH29" s="10">
        <f t="shared" si="109"/>
        <v>0.27283717827928095</v>
      </c>
      <c r="DI29" s="10">
        <f t="shared" si="110"/>
        <v>0.19108882960982573</v>
      </c>
      <c r="DJ29" s="10">
        <f t="shared" si="111"/>
        <v>0.10296802155475689</v>
      </c>
      <c r="DK29" s="10">
        <f t="shared" si="112"/>
        <v>0.29060952906825271</v>
      </c>
      <c r="DL29" s="10">
        <f t="shared" si="113"/>
        <v>9.6510734916173832E-2</v>
      </c>
      <c r="DN29" s="10">
        <f t="shared" si="114"/>
        <v>2.3855502760908316E-2</v>
      </c>
      <c r="DO29" s="10">
        <f t="shared" si="115"/>
        <v>0.27556790725701907</v>
      </c>
      <c r="DP29" s="10">
        <f t="shared" si="116"/>
        <v>0.19530157279573723</v>
      </c>
      <c r="DQ29" s="10">
        <f t="shared" si="117"/>
        <v>8.6911945795032572E-2</v>
      </c>
      <c r="DR29" s="10">
        <f t="shared" si="118"/>
        <v>0.36866419657369537</v>
      </c>
      <c r="DS29" s="10">
        <f t="shared" si="119"/>
        <v>4.9698874817607118E-2</v>
      </c>
      <c r="DU29" s="57">
        <f>Summary!A28</f>
        <v>2012</v>
      </c>
      <c r="DV29" s="13">
        <f>Summary!J28</f>
        <v>400.94425799999993</v>
      </c>
      <c r="DW29" s="13">
        <f>Summary!S28</f>
        <v>287.52494000000007</v>
      </c>
    </row>
    <row r="30" spans="1:127" x14ac:dyDescent="0.3">
      <c r="A30" s="11">
        <v>2013</v>
      </c>
      <c r="B30" s="13">
        <f t="shared" si="0"/>
        <v>0.158495</v>
      </c>
      <c r="C30" s="13">
        <f t="shared" si="1"/>
        <v>1.7479279999999999</v>
      </c>
      <c r="D30" s="13">
        <f t="shared" si="2"/>
        <v>0</v>
      </c>
      <c r="E30" s="13">
        <f t="shared" si="3"/>
        <v>16.399084999999999</v>
      </c>
      <c r="F30" s="13">
        <f t="shared" si="4"/>
        <v>0</v>
      </c>
      <c r="G30" s="13">
        <f t="shared" si="5"/>
        <v>0</v>
      </c>
      <c r="H30" s="13">
        <f t="shared" si="6"/>
        <v>0</v>
      </c>
      <c r="I30" s="13">
        <f t="shared" si="7"/>
        <v>0</v>
      </c>
      <c r="J30" s="13">
        <f t="shared" si="96"/>
        <v>18.305508</v>
      </c>
      <c r="K30" s="13">
        <f t="shared" si="8"/>
        <v>0.158495</v>
      </c>
      <c r="L30" s="13">
        <f t="shared" si="9"/>
        <v>1.786929</v>
      </c>
      <c r="M30" s="13">
        <f t="shared" si="10"/>
        <v>0</v>
      </c>
      <c r="N30" s="13">
        <f t="shared" si="11"/>
        <v>4.8806799999999999</v>
      </c>
      <c r="O30" s="13">
        <f t="shared" si="12"/>
        <v>0</v>
      </c>
      <c r="P30" s="13">
        <f t="shared" si="13"/>
        <v>0</v>
      </c>
      <c r="Q30" s="13">
        <f t="shared" si="14"/>
        <v>0</v>
      </c>
      <c r="R30" s="13">
        <f t="shared" si="15"/>
        <v>0</v>
      </c>
      <c r="S30" s="13">
        <f t="shared" si="97"/>
        <v>6.8261039999999999</v>
      </c>
      <c r="T30" s="13">
        <f t="shared" si="16"/>
        <v>66.648750000000007</v>
      </c>
      <c r="U30" s="13">
        <f t="shared" si="17"/>
        <v>0.12062299999999999</v>
      </c>
      <c r="V30" s="13">
        <f t="shared" si="18"/>
        <v>2.5348510000000002</v>
      </c>
      <c r="W30" s="13">
        <f t="shared" si="19"/>
        <v>39.006734000000002</v>
      </c>
      <c r="X30" s="13">
        <f t="shared" si="20"/>
        <v>11.847782</v>
      </c>
      <c r="Y30" s="13">
        <f t="shared" si="21"/>
        <v>0</v>
      </c>
      <c r="Z30" s="13">
        <f t="shared" si="22"/>
        <v>0</v>
      </c>
      <c r="AA30" s="13">
        <f t="shared" si="23"/>
        <v>0</v>
      </c>
      <c r="AB30" s="13">
        <f t="shared" si="98"/>
        <v>120.15873999999999</v>
      </c>
      <c r="AC30" s="13">
        <f t="shared" si="24"/>
        <v>66.648750000000007</v>
      </c>
      <c r="AD30" s="13">
        <f t="shared" si="25"/>
        <v>0.136157</v>
      </c>
      <c r="AE30" s="13">
        <f t="shared" si="26"/>
        <v>2.5348510000000002</v>
      </c>
      <c r="AF30" s="13">
        <f t="shared" si="27"/>
        <v>11.609149</v>
      </c>
      <c r="AG30" s="13">
        <f t="shared" si="28"/>
        <v>5.1165060000000002</v>
      </c>
      <c r="AH30" s="13">
        <f t="shared" si="29"/>
        <v>0</v>
      </c>
      <c r="AI30" s="13">
        <f t="shared" si="30"/>
        <v>0</v>
      </c>
      <c r="AJ30" s="13">
        <f t="shared" si="31"/>
        <v>0</v>
      </c>
      <c r="AK30" s="13">
        <f t="shared" si="99"/>
        <v>86.045413000000011</v>
      </c>
      <c r="AL30" s="13">
        <f t="shared" si="32"/>
        <v>44.218373999999997</v>
      </c>
      <c r="AM30" s="13">
        <f t="shared" si="33"/>
        <v>0.14222000000000001</v>
      </c>
      <c r="AN30" s="13">
        <f t="shared" si="34"/>
        <v>0.62907100000000005</v>
      </c>
      <c r="AO30" s="13">
        <f t="shared" si="35"/>
        <v>27.189343999999998</v>
      </c>
      <c r="AP30" s="13">
        <f t="shared" si="36"/>
        <v>0</v>
      </c>
      <c r="AQ30" s="13">
        <f t="shared" si="37"/>
        <v>0</v>
      </c>
      <c r="AR30" s="13">
        <f t="shared" si="38"/>
        <v>0</v>
      </c>
      <c r="AS30" s="13">
        <f t="shared" si="39"/>
        <v>0.21002999999999999</v>
      </c>
      <c r="AT30" s="13">
        <f t="shared" si="100"/>
        <v>72.389039000000011</v>
      </c>
      <c r="AU30" s="13">
        <f t="shared" si="40"/>
        <v>44.218373999999997</v>
      </c>
      <c r="AV30" s="13">
        <f t="shared" si="41"/>
        <v>0.16053400000000001</v>
      </c>
      <c r="AW30" s="13">
        <f t="shared" si="42"/>
        <v>0.62907100000000005</v>
      </c>
      <c r="AX30" s="13">
        <f t="shared" si="43"/>
        <v>8.0920660000000009</v>
      </c>
      <c r="AY30" s="13">
        <f t="shared" si="44"/>
        <v>0</v>
      </c>
      <c r="AZ30" s="13">
        <f t="shared" si="45"/>
        <v>0</v>
      </c>
      <c r="BA30" s="13">
        <f t="shared" si="46"/>
        <v>0</v>
      </c>
      <c r="BB30" s="13">
        <f t="shared" si="47"/>
        <v>0.27363900000000002</v>
      </c>
      <c r="BC30" s="13">
        <f t="shared" si="101"/>
        <v>53.373684000000004</v>
      </c>
      <c r="BD30" s="13">
        <f t="shared" si="48"/>
        <v>14.916364</v>
      </c>
      <c r="BE30" s="13">
        <f t="shared" si="49"/>
        <v>5.4544000000000002E-2</v>
      </c>
      <c r="BF30" s="13">
        <f t="shared" si="50"/>
        <v>1.763004</v>
      </c>
      <c r="BG30" s="13">
        <f t="shared" si="51"/>
        <v>23.142281000000001</v>
      </c>
      <c r="BH30" s="13">
        <f t="shared" si="52"/>
        <v>1.21E-4</v>
      </c>
      <c r="BI30" s="13">
        <f t="shared" si="53"/>
        <v>2.9030000000000002E-3</v>
      </c>
      <c r="BJ30" s="13">
        <f t="shared" si="54"/>
        <v>0.40784399999999998</v>
      </c>
      <c r="BK30" s="13">
        <f t="shared" si="55"/>
        <v>1.041E-3</v>
      </c>
      <c r="BL30" s="13">
        <f t="shared" si="102"/>
        <v>40.288102000000002</v>
      </c>
      <c r="BM30" s="13">
        <f t="shared" si="56"/>
        <v>14.916364</v>
      </c>
      <c r="BN30" s="13">
        <f t="shared" si="57"/>
        <v>6.1568999999999999E-2</v>
      </c>
      <c r="BO30" s="13">
        <f t="shared" si="58"/>
        <v>1.763004</v>
      </c>
      <c r="BP30" s="13">
        <f t="shared" si="59"/>
        <v>6.8875849999999996</v>
      </c>
      <c r="BQ30" s="13">
        <f t="shared" si="60"/>
        <v>1.66E-4</v>
      </c>
      <c r="BR30" s="13">
        <f t="shared" si="61"/>
        <v>3.901E-3</v>
      </c>
      <c r="BS30" s="13">
        <f t="shared" si="62"/>
        <v>0.61581699999999995</v>
      </c>
      <c r="BT30" s="13">
        <f t="shared" si="63"/>
        <v>1.3569999999999999E-3</v>
      </c>
      <c r="BU30" s="13">
        <f t="shared" si="103"/>
        <v>24.249762999999994</v>
      </c>
      <c r="BV30" s="13">
        <f t="shared" si="64"/>
        <v>95.769715000000005</v>
      </c>
      <c r="BW30" s="13">
        <f t="shared" si="65"/>
        <v>0.79595099999999996</v>
      </c>
      <c r="BX30" s="13">
        <f t="shared" si="66"/>
        <v>4.355308</v>
      </c>
      <c r="BY30" s="13">
        <f t="shared" si="67"/>
        <v>11.873659999999999</v>
      </c>
      <c r="BZ30" s="13">
        <f t="shared" si="68"/>
        <v>3.7567590000000002</v>
      </c>
      <c r="CA30" s="13">
        <f t="shared" si="69"/>
        <v>0</v>
      </c>
      <c r="CB30" s="13">
        <f t="shared" si="70"/>
        <v>0</v>
      </c>
      <c r="CC30" s="13">
        <f t="shared" si="71"/>
        <v>0</v>
      </c>
      <c r="CD30" s="13">
        <f t="shared" si="104"/>
        <v>116.551393</v>
      </c>
      <c r="CE30" s="13">
        <f t="shared" si="72"/>
        <v>95.769715000000005</v>
      </c>
      <c r="CF30" s="13">
        <f t="shared" si="73"/>
        <v>0.89845900000000001</v>
      </c>
      <c r="CG30" s="13">
        <f t="shared" si="74"/>
        <v>4.355308</v>
      </c>
      <c r="CH30" s="13">
        <f t="shared" si="75"/>
        <v>3.5338270000000001</v>
      </c>
      <c r="CI30" s="13">
        <f t="shared" si="76"/>
        <v>1.45868</v>
      </c>
      <c r="CJ30" s="13">
        <f t="shared" si="77"/>
        <v>0</v>
      </c>
      <c r="CK30" s="13">
        <f t="shared" si="78"/>
        <v>0</v>
      </c>
      <c r="CL30" s="13">
        <f t="shared" si="79"/>
        <v>0</v>
      </c>
      <c r="CM30" s="13">
        <f t="shared" si="105"/>
        <v>106.015989</v>
      </c>
      <c r="CN30" s="13">
        <f t="shared" si="80"/>
        <v>1.7562</v>
      </c>
      <c r="CO30" s="13">
        <f t="shared" si="81"/>
        <v>0.54138799999999998</v>
      </c>
      <c r="CP30" s="13">
        <f t="shared" si="82"/>
        <v>1.5111399999999999</v>
      </c>
      <c r="CQ30" s="13">
        <f t="shared" si="83"/>
        <v>35.465009000000002</v>
      </c>
      <c r="CR30" s="13">
        <f t="shared" si="84"/>
        <v>0</v>
      </c>
      <c r="CS30" s="13">
        <f t="shared" si="85"/>
        <v>0</v>
      </c>
      <c r="CT30" s="13">
        <f t="shared" si="86"/>
        <v>0</v>
      </c>
      <c r="CU30" s="13">
        <f t="shared" si="87"/>
        <v>0</v>
      </c>
      <c r="CV30" s="13">
        <f t="shared" si="106"/>
        <v>39.273737000000004</v>
      </c>
      <c r="CW30" s="13">
        <f t="shared" si="88"/>
        <v>1.7562</v>
      </c>
      <c r="CX30" s="13">
        <f t="shared" si="89"/>
        <v>0.61111199999999999</v>
      </c>
      <c r="CY30" s="13">
        <f t="shared" si="90"/>
        <v>1.5111399999999999</v>
      </c>
      <c r="CZ30" s="13">
        <f t="shared" si="91"/>
        <v>10.555062</v>
      </c>
      <c r="DA30" s="13">
        <f t="shared" si="92"/>
        <v>0</v>
      </c>
      <c r="DB30" s="13">
        <f t="shared" si="93"/>
        <v>0</v>
      </c>
      <c r="DC30" s="13">
        <f t="shared" si="94"/>
        <v>0</v>
      </c>
      <c r="DD30" s="13">
        <f t="shared" si="95"/>
        <v>0</v>
      </c>
      <c r="DE30" s="13">
        <f t="shared" si="107"/>
        <v>14.433513999999999</v>
      </c>
      <c r="DG30" s="10">
        <f t="shared" si="108"/>
        <v>4.4980378349011058E-2</v>
      </c>
      <c r="DH30" s="10">
        <f t="shared" si="109"/>
        <v>0.29525460791038677</v>
      </c>
      <c r="DI30" s="10">
        <f t="shared" si="110"/>
        <v>0.17787467916986066</v>
      </c>
      <c r="DJ30" s="10">
        <f t="shared" si="111"/>
        <v>9.8996109308933086E-2</v>
      </c>
      <c r="DK30" s="10">
        <f t="shared" si="112"/>
        <v>0.28639061829064122</v>
      </c>
      <c r="DL30" s="10">
        <f t="shared" si="113"/>
        <v>9.6503606971167069E-2</v>
      </c>
      <c r="DN30" s="10">
        <f t="shared" si="114"/>
        <v>2.3461879410822412E-2</v>
      </c>
      <c r="DO30" s="10">
        <f t="shared" si="115"/>
        <v>0.29574514300696436</v>
      </c>
      <c r="DP30" s="10">
        <f t="shared" si="116"/>
        <v>0.18344973028822029</v>
      </c>
      <c r="DQ30" s="10">
        <f t="shared" si="117"/>
        <v>8.3348424701267812E-2</v>
      </c>
      <c r="DR30" s="10">
        <f t="shared" si="118"/>
        <v>0.36438565095654496</v>
      </c>
      <c r="DS30" s="10">
        <f t="shared" si="119"/>
        <v>4.9609171636180317E-2</v>
      </c>
      <c r="DU30" s="57">
        <f>Summary!A29</f>
        <v>2013</v>
      </c>
      <c r="DV30" s="13">
        <f>Summary!J29</f>
        <v>406.96651900000006</v>
      </c>
      <c r="DW30" s="13">
        <f>Summary!S29</f>
        <v>290.94446699999997</v>
      </c>
    </row>
    <row r="31" spans="1:127" x14ac:dyDescent="0.3">
      <c r="A31" s="11">
        <v>2014</v>
      </c>
      <c r="B31" s="13">
        <f t="shared" si="0"/>
        <v>0.157163</v>
      </c>
      <c r="C31" s="13">
        <f t="shared" si="1"/>
        <v>1.7868869999999999</v>
      </c>
      <c r="D31" s="13">
        <f t="shared" si="2"/>
        <v>0</v>
      </c>
      <c r="E31" s="13">
        <f t="shared" si="3"/>
        <v>16.952051999999998</v>
      </c>
      <c r="F31" s="13">
        <f t="shared" si="4"/>
        <v>0</v>
      </c>
      <c r="G31" s="13">
        <f t="shared" si="5"/>
        <v>0</v>
      </c>
      <c r="H31" s="13">
        <f t="shared" si="6"/>
        <v>0</v>
      </c>
      <c r="I31" s="13">
        <f t="shared" si="7"/>
        <v>0</v>
      </c>
      <c r="J31" s="13">
        <f t="shared" si="96"/>
        <v>18.896101999999999</v>
      </c>
      <c r="K31" s="13">
        <f t="shared" si="8"/>
        <v>0.157163</v>
      </c>
      <c r="L31" s="13">
        <f t="shared" si="9"/>
        <v>1.828492</v>
      </c>
      <c r="M31" s="13">
        <f t="shared" si="10"/>
        <v>0</v>
      </c>
      <c r="N31" s="13">
        <f t="shared" si="11"/>
        <v>5.0452539999999999</v>
      </c>
      <c r="O31" s="13">
        <f t="shared" si="12"/>
        <v>0</v>
      </c>
      <c r="P31" s="13">
        <f t="shared" si="13"/>
        <v>0</v>
      </c>
      <c r="Q31" s="13">
        <f t="shared" si="14"/>
        <v>0</v>
      </c>
      <c r="R31" s="13">
        <f t="shared" si="15"/>
        <v>0</v>
      </c>
      <c r="S31" s="13">
        <f t="shared" si="97"/>
        <v>7.0309089999999994</v>
      </c>
      <c r="T31" s="13">
        <f t="shared" si="16"/>
        <v>70.325536999999997</v>
      </c>
      <c r="U31" s="13">
        <f t="shared" si="17"/>
        <v>0.12371500000000001</v>
      </c>
      <c r="V31" s="13">
        <f t="shared" si="18"/>
        <v>2.5735299999999999</v>
      </c>
      <c r="W31" s="13">
        <f t="shared" si="19"/>
        <v>36.691369999999999</v>
      </c>
      <c r="X31" s="13">
        <f t="shared" si="20"/>
        <v>13.005623</v>
      </c>
      <c r="Y31" s="13">
        <f t="shared" si="21"/>
        <v>0</v>
      </c>
      <c r="Z31" s="13">
        <f t="shared" si="22"/>
        <v>0</v>
      </c>
      <c r="AA31" s="13">
        <f t="shared" si="23"/>
        <v>0</v>
      </c>
      <c r="AB31" s="13">
        <f t="shared" si="98"/>
        <v>122.71977500000001</v>
      </c>
      <c r="AC31" s="13">
        <f t="shared" si="24"/>
        <v>70.325536999999997</v>
      </c>
      <c r="AD31" s="13">
        <f t="shared" si="25"/>
        <v>0.13965</v>
      </c>
      <c r="AE31" s="13">
        <f t="shared" si="26"/>
        <v>2.5735299999999999</v>
      </c>
      <c r="AF31" s="13">
        <f t="shared" si="27"/>
        <v>10.920048</v>
      </c>
      <c r="AG31" s="13">
        <f t="shared" si="28"/>
        <v>5.6833900000000002</v>
      </c>
      <c r="AH31" s="13">
        <f t="shared" si="29"/>
        <v>0</v>
      </c>
      <c r="AI31" s="13">
        <f t="shared" si="30"/>
        <v>0</v>
      </c>
      <c r="AJ31" s="13">
        <f t="shared" si="31"/>
        <v>0</v>
      </c>
      <c r="AK31" s="13">
        <f t="shared" si="99"/>
        <v>89.642155000000002</v>
      </c>
      <c r="AL31" s="13">
        <f t="shared" si="32"/>
        <v>44.706184</v>
      </c>
      <c r="AM31" s="13">
        <f t="shared" si="33"/>
        <v>0.143096</v>
      </c>
      <c r="AN31" s="13">
        <f t="shared" si="34"/>
        <v>0.85526500000000005</v>
      </c>
      <c r="AO31" s="13">
        <f t="shared" si="35"/>
        <v>24.297270999999999</v>
      </c>
      <c r="AP31" s="13">
        <f t="shared" si="36"/>
        <v>0</v>
      </c>
      <c r="AQ31" s="13">
        <f t="shared" si="37"/>
        <v>0</v>
      </c>
      <c r="AR31" s="13">
        <f t="shared" si="38"/>
        <v>0</v>
      </c>
      <c r="AS31" s="13">
        <f t="shared" si="39"/>
        <v>0.20918200000000001</v>
      </c>
      <c r="AT31" s="13">
        <f t="shared" si="100"/>
        <v>70.210998000000004</v>
      </c>
      <c r="AU31" s="13">
        <f t="shared" si="40"/>
        <v>44.706184</v>
      </c>
      <c r="AV31" s="13">
        <f t="shared" si="41"/>
        <v>0.161523</v>
      </c>
      <c r="AW31" s="13">
        <f t="shared" si="42"/>
        <v>0.85526500000000005</v>
      </c>
      <c r="AX31" s="13">
        <f t="shared" si="43"/>
        <v>7.231331</v>
      </c>
      <c r="AY31" s="13">
        <f t="shared" si="44"/>
        <v>0</v>
      </c>
      <c r="AZ31" s="13">
        <f t="shared" si="45"/>
        <v>0</v>
      </c>
      <c r="BA31" s="13">
        <f t="shared" si="46"/>
        <v>0</v>
      </c>
      <c r="BB31" s="13">
        <f t="shared" si="47"/>
        <v>0.27253500000000003</v>
      </c>
      <c r="BC31" s="13">
        <f t="shared" si="101"/>
        <v>53.226838000000001</v>
      </c>
      <c r="BD31" s="13">
        <f t="shared" si="48"/>
        <v>15.27426</v>
      </c>
      <c r="BE31" s="13">
        <f t="shared" si="49"/>
        <v>5.5149999999999998E-2</v>
      </c>
      <c r="BF31" s="13">
        <f t="shared" si="50"/>
        <v>1.745169</v>
      </c>
      <c r="BG31" s="13">
        <f t="shared" si="51"/>
        <v>22.918282999999999</v>
      </c>
      <c r="BH31" s="13">
        <f t="shared" si="52"/>
        <v>6.4999999999999997E-4</v>
      </c>
      <c r="BI31" s="13">
        <f t="shared" si="53"/>
        <v>8.1880000000000008E-3</v>
      </c>
      <c r="BJ31" s="13">
        <f t="shared" si="54"/>
        <v>0.13635700000000001</v>
      </c>
      <c r="BK31" s="13">
        <f t="shared" si="55"/>
        <v>4.5779999999999996E-3</v>
      </c>
      <c r="BL31" s="13">
        <f t="shared" si="102"/>
        <v>40.142634999999999</v>
      </c>
      <c r="BM31" s="13">
        <f t="shared" si="56"/>
        <v>15.27426</v>
      </c>
      <c r="BN31" s="13">
        <f t="shared" si="57"/>
        <v>6.2253000000000003E-2</v>
      </c>
      <c r="BO31" s="13">
        <f t="shared" si="58"/>
        <v>1.745169</v>
      </c>
      <c r="BP31" s="13">
        <f t="shared" si="59"/>
        <v>6.820919</v>
      </c>
      <c r="BQ31" s="13">
        <f t="shared" si="60"/>
        <v>8.9099999999999997E-4</v>
      </c>
      <c r="BR31" s="13">
        <f t="shared" si="61"/>
        <v>1.1003000000000001E-2</v>
      </c>
      <c r="BS31" s="13">
        <f t="shared" si="62"/>
        <v>0.20596</v>
      </c>
      <c r="BT31" s="13">
        <f t="shared" si="63"/>
        <v>5.9639999999999997E-3</v>
      </c>
      <c r="BU31" s="13">
        <f t="shared" si="103"/>
        <v>24.126418999999999</v>
      </c>
      <c r="BV31" s="13">
        <f t="shared" si="64"/>
        <v>95.201644999999999</v>
      </c>
      <c r="BW31" s="13">
        <f t="shared" si="65"/>
        <v>0.74431999999999998</v>
      </c>
      <c r="BX31" s="13">
        <f t="shared" si="66"/>
        <v>4.2440420000000003</v>
      </c>
      <c r="BY31" s="13">
        <f t="shared" si="67"/>
        <v>11.779000999999999</v>
      </c>
      <c r="BZ31" s="13">
        <f t="shared" si="68"/>
        <v>3.782667</v>
      </c>
      <c r="CA31" s="13">
        <f t="shared" si="69"/>
        <v>0</v>
      </c>
      <c r="CB31" s="13">
        <f t="shared" si="70"/>
        <v>0</v>
      </c>
      <c r="CC31" s="13">
        <f t="shared" si="71"/>
        <v>0</v>
      </c>
      <c r="CD31" s="13">
        <f t="shared" si="104"/>
        <v>115.75167500000001</v>
      </c>
      <c r="CE31" s="13">
        <f t="shared" si="72"/>
        <v>95.201644999999999</v>
      </c>
      <c r="CF31" s="13">
        <f t="shared" si="73"/>
        <v>0.84018000000000004</v>
      </c>
      <c r="CG31" s="13">
        <f t="shared" si="74"/>
        <v>4.2440420000000003</v>
      </c>
      <c r="CH31" s="13">
        <f t="shared" si="75"/>
        <v>3.505655</v>
      </c>
      <c r="CI31" s="13">
        <f t="shared" si="76"/>
        <v>1.4689490000000001</v>
      </c>
      <c r="CJ31" s="13">
        <f t="shared" si="77"/>
        <v>0</v>
      </c>
      <c r="CK31" s="13">
        <f t="shared" si="78"/>
        <v>0</v>
      </c>
      <c r="CL31" s="13">
        <f t="shared" si="79"/>
        <v>0</v>
      </c>
      <c r="CM31" s="13">
        <f t="shared" si="105"/>
        <v>105.260471</v>
      </c>
      <c r="CN31" s="13">
        <f t="shared" si="80"/>
        <v>1.7084779999999999</v>
      </c>
      <c r="CO31" s="13">
        <f t="shared" si="81"/>
        <v>0.54238900000000001</v>
      </c>
      <c r="CP31" s="13">
        <f t="shared" si="82"/>
        <v>1.5413889999999999</v>
      </c>
      <c r="CQ31" s="13">
        <f t="shared" si="83"/>
        <v>36.791904000000002</v>
      </c>
      <c r="CR31" s="13">
        <f t="shared" si="84"/>
        <v>0</v>
      </c>
      <c r="CS31" s="13">
        <f t="shared" si="85"/>
        <v>0</v>
      </c>
      <c r="CT31" s="13">
        <f t="shared" si="86"/>
        <v>0</v>
      </c>
      <c r="CU31" s="13">
        <f t="shared" si="87"/>
        <v>0</v>
      </c>
      <c r="CV31" s="13">
        <f t="shared" si="106"/>
        <v>40.584160000000004</v>
      </c>
      <c r="CW31" s="13">
        <f t="shared" si="88"/>
        <v>1.7084779999999999</v>
      </c>
      <c r="CX31" s="13">
        <f t="shared" si="89"/>
        <v>0.61224299999999998</v>
      </c>
      <c r="CY31" s="13">
        <f t="shared" si="90"/>
        <v>1.5413889999999999</v>
      </c>
      <c r="CZ31" s="13">
        <f t="shared" si="91"/>
        <v>10.949973</v>
      </c>
      <c r="DA31" s="13">
        <f t="shared" si="92"/>
        <v>0</v>
      </c>
      <c r="DB31" s="13">
        <f t="shared" si="93"/>
        <v>0</v>
      </c>
      <c r="DC31" s="13">
        <f t="shared" si="94"/>
        <v>0</v>
      </c>
      <c r="DD31" s="13">
        <f t="shared" si="95"/>
        <v>0</v>
      </c>
      <c r="DE31" s="13">
        <f t="shared" si="107"/>
        <v>14.812082999999999</v>
      </c>
      <c r="DG31" s="10">
        <f t="shared" si="108"/>
        <v>4.6279340281474887E-2</v>
      </c>
      <c r="DH31" s="10">
        <f t="shared" si="109"/>
        <v>0.30055882565044556</v>
      </c>
      <c r="DI31" s="10">
        <f t="shared" si="110"/>
        <v>0.17195708765458362</v>
      </c>
      <c r="DJ31" s="10">
        <f t="shared" si="111"/>
        <v>9.8315232684499876E-2</v>
      </c>
      <c r="DK31" s="10">
        <f t="shared" si="112"/>
        <v>0.28349292121071795</v>
      </c>
      <c r="DL31" s="10">
        <f t="shared" si="113"/>
        <v>9.9396592518278218E-2</v>
      </c>
      <c r="DN31" s="10">
        <f t="shared" si="114"/>
        <v>2.3906616439794266E-2</v>
      </c>
      <c r="DO31" s="10">
        <f t="shared" si="115"/>
        <v>0.30480278103749969</v>
      </c>
      <c r="DP31" s="10">
        <f t="shared" si="116"/>
        <v>0.18098280042723724</v>
      </c>
      <c r="DQ31" s="10">
        <f t="shared" si="117"/>
        <v>8.2035060487735623E-2</v>
      </c>
      <c r="DR31" s="10">
        <f t="shared" si="118"/>
        <v>0.35790844490649609</v>
      </c>
      <c r="DS31" s="10">
        <f t="shared" si="119"/>
        <v>5.0364296701236953E-2</v>
      </c>
      <c r="DU31" s="57">
        <f>Summary!A30</f>
        <v>2014</v>
      </c>
      <c r="DV31" s="13">
        <f>Summary!J30</f>
        <v>408.30534499999999</v>
      </c>
      <c r="DW31" s="13">
        <f>Summary!S30</f>
        <v>294.09887500000002</v>
      </c>
    </row>
    <row r="32" spans="1:127" x14ac:dyDescent="0.3">
      <c r="A32" s="11">
        <v>2015</v>
      </c>
      <c r="B32" s="13">
        <f t="shared" si="0"/>
        <v>0.15582199999999999</v>
      </c>
      <c r="C32" s="13">
        <f t="shared" si="1"/>
        <v>1.7815620000000001</v>
      </c>
      <c r="D32" s="13">
        <f t="shared" si="2"/>
        <v>0</v>
      </c>
      <c r="E32" s="13">
        <f t="shared" si="3"/>
        <v>18.547948999999999</v>
      </c>
      <c r="F32" s="13">
        <f t="shared" si="4"/>
        <v>0</v>
      </c>
      <c r="G32" s="13">
        <f t="shared" si="5"/>
        <v>0</v>
      </c>
      <c r="H32" s="13">
        <f t="shared" si="6"/>
        <v>0</v>
      </c>
      <c r="I32" s="13">
        <f t="shared" si="7"/>
        <v>0</v>
      </c>
      <c r="J32" s="13">
        <f t="shared" si="96"/>
        <v>20.485333000000001</v>
      </c>
      <c r="K32" s="13">
        <f t="shared" si="8"/>
        <v>0.15582199999999999</v>
      </c>
      <c r="L32" s="13">
        <f t="shared" si="9"/>
        <v>1.8233760000000001</v>
      </c>
      <c r="M32" s="13">
        <f t="shared" si="10"/>
        <v>0</v>
      </c>
      <c r="N32" s="13">
        <f t="shared" si="11"/>
        <v>5.5202229999999997</v>
      </c>
      <c r="O32" s="13">
        <f t="shared" si="12"/>
        <v>0</v>
      </c>
      <c r="P32" s="13">
        <f t="shared" si="13"/>
        <v>0</v>
      </c>
      <c r="Q32" s="13">
        <f t="shared" si="14"/>
        <v>0</v>
      </c>
      <c r="R32" s="13">
        <f t="shared" si="15"/>
        <v>0</v>
      </c>
      <c r="S32" s="13">
        <f t="shared" si="97"/>
        <v>7.4994209999999999</v>
      </c>
      <c r="T32" s="13">
        <f t="shared" si="16"/>
        <v>70.094230999999994</v>
      </c>
      <c r="U32" s="13">
        <f t="shared" si="17"/>
        <v>0.144567</v>
      </c>
      <c r="V32" s="13">
        <f t="shared" si="18"/>
        <v>4.3725550000000002</v>
      </c>
      <c r="W32" s="13">
        <f t="shared" si="19"/>
        <v>33.425364000000002</v>
      </c>
      <c r="X32" s="13">
        <f t="shared" si="20"/>
        <v>14.318011</v>
      </c>
      <c r="Y32" s="13">
        <f t="shared" si="21"/>
        <v>0</v>
      </c>
      <c r="Z32" s="13">
        <f t="shared" si="22"/>
        <v>0</v>
      </c>
      <c r="AA32" s="13">
        <f t="shared" si="23"/>
        <v>0</v>
      </c>
      <c r="AB32" s="13">
        <f t="shared" si="98"/>
        <v>122.35472799999999</v>
      </c>
      <c r="AC32" s="13">
        <f t="shared" si="24"/>
        <v>70.094230999999994</v>
      </c>
      <c r="AD32" s="13">
        <f t="shared" si="25"/>
        <v>0.163186</v>
      </c>
      <c r="AE32" s="13">
        <f t="shared" si="26"/>
        <v>4.3725550000000002</v>
      </c>
      <c r="AF32" s="13">
        <f t="shared" si="27"/>
        <v>9.9480229999999992</v>
      </c>
      <c r="AG32" s="13">
        <f t="shared" si="28"/>
        <v>6.2843299999999997</v>
      </c>
      <c r="AH32" s="13">
        <f t="shared" si="29"/>
        <v>0</v>
      </c>
      <c r="AI32" s="13">
        <f t="shared" si="30"/>
        <v>0</v>
      </c>
      <c r="AJ32" s="13">
        <f t="shared" si="31"/>
        <v>0</v>
      </c>
      <c r="AK32" s="13">
        <f t="shared" si="99"/>
        <v>90.862324999999984</v>
      </c>
      <c r="AL32" s="13">
        <f t="shared" si="32"/>
        <v>42.614718000000003</v>
      </c>
      <c r="AM32" s="13">
        <f t="shared" si="33"/>
        <v>0.113986</v>
      </c>
      <c r="AN32" s="13">
        <f t="shared" si="34"/>
        <v>0.68332499999999996</v>
      </c>
      <c r="AO32" s="13">
        <f t="shared" si="35"/>
        <v>22.218594</v>
      </c>
      <c r="AP32" s="13">
        <f t="shared" si="36"/>
        <v>0</v>
      </c>
      <c r="AQ32" s="13">
        <f t="shared" si="37"/>
        <v>0</v>
      </c>
      <c r="AR32" s="13">
        <f t="shared" si="38"/>
        <v>0</v>
      </c>
      <c r="AS32" s="13">
        <f t="shared" si="39"/>
        <v>0.166382</v>
      </c>
      <c r="AT32" s="13">
        <f t="shared" si="100"/>
        <v>65.797004999999999</v>
      </c>
      <c r="AU32" s="13">
        <f t="shared" si="40"/>
        <v>42.614718000000003</v>
      </c>
      <c r="AV32" s="13">
        <f t="shared" si="41"/>
        <v>0.128665</v>
      </c>
      <c r="AW32" s="13">
        <f t="shared" si="42"/>
        <v>0.68332499999999996</v>
      </c>
      <c r="AX32" s="13">
        <f t="shared" si="43"/>
        <v>6.6126760000000004</v>
      </c>
      <c r="AY32" s="13">
        <f t="shared" si="44"/>
        <v>0</v>
      </c>
      <c r="AZ32" s="13">
        <f t="shared" si="45"/>
        <v>0</v>
      </c>
      <c r="BA32" s="13">
        <f t="shared" si="46"/>
        <v>0</v>
      </c>
      <c r="BB32" s="13">
        <f t="shared" si="47"/>
        <v>0.21677199999999999</v>
      </c>
      <c r="BC32" s="13">
        <f t="shared" si="101"/>
        <v>50.256156000000004</v>
      </c>
      <c r="BD32" s="13">
        <f t="shared" si="48"/>
        <v>15.785399999999999</v>
      </c>
      <c r="BE32" s="13">
        <f t="shared" si="49"/>
        <v>5.9422999999999997E-2</v>
      </c>
      <c r="BF32" s="13">
        <f t="shared" si="50"/>
        <v>1.737754</v>
      </c>
      <c r="BG32" s="13">
        <f t="shared" si="51"/>
        <v>21.800052999999998</v>
      </c>
      <c r="BH32" s="13">
        <f t="shared" si="52"/>
        <v>5.3200000000000003E-4</v>
      </c>
      <c r="BI32" s="13">
        <f t="shared" si="53"/>
        <v>5.9369999999999996E-3</v>
      </c>
      <c r="BJ32" s="13">
        <f t="shared" si="54"/>
        <v>4.8107999999999998E-2</v>
      </c>
      <c r="BK32" s="13">
        <f t="shared" si="55"/>
        <v>2.2799999999999999E-3</v>
      </c>
      <c r="BL32" s="13">
        <f t="shared" si="102"/>
        <v>39.439487</v>
      </c>
      <c r="BM32" s="13">
        <f t="shared" si="56"/>
        <v>15.785399999999999</v>
      </c>
      <c r="BN32" s="13">
        <f t="shared" si="57"/>
        <v>6.7080000000000001E-2</v>
      </c>
      <c r="BO32" s="13">
        <f t="shared" si="58"/>
        <v>1.737754</v>
      </c>
      <c r="BP32" s="13">
        <f t="shared" si="59"/>
        <v>6.488111</v>
      </c>
      <c r="BQ32" s="13">
        <f t="shared" si="60"/>
        <v>7.2999999999999996E-4</v>
      </c>
      <c r="BR32" s="13">
        <f t="shared" si="61"/>
        <v>7.9769999999999997E-3</v>
      </c>
      <c r="BS32" s="13">
        <f t="shared" si="62"/>
        <v>7.2753999999999999E-2</v>
      </c>
      <c r="BT32" s="13">
        <f t="shared" si="63"/>
        <v>2.9710000000000001E-3</v>
      </c>
      <c r="BU32" s="13">
        <f t="shared" si="103"/>
        <v>24.162776999999998</v>
      </c>
      <c r="BV32" s="13">
        <f t="shared" si="64"/>
        <v>93.950748000000004</v>
      </c>
      <c r="BW32" s="13">
        <f t="shared" si="65"/>
        <v>0.69658900000000001</v>
      </c>
      <c r="BX32" s="13">
        <f t="shared" si="66"/>
        <v>4.3257589999999997</v>
      </c>
      <c r="BY32" s="13">
        <f t="shared" si="67"/>
        <v>11.570411</v>
      </c>
      <c r="BZ32" s="13">
        <f t="shared" si="68"/>
        <v>3.8021790000000002</v>
      </c>
      <c r="CA32" s="13">
        <f t="shared" si="69"/>
        <v>0</v>
      </c>
      <c r="CB32" s="13">
        <f t="shared" si="70"/>
        <v>0</v>
      </c>
      <c r="CC32" s="13">
        <f t="shared" si="71"/>
        <v>0</v>
      </c>
      <c r="CD32" s="13">
        <f t="shared" si="104"/>
        <v>114.345686</v>
      </c>
      <c r="CE32" s="13">
        <f t="shared" si="72"/>
        <v>93.950748000000004</v>
      </c>
      <c r="CF32" s="13">
        <f t="shared" si="73"/>
        <v>0.78630699999999998</v>
      </c>
      <c r="CG32" s="13">
        <f t="shared" si="74"/>
        <v>4.3257589999999997</v>
      </c>
      <c r="CH32" s="13">
        <f t="shared" si="75"/>
        <v>3.4435739999999999</v>
      </c>
      <c r="CI32" s="13">
        <f t="shared" si="76"/>
        <v>1.4767619999999999</v>
      </c>
      <c r="CJ32" s="13">
        <f t="shared" si="77"/>
        <v>0</v>
      </c>
      <c r="CK32" s="13">
        <f t="shared" si="78"/>
        <v>0</v>
      </c>
      <c r="CL32" s="13">
        <f t="shared" si="79"/>
        <v>0</v>
      </c>
      <c r="CM32" s="13">
        <f t="shared" si="105"/>
        <v>103.98314999999999</v>
      </c>
      <c r="CN32" s="13">
        <f t="shared" si="80"/>
        <v>1.6835610000000001</v>
      </c>
      <c r="CO32" s="13">
        <f t="shared" si="81"/>
        <v>0.54198599999999997</v>
      </c>
      <c r="CP32" s="13">
        <f t="shared" si="82"/>
        <v>1.5194240000000001</v>
      </c>
      <c r="CQ32" s="13">
        <f t="shared" si="83"/>
        <v>37.111217000000003</v>
      </c>
      <c r="CR32" s="13">
        <f t="shared" si="84"/>
        <v>0</v>
      </c>
      <c r="CS32" s="13">
        <f t="shared" si="85"/>
        <v>0</v>
      </c>
      <c r="CT32" s="13">
        <f t="shared" si="86"/>
        <v>0</v>
      </c>
      <c r="CU32" s="13">
        <f t="shared" si="87"/>
        <v>0</v>
      </c>
      <c r="CV32" s="13">
        <f t="shared" si="106"/>
        <v>40.856188000000003</v>
      </c>
      <c r="CW32" s="13">
        <f t="shared" si="88"/>
        <v>1.6835610000000001</v>
      </c>
      <c r="CX32" s="13">
        <f t="shared" si="89"/>
        <v>0.611788</v>
      </c>
      <c r="CY32" s="13">
        <f t="shared" si="90"/>
        <v>1.5194240000000001</v>
      </c>
      <c r="CZ32" s="13">
        <f t="shared" si="91"/>
        <v>11.045006000000001</v>
      </c>
      <c r="DA32" s="13">
        <f t="shared" si="92"/>
        <v>0</v>
      </c>
      <c r="DB32" s="13">
        <f t="shared" si="93"/>
        <v>0</v>
      </c>
      <c r="DC32" s="13">
        <f t="shared" si="94"/>
        <v>0</v>
      </c>
      <c r="DD32" s="13">
        <f t="shared" si="95"/>
        <v>0</v>
      </c>
      <c r="DE32" s="13">
        <f t="shared" si="107"/>
        <v>14.859779</v>
      </c>
      <c r="DG32" s="10">
        <f t="shared" si="108"/>
        <v>5.0796996884735428E-2</v>
      </c>
      <c r="DH32" s="10">
        <f t="shared" si="109"/>
        <v>0.30340013203830513</v>
      </c>
      <c r="DI32" s="10">
        <f t="shared" si="110"/>
        <v>0.16315528080553637</v>
      </c>
      <c r="DJ32" s="10">
        <f t="shared" si="111"/>
        <v>9.7797165331633282E-2</v>
      </c>
      <c r="DK32" s="10">
        <f t="shared" si="112"/>
        <v>0.28354029956578858</v>
      </c>
      <c r="DL32" s="10">
        <f t="shared" si="113"/>
        <v>0.10131012537400123</v>
      </c>
      <c r="DN32" s="10">
        <f t="shared" si="114"/>
        <v>2.571609703148588E-2</v>
      </c>
      <c r="DO32" s="10">
        <f t="shared" si="115"/>
        <v>0.31157396900459444</v>
      </c>
      <c r="DP32" s="10">
        <f t="shared" si="116"/>
        <v>0.17233226193402015</v>
      </c>
      <c r="DQ32" s="10">
        <f t="shared" si="117"/>
        <v>8.2856038870488161E-2</v>
      </c>
      <c r="DR32" s="10">
        <f t="shared" si="118"/>
        <v>0.35656629692339592</v>
      </c>
      <c r="DS32" s="10">
        <f t="shared" si="119"/>
        <v>5.0955336236015579E-2</v>
      </c>
      <c r="DU32" s="57">
        <f>Summary!A31</f>
        <v>2015</v>
      </c>
      <c r="DV32" s="13">
        <f>Summary!J31</f>
        <v>403.27842699999997</v>
      </c>
      <c r="DW32" s="13">
        <f>Summary!S31</f>
        <v>291.62360799999993</v>
      </c>
    </row>
    <row r="33" spans="1:127" x14ac:dyDescent="0.3">
      <c r="A33" s="11">
        <v>2016</v>
      </c>
      <c r="B33" s="13">
        <f t="shared" si="0"/>
        <v>0.15448100000000001</v>
      </c>
      <c r="C33" s="13">
        <f t="shared" si="1"/>
        <v>1.8004880000000001</v>
      </c>
      <c r="D33" s="13">
        <f t="shared" si="2"/>
        <v>0</v>
      </c>
      <c r="E33" s="13">
        <f t="shared" si="3"/>
        <v>19.25365</v>
      </c>
      <c r="F33" s="13">
        <f t="shared" si="4"/>
        <v>0</v>
      </c>
      <c r="G33" s="13">
        <f t="shared" si="5"/>
        <v>0</v>
      </c>
      <c r="H33" s="13">
        <f t="shared" si="6"/>
        <v>0</v>
      </c>
      <c r="I33" s="13">
        <f t="shared" si="7"/>
        <v>0</v>
      </c>
      <c r="J33" s="13">
        <f t="shared" si="96"/>
        <v>21.208618999999999</v>
      </c>
      <c r="K33" s="13">
        <f t="shared" si="8"/>
        <v>0.15448100000000001</v>
      </c>
      <c r="L33" s="13">
        <f t="shared" si="9"/>
        <v>1.8440080000000001</v>
      </c>
      <c r="M33" s="13">
        <f t="shared" si="10"/>
        <v>0</v>
      </c>
      <c r="N33" s="13">
        <f t="shared" si="11"/>
        <v>5.7302530000000003</v>
      </c>
      <c r="O33" s="13">
        <f t="shared" si="12"/>
        <v>0</v>
      </c>
      <c r="P33" s="13">
        <f t="shared" si="13"/>
        <v>0</v>
      </c>
      <c r="Q33" s="13">
        <f t="shared" si="14"/>
        <v>0</v>
      </c>
      <c r="R33" s="13">
        <f t="shared" si="15"/>
        <v>0</v>
      </c>
      <c r="S33" s="13">
        <f t="shared" si="97"/>
        <v>7.7287420000000004</v>
      </c>
      <c r="T33" s="13">
        <f t="shared" si="16"/>
        <v>63.101081999999998</v>
      </c>
      <c r="U33" s="13">
        <f t="shared" si="17"/>
        <v>0.123041</v>
      </c>
      <c r="V33" s="13">
        <f t="shared" si="18"/>
        <v>3.5921729999999998</v>
      </c>
      <c r="W33" s="13">
        <f t="shared" si="19"/>
        <v>30.349815</v>
      </c>
      <c r="X33" s="13">
        <f t="shared" si="20"/>
        <v>15.424954</v>
      </c>
      <c r="Y33" s="13">
        <f t="shared" si="21"/>
        <v>0</v>
      </c>
      <c r="Z33" s="13">
        <f t="shared" si="22"/>
        <v>0</v>
      </c>
      <c r="AA33" s="13">
        <f t="shared" si="23"/>
        <v>0</v>
      </c>
      <c r="AB33" s="13">
        <f t="shared" si="98"/>
        <v>112.591065</v>
      </c>
      <c r="AC33" s="13">
        <f t="shared" si="24"/>
        <v>63.101081999999998</v>
      </c>
      <c r="AD33" s="13">
        <f t="shared" si="25"/>
        <v>0.13888600000000001</v>
      </c>
      <c r="AE33" s="13">
        <f t="shared" si="26"/>
        <v>3.5921729999999998</v>
      </c>
      <c r="AF33" s="13">
        <f t="shared" si="27"/>
        <v>9.0326850000000007</v>
      </c>
      <c r="AG33" s="13">
        <f t="shared" si="28"/>
        <v>6.7331709999999996</v>
      </c>
      <c r="AH33" s="13">
        <f t="shared" si="29"/>
        <v>0</v>
      </c>
      <c r="AI33" s="13">
        <f t="shared" si="30"/>
        <v>0</v>
      </c>
      <c r="AJ33" s="13">
        <f t="shared" si="31"/>
        <v>0</v>
      </c>
      <c r="AK33" s="13">
        <f t="shared" si="99"/>
        <v>82.597996999999992</v>
      </c>
      <c r="AL33" s="13">
        <f t="shared" si="32"/>
        <v>41.791243000000001</v>
      </c>
      <c r="AM33" s="13">
        <f t="shared" si="33"/>
        <v>0.10927099999999999</v>
      </c>
      <c r="AN33" s="13">
        <f t="shared" si="34"/>
        <v>0.78110100000000005</v>
      </c>
      <c r="AO33" s="13">
        <f t="shared" si="35"/>
        <v>21.893552</v>
      </c>
      <c r="AP33" s="13">
        <f t="shared" si="36"/>
        <v>0</v>
      </c>
      <c r="AQ33" s="13">
        <f t="shared" si="37"/>
        <v>0</v>
      </c>
      <c r="AR33" s="13">
        <f t="shared" si="38"/>
        <v>0</v>
      </c>
      <c r="AS33" s="13">
        <f t="shared" si="39"/>
        <v>0.15398300000000001</v>
      </c>
      <c r="AT33" s="13">
        <f t="shared" si="100"/>
        <v>64.72914999999999</v>
      </c>
      <c r="AU33" s="13">
        <f t="shared" si="40"/>
        <v>41.791243000000001</v>
      </c>
      <c r="AV33" s="13">
        <f t="shared" si="41"/>
        <v>0.12334100000000001</v>
      </c>
      <c r="AW33" s="13">
        <f t="shared" si="42"/>
        <v>0.78110100000000005</v>
      </c>
      <c r="AX33" s="13">
        <f t="shared" si="43"/>
        <v>6.5159399999999996</v>
      </c>
      <c r="AY33" s="13">
        <f t="shared" si="44"/>
        <v>0</v>
      </c>
      <c r="AZ33" s="13">
        <f t="shared" si="45"/>
        <v>0</v>
      </c>
      <c r="BA33" s="13">
        <f t="shared" si="46"/>
        <v>0</v>
      </c>
      <c r="BB33" s="13">
        <f t="shared" si="47"/>
        <v>0.20061699999999999</v>
      </c>
      <c r="BC33" s="13">
        <f t="shared" si="101"/>
        <v>49.412242000000006</v>
      </c>
      <c r="BD33" s="13">
        <f t="shared" si="48"/>
        <v>14.020522</v>
      </c>
      <c r="BE33" s="13">
        <f t="shared" si="49"/>
        <v>5.6552999999999999E-2</v>
      </c>
      <c r="BF33" s="13">
        <f t="shared" si="50"/>
        <v>1.757466</v>
      </c>
      <c r="BG33" s="13">
        <f t="shared" si="51"/>
        <v>20.508742000000002</v>
      </c>
      <c r="BH33" s="13">
        <f t="shared" si="52"/>
        <v>5.4100000000000003E-4</v>
      </c>
      <c r="BI33" s="13">
        <f t="shared" si="53"/>
        <v>7.5519999999999997E-3</v>
      </c>
      <c r="BJ33" s="13">
        <f t="shared" si="54"/>
        <v>4.8564999999999997E-2</v>
      </c>
      <c r="BK33" s="13">
        <f t="shared" si="55"/>
        <v>1.029E-3</v>
      </c>
      <c r="BL33" s="13">
        <f t="shared" si="102"/>
        <v>36.400970000000001</v>
      </c>
      <c r="BM33" s="13">
        <f t="shared" si="56"/>
        <v>14.020522</v>
      </c>
      <c r="BN33" s="13">
        <f t="shared" si="57"/>
        <v>6.3834000000000002E-2</v>
      </c>
      <c r="BO33" s="13">
        <f t="shared" si="58"/>
        <v>1.757466</v>
      </c>
      <c r="BP33" s="13">
        <f t="shared" si="59"/>
        <v>6.1037929999999996</v>
      </c>
      <c r="BQ33" s="13">
        <f t="shared" si="60"/>
        <v>7.4100000000000001E-4</v>
      </c>
      <c r="BR33" s="13">
        <f t="shared" si="61"/>
        <v>1.0148000000000001E-2</v>
      </c>
      <c r="BS33" s="13">
        <f t="shared" si="62"/>
        <v>7.3468000000000006E-2</v>
      </c>
      <c r="BT33" s="13">
        <f t="shared" si="63"/>
        <v>1.341E-3</v>
      </c>
      <c r="BU33" s="13">
        <f t="shared" si="103"/>
        <v>22.031313000000001</v>
      </c>
      <c r="BV33" s="13">
        <f t="shared" si="64"/>
        <v>91.908832000000004</v>
      </c>
      <c r="BW33" s="13">
        <f t="shared" si="65"/>
        <v>0.63352600000000003</v>
      </c>
      <c r="BX33" s="13">
        <f t="shared" si="66"/>
        <v>4.2125700000000004</v>
      </c>
      <c r="BY33" s="13">
        <f t="shared" si="67"/>
        <v>11.351709</v>
      </c>
      <c r="BZ33" s="13">
        <f t="shared" si="68"/>
        <v>3.8088600000000001</v>
      </c>
      <c r="CA33" s="13">
        <f t="shared" si="69"/>
        <v>0</v>
      </c>
      <c r="CB33" s="13">
        <f t="shared" si="70"/>
        <v>0</v>
      </c>
      <c r="CC33" s="13">
        <f t="shared" si="71"/>
        <v>0</v>
      </c>
      <c r="CD33" s="13">
        <f t="shared" si="104"/>
        <v>111.915497</v>
      </c>
      <c r="CE33" s="13">
        <f t="shared" si="72"/>
        <v>91.908832000000004</v>
      </c>
      <c r="CF33" s="13">
        <f t="shared" si="73"/>
        <v>0.71511400000000003</v>
      </c>
      <c r="CG33" s="13">
        <f t="shared" si="74"/>
        <v>4.2125700000000004</v>
      </c>
      <c r="CH33" s="13">
        <f t="shared" si="75"/>
        <v>3.3784839999999998</v>
      </c>
      <c r="CI33" s="13">
        <f t="shared" si="76"/>
        <v>1.4796450000000001</v>
      </c>
      <c r="CJ33" s="13">
        <f t="shared" si="77"/>
        <v>0</v>
      </c>
      <c r="CK33" s="13">
        <f t="shared" si="78"/>
        <v>0</v>
      </c>
      <c r="CL33" s="13">
        <f t="shared" si="79"/>
        <v>0</v>
      </c>
      <c r="CM33" s="13">
        <f t="shared" si="105"/>
        <v>101.69464500000001</v>
      </c>
      <c r="CN33" s="13">
        <f t="shared" si="80"/>
        <v>1.786767</v>
      </c>
      <c r="CO33" s="13">
        <f t="shared" si="81"/>
        <v>0.54218699999999997</v>
      </c>
      <c r="CP33" s="13">
        <f t="shared" si="82"/>
        <v>1.4750179999999999</v>
      </c>
      <c r="CQ33" s="13">
        <f t="shared" si="83"/>
        <v>37.326574999999998</v>
      </c>
      <c r="CR33" s="13">
        <f t="shared" si="84"/>
        <v>0</v>
      </c>
      <c r="CS33" s="13">
        <f t="shared" si="85"/>
        <v>0</v>
      </c>
      <c r="CT33" s="13">
        <f t="shared" si="86"/>
        <v>0</v>
      </c>
      <c r="CU33" s="13">
        <f t="shared" si="87"/>
        <v>0</v>
      </c>
      <c r="CV33" s="13">
        <f t="shared" si="106"/>
        <v>41.130547</v>
      </c>
      <c r="CW33" s="13">
        <f t="shared" si="88"/>
        <v>1.786767</v>
      </c>
      <c r="CX33" s="13">
        <f t="shared" si="89"/>
        <v>0.61201399999999995</v>
      </c>
      <c r="CY33" s="13">
        <f t="shared" si="90"/>
        <v>1.4750179999999999</v>
      </c>
      <c r="CZ33" s="13">
        <f t="shared" si="91"/>
        <v>11.109101000000001</v>
      </c>
      <c r="DA33" s="13">
        <f t="shared" si="92"/>
        <v>0</v>
      </c>
      <c r="DB33" s="13">
        <f t="shared" si="93"/>
        <v>0</v>
      </c>
      <c r="DC33" s="13">
        <f t="shared" si="94"/>
        <v>0</v>
      </c>
      <c r="DD33" s="13">
        <f t="shared" si="95"/>
        <v>0</v>
      </c>
      <c r="DE33" s="13">
        <f t="shared" si="107"/>
        <v>14.982900000000001</v>
      </c>
      <c r="DG33" s="10">
        <f t="shared" si="108"/>
        <v>5.4664791917665975E-2</v>
      </c>
      <c r="DH33" s="10">
        <f t="shared" si="109"/>
        <v>0.29020122149459165</v>
      </c>
      <c r="DI33" s="10">
        <f t="shared" si="110"/>
        <v>0.16683809142676326</v>
      </c>
      <c r="DJ33" s="10">
        <f t="shared" si="111"/>
        <v>9.3822773215512134E-2</v>
      </c>
      <c r="DK33" s="10">
        <f t="shared" si="112"/>
        <v>0.2884599584662807</v>
      </c>
      <c r="DL33" s="10">
        <f t="shared" si="113"/>
        <v>0.10601316347918649</v>
      </c>
      <c r="DN33" s="10">
        <f t="shared" si="114"/>
        <v>2.7756516364991438E-2</v>
      </c>
      <c r="DO33" s="10">
        <f t="shared" si="115"/>
        <v>0.2966372348107898</v>
      </c>
      <c r="DP33" s="10">
        <f t="shared" si="116"/>
        <v>0.17745600819692484</v>
      </c>
      <c r="DQ33" s="10">
        <f t="shared" si="117"/>
        <v>7.9121867417329822E-2</v>
      </c>
      <c r="DR33" s="10">
        <f t="shared" si="118"/>
        <v>0.36521973151316145</v>
      </c>
      <c r="DS33" s="10">
        <f t="shared" si="119"/>
        <v>5.3808641696802689E-2</v>
      </c>
      <c r="DU33" s="57">
        <f>Summary!A32</f>
        <v>2016</v>
      </c>
      <c r="DV33" s="13">
        <f>Summary!J32</f>
        <v>387.97584799999993</v>
      </c>
      <c r="DW33" s="13">
        <f>Summary!S32</f>
        <v>278.44783899999999</v>
      </c>
    </row>
    <row r="34" spans="1:127" x14ac:dyDescent="0.3">
      <c r="A34" s="11">
        <v>2017</v>
      </c>
      <c r="B34" s="13">
        <f t="shared" si="0"/>
        <v>0.15314</v>
      </c>
      <c r="C34" s="13">
        <f t="shared" si="1"/>
        <v>1.8145230000000001</v>
      </c>
      <c r="D34" s="13">
        <f t="shared" si="2"/>
        <v>0</v>
      </c>
      <c r="E34" s="13">
        <f t="shared" si="3"/>
        <v>19.227959999999999</v>
      </c>
      <c r="F34" s="13">
        <f t="shared" si="4"/>
        <v>0</v>
      </c>
      <c r="G34" s="13">
        <f t="shared" si="5"/>
        <v>0</v>
      </c>
      <c r="H34" s="13">
        <f t="shared" si="6"/>
        <v>0</v>
      </c>
      <c r="I34" s="13">
        <f t="shared" si="7"/>
        <v>0</v>
      </c>
      <c r="J34" s="13">
        <f t="shared" si="96"/>
        <v>21.195623000000001</v>
      </c>
      <c r="K34" s="13">
        <f t="shared" si="8"/>
        <v>0.15314</v>
      </c>
      <c r="L34" s="13">
        <f t="shared" si="9"/>
        <v>1.8588990000000001</v>
      </c>
      <c r="M34" s="13">
        <f t="shared" si="10"/>
        <v>0</v>
      </c>
      <c r="N34" s="13">
        <f t="shared" si="11"/>
        <v>5.722607</v>
      </c>
      <c r="O34" s="13">
        <f t="shared" si="12"/>
        <v>0</v>
      </c>
      <c r="P34" s="13">
        <f t="shared" si="13"/>
        <v>0</v>
      </c>
      <c r="Q34" s="13">
        <f t="shared" si="14"/>
        <v>0</v>
      </c>
      <c r="R34" s="13">
        <f t="shared" si="15"/>
        <v>0</v>
      </c>
      <c r="S34" s="13">
        <f t="shared" si="97"/>
        <v>7.7346459999999997</v>
      </c>
      <c r="T34" s="13">
        <f t="shared" si="16"/>
        <v>64.271240000000006</v>
      </c>
      <c r="U34" s="13">
        <f t="shared" si="17"/>
        <v>0.121987</v>
      </c>
      <c r="V34" s="13">
        <f t="shared" si="18"/>
        <v>3.4910920000000001</v>
      </c>
      <c r="W34" s="13">
        <f t="shared" si="19"/>
        <v>28.220583999999999</v>
      </c>
      <c r="X34" s="13">
        <f t="shared" si="20"/>
        <v>16.047805</v>
      </c>
      <c r="Y34" s="13">
        <f t="shared" si="21"/>
        <v>0</v>
      </c>
      <c r="Z34" s="13">
        <f t="shared" si="22"/>
        <v>0</v>
      </c>
      <c r="AA34" s="13">
        <f t="shared" si="23"/>
        <v>0</v>
      </c>
      <c r="AB34" s="13">
        <f t="shared" si="98"/>
        <v>112.152708</v>
      </c>
      <c r="AC34" s="13">
        <f t="shared" si="24"/>
        <v>64.271240000000006</v>
      </c>
      <c r="AD34" s="13">
        <f t="shared" si="25"/>
        <v>0.13769700000000001</v>
      </c>
      <c r="AE34" s="13">
        <f t="shared" si="26"/>
        <v>3.4910920000000001</v>
      </c>
      <c r="AF34" s="13">
        <f t="shared" si="27"/>
        <v>8.3989799999999999</v>
      </c>
      <c r="AG34" s="13">
        <f t="shared" si="28"/>
        <v>7.1333289999999998</v>
      </c>
      <c r="AH34" s="13">
        <f t="shared" si="29"/>
        <v>0</v>
      </c>
      <c r="AI34" s="13">
        <f t="shared" si="30"/>
        <v>0</v>
      </c>
      <c r="AJ34" s="13">
        <f t="shared" si="31"/>
        <v>0</v>
      </c>
      <c r="AK34" s="13">
        <f t="shared" si="99"/>
        <v>83.432338000000001</v>
      </c>
      <c r="AL34" s="13">
        <f t="shared" si="32"/>
        <v>34.379595000000002</v>
      </c>
      <c r="AM34" s="13">
        <f t="shared" si="33"/>
        <v>8.8065000000000004E-2</v>
      </c>
      <c r="AN34" s="13">
        <f t="shared" si="34"/>
        <v>0.80556000000000005</v>
      </c>
      <c r="AO34" s="13">
        <f t="shared" si="35"/>
        <v>16.087403999999999</v>
      </c>
      <c r="AP34" s="13">
        <f t="shared" si="36"/>
        <v>0</v>
      </c>
      <c r="AQ34" s="13">
        <f t="shared" si="37"/>
        <v>0</v>
      </c>
      <c r="AR34" s="13">
        <f t="shared" si="38"/>
        <v>0</v>
      </c>
      <c r="AS34" s="13">
        <f t="shared" si="39"/>
        <v>0.135793</v>
      </c>
      <c r="AT34" s="13">
        <f t="shared" si="100"/>
        <v>51.496417000000001</v>
      </c>
      <c r="AU34" s="13">
        <f t="shared" si="40"/>
        <v>34.379595000000002</v>
      </c>
      <c r="AV34" s="13">
        <f t="shared" si="41"/>
        <v>9.9410999999999999E-2</v>
      </c>
      <c r="AW34" s="13">
        <f t="shared" si="42"/>
        <v>0.80556000000000005</v>
      </c>
      <c r="AX34" s="13">
        <f t="shared" si="43"/>
        <v>4.7879189999999996</v>
      </c>
      <c r="AY34" s="13">
        <f t="shared" si="44"/>
        <v>0</v>
      </c>
      <c r="AZ34" s="13">
        <f t="shared" si="45"/>
        <v>0</v>
      </c>
      <c r="BA34" s="13">
        <f t="shared" si="46"/>
        <v>0</v>
      </c>
      <c r="BB34" s="13">
        <f t="shared" si="47"/>
        <v>0.17691899999999999</v>
      </c>
      <c r="BC34" s="13">
        <f t="shared" si="101"/>
        <v>40.249404000000006</v>
      </c>
      <c r="BD34" s="13">
        <f t="shared" si="48"/>
        <v>13.685358000000001</v>
      </c>
      <c r="BE34" s="13">
        <f t="shared" si="49"/>
        <v>5.6590000000000001E-2</v>
      </c>
      <c r="BF34" s="13">
        <f t="shared" si="50"/>
        <v>1.7370969999999999</v>
      </c>
      <c r="BG34" s="13">
        <f t="shared" si="51"/>
        <v>19.574687000000001</v>
      </c>
      <c r="BH34" s="13">
        <f t="shared" si="52"/>
        <v>7.9600000000000005E-4</v>
      </c>
      <c r="BI34" s="13">
        <f t="shared" si="53"/>
        <v>8.2550000000000002E-3</v>
      </c>
      <c r="BJ34" s="13">
        <f t="shared" si="54"/>
        <v>6.3728000000000007E-2</v>
      </c>
      <c r="BK34" s="13">
        <f t="shared" si="55"/>
        <v>5.9999999999999995E-4</v>
      </c>
      <c r="BL34" s="13">
        <f t="shared" si="102"/>
        <v>35.127110999999999</v>
      </c>
      <c r="BM34" s="13">
        <f t="shared" si="56"/>
        <v>13.685358000000001</v>
      </c>
      <c r="BN34" s="13">
        <f t="shared" si="57"/>
        <v>6.3880000000000006E-2</v>
      </c>
      <c r="BO34" s="13">
        <f t="shared" si="58"/>
        <v>1.7370969999999999</v>
      </c>
      <c r="BP34" s="13">
        <f t="shared" si="59"/>
        <v>5.8258020000000004</v>
      </c>
      <c r="BQ34" s="13">
        <f t="shared" si="60"/>
        <v>1.091E-3</v>
      </c>
      <c r="BR34" s="13">
        <f t="shared" si="61"/>
        <v>1.1091999999999999E-2</v>
      </c>
      <c r="BS34" s="13">
        <f t="shared" si="62"/>
        <v>9.6363000000000004E-2</v>
      </c>
      <c r="BT34" s="13">
        <f t="shared" si="63"/>
        <v>7.8200000000000003E-4</v>
      </c>
      <c r="BU34" s="13">
        <f t="shared" si="103"/>
        <v>21.421465000000001</v>
      </c>
      <c r="BV34" s="13">
        <f t="shared" si="64"/>
        <v>89.441748000000004</v>
      </c>
      <c r="BW34" s="13">
        <f t="shared" si="65"/>
        <v>0.567303</v>
      </c>
      <c r="BX34" s="13">
        <f t="shared" si="66"/>
        <v>4.1742850000000002</v>
      </c>
      <c r="BY34" s="13">
        <f t="shared" si="67"/>
        <v>10.963454</v>
      </c>
      <c r="BZ34" s="13">
        <f t="shared" si="68"/>
        <v>3.8107730000000002</v>
      </c>
      <c r="CA34" s="13">
        <f t="shared" si="69"/>
        <v>0</v>
      </c>
      <c r="CB34" s="13">
        <f t="shared" si="70"/>
        <v>0</v>
      </c>
      <c r="CC34" s="13">
        <f t="shared" si="71"/>
        <v>0</v>
      </c>
      <c r="CD34" s="13">
        <f t="shared" si="104"/>
        <v>108.95756299999999</v>
      </c>
      <c r="CE34" s="13">
        <f t="shared" si="72"/>
        <v>89.441748000000004</v>
      </c>
      <c r="CF34" s="13">
        <f t="shared" si="73"/>
        <v>0.64036599999999999</v>
      </c>
      <c r="CG34" s="13">
        <f t="shared" si="74"/>
        <v>4.1742850000000002</v>
      </c>
      <c r="CH34" s="13">
        <f t="shared" si="75"/>
        <v>3.2629320000000002</v>
      </c>
      <c r="CI34" s="13">
        <f t="shared" si="76"/>
        <v>1.4806969999999999</v>
      </c>
      <c r="CJ34" s="13">
        <f t="shared" si="77"/>
        <v>0</v>
      </c>
      <c r="CK34" s="13">
        <f t="shared" si="78"/>
        <v>0</v>
      </c>
      <c r="CL34" s="13">
        <f t="shared" si="79"/>
        <v>0</v>
      </c>
      <c r="CM34" s="13">
        <f t="shared" si="105"/>
        <v>99.000028000000015</v>
      </c>
      <c r="CN34" s="13">
        <f t="shared" si="80"/>
        <v>2.009817</v>
      </c>
      <c r="CO34" s="13">
        <f t="shared" si="81"/>
        <v>0.54521399999999998</v>
      </c>
      <c r="CP34" s="13">
        <f t="shared" si="82"/>
        <v>1.5741799999999999</v>
      </c>
      <c r="CQ34" s="13">
        <f t="shared" si="83"/>
        <v>37.932648999999998</v>
      </c>
      <c r="CR34" s="13">
        <f t="shared" si="84"/>
        <v>0</v>
      </c>
      <c r="CS34" s="13">
        <f t="shared" si="85"/>
        <v>0</v>
      </c>
      <c r="CT34" s="13">
        <f t="shared" si="86"/>
        <v>0</v>
      </c>
      <c r="CU34" s="13">
        <f t="shared" si="87"/>
        <v>0</v>
      </c>
      <c r="CV34" s="13">
        <f t="shared" si="106"/>
        <v>42.061859999999996</v>
      </c>
      <c r="CW34" s="13">
        <f t="shared" si="88"/>
        <v>2.009817</v>
      </c>
      <c r="CX34" s="13">
        <f t="shared" si="89"/>
        <v>0.61543199999999998</v>
      </c>
      <c r="CY34" s="13">
        <f t="shared" si="90"/>
        <v>1.5741799999999999</v>
      </c>
      <c r="CZ34" s="13">
        <f t="shared" si="91"/>
        <v>11.289479</v>
      </c>
      <c r="DA34" s="13">
        <f t="shared" si="92"/>
        <v>0</v>
      </c>
      <c r="DB34" s="13">
        <f t="shared" si="93"/>
        <v>0</v>
      </c>
      <c r="DC34" s="13">
        <f t="shared" si="94"/>
        <v>0</v>
      </c>
      <c r="DD34" s="13">
        <f t="shared" si="95"/>
        <v>0</v>
      </c>
      <c r="DE34" s="13">
        <f t="shared" si="107"/>
        <v>15.488908</v>
      </c>
      <c r="DG34" s="10">
        <f t="shared" si="108"/>
        <v>5.713240183363661E-2</v>
      </c>
      <c r="DH34" s="10">
        <f t="shared" si="109"/>
        <v>0.30230550808468859</v>
      </c>
      <c r="DI34" s="10">
        <f t="shared" si="110"/>
        <v>0.1388076202825704</v>
      </c>
      <c r="DJ34" s="10">
        <f t="shared" si="111"/>
        <v>9.4684464849500133E-2</v>
      </c>
      <c r="DK34" s="10">
        <f t="shared" si="112"/>
        <v>0.29369305502979443</v>
      </c>
      <c r="DL34" s="10">
        <f t="shared" si="113"/>
        <v>0.11337694991980968</v>
      </c>
      <c r="DN34" s="10">
        <f t="shared" si="114"/>
        <v>2.8933299311054077E-2</v>
      </c>
      <c r="DO34" s="10">
        <f t="shared" si="115"/>
        <v>0.31209868009150404</v>
      </c>
      <c r="DP34" s="10">
        <f t="shared" si="116"/>
        <v>0.15056255360924567</v>
      </c>
      <c r="DQ34" s="10">
        <f t="shared" si="117"/>
        <v>8.0132129967715279E-2</v>
      </c>
      <c r="DR34" s="10">
        <f t="shared" si="118"/>
        <v>0.37033336004346351</v>
      </c>
      <c r="DS34" s="10">
        <f t="shared" si="119"/>
        <v>5.7939976977017443E-2</v>
      </c>
      <c r="DU34" s="57">
        <f>Summary!A33</f>
        <v>2017</v>
      </c>
      <c r="DV34" s="13">
        <f>Summary!J33</f>
        <v>370.99128200000007</v>
      </c>
      <c r="DW34" s="13">
        <f>Summary!S33</f>
        <v>267.32678900000002</v>
      </c>
    </row>
    <row r="35" spans="1:127" x14ac:dyDescent="0.3">
      <c r="A35" s="11">
        <v>2018</v>
      </c>
      <c r="B35" s="13">
        <f t="shared" si="0"/>
        <v>0.15314</v>
      </c>
      <c r="C35" s="13">
        <f t="shared" si="1"/>
        <v>1.817936</v>
      </c>
      <c r="D35" s="13">
        <f t="shared" si="2"/>
        <v>0</v>
      </c>
      <c r="E35" s="13">
        <f t="shared" si="3"/>
        <v>19.777414</v>
      </c>
      <c r="F35" s="13">
        <f t="shared" si="4"/>
        <v>0</v>
      </c>
      <c r="G35" s="13">
        <f t="shared" si="5"/>
        <v>0</v>
      </c>
      <c r="H35" s="13">
        <f t="shared" si="6"/>
        <v>0</v>
      </c>
      <c r="I35" s="13">
        <f t="shared" si="7"/>
        <v>0</v>
      </c>
      <c r="J35" s="13">
        <f t="shared" si="96"/>
        <v>21.74849</v>
      </c>
      <c r="K35" s="13">
        <f t="shared" si="8"/>
        <v>0.15314</v>
      </c>
      <c r="L35" s="13">
        <f t="shared" si="9"/>
        <v>1.863836</v>
      </c>
      <c r="M35" s="13">
        <f t="shared" si="10"/>
        <v>0</v>
      </c>
      <c r="N35" s="13">
        <f t="shared" si="11"/>
        <v>5.8861359999999996</v>
      </c>
      <c r="O35" s="13">
        <f t="shared" si="12"/>
        <v>0</v>
      </c>
      <c r="P35" s="13">
        <f t="shared" si="13"/>
        <v>0</v>
      </c>
      <c r="Q35" s="13">
        <f t="shared" si="14"/>
        <v>0</v>
      </c>
      <c r="R35" s="13">
        <f t="shared" si="15"/>
        <v>0</v>
      </c>
      <c r="S35" s="13">
        <f t="shared" si="97"/>
        <v>7.9031120000000001</v>
      </c>
      <c r="T35" s="13">
        <f t="shared" si="16"/>
        <v>71.698421999999994</v>
      </c>
      <c r="U35" s="13">
        <f t="shared" si="17"/>
        <v>0.13955799999999999</v>
      </c>
      <c r="V35" s="13">
        <f t="shared" si="18"/>
        <v>4.1300660000000002</v>
      </c>
      <c r="W35" s="13">
        <f t="shared" si="19"/>
        <v>29.610831999999998</v>
      </c>
      <c r="X35" s="13">
        <f t="shared" si="20"/>
        <v>16.610005999999998</v>
      </c>
      <c r="Y35" s="13">
        <f t="shared" si="21"/>
        <v>0</v>
      </c>
      <c r="Z35" s="13">
        <f t="shared" si="22"/>
        <v>0</v>
      </c>
      <c r="AA35" s="13">
        <f t="shared" si="23"/>
        <v>0</v>
      </c>
      <c r="AB35" s="13">
        <f t="shared" si="98"/>
        <v>122.18888399999999</v>
      </c>
      <c r="AC35" s="13">
        <f t="shared" si="24"/>
        <v>71.698421999999994</v>
      </c>
      <c r="AD35" s="13">
        <f t="shared" si="25"/>
        <v>0.15753200000000001</v>
      </c>
      <c r="AE35" s="13">
        <f t="shared" si="26"/>
        <v>4.1300660000000002</v>
      </c>
      <c r="AF35" s="13">
        <f t="shared" si="27"/>
        <v>8.8127490000000002</v>
      </c>
      <c r="AG35" s="13">
        <f t="shared" si="28"/>
        <v>7.5113009999999996</v>
      </c>
      <c r="AH35" s="13">
        <f t="shared" si="29"/>
        <v>0</v>
      </c>
      <c r="AI35" s="13">
        <f t="shared" si="30"/>
        <v>0</v>
      </c>
      <c r="AJ35" s="13">
        <f t="shared" si="31"/>
        <v>0</v>
      </c>
      <c r="AK35" s="13">
        <f t="shared" si="99"/>
        <v>92.310069999999996</v>
      </c>
      <c r="AL35" s="13">
        <f t="shared" si="32"/>
        <v>39.025978000000002</v>
      </c>
      <c r="AM35" s="13">
        <f t="shared" si="33"/>
        <v>9.4652E-2</v>
      </c>
      <c r="AN35" s="13">
        <f t="shared" si="34"/>
        <v>0.655196</v>
      </c>
      <c r="AO35" s="13">
        <f t="shared" si="35"/>
        <v>16.911313</v>
      </c>
      <c r="AP35" s="13">
        <f t="shared" si="36"/>
        <v>0</v>
      </c>
      <c r="AQ35" s="13">
        <f t="shared" si="37"/>
        <v>0</v>
      </c>
      <c r="AR35" s="13">
        <f t="shared" si="38"/>
        <v>0</v>
      </c>
      <c r="AS35" s="13">
        <f t="shared" si="39"/>
        <v>0.12804599999999999</v>
      </c>
      <c r="AT35" s="13">
        <f t="shared" si="100"/>
        <v>56.815185</v>
      </c>
      <c r="AU35" s="13">
        <f t="shared" si="40"/>
        <v>39.025978000000002</v>
      </c>
      <c r="AV35" s="13">
        <f t="shared" si="41"/>
        <v>0.10684200000000001</v>
      </c>
      <c r="AW35" s="13">
        <f t="shared" si="42"/>
        <v>0.655196</v>
      </c>
      <c r="AX35" s="13">
        <f t="shared" si="43"/>
        <v>5.0331299999999999</v>
      </c>
      <c r="AY35" s="13">
        <f t="shared" si="44"/>
        <v>0</v>
      </c>
      <c r="AZ35" s="13">
        <f t="shared" si="45"/>
        <v>0</v>
      </c>
      <c r="BA35" s="13">
        <f t="shared" si="46"/>
        <v>0</v>
      </c>
      <c r="BB35" s="13">
        <f t="shared" si="47"/>
        <v>0.166826</v>
      </c>
      <c r="BC35" s="13">
        <f t="shared" si="101"/>
        <v>44.987971999999999</v>
      </c>
      <c r="BD35" s="13">
        <f t="shared" si="48"/>
        <v>14.385679</v>
      </c>
      <c r="BE35" s="13">
        <f t="shared" si="49"/>
        <v>6.1532999999999997E-2</v>
      </c>
      <c r="BF35" s="13">
        <f t="shared" si="50"/>
        <v>1.721139</v>
      </c>
      <c r="BG35" s="13">
        <f t="shared" si="51"/>
        <v>19.034212</v>
      </c>
      <c r="BH35" s="13">
        <f t="shared" si="52"/>
        <v>1.2229999999999999E-3</v>
      </c>
      <c r="BI35" s="13">
        <f t="shared" si="53"/>
        <v>8.6990000000000001E-3</v>
      </c>
      <c r="BJ35" s="13">
        <f t="shared" si="54"/>
        <v>8.7964000000000001E-2</v>
      </c>
      <c r="BK35" s="13">
        <f t="shared" si="55"/>
        <v>7.9799999999999999E-4</v>
      </c>
      <c r="BL35" s="13">
        <f t="shared" si="102"/>
        <v>35.301247000000004</v>
      </c>
      <c r="BM35" s="13">
        <f t="shared" si="56"/>
        <v>14.385679</v>
      </c>
      <c r="BN35" s="13">
        <f t="shared" si="57"/>
        <v>6.9458000000000006E-2</v>
      </c>
      <c r="BO35" s="13">
        <f t="shared" si="58"/>
        <v>1.721139</v>
      </c>
      <c r="BP35" s="13">
        <f t="shared" si="59"/>
        <v>5.6649430000000001</v>
      </c>
      <c r="BQ35" s="13">
        <f t="shared" si="60"/>
        <v>1.6750000000000001E-3</v>
      </c>
      <c r="BR35" s="13">
        <f t="shared" si="61"/>
        <v>1.1689E-2</v>
      </c>
      <c r="BS35" s="13">
        <f t="shared" si="62"/>
        <v>0.13303100000000001</v>
      </c>
      <c r="BT35" s="13">
        <f t="shared" si="63"/>
        <v>1.0399999999999999E-3</v>
      </c>
      <c r="BU35" s="13">
        <f t="shared" si="103"/>
        <v>21.988653999999997</v>
      </c>
      <c r="BV35" s="13">
        <f t="shared" si="64"/>
        <v>88.498299000000003</v>
      </c>
      <c r="BW35" s="13">
        <f t="shared" si="65"/>
        <v>0.56431399999999998</v>
      </c>
      <c r="BX35" s="13">
        <f t="shared" si="66"/>
        <v>4.2711779999999999</v>
      </c>
      <c r="BY35" s="13">
        <f t="shared" si="67"/>
        <v>10.798413</v>
      </c>
      <c r="BZ35" s="13">
        <f t="shared" si="68"/>
        <v>3.8076690000000002</v>
      </c>
      <c r="CA35" s="13">
        <f t="shared" si="69"/>
        <v>0</v>
      </c>
      <c r="CB35" s="13">
        <f t="shared" si="70"/>
        <v>0</v>
      </c>
      <c r="CC35" s="13">
        <f t="shared" si="71"/>
        <v>0</v>
      </c>
      <c r="CD35" s="13">
        <f t="shared" si="104"/>
        <v>107.93987300000001</v>
      </c>
      <c r="CE35" s="13">
        <f t="shared" si="72"/>
        <v>88.498299000000003</v>
      </c>
      <c r="CF35" s="13">
        <f t="shared" si="73"/>
        <v>0.63699300000000003</v>
      </c>
      <c r="CG35" s="13">
        <f t="shared" si="74"/>
        <v>4.2711779999999999</v>
      </c>
      <c r="CH35" s="13">
        <f t="shared" si="75"/>
        <v>3.2138119999999999</v>
      </c>
      <c r="CI35" s="13">
        <f t="shared" si="76"/>
        <v>1.479822</v>
      </c>
      <c r="CJ35" s="13">
        <f t="shared" si="77"/>
        <v>0</v>
      </c>
      <c r="CK35" s="13">
        <f t="shared" si="78"/>
        <v>0</v>
      </c>
      <c r="CL35" s="13">
        <f t="shared" si="79"/>
        <v>0</v>
      </c>
      <c r="CM35" s="13">
        <f t="shared" si="105"/>
        <v>98.100104000000016</v>
      </c>
      <c r="CN35" s="13">
        <f t="shared" si="80"/>
        <v>1.9920040000000001</v>
      </c>
      <c r="CO35" s="13">
        <f t="shared" si="81"/>
        <v>0.54341099999999998</v>
      </c>
      <c r="CP35" s="13">
        <f t="shared" si="82"/>
        <v>1.602325</v>
      </c>
      <c r="CQ35" s="13">
        <f t="shared" si="83"/>
        <v>37.252578999999997</v>
      </c>
      <c r="CR35" s="13">
        <f t="shared" si="84"/>
        <v>0</v>
      </c>
      <c r="CS35" s="13">
        <f t="shared" si="85"/>
        <v>0</v>
      </c>
      <c r="CT35" s="13">
        <f t="shared" si="86"/>
        <v>0</v>
      </c>
      <c r="CU35" s="13">
        <f t="shared" si="87"/>
        <v>0</v>
      </c>
      <c r="CV35" s="13">
        <f t="shared" si="106"/>
        <v>41.390318999999998</v>
      </c>
      <c r="CW35" s="13">
        <f t="shared" si="88"/>
        <v>1.9920040000000001</v>
      </c>
      <c r="CX35" s="13">
        <f t="shared" si="89"/>
        <v>0.61339699999999997</v>
      </c>
      <c r="CY35" s="13">
        <f t="shared" si="90"/>
        <v>1.602325</v>
      </c>
      <c r="CZ35" s="13">
        <f t="shared" si="91"/>
        <v>11.087078</v>
      </c>
      <c r="DA35" s="13">
        <f t="shared" si="92"/>
        <v>0</v>
      </c>
      <c r="DB35" s="13">
        <f t="shared" si="93"/>
        <v>0</v>
      </c>
      <c r="DC35" s="13">
        <f t="shared" si="94"/>
        <v>0</v>
      </c>
      <c r="DD35" s="13">
        <f t="shared" si="95"/>
        <v>0</v>
      </c>
      <c r="DE35" s="13">
        <f t="shared" si="107"/>
        <v>15.294803999999999</v>
      </c>
      <c r="DG35" s="10">
        <f t="shared" si="108"/>
        <v>5.6433297990748435E-2</v>
      </c>
      <c r="DH35" s="10">
        <f t="shared" si="109"/>
        <v>0.31705749235597475</v>
      </c>
      <c r="DI35" s="10">
        <f t="shared" si="110"/>
        <v>0.1474248679105768</v>
      </c>
      <c r="DJ35" s="10">
        <f t="shared" si="111"/>
        <v>9.1600188858905349E-2</v>
      </c>
      <c r="DK35" s="10">
        <f t="shared" si="112"/>
        <v>0.28008395148778337</v>
      </c>
      <c r="DL35" s="10">
        <f t="shared" si="113"/>
        <v>0.10740020139601125</v>
      </c>
      <c r="DN35" s="10">
        <f t="shared" si="114"/>
        <v>2.8166580534628977E-2</v>
      </c>
      <c r="DO35" s="10">
        <f t="shared" si="115"/>
        <v>0.32899179725812289</v>
      </c>
      <c r="DP35" s="10">
        <f t="shared" si="116"/>
        <v>0.16033650243443764</v>
      </c>
      <c r="DQ35" s="10">
        <f t="shared" si="117"/>
        <v>7.8367255043214817E-2</v>
      </c>
      <c r="DR35" s="10">
        <f t="shared" si="118"/>
        <v>0.34962739738111753</v>
      </c>
      <c r="DS35" s="10">
        <f t="shared" si="119"/>
        <v>5.4510467348478094E-2</v>
      </c>
      <c r="DU35" s="57">
        <f>Summary!A34</f>
        <v>2018</v>
      </c>
      <c r="DV35" s="13">
        <f>Summary!J34</f>
        <v>385.38399800000002</v>
      </c>
      <c r="DW35" s="13">
        <f>Summary!S34</f>
        <v>280.58471600000001</v>
      </c>
    </row>
    <row r="36" spans="1:127" ht="15" thickBot="1" x14ac:dyDescent="0.35">
      <c r="A36" s="7">
        <v>2019</v>
      </c>
      <c r="B36" s="13">
        <f t="shared" si="0"/>
        <v>0.15314</v>
      </c>
      <c r="C36" s="13">
        <f t="shared" si="1"/>
        <v>1.8040830000000001</v>
      </c>
      <c r="D36" s="13">
        <f t="shared" si="2"/>
        <v>0</v>
      </c>
      <c r="E36" s="13">
        <f t="shared" si="3"/>
        <v>19.294719000000001</v>
      </c>
      <c r="F36" s="13">
        <f t="shared" si="4"/>
        <v>0</v>
      </c>
      <c r="G36" s="13">
        <f t="shared" si="5"/>
        <v>0</v>
      </c>
      <c r="H36" s="13">
        <f t="shared" si="6"/>
        <v>0</v>
      </c>
      <c r="I36" s="13">
        <f t="shared" si="7"/>
        <v>0</v>
      </c>
      <c r="J36" s="13">
        <f t="shared" si="96"/>
        <v>21.251942</v>
      </c>
      <c r="K36" s="13">
        <f t="shared" si="8"/>
        <v>0.15314</v>
      </c>
      <c r="L36" s="13">
        <f t="shared" si="9"/>
        <v>1.8501030000000001</v>
      </c>
      <c r="M36" s="13">
        <f t="shared" si="10"/>
        <v>0</v>
      </c>
      <c r="N36" s="13">
        <f t="shared" si="11"/>
        <v>5.7424759999999999</v>
      </c>
      <c r="O36" s="13">
        <f t="shared" si="12"/>
        <v>0</v>
      </c>
      <c r="P36" s="13">
        <f t="shared" si="13"/>
        <v>0</v>
      </c>
      <c r="Q36" s="13">
        <f t="shared" si="14"/>
        <v>0</v>
      </c>
      <c r="R36" s="13">
        <f t="shared" si="15"/>
        <v>0</v>
      </c>
      <c r="S36" s="13">
        <f t="shared" si="97"/>
        <v>7.7457189999999994</v>
      </c>
      <c r="T36" s="13">
        <f t="shared" si="16"/>
        <v>70.437543000000005</v>
      </c>
      <c r="U36" s="13">
        <f t="shared" si="17"/>
        <v>0.13832800000000001</v>
      </c>
      <c r="V36" s="13">
        <f t="shared" si="18"/>
        <v>4.1927760000000003</v>
      </c>
      <c r="W36" s="13">
        <f t="shared" si="19"/>
        <v>27.877457</v>
      </c>
      <c r="X36" s="13">
        <f t="shared" si="20"/>
        <v>17.17765</v>
      </c>
      <c r="Y36" s="13">
        <f t="shared" si="21"/>
        <v>0</v>
      </c>
      <c r="Z36" s="13">
        <f t="shared" si="22"/>
        <v>0</v>
      </c>
      <c r="AA36" s="13">
        <f t="shared" si="23"/>
        <v>0</v>
      </c>
      <c r="AB36" s="13">
        <f t="shared" si="98"/>
        <v>119.82375400000001</v>
      </c>
      <c r="AC36" s="13">
        <f t="shared" si="24"/>
        <v>70.437543000000005</v>
      </c>
      <c r="AD36" s="13">
        <f t="shared" si="25"/>
        <v>0.15614500000000001</v>
      </c>
      <c r="AE36" s="13">
        <f t="shared" si="26"/>
        <v>4.1927760000000003</v>
      </c>
      <c r="AF36" s="13">
        <f t="shared" si="27"/>
        <v>8.2968609999999998</v>
      </c>
      <c r="AG36" s="13">
        <f t="shared" si="28"/>
        <v>7.8790690000000003</v>
      </c>
      <c r="AH36" s="13">
        <f t="shared" si="29"/>
        <v>0</v>
      </c>
      <c r="AI36" s="13">
        <f t="shared" si="30"/>
        <v>0</v>
      </c>
      <c r="AJ36" s="13">
        <f t="shared" si="31"/>
        <v>0</v>
      </c>
      <c r="AK36" s="13">
        <f t="shared" si="99"/>
        <v>90.962394000000003</v>
      </c>
      <c r="AL36" s="13">
        <f t="shared" si="32"/>
        <v>35.04457</v>
      </c>
      <c r="AM36" s="13">
        <f t="shared" si="33"/>
        <v>8.2296999999999995E-2</v>
      </c>
      <c r="AN36" s="13">
        <f t="shared" si="34"/>
        <v>0.58506199999999997</v>
      </c>
      <c r="AO36" s="13">
        <f t="shared" si="35"/>
        <v>14.815844999999999</v>
      </c>
      <c r="AP36" s="13">
        <f t="shared" si="36"/>
        <v>0</v>
      </c>
      <c r="AQ36" s="13">
        <f t="shared" si="37"/>
        <v>0</v>
      </c>
      <c r="AR36" s="13">
        <f t="shared" si="38"/>
        <v>0</v>
      </c>
      <c r="AS36" s="13">
        <f t="shared" si="39"/>
        <v>0.12795999999999999</v>
      </c>
      <c r="AT36" s="13">
        <f t="shared" si="100"/>
        <v>50.655733999999995</v>
      </c>
      <c r="AU36" s="13">
        <f t="shared" si="40"/>
        <v>35.04457</v>
      </c>
      <c r="AV36" s="13">
        <f t="shared" si="41"/>
        <v>9.2894000000000004E-2</v>
      </c>
      <c r="AW36" s="13">
        <f t="shared" si="42"/>
        <v>0.58506199999999997</v>
      </c>
      <c r="AX36" s="13">
        <f t="shared" si="43"/>
        <v>4.4094790000000001</v>
      </c>
      <c r="AY36" s="13">
        <f t="shared" si="44"/>
        <v>0</v>
      </c>
      <c r="AZ36" s="13">
        <f t="shared" si="45"/>
        <v>0</v>
      </c>
      <c r="BA36" s="13">
        <f t="shared" si="46"/>
        <v>0</v>
      </c>
      <c r="BB36" s="13">
        <f t="shared" si="47"/>
        <v>0.166713</v>
      </c>
      <c r="BC36" s="13">
        <f t="shared" si="101"/>
        <v>40.298718000000001</v>
      </c>
      <c r="BD36" s="13">
        <f t="shared" si="48"/>
        <v>14.335337000000001</v>
      </c>
      <c r="BE36" s="13">
        <f t="shared" si="49"/>
        <v>6.2829999999999997E-2</v>
      </c>
      <c r="BF36" s="13">
        <f t="shared" si="50"/>
        <v>1.7500500000000001</v>
      </c>
      <c r="BG36" s="13">
        <f t="shared" si="51"/>
        <v>19.009077999999999</v>
      </c>
      <c r="BH36" s="13">
        <f t="shared" si="52"/>
        <v>1.173E-3</v>
      </c>
      <c r="BI36" s="13">
        <f t="shared" si="53"/>
        <v>9.9690000000000004E-3</v>
      </c>
      <c r="BJ36" s="13">
        <f t="shared" si="54"/>
        <v>9.8784999999999998E-2</v>
      </c>
      <c r="BK36" s="13">
        <f t="shared" si="55"/>
        <v>9.4700000000000003E-4</v>
      </c>
      <c r="BL36" s="13">
        <f t="shared" si="102"/>
        <v>35.268169</v>
      </c>
      <c r="BM36" s="13">
        <f t="shared" si="56"/>
        <v>14.335337000000001</v>
      </c>
      <c r="BN36" s="13">
        <f t="shared" si="57"/>
        <v>7.0924000000000001E-2</v>
      </c>
      <c r="BO36" s="13">
        <f t="shared" si="58"/>
        <v>1.7500500000000001</v>
      </c>
      <c r="BP36" s="13">
        <f t="shared" si="59"/>
        <v>5.657464</v>
      </c>
      <c r="BQ36" s="13">
        <f t="shared" si="60"/>
        <v>1.6069999999999999E-3</v>
      </c>
      <c r="BR36" s="13">
        <f t="shared" si="61"/>
        <v>1.3395000000000001E-2</v>
      </c>
      <c r="BS36" s="13">
        <f t="shared" si="62"/>
        <v>0.14940100000000001</v>
      </c>
      <c r="BT36" s="13">
        <f t="shared" si="63"/>
        <v>1.2329999999999999E-3</v>
      </c>
      <c r="BU36" s="13">
        <f t="shared" si="103"/>
        <v>21.979411000000002</v>
      </c>
      <c r="BV36" s="13">
        <f t="shared" si="64"/>
        <v>88.192927999999995</v>
      </c>
      <c r="BW36" s="13">
        <f t="shared" si="65"/>
        <v>0.54240200000000005</v>
      </c>
      <c r="BX36" s="13">
        <f t="shared" si="66"/>
        <v>4.3911040000000003</v>
      </c>
      <c r="BY36" s="13">
        <f t="shared" si="67"/>
        <v>10.726927</v>
      </c>
      <c r="BZ36" s="13">
        <f t="shared" si="68"/>
        <v>3.7135639999999999</v>
      </c>
      <c r="CA36" s="13">
        <f t="shared" si="69"/>
        <v>0</v>
      </c>
      <c r="CB36" s="13">
        <f t="shared" si="70"/>
        <v>0</v>
      </c>
      <c r="CC36" s="13">
        <f t="shared" si="71"/>
        <v>0</v>
      </c>
      <c r="CD36" s="13">
        <f t="shared" si="104"/>
        <v>107.566925</v>
      </c>
      <c r="CE36" s="13">
        <f t="shared" si="72"/>
        <v>88.192927999999995</v>
      </c>
      <c r="CF36" s="13">
        <f t="shared" si="73"/>
        <v>0.61225700000000005</v>
      </c>
      <c r="CG36" s="13">
        <f t="shared" si="74"/>
        <v>4.3911040000000003</v>
      </c>
      <c r="CH36" s="13">
        <f t="shared" si="75"/>
        <v>3.192539</v>
      </c>
      <c r="CI36" s="13">
        <f t="shared" si="76"/>
        <v>1.44397</v>
      </c>
      <c r="CJ36" s="13">
        <f t="shared" si="77"/>
        <v>0</v>
      </c>
      <c r="CK36" s="13">
        <f t="shared" si="78"/>
        <v>0</v>
      </c>
      <c r="CL36" s="13">
        <f t="shared" si="79"/>
        <v>0</v>
      </c>
      <c r="CM36" s="13">
        <f t="shared" si="105"/>
        <v>97.832797999999983</v>
      </c>
      <c r="CN36" s="13">
        <f t="shared" si="80"/>
        <v>1.9949779999999999</v>
      </c>
      <c r="CO36" s="13">
        <f t="shared" si="81"/>
        <v>0.54142299999999999</v>
      </c>
      <c r="CP36" s="13">
        <f t="shared" si="82"/>
        <v>1.599351</v>
      </c>
      <c r="CQ36" s="13">
        <f t="shared" si="83"/>
        <v>37.481216000000003</v>
      </c>
      <c r="CR36" s="13">
        <f t="shared" si="84"/>
        <v>0</v>
      </c>
      <c r="CS36" s="13">
        <f t="shared" si="85"/>
        <v>0</v>
      </c>
      <c r="CT36" s="13">
        <f t="shared" si="86"/>
        <v>0</v>
      </c>
      <c r="CU36" s="13">
        <f t="shared" si="87"/>
        <v>0</v>
      </c>
      <c r="CV36" s="13">
        <f t="shared" si="106"/>
        <v>41.616968</v>
      </c>
      <c r="CW36" s="13">
        <f t="shared" si="88"/>
        <v>1.9949779999999999</v>
      </c>
      <c r="CX36" s="13">
        <f t="shared" si="89"/>
        <v>0.61115299999999995</v>
      </c>
      <c r="CY36" s="13">
        <f t="shared" si="90"/>
        <v>1.599351</v>
      </c>
      <c r="CZ36" s="13">
        <f t="shared" si="91"/>
        <v>11.155125</v>
      </c>
      <c r="DA36" s="13">
        <f t="shared" si="92"/>
        <v>0</v>
      </c>
      <c r="DB36" s="13">
        <f t="shared" si="93"/>
        <v>0</v>
      </c>
      <c r="DC36" s="13">
        <f t="shared" si="94"/>
        <v>0</v>
      </c>
      <c r="DD36" s="13">
        <f t="shared" si="95"/>
        <v>0</v>
      </c>
      <c r="DE36" s="13">
        <f t="shared" si="107"/>
        <v>15.360607</v>
      </c>
      <c r="DG36" s="10">
        <f t="shared" si="108"/>
        <v>5.6493552885622092E-2</v>
      </c>
      <c r="DH36" s="10">
        <f t="shared" si="109"/>
        <v>0.31852475334031932</v>
      </c>
      <c r="DI36" s="10">
        <f t="shared" si="110"/>
        <v>0.13465698276839852</v>
      </c>
      <c r="DJ36" s="10">
        <f t="shared" si="111"/>
        <v>9.3752569557198948E-2</v>
      </c>
      <c r="DK36" s="10">
        <f t="shared" si="112"/>
        <v>0.28594270425880353</v>
      </c>
      <c r="DL36" s="10">
        <f t="shared" si="113"/>
        <v>0.11062943718965741</v>
      </c>
      <c r="DN36" s="10">
        <f t="shared" si="114"/>
        <v>2.8250525101886945E-2</v>
      </c>
      <c r="DO36" s="10">
        <f t="shared" si="115"/>
        <v>0.33176202170834374</v>
      </c>
      <c r="DP36" s="10">
        <f t="shared" si="116"/>
        <v>0.14697924678559388</v>
      </c>
      <c r="DQ36" s="10">
        <f t="shared" si="117"/>
        <v>8.0164269085954462E-2</v>
      </c>
      <c r="DR36" s="10">
        <f t="shared" si="118"/>
        <v>0.35682005965964353</v>
      </c>
      <c r="DS36" s="10">
        <f t="shared" si="119"/>
        <v>5.6023877658577637E-2</v>
      </c>
      <c r="DU36" s="57">
        <f>Summary!A35</f>
        <v>2019</v>
      </c>
      <c r="DV36" s="13">
        <f>Summary!J35</f>
        <v>376.18349200000006</v>
      </c>
      <c r="DW36" s="13">
        <f>Summary!S35</f>
        <v>274.17964699999993</v>
      </c>
    </row>
    <row r="37" spans="1:127" x14ac:dyDescent="0.3">
      <c r="A37" s="11">
        <v>2020</v>
      </c>
      <c r="B37" s="13">
        <f t="shared" si="0"/>
        <v>0.15314</v>
      </c>
      <c r="C37" s="13">
        <f t="shared" ref="C37" si="120">SUMIFS(MT_CO2e_AR5_20_yr,Year,$A37,Gas,C$6,Gross,GrossYes,Economic_Sector,B$4)/1000000</f>
        <v>1.81508</v>
      </c>
      <c r="D37" s="13">
        <f t="shared" ref="D37" si="121">SUMIFS(MT_CO2e_AR5_20_yr,Year,$A37,Gas,D$6,Gross,GrossYes,Economic_Sector,B$4)/1000000</f>
        <v>0</v>
      </c>
      <c r="E37" s="13">
        <f t="shared" ref="E37" si="122">SUMIFS(MT_CO2e_AR5_20_yr,Year,$A37,Gas,E$6,Gross,GrossYes,Economic_Sector,B$4)/1000000</f>
        <v>20.112380000000002</v>
      </c>
      <c r="F37" s="13">
        <f t="shared" ref="F37" si="123">SUMIFS(MT_CO2e_AR5_20_yr,Year,$A37,Gas,F$6,Gross,GrossYes,Economic_Sector,B$4)/1000000</f>
        <v>0</v>
      </c>
      <c r="G37" s="13">
        <f t="shared" ref="G37" si="124">SUMIFS(MT_CO2e_AR5_20_yr,Year,$A37,Gas,G$6,Gross,GrossYes,Economic_Sector,B$4)/1000000</f>
        <v>0</v>
      </c>
      <c r="H37" s="13">
        <f t="shared" ref="H37" si="125">SUMIFS(MT_CO2e_AR5_20_yr,Year,$A37,Gas,H$6,Gross,GrossYes,Economic_Sector,B$4)/1000000</f>
        <v>0</v>
      </c>
      <c r="I37" s="13">
        <f t="shared" ref="I37" si="126">SUMIFS(MT_CO2e_AR5_20_yr,Year,$A37,Gas,I$6,Gross,GrossYes,Economic_Sector,B$4)/1000000</f>
        <v>0</v>
      </c>
      <c r="J37" s="13">
        <f t="shared" ref="J37" si="127">SUM(B37:I37)</f>
        <v>22.0806</v>
      </c>
      <c r="K37" s="13">
        <f t="shared" ref="K37" si="128">SUMIFS(MT_CO2e_AR4_100_yr,Year,$A37,Gas,K$6,Gross,GrossYes,Economic_Sector,B$4)/1000000</f>
        <v>0.15314</v>
      </c>
      <c r="L37" s="13">
        <f t="shared" ref="L37" si="129">SUMIFS(MT_CO2e_AR4_100_yr,Year,$A37,Gas,L$6,Gross,GrossYes,Economic_Sector,B$4)/1000000</f>
        <v>1.8620369999999999</v>
      </c>
      <c r="M37" s="13">
        <f t="shared" ref="M37" si="130">SUMIFS(MT_CO2e_AR4_100_yr,Year,$A37,Gas,M$6,Gross,GrossYes,Economic_Sector,B$4)/1000000</f>
        <v>0</v>
      </c>
      <c r="N37" s="13">
        <f t="shared" ref="N37" si="131">SUMIFS(MT_CO2e_AR4_100_yr,Year,$A37,Gas,N$6,Gross,GrossYes,Economic_Sector,B$4)/1000000</f>
        <v>5.9858279999999997</v>
      </c>
      <c r="O37" s="13">
        <f t="shared" ref="O37" si="132">SUMIFS(MT_CO2e_AR4_100_yr,Year,$A37,Gas,O$6,Gross,GrossYes,Economic_Sector,B$4)/1000000</f>
        <v>0</v>
      </c>
      <c r="P37" s="13">
        <f t="shared" ref="P37" si="133">SUMIFS(MT_CO2e_AR4_100_yr,Year,$A37,Gas,P$6,Gross,GrossYes,Economic_Sector,B$4)/1000000</f>
        <v>0</v>
      </c>
      <c r="Q37" s="13">
        <f t="shared" ref="Q37" si="134">SUMIFS(MT_CO2e_AR4_100_yr,Year,$A37,Gas,Q$6,Gross,GrossYes,Economic_Sector,B$4)/1000000</f>
        <v>0</v>
      </c>
      <c r="R37" s="13">
        <f t="shared" ref="R37" si="135">SUMIFS(MT_CO2e_AR4_100_yr,Year,$A37,Gas,R$6,Gross,GrossYes,Economic_Sector,B$4)/1000000</f>
        <v>0</v>
      </c>
      <c r="S37" s="13">
        <f t="shared" ref="S37" si="136">SUM(K37:R37)</f>
        <v>8.0010049999999993</v>
      </c>
      <c r="T37" s="13">
        <f t="shared" si="16"/>
        <v>62.165875</v>
      </c>
      <c r="U37" s="13">
        <f t="shared" ref="U37" si="137">SUMIFS(MT_CO2e_AR5_20_yr,Year,$A37,Gas,U$6,Gross,GrossYes,Economic_Sector,T$4)/1000000</f>
        <v>0.116549</v>
      </c>
      <c r="V37" s="13">
        <f t="shared" ref="V37" si="138">SUMIFS(MT_CO2e_AR5_20_yr,Year,$A37,Gas,V$6,Gross,GrossYes,Economic_Sector,T$4)/1000000</f>
        <v>3.427556</v>
      </c>
      <c r="W37" s="13">
        <f t="shared" ref="W37" si="139">SUMIFS(MT_CO2e_AR5_20_yr,Year,$A37,Gas,W$6,Gross,GrossYes,Economic_Sector,T$4)/1000000</f>
        <v>24.952200999999999</v>
      </c>
      <c r="X37" s="13">
        <f t="shared" ref="X37" si="140">SUMIFS(MT_CO2e_AR5_20_yr,Year,$A37,Gas,X$6,Gross,GrossYes,Economic_Sector,T$4)/1000000</f>
        <v>17.735931999999998</v>
      </c>
      <c r="Y37" s="13">
        <f t="shared" ref="Y37" si="141">SUMIFS(MT_CO2e_AR5_20_yr,Year,$A37,Gas,Y$6,Gross,GrossYes,Economic_Sector,T$4)/1000000</f>
        <v>0</v>
      </c>
      <c r="Z37" s="13">
        <f t="shared" ref="Z37" si="142">SUMIFS(MT_CO2e_AR5_20_yr,Year,$A37,Gas,Z$6,Gross,GrossYes,Economic_Sector,T$4)/1000000</f>
        <v>0</v>
      </c>
      <c r="AA37" s="13">
        <f t="shared" ref="AA37" si="143">SUMIFS(MT_CO2e_AR5_20_yr,Year,$A37,Gas,AA$6,Gross,GrossYes,Economic_Sector,T$4)/1000000</f>
        <v>0</v>
      </c>
      <c r="AB37" s="13">
        <f t="shared" ref="AB37" si="144">SUM(T37:AA37)</f>
        <v>108.398113</v>
      </c>
      <c r="AC37" s="13">
        <f t="shared" ref="AC37" si="145">SUMIFS(MT_CO2e_AR4_100_yr,Year,$A37,Gas,AC$6,Gross,GrossYes,Economic_Sector,T$4)/1000000</f>
        <v>62.165875</v>
      </c>
      <c r="AD37" s="13">
        <f t="shared" ref="AD37" si="146">SUMIFS(MT_CO2e_AR4_100_yr,Year,$A37,Gas,AD$6,Gross,GrossYes,Economic_Sector,T$4)/1000000</f>
        <v>0.13156000000000001</v>
      </c>
      <c r="AE37" s="13">
        <f t="shared" ref="AE37" si="147">SUMIFS(MT_CO2e_AR4_100_yr,Year,$A37,Gas,AE$6,Gross,GrossYes,Economic_Sector,T$4)/1000000</f>
        <v>3.427556</v>
      </c>
      <c r="AF37" s="13">
        <f t="shared" ref="AF37" si="148">SUMIFS(MT_CO2e_AR4_100_yr,Year,$A37,Gas,AF$6,Gross,GrossYes,Economic_Sector,T$4)/1000000</f>
        <v>7.4262499999999996</v>
      </c>
      <c r="AG37" s="13">
        <f t="shared" ref="AG37" si="149">SUMIFS(MT_CO2e_AR4_100_yr,Year,$A37,Gas,AG$6,Gross,GrossYes,Economic_Sector,T$4)/1000000</f>
        <v>8.2444140000000008</v>
      </c>
      <c r="AH37" s="13">
        <f t="shared" ref="AH37" si="150">SUMIFS(MT_CO2e_AR4_100_yr,Year,$A37,Gas,AH$6,Gross,GrossYes,Economic_Sector,T$4)/1000000</f>
        <v>0</v>
      </c>
      <c r="AI37" s="13">
        <f t="shared" ref="AI37" si="151">SUMIFS(MT_CO2e_AR4_100_yr,Year,$A37,Gas,AI$6,Gross,GrossYes,Economic_Sector,T$4)/1000000</f>
        <v>0</v>
      </c>
      <c r="AJ37" s="13">
        <f t="shared" ref="AJ37" si="152">SUMIFS(MT_CO2e_AR4_100_yr,Year,$A37,Gas,AJ$6,Gross,GrossYes,Economic_Sector,T$4)/1000000</f>
        <v>0</v>
      </c>
      <c r="AK37" s="13">
        <f t="shared" ref="AK37" si="153">SUM(AC37:AJ37)</f>
        <v>81.395655000000005</v>
      </c>
      <c r="AL37" s="13">
        <f t="shared" si="32"/>
        <v>36.10454</v>
      </c>
      <c r="AM37" s="13">
        <f t="shared" ref="AM37" si="154">SUMIFS(MT_CO2e_AR5_20_yr,Year,$A37,Gas,AM$6,Gross,GrossYes,Economic_Sector,AL$4)/1000000</f>
        <v>8.1333000000000003E-2</v>
      </c>
      <c r="AN37" s="13">
        <f t="shared" ref="AN37" si="155">SUMIFS(MT_CO2e_AR5_20_yr,Year,$A37,Gas,AN$6,Gross,GrossYes,Economic_Sector,AL$4)/1000000</f>
        <v>0.59411499999999995</v>
      </c>
      <c r="AO37" s="13">
        <f t="shared" ref="AO37" si="156">SUMIFS(MT_CO2e_AR5_20_yr,Year,$A37,Gas,AO$6,Gross,GrossYes,Economic_Sector,AL$4)/1000000</f>
        <v>15.515851</v>
      </c>
      <c r="AP37" s="13">
        <f t="shared" ref="AP37" si="157">SUMIFS(MT_CO2e_AR5_20_yr,Year,$A37,Gas,AP$6,Gross,GrossYes,Economic_Sector,AL$4)/1000000</f>
        <v>0</v>
      </c>
      <c r="AQ37" s="13">
        <f t="shared" ref="AQ37" si="158">SUMIFS(MT_CO2e_AR5_20_yr,Year,$A37,Gas,AQ$6,Gross,GrossYes,Economic_Sector,AL$4)/1000000</f>
        <v>0</v>
      </c>
      <c r="AR37" s="13">
        <f t="shared" ref="AR37" si="159">SUMIFS(MT_CO2e_AR5_20_yr,Year,$A37,Gas,AR$6,Gross,GrossYes,Economic_Sector,AL$4)/1000000</f>
        <v>0</v>
      </c>
      <c r="AS37" s="13">
        <f t="shared" ref="AS37" si="160">SUMIFS(MT_CO2e_AR5_20_yr,Year,$A37,Gas,AS$6,Gross,GrossYes,Economic_Sector,AL$4)/1000000</f>
        <v>0.110415</v>
      </c>
      <c r="AT37" s="13">
        <f t="shared" ref="AT37" si="161">SUM(AL37:AS37)</f>
        <v>52.406254000000004</v>
      </c>
      <c r="AU37" s="13">
        <f t="shared" ref="AU37" si="162">SUMIFS(MT_CO2e_AR4_100_yr,Year,$A37,Gas,AU$6,Gross,GrossYes,Economic_Sector,AL$4)/1000000</f>
        <v>36.10454</v>
      </c>
      <c r="AV37" s="13">
        <f t="shared" ref="AV37" si="163">SUMIFS(MT_CO2e_AR4_100_yr,Year,$A37,Gas,AV$6,Gross,GrossYes,Economic_Sector,AL$4)/1000000</f>
        <v>9.1805999999999999E-2</v>
      </c>
      <c r="AW37" s="13">
        <f t="shared" ref="AW37" si="164">SUMIFS(MT_CO2e_AR4_100_yr,Year,$A37,Gas,AW$6,Gross,GrossYes,Economic_Sector,AL$4)/1000000</f>
        <v>0.59411499999999995</v>
      </c>
      <c r="AX37" s="13">
        <f t="shared" ref="AX37" si="165">SUMIFS(MT_CO2e_AR4_100_yr,Year,$A37,Gas,AX$6,Gross,GrossYes,Economic_Sector,AL$4)/1000000</f>
        <v>4.6178129999999999</v>
      </c>
      <c r="AY37" s="13">
        <f t="shared" ref="AY37" si="166">SUMIFS(MT_CO2e_AR4_100_yr,Year,$A37,Gas,AY$6,Gross,GrossYes,Economic_Sector,AL$4)/1000000</f>
        <v>0</v>
      </c>
      <c r="AZ37" s="13">
        <f t="shared" ref="AZ37" si="167">SUMIFS(MT_CO2e_AR4_100_yr,Year,$A37,Gas,AZ$6,Gross,GrossYes,Economic_Sector,AL$4)/1000000</f>
        <v>0</v>
      </c>
      <c r="BA37" s="13">
        <f t="shared" ref="BA37" si="168">SUMIFS(MT_CO2e_AR4_100_yr,Year,$A37,Gas,BA$6,Gross,GrossYes,Economic_Sector,AL$4)/1000000</f>
        <v>0</v>
      </c>
      <c r="BB37" s="13">
        <f t="shared" ref="BB37" si="169">SUMIFS(MT_CO2e_AR4_100_yr,Year,$A37,Gas,BB$6,Gross,GrossYes,Economic_Sector,AL$4)/1000000</f>
        <v>0.14385500000000001</v>
      </c>
      <c r="BC37" s="13">
        <f t="shared" ref="BC37" si="170">SUM(AU37:BB37)</f>
        <v>41.552129000000001</v>
      </c>
      <c r="BD37" s="13">
        <f t="shared" si="48"/>
        <v>12.683168999999999</v>
      </c>
      <c r="BE37" s="13">
        <f t="shared" ref="BE37" si="171">SUMIFS(MT_CO2e_AR5_20_yr,Year,$A37,Gas,BE$6,Gross,GrossYes,Economic_Sector,BD$4)/1000000</f>
        <v>5.7528000000000003E-2</v>
      </c>
      <c r="BF37" s="13">
        <f t="shared" ref="BF37" si="172">SUMIFS(MT_CO2e_AR5_20_yr,Year,$A37,Gas,BF$6,Gross,GrossYes,Economic_Sector,BD$4)/1000000</f>
        <v>1.686315</v>
      </c>
      <c r="BG37" s="13">
        <f t="shared" ref="BG37" si="173">SUMIFS(MT_CO2e_AR5_20_yr,Year,$A37,Gas,BG$6,Gross,GrossYes,Economic_Sector,BD$4)/1000000</f>
        <v>18.372807999999999</v>
      </c>
      <c r="BH37" s="13">
        <f t="shared" ref="BH37" si="174">SUMIFS(MT_CO2e_AR5_20_yr,Year,$A37,Gas,BH$6,Gross,GrossYes,Economic_Sector,BD$4)/1000000</f>
        <v>1.1479999999999999E-3</v>
      </c>
      <c r="BI37" s="13">
        <f t="shared" ref="BI37" si="175">SUMIFS(MT_CO2e_AR5_20_yr,Year,$A37,Gas,BI$6,Gross,GrossYes,Economic_Sector,BD$4)/1000000</f>
        <v>1.1016E-2</v>
      </c>
      <c r="BJ37" s="13">
        <f t="shared" ref="BJ37" si="176">SUMIFS(MT_CO2e_AR5_20_yr,Year,$A37,Gas,BJ$6,Gross,GrossYes,Economic_Sector,BD$4)/1000000</f>
        <v>0.10481600000000001</v>
      </c>
      <c r="BK37" s="13">
        <f t="shared" ref="BK37" si="177">SUMIFS(MT_CO2e_AR5_20_yr,Year,$A37,Gas,BK$6,Gross,GrossYes,Economic_Sector,BD$4)/1000000</f>
        <v>9.8200000000000002E-4</v>
      </c>
      <c r="BL37" s="13">
        <f t="shared" ref="BL37" si="178">SUM(BD37:BK37)</f>
        <v>32.917781999999995</v>
      </c>
      <c r="BM37" s="13">
        <f t="shared" ref="BM37" si="179">SUMIFS(MT_CO2e_AR4_100_yr,Year,$A37,Gas,BM$6,Gross,GrossYes,Economic_Sector,BD$4)/1000000</f>
        <v>12.683168999999999</v>
      </c>
      <c r="BN37" s="13">
        <f t="shared" ref="BN37" si="180">SUMIFS(MT_CO2e_AR4_100_yr,Year,$A37,Gas,BN$6,Gross,GrossYes,Economic_Sector,BD$4)/1000000</f>
        <v>6.4838999999999994E-2</v>
      </c>
      <c r="BO37" s="13">
        <f t="shared" ref="BO37" si="181">SUMIFS(MT_CO2e_AR4_100_yr,Year,$A37,Gas,BO$6,Gross,GrossYes,Economic_Sector,BD$4)/1000000</f>
        <v>1.686315</v>
      </c>
      <c r="BP37" s="13">
        <f t="shared" ref="BP37" si="182">SUMIFS(MT_CO2e_AR4_100_yr,Year,$A37,Gas,BP$6,Gross,GrossYes,Economic_Sector,BD$4)/1000000</f>
        <v>5.4680989999999996</v>
      </c>
      <c r="BQ37" s="13">
        <f t="shared" ref="BQ37" si="183">SUMIFS(MT_CO2e_AR4_100_yr,Year,$A37,Gas,BQ$6,Gross,GrossYes,Economic_Sector,BD$4)/1000000</f>
        <v>1.573E-3</v>
      </c>
      <c r="BR37" s="13">
        <f t="shared" ref="BR37" si="184">SUMIFS(MT_CO2e_AR4_100_yr,Year,$A37,Gas,BR$6,Gross,GrossYes,Economic_Sector,BD$4)/1000000</f>
        <v>1.4801999999999999E-2</v>
      </c>
      <c r="BS37" s="13">
        <f t="shared" ref="BS37" si="185">SUMIFS(MT_CO2e_AR4_100_yr,Year,$A37,Gas,BS$6,Gross,GrossYes,Economic_Sector,BD$4)/1000000</f>
        <v>0.158556</v>
      </c>
      <c r="BT37" s="13">
        <f t="shared" ref="BT37" si="186">SUMIFS(MT_CO2e_AR4_100_yr,Year,$A37,Gas,BT$6,Gross,GrossYes,Economic_Sector,BD$4)/1000000</f>
        <v>1.279E-3</v>
      </c>
      <c r="BU37" s="13">
        <f t="shared" ref="BU37" si="187">SUM(BM37:BT37)</f>
        <v>20.078631999999999</v>
      </c>
      <c r="BV37" s="96">
        <f t="shared" si="64"/>
        <v>70.858245999999994</v>
      </c>
      <c r="BW37" s="13">
        <f t="shared" ref="BW37" si="188">SUMIFS(MT_CO2e_AR5_20_yr,Year,$A37,Gas,BW$6,Gross,GrossYes,Economic_Sector,BV$4)/1000000</f>
        <v>0.46726400000000001</v>
      </c>
      <c r="BX37" s="13">
        <f t="shared" ref="BX37" si="189">SUMIFS(MT_CO2e_AR5_20_yr,Year,$A37,Gas,BX$6,Gross,GrossYes,Economic_Sector,BV$4)/1000000</f>
        <v>3.537998</v>
      </c>
      <c r="BY37" s="13">
        <f t="shared" ref="BY37" si="190">SUMIFS(MT_CO2e_AR5_20_yr,Year,$A37,Gas,BY$6,Gross,GrossYes,Economic_Sector,BV$4)/1000000</f>
        <v>8.6537319999999998</v>
      </c>
      <c r="BZ37" s="13">
        <f t="shared" ref="BZ37" si="191">SUMIFS(MT_CO2e_AR5_20_yr,Year,$A37,Gas,BZ$6,Gross,GrossYes,Economic_Sector,BV$4)/1000000</f>
        <v>3.5783079999999998</v>
      </c>
      <c r="CA37" s="13">
        <f t="shared" ref="CA37" si="192">SUMIFS(MT_CO2e_AR5_20_yr,Year,$A37,Gas,CA$6,Gross,GrossYes,Economic_Sector,BV$4)/1000000</f>
        <v>0</v>
      </c>
      <c r="CB37" s="13">
        <f t="shared" ref="CB37" si="193">SUMIFS(MT_CO2e_AR5_20_yr,Year,$A37,Gas,CB$6,Gross,GrossYes,Economic_Sector,BV$4)/1000000</f>
        <v>0</v>
      </c>
      <c r="CC37" s="13">
        <f t="shared" ref="CC37" si="194">SUMIFS(MT_CO2e_AR5_20_yr,Year,$A37,Gas,CC$6,Gross,GrossYes,Economic_Sector,BV$4)/1000000</f>
        <v>0</v>
      </c>
      <c r="CD37" s="13">
        <f t="shared" ref="CD37" si="195">SUM(BV37:CC37)</f>
        <v>87.095548000000008</v>
      </c>
      <c r="CE37" s="96">
        <f t="shared" ref="CE37" si="196">SUMIFS(MT_CO2e_AR4_100_yr,Year,$A37,Gas,CE$6,Gross,GrossYes,Economic_Sector,BV$4)/1000000</f>
        <v>70.858245999999994</v>
      </c>
      <c r="CF37" s="13">
        <f t="shared" ref="CF37" si="197">SUMIFS(MT_CO2e_AR4_100_yr,Year,$A37,Gas,CF$6,Gross,GrossYes,Economic_Sector,BV$4)/1000000</f>
        <v>0.52743600000000002</v>
      </c>
      <c r="CG37" s="13">
        <f t="shared" ref="CG37" si="198">SUMIFS(MT_CO2e_AR4_100_yr,Year,$A37,Gas,CG$6,Gross,GrossYes,Economic_Sector,BV$4)/1000000</f>
        <v>3.537998</v>
      </c>
      <c r="CH37" s="13">
        <f t="shared" ref="CH37" si="199">SUMIFS(MT_CO2e_AR4_100_yr,Year,$A37,Gas,CH$6,Gross,GrossYes,Economic_Sector,BV$4)/1000000</f>
        <v>2.5755119999999998</v>
      </c>
      <c r="CI37" s="13">
        <f t="shared" ref="CI37" si="200">SUMIFS(MT_CO2e_AR4_100_yr,Year,$A37,Gas,CI$6,Gross,GrossYes,Economic_Sector,BV$4)/1000000</f>
        <v>1.3923030000000001</v>
      </c>
      <c r="CJ37" s="13">
        <f t="shared" ref="CJ37" si="201">SUMIFS(MT_CO2e_AR4_100_yr,Year,$A37,Gas,CJ$6,Gross,GrossYes,Economic_Sector,BV$4)/1000000</f>
        <v>0</v>
      </c>
      <c r="CK37" s="13">
        <f t="shared" ref="CK37" si="202">SUMIFS(MT_CO2e_AR4_100_yr,Year,$A37,Gas,CK$6,Gross,GrossYes,Economic_Sector,BV$4)/1000000</f>
        <v>0</v>
      </c>
      <c r="CL37" s="13">
        <f t="shared" ref="CL37" si="203">SUMIFS(MT_CO2e_AR4_100_yr,Year,$A37,Gas,CL$6,Gross,GrossYes,Economic_Sector,BV$4)/1000000</f>
        <v>0</v>
      </c>
      <c r="CM37" s="13">
        <f t="shared" ref="CM37" si="204">SUM(CE37:CL37)</f>
        <v>78.891494999999992</v>
      </c>
      <c r="CN37" s="13">
        <f t="shared" si="80"/>
        <v>2.0234580000000002</v>
      </c>
      <c r="CO37" s="13">
        <f t="shared" ref="CO37" si="205">SUMIFS(MT_CO2e_AR5_20_yr,Year,$A37,Gas,CO$6,Gross,GrossYes,Economic_Sector,CN$4)/1000000</f>
        <v>0.55958300000000005</v>
      </c>
      <c r="CP37" s="13">
        <f t="shared" ref="CP37" si="206">SUMIFS(MT_CO2e_AR5_20_yr,Year,$A37,Gas,CP$6,Gross,GrossYes,Economic_Sector,CN$4)/1000000</f>
        <v>1.5708709999999999</v>
      </c>
      <c r="CQ37" s="13">
        <f t="shared" ref="CQ37" si="207">SUMIFS(MT_CO2e_AR5_20_yr,Year,$A37,Gas,CQ$6,Gross,GrossYes,Economic_Sector,CN$4)/1000000</f>
        <v>37.800455999999997</v>
      </c>
      <c r="CR37" s="13">
        <f t="shared" ref="CR37" si="208">SUMIFS(MT_CO2e_AR5_20_yr,Year,$A37,Gas,CR$6,Gross,GrossYes,Economic_Sector,CN$4)/1000000</f>
        <v>0</v>
      </c>
      <c r="CS37" s="13">
        <f t="shared" ref="CS37" si="209">SUMIFS(MT_CO2e_AR5_20_yr,Year,$A37,Gas,CS$6,Gross,GrossYes,Economic_Sector,CN$4)/1000000</f>
        <v>0</v>
      </c>
      <c r="CT37" s="13">
        <f t="shared" ref="CT37" si="210">SUMIFS(MT_CO2e_AR5_20_yr,Year,$A37,Gas,CT$6,Gross,GrossYes,Economic_Sector,CN$4)/1000000</f>
        <v>0</v>
      </c>
      <c r="CU37" s="13">
        <f t="shared" ref="CU37" si="211">SUMIFS(MT_CO2e_AR5_20_yr,Year,$A37,Gas,CU$6,Gross,GrossYes,Economic_Sector,CN$4)/1000000</f>
        <v>0</v>
      </c>
      <c r="CV37" s="13">
        <f t="shared" ref="CV37" si="212">SUM(CN37:CU37)</f>
        <v>41.954367999999995</v>
      </c>
      <c r="CW37" s="13">
        <f t="shared" ref="CW37" si="213">SUMIFS(MT_CO2e_AR4_100_yr,Year,$A37,Gas,CW$6,Gross,GrossYes,Economic_Sector,CN$4)/1000000</f>
        <v>2.0234580000000002</v>
      </c>
      <c r="CX37" s="13">
        <f t="shared" ref="CX37" si="214">SUMIFS(MT_CO2e_AR4_100_yr,Year,$A37,Gas,CX$6,Gross,GrossYes,Economic_Sector,CN$4)/1000000</f>
        <v>0.63165099999999996</v>
      </c>
      <c r="CY37" s="13">
        <f t="shared" ref="CY37" si="215">SUMIFS(MT_CO2e_AR4_100_yr,Year,$A37,Gas,CY$6,Gross,GrossYes,Economic_Sector,CN$4)/1000000</f>
        <v>1.5708709999999999</v>
      </c>
      <c r="CZ37" s="13">
        <f t="shared" ref="CZ37" si="216">SUMIFS(MT_CO2e_AR4_100_yr,Year,$A37,Gas,CZ$6,Gross,GrossYes,Economic_Sector,CN$4)/1000000</f>
        <v>11.250137</v>
      </c>
      <c r="DA37" s="13">
        <f t="shared" ref="DA37" si="217">SUMIFS(MT_CO2e_AR4_100_yr,Year,$A37,Gas,DA$6,Gross,GrossYes,Economic_Sector,CN$4)/1000000</f>
        <v>0</v>
      </c>
      <c r="DB37" s="13">
        <f t="shared" ref="DB37" si="218">SUMIFS(MT_CO2e_AR4_100_yr,Year,$A37,Gas,DB$6,Gross,GrossYes,Economic_Sector,CN$4)/1000000</f>
        <v>0</v>
      </c>
      <c r="DC37" s="13">
        <f t="shared" ref="DC37" si="219">SUMIFS(MT_CO2e_AR4_100_yr,Year,$A37,Gas,DC$6,Gross,GrossYes,Economic_Sector,CN$4)/1000000</f>
        <v>0</v>
      </c>
      <c r="DD37" s="13">
        <f t="shared" ref="DD37" si="220">SUMIFS(MT_CO2e_AR4_100_yr,Year,$A37,Gas,DD$6,Gross,GrossYes,Economic_Sector,CN$4)/1000000</f>
        <v>0</v>
      </c>
      <c r="DE37" s="13">
        <f t="shared" ref="DE37" si="221">SUM(CW37:DD37)</f>
        <v>15.476117</v>
      </c>
      <c r="DG37" s="10">
        <f t="shared" si="108"/>
        <v>6.4029083260818062E-2</v>
      </c>
      <c r="DH37" s="10">
        <f t="shared" si="109"/>
        <v>0.31433166682936897</v>
      </c>
      <c r="DI37" s="10">
        <f t="shared" si="110"/>
        <v>0.15196708426191227</v>
      </c>
      <c r="DJ37" s="10">
        <f t="shared" si="111"/>
        <v>9.5454625528267251E-2</v>
      </c>
      <c r="DK37" s="10">
        <f t="shared" si="112"/>
        <v>0.25255872098306098</v>
      </c>
      <c r="DL37" s="10">
        <f t="shared" si="113"/>
        <v>0.12165881913657241</v>
      </c>
      <c r="DN37" s="10">
        <f t="shared" si="114"/>
        <v>3.2604592286103844E-2</v>
      </c>
      <c r="DO37" s="10">
        <f t="shared" si="115"/>
        <v>0.3316923492905417</v>
      </c>
      <c r="DP37" s="10">
        <f t="shared" si="116"/>
        <v>0.16932750631509319</v>
      </c>
      <c r="DQ37" s="10">
        <f t="shared" si="117"/>
        <v>8.1821672405243823E-2</v>
      </c>
      <c r="DR37" s="10">
        <f t="shared" si="118"/>
        <v>0.32148774176696554</v>
      </c>
      <c r="DS37" s="10">
        <f t="shared" si="119"/>
        <v>6.3066137936051869E-2</v>
      </c>
      <c r="DU37" s="57">
        <f>Summary!A36</f>
        <v>2020</v>
      </c>
      <c r="DV37" s="13">
        <f>Summary!J36</f>
        <v>344.852665</v>
      </c>
      <c r="DW37" s="13">
        <f>Summary!S36</f>
        <v>245.39503300000001</v>
      </c>
    </row>
    <row r="39" spans="1:127" x14ac:dyDescent="0.3">
      <c r="A39" s="2" t="s">
        <v>183</v>
      </c>
    </row>
    <row r="40" spans="1:127" x14ac:dyDescent="0.3">
      <c r="A40" s="2" t="s">
        <v>182</v>
      </c>
    </row>
    <row r="41" spans="1:127" ht="15" thickBot="1" x14ac:dyDescent="0.35">
      <c r="B41" s="83" t="s">
        <v>49</v>
      </c>
      <c r="C41" s="83"/>
      <c r="D41" s="83"/>
      <c r="E41" s="83"/>
      <c r="F41" s="83"/>
      <c r="G41" s="83"/>
      <c r="H41" s="83"/>
      <c r="I41" s="83"/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 t="s">
        <v>59</v>
      </c>
      <c r="U41" s="83"/>
      <c r="V41" s="83"/>
      <c r="W41" s="83"/>
      <c r="X41" s="83"/>
      <c r="Y41" s="83"/>
      <c r="Z41" s="83"/>
      <c r="AA41" s="83"/>
      <c r="AB41" s="83"/>
      <c r="AC41" s="83"/>
      <c r="AD41" s="83"/>
      <c r="AE41" s="83"/>
      <c r="AF41" s="83"/>
      <c r="AG41" s="83"/>
      <c r="AH41" s="83"/>
      <c r="AI41" s="83"/>
      <c r="AJ41" s="83"/>
      <c r="AK41" s="83"/>
      <c r="AL41" s="83" t="s">
        <v>82</v>
      </c>
      <c r="AM41" s="83"/>
      <c r="AN41" s="83"/>
      <c r="AO41" s="83"/>
      <c r="AP41" s="83"/>
      <c r="AQ41" s="83"/>
      <c r="AR41" s="83"/>
      <c r="AS41" s="83"/>
      <c r="AT41" s="83"/>
      <c r="AU41" s="83"/>
      <c r="AV41" s="83"/>
      <c r="AW41" s="83"/>
      <c r="AX41" s="83"/>
      <c r="AY41" s="83"/>
      <c r="AZ41" s="83"/>
      <c r="BA41" s="83"/>
      <c r="BB41" s="83"/>
      <c r="BC41" s="83"/>
      <c r="BD41" s="83" t="s">
        <v>99</v>
      </c>
      <c r="BE41" s="83"/>
      <c r="BF41" s="83"/>
      <c r="BG41" s="83"/>
      <c r="BH41" s="83"/>
      <c r="BI41" s="83"/>
      <c r="BJ41" s="83"/>
      <c r="BK41" s="83"/>
      <c r="BL41" s="83"/>
      <c r="BM41" s="83"/>
      <c r="BN41" s="83"/>
      <c r="BO41" s="83"/>
      <c r="BP41" s="83"/>
      <c r="BQ41" s="83"/>
      <c r="BR41" s="83"/>
      <c r="BS41" s="83"/>
      <c r="BT41" s="83"/>
      <c r="BU41" s="83"/>
      <c r="BV41" s="83" t="s">
        <v>95</v>
      </c>
      <c r="BW41" s="83"/>
      <c r="BX41" s="83"/>
      <c r="BY41" s="83"/>
      <c r="BZ41" s="83"/>
      <c r="CA41" s="83"/>
      <c r="CB41" s="83"/>
      <c r="CC41" s="83"/>
      <c r="CD41" s="83"/>
      <c r="CE41" s="83"/>
      <c r="CF41" s="83"/>
      <c r="CG41" s="83"/>
      <c r="CH41" s="83"/>
      <c r="CI41" s="83"/>
      <c r="CJ41" s="83"/>
      <c r="CK41" s="83"/>
      <c r="CL41" s="83"/>
      <c r="CM41" s="83"/>
      <c r="CN41" s="83" t="s">
        <v>150</v>
      </c>
      <c r="CO41" s="83"/>
      <c r="CP41" s="83"/>
      <c r="CQ41" s="83"/>
      <c r="CR41" s="83"/>
      <c r="CS41" s="83"/>
      <c r="CT41" s="83"/>
      <c r="CU41" s="83"/>
      <c r="CV41" s="83"/>
      <c r="CW41" s="83"/>
      <c r="CX41" s="83"/>
      <c r="CY41" s="83"/>
      <c r="CZ41" s="83"/>
      <c r="DA41" s="83"/>
      <c r="DB41" s="83"/>
      <c r="DC41" s="83"/>
      <c r="DD41" s="83"/>
      <c r="DE41" s="83"/>
    </row>
    <row r="42" spans="1:127" x14ac:dyDescent="0.3">
      <c r="A42" s="5"/>
      <c r="B42" s="88" t="s">
        <v>172</v>
      </c>
      <c r="C42" s="89"/>
      <c r="D42" s="89"/>
      <c r="E42" s="89"/>
      <c r="F42" s="89"/>
      <c r="G42" s="89"/>
      <c r="H42" s="89"/>
      <c r="I42" s="89"/>
      <c r="J42" s="90"/>
      <c r="K42" s="91" t="s">
        <v>173</v>
      </c>
      <c r="L42" s="92"/>
      <c r="M42" s="92"/>
      <c r="N42" s="92"/>
      <c r="O42" s="92"/>
      <c r="P42" s="92"/>
      <c r="Q42" s="92"/>
      <c r="R42" s="92"/>
      <c r="S42" s="93"/>
      <c r="T42" s="88" t="s">
        <v>172</v>
      </c>
      <c r="U42" s="89"/>
      <c r="V42" s="89"/>
      <c r="W42" s="89"/>
      <c r="X42" s="89"/>
      <c r="Y42" s="89"/>
      <c r="Z42" s="89"/>
      <c r="AA42" s="89"/>
      <c r="AB42" s="90"/>
      <c r="AC42" s="91" t="s">
        <v>173</v>
      </c>
      <c r="AD42" s="92"/>
      <c r="AE42" s="92"/>
      <c r="AF42" s="92"/>
      <c r="AG42" s="92"/>
      <c r="AH42" s="92"/>
      <c r="AI42" s="92"/>
      <c r="AJ42" s="92"/>
      <c r="AK42" s="93"/>
      <c r="AL42" s="88" t="s">
        <v>172</v>
      </c>
      <c r="AM42" s="89"/>
      <c r="AN42" s="89"/>
      <c r="AO42" s="89"/>
      <c r="AP42" s="89"/>
      <c r="AQ42" s="89"/>
      <c r="AR42" s="89"/>
      <c r="AS42" s="89"/>
      <c r="AT42" s="90"/>
      <c r="AU42" s="91" t="s">
        <v>173</v>
      </c>
      <c r="AV42" s="92"/>
      <c r="AW42" s="92"/>
      <c r="AX42" s="92"/>
      <c r="AY42" s="92"/>
      <c r="AZ42" s="92"/>
      <c r="BA42" s="92"/>
      <c r="BB42" s="92"/>
      <c r="BC42" s="93"/>
      <c r="BD42" s="88" t="s">
        <v>172</v>
      </c>
      <c r="BE42" s="89"/>
      <c r="BF42" s="89"/>
      <c r="BG42" s="89"/>
      <c r="BH42" s="89"/>
      <c r="BI42" s="89"/>
      <c r="BJ42" s="89"/>
      <c r="BK42" s="89"/>
      <c r="BL42" s="90"/>
      <c r="BM42" s="91" t="s">
        <v>173</v>
      </c>
      <c r="BN42" s="92"/>
      <c r="BO42" s="92"/>
      <c r="BP42" s="92"/>
      <c r="BQ42" s="92"/>
      <c r="BR42" s="92"/>
      <c r="BS42" s="92"/>
      <c r="BT42" s="92"/>
      <c r="BU42" s="93"/>
      <c r="BV42" s="88" t="s">
        <v>172</v>
      </c>
      <c r="BW42" s="89"/>
      <c r="BX42" s="89"/>
      <c r="BY42" s="89"/>
      <c r="BZ42" s="89"/>
      <c r="CA42" s="89"/>
      <c r="CB42" s="89"/>
      <c r="CC42" s="89"/>
      <c r="CD42" s="90"/>
      <c r="CE42" s="91" t="s">
        <v>173</v>
      </c>
      <c r="CF42" s="92"/>
      <c r="CG42" s="92"/>
      <c r="CH42" s="92"/>
      <c r="CI42" s="92"/>
      <c r="CJ42" s="92"/>
      <c r="CK42" s="92"/>
      <c r="CL42" s="92"/>
      <c r="CM42" s="93"/>
      <c r="CN42" s="88" t="s">
        <v>172</v>
      </c>
      <c r="CO42" s="89"/>
      <c r="CP42" s="89"/>
      <c r="CQ42" s="89"/>
      <c r="CR42" s="89"/>
      <c r="CS42" s="89"/>
      <c r="CT42" s="89"/>
      <c r="CU42" s="89"/>
      <c r="CV42" s="90"/>
      <c r="CW42" s="91" t="s">
        <v>173</v>
      </c>
      <c r="CX42" s="92"/>
      <c r="CY42" s="92"/>
      <c r="CZ42" s="92"/>
      <c r="DA42" s="92"/>
      <c r="DB42" s="92"/>
      <c r="DC42" s="92"/>
      <c r="DD42" s="92"/>
      <c r="DE42" s="93"/>
    </row>
    <row r="43" spans="1:127" ht="15" thickBot="1" x14ac:dyDescent="0.35">
      <c r="A43" s="7" t="s">
        <v>12</v>
      </c>
      <c r="B43" s="24" t="s">
        <v>13</v>
      </c>
      <c r="C43" s="25" t="s">
        <v>15</v>
      </c>
      <c r="D43" s="25" t="s">
        <v>71</v>
      </c>
      <c r="E43" s="25" t="s">
        <v>14</v>
      </c>
      <c r="F43" s="25" t="s">
        <v>77</v>
      </c>
      <c r="G43" s="25" t="s">
        <v>112</v>
      </c>
      <c r="H43" s="25" t="s">
        <v>113</v>
      </c>
      <c r="I43" s="25" t="s">
        <v>84</v>
      </c>
      <c r="J43" s="26" t="s">
        <v>167</v>
      </c>
      <c r="K43" s="24" t="s">
        <v>13</v>
      </c>
      <c r="L43" s="25" t="s">
        <v>15</v>
      </c>
      <c r="M43" s="25" t="s">
        <v>71</v>
      </c>
      <c r="N43" s="25" t="s">
        <v>14</v>
      </c>
      <c r="O43" s="25" t="s">
        <v>77</v>
      </c>
      <c r="P43" s="25" t="s">
        <v>112</v>
      </c>
      <c r="Q43" s="25" t="s">
        <v>113</v>
      </c>
      <c r="R43" s="25" t="s">
        <v>84</v>
      </c>
      <c r="S43" s="26" t="s">
        <v>167</v>
      </c>
      <c r="T43" s="24" t="s">
        <v>13</v>
      </c>
      <c r="U43" s="25" t="s">
        <v>15</v>
      </c>
      <c r="V43" s="25" t="s">
        <v>71</v>
      </c>
      <c r="W43" s="25" t="s">
        <v>14</v>
      </c>
      <c r="X43" s="25" t="s">
        <v>77</v>
      </c>
      <c r="Y43" s="25" t="s">
        <v>112</v>
      </c>
      <c r="Z43" s="25" t="s">
        <v>113</v>
      </c>
      <c r="AA43" s="25" t="s">
        <v>84</v>
      </c>
      <c r="AB43" s="26" t="s">
        <v>167</v>
      </c>
      <c r="AC43" s="24" t="s">
        <v>13</v>
      </c>
      <c r="AD43" s="25" t="s">
        <v>15</v>
      </c>
      <c r="AE43" s="25" t="s">
        <v>71</v>
      </c>
      <c r="AF43" s="25" t="s">
        <v>14</v>
      </c>
      <c r="AG43" s="25" t="s">
        <v>77</v>
      </c>
      <c r="AH43" s="25" t="s">
        <v>112</v>
      </c>
      <c r="AI43" s="25" t="s">
        <v>113</v>
      </c>
      <c r="AJ43" s="25" t="s">
        <v>84</v>
      </c>
      <c r="AK43" s="26" t="s">
        <v>167</v>
      </c>
      <c r="AL43" s="24" t="s">
        <v>13</v>
      </c>
      <c r="AM43" s="25" t="s">
        <v>15</v>
      </c>
      <c r="AN43" s="25" t="s">
        <v>71</v>
      </c>
      <c r="AO43" s="25" t="s">
        <v>14</v>
      </c>
      <c r="AP43" s="25" t="s">
        <v>77</v>
      </c>
      <c r="AQ43" s="25" t="s">
        <v>112</v>
      </c>
      <c r="AR43" s="25" t="s">
        <v>113</v>
      </c>
      <c r="AS43" s="25" t="s">
        <v>84</v>
      </c>
      <c r="AT43" s="26" t="s">
        <v>167</v>
      </c>
      <c r="AU43" s="24" t="s">
        <v>13</v>
      </c>
      <c r="AV43" s="25" t="s">
        <v>15</v>
      </c>
      <c r="AW43" s="25" t="s">
        <v>71</v>
      </c>
      <c r="AX43" s="25" t="s">
        <v>14</v>
      </c>
      <c r="AY43" s="25" t="s">
        <v>77</v>
      </c>
      <c r="AZ43" s="25" t="s">
        <v>112</v>
      </c>
      <c r="BA43" s="25" t="s">
        <v>113</v>
      </c>
      <c r="BB43" s="25" t="s">
        <v>84</v>
      </c>
      <c r="BC43" s="26" t="s">
        <v>167</v>
      </c>
      <c r="BD43" s="24" t="s">
        <v>13</v>
      </c>
      <c r="BE43" s="25" t="s">
        <v>15</v>
      </c>
      <c r="BF43" s="25" t="s">
        <v>71</v>
      </c>
      <c r="BG43" s="25" t="s">
        <v>14</v>
      </c>
      <c r="BH43" s="25" t="s">
        <v>77</v>
      </c>
      <c r="BI43" s="25" t="s">
        <v>112</v>
      </c>
      <c r="BJ43" s="25" t="s">
        <v>113</v>
      </c>
      <c r="BK43" s="25" t="s">
        <v>84</v>
      </c>
      <c r="BL43" s="26" t="s">
        <v>167</v>
      </c>
      <c r="BM43" s="24" t="s">
        <v>13</v>
      </c>
      <c r="BN43" s="25" t="s">
        <v>15</v>
      </c>
      <c r="BO43" s="25" t="s">
        <v>71</v>
      </c>
      <c r="BP43" s="25" t="s">
        <v>14</v>
      </c>
      <c r="BQ43" s="25" t="s">
        <v>77</v>
      </c>
      <c r="BR43" s="25" t="s">
        <v>112</v>
      </c>
      <c r="BS43" s="25" t="s">
        <v>113</v>
      </c>
      <c r="BT43" s="25" t="s">
        <v>84</v>
      </c>
      <c r="BU43" s="26" t="s">
        <v>167</v>
      </c>
      <c r="BV43" s="24" t="s">
        <v>13</v>
      </c>
      <c r="BW43" s="25" t="s">
        <v>15</v>
      </c>
      <c r="BX43" s="25" t="s">
        <v>71</v>
      </c>
      <c r="BY43" s="25" t="s">
        <v>14</v>
      </c>
      <c r="BZ43" s="25" t="s">
        <v>77</v>
      </c>
      <c r="CA43" s="25" t="s">
        <v>112</v>
      </c>
      <c r="CB43" s="25" t="s">
        <v>113</v>
      </c>
      <c r="CC43" s="25" t="s">
        <v>84</v>
      </c>
      <c r="CD43" s="26" t="s">
        <v>167</v>
      </c>
      <c r="CE43" s="24" t="s">
        <v>13</v>
      </c>
      <c r="CF43" s="25" t="s">
        <v>15</v>
      </c>
      <c r="CG43" s="25" t="s">
        <v>71</v>
      </c>
      <c r="CH43" s="25" t="s">
        <v>14</v>
      </c>
      <c r="CI43" s="25" t="s">
        <v>77</v>
      </c>
      <c r="CJ43" s="25" t="s">
        <v>112</v>
      </c>
      <c r="CK43" s="25" t="s">
        <v>113</v>
      </c>
      <c r="CL43" s="25" t="s">
        <v>84</v>
      </c>
      <c r="CM43" s="26" t="s">
        <v>167</v>
      </c>
      <c r="CN43" s="24" t="s">
        <v>13</v>
      </c>
      <c r="CO43" s="25" t="s">
        <v>15</v>
      </c>
      <c r="CP43" s="25" t="s">
        <v>71</v>
      </c>
      <c r="CQ43" s="25" t="s">
        <v>14</v>
      </c>
      <c r="CR43" s="25" t="s">
        <v>77</v>
      </c>
      <c r="CS43" s="25" t="s">
        <v>112</v>
      </c>
      <c r="CT43" s="25" t="s">
        <v>113</v>
      </c>
      <c r="CU43" s="25" t="s">
        <v>84</v>
      </c>
      <c r="CV43" s="26" t="s">
        <v>167</v>
      </c>
      <c r="CW43" s="24" t="s">
        <v>13</v>
      </c>
      <c r="CX43" s="25" t="s">
        <v>15</v>
      </c>
      <c r="CY43" s="25" t="s">
        <v>71</v>
      </c>
      <c r="CZ43" s="25" t="s">
        <v>14</v>
      </c>
      <c r="DA43" s="25" t="s">
        <v>77</v>
      </c>
      <c r="DB43" s="25" t="s">
        <v>112</v>
      </c>
      <c r="DC43" s="25" t="s">
        <v>113</v>
      </c>
      <c r="DD43" s="25" t="s">
        <v>84</v>
      </c>
      <c r="DE43" s="26" t="s">
        <v>167</v>
      </c>
    </row>
    <row r="44" spans="1:127" x14ac:dyDescent="0.3">
      <c r="A44" s="8">
        <v>1990</v>
      </c>
      <c r="B44" s="13">
        <f>B7-B79</f>
        <v>0</v>
      </c>
      <c r="C44" s="13">
        <f t="shared" ref="C44:BN44" si="222">C7-C79</f>
        <v>-4.8211999999999922E-2</v>
      </c>
      <c r="D44" s="13">
        <f t="shared" si="222"/>
        <v>0</v>
      </c>
      <c r="E44" s="13">
        <f t="shared" si="222"/>
        <v>0</v>
      </c>
      <c r="F44" s="13">
        <f t="shared" si="222"/>
        <v>0</v>
      </c>
      <c r="G44" s="13">
        <f t="shared" si="222"/>
        <v>0</v>
      </c>
      <c r="H44" s="13">
        <f t="shared" si="222"/>
        <v>0</v>
      </c>
      <c r="I44" s="13">
        <f t="shared" si="222"/>
        <v>0</v>
      </c>
      <c r="J44" s="13">
        <f t="shared" si="222"/>
        <v>-4.8211999999999477E-2</v>
      </c>
      <c r="K44" s="13">
        <f t="shared" si="222"/>
        <v>0</v>
      </c>
      <c r="L44" s="13">
        <f t="shared" si="222"/>
        <v>-4.8213000000000061E-2</v>
      </c>
      <c r="M44" s="13">
        <f t="shared" si="222"/>
        <v>0</v>
      </c>
      <c r="N44" s="13">
        <f t="shared" si="222"/>
        <v>0</v>
      </c>
      <c r="O44" s="13">
        <f t="shared" si="222"/>
        <v>0</v>
      </c>
      <c r="P44" s="13">
        <f t="shared" si="222"/>
        <v>0</v>
      </c>
      <c r="Q44" s="13">
        <f t="shared" si="222"/>
        <v>0</v>
      </c>
      <c r="R44" s="13">
        <f t="shared" si="222"/>
        <v>0</v>
      </c>
      <c r="S44" s="13">
        <f t="shared" si="222"/>
        <v>-4.8213000000000505E-2</v>
      </c>
      <c r="T44" s="13">
        <f t="shared" si="222"/>
        <v>5.0055000000000405E-2</v>
      </c>
      <c r="U44" s="13">
        <f t="shared" si="222"/>
        <v>6.6999999999983739E-5</v>
      </c>
      <c r="V44" s="13">
        <f t="shared" si="222"/>
        <v>0</v>
      </c>
      <c r="W44" s="13">
        <f t="shared" si="222"/>
        <v>-2.9609999999991032E-3</v>
      </c>
      <c r="X44" s="13">
        <f t="shared" si="222"/>
        <v>0</v>
      </c>
      <c r="Y44" s="13">
        <f t="shared" si="222"/>
        <v>0</v>
      </c>
      <c r="Z44" s="13">
        <f t="shared" si="222"/>
        <v>0</v>
      </c>
      <c r="AA44" s="13">
        <f t="shared" si="222"/>
        <v>0</v>
      </c>
      <c r="AB44" s="13">
        <f t="shared" si="222"/>
        <v>4.7161000000002673E-2</v>
      </c>
      <c r="AC44" s="13">
        <f t="shared" si="222"/>
        <v>5.0055000000000405E-2</v>
      </c>
      <c r="AD44" s="13">
        <f t="shared" si="222"/>
        <v>7.499999999999174E-5</v>
      </c>
      <c r="AE44" s="13">
        <f t="shared" si="222"/>
        <v>0</v>
      </c>
      <c r="AF44" s="13">
        <f t="shared" si="222"/>
        <v>-8.8099999999968759E-4</v>
      </c>
      <c r="AG44" s="13">
        <f t="shared" si="222"/>
        <v>0</v>
      </c>
      <c r="AH44" s="13">
        <f t="shared" si="222"/>
        <v>0</v>
      </c>
      <c r="AI44" s="13">
        <f t="shared" si="222"/>
        <v>0</v>
      </c>
      <c r="AJ44" s="13">
        <f t="shared" si="222"/>
        <v>0</v>
      </c>
      <c r="AK44" s="13">
        <f t="shared" si="222"/>
        <v>4.9249000000003207E-2</v>
      </c>
      <c r="AL44" s="13">
        <f t="shared" si="222"/>
        <v>2.2419999999954143E-3</v>
      </c>
      <c r="AM44" s="13">
        <f t="shared" si="222"/>
        <v>0</v>
      </c>
      <c r="AN44" s="13">
        <f t="shared" si="222"/>
        <v>0</v>
      </c>
      <c r="AO44" s="13">
        <f t="shared" si="222"/>
        <v>-6.1769999999974345E-3</v>
      </c>
      <c r="AP44" s="13">
        <f t="shared" si="222"/>
        <v>0</v>
      </c>
      <c r="AQ44" s="13">
        <f t="shared" si="222"/>
        <v>0</v>
      </c>
      <c r="AR44" s="13">
        <f t="shared" si="222"/>
        <v>0</v>
      </c>
      <c r="AS44" s="13">
        <f t="shared" si="222"/>
        <v>0</v>
      </c>
      <c r="AT44" s="13">
        <f t="shared" si="222"/>
        <v>-3.9350000000126784E-3</v>
      </c>
      <c r="AU44" s="13">
        <f t="shared" si="222"/>
        <v>2.2419999999954143E-3</v>
      </c>
      <c r="AV44" s="13">
        <f t="shared" si="222"/>
        <v>2.0000000000020002E-6</v>
      </c>
      <c r="AW44" s="13">
        <f t="shared" si="222"/>
        <v>0</v>
      </c>
      <c r="AX44" s="13">
        <f t="shared" si="222"/>
        <v>-1.8390000000003681E-3</v>
      </c>
      <c r="AY44" s="13">
        <f t="shared" si="222"/>
        <v>0</v>
      </c>
      <c r="AZ44" s="13">
        <f t="shared" si="222"/>
        <v>0</v>
      </c>
      <c r="BA44" s="13">
        <f t="shared" si="222"/>
        <v>0</v>
      </c>
      <c r="BB44" s="13">
        <f t="shared" si="222"/>
        <v>0</v>
      </c>
      <c r="BC44" s="13">
        <f t="shared" si="222"/>
        <v>4.0500000000065484E-4</v>
      </c>
      <c r="BD44" s="13">
        <f t="shared" si="222"/>
        <v>-9.4071999999997047E-2</v>
      </c>
      <c r="BE44" s="13">
        <f t="shared" si="222"/>
        <v>9.6999999999999864E-5</v>
      </c>
      <c r="BF44" s="13">
        <f t="shared" si="222"/>
        <v>0</v>
      </c>
      <c r="BG44" s="13">
        <f t="shared" si="222"/>
        <v>1.560699999999926E-2</v>
      </c>
      <c r="BH44" s="13">
        <f t="shared" si="222"/>
        <v>0</v>
      </c>
      <c r="BI44" s="13">
        <f t="shared" si="222"/>
        <v>0</v>
      </c>
      <c r="BJ44" s="13">
        <f t="shared" si="222"/>
        <v>0</v>
      </c>
      <c r="BK44" s="13">
        <f t="shared" si="222"/>
        <v>0</v>
      </c>
      <c r="BL44" s="13">
        <f t="shared" si="222"/>
        <v>-7.8367999999997551E-2</v>
      </c>
      <c r="BM44" s="13">
        <f t="shared" si="222"/>
        <v>-9.4071999999997047E-2</v>
      </c>
      <c r="BN44" s="13">
        <f t="shared" si="222"/>
        <v>1.0899999999999799E-4</v>
      </c>
      <c r="BO44" s="13">
        <f t="shared" ref="BO44:DE44" si="223">BO7-BO79</f>
        <v>0</v>
      </c>
      <c r="BP44" s="13">
        <f t="shared" si="223"/>
        <v>4.6440000000007586E-3</v>
      </c>
      <c r="BQ44" s="13">
        <f t="shared" si="223"/>
        <v>0</v>
      </c>
      <c r="BR44" s="13">
        <f t="shared" si="223"/>
        <v>0</v>
      </c>
      <c r="BS44" s="13">
        <f t="shared" si="223"/>
        <v>0</v>
      </c>
      <c r="BT44" s="13">
        <f t="shared" si="223"/>
        <v>0</v>
      </c>
      <c r="BU44" s="13">
        <f t="shared" si="223"/>
        <v>-8.9318999999996151E-2</v>
      </c>
      <c r="BV44" s="13">
        <f t="shared" si="223"/>
        <v>3.7282650000000075</v>
      </c>
      <c r="BW44" s="13">
        <f t="shared" si="223"/>
        <v>6.6544000000000048E-2</v>
      </c>
      <c r="BX44" s="13">
        <f t="shared" si="223"/>
        <v>0</v>
      </c>
      <c r="BY44" s="13">
        <f t="shared" si="223"/>
        <v>1.6352869999999999</v>
      </c>
      <c r="BZ44" s="13">
        <f t="shared" si="223"/>
        <v>0</v>
      </c>
      <c r="CA44" s="13">
        <f t="shared" si="223"/>
        <v>0</v>
      </c>
      <c r="CB44" s="13">
        <f t="shared" si="223"/>
        <v>0</v>
      </c>
      <c r="CC44" s="13">
        <f t="shared" si="223"/>
        <v>0</v>
      </c>
      <c r="CD44" s="13">
        <f t="shared" si="223"/>
        <v>5.430096000000006</v>
      </c>
      <c r="CE44" s="13">
        <f t="shared" si="223"/>
        <v>3.7282650000000075</v>
      </c>
      <c r="CF44" s="13">
        <f t="shared" si="223"/>
        <v>7.5108999999999981E-2</v>
      </c>
      <c r="CG44" s="13">
        <f t="shared" si="223"/>
        <v>0</v>
      </c>
      <c r="CH44" s="13">
        <f t="shared" si="223"/>
        <v>0.48669299999999982</v>
      </c>
      <c r="CI44" s="13">
        <f t="shared" si="223"/>
        <v>0</v>
      </c>
      <c r="CJ44" s="13">
        <f t="shared" si="223"/>
        <v>0</v>
      </c>
      <c r="CK44" s="13">
        <f t="shared" si="223"/>
        <v>0</v>
      </c>
      <c r="CL44" s="13">
        <f t="shared" si="223"/>
        <v>0</v>
      </c>
      <c r="CM44" s="13">
        <f t="shared" si="223"/>
        <v>4.2900670000000218</v>
      </c>
      <c r="CN44" s="13">
        <f t="shared" si="223"/>
        <v>0.65375600000000023</v>
      </c>
      <c r="CO44" s="13">
        <f t="shared" si="223"/>
        <v>7.7599999999999891E-4</v>
      </c>
      <c r="CP44" s="13">
        <f t="shared" si="223"/>
        <v>-0.65375599999999978</v>
      </c>
      <c r="CQ44" s="13">
        <f t="shared" si="223"/>
        <v>-3.6265950000000018</v>
      </c>
      <c r="CR44" s="13">
        <f t="shared" si="223"/>
        <v>0</v>
      </c>
      <c r="CS44" s="13">
        <f t="shared" si="223"/>
        <v>0</v>
      </c>
      <c r="CT44" s="13">
        <f t="shared" si="223"/>
        <v>0</v>
      </c>
      <c r="CU44" s="13">
        <f t="shared" si="223"/>
        <v>0</v>
      </c>
      <c r="CV44" s="13">
        <f t="shared" si="223"/>
        <v>-3.6258189999999999</v>
      </c>
      <c r="CW44" s="13">
        <f t="shared" si="223"/>
        <v>0.65375600000000023</v>
      </c>
      <c r="CX44" s="13">
        <f t="shared" si="223"/>
        <v>8.7700000000001666E-4</v>
      </c>
      <c r="CY44" s="13">
        <f t="shared" si="223"/>
        <v>-0.65375599999999978</v>
      </c>
      <c r="CZ44" s="13">
        <f t="shared" si="223"/>
        <v>-1.0793440000000007</v>
      </c>
      <c r="DA44" s="13">
        <f t="shared" si="223"/>
        <v>0</v>
      </c>
      <c r="DB44" s="13">
        <f t="shared" si="223"/>
        <v>0</v>
      </c>
      <c r="DC44" s="13">
        <f t="shared" si="223"/>
        <v>0</v>
      </c>
      <c r="DD44" s="13">
        <f t="shared" si="223"/>
        <v>0</v>
      </c>
      <c r="DE44" s="13">
        <f t="shared" si="223"/>
        <v>-1.0784669999999998</v>
      </c>
    </row>
    <row r="45" spans="1:127" x14ac:dyDescent="0.3">
      <c r="A45" s="11">
        <v>1991</v>
      </c>
      <c r="B45" s="13">
        <f t="shared" ref="B45:BM45" si="224">B8-B80</f>
        <v>0</v>
      </c>
      <c r="C45" s="13">
        <f t="shared" si="224"/>
        <v>-4.4610999999999956E-2</v>
      </c>
      <c r="D45" s="13">
        <f t="shared" si="224"/>
        <v>0</v>
      </c>
      <c r="E45" s="13">
        <f t="shared" si="224"/>
        <v>-3.5999999999702936E-5</v>
      </c>
      <c r="F45" s="13">
        <f t="shared" si="224"/>
        <v>0</v>
      </c>
      <c r="G45" s="13">
        <f t="shared" si="224"/>
        <v>0</v>
      </c>
      <c r="H45" s="13">
        <f t="shared" si="224"/>
        <v>0</v>
      </c>
      <c r="I45" s="13">
        <f t="shared" si="224"/>
        <v>0</v>
      </c>
      <c r="J45" s="13">
        <f t="shared" si="224"/>
        <v>-4.4646999999999437E-2</v>
      </c>
      <c r="K45" s="13">
        <f t="shared" si="224"/>
        <v>0</v>
      </c>
      <c r="L45" s="13">
        <f t="shared" si="224"/>
        <v>-4.4599999999999973E-2</v>
      </c>
      <c r="M45" s="13">
        <f t="shared" si="224"/>
        <v>0</v>
      </c>
      <c r="N45" s="13">
        <f t="shared" si="224"/>
        <v>-1.0999999999761201E-5</v>
      </c>
      <c r="O45" s="13">
        <f t="shared" si="224"/>
        <v>0</v>
      </c>
      <c r="P45" s="13">
        <f t="shared" si="224"/>
        <v>0</v>
      </c>
      <c r="Q45" s="13">
        <f t="shared" si="224"/>
        <v>0</v>
      </c>
      <c r="R45" s="13">
        <f t="shared" si="224"/>
        <v>0</v>
      </c>
      <c r="S45" s="13">
        <f t="shared" si="224"/>
        <v>-4.4610999999999734E-2</v>
      </c>
      <c r="T45" s="13">
        <f t="shared" si="224"/>
        <v>4.6428000000005909E-2</v>
      </c>
      <c r="U45" s="13">
        <f t="shared" si="224"/>
        <v>-1.8999999999991246E-5</v>
      </c>
      <c r="V45" s="13">
        <f t="shared" si="224"/>
        <v>0</v>
      </c>
      <c r="W45" s="13">
        <f t="shared" si="224"/>
        <v>-2.3160000000004288E-3</v>
      </c>
      <c r="X45" s="13">
        <f t="shared" si="224"/>
        <v>0</v>
      </c>
      <c r="Y45" s="13">
        <f t="shared" si="224"/>
        <v>0</v>
      </c>
      <c r="Z45" s="13">
        <f t="shared" si="224"/>
        <v>0</v>
      </c>
      <c r="AA45" s="13">
        <f t="shared" si="224"/>
        <v>0</v>
      </c>
      <c r="AB45" s="13">
        <f t="shared" si="224"/>
        <v>4.4093000000017923E-2</v>
      </c>
      <c r="AC45" s="13">
        <f t="shared" si="224"/>
        <v>4.6428000000005909E-2</v>
      </c>
      <c r="AD45" s="13">
        <f t="shared" si="224"/>
        <v>-2.1999999999994246E-5</v>
      </c>
      <c r="AE45" s="13">
        <f t="shared" si="224"/>
        <v>0</v>
      </c>
      <c r="AF45" s="13">
        <f t="shared" si="224"/>
        <v>-6.8900000000038375E-4</v>
      </c>
      <c r="AG45" s="13">
        <f t="shared" si="224"/>
        <v>0</v>
      </c>
      <c r="AH45" s="13">
        <f t="shared" si="224"/>
        <v>0</v>
      </c>
      <c r="AI45" s="13">
        <f t="shared" si="224"/>
        <v>0</v>
      </c>
      <c r="AJ45" s="13">
        <f t="shared" si="224"/>
        <v>0</v>
      </c>
      <c r="AK45" s="13">
        <f t="shared" si="224"/>
        <v>4.5717000000010444E-2</v>
      </c>
      <c r="AL45" s="13">
        <f t="shared" si="224"/>
        <v>-6.2429999999977781E-3</v>
      </c>
      <c r="AM45" s="13">
        <f t="shared" si="224"/>
        <v>0</v>
      </c>
      <c r="AN45" s="13">
        <f t="shared" si="224"/>
        <v>0</v>
      </c>
      <c r="AO45" s="13">
        <f t="shared" si="224"/>
        <v>-2.5100000000009004E-3</v>
      </c>
      <c r="AP45" s="13">
        <f t="shared" si="224"/>
        <v>0</v>
      </c>
      <c r="AQ45" s="13">
        <f t="shared" si="224"/>
        <v>0</v>
      </c>
      <c r="AR45" s="13">
        <f t="shared" si="224"/>
        <v>0</v>
      </c>
      <c r="AS45" s="13">
        <f t="shared" si="224"/>
        <v>0</v>
      </c>
      <c r="AT45" s="13">
        <f t="shared" si="224"/>
        <v>-8.7529999999986785E-3</v>
      </c>
      <c r="AU45" s="13">
        <f t="shared" si="224"/>
        <v>-6.2429999999977781E-3</v>
      </c>
      <c r="AV45" s="13">
        <f t="shared" si="224"/>
        <v>1.0000000000287557E-6</v>
      </c>
      <c r="AW45" s="13">
        <f t="shared" si="224"/>
        <v>0</v>
      </c>
      <c r="AX45" s="13">
        <f t="shared" si="224"/>
        <v>-7.4600000000035749E-4</v>
      </c>
      <c r="AY45" s="13">
        <f t="shared" si="224"/>
        <v>0</v>
      </c>
      <c r="AZ45" s="13">
        <f t="shared" si="224"/>
        <v>0</v>
      </c>
      <c r="BA45" s="13">
        <f t="shared" si="224"/>
        <v>0</v>
      </c>
      <c r="BB45" s="13">
        <f t="shared" si="224"/>
        <v>0</v>
      </c>
      <c r="BC45" s="13">
        <f t="shared" si="224"/>
        <v>-6.9880000000068776E-3</v>
      </c>
      <c r="BD45" s="13">
        <f t="shared" si="224"/>
        <v>-1.6206000000000387E-2</v>
      </c>
      <c r="BE45" s="13">
        <f t="shared" si="224"/>
        <v>9.9000000000001864E-5</v>
      </c>
      <c r="BF45" s="13">
        <f t="shared" si="224"/>
        <v>0</v>
      </c>
      <c r="BG45" s="13">
        <f t="shared" si="224"/>
        <v>1.6857000000001676E-2</v>
      </c>
      <c r="BH45" s="13">
        <f t="shared" si="224"/>
        <v>0</v>
      </c>
      <c r="BI45" s="13">
        <f t="shared" si="224"/>
        <v>0</v>
      </c>
      <c r="BJ45" s="13">
        <f t="shared" si="224"/>
        <v>0</v>
      </c>
      <c r="BK45" s="13">
        <f t="shared" si="224"/>
        <v>0</v>
      </c>
      <c r="BL45" s="13">
        <f t="shared" si="224"/>
        <v>7.4999999999647571E-4</v>
      </c>
      <c r="BM45" s="13">
        <f t="shared" si="224"/>
        <v>-1.6206000000000387E-2</v>
      </c>
      <c r="BN45" s="13">
        <f t="shared" ref="BN45:DE45" si="225">BN8-BN80</f>
        <v>1.0499999999999399E-4</v>
      </c>
      <c r="BO45" s="13">
        <f t="shared" si="225"/>
        <v>0</v>
      </c>
      <c r="BP45" s="13">
        <f t="shared" si="225"/>
        <v>5.0200000000000244E-3</v>
      </c>
      <c r="BQ45" s="13">
        <f t="shared" si="225"/>
        <v>0</v>
      </c>
      <c r="BR45" s="13">
        <f t="shared" si="225"/>
        <v>0</v>
      </c>
      <c r="BS45" s="13">
        <f t="shared" si="225"/>
        <v>0</v>
      </c>
      <c r="BT45" s="13">
        <f t="shared" si="225"/>
        <v>0</v>
      </c>
      <c r="BU45" s="13">
        <f t="shared" si="225"/>
        <v>-1.1081000000004337E-2</v>
      </c>
      <c r="BV45" s="13">
        <f t="shared" si="225"/>
        <v>4.0205950000000001</v>
      </c>
      <c r="BW45" s="13">
        <f t="shared" si="225"/>
        <v>7.1797E-2</v>
      </c>
      <c r="BX45" s="13">
        <f t="shared" si="225"/>
        <v>0</v>
      </c>
      <c r="BY45" s="13">
        <f t="shared" si="225"/>
        <v>1.6691409999999998</v>
      </c>
      <c r="BZ45" s="13">
        <f t="shared" si="225"/>
        <v>0</v>
      </c>
      <c r="CA45" s="13">
        <f t="shared" si="225"/>
        <v>0</v>
      </c>
      <c r="CB45" s="13">
        <f t="shared" si="225"/>
        <v>0</v>
      </c>
      <c r="CC45" s="13">
        <f t="shared" si="225"/>
        <v>0</v>
      </c>
      <c r="CD45" s="13">
        <f t="shared" si="225"/>
        <v>5.7615330000000142</v>
      </c>
      <c r="CE45" s="13">
        <f t="shared" si="225"/>
        <v>4.0205950000000001</v>
      </c>
      <c r="CF45" s="13">
        <f t="shared" si="225"/>
        <v>8.1042999999999976E-2</v>
      </c>
      <c r="CG45" s="13">
        <f t="shared" si="225"/>
        <v>0</v>
      </c>
      <c r="CH45" s="13">
        <f t="shared" si="225"/>
        <v>0.49676399999999976</v>
      </c>
      <c r="CI45" s="13">
        <f t="shared" si="225"/>
        <v>0</v>
      </c>
      <c r="CJ45" s="13">
        <f t="shared" si="225"/>
        <v>0</v>
      </c>
      <c r="CK45" s="13">
        <f t="shared" si="225"/>
        <v>0</v>
      </c>
      <c r="CL45" s="13">
        <f t="shared" si="225"/>
        <v>0</v>
      </c>
      <c r="CM45" s="13">
        <f t="shared" si="225"/>
        <v>4.5984020000000072</v>
      </c>
      <c r="CN45" s="13">
        <f t="shared" si="225"/>
        <v>0.52449699999999999</v>
      </c>
      <c r="CO45" s="13">
        <f t="shared" si="225"/>
        <v>0</v>
      </c>
      <c r="CP45" s="13">
        <f t="shared" si="225"/>
        <v>-0.52449800000000013</v>
      </c>
      <c r="CQ45" s="13">
        <f t="shared" si="225"/>
        <v>-3.6570329999999984</v>
      </c>
      <c r="CR45" s="13">
        <f t="shared" si="225"/>
        <v>0</v>
      </c>
      <c r="CS45" s="13">
        <f t="shared" si="225"/>
        <v>0</v>
      </c>
      <c r="CT45" s="13">
        <f t="shared" si="225"/>
        <v>0</v>
      </c>
      <c r="CU45" s="13">
        <f t="shared" si="225"/>
        <v>0</v>
      </c>
      <c r="CV45" s="13">
        <f t="shared" si="225"/>
        <v>-3.6570339999999959</v>
      </c>
      <c r="CW45" s="13">
        <f t="shared" si="225"/>
        <v>0.52449699999999999</v>
      </c>
      <c r="CX45" s="13">
        <f t="shared" si="225"/>
        <v>0</v>
      </c>
      <c r="CY45" s="13">
        <f t="shared" si="225"/>
        <v>-0.52449800000000013</v>
      </c>
      <c r="CZ45" s="13">
        <f t="shared" si="225"/>
        <v>-1.0884019999999985</v>
      </c>
      <c r="DA45" s="13">
        <f t="shared" si="225"/>
        <v>0</v>
      </c>
      <c r="DB45" s="13">
        <f t="shared" si="225"/>
        <v>0</v>
      </c>
      <c r="DC45" s="13">
        <f t="shared" si="225"/>
        <v>0</v>
      </c>
      <c r="DD45" s="13">
        <f t="shared" si="225"/>
        <v>0</v>
      </c>
      <c r="DE45" s="13">
        <f t="shared" si="225"/>
        <v>-1.0884029999999996</v>
      </c>
    </row>
    <row r="46" spans="1:127" x14ac:dyDescent="0.3">
      <c r="A46" s="11">
        <v>1992</v>
      </c>
      <c r="B46" s="13">
        <f t="shared" ref="B46:BM46" si="226">B9-B81</f>
        <v>0</v>
      </c>
      <c r="C46" s="13">
        <f t="shared" si="226"/>
        <v>-4.1151999999999855E-2</v>
      </c>
      <c r="D46" s="13">
        <f t="shared" si="226"/>
        <v>0</v>
      </c>
      <c r="E46" s="13">
        <f t="shared" si="226"/>
        <v>-1.1999999999900979E-5</v>
      </c>
      <c r="F46" s="13">
        <f t="shared" si="226"/>
        <v>0</v>
      </c>
      <c r="G46" s="13">
        <f t="shared" si="226"/>
        <v>0</v>
      </c>
      <c r="H46" s="13">
        <f t="shared" si="226"/>
        <v>0</v>
      </c>
      <c r="I46" s="13">
        <f t="shared" si="226"/>
        <v>0</v>
      </c>
      <c r="J46" s="13">
        <f t="shared" si="226"/>
        <v>-4.11640000000002E-2</v>
      </c>
      <c r="K46" s="13">
        <f t="shared" si="226"/>
        <v>0</v>
      </c>
      <c r="L46" s="13">
        <f t="shared" si="226"/>
        <v>-4.1160000000000085E-2</v>
      </c>
      <c r="M46" s="13">
        <f t="shared" si="226"/>
        <v>0</v>
      </c>
      <c r="N46" s="13">
        <f t="shared" si="226"/>
        <v>-4.0000000001150227E-6</v>
      </c>
      <c r="O46" s="13">
        <f t="shared" si="226"/>
        <v>0</v>
      </c>
      <c r="P46" s="13">
        <f t="shared" si="226"/>
        <v>0</v>
      </c>
      <c r="Q46" s="13">
        <f t="shared" si="226"/>
        <v>0</v>
      </c>
      <c r="R46" s="13">
        <f t="shared" si="226"/>
        <v>0</v>
      </c>
      <c r="S46" s="13">
        <f t="shared" si="226"/>
        <v>-4.11640000000002E-2</v>
      </c>
      <c r="T46" s="13">
        <f t="shared" si="226"/>
        <v>5.1446999999996024E-2</v>
      </c>
      <c r="U46" s="13">
        <f t="shared" si="226"/>
        <v>7.9999999999802451E-6</v>
      </c>
      <c r="V46" s="13">
        <f t="shared" si="226"/>
        <v>0</v>
      </c>
      <c r="W46" s="13">
        <f t="shared" si="226"/>
        <v>-2.8639999999988675E-3</v>
      </c>
      <c r="X46" s="13">
        <f t="shared" si="226"/>
        <v>0</v>
      </c>
      <c r="Y46" s="13">
        <f t="shared" si="226"/>
        <v>0</v>
      </c>
      <c r="Z46" s="13">
        <f t="shared" si="226"/>
        <v>0</v>
      </c>
      <c r="AA46" s="13">
        <f t="shared" si="226"/>
        <v>0</v>
      </c>
      <c r="AB46" s="13">
        <f t="shared" si="226"/>
        <v>4.8590999999987616E-2</v>
      </c>
      <c r="AC46" s="13">
        <f t="shared" si="226"/>
        <v>5.1446999999996024E-2</v>
      </c>
      <c r="AD46" s="13">
        <f t="shared" si="226"/>
        <v>1.1000000000011001E-5</v>
      </c>
      <c r="AE46" s="13">
        <f t="shared" si="226"/>
        <v>0</v>
      </c>
      <c r="AF46" s="13">
        <f t="shared" si="226"/>
        <v>-8.5299999999932652E-4</v>
      </c>
      <c r="AG46" s="13">
        <f t="shared" si="226"/>
        <v>0</v>
      </c>
      <c r="AH46" s="13">
        <f t="shared" si="226"/>
        <v>0</v>
      </c>
      <c r="AI46" s="13">
        <f t="shared" si="226"/>
        <v>0</v>
      </c>
      <c r="AJ46" s="13">
        <f t="shared" si="226"/>
        <v>0</v>
      </c>
      <c r="AK46" s="13">
        <f t="shared" si="226"/>
        <v>5.0604999999990241E-2</v>
      </c>
      <c r="AL46" s="13">
        <f t="shared" si="226"/>
        <v>-1.0664000000005558E-2</v>
      </c>
      <c r="AM46" s="13">
        <f t="shared" si="226"/>
        <v>4.9999999999994493E-5</v>
      </c>
      <c r="AN46" s="13">
        <f t="shared" si="226"/>
        <v>0</v>
      </c>
      <c r="AO46" s="13">
        <f t="shared" si="226"/>
        <v>-3.2049999999976819E-3</v>
      </c>
      <c r="AP46" s="13">
        <f t="shared" si="226"/>
        <v>0</v>
      </c>
      <c r="AQ46" s="13">
        <f t="shared" si="226"/>
        <v>0</v>
      </c>
      <c r="AR46" s="13">
        <f t="shared" si="226"/>
        <v>0</v>
      </c>
      <c r="AS46" s="13">
        <f t="shared" si="226"/>
        <v>0</v>
      </c>
      <c r="AT46" s="13">
        <f t="shared" si="226"/>
        <v>-1.3819000000012238E-2</v>
      </c>
      <c r="AU46" s="13">
        <f t="shared" si="226"/>
        <v>-1.0664000000005558E-2</v>
      </c>
      <c r="AV46" s="13">
        <f t="shared" si="226"/>
        <v>5.6999999999973738E-5</v>
      </c>
      <c r="AW46" s="13">
        <f t="shared" si="226"/>
        <v>0</v>
      </c>
      <c r="AX46" s="13">
        <f t="shared" si="226"/>
        <v>-9.5400000000012142E-4</v>
      </c>
      <c r="AY46" s="13">
        <f t="shared" si="226"/>
        <v>0</v>
      </c>
      <c r="AZ46" s="13">
        <f t="shared" si="226"/>
        <v>0</v>
      </c>
      <c r="BA46" s="13">
        <f t="shared" si="226"/>
        <v>0</v>
      </c>
      <c r="BB46" s="13">
        <f t="shared" si="226"/>
        <v>0</v>
      </c>
      <c r="BC46" s="13">
        <f t="shared" si="226"/>
        <v>-1.1561000000000377E-2</v>
      </c>
      <c r="BD46" s="13">
        <f t="shared" si="226"/>
        <v>-4.7635999999997125E-2</v>
      </c>
      <c r="BE46" s="13">
        <f t="shared" si="226"/>
        <v>7.799999999999474E-5</v>
      </c>
      <c r="BF46" s="13">
        <f t="shared" si="226"/>
        <v>0</v>
      </c>
      <c r="BG46" s="13">
        <f t="shared" si="226"/>
        <v>1.0199000000000069E-2</v>
      </c>
      <c r="BH46" s="13">
        <f t="shared" si="226"/>
        <v>0</v>
      </c>
      <c r="BI46" s="13">
        <f t="shared" si="226"/>
        <v>0</v>
      </c>
      <c r="BJ46" s="13">
        <f t="shared" si="226"/>
        <v>0</v>
      </c>
      <c r="BK46" s="13">
        <f t="shared" si="226"/>
        <v>0</v>
      </c>
      <c r="BL46" s="13">
        <f t="shared" si="226"/>
        <v>-3.7358999999995035E-2</v>
      </c>
      <c r="BM46" s="13">
        <f t="shared" si="226"/>
        <v>-4.7635999999997125E-2</v>
      </c>
      <c r="BN46" s="13">
        <f t="shared" ref="BN46:DE46" si="227">BN9-BN81</f>
        <v>8.8999999999991863E-5</v>
      </c>
      <c r="BO46" s="13">
        <f t="shared" si="227"/>
        <v>0</v>
      </c>
      <c r="BP46" s="13">
        <f t="shared" si="227"/>
        <v>3.0359999999998166E-3</v>
      </c>
      <c r="BQ46" s="13">
        <f t="shared" si="227"/>
        <v>0</v>
      </c>
      <c r="BR46" s="13">
        <f t="shared" si="227"/>
        <v>0</v>
      </c>
      <c r="BS46" s="13">
        <f t="shared" si="227"/>
        <v>0</v>
      </c>
      <c r="BT46" s="13">
        <f t="shared" si="227"/>
        <v>0</v>
      </c>
      <c r="BU46" s="13">
        <f t="shared" si="227"/>
        <v>-4.4510999999999967E-2</v>
      </c>
      <c r="BV46" s="13">
        <f t="shared" si="227"/>
        <v>4.3191320000000104</v>
      </c>
      <c r="BW46" s="13">
        <f t="shared" si="227"/>
        <v>7.6533999999999991E-2</v>
      </c>
      <c r="BX46" s="13">
        <f t="shared" si="227"/>
        <v>0</v>
      </c>
      <c r="BY46" s="13">
        <f t="shared" si="227"/>
        <v>1.6961699999999986</v>
      </c>
      <c r="BZ46" s="13">
        <f t="shared" si="227"/>
        <v>0</v>
      </c>
      <c r="CA46" s="13">
        <f t="shared" si="227"/>
        <v>0</v>
      </c>
      <c r="CB46" s="13">
        <f t="shared" si="227"/>
        <v>0</v>
      </c>
      <c r="CC46" s="13">
        <f t="shared" si="227"/>
        <v>0</v>
      </c>
      <c r="CD46" s="13">
        <f t="shared" si="227"/>
        <v>6.0918360000000291</v>
      </c>
      <c r="CE46" s="13">
        <f t="shared" si="227"/>
        <v>4.3191320000000104</v>
      </c>
      <c r="CF46" s="13">
        <f t="shared" si="227"/>
        <v>8.6386000000000074E-2</v>
      </c>
      <c r="CG46" s="13">
        <f t="shared" si="227"/>
        <v>0</v>
      </c>
      <c r="CH46" s="13">
        <f t="shared" si="227"/>
        <v>0.50481499999999979</v>
      </c>
      <c r="CI46" s="13">
        <f t="shared" si="227"/>
        <v>0</v>
      </c>
      <c r="CJ46" s="13">
        <f t="shared" si="227"/>
        <v>0</v>
      </c>
      <c r="CK46" s="13">
        <f t="shared" si="227"/>
        <v>0</v>
      </c>
      <c r="CL46" s="13">
        <f t="shared" si="227"/>
        <v>0</v>
      </c>
      <c r="CM46" s="13">
        <f t="shared" si="227"/>
        <v>4.9103330000000085</v>
      </c>
      <c r="CN46" s="13">
        <f t="shared" si="227"/>
        <v>0.57889100000000004</v>
      </c>
      <c r="CO46" s="13">
        <f t="shared" si="227"/>
        <v>1.0000000000287557E-6</v>
      </c>
      <c r="CP46" s="13">
        <f t="shared" si="227"/>
        <v>-0.57889099999999982</v>
      </c>
      <c r="CQ46" s="13">
        <f t="shared" si="227"/>
        <v>-3.6820839999999961</v>
      </c>
      <c r="CR46" s="13">
        <f t="shared" si="227"/>
        <v>0</v>
      </c>
      <c r="CS46" s="13">
        <f t="shared" si="227"/>
        <v>0</v>
      </c>
      <c r="CT46" s="13">
        <f t="shared" si="227"/>
        <v>0</v>
      </c>
      <c r="CU46" s="13">
        <f t="shared" si="227"/>
        <v>0</v>
      </c>
      <c r="CV46" s="13">
        <f t="shared" si="227"/>
        <v>-3.6820829999999987</v>
      </c>
      <c r="CW46" s="13">
        <f t="shared" si="227"/>
        <v>0.57889100000000004</v>
      </c>
      <c r="CX46" s="13">
        <f t="shared" si="227"/>
        <v>0</v>
      </c>
      <c r="CY46" s="13">
        <f t="shared" si="227"/>
        <v>-0.57889099999999982</v>
      </c>
      <c r="CZ46" s="13">
        <f t="shared" si="227"/>
        <v>-1.0958579999999998</v>
      </c>
      <c r="DA46" s="13">
        <f t="shared" si="227"/>
        <v>0</v>
      </c>
      <c r="DB46" s="13">
        <f t="shared" si="227"/>
        <v>0</v>
      </c>
      <c r="DC46" s="13">
        <f t="shared" si="227"/>
        <v>0</v>
      </c>
      <c r="DD46" s="13">
        <f t="shared" si="227"/>
        <v>0</v>
      </c>
      <c r="DE46" s="13">
        <f t="shared" si="227"/>
        <v>-1.0958579999999998</v>
      </c>
    </row>
    <row r="47" spans="1:127" x14ac:dyDescent="0.3">
      <c r="A47" s="11">
        <v>1993</v>
      </c>
      <c r="B47" s="13">
        <f t="shared" ref="B47:BM47" si="228">B10-B82</f>
        <v>0</v>
      </c>
      <c r="C47" s="13">
        <f t="shared" si="228"/>
        <v>-3.7530999999999981E-2</v>
      </c>
      <c r="D47" s="13">
        <f t="shared" si="228"/>
        <v>0</v>
      </c>
      <c r="E47" s="13">
        <f t="shared" si="228"/>
        <v>4.0000000005591119E-6</v>
      </c>
      <c r="F47" s="13">
        <f t="shared" si="228"/>
        <v>0</v>
      </c>
      <c r="G47" s="13">
        <f t="shared" si="228"/>
        <v>0</v>
      </c>
      <c r="H47" s="13">
        <f t="shared" si="228"/>
        <v>0</v>
      </c>
      <c r="I47" s="13">
        <f t="shared" si="228"/>
        <v>0</v>
      </c>
      <c r="J47" s="13">
        <f t="shared" si="228"/>
        <v>-3.7526999999998978E-2</v>
      </c>
      <c r="K47" s="13">
        <f t="shared" si="228"/>
        <v>0</v>
      </c>
      <c r="L47" s="13">
        <f t="shared" si="228"/>
        <v>-3.7528000000000006E-2</v>
      </c>
      <c r="M47" s="13">
        <f t="shared" si="228"/>
        <v>0</v>
      </c>
      <c r="N47" s="13">
        <f t="shared" si="228"/>
        <v>1.000000000139778E-6</v>
      </c>
      <c r="O47" s="13">
        <f t="shared" si="228"/>
        <v>0</v>
      </c>
      <c r="P47" s="13">
        <f t="shared" si="228"/>
        <v>0</v>
      </c>
      <c r="Q47" s="13">
        <f t="shared" si="228"/>
        <v>0</v>
      </c>
      <c r="R47" s="13">
        <f t="shared" si="228"/>
        <v>0</v>
      </c>
      <c r="S47" s="13">
        <f t="shared" si="228"/>
        <v>-3.7527000000000754E-2</v>
      </c>
      <c r="T47" s="13">
        <f t="shared" si="228"/>
        <v>4.9326000000007753E-2</v>
      </c>
      <c r="U47" s="13">
        <f t="shared" si="228"/>
        <v>5.9000000000003494E-5</v>
      </c>
      <c r="V47" s="13">
        <f t="shared" si="228"/>
        <v>0</v>
      </c>
      <c r="W47" s="13">
        <f t="shared" si="228"/>
        <v>-2.2160000000006619E-3</v>
      </c>
      <c r="X47" s="13">
        <f t="shared" si="228"/>
        <v>0</v>
      </c>
      <c r="Y47" s="13">
        <f t="shared" si="228"/>
        <v>0</v>
      </c>
      <c r="Z47" s="13">
        <f t="shared" si="228"/>
        <v>0</v>
      </c>
      <c r="AA47" s="13">
        <f t="shared" si="228"/>
        <v>0</v>
      </c>
      <c r="AB47" s="13">
        <f t="shared" si="228"/>
        <v>4.7169000000010897E-2</v>
      </c>
      <c r="AC47" s="13">
        <f t="shared" si="228"/>
        <v>4.9326000000007753E-2</v>
      </c>
      <c r="AD47" s="13">
        <f t="shared" si="228"/>
        <v>6.8000000000012495E-5</v>
      </c>
      <c r="AE47" s="13">
        <f t="shared" si="228"/>
        <v>0</v>
      </c>
      <c r="AF47" s="13">
        <f t="shared" si="228"/>
        <v>-6.5899999999885495E-4</v>
      </c>
      <c r="AG47" s="13">
        <f t="shared" si="228"/>
        <v>0</v>
      </c>
      <c r="AH47" s="13">
        <f t="shared" si="228"/>
        <v>0</v>
      </c>
      <c r="AI47" s="13">
        <f t="shared" si="228"/>
        <v>0</v>
      </c>
      <c r="AJ47" s="13">
        <f t="shared" si="228"/>
        <v>0</v>
      </c>
      <c r="AK47" s="13">
        <f t="shared" si="228"/>
        <v>4.8735000000007744E-2</v>
      </c>
      <c r="AL47" s="13">
        <f t="shared" si="228"/>
        <v>-1.7651999999998225E-2</v>
      </c>
      <c r="AM47" s="13">
        <f t="shared" si="228"/>
        <v>-9.9999999997324451E-7</v>
      </c>
      <c r="AN47" s="13">
        <f t="shared" si="228"/>
        <v>0</v>
      </c>
      <c r="AO47" s="13">
        <f t="shared" si="228"/>
        <v>-1.2119999999988806E-3</v>
      </c>
      <c r="AP47" s="13">
        <f t="shared" si="228"/>
        <v>0</v>
      </c>
      <c r="AQ47" s="13">
        <f t="shared" si="228"/>
        <v>0</v>
      </c>
      <c r="AR47" s="13">
        <f t="shared" si="228"/>
        <v>0</v>
      </c>
      <c r="AS47" s="13">
        <f t="shared" si="228"/>
        <v>0</v>
      </c>
      <c r="AT47" s="13">
        <f t="shared" si="228"/>
        <v>-1.8865000000005239E-2</v>
      </c>
      <c r="AU47" s="13">
        <f t="shared" si="228"/>
        <v>-1.7651999999998225E-2</v>
      </c>
      <c r="AV47" s="13">
        <f t="shared" si="228"/>
        <v>9.9999999997324451E-7</v>
      </c>
      <c r="AW47" s="13">
        <f t="shared" si="228"/>
        <v>0</v>
      </c>
      <c r="AX47" s="13">
        <f t="shared" si="228"/>
        <v>-3.6099999999983368E-4</v>
      </c>
      <c r="AY47" s="13">
        <f t="shared" si="228"/>
        <v>0</v>
      </c>
      <c r="AZ47" s="13">
        <f t="shared" si="228"/>
        <v>0</v>
      </c>
      <c r="BA47" s="13">
        <f t="shared" si="228"/>
        <v>0</v>
      </c>
      <c r="BB47" s="13">
        <f t="shared" si="228"/>
        <v>0</v>
      </c>
      <c r="BC47" s="13">
        <f t="shared" si="228"/>
        <v>-1.8011999999998807E-2</v>
      </c>
      <c r="BD47" s="13">
        <f t="shared" si="228"/>
        <v>-6.2929000000000457E-2</v>
      </c>
      <c r="BE47" s="13">
        <f t="shared" si="228"/>
        <v>8.8000000000004741E-5</v>
      </c>
      <c r="BF47" s="13">
        <f t="shared" si="228"/>
        <v>0</v>
      </c>
      <c r="BG47" s="13">
        <f t="shared" si="228"/>
        <v>9.6139999999991232E-3</v>
      </c>
      <c r="BH47" s="13">
        <f t="shared" si="228"/>
        <v>0</v>
      </c>
      <c r="BI47" s="13">
        <f t="shared" si="228"/>
        <v>0</v>
      </c>
      <c r="BJ47" s="13">
        <f t="shared" si="228"/>
        <v>0</v>
      </c>
      <c r="BK47" s="13">
        <f t="shared" si="228"/>
        <v>0</v>
      </c>
      <c r="BL47" s="13">
        <f t="shared" si="228"/>
        <v>-5.3226999999999691E-2</v>
      </c>
      <c r="BM47" s="13">
        <f t="shared" si="228"/>
        <v>-6.2929000000000457E-2</v>
      </c>
      <c r="BN47" s="13">
        <f t="shared" ref="BN47:DE47" si="229">BN10-BN82</f>
        <v>1.0099999999998999E-4</v>
      </c>
      <c r="BO47" s="13">
        <f t="shared" si="229"/>
        <v>0</v>
      </c>
      <c r="BP47" s="13">
        <f t="shared" si="229"/>
        <v>2.8619999999985879E-3</v>
      </c>
      <c r="BQ47" s="13">
        <f t="shared" si="229"/>
        <v>0</v>
      </c>
      <c r="BR47" s="13">
        <f t="shared" si="229"/>
        <v>0</v>
      </c>
      <c r="BS47" s="13">
        <f t="shared" si="229"/>
        <v>0</v>
      </c>
      <c r="BT47" s="13">
        <f t="shared" si="229"/>
        <v>0</v>
      </c>
      <c r="BU47" s="13">
        <f t="shared" si="229"/>
        <v>-5.996600000000285E-2</v>
      </c>
      <c r="BV47" s="13">
        <f t="shared" si="229"/>
        <v>4.6306490000000053</v>
      </c>
      <c r="BW47" s="13">
        <f t="shared" si="229"/>
        <v>8.2405999999999979E-2</v>
      </c>
      <c r="BX47" s="13">
        <f t="shared" si="229"/>
        <v>1.1789999999999995E-3</v>
      </c>
      <c r="BY47" s="13">
        <f t="shared" si="229"/>
        <v>1.7388370000000002</v>
      </c>
      <c r="BZ47" s="13">
        <f t="shared" si="229"/>
        <v>0</v>
      </c>
      <c r="CA47" s="13">
        <f t="shared" si="229"/>
        <v>0</v>
      </c>
      <c r="CB47" s="13">
        <f t="shared" si="229"/>
        <v>0</v>
      </c>
      <c r="CC47" s="13">
        <f t="shared" si="229"/>
        <v>0</v>
      </c>
      <c r="CD47" s="13">
        <f t="shared" si="229"/>
        <v>6.4530710000000227</v>
      </c>
      <c r="CE47" s="13">
        <f t="shared" si="229"/>
        <v>4.6306490000000053</v>
      </c>
      <c r="CF47" s="13">
        <f t="shared" si="229"/>
        <v>9.302100000000002E-2</v>
      </c>
      <c r="CG47" s="13">
        <f t="shared" si="229"/>
        <v>1.1789999999999995E-3</v>
      </c>
      <c r="CH47" s="13">
        <f t="shared" si="229"/>
        <v>0.51751099999999983</v>
      </c>
      <c r="CI47" s="13">
        <f t="shared" si="229"/>
        <v>0</v>
      </c>
      <c r="CJ47" s="13">
        <f t="shared" si="229"/>
        <v>0</v>
      </c>
      <c r="CK47" s="13">
        <f t="shared" si="229"/>
        <v>0</v>
      </c>
      <c r="CL47" s="13">
        <f t="shared" si="229"/>
        <v>0</v>
      </c>
      <c r="CM47" s="13">
        <f t="shared" si="229"/>
        <v>5.2423600000000192</v>
      </c>
      <c r="CN47" s="13">
        <f t="shared" si="229"/>
        <v>0.41555299999999984</v>
      </c>
      <c r="CO47" s="13">
        <f t="shared" si="229"/>
        <v>0</v>
      </c>
      <c r="CP47" s="13">
        <f t="shared" si="229"/>
        <v>-0.41555399999999998</v>
      </c>
      <c r="CQ47" s="13">
        <f t="shared" si="229"/>
        <v>-3.7079749999999976</v>
      </c>
      <c r="CR47" s="13">
        <f t="shared" si="229"/>
        <v>0</v>
      </c>
      <c r="CS47" s="13">
        <f t="shared" si="229"/>
        <v>0</v>
      </c>
      <c r="CT47" s="13">
        <f t="shared" si="229"/>
        <v>0</v>
      </c>
      <c r="CU47" s="13">
        <f t="shared" si="229"/>
        <v>0</v>
      </c>
      <c r="CV47" s="13">
        <f t="shared" si="229"/>
        <v>-3.7079759999999951</v>
      </c>
      <c r="CW47" s="13">
        <f t="shared" si="229"/>
        <v>0.41555299999999984</v>
      </c>
      <c r="CX47" s="13">
        <f t="shared" si="229"/>
        <v>0</v>
      </c>
      <c r="CY47" s="13">
        <f t="shared" si="229"/>
        <v>-0.41555399999999998</v>
      </c>
      <c r="CZ47" s="13">
        <f t="shared" si="229"/>
        <v>-1.1035639999999987</v>
      </c>
      <c r="DA47" s="13">
        <f t="shared" si="229"/>
        <v>0</v>
      </c>
      <c r="DB47" s="13">
        <f t="shared" si="229"/>
        <v>0</v>
      </c>
      <c r="DC47" s="13">
        <f t="shared" si="229"/>
        <v>0</v>
      </c>
      <c r="DD47" s="13">
        <f t="shared" si="229"/>
        <v>0</v>
      </c>
      <c r="DE47" s="13">
        <f t="shared" si="229"/>
        <v>-1.1035649999999997</v>
      </c>
    </row>
    <row r="48" spans="1:127" x14ac:dyDescent="0.3">
      <c r="A48" s="11">
        <v>1994</v>
      </c>
      <c r="B48" s="13">
        <f t="shared" ref="B48:BM48" si="230">B11-B83</f>
        <v>0</v>
      </c>
      <c r="C48" s="13">
        <f t="shared" si="230"/>
        <v>-3.4173000000000009E-2</v>
      </c>
      <c r="D48" s="13">
        <f t="shared" si="230"/>
        <v>0</v>
      </c>
      <c r="E48" s="13">
        <f t="shared" si="230"/>
        <v>-3.5999999999702936E-5</v>
      </c>
      <c r="F48" s="13">
        <f t="shared" si="230"/>
        <v>0</v>
      </c>
      <c r="G48" s="13">
        <f t="shared" si="230"/>
        <v>0</v>
      </c>
      <c r="H48" s="13">
        <f t="shared" si="230"/>
        <v>0</v>
      </c>
      <c r="I48" s="13">
        <f t="shared" si="230"/>
        <v>0</v>
      </c>
      <c r="J48" s="13">
        <f t="shared" si="230"/>
        <v>-3.42090000000006E-2</v>
      </c>
      <c r="K48" s="13">
        <f t="shared" si="230"/>
        <v>0</v>
      </c>
      <c r="L48" s="13">
        <f t="shared" si="230"/>
        <v>-3.4178999999999959E-2</v>
      </c>
      <c r="M48" s="13">
        <f t="shared" si="230"/>
        <v>0</v>
      </c>
      <c r="N48" s="13">
        <f t="shared" si="230"/>
        <v>-1.0999999999761201E-5</v>
      </c>
      <c r="O48" s="13">
        <f t="shared" si="230"/>
        <v>0</v>
      </c>
      <c r="P48" s="13">
        <f t="shared" si="230"/>
        <v>0</v>
      </c>
      <c r="Q48" s="13">
        <f t="shared" si="230"/>
        <v>0</v>
      </c>
      <c r="R48" s="13">
        <f t="shared" si="230"/>
        <v>0</v>
      </c>
      <c r="S48" s="13">
        <f t="shared" si="230"/>
        <v>-3.4189999999999721E-2</v>
      </c>
      <c r="T48" s="13">
        <f t="shared" si="230"/>
        <v>4.8669999999987112E-2</v>
      </c>
      <c r="U48" s="13">
        <f t="shared" si="230"/>
        <v>6.5000000000009495E-5</v>
      </c>
      <c r="V48" s="13">
        <f t="shared" si="230"/>
        <v>0</v>
      </c>
      <c r="W48" s="13">
        <f t="shared" si="230"/>
        <v>5.3199999999975489E-4</v>
      </c>
      <c r="X48" s="13">
        <f t="shared" si="230"/>
        <v>0</v>
      </c>
      <c r="Y48" s="13">
        <f t="shared" si="230"/>
        <v>0</v>
      </c>
      <c r="Z48" s="13">
        <f t="shared" si="230"/>
        <v>0</v>
      </c>
      <c r="AA48" s="13">
        <f t="shared" si="230"/>
        <v>0</v>
      </c>
      <c r="AB48" s="13">
        <f t="shared" si="230"/>
        <v>4.9266999999986183E-2</v>
      </c>
      <c r="AC48" s="13">
        <f t="shared" si="230"/>
        <v>4.8669999999987112E-2</v>
      </c>
      <c r="AD48" s="13">
        <f t="shared" si="230"/>
        <v>7.399999999999074E-5</v>
      </c>
      <c r="AE48" s="13">
        <f t="shared" si="230"/>
        <v>0</v>
      </c>
      <c r="AF48" s="13">
        <f t="shared" si="230"/>
        <v>1.5699999999974068E-4</v>
      </c>
      <c r="AG48" s="13">
        <f t="shared" si="230"/>
        <v>0</v>
      </c>
      <c r="AH48" s="13">
        <f t="shared" si="230"/>
        <v>0</v>
      </c>
      <c r="AI48" s="13">
        <f t="shared" si="230"/>
        <v>0</v>
      </c>
      <c r="AJ48" s="13">
        <f t="shared" si="230"/>
        <v>0</v>
      </c>
      <c r="AK48" s="13">
        <f t="shared" si="230"/>
        <v>4.8900999999986539E-2</v>
      </c>
      <c r="AL48" s="13">
        <f t="shared" si="230"/>
        <v>-1.337000000000188E-2</v>
      </c>
      <c r="AM48" s="13">
        <f t="shared" si="230"/>
        <v>2.0000000000020002E-6</v>
      </c>
      <c r="AN48" s="13">
        <f t="shared" si="230"/>
        <v>0</v>
      </c>
      <c r="AO48" s="13">
        <f t="shared" si="230"/>
        <v>-7.3000000000078558E-4</v>
      </c>
      <c r="AP48" s="13">
        <f t="shared" si="230"/>
        <v>0</v>
      </c>
      <c r="AQ48" s="13">
        <f t="shared" si="230"/>
        <v>0</v>
      </c>
      <c r="AR48" s="13">
        <f t="shared" si="230"/>
        <v>0</v>
      </c>
      <c r="AS48" s="13">
        <f t="shared" si="230"/>
        <v>0</v>
      </c>
      <c r="AT48" s="13">
        <f t="shared" si="230"/>
        <v>-1.4098000000004163E-2</v>
      </c>
      <c r="AU48" s="13">
        <f t="shared" si="230"/>
        <v>-1.337000000000188E-2</v>
      </c>
      <c r="AV48" s="13">
        <f t="shared" si="230"/>
        <v>2.9999999999752447E-6</v>
      </c>
      <c r="AW48" s="13">
        <f t="shared" si="230"/>
        <v>0</v>
      </c>
      <c r="AX48" s="13">
        <f t="shared" si="230"/>
        <v>-2.1699999999924557E-4</v>
      </c>
      <c r="AY48" s="13">
        <f t="shared" si="230"/>
        <v>0</v>
      </c>
      <c r="AZ48" s="13">
        <f t="shared" si="230"/>
        <v>0</v>
      </c>
      <c r="BA48" s="13">
        <f t="shared" si="230"/>
        <v>0</v>
      </c>
      <c r="BB48" s="13">
        <f t="shared" si="230"/>
        <v>0</v>
      </c>
      <c r="BC48" s="13">
        <f t="shared" si="230"/>
        <v>-1.35840000000087E-2</v>
      </c>
      <c r="BD48" s="13">
        <f t="shared" si="230"/>
        <v>-3.6936000000000746E-2</v>
      </c>
      <c r="BE48" s="13">
        <f t="shared" si="230"/>
        <v>8.5000000000001741E-5</v>
      </c>
      <c r="BF48" s="13">
        <f t="shared" si="230"/>
        <v>0</v>
      </c>
      <c r="BG48" s="13">
        <f t="shared" si="230"/>
        <v>1.1465999999998644E-2</v>
      </c>
      <c r="BH48" s="13">
        <f t="shared" si="230"/>
        <v>0</v>
      </c>
      <c r="BI48" s="13">
        <f t="shared" si="230"/>
        <v>0</v>
      </c>
      <c r="BJ48" s="13">
        <f t="shared" si="230"/>
        <v>0</v>
      </c>
      <c r="BK48" s="13">
        <f t="shared" si="230"/>
        <v>0</v>
      </c>
      <c r="BL48" s="13">
        <f t="shared" si="230"/>
        <v>-2.5384999999999991E-2</v>
      </c>
      <c r="BM48" s="13">
        <f t="shared" si="230"/>
        <v>-3.6936000000000746E-2</v>
      </c>
      <c r="BN48" s="13">
        <f t="shared" ref="BN48:DE48" si="231">BN11-BN83</f>
        <v>9.2999999999995864E-5</v>
      </c>
      <c r="BO48" s="13">
        <f t="shared" si="231"/>
        <v>0</v>
      </c>
      <c r="BP48" s="13">
        <f t="shared" si="231"/>
        <v>3.4130000000001104E-3</v>
      </c>
      <c r="BQ48" s="13">
        <f t="shared" si="231"/>
        <v>0</v>
      </c>
      <c r="BR48" s="13">
        <f t="shared" si="231"/>
        <v>0</v>
      </c>
      <c r="BS48" s="13">
        <f t="shared" si="231"/>
        <v>0</v>
      </c>
      <c r="BT48" s="13">
        <f t="shared" si="231"/>
        <v>0</v>
      </c>
      <c r="BU48" s="13">
        <f t="shared" si="231"/>
        <v>-3.3430000000002735E-2</v>
      </c>
      <c r="BV48" s="13">
        <f t="shared" si="231"/>
        <v>4.9413739999999962</v>
      </c>
      <c r="BW48" s="13">
        <f t="shared" si="231"/>
        <v>8.6697000000000024E-2</v>
      </c>
      <c r="BX48" s="13">
        <f t="shared" si="231"/>
        <v>3.1629999999999991E-3</v>
      </c>
      <c r="BY48" s="13">
        <f t="shared" si="231"/>
        <v>1.7740810000000007</v>
      </c>
      <c r="BZ48" s="13">
        <f t="shared" si="231"/>
        <v>0</v>
      </c>
      <c r="CA48" s="13">
        <f t="shared" si="231"/>
        <v>0</v>
      </c>
      <c r="CB48" s="13">
        <f t="shared" si="231"/>
        <v>0</v>
      </c>
      <c r="CC48" s="13">
        <f t="shared" si="231"/>
        <v>0</v>
      </c>
      <c r="CD48" s="13">
        <f t="shared" si="231"/>
        <v>6.8053150000000073</v>
      </c>
      <c r="CE48" s="13">
        <f t="shared" si="231"/>
        <v>4.9413739999999962</v>
      </c>
      <c r="CF48" s="13">
        <f t="shared" si="231"/>
        <v>9.7866999999999926E-2</v>
      </c>
      <c r="CG48" s="13">
        <f t="shared" si="231"/>
        <v>3.1629999999999991E-3</v>
      </c>
      <c r="CH48" s="13">
        <f t="shared" si="231"/>
        <v>0.528003</v>
      </c>
      <c r="CI48" s="13">
        <f t="shared" si="231"/>
        <v>0</v>
      </c>
      <c r="CJ48" s="13">
        <f t="shared" si="231"/>
        <v>0</v>
      </c>
      <c r="CK48" s="13">
        <f t="shared" si="231"/>
        <v>0</v>
      </c>
      <c r="CL48" s="13">
        <f t="shared" si="231"/>
        <v>0</v>
      </c>
      <c r="CM48" s="13">
        <f t="shared" si="231"/>
        <v>5.5704069999999888</v>
      </c>
      <c r="CN48" s="13">
        <f t="shared" si="231"/>
        <v>0.37050699999999992</v>
      </c>
      <c r="CO48" s="13">
        <f t="shared" si="231"/>
        <v>-1.0000000000287557E-6</v>
      </c>
      <c r="CP48" s="13">
        <f t="shared" si="231"/>
        <v>-0.37050699999999992</v>
      </c>
      <c r="CQ48" s="13">
        <f t="shared" si="231"/>
        <v>-3.7250300000000038</v>
      </c>
      <c r="CR48" s="13">
        <f t="shared" si="231"/>
        <v>0</v>
      </c>
      <c r="CS48" s="13">
        <f t="shared" si="231"/>
        <v>0</v>
      </c>
      <c r="CT48" s="13">
        <f t="shared" si="231"/>
        <v>0</v>
      </c>
      <c r="CU48" s="13">
        <f t="shared" si="231"/>
        <v>0</v>
      </c>
      <c r="CV48" s="13">
        <f t="shared" si="231"/>
        <v>-3.7250310000000084</v>
      </c>
      <c r="CW48" s="13">
        <f t="shared" si="231"/>
        <v>0.37050699999999992</v>
      </c>
      <c r="CX48" s="13">
        <f t="shared" si="231"/>
        <v>0</v>
      </c>
      <c r="CY48" s="13">
        <f t="shared" si="231"/>
        <v>-0.37050699999999992</v>
      </c>
      <c r="CZ48" s="13">
        <f t="shared" si="231"/>
        <v>-1.1086400000000012</v>
      </c>
      <c r="DA48" s="13">
        <f t="shared" si="231"/>
        <v>0</v>
      </c>
      <c r="DB48" s="13">
        <f t="shared" si="231"/>
        <v>0</v>
      </c>
      <c r="DC48" s="13">
        <f t="shared" si="231"/>
        <v>0</v>
      </c>
      <c r="DD48" s="13">
        <f t="shared" si="231"/>
        <v>0</v>
      </c>
      <c r="DE48" s="13">
        <f t="shared" si="231"/>
        <v>-1.1086400000000012</v>
      </c>
    </row>
    <row r="49" spans="1:109" x14ac:dyDescent="0.3">
      <c r="A49" s="11">
        <v>1995</v>
      </c>
      <c r="B49" s="13">
        <f t="shared" ref="B49:BM49" si="232">B12-B84</f>
        <v>0</v>
      </c>
      <c r="C49" s="13">
        <f t="shared" si="232"/>
        <v>-3.2065999999999928E-2</v>
      </c>
      <c r="D49" s="13">
        <f t="shared" si="232"/>
        <v>0</v>
      </c>
      <c r="E49" s="13">
        <f t="shared" si="232"/>
        <v>-3.5000000000451337E-5</v>
      </c>
      <c r="F49" s="13">
        <f t="shared" si="232"/>
        <v>0</v>
      </c>
      <c r="G49" s="13">
        <f t="shared" si="232"/>
        <v>0</v>
      </c>
      <c r="H49" s="13">
        <f t="shared" si="232"/>
        <v>0</v>
      </c>
      <c r="I49" s="13">
        <f t="shared" si="232"/>
        <v>0</v>
      </c>
      <c r="J49" s="13">
        <f t="shared" si="232"/>
        <v>-3.2101000000000823E-2</v>
      </c>
      <c r="K49" s="13">
        <f t="shared" si="232"/>
        <v>0</v>
      </c>
      <c r="L49" s="13">
        <f t="shared" si="232"/>
        <v>-3.2054999999999945E-2</v>
      </c>
      <c r="M49" s="13">
        <f t="shared" si="232"/>
        <v>0</v>
      </c>
      <c r="N49" s="13">
        <f t="shared" si="232"/>
        <v>-9.9999999996214228E-6</v>
      </c>
      <c r="O49" s="13">
        <f t="shared" si="232"/>
        <v>0</v>
      </c>
      <c r="P49" s="13">
        <f t="shared" si="232"/>
        <v>0</v>
      </c>
      <c r="Q49" s="13">
        <f t="shared" si="232"/>
        <v>0</v>
      </c>
      <c r="R49" s="13">
        <f t="shared" si="232"/>
        <v>0</v>
      </c>
      <c r="S49" s="13">
        <f t="shared" si="232"/>
        <v>-3.2064999999999344E-2</v>
      </c>
      <c r="T49" s="13">
        <f t="shared" si="232"/>
        <v>4.2006000000000654E-2</v>
      </c>
      <c r="U49" s="13">
        <f t="shared" si="232"/>
        <v>6.2000000000006494E-5</v>
      </c>
      <c r="V49" s="13">
        <f t="shared" si="232"/>
        <v>0</v>
      </c>
      <c r="W49" s="13">
        <f t="shared" si="232"/>
        <v>-1.3639999999988106E-3</v>
      </c>
      <c r="X49" s="13">
        <f t="shared" si="232"/>
        <v>0</v>
      </c>
      <c r="Y49" s="13">
        <f t="shared" si="232"/>
        <v>0</v>
      </c>
      <c r="Z49" s="13">
        <f t="shared" si="232"/>
        <v>0</v>
      </c>
      <c r="AA49" s="13">
        <f t="shared" si="232"/>
        <v>0</v>
      </c>
      <c r="AB49" s="13">
        <f t="shared" si="232"/>
        <v>4.070399999999097E-2</v>
      </c>
      <c r="AC49" s="13">
        <f t="shared" si="232"/>
        <v>4.2006000000000654E-2</v>
      </c>
      <c r="AD49" s="13">
        <f t="shared" si="232"/>
        <v>6.8999999999985739E-5</v>
      </c>
      <c r="AE49" s="13">
        <f t="shared" si="232"/>
        <v>0</v>
      </c>
      <c r="AF49" s="13">
        <f t="shared" si="232"/>
        <v>-4.0599999999990644E-4</v>
      </c>
      <c r="AG49" s="13">
        <f t="shared" si="232"/>
        <v>0</v>
      </c>
      <c r="AH49" s="13">
        <f t="shared" si="232"/>
        <v>0</v>
      </c>
      <c r="AI49" s="13">
        <f t="shared" si="232"/>
        <v>0</v>
      </c>
      <c r="AJ49" s="13">
        <f t="shared" si="232"/>
        <v>0</v>
      </c>
      <c r="AK49" s="13">
        <f t="shared" si="232"/>
        <v>4.1669000000013057E-2</v>
      </c>
      <c r="AL49" s="13">
        <f t="shared" si="232"/>
        <v>-3.2899999999997931E-3</v>
      </c>
      <c r="AM49" s="13">
        <f t="shared" si="232"/>
        <v>2.0000000000020002E-6</v>
      </c>
      <c r="AN49" s="13">
        <f t="shared" si="232"/>
        <v>0</v>
      </c>
      <c r="AO49" s="13">
        <f t="shared" si="232"/>
        <v>1.1199999999789156E-4</v>
      </c>
      <c r="AP49" s="13">
        <f t="shared" si="232"/>
        <v>0</v>
      </c>
      <c r="AQ49" s="13">
        <f t="shared" si="232"/>
        <v>0</v>
      </c>
      <c r="AR49" s="13">
        <f t="shared" si="232"/>
        <v>0</v>
      </c>
      <c r="AS49" s="13">
        <f t="shared" si="232"/>
        <v>0</v>
      </c>
      <c r="AT49" s="13">
        <f t="shared" si="232"/>
        <v>-3.1760000000105038E-3</v>
      </c>
      <c r="AU49" s="13">
        <f t="shared" si="232"/>
        <v>-3.2899999999997931E-3</v>
      </c>
      <c r="AV49" s="13">
        <f t="shared" si="232"/>
        <v>2.9999999999752447E-6</v>
      </c>
      <c r="AW49" s="13">
        <f t="shared" si="232"/>
        <v>0</v>
      </c>
      <c r="AX49" s="13">
        <f t="shared" si="232"/>
        <v>3.3000000000171781E-5</v>
      </c>
      <c r="AY49" s="13">
        <f t="shared" si="232"/>
        <v>0</v>
      </c>
      <c r="AZ49" s="13">
        <f t="shared" si="232"/>
        <v>0</v>
      </c>
      <c r="BA49" s="13">
        <f t="shared" si="232"/>
        <v>0</v>
      </c>
      <c r="BB49" s="13">
        <f t="shared" si="232"/>
        <v>0</v>
      </c>
      <c r="BC49" s="13">
        <f t="shared" si="232"/>
        <v>-3.2539999999983138E-3</v>
      </c>
      <c r="BD49" s="13">
        <f t="shared" si="232"/>
        <v>-2.7120999999997508E-2</v>
      </c>
      <c r="BE49" s="13">
        <f t="shared" si="232"/>
        <v>8.4999999999987863E-5</v>
      </c>
      <c r="BF49" s="13">
        <f t="shared" si="232"/>
        <v>0</v>
      </c>
      <c r="BG49" s="13">
        <f t="shared" si="232"/>
        <v>1.1396000000001294E-2</v>
      </c>
      <c r="BH49" s="13">
        <f t="shared" si="232"/>
        <v>0</v>
      </c>
      <c r="BI49" s="13">
        <f t="shared" si="232"/>
        <v>0</v>
      </c>
      <c r="BJ49" s="13">
        <f t="shared" si="232"/>
        <v>0</v>
      </c>
      <c r="BK49" s="13">
        <f t="shared" si="232"/>
        <v>0</v>
      </c>
      <c r="BL49" s="13">
        <f t="shared" si="232"/>
        <v>-1.563999999999055E-2</v>
      </c>
      <c r="BM49" s="13">
        <f t="shared" si="232"/>
        <v>-2.7120999999997508E-2</v>
      </c>
      <c r="BN49" s="13">
        <f t="shared" ref="BN49:DE49" si="233">BN12-BN84</f>
        <v>9.8000000000000864E-5</v>
      </c>
      <c r="BO49" s="13">
        <f t="shared" si="233"/>
        <v>0</v>
      </c>
      <c r="BP49" s="13">
        <f t="shared" si="233"/>
        <v>3.3930000000008675E-3</v>
      </c>
      <c r="BQ49" s="13">
        <f t="shared" si="233"/>
        <v>0</v>
      </c>
      <c r="BR49" s="13">
        <f t="shared" si="233"/>
        <v>0</v>
      </c>
      <c r="BS49" s="13">
        <f t="shared" si="233"/>
        <v>0</v>
      </c>
      <c r="BT49" s="13">
        <f t="shared" si="233"/>
        <v>0</v>
      </c>
      <c r="BU49" s="13">
        <f t="shared" si="233"/>
        <v>-2.3629999999997153E-2</v>
      </c>
      <c r="BV49" s="13">
        <f t="shared" si="233"/>
        <v>5.2085870000000085</v>
      </c>
      <c r="BW49" s="13">
        <f t="shared" si="233"/>
        <v>9.1139999999999999E-2</v>
      </c>
      <c r="BX49" s="13">
        <f t="shared" si="233"/>
        <v>1.0508000000000017E-2</v>
      </c>
      <c r="BY49" s="13">
        <f t="shared" si="233"/>
        <v>1.7963570000000004</v>
      </c>
      <c r="BZ49" s="13">
        <f t="shared" si="233"/>
        <v>0</v>
      </c>
      <c r="CA49" s="13">
        <f t="shared" si="233"/>
        <v>0</v>
      </c>
      <c r="CB49" s="13">
        <f t="shared" si="233"/>
        <v>0</v>
      </c>
      <c r="CC49" s="13">
        <f t="shared" si="233"/>
        <v>0</v>
      </c>
      <c r="CD49" s="13">
        <f t="shared" si="233"/>
        <v>7.1065920000000204</v>
      </c>
      <c r="CE49" s="13">
        <f t="shared" si="233"/>
        <v>5.2085870000000085</v>
      </c>
      <c r="CF49" s="13">
        <f t="shared" si="233"/>
        <v>0.10288000000000008</v>
      </c>
      <c r="CG49" s="13">
        <f t="shared" si="233"/>
        <v>1.0508000000000017E-2</v>
      </c>
      <c r="CH49" s="13">
        <f t="shared" si="233"/>
        <v>0.5346280000000001</v>
      </c>
      <c r="CI49" s="13">
        <f t="shared" si="233"/>
        <v>0</v>
      </c>
      <c r="CJ49" s="13">
        <f t="shared" si="233"/>
        <v>0</v>
      </c>
      <c r="CK49" s="13">
        <f t="shared" si="233"/>
        <v>0</v>
      </c>
      <c r="CL49" s="13">
        <f t="shared" si="233"/>
        <v>0</v>
      </c>
      <c r="CM49" s="13">
        <f t="shared" si="233"/>
        <v>5.8566030000000069</v>
      </c>
      <c r="CN49" s="13">
        <f t="shared" si="233"/>
        <v>0.36868599999999985</v>
      </c>
      <c r="CO49" s="13">
        <f t="shared" si="233"/>
        <v>0</v>
      </c>
      <c r="CP49" s="13">
        <f t="shared" si="233"/>
        <v>-0.36868600000000007</v>
      </c>
      <c r="CQ49" s="13">
        <f t="shared" si="233"/>
        <v>-3.738073</v>
      </c>
      <c r="CR49" s="13">
        <f t="shared" si="233"/>
        <v>0</v>
      </c>
      <c r="CS49" s="13">
        <f t="shared" si="233"/>
        <v>0</v>
      </c>
      <c r="CT49" s="13">
        <f t="shared" si="233"/>
        <v>0</v>
      </c>
      <c r="CU49" s="13">
        <f t="shared" si="233"/>
        <v>0</v>
      </c>
      <c r="CV49" s="13">
        <f t="shared" si="233"/>
        <v>-3.738073</v>
      </c>
      <c r="CW49" s="13">
        <f t="shared" si="233"/>
        <v>0.36868599999999985</v>
      </c>
      <c r="CX49" s="13">
        <f t="shared" si="233"/>
        <v>0</v>
      </c>
      <c r="CY49" s="13">
        <f t="shared" si="233"/>
        <v>-0.36868600000000007</v>
      </c>
      <c r="CZ49" s="13">
        <f t="shared" si="233"/>
        <v>-1.1125220000000002</v>
      </c>
      <c r="DA49" s="13">
        <f t="shared" si="233"/>
        <v>0</v>
      </c>
      <c r="DB49" s="13">
        <f t="shared" si="233"/>
        <v>0</v>
      </c>
      <c r="DC49" s="13">
        <f t="shared" si="233"/>
        <v>0</v>
      </c>
      <c r="DD49" s="13">
        <f t="shared" si="233"/>
        <v>0</v>
      </c>
      <c r="DE49" s="13">
        <f t="shared" si="233"/>
        <v>-1.112522000000002</v>
      </c>
    </row>
    <row r="50" spans="1:109" x14ac:dyDescent="0.3">
      <c r="A50" s="11">
        <v>1996</v>
      </c>
      <c r="B50" s="13">
        <f t="shared" ref="B50:BM50" si="234">B13-B85</f>
        <v>0</v>
      </c>
      <c r="C50" s="13">
        <f t="shared" si="234"/>
        <v>-3.2421000000000033E-2</v>
      </c>
      <c r="D50" s="13">
        <f t="shared" si="234"/>
        <v>0</v>
      </c>
      <c r="E50" s="13">
        <f t="shared" si="234"/>
        <v>-0.13158699999999968</v>
      </c>
      <c r="F50" s="13">
        <f t="shared" si="234"/>
        <v>0</v>
      </c>
      <c r="G50" s="13">
        <f t="shared" si="234"/>
        <v>0</v>
      </c>
      <c r="H50" s="13">
        <f t="shared" si="234"/>
        <v>0</v>
      </c>
      <c r="I50" s="13">
        <f t="shared" si="234"/>
        <v>0</v>
      </c>
      <c r="J50" s="13">
        <f t="shared" si="234"/>
        <v>-0.16400800000000082</v>
      </c>
      <c r="K50" s="13">
        <f t="shared" si="234"/>
        <v>0</v>
      </c>
      <c r="L50" s="13">
        <f t="shared" si="234"/>
        <v>-3.3084000000000113E-2</v>
      </c>
      <c r="M50" s="13">
        <f t="shared" si="234"/>
        <v>0</v>
      </c>
      <c r="N50" s="13">
        <f t="shared" si="234"/>
        <v>-3.9163000000000281E-2</v>
      </c>
      <c r="O50" s="13">
        <f t="shared" si="234"/>
        <v>0</v>
      </c>
      <c r="P50" s="13">
        <f t="shared" si="234"/>
        <v>0</v>
      </c>
      <c r="Q50" s="13">
        <f t="shared" si="234"/>
        <v>0</v>
      </c>
      <c r="R50" s="13">
        <f t="shared" si="234"/>
        <v>0</v>
      </c>
      <c r="S50" s="13">
        <f t="shared" si="234"/>
        <v>-7.224699999999995E-2</v>
      </c>
      <c r="T50" s="13">
        <f t="shared" si="234"/>
        <v>4.3396000000001322E-2</v>
      </c>
      <c r="U50" s="13">
        <f t="shared" si="234"/>
        <v>6.3000000000007494E-5</v>
      </c>
      <c r="V50" s="13">
        <f t="shared" si="234"/>
        <v>0</v>
      </c>
      <c r="W50" s="13">
        <f t="shared" si="234"/>
        <v>-2.2469999999970014E-3</v>
      </c>
      <c r="X50" s="13">
        <f t="shared" si="234"/>
        <v>0</v>
      </c>
      <c r="Y50" s="13">
        <f t="shared" si="234"/>
        <v>0</v>
      </c>
      <c r="Z50" s="13">
        <f t="shared" si="234"/>
        <v>0</v>
      </c>
      <c r="AA50" s="13">
        <f t="shared" si="234"/>
        <v>0</v>
      </c>
      <c r="AB50" s="13">
        <f t="shared" si="234"/>
        <v>4.1212000000001581E-2</v>
      </c>
      <c r="AC50" s="13">
        <f t="shared" si="234"/>
        <v>4.3396000000001322E-2</v>
      </c>
      <c r="AD50" s="13">
        <f t="shared" si="234"/>
        <v>6.9999999999986739E-5</v>
      </c>
      <c r="AE50" s="13">
        <f t="shared" si="234"/>
        <v>0</v>
      </c>
      <c r="AF50" s="13">
        <f t="shared" si="234"/>
        <v>-6.6800000000100113E-4</v>
      </c>
      <c r="AG50" s="13">
        <f t="shared" si="234"/>
        <v>0</v>
      </c>
      <c r="AH50" s="13">
        <f t="shared" si="234"/>
        <v>0</v>
      </c>
      <c r="AI50" s="13">
        <f t="shared" si="234"/>
        <v>0</v>
      </c>
      <c r="AJ50" s="13">
        <f t="shared" si="234"/>
        <v>0</v>
      </c>
      <c r="AK50" s="13">
        <f t="shared" si="234"/>
        <v>4.2798000000018988E-2</v>
      </c>
      <c r="AL50" s="13">
        <f t="shared" si="234"/>
        <v>-2.1470000000007872E-3</v>
      </c>
      <c r="AM50" s="13">
        <f t="shared" si="234"/>
        <v>1.0000000000287557E-6</v>
      </c>
      <c r="AN50" s="13">
        <f t="shared" si="234"/>
        <v>0</v>
      </c>
      <c r="AO50" s="13">
        <f t="shared" si="234"/>
        <v>-7.4899999999900047E-4</v>
      </c>
      <c r="AP50" s="13">
        <f t="shared" si="234"/>
        <v>0</v>
      </c>
      <c r="AQ50" s="13">
        <f t="shared" si="234"/>
        <v>0</v>
      </c>
      <c r="AR50" s="13">
        <f t="shared" si="234"/>
        <v>0</v>
      </c>
      <c r="AS50" s="13">
        <f t="shared" si="234"/>
        <v>0</v>
      </c>
      <c r="AT50" s="13">
        <f t="shared" si="234"/>
        <v>-2.8950000000094178E-3</v>
      </c>
      <c r="AU50" s="13">
        <f t="shared" si="234"/>
        <v>-2.1470000000007872E-3</v>
      </c>
      <c r="AV50" s="13">
        <f t="shared" si="234"/>
        <v>2.0000000000020002E-6</v>
      </c>
      <c r="AW50" s="13">
        <f t="shared" si="234"/>
        <v>0</v>
      </c>
      <c r="AX50" s="13">
        <f t="shared" si="234"/>
        <v>-2.2199999999994446E-4</v>
      </c>
      <c r="AY50" s="13">
        <f t="shared" si="234"/>
        <v>0</v>
      </c>
      <c r="AZ50" s="13">
        <f t="shared" si="234"/>
        <v>0</v>
      </c>
      <c r="BA50" s="13">
        <f t="shared" si="234"/>
        <v>0</v>
      </c>
      <c r="BB50" s="13">
        <f t="shared" si="234"/>
        <v>0</v>
      </c>
      <c r="BC50" s="13">
        <f t="shared" si="234"/>
        <v>-2.3670000000066693E-3</v>
      </c>
      <c r="BD50" s="13">
        <f t="shared" si="234"/>
        <v>-6.3090000000016744E-3</v>
      </c>
      <c r="BE50" s="13">
        <f t="shared" si="234"/>
        <v>7.899999999999574E-5</v>
      </c>
      <c r="BF50" s="13">
        <f t="shared" si="234"/>
        <v>0</v>
      </c>
      <c r="BG50" s="13">
        <f t="shared" si="234"/>
        <v>9.1189999999983229E-3</v>
      </c>
      <c r="BH50" s="13">
        <f t="shared" si="234"/>
        <v>0</v>
      </c>
      <c r="BI50" s="13">
        <f t="shared" si="234"/>
        <v>0</v>
      </c>
      <c r="BJ50" s="13">
        <f t="shared" si="234"/>
        <v>0</v>
      </c>
      <c r="BK50" s="13">
        <f t="shared" si="234"/>
        <v>0</v>
      </c>
      <c r="BL50" s="13">
        <f t="shared" si="234"/>
        <v>2.8889999999961447E-3</v>
      </c>
      <c r="BM50" s="13">
        <f t="shared" si="234"/>
        <v>-6.3090000000016744E-3</v>
      </c>
      <c r="BN50" s="13">
        <f t="shared" ref="BN50:DE50" si="235">BN13-BN85</f>
        <v>9.1999999999994864E-5</v>
      </c>
      <c r="BO50" s="13">
        <f t="shared" si="235"/>
        <v>0</v>
      </c>
      <c r="BP50" s="13">
        <f t="shared" si="235"/>
        <v>2.715000000000245E-3</v>
      </c>
      <c r="BQ50" s="13">
        <f t="shared" si="235"/>
        <v>0</v>
      </c>
      <c r="BR50" s="13">
        <f t="shared" si="235"/>
        <v>0</v>
      </c>
      <c r="BS50" s="13">
        <f t="shared" si="235"/>
        <v>0</v>
      </c>
      <c r="BT50" s="13">
        <f t="shared" si="235"/>
        <v>0</v>
      </c>
      <c r="BU50" s="13">
        <f t="shared" si="235"/>
        <v>-3.5019999999974516E-3</v>
      </c>
      <c r="BV50" s="13">
        <f t="shared" si="235"/>
        <v>5.5155209999999926</v>
      </c>
      <c r="BW50" s="13">
        <f t="shared" si="235"/>
        <v>9.5720000000000027E-2</v>
      </c>
      <c r="BX50" s="13">
        <f t="shared" si="235"/>
        <v>9.00200000000001E-3</v>
      </c>
      <c r="BY50" s="13">
        <f t="shared" si="235"/>
        <v>1.8384769999999993</v>
      </c>
      <c r="BZ50" s="13">
        <f t="shared" si="235"/>
        <v>0</v>
      </c>
      <c r="CA50" s="13">
        <f t="shared" si="235"/>
        <v>0</v>
      </c>
      <c r="CB50" s="13">
        <f t="shared" si="235"/>
        <v>0</v>
      </c>
      <c r="CC50" s="13">
        <f t="shared" si="235"/>
        <v>0</v>
      </c>
      <c r="CD50" s="13">
        <f t="shared" si="235"/>
        <v>7.4587199999999996</v>
      </c>
      <c r="CE50" s="13">
        <f t="shared" si="235"/>
        <v>5.5155209999999926</v>
      </c>
      <c r="CF50" s="13">
        <f t="shared" si="235"/>
        <v>0.108047</v>
      </c>
      <c r="CG50" s="13">
        <f t="shared" si="235"/>
        <v>9.00200000000001E-3</v>
      </c>
      <c r="CH50" s="13">
        <f t="shared" si="235"/>
        <v>0.54716699999999996</v>
      </c>
      <c r="CI50" s="13">
        <f t="shared" si="235"/>
        <v>0</v>
      </c>
      <c r="CJ50" s="13">
        <f t="shared" si="235"/>
        <v>0</v>
      </c>
      <c r="CK50" s="13">
        <f t="shared" si="235"/>
        <v>0</v>
      </c>
      <c r="CL50" s="13">
        <f t="shared" si="235"/>
        <v>0</v>
      </c>
      <c r="CM50" s="13">
        <f t="shared" si="235"/>
        <v>6.1797369999999887</v>
      </c>
      <c r="CN50" s="13">
        <f t="shared" si="235"/>
        <v>0.26042599999999982</v>
      </c>
      <c r="CO50" s="13">
        <f t="shared" si="235"/>
        <v>-9.9999999991773336E-7</v>
      </c>
      <c r="CP50" s="13">
        <f t="shared" si="235"/>
        <v>-0.26042600000000005</v>
      </c>
      <c r="CQ50" s="13">
        <f t="shared" si="235"/>
        <v>-3.7510600000000025</v>
      </c>
      <c r="CR50" s="13">
        <f t="shared" si="235"/>
        <v>0</v>
      </c>
      <c r="CS50" s="13">
        <f t="shared" si="235"/>
        <v>0</v>
      </c>
      <c r="CT50" s="13">
        <f t="shared" si="235"/>
        <v>0</v>
      </c>
      <c r="CU50" s="13">
        <f t="shared" si="235"/>
        <v>0</v>
      </c>
      <c r="CV50" s="13">
        <f t="shared" si="235"/>
        <v>-3.7510610000000071</v>
      </c>
      <c r="CW50" s="13">
        <f t="shared" si="235"/>
        <v>0.26042599999999982</v>
      </c>
      <c r="CX50" s="13">
        <f t="shared" si="235"/>
        <v>0</v>
      </c>
      <c r="CY50" s="13">
        <f t="shared" si="235"/>
        <v>-0.26042600000000005</v>
      </c>
      <c r="CZ50" s="13">
        <f t="shared" si="235"/>
        <v>-1.1163859999999985</v>
      </c>
      <c r="DA50" s="13">
        <f t="shared" si="235"/>
        <v>0</v>
      </c>
      <c r="DB50" s="13">
        <f t="shared" si="235"/>
        <v>0</v>
      </c>
      <c r="DC50" s="13">
        <f t="shared" si="235"/>
        <v>0</v>
      </c>
      <c r="DD50" s="13">
        <f t="shared" si="235"/>
        <v>0</v>
      </c>
      <c r="DE50" s="13">
        <f t="shared" si="235"/>
        <v>-1.1163859999999985</v>
      </c>
    </row>
    <row r="51" spans="1:109" x14ac:dyDescent="0.3">
      <c r="A51" s="11">
        <v>1997</v>
      </c>
      <c r="B51" s="13">
        <f t="shared" ref="B51:BM51" si="236">B14-B86</f>
        <v>0</v>
      </c>
      <c r="C51" s="13">
        <f t="shared" si="236"/>
        <v>-3.0671000000000115E-2</v>
      </c>
      <c r="D51" s="13">
        <f t="shared" si="236"/>
        <v>0</v>
      </c>
      <c r="E51" s="13">
        <f t="shared" si="236"/>
        <v>-0.11634500000000081</v>
      </c>
      <c r="F51" s="13">
        <f t="shared" si="236"/>
        <v>0</v>
      </c>
      <c r="G51" s="13">
        <f t="shared" si="236"/>
        <v>0</v>
      </c>
      <c r="H51" s="13">
        <f t="shared" si="236"/>
        <v>0</v>
      </c>
      <c r="I51" s="13">
        <f t="shared" si="236"/>
        <v>0</v>
      </c>
      <c r="J51" s="13">
        <f t="shared" si="236"/>
        <v>-0.1470160000000007</v>
      </c>
      <c r="K51" s="13">
        <f t="shared" si="236"/>
        <v>0</v>
      </c>
      <c r="L51" s="13">
        <f t="shared" si="236"/>
        <v>-3.1314000000000064E-2</v>
      </c>
      <c r="M51" s="13">
        <f t="shared" si="236"/>
        <v>0</v>
      </c>
      <c r="N51" s="13">
        <f t="shared" si="236"/>
        <v>-3.4625999999999824E-2</v>
      </c>
      <c r="O51" s="13">
        <f t="shared" si="236"/>
        <v>0</v>
      </c>
      <c r="P51" s="13">
        <f t="shared" si="236"/>
        <v>0</v>
      </c>
      <c r="Q51" s="13">
        <f t="shared" si="236"/>
        <v>0</v>
      </c>
      <c r="R51" s="13">
        <f t="shared" si="236"/>
        <v>0</v>
      </c>
      <c r="S51" s="13">
        <f t="shared" si="236"/>
        <v>-6.5939999999999444E-2</v>
      </c>
      <c r="T51" s="13">
        <f t="shared" si="236"/>
        <v>4.1092000000006124E-2</v>
      </c>
      <c r="U51" s="13">
        <f t="shared" si="236"/>
        <v>5.9000000000003494E-5</v>
      </c>
      <c r="V51" s="13">
        <f t="shared" si="236"/>
        <v>0</v>
      </c>
      <c r="W51" s="13">
        <f t="shared" si="236"/>
        <v>-2.2250000000028081E-3</v>
      </c>
      <c r="X51" s="13">
        <f t="shared" si="236"/>
        <v>0</v>
      </c>
      <c r="Y51" s="13">
        <f t="shared" si="236"/>
        <v>0</v>
      </c>
      <c r="Z51" s="13">
        <f t="shared" si="236"/>
        <v>0</v>
      </c>
      <c r="AA51" s="13">
        <f t="shared" si="236"/>
        <v>0</v>
      </c>
      <c r="AB51" s="13">
        <f t="shared" si="236"/>
        <v>3.8926000000003569E-2</v>
      </c>
      <c r="AC51" s="13">
        <f t="shared" si="236"/>
        <v>4.1092000000006124E-2</v>
      </c>
      <c r="AD51" s="13">
        <f t="shared" si="236"/>
        <v>6.8000000000012495E-5</v>
      </c>
      <c r="AE51" s="13">
        <f t="shared" si="236"/>
        <v>0</v>
      </c>
      <c r="AF51" s="13">
        <f t="shared" si="236"/>
        <v>-6.6100000000091086E-4</v>
      </c>
      <c r="AG51" s="13">
        <f t="shared" si="236"/>
        <v>0</v>
      </c>
      <c r="AH51" s="13">
        <f t="shared" si="236"/>
        <v>0</v>
      </c>
      <c r="AI51" s="13">
        <f t="shared" si="236"/>
        <v>0</v>
      </c>
      <c r="AJ51" s="13">
        <f t="shared" si="236"/>
        <v>0</v>
      </c>
      <c r="AK51" s="13">
        <f t="shared" si="236"/>
        <v>4.0499000000011165E-2</v>
      </c>
      <c r="AL51" s="13">
        <f t="shared" si="236"/>
        <v>2.3830000000018003E-3</v>
      </c>
      <c r="AM51" s="13">
        <f t="shared" si="236"/>
        <v>9.9999999997324451E-7</v>
      </c>
      <c r="AN51" s="13">
        <f t="shared" si="236"/>
        <v>0</v>
      </c>
      <c r="AO51" s="13">
        <f t="shared" si="236"/>
        <v>-0.12028700000000114</v>
      </c>
      <c r="AP51" s="13">
        <f t="shared" si="236"/>
        <v>0</v>
      </c>
      <c r="AQ51" s="13">
        <f t="shared" si="236"/>
        <v>0</v>
      </c>
      <c r="AR51" s="13">
        <f t="shared" si="236"/>
        <v>0</v>
      </c>
      <c r="AS51" s="13">
        <f t="shared" si="236"/>
        <v>0</v>
      </c>
      <c r="AT51" s="13">
        <f t="shared" si="236"/>
        <v>-0.11790300000001253</v>
      </c>
      <c r="AU51" s="13">
        <f t="shared" si="236"/>
        <v>2.3830000000018003E-3</v>
      </c>
      <c r="AV51" s="13">
        <f t="shared" si="236"/>
        <v>2.0000000000020002E-6</v>
      </c>
      <c r="AW51" s="13">
        <f t="shared" si="236"/>
        <v>0</v>
      </c>
      <c r="AX51" s="13">
        <f t="shared" si="236"/>
        <v>-3.5798999999999914E-2</v>
      </c>
      <c r="AY51" s="13">
        <f t="shared" si="236"/>
        <v>0</v>
      </c>
      <c r="AZ51" s="13">
        <f t="shared" si="236"/>
        <v>0</v>
      </c>
      <c r="BA51" s="13">
        <f t="shared" si="236"/>
        <v>0</v>
      </c>
      <c r="BB51" s="13">
        <f t="shared" si="236"/>
        <v>0</v>
      </c>
      <c r="BC51" s="13">
        <f t="shared" si="236"/>
        <v>-3.3413999999993393E-2</v>
      </c>
      <c r="BD51" s="13">
        <f t="shared" si="236"/>
        <v>-6.6419999999993706E-3</v>
      </c>
      <c r="BE51" s="13">
        <f t="shared" si="236"/>
        <v>7.299999999998974E-5</v>
      </c>
      <c r="BF51" s="13">
        <f t="shared" si="236"/>
        <v>0</v>
      </c>
      <c r="BG51" s="13">
        <f t="shared" si="236"/>
        <v>8.9119999999986987E-3</v>
      </c>
      <c r="BH51" s="13">
        <f t="shared" si="236"/>
        <v>0</v>
      </c>
      <c r="BI51" s="13">
        <f t="shared" si="236"/>
        <v>0</v>
      </c>
      <c r="BJ51" s="13">
        <f t="shared" si="236"/>
        <v>0</v>
      </c>
      <c r="BK51" s="13">
        <f t="shared" si="236"/>
        <v>0</v>
      </c>
      <c r="BL51" s="13">
        <f t="shared" si="236"/>
        <v>2.3429999999962092E-3</v>
      </c>
      <c r="BM51" s="13">
        <f t="shared" si="236"/>
        <v>-6.6419999999993706E-3</v>
      </c>
      <c r="BN51" s="13">
        <f t="shared" ref="BN51:DE51" si="237">BN14-BN86</f>
        <v>8.099999999999774E-5</v>
      </c>
      <c r="BO51" s="13">
        <f t="shared" si="237"/>
        <v>0</v>
      </c>
      <c r="BP51" s="13">
        <f t="shared" si="237"/>
        <v>2.6530000000004605E-3</v>
      </c>
      <c r="BQ51" s="13">
        <f t="shared" si="237"/>
        <v>0</v>
      </c>
      <c r="BR51" s="13">
        <f t="shared" si="237"/>
        <v>0</v>
      </c>
      <c r="BS51" s="13">
        <f t="shared" si="237"/>
        <v>0</v>
      </c>
      <c r="BT51" s="13">
        <f t="shared" si="237"/>
        <v>0</v>
      </c>
      <c r="BU51" s="13">
        <f t="shared" si="237"/>
        <v>-3.9079999999955817E-3</v>
      </c>
      <c r="BV51" s="13">
        <f t="shared" si="237"/>
        <v>5.7949679999999972</v>
      </c>
      <c r="BW51" s="13">
        <f t="shared" si="237"/>
        <v>0.10023399999999993</v>
      </c>
      <c r="BX51" s="13">
        <f t="shared" si="237"/>
        <v>9.4540000000000179E-3</v>
      </c>
      <c r="BY51" s="13">
        <f t="shared" si="237"/>
        <v>1.8713289999999994</v>
      </c>
      <c r="BZ51" s="13">
        <f t="shared" si="237"/>
        <v>0</v>
      </c>
      <c r="CA51" s="13">
        <f t="shared" si="237"/>
        <v>0</v>
      </c>
      <c r="CB51" s="13">
        <f t="shared" si="237"/>
        <v>0</v>
      </c>
      <c r="CC51" s="13">
        <f t="shared" si="237"/>
        <v>0</v>
      </c>
      <c r="CD51" s="13">
        <f t="shared" si="237"/>
        <v>7.7759849999999915</v>
      </c>
      <c r="CE51" s="13">
        <f t="shared" si="237"/>
        <v>5.7949679999999972</v>
      </c>
      <c r="CF51" s="13">
        <f t="shared" si="237"/>
        <v>0.11314599999999997</v>
      </c>
      <c r="CG51" s="13">
        <f t="shared" si="237"/>
        <v>9.4540000000000179E-3</v>
      </c>
      <c r="CH51" s="13">
        <f t="shared" si="237"/>
        <v>0.55694199999999983</v>
      </c>
      <c r="CI51" s="13">
        <f t="shared" si="237"/>
        <v>0</v>
      </c>
      <c r="CJ51" s="13">
        <f t="shared" si="237"/>
        <v>0</v>
      </c>
      <c r="CK51" s="13">
        <f t="shared" si="237"/>
        <v>0</v>
      </c>
      <c r="CL51" s="13">
        <f t="shared" si="237"/>
        <v>0</v>
      </c>
      <c r="CM51" s="13">
        <f t="shared" si="237"/>
        <v>6.4745099999999809</v>
      </c>
      <c r="CN51" s="13">
        <f t="shared" si="237"/>
        <v>0.2219319999999998</v>
      </c>
      <c r="CO51" s="13">
        <f t="shared" si="237"/>
        <v>0</v>
      </c>
      <c r="CP51" s="13">
        <f t="shared" si="237"/>
        <v>-0.2219319999999998</v>
      </c>
      <c r="CQ51" s="13">
        <f t="shared" si="237"/>
        <v>-3.7647989999999965</v>
      </c>
      <c r="CR51" s="13">
        <f t="shared" si="237"/>
        <v>0</v>
      </c>
      <c r="CS51" s="13">
        <f t="shared" si="237"/>
        <v>0</v>
      </c>
      <c r="CT51" s="13">
        <f t="shared" si="237"/>
        <v>0</v>
      </c>
      <c r="CU51" s="13">
        <f t="shared" si="237"/>
        <v>0</v>
      </c>
      <c r="CV51" s="13">
        <f t="shared" si="237"/>
        <v>-3.7647989999999965</v>
      </c>
      <c r="CW51" s="13">
        <f t="shared" si="237"/>
        <v>0.2219319999999998</v>
      </c>
      <c r="CX51" s="13">
        <f t="shared" si="237"/>
        <v>0</v>
      </c>
      <c r="CY51" s="13">
        <f t="shared" si="237"/>
        <v>-0.2219319999999998</v>
      </c>
      <c r="CZ51" s="13">
        <f t="shared" si="237"/>
        <v>-1.120476</v>
      </c>
      <c r="DA51" s="13">
        <f t="shared" si="237"/>
        <v>0</v>
      </c>
      <c r="DB51" s="13">
        <f t="shared" si="237"/>
        <v>0</v>
      </c>
      <c r="DC51" s="13">
        <f t="shared" si="237"/>
        <v>0</v>
      </c>
      <c r="DD51" s="13">
        <f t="shared" si="237"/>
        <v>0</v>
      </c>
      <c r="DE51" s="13">
        <f t="shared" si="237"/>
        <v>-1.1204759999999965</v>
      </c>
    </row>
    <row r="52" spans="1:109" x14ac:dyDescent="0.3">
      <c r="A52" s="11">
        <v>1998</v>
      </c>
      <c r="B52" s="13">
        <f t="shared" ref="B52:BM52" si="238">B15-B87</f>
        <v>0</v>
      </c>
      <c r="C52" s="13">
        <f t="shared" si="238"/>
        <v>-2.9009000000000063E-2</v>
      </c>
      <c r="D52" s="13">
        <f t="shared" si="238"/>
        <v>0</v>
      </c>
      <c r="E52" s="13">
        <f t="shared" si="238"/>
        <v>-0.11980399999999847</v>
      </c>
      <c r="F52" s="13">
        <f t="shared" si="238"/>
        <v>0</v>
      </c>
      <c r="G52" s="13">
        <f t="shared" si="238"/>
        <v>0</v>
      </c>
      <c r="H52" s="13">
        <f t="shared" si="238"/>
        <v>0</v>
      </c>
      <c r="I52" s="13">
        <f t="shared" si="238"/>
        <v>0</v>
      </c>
      <c r="J52" s="13">
        <f t="shared" si="238"/>
        <v>-0.14881299999999698</v>
      </c>
      <c r="K52" s="13">
        <f t="shared" si="238"/>
        <v>0</v>
      </c>
      <c r="L52" s="13">
        <f t="shared" si="238"/>
        <v>-2.9606000000000021E-2</v>
      </c>
      <c r="M52" s="13">
        <f t="shared" si="238"/>
        <v>0</v>
      </c>
      <c r="N52" s="13">
        <f t="shared" si="238"/>
        <v>-3.5656000000000354E-2</v>
      </c>
      <c r="O52" s="13">
        <f t="shared" si="238"/>
        <v>0</v>
      </c>
      <c r="P52" s="13">
        <f t="shared" si="238"/>
        <v>0</v>
      </c>
      <c r="Q52" s="13">
        <f t="shared" si="238"/>
        <v>0</v>
      </c>
      <c r="R52" s="13">
        <f t="shared" si="238"/>
        <v>0</v>
      </c>
      <c r="S52" s="13">
        <f t="shared" si="238"/>
        <v>-6.5261999999999709E-2</v>
      </c>
      <c r="T52" s="13">
        <f t="shared" si="238"/>
        <v>3.5978999999997541E-2</v>
      </c>
      <c r="U52" s="13">
        <f t="shared" si="238"/>
        <v>5.2000000000024249E-5</v>
      </c>
      <c r="V52" s="13">
        <f t="shared" si="238"/>
        <v>0</v>
      </c>
      <c r="W52" s="13">
        <f t="shared" si="238"/>
        <v>-2.1850000000043224E-3</v>
      </c>
      <c r="X52" s="13">
        <f t="shared" si="238"/>
        <v>0</v>
      </c>
      <c r="Y52" s="13">
        <f t="shared" si="238"/>
        <v>0</v>
      </c>
      <c r="Z52" s="13">
        <f t="shared" si="238"/>
        <v>0</v>
      </c>
      <c r="AA52" s="13">
        <f t="shared" si="238"/>
        <v>0</v>
      </c>
      <c r="AB52" s="13">
        <f t="shared" si="238"/>
        <v>3.3845999999996934E-2</v>
      </c>
      <c r="AC52" s="13">
        <f t="shared" si="238"/>
        <v>3.5978999999997541E-2</v>
      </c>
      <c r="AD52" s="13">
        <f t="shared" si="238"/>
        <v>5.9000000000003494E-5</v>
      </c>
      <c r="AE52" s="13">
        <f t="shared" si="238"/>
        <v>0</v>
      </c>
      <c r="AF52" s="13">
        <f t="shared" si="238"/>
        <v>-6.5200000000054104E-4</v>
      </c>
      <c r="AG52" s="13">
        <f t="shared" si="238"/>
        <v>0</v>
      </c>
      <c r="AH52" s="13">
        <f t="shared" si="238"/>
        <v>0</v>
      </c>
      <c r="AI52" s="13">
        <f t="shared" si="238"/>
        <v>0</v>
      </c>
      <c r="AJ52" s="13">
        <f t="shared" si="238"/>
        <v>0</v>
      </c>
      <c r="AK52" s="13">
        <f t="shared" si="238"/>
        <v>3.5386000000002582E-2</v>
      </c>
      <c r="AL52" s="13">
        <f t="shared" si="238"/>
        <v>3.1309999999962201E-3</v>
      </c>
      <c r="AM52" s="13">
        <f t="shared" si="238"/>
        <v>0</v>
      </c>
      <c r="AN52" s="13">
        <f t="shared" si="238"/>
        <v>0</v>
      </c>
      <c r="AO52" s="13">
        <f t="shared" si="238"/>
        <v>-0.10511100000000084</v>
      </c>
      <c r="AP52" s="13">
        <f t="shared" si="238"/>
        <v>0</v>
      </c>
      <c r="AQ52" s="13">
        <f t="shared" si="238"/>
        <v>0</v>
      </c>
      <c r="AR52" s="13">
        <f t="shared" si="238"/>
        <v>0</v>
      </c>
      <c r="AS52" s="13">
        <f t="shared" si="238"/>
        <v>0</v>
      </c>
      <c r="AT52" s="13">
        <f t="shared" si="238"/>
        <v>-0.10197999999999752</v>
      </c>
      <c r="AU52" s="13">
        <f t="shared" si="238"/>
        <v>3.1309999999962201E-3</v>
      </c>
      <c r="AV52" s="13">
        <f t="shared" si="238"/>
        <v>9.9999999997324451E-7</v>
      </c>
      <c r="AW52" s="13">
        <f t="shared" si="238"/>
        <v>0</v>
      </c>
      <c r="AX52" s="13">
        <f t="shared" si="238"/>
        <v>-3.1283000000000172E-2</v>
      </c>
      <c r="AY52" s="13">
        <f t="shared" si="238"/>
        <v>0</v>
      </c>
      <c r="AZ52" s="13">
        <f t="shared" si="238"/>
        <v>0</v>
      </c>
      <c r="BA52" s="13">
        <f t="shared" si="238"/>
        <v>0</v>
      </c>
      <c r="BB52" s="13">
        <f t="shared" si="238"/>
        <v>0</v>
      </c>
      <c r="BC52" s="13">
        <f t="shared" si="238"/>
        <v>-2.8151000000008253E-2</v>
      </c>
      <c r="BD52" s="13">
        <f t="shared" si="238"/>
        <v>-2.6471000000000799E-2</v>
      </c>
      <c r="BE52" s="13">
        <f t="shared" si="238"/>
        <v>7.799999999999474E-5</v>
      </c>
      <c r="BF52" s="13">
        <f t="shared" si="238"/>
        <v>0</v>
      </c>
      <c r="BG52" s="13">
        <f t="shared" si="238"/>
        <v>6.7790000000016448E-3</v>
      </c>
      <c r="BH52" s="13">
        <f t="shared" si="238"/>
        <v>0</v>
      </c>
      <c r="BI52" s="13">
        <f t="shared" si="238"/>
        <v>0</v>
      </c>
      <c r="BJ52" s="13">
        <f t="shared" si="238"/>
        <v>0</v>
      </c>
      <c r="BK52" s="13">
        <f t="shared" si="238"/>
        <v>0</v>
      </c>
      <c r="BL52" s="13">
        <f t="shared" si="238"/>
        <v>-1.9614000000004239E-2</v>
      </c>
      <c r="BM52" s="13">
        <f t="shared" si="238"/>
        <v>-2.6471000000000799E-2</v>
      </c>
      <c r="BN52" s="13">
        <f t="shared" ref="BN52:DE52" si="239">BN15-BN87</f>
        <v>8.6000000000002741E-5</v>
      </c>
      <c r="BO52" s="13">
        <f t="shared" si="239"/>
        <v>0</v>
      </c>
      <c r="BP52" s="13">
        <f t="shared" si="239"/>
        <v>2.0199999999999108E-3</v>
      </c>
      <c r="BQ52" s="13">
        <f t="shared" si="239"/>
        <v>0</v>
      </c>
      <c r="BR52" s="13">
        <f t="shared" si="239"/>
        <v>0</v>
      </c>
      <c r="BS52" s="13">
        <f t="shared" si="239"/>
        <v>0</v>
      </c>
      <c r="BT52" s="13">
        <f t="shared" si="239"/>
        <v>0</v>
      </c>
      <c r="BU52" s="13">
        <f t="shared" si="239"/>
        <v>-2.4365000000003079E-2</v>
      </c>
      <c r="BV52" s="13">
        <f t="shared" si="239"/>
        <v>6.0936340000000087</v>
      </c>
      <c r="BW52" s="13">
        <f t="shared" si="239"/>
        <v>0.10542399999999996</v>
      </c>
      <c r="BX52" s="13">
        <f t="shared" si="239"/>
        <v>7.4349999999999972E-3</v>
      </c>
      <c r="BY52" s="13">
        <f t="shared" si="239"/>
        <v>1.905958</v>
      </c>
      <c r="BZ52" s="13">
        <f t="shared" si="239"/>
        <v>0</v>
      </c>
      <c r="CA52" s="13">
        <f t="shared" si="239"/>
        <v>0</v>
      </c>
      <c r="CB52" s="13">
        <f t="shared" si="239"/>
        <v>0</v>
      </c>
      <c r="CC52" s="13">
        <f t="shared" si="239"/>
        <v>0</v>
      </c>
      <c r="CD52" s="13">
        <f t="shared" si="239"/>
        <v>8.1124510000000072</v>
      </c>
      <c r="CE52" s="13">
        <f t="shared" si="239"/>
        <v>6.0936340000000087</v>
      </c>
      <c r="CF52" s="13">
        <f t="shared" si="239"/>
        <v>0.11900200000000005</v>
      </c>
      <c r="CG52" s="13">
        <f t="shared" si="239"/>
        <v>7.4349999999999972E-3</v>
      </c>
      <c r="CH52" s="13">
        <f t="shared" si="239"/>
        <v>0.56725100000000017</v>
      </c>
      <c r="CI52" s="13">
        <f t="shared" si="239"/>
        <v>0</v>
      </c>
      <c r="CJ52" s="13">
        <f t="shared" si="239"/>
        <v>0</v>
      </c>
      <c r="CK52" s="13">
        <f t="shared" si="239"/>
        <v>0</v>
      </c>
      <c r="CL52" s="13">
        <f t="shared" si="239"/>
        <v>0</v>
      </c>
      <c r="CM52" s="13">
        <f t="shared" si="239"/>
        <v>6.7873220000000316</v>
      </c>
      <c r="CN52" s="13">
        <f t="shared" si="239"/>
        <v>0.1853530000000001</v>
      </c>
      <c r="CO52" s="13">
        <f t="shared" si="239"/>
        <v>0</v>
      </c>
      <c r="CP52" s="13">
        <f t="shared" si="239"/>
        <v>-0.1853530000000001</v>
      </c>
      <c r="CQ52" s="13">
        <f t="shared" si="239"/>
        <v>-3.7848490000000012</v>
      </c>
      <c r="CR52" s="13">
        <f t="shared" si="239"/>
        <v>0</v>
      </c>
      <c r="CS52" s="13">
        <f t="shared" si="239"/>
        <v>0</v>
      </c>
      <c r="CT52" s="13">
        <f t="shared" si="239"/>
        <v>0</v>
      </c>
      <c r="CU52" s="13">
        <f t="shared" si="239"/>
        <v>0</v>
      </c>
      <c r="CV52" s="13">
        <f t="shared" si="239"/>
        <v>-3.7848490000000012</v>
      </c>
      <c r="CW52" s="13">
        <f t="shared" si="239"/>
        <v>0.1853530000000001</v>
      </c>
      <c r="CX52" s="13">
        <f t="shared" si="239"/>
        <v>1.0000000000287557E-6</v>
      </c>
      <c r="CY52" s="13">
        <f t="shared" si="239"/>
        <v>-0.1853530000000001</v>
      </c>
      <c r="CZ52" s="13">
        <f t="shared" si="239"/>
        <v>-1.1264430000000001</v>
      </c>
      <c r="DA52" s="13">
        <f t="shared" si="239"/>
        <v>0</v>
      </c>
      <c r="DB52" s="13">
        <f t="shared" si="239"/>
        <v>0</v>
      </c>
      <c r="DC52" s="13">
        <f t="shared" si="239"/>
        <v>0</v>
      </c>
      <c r="DD52" s="13">
        <f t="shared" si="239"/>
        <v>0</v>
      </c>
      <c r="DE52" s="13">
        <f t="shared" si="239"/>
        <v>-1.1264420000000008</v>
      </c>
    </row>
    <row r="53" spans="1:109" x14ac:dyDescent="0.3">
      <c r="A53" s="11">
        <v>1999</v>
      </c>
      <c r="B53" s="13">
        <f t="shared" ref="B53:BM53" si="240">B16-B88</f>
        <v>0</v>
      </c>
      <c r="C53" s="13">
        <f t="shared" si="240"/>
        <v>-2.9996000000000134E-2</v>
      </c>
      <c r="D53" s="13">
        <f t="shared" si="240"/>
        <v>0</v>
      </c>
      <c r="E53" s="13">
        <f t="shared" si="240"/>
        <v>-0.11347299999999905</v>
      </c>
      <c r="F53" s="13">
        <f t="shared" si="240"/>
        <v>0</v>
      </c>
      <c r="G53" s="13">
        <f t="shared" si="240"/>
        <v>0</v>
      </c>
      <c r="H53" s="13">
        <f t="shared" si="240"/>
        <v>0</v>
      </c>
      <c r="I53" s="13">
        <f t="shared" si="240"/>
        <v>0</v>
      </c>
      <c r="J53" s="13">
        <f t="shared" si="240"/>
        <v>-0.14346899999999962</v>
      </c>
      <c r="K53" s="13">
        <f t="shared" si="240"/>
        <v>0</v>
      </c>
      <c r="L53" s="13">
        <f t="shared" si="240"/>
        <v>-3.052200000000016E-2</v>
      </c>
      <c r="M53" s="13">
        <f t="shared" si="240"/>
        <v>0</v>
      </c>
      <c r="N53" s="13">
        <f t="shared" si="240"/>
        <v>-3.3771999999999913E-2</v>
      </c>
      <c r="O53" s="13">
        <f t="shared" si="240"/>
        <v>0</v>
      </c>
      <c r="P53" s="13">
        <f t="shared" si="240"/>
        <v>0</v>
      </c>
      <c r="Q53" s="13">
        <f t="shared" si="240"/>
        <v>0</v>
      </c>
      <c r="R53" s="13">
        <f t="shared" si="240"/>
        <v>0</v>
      </c>
      <c r="S53" s="13">
        <f t="shared" si="240"/>
        <v>-6.4294000000000295E-2</v>
      </c>
      <c r="T53" s="13">
        <f t="shared" si="240"/>
        <v>3.9475999999993405E-2</v>
      </c>
      <c r="U53" s="13">
        <f t="shared" si="240"/>
        <v>5.7000000000001494E-5</v>
      </c>
      <c r="V53" s="13">
        <f t="shared" si="240"/>
        <v>0</v>
      </c>
      <c r="W53" s="13">
        <f t="shared" si="240"/>
        <v>-2.3339999999976158E-3</v>
      </c>
      <c r="X53" s="13">
        <f t="shared" si="240"/>
        <v>0</v>
      </c>
      <c r="Y53" s="13">
        <f t="shared" si="240"/>
        <v>0</v>
      </c>
      <c r="Z53" s="13">
        <f t="shared" si="240"/>
        <v>0</v>
      </c>
      <c r="AA53" s="13">
        <f t="shared" si="240"/>
        <v>0</v>
      </c>
      <c r="AB53" s="13">
        <f t="shared" si="240"/>
        <v>3.7198999999986881E-2</v>
      </c>
      <c r="AC53" s="13">
        <f t="shared" si="240"/>
        <v>3.9475999999993405E-2</v>
      </c>
      <c r="AD53" s="13">
        <f t="shared" si="240"/>
        <v>6.4000000000008495E-5</v>
      </c>
      <c r="AE53" s="13">
        <f t="shared" si="240"/>
        <v>0</v>
      </c>
      <c r="AF53" s="13">
        <f t="shared" si="240"/>
        <v>-6.9499999999855788E-4</v>
      </c>
      <c r="AG53" s="13">
        <f t="shared" si="240"/>
        <v>0</v>
      </c>
      <c r="AH53" s="13">
        <f t="shared" si="240"/>
        <v>0</v>
      </c>
      <c r="AI53" s="13">
        <f t="shared" si="240"/>
        <v>0</v>
      </c>
      <c r="AJ53" s="13">
        <f t="shared" si="240"/>
        <v>0</v>
      </c>
      <c r="AK53" s="13">
        <f t="shared" si="240"/>
        <v>3.8844999999994911E-2</v>
      </c>
      <c r="AL53" s="13">
        <f t="shared" si="240"/>
        <v>-7.9640000000011923E-3</v>
      </c>
      <c r="AM53" s="13">
        <f t="shared" si="240"/>
        <v>0</v>
      </c>
      <c r="AN53" s="13">
        <f t="shared" si="240"/>
        <v>0</v>
      </c>
      <c r="AO53" s="13">
        <f t="shared" si="240"/>
        <v>-0.15384700000000251</v>
      </c>
      <c r="AP53" s="13">
        <f t="shared" si="240"/>
        <v>0</v>
      </c>
      <c r="AQ53" s="13">
        <f t="shared" si="240"/>
        <v>0</v>
      </c>
      <c r="AR53" s="13">
        <f t="shared" si="240"/>
        <v>0</v>
      </c>
      <c r="AS53" s="13">
        <f t="shared" si="240"/>
        <v>0</v>
      </c>
      <c r="AT53" s="13">
        <f t="shared" si="240"/>
        <v>-0.16181100000000015</v>
      </c>
      <c r="AU53" s="13">
        <f t="shared" si="240"/>
        <v>-7.9640000000011923E-3</v>
      </c>
      <c r="AV53" s="13">
        <f t="shared" si="240"/>
        <v>2.0000000000020002E-6</v>
      </c>
      <c r="AW53" s="13">
        <f t="shared" si="240"/>
        <v>0</v>
      </c>
      <c r="AX53" s="13">
        <f t="shared" si="240"/>
        <v>-4.5790000000000219E-2</v>
      </c>
      <c r="AY53" s="13">
        <f t="shared" si="240"/>
        <v>0</v>
      </c>
      <c r="AZ53" s="13">
        <f t="shared" si="240"/>
        <v>0</v>
      </c>
      <c r="BA53" s="13">
        <f t="shared" si="240"/>
        <v>0</v>
      </c>
      <c r="BB53" s="13">
        <f t="shared" si="240"/>
        <v>0</v>
      </c>
      <c r="BC53" s="13">
        <f t="shared" si="240"/>
        <v>-5.3752000000002909E-2</v>
      </c>
      <c r="BD53" s="13">
        <f t="shared" si="240"/>
        <v>-5.1738000000000284E-2</v>
      </c>
      <c r="BE53" s="13">
        <f t="shared" si="240"/>
        <v>8.0000000000010618E-5</v>
      </c>
      <c r="BF53" s="13">
        <f t="shared" si="240"/>
        <v>0</v>
      </c>
      <c r="BG53" s="13">
        <f t="shared" si="240"/>
        <v>9.5349999999996271E-3</v>
      </c>
      <c r="BH53" s="13">
        <f t="shared" si="240"/>
        <v>0</v>
      </c>
      <c r="BI53" s="13">
        <f t="shared" si="240"/>
        <v>0</v>
      </c>
      <c r="BJ53" s="13">
        <f t="shared" si="240"/>
        <v>0</v>
      </c>
      <c r="BK53" s="13">
        <f t="shared" si="240"/>
        <v>0</v>
      </c>
      <c r="BL53" s="13">
        <f t="shared" si="240"/>
        <v>-4.2123000000003685E-2</v>
      </c>
      <c r="BM53" s="13">
        <f t="shared" si="240"/>
        <v>-5.1738000000000284E-2</v>
      </c>
      <c r="BN53" s="13">
        <f t="shared" ref="BN53:DE53" si="241">BN16-BN88</f>
        <v>8.7000000000003741E-5</v>
      </c>
      <c r="BO53" s="13">
        <f t="shared" si="241"/>
        <v>0</v>
      </c>
      <c r="BP53" s="13">
        <f t="shared" si="241"/>
        <v>2.8370000000004225E-3</v>
      </c>
      <c r="BQ53" s="13">
        <f t="shared" si="241"/>
        <v>0</v>
      </c>
      <c r="BR53" s="13">
        <f t="shared" si="241"/>
        <v>0</v>
      </c>
      <c r="BS53" s="13">
        <f t="shared" si="241"/>
        <v>0</v>
      </c>
      <c r="BT53" s="13">
        <f t="shared" si="241"/>
        <v>0</v>
      </c>
      <c r="BU53" s="13">
        <f t="shared" si="241"/>
        <v>-4.8814000000000135E-2</v>
      </c>
      <c r="BV53" s="13">
        <f t="shared" si="241"/>
        <v>6.3876099999999951</v>
      </c>
      <c r="BW53" s="13">
        <f t="shared" si="241"/>
        <v>0.11013400000000007</v>
      </c>
      <c r="BX53" s="13">
        <f t="shared" si="241"/>
        <v>6.4990000000000048E-3</v>
      </c>
      <c r="BY53" s="13">
        <f t="shared" si="241"/>
        <v>1.9395050000000005</v>
      </c>
      <c r="BZ53" s="13">
        <f t="shared" si="241"/>
        <v>0</v>
      </c>
      <c r="CA53" s="13">
        <f t="shared" si="241"/>
        <v>0</v>
      </c>
      <c r="CB53" s="13">
        <f t="shared" si="241"/>
        <v>0</v>
      </c>
      <c r="CC53" s="13">
        <f t="shared" si="241"/>
        <v>0</v>
      </c>
      <c r="CD53" s="13">
        <f t="shared" si="241"/>
        <v>8.4437479999999994</v>
      </c>
      <c r="CE53" s="13">
        <f t="shared" si="241"/>
        <v>6.3876099999999951</v>
      </c>
      <c r="CF53" s="13">
        <f t="shared" si="241"/>
        <v>0.12431800000000004</v>
      </c>
      <c r="CG53" s="13">
        <f t="shared" si="241"/>
        <v>6.4990000000000048E-3</v>
      </c>
      <c r="CH53" s="13">
        <f t="shared" si="241"/>
        <v>0.57723199999999997</v>
      </c>
      <c r="CI53" s="13">
        <f t="shared" si="241"/>
        <v>0</v>
      </c>
      <c r="CJ53" s="13">
        <f t="shared" si="241"/>
        <v>0</v>
      </c>
      <c r="CK53" s="13">
        <f t="shared" si="241"/>
        <v>0</v>
      </c>
      <c r="CL53" s="13">
        <f t="shared" si="241"/>
        <v>0</v>
      </c>
      <c r="CM53" s="13">
        <f t="shared" si="241"/>
        <v>7.0956590000000119</v>
      </c>
      <c r="CN53" s="13">
        <f t="shared" si="241"/>
        <v>0.10706900000000008</v>
      </c>
      <c r="CO53" s="13">
        <f t="shared" si="241"/>
        <v>-1.0000000000287557E-6</v>
      </c>
      <c r="CP53" s="13">
        <f t="shared" si="241"/>
        <v>-0.10706899999999986</v>
      </c>
      <c r="CQ53" s="13">
        <f t="shared" si="241"/>
        <v>-3.8104409999999973</v>
      </c>
      <c r="CR53" s="13">
        <f t="shared" si="241"/>
        <v>0</v>
      </c>
      <c r="CS53" s="13">
        <f t="shared" si="241"/>
        <v>0</v>
      </c>
      <c r="CT53" s="13">
        <f t="shared" si="241"/>
        <v>0</v>
      </c>
      <c r="CU53" s="13">
        <f t="shared" si="241"/>
        <v>0</v>
      </c>
      <c r="CV53" s="13">
        <f t="shared" si="241"/>
        <v>-3.8104419999999948</v>
      </c>
      <c r="CW53" s="13">
        <f t="shared" si="241"/>
        <v>0.10706900000000008</v>
      </c>
      <c r="CX53" s="13">
        <f t="shared" si="241"/>
        <v>0</v>
      </c>
      <c r="CY53" s="13">
        <f t="shared" si="241"/>
        <v>-0.10706899999999986</v>
      </c>
      <c r="CZ53" s="13">
        <f t="shared" si="241"/>
        <v>-1.1340599999999998</v>
      </c>
      <c r="DA53" s="13">
        <f t="shared" si="241"/>
        <v>0</v>
      </c>
      <c r="DB53" s="13">
        <f t="shared" si="241"/>
        <v>0</v>
      </c>
      <c r="DC53" s="13">
        <f t="shared" si="241"/>
        <v>0</v>
      </c>
      <c r="DD53" s="13">
        <f t="shared" si="241"/>
        <v>0</v>
      </c>
      <c r="DE53" s="13">
        <f t="shared" si="241"/>
        <v>-1.1340600000000016</v>
      </c>
    </row>
    <row r="54" spans="1:109" x14ac:dyDescent="0.3">
      <c r="A54" s="11">
        <v>2000</v>
      </c>
      <c r="B54" s="13">
        <f t="shared" ref="B54:BM54" si="242">B17-B89</f>
        <v>0</v>
      </c>
      <c r="C54" s="13">
        <f t="shared" si="242"/>
        <v>-3.1463000000000019E-2</v>
      </c>
      <c r="D54" s="13">
        <f t="shared" si="242"/>
        <v>0</v>
      </c>
      <c r="E54" s="13">
        <f t="shared" si="242"/>
        <v>-9.158500000000025E-2</v>
      </c>
      <c r="F54" s="13">
        <f t="shared" si="242"/>
        <v>0</v>
      </c>
      <c r="G54" s="13">
        <f t="shared" si="242"/>
        <v>0</v>
      </c>
      <c r="H54" s="13">
        <f t="shared" si="242"/>
        <v>0</v>
      </c>
      <c r="I54" s="13">
        <f t="shared" si="242"/>
        <v>0</v>
      </c>
      <c r="J54" s="13">
        <f t="shared" si="242"/>
        <v>-0.12304800000000071</v>
      </c>
      <c r="K54" s="13">
        <f t="shared" si="242"/>
        <v>0</v>
      </c>
      <c r="L54" s="13">
        <f t="shared" si="242"/>
        <v>-3.1965999999999939E-2</v>
      </c>
      <c r="M54" s="13">
        <f t="shared" si="242"/>
        <v>0</v>
      </c>
      <c r="N54" s="13">
        <f t="shared" si="242"/>
        <v>-2.7257999999999782E-2</v>
      </c>
      <c r="O54" s="13">
        <f t="shared" si="242"/>
        <v>0</v>
      </c>
      <c r="P54" s="13">
        <f t="shared" si="242"/>
        <v>0</v>
      </c>
      <c r="Q54" s="13">
        <f t="shared" si="242"/>
        <v>0</v>
      </c>
      <c r="R54" s="13">
        <f t="shared" si="242"/>
        <v>0</v>
      </c>
      <c r="S54" s="13">
        <f t="shared" si="242"/>
        <v>-5.9223999999999499E-2</v>
      </c>
      <c r="T54" s="13">
        <f t="shared" si="242"/>
        <v>4.3133999999994899E-2</v>
      </c>
      <c r="U54" s="13">
        <f t="shared" si="242"/>
        <v>-1.3000000000013001E-5</v>
      </c>
      <c r="V54" s="13">
        <f t="shared" si="242"/>
        <v>0</v>
      </c>
      <c r="W54" s="13">
        <f t="shared" si="242"/>
        <v>-2.0150000000001E-3</v>
      </c>
      <c r="X54" s="13">
        <f t="shared" si="242"/>
        <v>0</v>
      </c>
      <c r="Y54" s="13">
        <f t="shared" si="242"/>
        <v>0</v>
      </c>
      <c r="Z54" s="13">
        <f t="shared" si="242"/>
        <v>0</v>
      </c>
      <c r="AA54" s="13">
        <f t="shared" si="242"/>
        <v>0</v>
      </c>
      <c r="AB54" s="13">
        <f t="shared" si="242"/>
        <v>4.1105999999984988E-2</v>
      </c>
      <c r="AC54" s="13">
        <f t="shared" si="242"/>
        <v>4.3133999999994899E-2</v>
      </c>
      <c r="AD54" s="13">
        <f t="shared" si="242"/>
        <v>-1.4999999999987246E-5</v>
      </c>
      <c r="AE54" s="13">
        <f t="shared" si="242"/>
        <v>0</v>
      </c>
      <c r="AF54" s="13">
        <f t="shared" si="242"/>
        <v>-6.0000000000037801E-4</v>
      </c>
      <c r="AG54" s="13">
        <f t="shared" si="242"/>
        <v>0</v>
      </c>
      <c r="AH54" s="13">
        <f t="shared" si="242"/>
        <v>0</v>
      </c>
      <c r="AI54" s="13">
        <f t="shared" si="242"/>
        <v>0</v>
      </c>
      <c r="AJ54" s="13">
        <f t="shared" si="242"/>
        <v>0</v>
      </c>
      <c r="AK54" s="13">
        <f t="shared" si="242"/>
        <v>4.2518999999998641E-2</v>
      </c>
      <c r="AL54" s="13">
        <f t="shared" si="242"/>
        <v>-1.2044000000003052E-2</v>
      </c>
      <c r="AM54" s="13">
        <f t="shared" si="242"/>
        <v>-2.9999999999752447E-6</v>
      </c>
      <c r="AN54" s="13">
        <f t="shared" si="242"/>
        <v>0</v>
      </c>
      <c r="AO54" s="13">
        <f t="shared" si="242"/>
        <v>-0.18668199999999757</v>
      </c>
      <c r="AP54" s="13">
        <f t="shared" si="242"/>
        <v>0</v>
      </c>
      <c r="AQ54" s="13">
        <f t="shared" si="242"/>
        <v>0</v>
      </c>
      <c r="AR54" s="13">
        <f t="shared" si="242"/>
        <v>0</v>
      </c>
      <c r="AS54" s="13">
        <f t="shared" si="242"/>
        <v>0</v>
      </c>
      <c r="AT54" s="13">
        <f t="shared" si="242"/>
        <v>-0.19872900000001437</v>
      </c>
      <c r="AU54" s="13">
        <f t="shared" si="242"/>
        <v>-1.2044000000003052E-2</v>
      </c>
      <c r="AV54" s="13">
        <f t="shared" si="242"/>
        <v>-2.9999999999752447E-6</v>
      </c>
      <c r="AW54" s="13">
        <f t="shared" si="242"/>
        <v>0</v>
      </c>
      <c r="AX54" s="13">
        <f t="shared" si="242"/>
        <v>-5.5560999999999972E-2</v>
      </c>
      <c r="AY54" s="13">
        <f t="shared" si="242"/>
        <v>0</v>
      </c>
      <c r="AZ54" s="13">
        <f t="shared" si="242"/>
        <v>0</v>
      </c>
      <c r="BA54" s="13">
        <f t="shared" si="242"/>
        <v>0</v>
      </c>
      <c r="BB54" s="13">
        <f t="shared" si="242"/>
        <v>0</v>
      </c>
      <c r="BC54" s="13">
        <f t="shared" si="242"/>
        <v>-6.7607999999992785E-2</v>
      </c>
      <c r="BD54" s="13">
        <f t="shared" si="242"/>
        <v>-8.2969999999988886E-3</v>
      </c>
      <c r="BE54" s="13">
        <f t="shared" si="242"/>
        <v>5.7999999999988616E-5</v>
      </c>
      <c r="BF54" s="13">
        <f t="shared" si="242"/>
        <v>0</v>
      </c>
      <c r="BG54" s="13">
        <f t="shared" si="242"/>
        <v>1.2904999999999944E-2</v>
      </c>
      <c r="BH54" s="13">
        <f t="shared" si="242"/>
        <v>0</v>
      </c>
      <c r="BI54" s="13">
        <f t="shared" si="242"/>
        <v>0</v>
      </c>
      <c r="BJ54" s="13">
        <f t="shared" si="242"/>
        <v>0</v>
      </c>
      <c r="BK54" s="13">
        <f t="shared" si="242"/>
        <v>0</v>
      </c>
      <c r="BL54" s="13">
        <f t="shared" si="242"/>
        <v>4.666000000000281E-3</v>
      </c>
      <c r="BM54" s="13">
        <f t="shared" si="242"/>
        <v>-8.2969999999988886E-3</v>
      </c>
      <c r="BN54" s="13">
        <f t="shared" ref="BN54:DE54" si="243">BN17-BN89</f>
        <v>6.2000000000006494E-5</v>
      </c>
      <c r="BO54" s="13">
        <f t="shared" si="243"/>
        <v>0</v>
      </c>
      <c r="BP54" s="13">
        <f t="shared" si="243"/>
        <v>3.8399999999993994E-3</v>
      </c>
      <c r="BQ54" s="13">
        <f t="shared" si="243"/>
        <v>0</v>
      </c>
      <c r="BR54" s="13">
        <f t="shared" si="243"/>
        <v>0</v>
      </c>
      <c r="BS54" s="13">
        <f t="shared" si="243"/>
        <v>0</v>
      </c>
      <c r="BT54" s="13">
        <f t="shared" si="243"/>
        <v>0</v>
      </c>
      <c r="BU54" s="13">
        <f t="shared" si="243"/>
        <v>-4.3949999999952638E-3</v>
      </c>
      <c r="BV54" s="13">
        <f t="shared" si="243"/>
        <v>6.0485780000000062</v>
      </c>
      <c r="BW54" s="13">
        <f t="shared" si="243"/>
        <v>0.12081199999999992</v>
      </c>
      <c r="BX54" s="13">
        <f t="shared" si="243"/>
        <v>6.628999999999996E-3</v>
      </c>
      <c r="BY54" s="13">
        <f t="shared" si="243"/>
        <v>1.811458</v>
      </c>
      <c r="BZ54" s="13">
        <f t="shared" si="243"/>
        <v>0</v>
      </c>
      <c r="CA54" s="13">
        <f t="shared" si="243"/>
        <v>0</v>
      </c>
      <c r="CB54" s="13">
        <f t="shared" si="243"/>
        <v>0</v>
      </c>
      <c r="CC54" s="13">
        <f t="shared" si="243"/>
        <v>0</v>
      </c>
      <c r="CD54" s="13">
        <f t="shared" si="243"/>
        <v>7.9874770000000126</v>
      </c>
      <c r="CE54" s="13">
        <f t="shared" si="243"/>
        <v>6.0485780000000062</v>
      </c>
      <c r="CF54" s="13">
        <f t="shared" si="243"/>
        <v>0.13637200000000005</v>
      </c>
      <c r="CG54" s="13">
        <f t="shared" si="243"/>
        <v>6.628999999999996E-3</v>
      </c>
      <c r="CH54" s="13">
        <f t="shared" si="243"/>
        <v>0.53912700000000013</v>
      </c>
      <c r="CI54" s="13">
        <f t="shared" si="243"/>
        <v>0</v>
      </c>
      <c r="CJ54" s="13">
        <f t="shared" si="243"/>
        <v>0</v>
      </c>
      <c r="CK54" s="13">
        <f t="shared" si="243"/>
        <v>0</v>
      </c>
      <c r="CL54" s="13">
        <f t="shared" si="243"/>
        <v>0</v>
      </c>
      <c r="CM54" s="13">
        <f t="shared" si="243"/>
        <v>6.7307060000000121</v>
      </c>
      <c r="CN54" s="13">
        <f t="shared" si="243"/>
        <v>2.2010000000000307E-2</v>
      </c>
      <c r="CO54" s="13">
        <f t="shared" si="243"/>
        <v>6.4100000000000268E-4</v>
      </c>
      <c r="CP54" s="13">
        <f t="shared" si="243"/>
        <v>-2.2009999999999863E-2</v>
      </c>
      <c r="CQ54" s="13">
        <f t="shared" si="243"/>
        <v>-3.8262900000000002</v>
      </c>
      <c r="CR54" s="13">
        <f t="shared" si="243"/>
        <v>0</v>
      </c>
      <c r="CS54" s="13">
        <f t="shared" si="243"/>
        <v>0</v>
      </c>
      <c r="CT54" s="13">
        <f t="shared" si="243"/>
        <v>0</v>
      </c>
      <c r="CU54" s="13">
        <f t="shared" si="243"/>
        <v>0</v>
      </c>
      <c r="CV54" s="13">
        <f t="shared" si="243"/>
        <v>-3.8256489999999985</v>
      </c>
      <c r="CW54" s="13">
        <f t="shared" si="243"/>
        <v>2.2010000000000307E-2</v>
      </c>
      <c r="CX54" s="13">
        <f t="shared" si="243"/>
        <v>7.2299999999991815E-4</v>
      </c>
      <c r="CY54" s="13">
        <f t="shared" si="243"/>
        <v>-2.2009999999999863E-2</v>
      </c>
      <c r="CZ54" s="13">
        <f t="shared" si="243"/>
        <v>-1.138777000000001</v>
      </c>
      <c r="DA54" s="13">
        <f t="shared" si="243"/>
        <v>0</v>
      </c>
      <c r="DB54" s="13">
        <f t="shared" si="243"/>
        <v>0</v>
      </c>
      <c r="DC54" s="13">
        <f t="shared" si="243"/>
        <v>0</v>
      </c>
      <c r="DD54" s="13">
        <f t="shared" si="243"/>
        <v>0</v>
      </c>
      <c r="DE54" s="13">
        <f t="shared" si="243"/>
        <v>-1.1380540000000003</v>
      </c>
    </row>
    <row r="55" spans="1:109" x14ac:dyDescent="0.3">
      <c r="A55" s="11">
        <v>2001</v>
      </c>
      <c r="B55" s="13">
        <f t="shared" ref="B55:BM55" si="244">B18-B90</f>
        <v>0</v>
      </c>
      <c r="C55" s="13">
        <f t="shared" si="244"/>
        <v>-3.2718999999999943E-2</v>
      </c>
      <c r="D55" s="13">
        <f t="shared" si="244"/>
        <v>0</v>
      </c>
      <c r="E55" s="13">
        <f t="shared" si="244"/>
        <v>-8.6335000000000051E-2</v>
      </c>
      <c r="F55" s="13">
        <f t="shared" si="244"/>
        <v>0</v>
      </c>
      <c r="G55" s="13">
        <f t="shared" si="244"/>
        <v>0</v>
      </c>
      <c r="H55" s="13">
        <f t="shared" si="244"/>
        <v>0</v>
      </c>
      <c r="I55" s="13">
        <f t="shared" si="244"/>
        <v>0</v>
      </c>
      <c r="J55" s="13">
        <f t="shared" si="244"/>
        <v>-0.11905400000000022</v>
      </c>
      <c r="K55" s="13">
        <f t="shared" si="244"/>
        <v>0</v>
      </c>
      <c r="L55" s="13">
        <f t="shared" si="244"/>
        <v>-3.3158000000000021E-2</v>
      </c>
      <c r="M55" s="13">
        <f t="shared" si="244"/>
        <v>0</v>
      </c>
      <c r="N55" s="13">
        <f t="shared" si="244"/>
        <v>-2.569500000000069E-2</v>
      </c>
      <c r="O55" s="13">
        <f t="shared" si="244"/>
        <v>0</v>
      </c>
      <c r="P55" s="13">
        <f t="shared" si="244"/>
        <v>0</v>
      </c>
      <c r="Q55" s="13">
        <f t="shared" si="244"/>
        <v>0</v>
      </c>
      <c r="R55" s="13">
        <f t="shared" si="244"/>
        <v>0</v>
      </c>
      <c r="S55" s="13">
        <f t="shared" si="244"/>
        <v>-5.8853000000000044E-2</v>
      </c>
      <c r="T55" s="13">
        <f t="shared" si="244"/>
        <v>4.6243000000004031E-2</v>
      </c>
      <c r="U55" s="13">
        <f t="shared" si="244"/>
        <v>-1.6000000000016001E-5</v>
      </c>
      <c r="V55" s="13">
        <f t="shared" si="244"/>
        <v>0</v>
      </c>
      <c r="W55" s="13">
        <f t="shared" si="244"/>
        <v>-1.8790000000024065E-3</v>
      </c>
      <c r="X55" s="13">
        <f t="shared" si="244"/>
        <v>0</v>
      </c>
      <c r="Y55" s="13">
        <f t="shared" si="244"/>
        <v>0</v>
      </c>
      <c r="Z55" s="13">
        <f t="shared" si="244"/>
        <v>0</v>
      </c>
      <c r="AA55" s="13">
        <f t="shared" si="244"/>
        <v>0</v>
      </c>
      <c r="AB55" s="13">
        <f t="shared" si="244"/>
        <v>4.4347999999985177E-2</v>
      </c>
      <c r="AC55" s="13">
        <f t="shared" si="244"/>
        <v>4.6243000000004031E-2</v>
      </c>
      <c r="AD55" s="13">
        <f t="shared" si="244"/>
        <v>-1.9000000000019002E-5</v>
      </c>
      <c r="AE55" s="13">
        <f t="shared" si="244"/>
        <v>0</v>
      </c>
      <c r="AF55" s="13">
        <f t="shared" si="244"/>
        <v>-5.5900000000086436E-4</v>
      </c>
      <c r="AG55" s="13">
        <f t="shared" si="244"/>
        <v>0</v>
      </c>
      <c r="AH55" s="13">
        <f t="shared" si="244"/>
        <v>0</v>
      </c>
      <c r="AI55" s="13">
        <f t="shared" si="244"/>
        <v>0</v>
      </c>
      <c r="AJ55" s="13">
        <f t="shared" si="244"/>
        <v>0</v>
      </c>
      <c r="AK55" s="13">
        <f t="shared" si="244"/>
        <v>4.5664999999999623E-2</v>
      </c>
      <c r="AL55" s="13">
        <f t="shared" si="244"/>
        <v>-6.1499999999625743E-4</v>
      </c>
      <c r="AM55" s="13">
        <f t="shared" si="244"/>
        <v>-5.000000000032756E-6</v>
      </c>
      <c r="AN55" s="13">
        <f t="shared" si="244"/>
        <v>0</v>
      </c>
      <c r="AO55" s="13">
        <f t="shared" si="244"/>
        <v>1.8900000000243722E-4</v>
      </c>
      <c r="AP55" s="13">
        <f t="shared" si="244"/>
        <v>0</v>
      </c>
      <c r="AQ55" s="13">
        <f t="shared" si="244"/>
        <v>0</v>
      </c>
      <c r="AR55" s="13">
        <f t="shared" si="244"/>
        <v>0</v>
      </c>
      <c r="AS55" s="13">
        <f t="shared" si="244"/>
        <v>0</v>
      </c>
      <c r="AT55" s="13">
        <f t="shared" si="244"/>
        <v>-4.3099999999185457E-4</v>
      </c>
      <c r="AU55" s="13">
        <f t="shared" si="244"/>
        <v>-6.1499999999625743E-4</v>
      </c>
      <c r="AV55" s="13">
        <f t="shared" si="244"/>
        <v>-7.0000000000347562E-6</v>
      </c>
      <c r="AW55" s="13">
        <f t="shared" si="244"/>
        <v>0</v>
      </c>
      <c r="AX55" s="13">
        <f t="shared" si="244"/>
        <v>5.6999999999973738E-5</v>
      </c>
      <c r="AY55" s="13">
        <f t="shared" si="244"/>
        <v>0</v>
      </c>
      <c r="AZ55" s="13">
        <f t="shared" si="244"/>
        <v>0</v>
      </c>
      <c r="BA55" s="13">
        <f t="shared" si="244"/>
        <v>0</v>
      </c>
      <c r="BB55" s="13">
        <f t="shared" si="244"/>
        <v>0</v>
      </c>
      <c r="BC55" s="13">
        <f t="shared" si="244"/>
        <v>-5.649999999945976E-4</v>
      </c>
      <c r="BD55" s="13">
        <f t="shared" si="244"/>
        <v>-2.7001999999999526E-2</v>
      </c>
      <c r="BE55" s="13">
        <f t="shared" si="244"/>
        <v>7.3000000000003618E-5</v>
      </c>
      <c r="BF55" s="13">
        <f t="shared" si="244"/>
        <v>0</v>
      </c>
      <c r="BG55" s="13">
        <f t="shared" si="244"/>
        <v>4.0803000000000367E-2</v>
      </c>
      <c r="BH55" s="13">
        <f t="shared" si="244"/>
        <v>0</v>
      </c>
      <c r="BI55" s="13">
        <f t="shared" si="244"/>
        <v>0</v>
      </c>
      <c r="BJ55" s="13">
        <f t="shared" si="244"/>
        <v>0</v>
      </c>
      <c r="BK55" s="13">
        <f t="shared" si="244"/>
        <v>0</v>
      </c>
      <c r="BL55" s="13">
        <f t="shared" si="244"/>
        <v>1.3874000000001274E-2</v>
      </c>
      <c r="BM55" s="13">
        <f t="shared" si="244"/>
        <v>-2.7001999999999526E-2</v>
      </c>
      <c r="BN55" s="13">
        <f t="shared" ref="BN55:DE55" si="245">BN18-BN90</f>
        <v>8.1999999999998741E-5</v>
      </c>
      <c r="BO55" s="13">
        <f t="shared" si="245"/>
        <v>0</v>
      </c>
      <c r="BP55" s="13">
        <f t="shared" si="245"/>
        <v>1.2141999999999875E-2</v>
      </c>
      <c r="BQ55" s="13">
        <f t="shared" si="245"/>
        <v>0</v>
      </c>
      <c r="BR55" s="13">
        <f t="shared" si="245"/>
        <v>0</v>
      </c>
      <c r="BS55" s="13">
        <f t="shared" si="245"/>
        <v>0</v>
      </c>
      <c r="BT55" s="13">
        <f t="shared" si="245"/>
        <v>0</v>
      </c>
      <c r="BU55" s="13">
        <f t="shared" si="245"/>
        <v>-1.4777999999999736E-2</v>
      </c>
      <c r="BV55" s="13">
        <f t="shared" si="245"/>
        <v>5.6905210000000039</v>
      </c>
      <c r="BW55" s="13">
        <f t="shared" si="245"/>
        <v>0.13210199999999994</v>
      </c>
      <c r="BX55" s="13">
        <f t="shared" si="245"/>
        <v>2.2210000000000008E-3</v>
      </c>
      <c r="BY55" s="13">
        <f t="shared" si="245"/>
        <v>1.5500000000000007</v>
      </c>
      <c r="BZ55" s="13">
        <f t="shared" si="245"/>
        <v>0</v>
      </c>
      <c r="CA55" s="13">
        <f t="shared" si="245"/>
        <v>0</v>
      </c>
      <c r="CB55" s="13">
        <f t="shared" si="245"/>
        <v>0</v>
      </c>
      <c r="CC55" s="13">
        <f t="shared" si="245"/>
        <v>0</v>
      </c>
      <c r="CD55" s="13">
        <f t="shared" si="245"/>
        <v>7.374843999999996</v>
      </c>
      <c r="CE55" s="13">
        <f t="shared" si="245"/>
        <v>5.6905210000000039</v>
      </c>
      <c r="CF55" s="13">
        <f t="shared" si="245"/>
        <v>0.14911200000000002</v>
      </c>
      <c r="CG55" s="13">
        <f t="shared" si="245"/>
        <v>2.2210000000000008E-3</v>
      </c>
      <c r="CH55" s="13">
        <f t="shared" si="245"/>
        <v>0.46130999999999966</v>
      </c>
      <c r="CI55" s="13">
        <f t="shared" si="245"/>
        <v>0</v>
      </c>
      <c r="CJ55" s="13">
        <f t="shared" si="245"/>
        <v>0</v>
      </c>
      <c r="CK55" s="13">
        <f t="shared" si="245"/>
        <v>0</v>
      </c>
      <c r="CL55" s="13">
        <f t="shared" si="245"/>
        <v>0</v>
      </c>
      <c r="CM55" s="13">
        <f t="shared" si="245"/>
        <v>6.3031639999999953</v>
      </c>
      <c r="CN55" s="13">
        <f t="shared" si="245"/>
        <v>-4.4896000000000047E-2</v>
      </c>
      <c r="CO55" s="13">
        <f t="shared" si="245"/>
        <v>0</v>
      </c>
      <c r="CP55" s="13">
        <f t="shared" si="245"/>
        <v>4.4896000000000047E-2</v>
      </c>
      <c r="CQ55" s="13">
        <f t="shared" si="245"/>
        <v>-3.8508229999999983</v>
      </c>
      <c r="CR55" s="13">
        <f t="shared" si="245"/>
        <v>0</v>
      </c>
      <c r="CS55" s="13">
        <f t="shared" si="245"/>
        <v>0</v>
      </c>
      <c r="CT55" s="13">
        <f t="shared" si="245"/>
        <v>0</v>
      </c>
      <c r="CU55" s="13">
        <f t="shared" si="245"/>
        <v>0</v>
      </c>
      <c r="CV55" s="13">
        <f t="shared" si="245"/>
        <v>-3.8508229999999983</v>
      </c>
      <c r="CW55" s="13">
        <f t="shared" si="245"/>
        <v>-4.4896000000000047E-2</v>
      </c>
      <c r="CX55" s="13">
        <f t="shared" si="245"/>
        <v>1.0000000000287557E-6</v>
      </c>
      <c r="CY55" s="13">
        <f t="shared" si="245"/>
        <v>4.4896000000000047E-2</v>
      </c>
      <c r="CZ55" s="13">
        <f t="shared" si="245"/>
        <v>-1.146078000000001</v>
      </c>
      <c r="DA55" s="13">
        <f t="shared" si="245"/>
        <v>0</v>
      </c>
      <c r="DB55" s="13">
        <f t="shared" si="245"/>
        <v>0</v>
      </c>
      <c r="DC55" s="13">
        <f t="shared" si="245"/>
        <v>0</v>
      </c>
      <c r="DD55" s="13">
        <f t="shared" si="245"/>
        <v>0</v>
      </c>
      <c r="DE55" s="13">
        <f t="shared" si="245"/>
        <v>-1.1460769999999982</v>
      </c>
    </row>
    <row r="56" spans="1:109" x14ac:dyDescent="0.3">
      <c r="A56" s="11">
        <v>2002</v>
      </c>
      <c r="B56" s="13">
        <f t="shared" ref="B56:BM56" si="246">B19-B91</f>
        <v>0</v>
      </c>
      <c r="C56" s="13">
        <f t="shared" si="246"/>
        <v>-3.3895000000000008E-2</v>
      </c>
      <c r="D56" s="13">
        <f t="shared" si="246"/>
        <v>0</v>
      </c>
      <c r="E56" s="13">
        <f t="shared" si="246"/>
        <v>-8.009199999999872E-2</v>
      </c>
      <c r="F56" s="13">
        <f t="shared" si="246"/>
        <v>0</v>
      </c>
      <c r="G56" s="13">
        <f t="shared" si="246"/>
        <v>0</v>
      </c>
      <c r="H56" s="13">
        <f t="shared" si="246"/>
        <v>0</v>
      </c>
      <c r="I56" s="13">
        <f t="shared" si="246"/>
        <v>0</v>
      </c>
      <c r="J56" s="13">
        <f t="shared" si="246"/>
        <v>-0.11398699999999806</v>
      </c>
      <c r="K56" s="13">
        <f t="shared" si="246"/>
        <v>0</v>
      </c>
      <c r="L56" s="13">
        <f t="shared" si="246"/>
        <v>-3.4283999999999981E-2</v>
      </c>
      <c r="M56" s="13">
        <f t="shared" si="246"/>
        <v>0</v>
      </c>
      <c r="N56" s="13">
        <f t="shared" si="246"/>
        <v>-2.3836999999999442E-2</v>
      </c>
      <c r="O56" s="13">
        <f t="shared" si="246"/>
        <v>0</v>
      </c>
      <c r="P56" s="13">
        <f t="shared" si="246"/>
        <v>0</v>
      </c>
      <c r="Q56" s="13">
        <f t="shared" si="246"/>
        <v>0</v>
      </c>
      <c r="R56" s="13">
        <f t="shared" si="246"/>
        <v>0</v>
      </c>
      <c r="S56" s="13">
        <f t="shared" si="246"/>
        <v>-5.8120999999999867E-2</v>
      </c>
      <c r="T56" s="13">
        <f t="shared" si="246"/>
        <v>4.1377999999994586E-2</v>
      </c>
      <c r="U56" s="13">
        <f t="shared" si="246"/>
        <v>6.1000000000005494E-5</v>
      </c>
      <c r="V56" s="13">
        <f t="shared" si="246"/>
        <v>0</v>
      </c>
      <c r="W56" s="13">
        <f t="shared" si="246"/>
        <v>-3.9269999999973493E-3</v>
      </c>
      <c r="X56" s="13">
        <f t="shared" si="246"/>
        <v>0</v>
      </c>
      <c r="Y56" s="13">
        <f t="shared" si="246"/>
        <v>0</v>
      </c>
      <c r="Z56" s="13">
        <f t="shared" si="246"/>
        <v>0</v>
      </c>
      <c r="AA56" s="13">
        <f t="shared" si="246"/>
        <v>0</v>
      </c>
      <c r="AB56" s="13">
        <f t="shared" si="246"/>
        <v>3.751199999999244E-2</v>
      </c>
      <c r="AC56" s="13">
        <f t="shared" si="246"/>
        <v>4.1377999999994586E-2</v>
      </c>
      <c r="AD56" s="13">
        <f t="shared" si="246"/>
        <v>7.099999999998774E-5</v>
      </c>
      <c r="AE56" s="13">
        <f t="shared" si="246"/>
        <v>0</v>
      </c>
      <c r="AF56" s="13">
        <f t="shared" si="246"/>
        <v>-1.1690000000008638E-3</v>
      </c>
      <c r="AG56" s="13">
        <f t="shared" si="246"/>
        <v>0</v>
      </c>
      <c r="AH56" s="13">
        <f t="shared" si="246"/>
        <v>0</v>
      </c>
      <c r="AI56" s="13">
        <f t="shared" si="246"/>
        <v>0</v>
      </c>
      <c r="AJ56" s="13">
        <f t="shared" si="246"/>
        <v>0</v>
      </c>
      <c r="AK56" s="13">
        <f t="shared" si="246"/>
        <v>4.0279999999981442E-2</v>
      </c>
      <c r="AL56" s="13">
        <f t="shared" si="246"/>
        <v>-3.4909999999968022E-3</v>
      </c>
      <c r="AM56" s="13">
        <f t="shared" si="246"/>
        <v>-2.0999999999993246E-5</v>
      </c>
      <c r="AN56" s="13">
        <f t="shared" si="246"/>
        <v>0</v>
      </c>
      <c r="AO56" s="13">
        <f t="shared" si="246"/>
        <v>4.7899999999856391E-4</v>
      </c>
      <c r="AP56" s="13">
        <f t="shared" si="246"/>
        <v>0</v>
      </c>
      <c r="AQ56" s="13">
        <f t="shared" si="246"/>
        <v>0</v>
      </c>
      <c r="AR56" s="13">
        <f t="shared" si="246"/>
        <v>0</v>
      </c>
      <c r="AS56" s="13">
        <f t="shared" si="246"/>
        <v>0</v>
      </c>
      <c r="AT56" s="13">
        <f t="shared" si="246"/>
        <v>-3.032999999987851E-3</v>
      </c>
      <c r="AU56" s="13">
        <f t="shared" si="246"/>
        <v>-3.4909999999968022E-3</v>
      </c>
      <c r="AV56" s="13">
        <f t="shared" si="246"/>
        <v>-2.3999999999968491E-5</v>
      </c>
      <c r="AW56" s="13">
        <f t="shared" si="246"/>
        <v>0</v>
      </c>
      <c r="AX56" s="13">
        <f t="shared" si="246"/>
        <v>1.4299999999956015E-4</v>
      </c>
      <c r="AY56" s="13">
        <f t="shared" si="246"/>
        <v>0</v>
      </c>
      <c r="AZ56" s="13">
        <f t="shared" si="246"/>
        <v>0</v>
      </c>
      <c r="BA56" s="13">
        <f t="shared" si="246"/>
        <v>0</v>
      </c>
      <c r="BB56" s="13">
        <f t="shared" si="246"/>
        <v>0</v>
      </c>
      <c r="BC56" s="13">
        <f t="shared" si="246"/>
        <v>-3.3719999999988204E-3</v>
      </c>
      <c r="BD56" s="13">
        <f t="shared" si="246"/>
        <v>-4.2593999999997578E-2</v>
      </c>
      <c r="BE56" s="13">
        <f t="shared" si="246"/>
        <v>9.3000000000002803E-5</v>
      </c>
      <c r="BF56" s="13">
        <f t="shared" si="246"/>
        <v>0</v>
      </c>
      <c r="BG56" s="13">
        <f t="shared" si="246"/>
        <v>3.8304000000000116E-2</v>
      </c>
      <c r="BH56" s="13">
        <f t="shared" si="246"/>
        <v>0</v>
      </c>
      <c r="BI56" s="13">
        <f t="shared" si="246"/>
        <v>0</v>
      </c>
      <c r="BJ56" s="13">
        <f t="shared" si="246"/>
        <v>0</v>
      </c>
      <c r="BK56" s="13">
        <f t="shared" si="246"/>
        <v>0</v>
      </c>
      <c r="BL56" s="13">
        <f t="shared" si="246"/>
        <v>-4.1969999999977858E-3</v>
      </c>
      <c r="BM56" s="13">
        <f t="shared" si="246"/>
        <v>-4.2593999999997578E-2</v>
      </c>
      <c r="BN56" s="13">
        <f t="shared" ref="BN56:DE56" si="247">BN19-BN91</f>
        <v>9.9000000000001864E-5</v>
      </c>
      <c r="BO56" s="13">
        <f t="shared" si="247"/>
        <v>0</v>
      </c>
      <c r="BP56" s="13">
        <f t="shared" si="247"/>
        <v>1.1401999999999468E-2</v>
      </c>
      <c r="BQ56" s="13">
        <f t="shared" si="247"/>
        <v>0</v>
      </c>
      <c r="BR56" s="13">
        <f t="shared" si="247"/>
        <v>0</v>
      </c>
      <c r="BS56" s="13">
        <f t="shared" si="247"/>
        <v>0</v>
      </c>
      <c r="BT56" s="13">
        <f t="shared" si="247"/>
        <v>0</v>
      </c>
      <c r="BU56" s="13">
        <f t="shared" si="247"/>
        <v>-3.1092999999998483E-2</v>
      </c>
      <c r="BV56" s="13">
        <f t="shared" si="247"/>
        <v>5.3334860000000077</v>
      </c>
      <c r="BW56" s="13">
        <f t="shared" si="247"/>
        <v>0.13387400000000005</v>
      </c>
      <c r="BX56" s="13">
        <f t="shared" si="247"/>
        <v>2.0730000000000054E-3</v>
      </c>
      <c r="BY56" s="13">
        <f t="shared" si="247"/>
        <v>1.4460309999999996</v>
      </c>
      <c r="BZ56" s="13">
        <f t="shared" si="247"/>
        <v>0</v>
      </c>
      <c r="CA56" s="13">
        <f t="shared" si="247"/>
        <v>0</v>
      </c>
      <c r="CB56" s="13">
        <f t="shared" si="247"/>
        <v>0</v>
      </c>
      <c r="CC56" s="13">
        <f t="shared" si="247"/>
        <v>0</v>
      </c>
      <c r="CD56" s="13">
        <f t="shared" si="247"/>
        <v>6.9154640000000143</v>
      </c>
      <c r="CE56" s="13">
        <f t="shared" si="247"/>
        <v>5.3334860000000077</v>
      </c>
      <c r="CF56" s="13">
        <f t="shared" si="247"/>
        <v>0.151111</v>
      </c>
      <c r="CG56" s="13">
        <f t="shared" si="247"/>
        <v>2.0730000000000054E-3</v>
      </c>
      <c r="CH56" s="13">
        <f t="shared" si="247"/>
        <v>0.43036800000000008</v>
      </c>
      <c r="CI56" s="13">
        <f t="shared" si="247"/>
        <v>0</v>
      </c>
      <c r="CJ56" s="13">
        <f t="shared" si="247"/>
        <v>0</v>
      </c>
      <c r="CK56" s="13">
        <f t="shared" si="247"/>
        <v>0</v>
      </c>
      <c r="CL56" s="13">
        <f t="shared" si="247"/>
        <v>0</v>
      </c>
      <c r="CM56" s="13">
        <f t="shared" si="247"/>
        <v>5.9170380000000051</v>
      </c>
      <c r="CN56" s="13">
        <f t="shared" si="247"/>
        <v>-8.1240000000000201E-2</v>
      </c>
      <c r="CO56" s="13">
        <f t="shared" si="247"/>
        <v>9.9999999991773336E-7</v>
      </c>
      <c r="CP56" s="13">
        <f t="shared" si="247"/>
        <v>8.1239000000000061E-2</v>
      </c>
      <c r="CQ56" s="13">
        <f t="shared" si="247"/>
        <v>-3.8619139999999987</v>
      </c>
      <c r="CR56" s="13">
        <f t="shared" si="247"/>
        <v>0</v>
      </c>
      <c r="CS56" s="13">
        <f t="shared" si="247"/>
        <v>0</v>
      </c>
      <c r="CT56" s="13">
        <f t="shared" si="247"/>
        <v>0</v>
      </c>
      <c r="CU56" s="13">
        <f t="shared" si="247"/>
        <v>0</v>
      </c>
      <c r="CV56" s="13">
        <f t="shared" si="247"/>
        <v>-3.8619139999999987</v>
      </c>
      <c r="CW56" s="13">
        <f t="shared" si="247"/>
        <v>-8.1240000000000201E-2</v>
      </c>
      <c r="CX56" s="13">
        <f t="shared" si="247"/>
        <v>0</v>
      </c>
      <c r="CY56" s="13">
        <f t="shared" si="247"/>
        <v>8.1239000000000061E-2</v>
      </c>
      <c r="CZ56" s="13">
        <f t="shared" si="247"/>
        <v>-1.1493789999999997</v>
      </c>
      <c r="DA56" s="13">
        <f t="shared" si="247"/>
        <v>0</v>
      </c>
      <c r="DB56" s="13">
        <f t="shared" si="247"/>
        <v>0</v>
      </c>
      <c r="DC56" s="13">
        <f t="shared" si="247"/>
        <v>0</v>
      </c>
      <c r="DD56" s="13">
        <f t="shared" si="247"/>
        <v>0</v>
      </c>
      <c r="DE56" s="13">
        <f t="shared" si="247"/>
        <v>-1.1493800000000007</v>
      </c>
    </row>
    <row r="57" spans="1:109" x14ac:dyDescent="0.3">
      <c r="A57" s="11">
        <v>2003</v>
      </c>
      <c r="B57" s="13">
        <f t="shared" ref="B57:BM57" si="248">B20-B92</f>
        <v>0</v>
      </c>
      <c r="C57" s="13">
        <f t="shared" si="248"/>
        <v>-3.51459999999999E-2</v>
      </c>
      <c r="D57" s="13">
        <f t="shared" si="248"/>
        <v>0</v>
      </c>
      <c r="E57" s="13">
        <f t="shared" si="248"/>
        <v>-6.8246999999999503E-2</v>
      </c>
      <c r="F57" s="13">
        <f t="shared" si="248"/>
        <v>0</v>
      </c>
      <c r="G57" s="13">
        <f t="shared" si="248"/>
        <v>0</v>
      </c>
      <c r="H57" s="13">
        <f t="shared" si="248"/>
        <v>0</v>
      </c>
      <c r="I57" s="13">
        <f t="shared" si="248"/>
        <v>0</v>
      </c>
      <c r="J57" s="13">
        <f t="shared" si="248"/>
        <v>-0.10339299999999696</v>
      </c>
      <c r="K57" s="13">
        <f t="shared" si="248"/>
        <v>0</v>
      </c>
      <c r="L57" s="13">
        <f t="shared" si="248"/>
        <v>-3.5480999999999874E-2</v>
      </c>
      <c r="M57" s="13">
        <f t="shared" si="248"/>
        <v>0</v>
      </c>
      <c r="N57" s="13">
        <f t="shared" si="248"/>
        <v>-2.0310999999999524E-2</v>
      </c>
      <c r="O57" s="13">
        <f t="shared" si="248"/>
        <v>0</v>
      </c>
      <c r="P57" s="13">
        <f t="shared" si="248"/>
        <v>0</v>
      </c>
      <c r="Q57" s="13">
        <f t="shared" si="248"/>
        <v>0</v>
      </c>
      <c r="R57" s="13">
        <f t="shared" si="248"/>
        <v>0</v>
      </c>
      <c r="S57" s="13">
        <f t="shared" si="248"/>
        <v>-5.5791999999999398E-2</v>
      </c>
      <c r="T57" s="13">
        <f t="shared" si="248"/>
        <v>4.753499999999633E-2</v>
      </c>
      <c r="U57" s="13">
        <f t="shared" si="248"/>
        <v>-8.8000000000004741E-5</v>
      </c>
      <c r="V57" s="13">
        <f t="shared" si="248"/>
        <v>0</v>
      </c>
      <c r="W57" s="13">
        <f t="shared" si="248"/>
        <v>-2.1029999999981897E-3</v>
      </c>
      <c r="X57" s="13">
        <f t="shared" si="248"/>
        <v>0</v>
      </c>
      <c r="Y57" s="13">
        <f t="shared" si="248"/>
        <v>0</v>
      </c>
      <c r="Z57" s="13">
        <f t="shared" si="248"/>
        <v>0</v>
      </c>
      <c r="AA57" s="13">
        <f t="shared" si="248"/>
        <v>0</v>
      </c>
      <c r="AB57" s="13">
        <f t="shared" si="248"/>
        <v>4.5343999999971629E-2</v>
      </c>
      <c r="AC57" s="13">
        <f t="shared" si="248"/>
        <v>4.753499999999633E-2</v>
      </c>
      <c r="AD57" s="13">
        <f t="shared" si="248"/>
        <v>-1.0100000000001774E-4</v>
      </c>
      <c r="AE57" s="13">
        <f t="shared" si="248"/>
        <v>0</v>
      </c>
      <c r="AF57" s="13">
        <f t="shared" si="248"/>
        <v>-6.2699999999971112E-4</v>
      </c>
      <c r="AG57" s="13">
        <f t="shared" si="248"/>
        <v>0</v>
      </c>
      <c r="AH57" s="13">
        <f t="shared" si="248"/>
        <v>0</v>
      </c>
      <c r="AI57" s="13">
        <f t="shared" si="248"/>
        <v>0</v>
      </c>
      <c r="AJ57" s="13">
        <f t="shared" si="248"/>
        <v>0</v>
      </c>
      <c r="AK57" s="13">
        <f t="shared" si="248"/>
        <v>4.6806999999986942E-2</v>
      </c>
      <c r="AL57" s="13">
        <f t="shared" si="248"/>
        <v>-5.4659999999984166E-3</v>
      </c>
      <c r="AM57" s="13">
        <f t="shared" si="248"/>
        <v>1.0000000000010001E-5</v>
      </c>
      <c r="AN57" s="13">
        <f t="shared" si="248"/>
        <v>0</v>
      </c>
      <c r="AO57" s="13">
        <f t="shared" si="248"/>
        <v>-8.9299999999781221E-4</v>
      </c>
      <c r="AP57" s="13">
        <f t="shared" si="248"/>
        <v>0</v>
      </c>
      <c r="AQ57" s="13">
        <f t="shared" si="248"/>
        <v>0</v>
      </c>
      <c r="AR57" s="13">
        <f t="shared" si="248"/>
        <v>0</v>
      </c>
      <c r="AS57" s="13">
        <f t="shared" si="248"/>
        <v>0</v>
      </c>
      <c r="AT57" s="13">
        <f t="shared" si="248"/>
        <v>-6.3489999999859492E-3</v>
      </c>
      <c r="AU57" s="13">
        <f t="shared" si="248"/>
        <v>-5.4659999999984166E-3</v>
      </c>
      <c r="AV57" s="13">
        <f t="shared" si="248"/>
        <v>9.0000000000367564E-6</v>
      </c>
      <c r="AW57" s="13">
        <f t="shared" si="248"/>
        <v>0</v>
      </c>
      <c r="AX57" s="13">
        <f t="shared" si="248"/>
        <v>-2.6599999999987745E-4</v>
      </c>
      <c r="AY57" s="13">
        <f t="shared" si="248"/>
        <v>0</v>
      </c>
      <c r="AZ57" s="13">
        <f t="shared" si="248"/>
        <v>0</v>
      </c>
      <c r="BA57" s="13">
        <f t="shared" si="248"/>
        <v>0</v>
      </c>
      <c r="BB57" s="13">
        <f t="shared" si="248"/>
        <v>0</v>
      </c>
      <c r="BC57" s="13">
        <f t="shared" si="248"/>
        <v>-5.7230000000032533E-3</v>
      </c>
      <c r="BD57" s="13">
        <f t="shared" si="248"/>
        <v>-8.4769999999991796E-3</v>
      </c>
      <c r="BE57" s="13">
        <f t="shared" si="248"/>
        <v>8.5000000000001741E-5</v>
      </c>
      <c r="BF57" s="13">
        <f t="shared" si="248"/>
        <v>0</v>
      </c>
      <c r="BG57" s="13">
        <f t="shared" si="248"/>
        <v>4.4392000000001985E-2</v>
      </c>
      <c r="BH57" s="13">
        <f t="shared" si="248"/>
        <v>0</v>
      </c>
      <c r="BI57" s="13">
        <f t="shared" si="248"/>
        <v>0</v>
      </c>
      <c r="BJ57" s="13">
        <f t="shared" si="248"/>
        <v>0</v>
      </c>
      <c r="BK57" s="13">
        <f t="shared" si="248"/>
        <v>0</v>
      </c>
      <c r="BL57" s="13">
        <f t="shared" si="248"/>
        <v>3.600000000000847E-2</v>
      </c>
      <c r="BM57" s="13">
        <f t="shared" si="248"/>
        <v>-8.4769999999991796E-3</v>
      </c>
      <c r="BN57" s="13">
        <f t="shared" ref="BN57:DE57" si="249">BN20-BN92</f>
        <v>9.4999999999997864E-5</v>
      </c>
      <c r="BO57" s="13">
        <f t="shared" si="249"/>
        <v>0</v>
      </c>
      <c r="BP57" s="13">
        <f t="shared" si="249"/>
        <v>1.3211000000000084E-2</v>
      </c>
      <c r="BQ57" s="13">
        <f t="shared" si="249"/>
        <v>0</v>
      </c>
      <c r="BR57" s="13">
        <f t="shared" si="249"/>
        <v>0</v>
      </c>
      <c r="BS57" s="13">
        <f t="shared" si="249"/>
        <v>0</v>
      </c>
      <c r="BT57" s="13">
        <f t="shared" si="249"/>
        <v>0</v>
      </c>
      <c r="BU57" s="13">
        <f t="shared" si="249"/>
        <v>4.8290000000008604E-3</v>
      </c>
      <c r="BV57" s="13">
        <f t="shared" si="249"/>
        <v>5.2052439999999933</v>
      </c>
      <c r="BW57" s="13">
        <f t="shared" si="249"/>
        <v>0.13094000000000006</v>
      </c>
      <c r="BX57" s="13">
        <f t="shared" si="249"/>
        <v>8.4140000000000048E-3</v>
      </c>
      <c r="BY57" s="13">
        <f t="shared" si="249"/>
        <v>1.3789949999999997</v>
      </c>
      <c r="BZ57" s="13">
        <f t="shared" si="249"/>
        <v>0</v>
      </c>
      <c r="CA57" s="13">
        <f t="shared" si="249"/>
        <v>0</v>
      </c>
      <c r="CB57" s="13">
        <f t="shared" si="249"/>
        <v>0</v>
      </c>
      <c r="CC57" s="13">
        <f t="shared" si="249"/>
        <v>0</v>
      </c>
      <c r="CD57" s="13">
        <f t="shared" si="249"/>
        <v>6.7235929999999939</v>
      </c>
      <c r="CE57" s="13">
        <f t="shared" si="249"/>
        <v>5.2052439999999933</v>
      </c>
      <c r="CF57" s="13">
        <f t="shared" si="249"/>
        <v>0.14779900000000001</v>
      </c>
      <c r="CG57" s="13">
        <f t="shared" si="249"/>
        <v>8.4140000000000048E-3</v>
      </c>
      <c r="CH57" s="13">
        <f t="shared" si="249"/>
        <v>0.41041400000000028</v>
      </c>
      <c r="CI57" s="13">
        <f t="shared" si="249"/>
        <v>0</v>
      </c>
      <c r="CJ57" s="13">
        <f t="shared" si="249"/>
        <v>0</v>
      </c>
      <c r="CK57" s="13">
        <f t="shared" si="249"/>
        <v>0</v>
      </c>
      <c r="CL57" s="13">
        <f t="shared" si="249"/>
        <v>0</v>
      </c>
      <c r="CM57" s="13">
        <f t="shared" si="249"/>
        <v>5.771870999999976</v>
      </c>
      <c r="CN57" s="13">
        <f t="shared" si="249"/>
        <v>-8.4222999999999715E-2</v>
      </c>
      <c r="CO57" s="13">
        <f t="shared" si="249"/>
        <v>-1.0000000000287557E-6</v>
      </c>
      <c r="CP57" s="13">
        <f t="shared" si="249"/>
        <v>8.4222999999999937E-2</v>
      </c>
      <c r="CQ57" s="13">
        <f t="shared" si="249"/>
        <v>-3.8696100000000015</v>
      </c>
      <c r="CR57" s="13">
        <f t="shared" si="249"/>
        <v>0</v>
      </c>
      <c r="CS57" s="13">
        <f t="shared" si="249"/>
        <v>0</v>
      </c>
      <c r="CT57" s="13">
        <f t="shared" si="249"/>
        <v>0</v>
      </c>
      <c r="CU57" s="13">
        <f t="shared" si="249"/>
        <v>0</v>
      </c>
      <c r="CV57" s="13">
        <f t="shared" si="249"/>
        <v>-3.869610999999999</v>
      </c>
      <c r="CW57" s="13">
        <f t="shared" si="249"/>
        <v>-8.4222999999999715E-2</v>
      </c>
      <c r="CX57" s="13">
        <f t="shared" si="249"/>
        <v>-1.0000000000287557E-6</v>
      </c>
      <c r="CY57" s="13">
        <f t="shared" si="249"/>
        <v>8.4222999999999937E-2</v>
      </c>
      <c r="CZ57" s="13">
        <f t="shared" si="249"/>
        <v>-1.1516700000000011</v>
      </c>
      <c r="DA57" s="13">
        <f t="shared" si="249"/>
        <v>0</v>
      </c>
      <c r="DB57" s="13">
        <f t="shared" si="249"/>
        <v>0</v>
      </c>
      <c r="DC57" s="13">
        <f t="shared" si="249"/>
        <v>0</v>
      </c>
      <c r="DD57" s="13">
        <f t="shared" si="249"/>
        <v>0</v>
      </c>
      <c r="DE57" s="13">
        <f t="shared" si="249"/>
        <v>-1.1516710000000003</v>
      </c>
    </row>
    <row r="58" spans="1:109" x14ac:dyDescent="0.3">
      <c r="A58" s="11">
        <v>2004</v>
      </c>
      <c r="B58" s="13">
        <f t="shared" ref="B58:BM58" si="250">B21-B93</f>
        <v>0</v>
      </c>
      <c r="C58" s="13">
        <f t="shared" si="250"/>
        <v>-3.6256999999999984E-2</v>
      </c>
      <c r="D58" s="13">
        <f t="shared" si="250"/>
        <v>0</v>
      </c>
      <c r="E58" s="13">
        <f t="shared" si="250"/>
        <v>-5.4909000000000319E-2</v>
      </c>
      <c r="F58" s="13">
        <f t="shared" si="250"/>
        <v>0</v>
      </c>
      <c r="G58" s="13">
        <f t="shared" si="250"/>
        <v>0</v>
      </c>
      <c r="H58" s="13">
        <f t="shared" si="250"/>
        <v>0</v>
      </c>
      <c r="I58" s="13">
        <f t="shared" si="250"/>
        <v>0</v>
      </c>
      <c r="J58" s="13">
        <f t="shared" si="250"/>
        <v>-9.1166000000001191E-2</v>
      </c>
      <c r="K58" s="13">
        <f t="shared" si="250"/>
        <v>0</v>
      </c>
      <c r="L58" s="13">
        <f t="shared" si="250"/>
        <v>-3.6520000000000108E-2</v>
      </c>
      <c r="M58" s="13">
        <f t="shared" si="250"/>
        <v>0</v>
      </c>
      <c r="N58" s="13">
        <f t="shared" si="250"/>
        <v>-1.6341999999999857E-2</v>
      </c>
      <c r="O58" s="13">
        <f t="shared" si="250"/>
        <v>0</v>
      </c>
      <c r="P58" s="13">
        <f t="shared" si="250"/>
        <v>0</v>
      </c>
      <c r="Q58" s="13">
        <f t="shared" si="250"/>
        <v>0</v>
      </c>
      <c r="R58" s="13">
        <f t="shared" si="250"/>
        <v>0</v>
      </c>
      <c r="S58" s="13">
        <f t="shared" si="250"/>
        <v>-5.2862000000000187E-2</v>
      </c>
      <c r="T58" s="13">
        <f t="shared" si="250"/>
        <v>4.7167999999999211E-2</v>
      </c>
      <c r="U58" s="13">
        <f t="shared" si="250"/>
        <v>-1.0200000000001874E-4</v>
      </c>
      <c r="V58" s="13">
        <f t="shared" si="250"/>
        <v>0</v>
      </c>
      <c r="W58" s="13">
        <f t="shared" si="250"/>
        <v>-1.7759999999995557E-3</v>
      </c>
      <c r="X58" s="13">
        <f t="shared" si="250"/>
        <v>0</v>
      </c>
      <c r="Y58" s="13">
        <f t="shared" si="250"/>
        <v>0</v>
      </c>
      <c r="Z58" s="13">
        <f t="shared" si="250"/>
        <v>0</v>
      </c>
      <c r="AA58" s="13">
        <f t="shared" si="250"/>
        <v>0</v>
      </c>
      <c r="AB58" s="13">
        <f t="shared" si="250"/>
        <v>4.5289999999994279E-2</v>
      </c>
      <c r="AC58" s="13">
        <f t="shared" si="250"/>
        <v>4.7167999999999211E-2</v>
      </c>
      <c r="AD58" s="13">
        <f t="shared" si="250"/>
        <v>-1.1400000000000299E-4</v>
      </c>
      <c r="AE58" s="13">
        <f t="shared" si="250"/>
        <v>0</v>
      </c>
      <c r="AF58" s="13">
        <f t="shared" si="250"/>
        <v>-5.2999999999947534E-4</v>
      </c>
      <c r="AG58" s="13">
        <f t="shared" si="250"/>
        <v>0</v>
      </c>
      <c r="AH58" s="13">
        <f t="shared" si="250"/>
        <v>0</v>
      </c>
      <c r="AI58" s="13">
        <f t="shared" si="250"/>
        <v>0</v>
      </c>
      <c r="AJ58" s="13">
        <f t="shared" si="250"/>
        <v>0</v>
      </c>
      <c r="AK58" s="13">
        <f t="shared" si="250"/>
        <v>4.6523999999990906E-2</v>
      </c>
      <c r="AL58" s="13">
        <f t="shared" si="250"/>
        <v>-6.6520000000025448E-3</v>
      </c>
      <c r="AM58" s="13">
        <f t="shared" si="250"/>
        <v>-6.4000000000008495E-5</v>
      </c>
      <c r="AN58" s="13">
        <f t="shared" si="250"/>
        <v>0</v>
      </c>
      <c r="AO58" s="13">
        <f t="shared" si="250"/>
        <v>1.072000000000628E-3</v>
      </c>
      <c r="AP58" s="13">
        <f t="shared" si="250"/>
        <v>0</v>
      </c>
      <c r="AQ58" s="13">
        <f t="shared" si="250"/>
        <v>0</v>
      </c>
      <c r="AR58" s="13">
        <f t="shared" si="250"/>
        <v>0</v>
      </c>
      <c r="AS58" s="13">
        <f t="shared" si="250"/>
        <v>0</v>
      </c>
      <c r="AT58" s="13">
        <f t="shared" si="250"/>
        <v>-5.6439999999895463E-3</v>
      </c>
      <c r="AU58" s="13">
        <f t="shared" si="250"/>
        <v>-6.6520000000025448E-3</v>
      </c>
      <c r="AV58" s="13">
        <f t="shared" si="250"/>
        <v>-7.1999999999960984E-5</v>
      </c>
      <c r="AW58" s="13">
        <f t="shared" si="250"/>
        <v>0</v>
      </c>
      <c r="AX58" s="13">
        <f t="shared" si="250"/>
        <v>3.1900000000018025E-4</v>
      </c>
      <c r="AY58" s="13">
        <f t="shared" si="250"/>
        <v>0</v>
      </c>
      <c r="AZ58" s="13">
        <f t="shared" si="250"/>
        <v>0</v>
      </c>
      <c r="BA58" s="13">
        <f t="shared" si="250"/>
        <v>0</v>
      </c>
      <c r="BB58" s="13">
        <f t="shared" si="250"/>
        <v>0</v>
      </c>
      <c r="BC58" s="13">
        <f t="shared" si="250"/>
        <v>-6.4050000000008822E-3</v>
      </c>
      <c r="BD58" s="13">
        <f t="shared" si="250"/>
        <v>4.3005999999998323E-2</v>
      </c>
      <c r="BE58" s="13">
        <f t="shared" si="250"/>
        <v>9.5000000000004803E-5</v>
      </c>
      <c r="BF58" s="13">
        <f t="shared" si="250"/>
        <v>0</v>
      </c>
      <c r="BG58" s="13">
        <f t="shared" si="250"/>
        <v>4.5791000000001247E-2</v>
      </c>
      <c r="BH58" s="13">
        <f t="shared" si="250"/>
        <v>0</v>
      </c>
      <c r="BI58" s="13">
        <f t="shared" si="250"/>
        <v>0</v>
      </c>
      <c r="BJ58" s="13">
        <f t="shared" si="250"/>
        <v>0</v>
      </c>
      <c r="BK58" s="13">
        <f t="shared" si="250"/>
        <v>0</v>
      </c>
      <c r="BL58" s="13">
        <f t="shared" si="250"/>
        <v>8.8891999999994198E-2</v>
      </c>
      <c r="BM58" s="13">
        <f t="shared" si="250"/>
        <v>4.3005999999998323E-2</v>
      </c>
      <c r="BN58" s="13">
        <f t="shared" ref="BN58:DE58" si="251">BN21-BN93</f>
        <v>1.0600000000000193E-4</v>
      </c>
      <c r="BO58" s="13">
        <f t="shared" si="251"/>
        <v>0</v>
      </c>
      <c r="BP58" s="13">
        <f t="shared" si="251"/>
        <v>1.3625999999999472E-2</v>
      </c>
      <c r="BQ58" s="13">
        <f t="shared" si="251"/>
        <v>0</v>
      </c>
      <c r="BR58" s="13">
        <f t="shared" si="251"/>
        <v>0</v>
      </c>
      <c r="BS58" s="13">
        <f t="shared" si="251"/>
        <v>0</v>
      </c>
      <c r="BT58" s="13">
        <f t="shared" si="251"/>
        <v>0</v>
      </c>
      <c r="BU58" s="13">
        <f t="shared" si="251"/>
        <v>5.6737999999999289E-2</v>
      </c>
      <c r="BV58" s="13">
        <f t="shared" si="251"/>
        <v>5.1020400000000024</v>
      </c>
      <c r="BW58" s="13">
        <f t="shared" si="251"/>
        <v>0.124197</v>
      </c>
      <c r="BX58" s="13">
        <f t="shared" si="251"/>
        <v>9.6125000000000016E-2</v>
      </c>
      <c r="BY58" s="13">
        <f t="shared" si="251"/>
        <v>1.2503060000000001</v>
      </c>
      <c r="BZ58" s="13">
        <f t="shared" si="251"/>
        <v>0</v>
      </c>
      <c r="CA58" s="13">
        <f t="shared" si="251"/>
        <v>0</v>
      </c>
      <c r="CB58" s="13">
        <f t="shared" si="251"/>
        <v>0</v>
      </c>
      <c r="CC58" s="13">
        <f t="shared" si="251"/>
        <v>0</v>
      </c>
      <c r="CD58" s="13">
        <f t="shared" si="251"/>
        <v>6.5726679999999931</v>
      </c>
      <c r="CE58" s="13">
        <f t="shared" si="251"/>
        <v>5.1020400000000024</v>
      </c>
      <c r="CF58" s="13">
        <f t="shared" si="251"/>
        <v>0.14018900000000001</v>
      </c>
      <c r="CG58" s="13">
        <f t="shared" si="251"/>
        <v>9.6125000000000016E-2</v>
      </c>
      <c r="CH58" s="13">
        <f t="shared" si="251"/>
        <v>0.372112</v>
      </c>
      <c r="CI58" s="13">
        <f t="shared" si="251"/>
        <v>0</v>
      </c>
      <c r="CJ58" s="13">
        <f t="shared" si="251"/>
        <v>0</v>
      </c>
      <c r="CK58" s="13">
        <f t="shared" si="251"/>
        <v>0</v>
      </c>
      <c r="CL58" s="13">
        <f t="shared" si="251"/>
        <v>0</v>
      </c>
      <c r="CM58" s="13">
        <f t="shared" si="251"/>
        <v>5.7104660000000109</v>
      </c>
      <c r="CN58" s="13">
        <f t="shared" si="251"/>
        <v>-0.14074099999999978</v>
      </c>
      <c r="CO58" s="13">
        <f t="shared" si="251"/>
        <v>0</v>
      </c>
      <c r="CP58" s="13">
        <f t="shared" si="251"/>
        <v>0.14074199999999992</v>
      </c>
      <c r="CQ58" s="13">
        <f t="shared" si="251"/>
        <v>-3.8687280000000044</v>
      </c>
      <c r="CR58" s="13">
        <f t="shared" si="251"/>
        <v>0</v>
      </c>
      <c r="CS58" s="13">
        <f t="shared" si="251"/>
        <v>0</v>
      </c>
      <c r="CT58" s="13">
        <f t="shared" si="251"/>
        <v>0</v>
      </c>
      <c r="CU58" s="13">
        <f t="shared" si="251"/>
        <v>0</v>
      </c>
      <c r="CV58" s="13">
        <f t="shared" si="251"/>
        <v>-3.8687269999999998</v>
      </c>
      <c r="CW58" s="13">
        <f t="shared" si="251"/>
        <v>-0.14074099999999978</v>
      </c>
      <c r="CX58" s="13">
        <f t="shared" si="251"/>
        <v>0</v>
      </c>
      <c r="CY58" s="13">
        <f t="shared" si="251"/>
        <v>0.14074199999999992</v>
      </c>
      <c r="CZ58" s="13">
        <f t="shared" si="251"/>
        <v>-1.151406999999999</v>
      </c>
      <c r="DA58" s="13">
        <f t="shared" si="251"/>
        <v>0</v>
      </c>
      <c r="DB58" s="13">
        <f t="shared" si="251"/>
        <v>0</v>
      </c>
      <c r="DC58" s="13">
        <f t="shared" si="251"/>
        <v>0</v>
      </c>
      <c r="DD58" s="13">
        <f t="shared" si="251"/>
        <v>0</v>
      </c>
      <c r="DE58" s="13">
        <f t="shared" si="251"/>
        <v>-1.1514059999999979</v>
      </c>
    </row>
    <row r="59" spans="1:109" x14ac:dyDescent="0.3">
      <c r="A59" s="11">
        <v>2005</v>
      </c>
      <c r="B59" s="13">
        <f t="shared" ref="B59:BM59" si="252">B22-B94</f>
        <v>0</v>
      </c>
      <c r="C59" s="13">
        <f t="shared" si="252"/>
        <v>-3.7178999999999851E-2</v>
      </c>
      <c r="D59" s="13">
        <f t="shared" si="252"/>
        <v>0</v>
      </c>
      <c r="E59" s="13">
        <f t="shared" si="252"/>
        <v>-3.9540999999999826E-2</v>
      </c>
      <c r="F59" s="13">
        <f t="shared" si="252"/>
        <v>0</v>
      </c>
      <c r="G59" s="13">
        <f t="shared" si="252"/>
        <v>0</v>
      </c>
      <c r="H59" s="13">
        <f t="shared" si="252"/>
        <v>0</v>
      </c>
      <c r="I59" s="13">
        <f t="shared" si="252"/>
        <v>0</v>
      </c>
      <c r="J59" s="13">
        <f t="shared" si="252"/>
        <v>-7.6719999999998123E-2</v>
      </c>
      <c r="K59" s="13">
        <f t="shared" si="252"/>
        <v>0</v>
      </c>
      <c r="L59" s="13">
        <f t="shared" si="252"/>
        <v>-3.7365000000000093E-2</v>
      </c>
      <c r="M59" s="13">
        <f t="shared" si="252"/>
        <v>0</v>
      </c>
      <c r="N59" s="13">
        <f t="shared" si="252"/>
        <v>-1.1768000000000001E-2</v>
      </c>
      <c r="O59" s="13">
        <f t="shared" si="252"/>
        <v>0</v>
      </c>
      <c r="P59" s="13">
        <f t="shared" si="252"/>
        <v>0</v>
      </c>
      <c r="Q59" s="13">
        <f t="shared" si="252"/>
        <v>0</v>
      </c>
      <c r="R59" s="13">
        <f t="shared" si="252"/>
        <v>0</v>
      </c>
      <c r="S59" s="13">
        <f t="shared" si="252"/>
        <v>-4.9133000000000315E-2</v>
      </c>
      <c r="T59" s="13">
        <f t="shared" si="252"/>
        <v>4.0948999999997682E-2</v>
      </c>
      <c r="U59" s="13">
        <f t="shared" si="252"/>
        <v>-4.2999999999987493E-5</v>
      </c>
      <c r="V59" s="13">
        <f t="shared" si="252"/>
        <v>0</v>
      </c>
      <c r="W59" s="13">
        <f t="shared" si="252"/>
        <v>-5.6250000000019895E-3</v>
      </c>
      <c r="X59" s="13">
        <f t="shared" si="252"/>
        <v>0</v>
      </c>
      <c r="Y59" s="13">
        <f t="shared" si="252"/>
        <v>0</v>
      </c>
      <c r="Z59" s="13">
        <f t="shared" si="252"/>
        <v>0</v>
      </c>
      <c r="AA59" s="13">
        <f t="shared" si="252"/>
        <v>0</v>
      </c>
      <c r="AB59" s="13">
        <f t="shared" si="252"/>
        <v>3.5280999999997675E-2</v>
      </c>
      <c r="AC59" s="13">
        <f t="shared" si="252"/>
        <v>4.0948999999997682E-2</v>
      </c>
      <c r="AD59" s="13">
        <f t="shared" si="252"/>
        <v>-4.6999999999991493E-5</v>
      </c>
      <c r="AE59" s="13">
        <f t="shared" si="252"/>
        <v>0</v>
      </c>
      <c r="AF59" s="13">
        <f t="shared" si="252"/>
        <v>-1.6730000000002576E-3</v>
      </c>
      <c r="AG59" s="13">
        <f t="shared" si="252"/>
        <v>0</v>
      </c>
      <c r="AH59" s="13">
        <f t="shared" si="252"/>
        <v>0</v>
      </c>
      <c r="AI59" s="13">
        <f t="shared" si="252"/>
        <v>0</v>
      </c>
      <c r="AJ59" s="13">
        <f t="shared" si="252"/>
        <v>0</v>
      </c>
      <c r="AK59" s="13">
        <f t="shared" si="252"/>
        <v>3.9229000000005954E-2</v>
      </c>
      <c r="AL59" s="13">
        <f t="shared" si="252"/>
        <v>9.4799999999395368E-4</v>
      </c>
      <c r="AM59" s="13">
        <f t="shared" si="252"/>
        <v>-1.1099999999997223E-4</v>
      </c>
      <c r="AN59" s="13">
        <f t="shared" si="252"/>
        <v>0</v>
      </c>
      <c r="AO59" s="13">
        <f t="shared" si="252"/>
        <v>-2.4839999999990425E-3</v>
      </c>
      <c r="AP59" s="13">
        <f t="shared" si="252"/>
        <v>0</v>
      </c>
      <c r="AQ59" s="13">
        <f t="shared" si="252"/>
        <v>0</v>
      </c>
      <c r="AR59" s="13">
        <f t="shared" si="252"/>
        <v>0</v>
      </c>
      <c r="AS59" s="13">
        <f t="shared" si="252"/>
        <v>0</v>
      </c>
      <c r="AT59" s="13">
        <f t="shared" si="252"/>
        <v>-1.6470000000055052E-3</v>
      </c>
      <c r="AU59" s="13">
        <f t="shared" si="252"/>
        <v>9.4799999999395368E-4</v>
      </c>
      <c r="AV59" s="13">
        <f t="shared" si="252"/>
        <v>-1.2699999999998823E-4</v>
      </c>
      <c r="AW59" s="13">
        <f t="shared" si="252"/>
        <v>0</v>
      </c>
      <c r="AX59" s="13">
        <f t="shared" si="252"/>
        <v>-7.4199999999979838E-4</v>
      </c>
      <c r="AY59" s="13">
        <f t="shared" si="252"/>
        <v>0</v>
      </c>
      <c r="AZ59" s="13">
        <f t="shared" si="252"/>
        <v>0</v>
      </c>
      <c r="BA59" s="13">
        <f t="shared" si="252"/>
        <v>0</v>
      </c>
      <c r="BB59" s="13">
        <f t="shared" si="252"/>
        <v>0</v>
      </c>
      <c r="BC59" s="13">
        <f t="shared" si="252"/>
        <v>7.8999999985285285E-5</v>
      </c>
      <c r="BD59" s="13">
        <f t="shared" si="252"/>
        <v>5.4739000000001425E-2</v>
      </c>
      <c r="BE59" s="13">
        <f t="shared" si="252"/>
        <v>1.3100000000000611E-4</v>
      </c>
      <c r="BF59" s="13">
        <f t="shared" si="252"/>
        <v>0</v>
      </c>
      <c r="BG59" s="13">
        <f t="shared" si="252"/>
        <v>7.9736000000000473E-2</v>
      </c>
      <c r="BH59" s="13">
        <f t="shared" si="252"/>
        <v>0</v>
      </c>
      <c r="BI59" s="13">
        <f t="shared" si="252"/>
        <v>0</v>
      </c>
      <c r="BJ59" s="13">
        <f t="shared" si="252"/>
        <v>0</v>
      </c>
      <c r="BK59" s="13">
        <f t="shared" si="252"/>
        <v>0</v>
      </c>
      <c r="BL59" s="13">
        <f t="shared" si="252"/>
        <v>0.13460600000000511</v>
      </c>
      <c r="BM59" s="13">
        <f t="shared" si="252"/>
        <v>5.4739000000001425E-2</v>
      </c>
      <c r="BN59" s="13">
        <f t="shared" ref="BN59:DE59" si="253">BN22-BN94</f>
        <v>1.4999999999999736E-4</v>
      </c>
      <c r="BO59" s="13">
        <f t="shared" si="253"/>
        <v>0</v>
      </c>
      <c r="BP59" s="13">
        <f t="shared" si="253"/>
        <v>2.3731000000000613E-2</v>
      </c>
      <c r="BQ59" s="13">
        <f t="shared" si="253"/>
        <v>0</v>
      </c>
      <c r="BR59" s="13">
        <f t="shared" si="253"/>
        <v>0</v>
      </c>
      <c r="BS59" s="13">
        <f t="shared" si="253"/>
        <v>0</v>
      </c>
      <c r="BT59" s="13">
        <f t="shared" si="253"/>
        <v>0</v>
      </c>
      <c r="BU59" s="13">
        <f t="shared" si="253"/>
        <v>7.8620000000004353E-2</v>
      </c>
      <c r="BV59" s="13">
        <f t="shared" si="253"/>
        <v>5.1693099999999959</v>
      </c>
      <c r="BW59" s="13">
        <f t="shared" si="253"/>
        <v>0.11414900000000006</v>
      </c>
      <c r="BX59" s="13">
        <f t="shared" si="253"/>
        <v>3.8070000000000048E-2</v>
      </c>
      <c r="BY59" s="13">
        <f t="shared" si="253"/>
        <v>1.1547299999999989</v>
      </c>
      <c r="BZ59" s="13">
        <f t="shared" si="253"/>
        <v>0</v>
      </c>
      <c r="CA59" s="13">
        <f t="shared" si="253"/>
        <v>0</v>
      </c>
      <c r="CB59" s="13">
        <f t="shared" si="253"/>
        <v>0</v>
      </c>
      <c r="CC59" s="13">
        <f t="shared" si="253"/>
        <v>0</v>
      </c>
      <c r="CD59" s="13">
        <f t="shared" si="253"/>
        <v>6.4762589999999989</v>
      </c>
      <c r="CE59" s="13">
        <f t="shared" si="253"/>
        <v>5.1693099999999959</v>
      </c>
      <c r="CF59" s="13">
        <f t="shared" si="253"/>
        <v>0.12885199999999997</v>
      </c>
      <c r="CG59" s="13">
        <f t="shared" si="253"/>
        <v>3.8070000000000048E-2</v>
      </c>
      <c r="CH59" s="13">
        <f t="shared" si="253"/>
        <v>0.34367100000000006</v>
      </c>
      <c r="CI59" s="13">
        <f t="shared" si="253"/>
        <v>0</v>
      </c>
      <c r="CJ59" s="13">
        <f t="shared" si="253"/>
        <v>0</v>
      </c>
      <c r="CK59" s="13">
        <f t="shared" si="253"/>
        <v>0</v>
      </c>
      <c r="CL59" s="13">
        <f t="shared" si="253"/>
        <v>0</v>
      </c>
      <c r="CM59" s="13">
        <f t="shared" si="253"/>
        <v>5.6799030000000101</v>
      </c>
      <c r="CN59" s="13">
        <f t="shared" si="253"/>
        <v>-0.23857000000000017</v>
      </c>
      <c r="CO59" s="13">
        <f t="shared" si="253"/>
        <v>0</v>
      </c>
      <c r="CP59" s="13">
        <f t="shared" si="253"/>
        <v>0.23857000000000017</v>
      </c>
      <c r="CQ59" s="13">
        <f t="shared" si="253"/>
        <v>-3.8608669999999989</v>
      </c>
      <c r="CR59" s="13">
        <f t="shared" si="253"/>
        <v>0</v>
      </c>
      <c r="CS59" s="13">
        <f t="shared" si="253"/>
        <v>0</v>
      </c>
      <c r="CT59" s="13">
        <f t="shared" si="253"/>
        <v>0</v>
      </c>
      <c r="CU59" s="13">
        <f t="shared" si="253"/>
        <v>0</v>
      </c>
      <c r="CV59" s="13">
        <f t="shared" si="253"/>
        <v>-3.8608669999999989</v>
      </c>
      <c r="CW59" s="13">
        <f t="shared" si="253"/>
        <v>-0.23857000000000017</v>
      </c>
      <c r="CX59" s="13">
        <f t="shared" si="253"/>
        <v>0</v>
      </c>
      <c r="CY59" s="13">
        <f t="shared" si="253"/>
        <v>0.23857000000000017</v>
      </c>
      <c r="CZ59" s="13">
        <f t="shared" si="253"/>
        <v>-1.1490670000000005</v>
      </c>
      <c r="DA59" s="13">
        <f t="shared" si="253"/>
        <v>0</v>
      </c>
      <c r="DB59" s="13">
        <f t="shared" si="253"/>
        <v>0</v>
      </c>
      <c r="DC59" s="13">
        <f t="shared" si="253"/>
        <v>0</v>
      </c>
      <c r="DD59" s="13">
        <f t="shared" si="253"/>
        <v>0</v>
      </c>
      <c r="DE59" s="13">
        <f t="shared" si="253"/>
        <v>-1.1490669999999987</v>
      </c>
    </row>
    <row r="60" spans="1:109" x14ac:dyDescent="0.3">
      <c r="A60" s="11">
        <v>2006</v>
      </c>
      <c r="B60" s="13">
        <f t="shared" ref="B60:BM60" si="254">B23-B95</f>
        <v>0</v>
      </c>
      <c r="C60" s="13">
        <f t="shared" si="254"/>
        <v>-3.7895000000000012E-2</v>
      </c>
      <c r="D60" s="13">
        <f t="shared" si="254"/>
        <v>0</v>
      </c>
      <c r="E60" s="13">
        <f t="shared" si="254"/>
        <v>-3.6516999999999911E-2</v>
      </c>
      <c r="F60" s="13">
        <f t="shared" si="254"/>
        <v>0</v>
      </c>
      <c r="G60" s="13">
        <f t="shared" si="254"/>
        <v>0</v>
      </c>
      <c r="H60" s="13">
        <f t="shared" si="254"/>
        <v>0</v>
      </c>
      <c r="I60" s="13">
        <f t="shared" si="254"/>
        <v>0</v>
      </c>
      <c r="J60" s="13">
        <f t="shared" si="254"/>
        <v>-7.4411999999998812E-2</v>
      </c>
      <c r="K60" s="13">
        <f t="shared" si="254"/>
        <v>0</v>
      </c>
      <c r="L60" s="13">
        <f t="shared" si="254"/>
        <v>-3.8067999999999991E-2</v>
      </c>
      <c r="M60" s="13">
        <f t="shared" si="254"/>
        <v>0</v>
      </c>
      <c r="N60" s="13">
        <f t="shared" si="254"/>
        <v>-1.0868000000000322E-2</v>
      </c>
      <c r="O60" s="13">
        <f t="shared" si="254"/>
        <v>0</v>
      </c>
      <c r="P60" s="13">
        <f t="shared" si="254"/>
        <v>0</v>
      </c>
      <c r="Q60" s="13">
        <f t="shared" si="254"/>
        <v>0</v>
      </c>
      <c r="R60" s="13">
        <f t="shared" si="254"/>
        <v>0</v>
      </c>
      <c r="S60" s="13">
        <f t="shared" si="254"/>
        <v>-4.8936000000000313E-2</v>
      </c>
      <c r="T60" s="13">
        <f t="shared" si="254"/>
        <v>3.270700000000204E-2</v>
      </c>
      <c r="U60" s="13">
        <f t="shared" si="254"/>
        <v>3.2999999999977492E-5</v>
      </c>
      <c r="V60" s="13">
        <f t="shared" si="254"/>
        <v>0</v>
      </c>
      <c r="W60" s="13">
        <f t="shared" si="254"/>
        <v>-2.1789999999981546E-3</v>
      </c>
      <c r="X60" s="13">
        <f t="shared" si="254"/>
        <v>0</v>
      </c>
      <c r="Y60" s="13">
        <f t="shared" si="254"/>
        <v>0</v>
      </c>
      <c r="Z60" s="13">
        <f t="shared" si="254"/>
        <v>0</v>
      </c>
      <c r="AA60" s="13">
        <f t="shared" si="254"/>
        <v>0</v>
      </c>
      <c r="AB60" s="13">
        <f t="shared" si="254"/>
        <v>3.0561000000005833E-2</v>
      </c>
      <c r="AC60" s="13">
        <f t="shared" si="254"/>
        <v>3.270700000000204E-2</v>
      </c>
      <c r="AD60" s="13">
        <f t="shared" si="254"/>
        <v>3.8000000000010248E-5</v>
      </c>
      <c r="AE60" s="13">
        <f t="shared" si="254"/>
        <v>0</v>
      </c>
      <c r="AF60" s="13">
        <f t="shared" si="254"/>
        <v>-6.5000000000026148E-4</v>
      </c>
      <c r="AG60" s="13">
        <f t="shared" si="254"/>
        <v>0</v>
      </c>
      <c r="AH60" s="13">
        <f t="shared" si="254"/>
        <v>0</v>
      </c>
      <c r="AI60" s="13">
        <f t="shared" si="254"/>
        <v>0</v>
      </c>
      <c r="AJ60" s="13">
        <f t="shared" si="254"/>
        <v>0</v>
      </c>
      <c r="AK60" s="13">
        <f t="shared" si="254"/>
        <v>3.2095000000012419E-2</v>
      </c>
      <c r="AL60" s="13">
        <f t="shared" si="254"/>
        <v>-5.4000000000087311E-4</v>
      </c>
      <c r="AM60" s="13">
        <f t="shared" si="254"/>
        <v>-6.9999999999958984E-5</v>
      </c>
      <c r="AN60" s="13">
        <f t="shared" si="254"/>
        <v>0</v>
      </c>
      <c r="AO60" s="13">
        <f t="shared" si="254"/>
        <v>5.2900000000022374E-4</v>
      </c>
      <c r="AP60" s="13">
        <f t="shared" si="254"/>
        <v>0</v>
      </c>
      <c r="AQ60" s="13">
        <f t="shared" si="254"/>
        <v>0</v>
      </c>
      <c r="AR60" s="13">
        <f t="shared" si="254"/>
        <v>0</v>
      </c>
      <c r="AS60" s="13">
        <f t="shared" si="254"/>
        <v>0</v>
      </c>
      <c r="AT60" s="13">
        <f t="shared" si="254"/>
        <v>-8.0999999994446625E-5</v>
      </c>
      <c r="AU60" s="13">
        <f t="shared" si="254"/>
        <v>-5.4000000000087311E-4</v>
      </c>
      <c r="AV60" s="13">
        <f t="shared" si="254"/>
        <v>-7.9000000000051251E-5</v>
      </c>
      <c r="AW60" s="13">
        <f t="shared" si="254"/>
        <v>0</v>
      </c>
      <c r="AX60" s="13">
        <f t="shared" si="254"/>
        <v>1.5699999999974068E-4</v>
      </c>
      <c r="AY60" s="13">
        <f t="shared" si="254"/>
        <v>0</v>
      </c>
      <c r="AZ60" s="13">
        <f t="shared" si="254"/>
        <v>0</v>
      </c>
      <c r="BA60" s="13">
        <f t="shared" si="254"/>
        <v>0</v>
      </c>
      <c r="BB60" s="13">
        <f t="shared" si="254"/>
        <v>0</v>
      </c>
      <c r="BC60" s="13">
        <f t="shared" si="254"/>
        <v>-4.6199999999885222E-4</v>
      </c>
      <c r="BD60" s="13">
        <f t="shared" si="254"/>
        <v>4.4560000000000599E-2</v>
      </c>
      <c r="BE60" s="13">
        <f t="shared" si="254"/>
        <v>1.2700000000000211E-4</v>
      </c>
      <c r="BF60" s="13">
        <f t="shared" si="254"/>
        <v>0</v>
      </c>
      <c r="BG60" s="13">
        <f t="shared" si="254"/>
        <v>0.15168400000000304</v>
      </c>
      <c r="BH60" s="13">
        <f t="shared" si="254"/>
        <v>0</v>
      </c>
      <c r="BI60" s="13">
        <f t="shared" si="254"/>
        <v>0</v>
      </c>
      <c r="BJ60" s="13">
        <f t="shared" si="254"/>
        <v>0</v>
      </c>
      <c r="BK60" s="13">
        <f t="shared" si="254"/>
        <v>0</v>
      </c>
      <c r="BL60" s="13">
        <f t="shared" si="254"/>
        <v>0.19637100000000629</v>
      </c>
      <c r="BM60" s="13">
        <f t="shared" si="254"/>
        <v>4.4560000000000599E-2</v>
      </c>
      <c r="BN60" s="13">
        <f t="shared" ref="BN60:DE60" si="255">BN23-BN95</f>
        <v>1.4899999999999636E-4</v>
      </c>
      <c r="BO60" s="13">
        <f t="shared" si="255"/>
        <v>0</v>
      </c>
      <c r="BP60" s="13">
        <f t="shared" si="255"/>
        <v>4.5147000000000048E-2</v>
      </c>
      <c r="BQ60" s="13">
        <f t="shared" si="255"/>
        <v>0</v>
      </c>
      <c r="BR60" s="13">
        <f t="shared" si="255"/>
        <v>0</v>
      </c>
      <c r="BS60" s="13">
        <f t="shared" si="255"/>
        <v>0</v>
      </c>
      <c r="BT60" s="13">
        <f t="shared" si="255"/>
        <v>0</v>
      </c>
      <c r="BU60" s="13">
        <f t="shared" si="255"/>
        <v>8.9856000000004599E-2</v>
      </c>
      <c r="BV60" s="13">
        <f t="shared" si="255"/>
        <v>5.2465569999999957</v>
      </c>
      <c r="BW60" s="13">
        <f t="shared" si="255"/>
        <v>0.11427100000000001</v>
      </c>
      <c r="BX60" s="13">
        <f t="shared" si="255"/>
        <v>0.10289700000000002</v>
      </c>
      <c r="BY60" s="13">
        <f t="shared" si="255"/>
        <v>1.1002159999999996</v>
      </c>
      <c r="BZ60" s="13">
        <f t="shared" si="255"/>
        <v>0</v>
      </c>
      <c r="CA60" s="13">
        <f t="shared" si="255"/>
        <v>0</v>
      </c>
      <c r="CB60" s="13">
        <f t="shared" si="255"/>
        <v>0</v>
      </c>
      <c r="CC60" s="13">
        <f t="shared" si="255"/>
        <v>0</v>
      </c>
      <c r="CD60" s="13">
        <f t="shared" si="255"/>
        <v>6.5639409999999714</v>
      </c>
      <c r="CE60" s="13">
        <f t="shared" si="255"/>
        <v>5.2465569999999957</v>
      </c>
      <c r="CF60" s="13">
        <f t="shared" si="255"/>
        <v>0.12899000000000005</v>
      </c>
      <c r="CG60" s="13">
        <f t="shared" si="255"/>
        <v>0.10289700000000002</v>
      </c>
      <c r="CH60" s="13">
        <f t="shared" si="255"/>
        <v>0.32744499999999999</v>
      </c>
      <c r="CI60" s="13">
        <f t="shared" si="255"/>
        <v>0</v>
      </c>
      <c r="CJ60" s="13">
        <f t="shared" si="255"/>
        <v>0</v>
      </c>
      <c r="CK60" s="13">
        <f t="shared" si="255"/>
        <v>0</v>
      </c>
      <c r="CL60" s="13">
        <f t="shared" si="255"/>
        <v>0</v>
      </c>
      <c r="CM60" s="13">
        <f t="shared" si="255"/>
        <v>5.8058889999999934</v>
      </c>
      <c r="CN60" s="13">
        <f t="shared" si="255"/>
        <v>-0.22169300000000014</v>
      </c>
      <c r="CO60" s="13">
        <f t="shared" si="255"/>
        <v>0</v>
      </c>
      <c r="CP60" s="13">
        <f t="shared" si="255"/>
        <v>0.22169400000000006</v>
      </c>
      <c r="CQ60" s="13">
        <f t="shared" si="255"/>
        <v>-3.8552200000000028</v>
      </c>
      <c r="CR60" s="13">
        <f t="shared" si="255"/>
        <v>0</v>
      </c>
      <c r="CS60" s="13">
        <f t="shared" si="255"/>
        <v>0</v>
      </c>
      <c r="CT60" s="13">
        <f t="shared" si="255"/>
        <v>0</v>
      </c>
      <c r="CU60" s="13">
        <f t="shared" si="255"/>
        <v>0</v>
      </c>
      <c r="CV60" s="13">
        <f t="shared" si="255"/>
        <v>-3.8552190000000053</v>
      </c>
      <c r="CW60" s="13">
        <f t="shared" si="255"/>
        <v>-0.22169300000000014</v>
      </c>
      <c r="CX60" s="13">
        <f t="shared" si="255"/>
        <v>0</v>
      </c>
      <c r="CY60" s="13">
        <f t="shared" si="255"/>
        <v>0.22169400000000006</v>
      </c>
      <c r="CZ60" s="13">
        <f t="shared" si="255"/>
        <v>-1.1473870000000002</v>
      </c>
      <c r="DA60" s="13">
        <f t="shared" si="255"/>
        <v>0</v>
      </c>
      <c r="DB60" s="13">
        <f t="shared" si="255"/>
        <v>0</v>
      </c>
      <c r="DC60" s="13">
        <f t="shared" si="255"/>
        <v>0</v>
      </c>
      <c r="DD60" s="13">
        <f t="shared" si="255"/>
        <v>0</v>
      </c>
      <c r="DE60" s="13">
        <f t="shared" si="255"/>
        <v>-1.1473860000000009</v>
      </c>
    </row>
    <row r="61" spans="1:109" x14ac:dyDescent="0.3">
      <c r="A61" s="11">
        <v>2007</v>
      </c>
      <c r="B61" s="13">
        <f t="shared" ref="B61:BM61" si="256">B24-B96</f>
        <v>0</v>
      </c>
      <c r="C61" s="13">
        <f t="shared" si="256"/>
        <v>-3.8339000000000123E-2</v>
      </c>
      <c r="D61" s="13">
        <f t="shared" si="256"/>
        <v>0</v>
      </c>
      <c r="E61" s="13">
        <f t="shared" si="256"/>
        <v>-1.9968999999999681E-2</v>
      </c>
      <c r="F61" s="13">
        <f t="shared" si="256"/>
        <v>0</v>
      </c>
      <c r="G61" s="13">
        <f t="shared" si="256"/>
        <v>0</v>
      </c>
      <c r="H61" s="13">
        <f t="shared" si="256"/>
        <v>0</v>
      </c>
      <c r="I61" s="13">
        <f t="shared" si="256"/>
        <v>0</v>
      </c>
      <c r="J61" s="13">
        <f t="shared" si="256"/>
        <v>-5.8308000000000249E-2</v>
      </c>
      <c r="K61" s="13">
        <f t="shared" si="256"/>
        <v>0</v>
      </c>
      <c r="L61" s="13">
        <f t="shared" si="256"/>
        <v>-3.8438000000000194E-2</v>
      </c>
      <c r="M61" s="13">
        <f t="shared" si="256"/>
        <v>0</v>
      </c>
      <c r="N61" s="13">
        <f t="shared" si="256"/>
        <v>-5.9430000000002536E-3</v>
      </c>
      <c r="O61" s="13">
        <f t="shared" si="256"/>
        <v>0</v>
      </c>
      <c r="P61" s="13">
        <f t="shared" si="256"/>
        <v>0</v>
      </c>
      <c r="Q61" s="13">
        <f t="shared" si="256"/>
        <v>0</v>
      </c>
      <c r="R61" s="13">
        <f t="shared" si="256"/>
        <v>0</v>
      </c>
      <c r="S61" s="13">
        <f t="shared" si="256"/>
        <v>-4.4381000000001336E-2</v>
      </c>
      <c r="T61" s="13">
        <f t="shared" si="256"/>
        <v>3.4212999999994054E-2</v>
      </c>
      <c r="U61" s="13">
        <f t="shared" si="256"/>
        <v>4.9999999999994493E-5</v>
      </c>
      <c r="V61" s="13">
        <f t="shared" si="256"/>
        <v>0</v>
      </c>
      <c r="W61" s="13">
        <f t="shared" si="256"/>
        <v>-4.3130000000033419E-3</v>
      </c>
      <c r="X61" s="13">
        <f t="shared" si="256"/>
        <v>0</v>
      </c>
      <c r="Y61" s="13">
        <f t="shared" si="256"/>
        <v>0</v>
      </c>
      <c r="Z61" s="13">
        <f t="shared" si="256"/>
        <v>0</v>
      </c>
      <c r="AA61" s="13">
        <f t="shared" si="256"/>
        <v>0</v>
      </c>
      <c r="AB61" s="13">
        <f t="shared" si="256"/>
        <v>2.9949999999985266E-2</v>
      </c>
      <c r="AC61" s="13">
        <f t="shared" si="256"/>
        <v>3.4212999999994054E-2</v>
      </c>
      <c r="AD61" s="13">
        <f t="shared" si="256"/>
        <v>5.8000000000002494E-5</v>
      </c>
      <c r="AE61" s="13">
        <f t="shared" si="256"/>
        <v>0</v>
      </c>
      <c r="AF61" s="13">
        <f t="shared" si="256"/>
        <v>-1.2829999999990349E-3</v>
      </c>
      <c r="AG61" s="13">
        <f t="shared" si="256"/>
        <v>0</v>
      </c>
      <c r="AH61" s="13">
        <f t="shared" si="256"/>
        <v>0</v>
      </c>
      <c r="AI61" s="13">
        <f t="shared" si="256"/>
        <v>0</v>
      </c>
      <c r="AJ61" s="13">
        <f t="shared" si="256"/>
        <v>0</v>
      </c>
      <c r="AK61" s="13">
        <f t="shared" si="256"/>
        <v>3.2988000000003126E-2</v>
      </c>
      <c r="AL61" s="13">
        <f t="shared" si="256"/>
        <v>-2.8939999999977317E-3</v>
      </c>
      <c r="AM61" s="13">
        <f t="shared" si="256"/>
        <v>-7.0000000000014495E-5</v>
      </c>
      <c r="AN61" s="13">
        <f t="shared" si="256"/>
        <v>0</v>
      </c>
      <c r="AO61" s="13">
        <f t="shared" si="256"/>
        <v>-6.999999999734996E-5</v>
      </c>
      <c r="AP61" s="13">
        <f t="shared" si="256"/>
        <v>0</v>
      </c>
      <c r="AQ61" s="13">
        <f t="shared" si="256"/>
        <v>0</v>
      </c>
      <c r="AR61" s="13">
        <f t="shared" si="256"/>
        <v>0</v>
      </c>
      <c r="AS61" s="13">
        <f t="shared" si="256"/>
        <v>0</v>
      </c>
      <c r="AT61" s="13">
        <f t="shared" si="256"/>
        <v>-3.0339999999853262E-3</v>
      </c>
      <c r="AU61" s="13">
        <f t="shared" si="256"/>
        <v>-2.8939999999977317E-3</v>
      </c>
      <c r="AV61" s="13">
        <f t="shared" si="256"/>
        <v>-7.5999999999964984E-5</v>
      </c>
      <c r="AW61" s="13">
        <f t="shared" si="256"/>
        <v>0</v>
      </c>
      <c r="AX61" s="13">
        <f t="shared" si="256"/>
        <v>-2.1000000000270802E-5</v>
      </c>
      <c r="AY61" s="13">
        <f t="shared" si="256"/>
        <v>0</v>
      </c>
      <c r="AZ61" s="13">
        <f t="shared" si="256"/>
        <v>0</v>
      </c>
      <c r="BA61" s="13">
        <f t="shared" si="256"/>
        <v>0</v>
      </c>
      <c r="BB61" s="13">
        <f t="shared" si="256"/>
        <v>0</v>
      </c>
      <c r="BC61" s="13">
        <f t="shared" si="256"/>
        <v>-2.9910000000086256E-3</v>
      </c>
      <c r="BD61" s="13">
        <f t="shared" si="256"/>
        <v>2.3738000000001591E-2</v>
      </c>
      <c r="BE61" s="13">
        <f t="shared" si="256"/>
        <v>1.3499999999999623E-4</v>
      </c>
      <c r="BF61" s="13">
        <f t="shared" si="256"/>
        <v>0</v>
      </c>
      <c r="BG61" s="13">
        <f t="shared" si="256"/>
        <v>0.16571000000000069</v>
      </c>
      <c r="BH61" s="13">
        <f t="shared" si="256"/>
        <v>0</v>
      </c>
      <c r="BI61" s="13">
        <f t="shared" si="256"/>
        <v>0</v>
      </c>
      <c r="BJ61" s="13">
        <f t="shared" si="256"/>
        <v>0</v>
      </c>
      <c r="BK61" s="13">
        <f t="shared" si="256"/>
        <v>0</v>
      </c>
      <c r="BL61" s="13">
        <f t="shared" si="256"/>
        <v>0.18958299999999895</v>
      </c>
      <c r="BM61" s="13">
        <f t="shared" si="256"/>
        <v>2.3738000000001591E-2</v>
      </c>
      <c r="BN61" s="13">
        <f t="shared" ref="BN61:DE61" si="257">BN24-BN96</f>
        <v>1.4999999999999736E-4</v>
      </c>
      <c r="BO61" s="13">
        <f t="shared" si="257"/>
        <v>0</v>
      </c>
      <c r="BP61" s="13">
        <f t="shared" si="257"/>
        <v>4.9318999999999669E-2</v>
      </c>
      <c r="BQ61" s="13">
        <f t="shared" si="257"/>
        <v>0</v>
      </c>
      <c r="BR61" s="13">
        <f t="shared" si="257"/>
        <v>0</v>
      </c>
      <c r="BS61" s="13">
        <f t="shared" si="257"/>
        <v>0</v>
      </c>
      <c r="BT61" s="13">
        <f t="shared" si="257"/>
        <v>0</v>
      </c>
      <c r="BU61" s="13">
        <f t="shared" si="257"/>
        <v>7.3206999999996469E-2</v>
      </c>
      <c r="BV61" s="13">
        <f t="shared" si="257"/>
        <v>4.9040870000000041</v>
      </c>
      <c r="BW61" s="13">
        <f t="shared" si="257"/>
        <v>8.2123999999999975E-2</v>
      </c>
      <c r="BX61" s="13">
        <f t="shared" si="257"/>
        <v>0.12408999999999981</v>
      </c>
      <c r="BY61" s="13">
        <f t="shared" si="257"/>
        <v>0.96662399999999948</v>
      </c>
      <c r="BZ61" s="13">
        <f t="shared" si="257"/>
        <v>0</v>
      </c>
      <c r="CA61" s="13">
        <f t="shared" si="257"/>
        <v>0</v>
      </c>
      <c r="CB61" s="13">
        <f t="shared" si="257"/>
        <v>0</v>
      </c>
      <c r="CC61" s="13">
        <f t="shared" si="257"/>
        <v>0</v>
      </c>
      <c r="CD61" s="13">
        <f t="shared" si="257"/>
        <v>6.0769250000000028</v>
      </c>
      <c r="CE61" s="13">
        <f t="shared" si="257"/>
        <v>4.9040870000000041</v>
      </c>
      <c r="CF61" s="13">
        <f t="shared" si="257"/>
        <v>9.2698000000000058E-2</v>
      </c>
      <c r="CG61" s="13">
        <f t="shared" si="257"/>
        <v>0.12408999999999981</v>
      </c>
      <c r="CH61" s="13">
        <f t="shared" si="257"/>
        <v>0.28768699999999958</v>
      </c>
      <c r="CI61" s="13">
        <f t="shared" si="257"/>
        <v>0</v>
      </c>
      <c r="CJ61" s="13">
        <f t="shared" si="257"/>
        <v>0</v>
      </c>
      <c r="CK61" s="13">
        <f t="shared" si="257"/>
        <v>0</v>
      </c>
      <c r="CL61" s="13">
        <f t="shared" si="257"/>
        <v>0</v>
      </c>
      <c r="CM61" s="13">
        <f t="shared" si="257"/>
        <v>5.4085620000000034</v>
      </c>
      <c r="CN61" s="13">
        <f t="shared" si="257"/>
        <v>-0.21421599999999996</v>
      </c>
      <c r="CO61" s="13">
        <f t="shared" si="257"/>
        <v>0</v>
      </c>
      <c r="CP61" s="13">
        <f t="shared" si="257"/>
        <v>0.21421599999999996</v>
      </c>
      <c r="CQ61" s="13">
        <f t="shared" si="257"/>
        <v>-3.8608109999999982</v>
      </c>
      <c r="CR61" s="13">
        <f t="shared" si="257"/>
        <v>0</v>
      </c>
      <c r="CS61" s="13">
        <f t="shared" si="257"/>
        <v>0</v>
      </c>
      <c r="CT61" s="13">
        <f t="shared" si="257"/>
        <v>0</v>
      </c>
      <c r="CU61" s="13">
        <f t="shared" si="257"/>
        <v>0</v>
      </c>
      <c r="CV61" s="13">
        <f t="shared" si="257"/>
        <v>-3.8608109999999982</v>
      </c>
      <c r="CW61" s="13">
        <f t="shared" si="257"/>
        <v>-0.21421599999999996</v>
      </c>
      <c r="CX61" s="13">
        <f t="shared" si="257"/>
        <v>0</v>
      </c>
      <c r="CY61" s="13">
        <f t="shared" si="257"/>
        <v>0.21421599999999996</v>
      </c>
      <c r="CZ61" s="13">
        <f t="shared" si="257"/>
        <v>-1.149051</v>
      </c>
      <c r="DA61" s="13">
        <f t="shared" si="257"/>
        <v>0</v>
      </c>
      <c r="DB61" s="13">
        <f t="shared" si="257"/>
        <v>0</v>
      </c>
      <c r="DC61" s="13">
        <f t="shared" si="257"/>
        <v>0</v>
      </c>
      <c r="DD61" s="13">
        <f t="shared" si="257"/>
        <v>0</v>
      </c>
      <c r="DE61" s="13">
        <f t="shared" si="257"/>
        <v>-1.149051</v>
      </c>
    </row>
    <row r="62" spans="1:109" x14ac:dyDescent="0.3">
      <c r="A62" s="11">
        <v>2008</v>
      </c>
      <c r="B62" s="13">
        <f t="shared" ref="B62:BM62" si="258">B25-B97</f>
        <v>0</v>
      </c>
      <c r="C62" s="13">
        <f t="shared" si="258"/>
        <v>-3.9139000000000035E-2</v>
      </c>
      <c r="D62" s="13">
        <f t="shared" si="258"/>
        <v>0</v>
      </c>
      <c r="E62" s="13">
        <f t="shared" si="258"/>
        <v>-1.1791000000000551E-2</v>
      </c>
      <c r="F62" s="13">
        <f t="shared" si="258"/>
        <v>0</v>
      </c>
      <c r="G62" s="13">
        <f t="shared" si="258"/>
        <v>0</v>
      </c>
      <c r="H62" s="13">
        <f t="shared" si="258"/>
        <v>0</v>
      </c>
      <c r="I62" s="13">
        <f t="shared" si="258"/>
        <v>0</v>
      </c>
      <c r="J62" s="13">
        <f t="shared" si="258"/>
        <v>-5.0929999999997477E-2</v>
      </c>
      <c r="K62" s="13">
        <f t="shared" si="258"/>
        <v>0</v>
      </c>
      <c r="L62" s="13">
        <f t="shared" si="258"/>
        <v>-3.9193999999999951E-2</v>
      </c>
      <c r="M62" s="13">
        <f t="shared" si="258"/>
        <v>0</v>
      </c>
      <c r="N62" s="13">
        <f t="shared" si="258"/>
        <v>-3.5090000000002064E-3</v>
      </c>
      <c r="O62" s="13">
        <f t="shared" si="258"/>
        <v>0</v>
      </c>
      <c r="P62" s="13">
        <f t="shared" si="258"/>
        <v>0</v>
      </c>
      <c r="Q62" s="13">
        <f t="shared" si="258"/>
        <v>0</v>
      </c>
      <c r="R62" s="13">
        <f t="shared" si="258"/>
        <v>0</v>
      </c>
      <c r="S62" s="13">
        <f t="shared" si="258"/>
        <v>-4.270300000000038E-2</v>
      </c>
      <c r="T62" s="13">
        <f t="shared" si="258"/>
        <v>3.1980999999987603E-2</v>
      </c>
      <c r="U62" s="13">
        <f t="shared" si="258"/>
        <v>-2.1999999999994246E-5</v>
      </c>
      <c r="V62" s="13">
        <f t="shared" si="258"/>
        <v>0</v>
      </c>
      <c r="W62" s="13">
        <f t="shared" si="258"/>
        <v>-1.3579999999961956E-3</v>
      </c>
      <c r="X62" s="13">
        <f t="shared" si="258"/>
        <v>0</v>
      </c>
      <c r="Y62" s="13">
        <f t="shared" si="258"/>
        <v>0</v>
      </c>
      <c r="Z62" s="13">
        <f t="shared" si="258"/>
        <v>0</v>
      </c>
      <c r="AA62" s="13">
        <f t="shared" si="258"/>
        <v>0</v>
      </c>
      <c r="AB62" s="13">
        <f t="shared" si="258"/>
        <v>3.0600999999990108E-2</v>
      </c>
      <c r="AC62" s="13">
        <f t="shared" si="258"/>
        <v>3.1980999999987603E-2</v>
      </c>
      <c r="AD62" s="13">
        <f t="shared" si="258"/>
        <v>-2.4999999999997247E-5</v>
      </c>
      <c r="AE62" s="13">
        <f t="shared" si="258"/>
        <v>0</v>
      </c>
      <c r="AF62" s="13">
        <f t="shared" si="258"/>
        <v>-4.0599999999990644E-4</v>
      </c>
      <c r="AG62" s="13">
        <f t="shared" si="258"/>
        <v>0</v>
      </c>
      <c r="AH62" s="13">
        <f t="shared" si="258"/>
        <v>0</v>
      </c>
      <c r="AI62" s="13">
        <f t="shared" si="258"/>
        <v>0</v>
      </c>
      <c r="AJ62" s="13">
        <f t="shared" si="258"/>
        <v>0</v>
      </c>
      <c r="AK62" s="13">
        <f t="shared" si="258"/>
        <v>3.1549999999995748E-2</v>
      </c>
      <c r="AL62" s="13">
        <f t="shared" si="258"/>
        <v>1.4169999999964489E-3</v>
      </c>
      <c r="AM62" s="13">
        <f t="shared" si="258"/>
        <v>-9.7999999999986986E-5</v>
      </c>
      <c r="AN62" s="13">
        <f t="shared" si="258"/>
        <v>0</v>
      </c>
      <c r="AO62" s="13">
        <f t="shared" si="258"/>
        <v>4.1018999999998584E-2</v>
      </c>
      <c r="AP62" s="13">
        <f t="shared" si="258"/>
        <v>0</v>
      </c>
      <c r="AQ62" s="13">
        <f t="shared" si="258"/>
        <v>0</v>
      </c>
      <c r="AR62" s="13">
        <f t="shared" si="258"/>
        <v>0</v>
      </c>
      <c r="AS62" s="13">
        <f t="shared" si="258"/>
        <v>0</v>
      </c>
      <c r="AT62" s="13">
        <f t="shared" si="258"/>
        <v>4.2338000000000875E-2</v>
      </c>
      <c r="AU62" s="13">
        <f t="shared" si="258"/>
        <v>1.4169999999964489E-3</v>
      </c>
      <c r="AV62" s="13">
        <f t="shared" si="258"/>
        <v>-1.1099999999997223E-4</v>
      </c>
      <c r="AW62" s="13">
        <f t="shared" si="258"/>
        <v>0</v>
      </c>
      <c r="AX62" s="13">
        <f t="shared" si="258"/>
        <v>1.2209000000000358E-2</v>
      </c>
      <c r="AY62" s="13">
        <f t="shared" si="258"/>
        <v>0</v>
      </c>
      <c r="AZ62" s="13">
        <f t="shared" si="258"/>
        <v>0</v>
      </c>
      <c r="BA62" s="13">
        <f t="shared" si="258"/>
        <v>0</v>
      </c>
      <c r="BB62" s="13">
        <f t="shared" si="258"/>
        <v>0</v>
      </c>
      <c r="BC62" s="13">
        <f t="shared" si="258"/>
        <v>1.3514999999983957E-2</v>
      </c>
      <c r="BD62" s="13">
        <f t="shared" si="258"/>
        <v>5.8280000000010546E-3</v>
      </c>
      <c r="BE62" s="13">
        <f t="shared" si="258"/>
        <v>1.1499999999999705E-4</v>
      </c>
      <c r="BF62" s="13">
        <f t="shared" si="258"/>
        <v>0</v>
      </c>
      <c r="BG62" s="13">
        <f t="shared" si="258"/>
        <v>0.15536200000000022</v>
      </c>
      <c r="BH62" s="13">
        <f t="shared" si="258"/>
        <v>0</v>
      </c>
      <c r="BI62" s="13">
        <f t="shared" si="258"/>
        <v>0</v>
      </c>
      <c r="BJ62" s="13">
        <f t="shared" si="258"/>
        <v>0</v>
      </c>
      <c r="BK62" s="13">
        <f t="shared" si="258"/>
        <v>0</v>
      </c>
      <c r="BL62" s="13">
        <f t="shared" si="258"/>
        <v>0.1613049999999987</v>
      </c>
      <c r="BM62" s="13">
        <f t="shared" si="258"/>
        <v>5.8280000000010546E-3</v>
      </c>
      <c r="BN62" s="13">
        <f t="shared" ref="BN62:DE62" si="259">BN25-BN97</f>
        <v>1.2800000000000311E-4</v>
      </c>
      <c r="BO62" s="13">
        <f t="shared" si="259"/>
        <v>0</v>
      </c>
      <c r="BP62" s="13">
        <f t="shared" si="259"/>
        <v>4.6240000000000059E-2</v>
      </c>
      <c r="BQ62" s="13">
        <f t="shared" si="259"/>
        <v>0</v>
      </c>
      <c r="BR62" s="13">
        <f t="shared" si="259"/>
        <v>0</v>
      </c>
      <c r="BS62" s="13">
        <f t="shared" si="259"/>
        <v>0</v>
      </c>
      <c r="BT62" s="13">
        <f t="shared" si="259"/>
        <v>0</v>
      </c>
      <c r="BU62" s="13">
        <f t="shared" si="259"/>
        <v>5.2195999999998577E-2</v>
      </c>
      <c r="BV62" s="13">
        <f t="shared" si="259"/>
        <v>4.9975400000000008</v>
      </c>
      <c r="BW62" s="13">
        <f t="shared" si="259"/>
        <v>7.311899999999999E-2</v>
      </c>
      <c r="BX62" s="13">
        <f t="shared" si="259"/>
        <v>0.15695499999999996</v>
      </c>
      <c r="BY62" s="13">
        <f t="shared" si="259"/>
        <v>0.93006699999999931</v>
      </c>
      <c r="BZ62" s="13">
        <f t="shared" si="259"/>
        <v>0</v>
      </c>
      <c r="CA62" s="13">
        <f t="shared" si="259"/>
        <v>0</v>
      </c>
      <c r="CB62" s="13">
        <f t="shared" si="259"/>
        <v>0</v>
      </c>
      <c r="CC62" s="13">
        <f t="shared" si="259"/>
        <v>0</v>
      </c>
      <c r="CD62" s="13">
        <f t="shared" si="259"/>
        <v>6.1576810000000108</v>
      </c>
      <c r="CE62" s="13">
        <f t="shared" si="259"/>
        <v>4.9975400000000008</v>
      </c>
      <c r="CF62" s="13">
        <f t="shared" si="259"/>
        <v>8.2542000000000004E-2</v>
      </c>
      <c r="CG62" s="13">
        <f t="shared" si="259"/>
        <v>0.15695499999999996</v>
      </c>
      <c r="CH62" s="13">
        <f t="shared" si="259"/>
        <v>0.27680599999999966</v>
      </c>
      <c r="CI62" s="13">
        <f t="shared" si="259"/>
        <v>0</v>
      </c>
      <c r="CJ62" s="13">
        <f t="shared" si="259"/>
        <v>0</v>
      </c>
      <c r="CK62" s="13">
        <f t="shared" si="259"/>
        <v>0</v>
      </c>
      <c r="CL62" s="13">
        <f t="shared" si="259"/>
        <v>0</v>
      </c>
      <c r="CM62" s="13">
        <f t="shared" si="259"/>
        <v>5.5138430000000085</v>
      </c>
      <c r="CN62" s="13">
        <f t="shared" si="259"/>
        <v>-0.31465999999999994</v>
      </c>
      <c r="CO62" s="13">
        <f t="shared" si="259"/>
        <v>0</v>
      </c>
      <c r="CP62" s="13">
        <f t="shared" si="259"/>
        <v>0.31465900000000002</v>
      </c>
      <c r="CQ62" s="13">
        <f t="shared" si="259"/>
        <v>-3.8769750000000016</v>
      </c>
      <c r="CR62" s="13">
        <f t="shared" si="259"/>
        <v>0</v>
      </c>
      <c r="CS62" s="13">
        <f t="shared" si="259"/>
        <v>0</v>
      </c>
      <c r="CT62" s="13">
        <f t="shared" si="259"/>
        <v>0</v>
      </c>
      <c r="CU62" s="13">
        <f t="shared" si="259"/>
        <v>0</v>
      </c>
      <c r="CV62" s="13">
        <f t="shared" si="259"/>
        <v>-3.8769759999999991</v>
      </c>
      <c r="CW62" s="13">
        <f t="shared" si="259"/>
        <v>-0.31465999999999994</v>
      </c>
      <c r="CX62" s="13">
        <f t="shared" si="259"/>
        <v>9.9999999991773336E-7</v>
      </c>
      <c r="CY62" s="13">
        <f t="shared" si="259"/>
        <v>0.31465900000000002</v>
      </c>
      <c r="CZ62" s="13">
        <f t="shared" si="259"/>
        <v>-1.1538610000000009</v>
      </c>
      <c r="DA62" s="13">
        <f t="shared" si="259"/>
        <v>0</v>
      </c>
      <c r="DB62" s="13">
        <f t="shared" si="259"/>
        <v>0</v>
      </c>
      <c r="DC62" s="13">
        <f t="shared" si="259"/>
        <v>0</v>
      </c>
      <c r="DD62" s="13">
        <f t="shared" si="259"/>
        <v>0</v>
      </c>
      <c r="DE62" s="13">
        <f t="shared" si="259"/>
        <v>-1.1538610000000009</v>
      </c>
    </row>
    <row r="63" spans="1:109" x14ac:dyDescent="0.3">
      <c r="A63" s="11">
        <v>2009</v>
      </c>
      <c r="B63" s="13">
        <f t="shared" ref="B63:BM63" si="260">B26-B98</f>
        <v>0</v>
      </c>
      <c r="C63" s="13">
        <f t="shared" si="260"/>
        <v>-3.9099999999999913E-2</v>
      </c>
      <c r="D63" s="13">
        <f t="shared" si="260"/>
        <v>0</v>
      </c>
      <c r="E63" s="13">
        <f t="shared" si="260"/>
        <v>-3.8960000000010098E-3</v>
      </c>
      <c r="F63" s="13">
        <f t="shared" si="260"/>
        <v>0</v>
      </c>
      <c r="G63" s="13">
        <f t="shared" si="260"/>
        <v>0</v>
      </c>
      <c r="H63" s="13">
        <f t="shared" si="260"/>
        <v>0</v>
      </c>
      <c r="I63" s="13">
        <f t="shared" si="260"/>
        <v>0</v>
      </c>
      <c r="J63" s="13">
        <f t="shared" si="260"/>
        <v>-4.2995999999998702E-2</v>
      </c>
      <c r="K63" s="13">
        <f t="shared" si="260"/>
        <v>0</v>
      </c>
      <c r="L63" s="13">
        <f t="shared" si="260"/>
        <v>-3.9131000000000027E-2</v>
      </c>
      <c r="M63" s="13">
        <f t="shared" si="260"/>
        <v>0</v>
      </c>
      <c r="N63" s="13">
        <f t="shared" si="260"/>
        <v>-1.160000000000494E-3</v>
      </c>
      <c r="O63" s="13">
        <f t="shared" si="260"/>
        <v>0</v>
      </c>
      <c r="P63" s="13">
        <f t="shared" si="260"/>
        <v>0</v>
      </c>
      <c r="Q63" s="13">
        <f t="shared" si="260"/>
        <v>0</v>
      </c>
      <c r="R63" s="13">
        <f t="shared" si="260"/>
        <v>0</v>
      </c>
      <c r="S63" s="13">
        <f t="shared" si="260"/>
        <v>-4.0290999999999855E-2</v>
      </c>
      <c r="T63" s="13">
        <f t="shared" si="260"/>
        <v>2.4672000000009575E-2</v>
      </c>
      <c r="U63" s="13">
        <f t="shared" si="260"/>
        <v>-3.3000000000005247E-5</v>
      </c>
      <c r="V63" s="13">
        <f t="shared" si="260"/>
        <v>0</v>
      </c>
      <c r="W63" s="13">
        <f t="shared" si="260"/>
        <v>-2.0829999999989468E-3</v>
      </c>
      <c r="X63" s="13">
        <f t="shared" si="260"/>
        <v>0</v>
      </c>
      <c r="Y63" s="13">
        <f t="shared" si="260"/>
        <v>0</v>
      </c>
      <c r="Z63" s="13">
        <f t="shared" si="260"/>
        <v>0</v>
      </c>
      <c r="AA63" s="13">
        <f t="shared" si="260"/>
        <v>0</v>
      </c>
      <c r="AB63" s="13">
        <f t="shared" si="260"/>
        <v>2.255600000000868E-2</v>
      </c>
      <c r="AC63" s="13">
        <f t="shared" si="260"/>
        <v>2.4672000000009575E-2</v>
      </c>
      <c r="AD63" s="13">
        <f t="shared" si="260"/>
        <v>-3.9999999999984492E-5</v>
      </c>
      <c r="AE63" s="13">
        <f t="shared" si="260"/>
        <v>0</v>
      </c>
      <c r="AF63" s="13">
        <f t="shared" si="260"/>
        <v>-6.1999999999962085E-4</v>
      </c>
      <c r="AG63" s="13">
        <f t="shared" si="260"/>
        <v>0</v>
      </c>
      <c r="AH63" s="13">
        <f t="shared" si="260"/>
        <v>0</v>
      </c>
      <c r="AI63" s="13">
        <f t="shared" si="260"/>
        <v>0</v>
      </c>
      <c r="AJ63" s="13">
        <f t="shared" si="260"/>
        <v>0</v>
      </c>
      <c r="AK63" s="13">
        <f t="shared" si="260"/>
        <v>2.4012000000013245E-2</v>
      </c>
      <c r="AL63" s="13">
        <f t="shared" si="260"/>
        <v>-1.4799999999581814E-4</v>
      </c>
      <c r="AM63" s="13">
        <f t="shared" si="260"/>
        <v>-8.9999999999978986E-5</v>
      </c>
      <c r="AN63" s="13">
        <f t="shared" si="260"/>
        <v>0</v>
      </c>
      <c r="AO63" s="13">
        <f t="shared" si="260"/>
        <v>3.9000000001010449E-5</v>
      </c>
      <c r="AP63" s="13">
        <f t="shared" si="260"/>
        <v>0</v>
      </c>
      <c r="AQ63" s="13">
        <f t="shared" si="260"/>
        <v>0</v>
      </c>
      <c r="AR63" s="13">
        <f t="shared" si="260"/>
        <v>0</v>
      </c>
      <c r="AS63" s="13">
        <f t="shared" si="260"/>
        <v>0</v>
      </c>
      <c r="AT63" s="13">
        <f t="shared" si="260"/>
        <v>-1.9899999999495321E-4</v>
      </c>
      <c r="AU63" s="13">
        <f t="shared" si="260"/>
        <v>-1.4799999999581814E-4</v>
      </c>
      <c r="AV63" s="13">
        <f t="shared" si="260"/>
        <v>-1.0199999999999099E-4</v>
      </c>
      <c r="AW63" s="13">
        <f t="shared" si="260"/>
        <v>0</v>
      </c>
      <c r="AX63" s="13">
        <f t="shared" si="260"/>
        <v>1.2000000000789157E-5</v>
      </c>
      <c r="AY63" s="13">
        <f t="shared" si="260"/>
        <v>0</v>
      </c>
      <c r="AZ63" s="13">
        <f t="shared" si="260"/>
        <v>0</v>
      </c>
      <c r="BA63" s="13">
        <f t="shared" si="260"/>
        <v>0</v>
      </c>
      <c r="BB63" s="13">
        <f t="shared" si="260"/>
        <v>0</v>
      </c>
      <c r="BC63" s="13">
        <f t="shared" si="260"/>
        <v>-2.3799999998885824E-4</v>
      </c>
      <c r="BD63" s="13">
        <f t="shared" si="260"/>
        <v>2.8254999999999697E-2</v>
      </c>
      <c r="BE63" s="13">
        <f t="shared" si="260"/>
        <v>1.1200000000000099E-4</v>
      </c>
      <c r="BF63" s="13">
        <f t="shared" si="260"/>
        <v>0</v>
      </c>
      <c r="BG63" s="13">
        <f t="shared" si="260"/>
        <v>0.13926999999999978</v>
      </c>
      <c r="BH63" s="13">
        <f t="shared" si="260"/>
        <v>0</v>
      </c>
      <c r="BI63" s="13">
        <f t="shared" si="260"/>
        <v>0</v>
      </c>
      <c r="BJ63" s="13">
        <f t="shared" si="260"/>
        <v>0</v>
      </c>
      <c r="BK63" s="13">
        <f t="shared" si="260"/>
        <v>0</v>
      </c>
      <c r="BL63" s="13">
        <f t="shared" si="260"/>
        <v>0.16763699999999915</v>
      </c>
      <c r="BM63" s="13">
        <f t="shared" si="260"/>
        <v>2.8254999999999697E-2</v>
      </c>
      <c r="BN63" s="13">
        <f t="shared" ref="BN63:DE63" si="261">BN26-BN98</f>
        <v>1.2699999999999517E-4</v>
      </c>
      <c r="BO63" s="13">
        <f t="shared" si="261"/>
        <v>0</v>
      </c>
      <c r="BP63" s="13">
        <f t="shared" si="261"/>
        <v>4.1449000000000069E-2</v>
      </c>
      <c r="BQ63" s="13">
        <f t="shared" si="261"/>
        <v>0</v>
      </c>
      <c r="BR63" s="13">
        <f t="shared" si="261"/>
        <v>0</v>
      </c>
      <c r="BS63" s="13">
        <f t="shared" si="261"/>
        <v>0</v>
      </c>
      <c r="BT63" s="13">
        <f t="shared" si="261"/>
        <v>0</v>
      </c>
      <c r="BU63" s="13">
        <f t="shared" si="261"/>
        <v>6.9831000000000643E-2</v>
      </c>
      <c r="BV63" s="13">
        <f t="shared" si="261"/>
        <v>4.9292470000000037</v>
      </c>
      <c r="BW63" s="13">
        <f t="shared" si="261"/>
        <v>6.1109999999999998E-2</v>
      </c>
      <c r="BX63" s="13">
        <f t="shared" si="261"/>
        <v>0.19868500000000022</v>
      </c>
      <c r="BY63" s="13">
        <f t="shared" si="261"/>
        <v>0.88730300000000106</v>
      </c>
      <c r="BZ63" s="13">
        <f t="shared" si="261"/>
        <v>0</v>
      </c>
      <c r="CA63" s="13">
        <f t="shared" si="261"/>
        <v>0</v>
      </c>
      <c r="CB63" s="13">
        <f t="shared" si="261"/>
        <v>0</v>
      </c>
      <c r="CC63" s="13">
        <f t="shared" si="261"/>
        <v>0</v>
      </c>
      <c r="CD63" s="13">
        <f t="shared" si="261"/>
        <v>6.0763449999999892</v>
      </c>
      <c r="CE63" s="13">
        <f t="shared" si="261"/>
        <v>4.9292470000000037</v>
      </c>
      <c r="CF63" s="13">
        <f t="shared" si="261"/>
        <v>6.8984000000000045E-2</v>
      </c>
      <c r="CG63" s="13">
        <f t="shared" si="261"/>
        <v>0.19868500000000022</v>
      </c>
      <c r="CH63" s="13">
        <f t="shared" si="261"/>
        <v>0.26407700000000034</v>
      </c>
      <c r="CI63" s="13">
        <f t="shared" si="261"/>
        <v>0</v>
      </c>
      <c r="CJ63" s="13">
        <f t="shared" si="261"/>
        <v>0</v>
      </c>
      <c r="CK63" s="13">
        <f t="shared" si="261"/>
        <v>0</v>
      </c>
      <c r="CL63" s="13">
        <f t="shared" si="261"/>
        <v>0</v>
      </c>
      <c r="CM63" s="13">
        <f t="shared" si="261"/>
        <v>5.460993000000002</v>
      </c>
      <c r="CN63" s="13">
        <f t="shared" si="261"/>
        <v>-0.27408300000000008</v>
      </c>
      <c r="CO63" s="13">
        <f t="shared" si="261"/>
        <v>1.0000000000287557E-6</v>
      </c>
      <c r="CP63" s="13">
        <f t="shared" si="261"/>
        <v>0.27408299999999985</v>
      </c>
      <c r="CQ63" s="13">
        <f t="shared" si="261"/>
        <v>-3.8960710000000063</v>
      </c>
      <c r="CR63" s="13">
        <f t="shared" si="261"/>
        <v>0</v>
      </c>
      <c r="CS63" s="13">
        <f t="shared" si="261"/>
        <v>0</v>
      </c>
      <c r="CT63" s="13">
        <f t="shared" si="261"/>
        <v>0</v>
      </c>
      <c r="CU63" s="13">
        <f t="shared" si="261"/>
        <v>0</v>
      </c>
      <c r="CV63" s="13">
        <f t="shared" si="261"/>
        <v>-3.8960700000000017</v>
      </c>
      <c r="CW63" s="13">
        <f t="shared" si="261"/>
        <v>-0.27408300000000008</v>
      </c>
      <c r="CX63" s="13">
        <f t="shared" si="261"/>
        <v>-1.0000000000287557E-6</v>
      </c>
      <c r="CY63" s="13">
        <f t="shared" si="261"/>
        <v>0.27408299999999985</v>
      </c>
      <c r="CZ63" s="13">
        <f t="shared" si="261"/>
        <v>-1.1595449999999996</v>
      </c>
      <c r="DA63" s="13">
        <f t="shared" si="261"/>
        <v>0</v>
      </c>
      <c r="DB63" s="13">
        <f t="shared" si="261"/>
        <v>0</v>
      </c>
      <c r="DC63" s="13">
        <f t="shared" si="261"/>
        <v>0</v>
      </c>
      <c r="DD63" s="13">
        <f t="shared" si="261"/>
        <v>0</v>
      </c>
      <c r="DE63" s="13">
        <f t="shared" si="261"/>
        <v>-1.1595460000000006</v>
      </c>
    </row>
    <row r="64" spans="1:109" x14ac:dyDescent="0.3">
      <c r="A64" s="11">
        <v>2010</v>
      </c>
      <c r="B64" s="13">
        <f t="shared" ref="B64:BM64" si="262">B27-B99</f>
        <v>0</v>
      </c>
      <c r="C64" s="13">
        <f t="shared" si="262"/>
        <v>-4.2462999999999917E-2</v>
      </c>
      <c r="D64" s="13">
        <f t="shared" si="262"/>
        <v>0</v>
      </c>
      <c r="E64" s="13">
        <f t="shared" si="262"/>
        <v>3.8499999999999091E-3</v>
      </c>
      <c r="F64" s="13">
        <f t="shared" si="262"/>
        <v>0</v>
      </c>
      <c r="G64" s="13">
        <f t="shared" si="262"/>
        <v>0</v>
      </c>
      <c r="H64" s="13">
        <f t="shared" si="262"/>
        <v>0</v>
      </c>
      <c r="I64" s="13">
        <f t="shared" si="262"/>
        <v>0</v>
      </c>
      <c r="J64" s="13">
        <f t="shared" si="262"/>
        <v>-3.8613000000001563E-2</v>
      </c>
      <c r="K64" s="13">
        <f t="shared" si="262"/>
        <v>0</v>
      </c>
      <c r="L64" s="13">
        <f t="shared" si="262"/>
        <v>-4.2440999999999951E-2</v>
      </c>
      <c r="M64" s="13">
        <f t="shared" si="262"/>
        <v>0</v>
      </c>
      <c r="N64" s="13">
        <f t="shared" si="262"/>
        <v>1.1460000000003134E-3</v>
      </c>
      <c r="O64" s="13">
        <f t="shared" si="262"/>
        <v>0</v>
      </c>
      <c r="P64" s="13">
        <f t="shared" si="262"/>
        <v>0</v>
      </c>
      <c r="Q64" s="13">
        <f t="shared" si="262"/>
        <v>0</v>
      </c>
      <c r="R64" s="13">
        <f t="shared" si="262"/>
        <v>0</v>
      </c>
      <c r="S64" s="13">
        <f t="shared" si="262"/>
        <v>-4.1294999999998971E-2</v>
      </c>
      <c r="T64" s="13">
        <f t="shared" si="262"/>
        <v>1.7495999999994183E-2</v>
      </c>
      <c r="U64" s="13">
        <f t="shared" si="262"/>
        <v>3.2000000000004247E-5</v>
      </c>
      <c r="V64" s="13">
        <f t="shared" si="262"/>
        <v>0</v>
      </c>
      <c r="W64" s="13">
        <f t="shared" si="262"/>
        <v>-5.3499999999999659E-3</v>
      </c>
      <c r="X64" s="13">
        <f t="shared" si="262"/>
        <v>0</v>
      </c>
      <c r="Y64" s="13">
        <f t="shared" si="262"/>
        <v>0</v>
      </c>
      <c r="Z64" s="13">
        <f t="shared" si="262"/>
        <v>0</v>
      </c>
      <c r="AA64" s="13">
        <f t="shared" si="262"/>
        <v>0</v>
      </c>
      <c r="AB64" s="13">
        <f t="shared" si="262"/>
        <v>1.2177999999991584E-2</v>
      </c>
      <c r="AC64" s="13">
        <f t="shared" si="262"/>
        <v>1.7495999999994183E-2</v>
      </c>
      <c r="AD64" s="13">
        <f t="shared" si="262"/>
        <v>3.4000000000006247E-5</v>
      </c>
      <c r="AE64" s="13">
        <f t="shared" si="262"/>
        <v>0</v>
      </c>
      <c r="AF64" s="13">
        <f t="shared" si="262"/>
        <v>-1.590999999999454E-3</v>
      </c>
      <c r="AG64" s="13">
        <f t="shared" si="262"/>
        <v>0</v>
      </c>
      <c r="AH64" s="13">
        <f t="shared" si="262"/>
        <v>0</v>
      </c>
      <c r="AI64" s="13">
        <f t="shared" si="262"/>
        <v>0</v>
      </c>
      <c r="AJ64" s="13">
        <f t="shared" si="262"/>
        <v>0</v>
      </c>
      <c r="AK64" s="13">
        <f t="shared" si="262"/>
        <v>1.5938999999988823E-2</v>
      </c>
      <c r="AL64" s="13">
        <f t="shared" si="262"/>
        <v>5.4300000000040427E-4</v>
      </c>
      <c r="AM64" s="13">
        <f t="shared" si="262"/>
        <v>-7.3000000000017495E-5</v>
      </c>
      <c r="AN64" s="13">
        <f t="shared" si="262"/>
        <v>0</v>
      </c>
      <c r="AO64" s="13">
        <f t="shared" si="262"/>
        <v>4.6970000000001733E-3</v>
      </c>
      <c r="AP64" s="13">
        <f t="shared" si="262"/>
        <v>0</v>
      </c>
      <c r="AQ64" s="13">
        <f t="shared" si="262"/>
        <v>0</v>
      </c>
      <c r="AR64" s="13">
        <f t="shared" si="262"/>
        <v>0</v>
      </c>
      <c r="AS64" s="13">
        <f t="shared" si="262"/>
        <v>0</v>
      </c>
      <c r="AT64" s="13">
        <f t="shared" si="262"/>
        <v>5.1670000000001437E-3</v>
      </c>
      <c r="AU64" s="13">
        <f t="shared" si="262"/>
        <v>5.4300000000040427E-4</v>
      </c>
      <c r="AV64" s="13">
        <f t="shared" si="262"/>
        <v>-8.2999999999999741E-5</v>
      </c>
      <c r="AW64" s="13">
        <f t="shared" si="262"/>
        <v>0</v>
      </c>
      <c r="AX64" s="13">
        <f t="shared" si="262"/>
        <v>1.3980000000000103E-3</v>
      </c>
      <c r="AY64" s="13">
        <f t="shared" si="262"/>
        <v>0</v>
      </c>
      <c r="AZ64" s="13">
        <f t="shared" si="262"/>
        <v>0</v>
      </c>
      <c r="BA64" s="13">
        <f t="shared" si="262"/>
        <v>0</v>
      </c>
      <c r="BB64" s="13">
        <f t="shared" si="262"/>
        <v>0</v>
      </c>
      <c r="BC64" s="13">
        <f t="shared" si="262"/>
        <v>1.857999999998583E-3</v>
      </c>
      <c r="BD64" s="13">
        <f t="shared" si="262"/>
        <v>4.6000000000001151E-2</v>
      </c>
      <c r="BE64" s="13">
        <f t="shared" si="262"/>
        <v>8.2999999999999741E-5</v>
      </c>
      <c r="BF64" s="13">
        <f t="shared" si="262"/>
        <v>0</v>
      </c>
      <c r="BG64" s="13">
        <f t="shared" si="262"/>
        <v>0.15260800000000074</v>
      </c>
      <c r="BH64" s="13">
        <f t="shared" si="262"/>
        <v>0</v>
      </c>
      <c r="BI64" s="13">
        <f t="shared" si="262"/>
        <v>0</v>
      </c>
      <c r="BJ64" s="13">
        <f t="shared" si="262"/>
        <v>0</v>
      </c>
      <c r="BK64" s="13">
        <f t="shared" si="262"/>
        <v>0</v>
      </c>
      <c r="BL64" s="13">
        <f t="shared" si="262"/>
        <v>0.19869100000000373</v>
      </c>
      <c r="BM64" s="13">
        <f t="shared" si="262"/>
        <v>4.6000000000001151E-2</v>
      </c>
      <c r="BN64" s="13">
        <f t="shared" ref="BN64:DE64" si="263">BN27-BN99</f>
        <v>9.1000000000000802E-5</v>
      </c>
      <c r="BO64" s="13">
        <f t="shared" si="263"/>
        <v>0</v>
      </c>
      <c r="BP64" s="13">
        <f t="shared" si="263"/>
        <v>4.5420000000000016E-2</v>
      </c>
      <c r="BQ64" s="13">
        <f t="shared" si="263"/>
        <v>0</v>
      </c>
      <c r="BR64" s="13">
        <f t="shared" si="263"/>
        <v>0</v>
      </c>
      <c r="BS64" s="13">
        <f t="shared" si="263"/>
        <v>0</v>
      </c>
      <c r="BT64" s="13">
        <f t="shared" si="263"/>
        <v>0</v>
      </c>
      <c r="BU64" s="13">
        <f t="shared" si="263"/>
        <v>9.1511000000004117E-2</v>
      </c>
      <c r="BV64" s="13">
        <f t="shared" si="263"/>
        <v>3.9620670000000047</v>
      </c>
      <c r="BW64" s="13">
        <f t="shared" si="263"/>
        <v>3.6607000000000001E-2</v>
      </c>
      <c r="BX64" s="13">
        <f t="shared" si="263"/>
        <v>0.1711339999999999</v>
      </c>
      <c r="BY64" s="13">
        <f t="shared" si="263"/>
        <v>0.73169599999999946</v>
      </c>
      <c r="BZ64" s="13">
        <f t="shared" si="263"/>
        <v>0</v>
      </c>
      <c r="CA64" s="13">
        <f t="shared" si="263"/>
        <v>0</v>
      </c>
      <c r="CB64" s="13">
        <f t="shared" si="263"/>
        <v>0</v>
      </c>
      <c r="CC64" s="13">
        <f t="shared" si="263"/>
        <v>0</v>
      </c>
      <c r="CD64" s="13">
        <f t="shared" si="263"/>
        <v>4.9015040000000027</v>
      </c>
      <c r="CE64" s="13">
        <f t="shared" si="263"/>
        <v>3.9620670000000047</v>
      </c>
      <c r="CF64" s="13">
        <f t="shared" si="263"/>
        <v>4.1317000000000048E-2</v>
      </c>
      <c r="CG64" s="13">
        <f t="shared" si="263"/>
        <v>0.1711339999999999</v>
      </c>
      <c r="CH64" s="13">
        <f t="shared" si="263"/>
        <v>0.21776600000000013</v>
      </c>
      <c r="CI64" s="13">
        <f t="shared" si="263"/>
        <v>0</v>
      </c>
      <c r="CJ64" s="13">
        <f t="shared" si="263"/>
        <v>0</v>
      </c>
      <c r="CK64" s="13">
        <f t="shared" si="263"/>
        <v>0</v>
      </c>
      <c r="CL64" s="13">
        <f t="shared" si="263"/>
        <v>0</v>
      </c>
      <c r="CM64" s="13">
        <f t="shared" si="263"/>
        <v>4.3922840000000178</v>
      </c>
      <c r="CN64" s="13">
        <f t="shared" si="263"/>
        <v>-0.31140600000000029</v>
      </c>
      <c r="CO64" s="13">
        <f t="shared" si="263"/>
        <v>5.6300000000009121E-4</v>
      </c>
      <c r="CP64" s="13">
        <f t="shared" si="263"/>
        <v>0.31140499999999993</v>
      </c>
      <c r="CQ64" s="13">
        <f t="shared" si="263"/>
        <v>-3.9076220000000035</v>
      </c>
      <c r="CR64" s="13">
        <f t="shared" si="263"/>
        <v>0</v>
      </c>
      <c r="CS64" s="13">
        <f t="shared" si="263"/>
        <v>0</v>
      </c>
      <c r="CT64" s="13">
        <f t="shared" si="263"/>
        <v>0</v>
      </c>
      <c r="CU64" s="13">
        <f t="shared" si="263"/>
        <v>0</v>
      </c>
      <c r="CV64" s="13">
        <f t="shared" si="263"/>
        <v>-3.9070600000000013</v>
      </c>
      <c r="CW64" s="13">
        <f t="shared" si="263"/>
        <v>-0.31140600000000029</v>
      </c>
      <c r="CX64" s="13">
        <f t="shared" si="263"/>
        <v>6.3499999999994117E-4</v>
      </c>
      <c r="CY64" s="13">
        <f t="shared" si="263"/>
        <v>0.31140499999999993</v>
      </c>
      <c r="CZ64" s="13">
        <f t="shared" si="263"/>
        <v>-1.1629819999999995</v>
      </c>
      <c r="DA64" s="13">
        <f t="shared" si="263"/>
        <v>0</v>
      </c>
      <c r="DB64" s="13">
        <f t="shared" si="263"/>
        <v>0</v>
      </c>
      <c r="DC64" s="13">
        <f t="shared" si="263"/>
        <v>0</v>
      </c>
      <c r="DD64" s="13">
        <f t="shared" si="263"/>
        <v>0</v>
      </c>
      <c r="DE64" s="13">
        <f t="shared" si="263"/>
        <v>-1.1623480000000015</v>
      </c>
    </row>
    <row r="65" spans="1:109" x14ac:dyDescent="0.3">
      <c r="A65" s="11">
        <v>2011</v>
      </c>
      <c r="B65" s="13">
        <f t="shared" ref="B65:BM65" si="264">B28-B100</f>
        <v>0</v>
      </c>
      <c r="C65" s="13">
        <f t="shared" si="264"/>
        <v>-4.6192000000000011E-2</v>
      </c>
      <c r="D65" s="13">
        <f t="shared" si="264"/>
        <v>0</v>
      </c>
      <c r="E65" s="13">
        <f t="shared" si="264"/>
        <v>1.2249000000000621E-2</v>
      </c>
      <c r="F65" s="13">
        <f t="shared" si="264"/>
        <v>0</v>
      </c>
      <c r="G65" s="13">
        <f t="shared" si="264"/>
        <v>0</v>
      </c>
      <c r="H65" s="13">
        <f t="shared" si="264"/>
        <v>0</v>
      </c>
      <c r="I65" s="13">
        <f t="shared" si="264"/>
        <v>0</v>
      </c>
      <c r="J65" s="13">
        <f t="shared" si="264"/>
        <v>-3.3943000000000723E-2</v>
      </c>
      <c r="K65" s="13">
        <f t="shared" si="264"/>
        <v>0</v>
      </c>
      <c r="L65" s="13">
        <f t="shared" si="264"/>
        <v>-4.6135999999999955E-2</v>
      </c>
      <c r="M65" s="13">
        <f t="shared" si="264"/>
        <v>0</v>
      </c>
      <c r="N65" s="13">
        <f t="shared" si="264"/>
        <v>3.6449999999996763E-3</v>
      </c>
      <c r="O65" s="13">
        <f t="shared" si="264"/>
        <v>0</v>
      </c>
      <c r="P65" s="13">
        <f t="shared" si="264"/>
        <v>0</v>
      </c>
      <c r="Q65" s="13">
        <f t="shared" si="264"/>
        <v>0</v>
      </c>
      <c r="R65" s="13">
        <f t="shared" si="264"/>
        <v>0</v>
      </c>
      <c r="S65" s="13">
        <f t="shared" si="264"/>
        <v>-4.2491000000000945E-2</v>
      </c>
      <c r="T65" s="13">
        <f t="shared" si="264"/>
        <v>1.7131999999989489E-2</v>
      </c>
      <c r="U65" s="13">
        <f t="shared" si="264"/>
        <v>3.1000000000003247E-5</v>
      </c>
      <c r="V65" s="13">
        <f t="shared" si="264"/>
        <v>0</v>
      </c>
      <c r="W65" s="13">
        <f t="shared" si="264"/>
        <v>-6.4520000000030109E-3</v>
      </c>
      <c r="X65" s="13">
        <f t="shared" si="264"/>
        <v>0</v>
      </c>
      <c r="Y65" s="13">
        <f t="shared" si="264"/>
        <v>0</v>
      </c>
      <c r="Z65" s="13">
        <f t="shared" si="264"/>
        <v>0</v>
      </c>
      <c r="AA65" s="13">
        <f t="shared" si="264"/>
        <v>0</v>
      </c>
      <c r="AB65" s="13">
        <f t="shared" si="264"/>
        <v>1.071099999998637E-2</v>
      </c>
      <c r="AC65" s="13">
        <f t="shared" si="264"/>
        <v>1.7131999999989489E-2</v>
      </c>
      <c r="AD65" s="13">
        <f t="shared" si="264"/>
        <v>3.4999999999979492E-5</v>
      </c>
      <c r="AE65" s="13">
        <f t="shared" si="264"/>
        <v>0</v>
      </c>
      <c r="AF65" s="13">
        <f t="shared" si="264"/>
        <v>-1.9200000000001438E-3</v>
      </c>
      <c r="AG65" s="13">
        <f t="shared" si="264"/>
        <v>0</v>
      </c>
      <c r="AH65" s="13">
        <f t="shared" si="264"/>
        <v>0</v>
      </c>
      <c r="AI65" s="13">
        <f t="shared" si="264"/>
        <v>0</v>
      </c>
      <c r="AJ65" s="13">
        <f t="shared" si="264"/>
        <v>0</v>
      </c>
      <c r="AK65" s="13">
        <f t="shared" si="264"/>
        <v>1.524699999998802E-2</v>
      </c>
      <c r="AL65" s="13">
        <f t="shared" si="264"/>
        <v>6.0699999999513921E-4</v>
      </c>
      <c r="AM65" s="13">
        <f t="shared" si="264"/>
        <v>-4.7000000000019249E-5</v>
      </c>
      <c r="AN65" s="13">
        <f t="shared" si="264"/>
        <v>0</v>
      </c>
      <c r="AO65" s="13">
        <f t="shared" si="264"/>
        <v>6.999999999734996E-5</v>
      </c>
      <c r="AP65" s="13">
        <f t="shared" si="264"/>
        <v>0</v>
      </c>
      <c r="AQ65" s="13">
        <f t="shared" si="264"/>
        <v>0</v>
      </c>
      <c r="AR65" s="13">
        <f t="shared" si="264"/>
        <v>0</v>
      </c>
      <c r="AS65" s="13">
        <f t="shared" si="264"/>
        <v>0</v>
      </c>
      <c r="AT65" s="13">
        <f t="shared" si="264"/>
        <v>6.2999999998680778E-4</v>
      </c>
      <c r="AU65" s="13">
        <f t="shared" si="264"/>
        <v>6.0699999999513921E-4</v>
      </c>
      <c r="AV65" s="13">
        <f t="shared" si="264"/>
        <v>-5.3999999999998494E-5</v>
      </c>
      <c r="AW65" s="13">
        <f t="shared" si="264"/>
        <v>0</v>
      </c>
      <c r="AX65" s="13">
        <f t="shared" si="264"/>
        <v>1.8999999999991246E-5</v>
      </c>
      <c r="AY65" s="13">
        <f t="shared" si="264"/>
        <v>0</v>
      </c>
      <c r="AZ65" s="13">
        <f t="shared" si="264"/>
        <v>0</v>
      </c>
      <c r="BA65" s="13">
        <f t="shared" si="264"/>
        <v>0</v>
      </c>
      <c r="BB65" s="13">
        <f t="shared" si="264"/>
        <v>0</v>
      </c>
      <c r="BC65" s="13">
        <f t="shared" si="264"/>
        <v>5.7199999999824058E-4</v>
      </c>
      <c r="BD65" s="13">
        <f t="shared" si="264"/>
        <v>5.9594000000000591E-2</v>
      </c>
      <c r="BE65" s="13">
        <f t="shared" si="264"/>
        <v>1.3400000000000217E-4</v>
      </c>
      <c r="BF65" s="13">
        <f t="shared" si="264"/>
        <v>0</v>
      </c>
      <c r="BG65" s="13">
        <f t="shared" si="264"/>
        <v>0.14736900000000119</v>
      </c>
      <c r="BH65" s="13">
        <f t="shared" si="264"/>
        <v>-9.999999999999972E-7</v>
      </c>
      <c r="BI65" s="13">
        <f t="shared" si="264"/>
        <v>0</v>
      </c>
      <c r="BJ65" s="13">
        <f t="shared" si="264"/>
        <v>2.0000000000020002E-6</v>
      </c>
      <c r="BK65" s="13">
        <f t="shared" si="264"/>
        <v>0</v>
      </c>
      <c r="BL65" s="13">
        <f t="shared" si="264"/>
        <v>0.207098000000002</v>
      </c>
      <c r="BM65" s="13">
        <f t="shared" si="264"/>
        <v>5.9594000000000591E-2</v>
      </c>
      <c r="BN65" s="13">
        <f t="shared" ref="BN65:DE65" si="265">BN28-BN100</f>
        <v>1.4899999999999636E-4</v>
      </c>
      <c r="BO65" s="13">
        <f t="shared" si="265"/>
        <v>0</v>
      </c>
      <c r="BP65" s="13">
        <f t="shared" si="265"/>
        <v>4.3862999999999985E-2</v>
      </c>
      <c r="BQ65" s="13">
        <f t="shared" si="265"/>
        <v>-9.999999999999972E-7</v>
      </c>
      <c r="BR65" s="13">
        <f t="shared" si="265"/>
        <v>0</v>
      </c>
      <c r="BS65" s="13">
        <f t="shared" si="265"/>
        <v>1.0000000000287557E-6</v>
      </c>
      <c r="BT65" s="13">
        <f t="shared" si="265"/>
        <v>0</v>
      </c>
      <c r="BU65" s="13">
        <f t="shared" si="265"/>
        <v>0.1036059999999992</v>
      </c>
      <c r="BV65" s="13">
        <f t="shared" si="265"/>
        <v>-0.64006299999999783</v>
      </c>
      <c r="BW65" s="13">
        <f t="shared" si="265"/>
        <v>-1.036400000000004E-2</v>
      </c>
      <c r="BX65" s="13">
        <f t="shared" si="265"/>
        <v>-6.7600000000034299E-4</v>
      </c>
      <c r="BY65" s="13">
        <f t="shared" si="265"/>
        <v>-0.11281399999999842</v>
      </c>
      <c r="BZ65" s="13">
        <f t="shared" si="265"/>
        <v>0</v>
      </c>
      <c r="CA65" s="13">
        <f t="shared" si="265"/>
        <v>0</v>
      </c>
      <c r="CB65" s="13">
        <f t="shared" si="265"/>
        <v>0</v>
      </c>
      <c r="CC65" s="13">
        <f t="shared" si="265"/>
        <v>0</v>
      </c>
      <c r="CD65" s="13">
        <f t="shared" si="265"/>
        <v>-0.7639170000000064</v>
      </c>
      <c r="CE65" s="13">
        <f t="shared" si="265"/>
        <v>-0.64006299999999783</v>
      </c>
      <c r="CF65" s="13">
        <f t="shared" si="265"/>
        <v>-1.1705999999999994E-2</v>
      </c>
      <c r="CG65" s="13">
        <f t="shared" si="265"/>
        <v>-6.7600000000034299E-4</v>
      </c>
      <c r="CH65" s="13">
        <f t="shared" si="265"/>
        <v>-3.357600000000005E-2</v>
      </c>
      <c r="CI65" s="13">
        <f t="shared" si="265"/>
        <v>0</v>
      </c>
      <c r="CJ65" s="13">
        <f t="shared" si="265"/>
        <v>0</v>
      </c>
      <c r="CK65" s="13">
        <f t="shared" si="265"/>
        <v>0</v>
      </c>
      <c r="CL65" s="13">
        <f t="shared" si="265"/>
        <v>0</v>
      </c>
      <c r="CM65" s="13">
        <f t="shared" si="265"/>
        <v>-0.68602099999998245</v>
      </c>
      <c r="CN65" s="13">
        <f t="shared" si="265"/>
        <v>-0.36982599999999999</v>
      </c>
      <c r="CO65" s="13">
        <f t="shared" si="265"/>
        <v>0</v>
      </c>
      <c r="CP65" s="13">
        <f t="shared" si="265"/>
        <v>0.36982599999999999</v>
      </c>
      <c r="CQ65" s="13">
        <f t="shared" si="265"/>
        <v>-3.9348499999999973</v>
      </c>
      <c r="CR65" s="13">
        <f t="shared" si="265"/>
        <v>0</v>
      </c>
      <c r="CS65" s="13">
        <f t="shared" si="265"/>
        <v>0</v>
      </c>
      <c r="CT65" s="13">
        <f t="shared" si="265"/>
        <v>0</v>
      </c>
      <c r="CU65" s="13">
        <f t="shared" si="265"/>
        <v>0</v>
      </c>
      <c r="CV65" s="13">
        <f t="shared" si="265"/>
        <v>-3.9348499999999973</v>
      </c>
      <c r="CW65" s="13">
        <f t="shared" si="265"/>
        <v>-0.36982599999999999</v>
      </c>
      <c r="CX65" s="13">
        <f t="shared" si="265"/>
        <v>0</v>
      </c>
      <c r="CY65" s="13">
        <f t="shared" si="265"/>
        <v>0.36982599999999999</v>
      </c>
      <c r="CZ65" s="13">
        <f t="shared" si="265"/>
        <v>-1.171085999999999</v>
      </c>
      <c r="DA65" s="13">
        <f t="shared" si="265"/>
        <v>0</v>
      </c>
      <c r="DB65" s="13">
        <f t="shared" si="265"/>
        <v>0</v>
      </c>
      <c r="DC65" s="13">
        <f t="shared" si="265"/>
        <v>0</v>
      </c>
      <c r="DD65" s="13">
        <f t="shared" si="265"/>
        <v>0</v>
      </c>
      <c r="DE65" s="13">
        <f t="shared" si="265"/>
        <v>-1.171085999999999</v>
      </c>
    </row>
    <row r="66" spans="1:109" x14ac:dyDescent="0.3">
      <c r="A66" s="11">
        <v>2012</v>
      </c>
      <c r="B66" s="13">
        <f t="shared" ref="B66:BM66" si="266">B29-B101</f>
        <v>0</v>
      </c>
      <c r="C66" s="13">
        <f t="shared" si="266"/>
        <v>-4.753800000000008E-2</v>
      </c>
      <c r="D66" s="13">
        <f t="shared" si="266"/>
        <v>0</v>
      </c>
      <c r="E66" s="13">
        <f t="shared" si="266"/>
        <v>2.0945999999998577E-2</v>
      </c>
      <c r="F66" s="13">
        <f t="shared" si="266"/>
        <v>0</v>
      </c>
      <c r="G66" s="13">
        <f t="shared" si="266"/>
        <v>0</v>
      </c>
      <c r="H66" s="13">
        <f t="shared" si="266"/>
        <v>0</v>
      </c>
      <c r="I66" s="13">
        <f t="shared" si="266"/>
        <v>0</v>
      </c>
      <c r="J66" s="13">
        <f t="shared" si="266"/>
        <v>-2.6592000000000837E-2</v>
      </c>
      <c r="K66" s="13">
        <f t="shared" si="266"/>
        <v>0</v>
      </c>
      <c r="L66" s="13">
        <f t="shared" si="266"/>
        <v>-4.7436000000000034E-2</v>
      </c>
      <c r="M66" s="13">
        <f t="shared" si="266"/>
        <v>0</v>
      </c>
      <c r="N66" s="13">
        <f t="shared" si="266"/>
        <v>6.2340000000000728E-3</v>
      </c>
      <c r="O66" s="13">
        <f t="shared" si="266"/>
        <v>0</v>
      </c>
      <c r="P66" s="13">
        <f t="shared" si="266"/>
        <v>0</v>
      </c>
      <c r="Q66" s="13">
        <f t="shared" si="266"/>
        <v>0</v>
      </c>
      <c r="R66" s="13">
        <f t="shared" si="266"/>
        <v>0</v>
      </c>
      <c r="S66" s="13">
        <f t="shared" si="266"/>
        <v>-4.1202000000000183E-2</v>
      </c>
      <c r="T66" s="13">
        <f t="shared" si="266"/>
        <v>1.9339000000002216E-2</v>
      </c>
      <c r="U66" s="13">
        <f t="shared" si="266"/>
        <v>3.0999999999989369E-5</v>
      </c>
      <c r="V66" s="13">
        <f t="shared" si="266"/>
        <v>0</v>
      </c>
      <c r="W66" s="13">
        <f t="shared" si="266"/>
        <v>-4.2609999999996262E-3</v>
      </c>
      <c r="X66" s="13">
        <f t="shared" si="266"/>
        <v>0</v>
      </c>
      <c r="Y66" s="13">
        <f t="shared" si="266"/>
        <v>0</v>
      </c>
      <c r="Z66" s="13">
        <f t="shared" si="266"/>
        <v>0</v>
      </c>
      <c r="AA66" s="13">
        <f t="shared" si="266"/>
        <v>0</v>
      </c>
      <c r="AB66" s="13">
        <f t="shared" si="266"/>
        <v>1.5109000000009587E-2</v>
      </c>
      <c r="AC66" s="13">
        <f t="shared" si="266"/>
        <v>1.9339000000002216E-2</v>
      </c>
      <c r="AD66" s="13">
        <f t="shared" si="266"/>
        <v>3.5000000000007248E-5</v>
      </c>
      <c r="AE66" s="13">
        <f t="shared" si="266"/>
        <v>0</v>
      </c>
      <c r="AF66" s="13">
        <f t="shared" si="266"/>
        <v>-1.2670000000003512E-3</v>
      </c>
      <c r="AG66" s="13">
        <f t="shared" si="266"/>
        <v>0</v>
      </c>
      <c r="AH66" s="13">
        <f t="shared" si="266"/>
        <v>0</v>
      </c>
      <c r="AI66" s="13">
        <f t="shared" si="266"/>
        <v>0</v>
      </c>
      <c r="AJ66" s="13">
        <f t="shared" si="266"/>
        <v>0</v>
      </c>
      <c r="AK66" s="13">
        <f t="shared" si="266"/>
        <v>1.8106999999986328E-2</v>
      </c>
      <c r="AL66" s="13">
        <f t="shared" si="266"/>
        <v>1.1930000000006658E-3</v>
      </c>
      <c r="AM66" s="13">
        <f t="shared" si="266"/>
        <v>-3.0999999999975492E-5</v>
      </c>
      <c r="AN66" s="13">
        <f t="shared" si="266"/>
        <v>0</v>
      </c>
      <c r="AO66" s="13">
        <f t="shared" si="266"/>
        <v>-3.9879999999996585E-3</v>
      </c>
      <c r="AP66" s="13">
        <f t="shared" si="266"/>
        <v>0</v>
      </c>
      <c r="AQ66" s="13">
        <f t="shared" si="266"/>
        <v>0</v>
      </c>
      <c r="AR66" s="13">
        <f t="shared" si="266"/>
        <v>0</v>
      </c>
      <c r="AS66" s="13">
        <f t="shared" si="266"/>
        <v>0</v>
      </c>
      <c r="AT66" s="13">
        <f t="shared" si="266"/>
        <v>-2.825999999998885E-3</v>
      </c>
      <c r="AU66" s="13">
        <f t="shared" si="266"/>
        <v>1.1930000000006658E-3</v>
      </c>
      <c r="AV66" s="13">
        <f t="shared" si="266"/>
        <v>-3.5000000000007248E-5</v>
      </c>
      <c r="AW66" s="13">
        <f t="shared" si="266"/>
        <v>0</v>
      </c>
      <c r="AX66" s="13">
        <f t="shared" si="266"/>
        <v>-1.1870000000016034E-3</v>
      </c>
      <c r="AY66" s="13">
        <f t="shared" si="266"/>
        <v>0</v>
      </c>
      <c r="AZ66" s="13">
        <f t="shared" si="266"/>
        <v>0</v>
      </c>
      <c r="BA66" s="13">
        <f t="shared" si="266"/>
        <v>0</v>
      </c>
      <c r="BB66" s="13">
        <f t="shared" si="266"/>
        <v>0</v>
      </c>
      <c r="BC66" s="13">
        <f t="shared" si="266"/>
        <v>-2.8999999997836312E-5</v>
      </c>
      <c r="BD66" s="13">
        <f t="shared" si="266"/>
        <v>5.9402000000000399E-2</v>
      </c>
      <c r="BE66" s="13">
        <f t="shared" si="266"/>
        <v>1.2299999999999811E-4</v>
      </c>
      <c r="BF66" s="13">
        <f t="shared" si="266"/>
        <v>0</v>
      </c>
      <c r="BG66" s="13">
        <f t="shared" si="266"/>
        <v>0.16439800000000204</v>
      </c>
      <c r="BH66" s="13">
        <f t="shared" si="266"/>
        <v>-3.9999999999999888E-6</v>
      </c>
      <c r="BI66" s="13">
        <f t="shared" si="266"/>
        <v>0</v>
      </c>
      <c r="BJ66" s="13">
        <f t="shared" si="266"/>
        <v>9.9999999997324451E-7</v>
      </c>
      <c r="BK66" s="13">
        <f t="shared" si="266"/>
        <v>0</v>
      </c>
      <c r="BL66" s="13">
        <f t="shared" si="266"/>
        <v>0.22391999999999967</v>
      </c>
      <c r="BM66" s="13">
        <f t="shared" si="266"/>
        <v>5.9402000000000399E-2</v>
      </c>
      <c r="BN66" s="13">
        <f t="shared" ref="BN66:DE66" si="267">BN29-BN101</f>
        <v>1.4100000000000223E-4</v>
      </c>
      <c r="BO66" s="13">
        <f t="shared" si="267"/>
        <v>0</v>
      </c>
      <c r="BP66" s="13">
        <f t="shared" si="267"/>
        <v>4.8925999999999803E-2</v>
      </c>
      <c r="BQ66" s="13">
        <f t="shared" si="267"/>
        <v>-9.999999999999972E-7</v>
      </c>
      <c r="BR66" s="13">
        <f t="shared" si="267"/>
        <v>0</v>
      </c>
      <c r="BS66" s="13">
        <f t="shared" si="267"/>
        <v>0</v>
      </c>
      <c r="BT66" s="13">
        <f t="shared" si="267"/>
        <v>0</v>
      </c>
      <c r="BU66" s="13">
        <f t="shared" si="267"/>
        <v>0.10846799999999845</v>
      </c>
      <c r="BV66" s="13">
        <f t="shared" si="267"/>
        <v>-0.60890800000001377</v>
      </c>
      <c r="BW66" s="13">
        <f t="shared" si="267"/>
        <v>-1.1123999999999912E-2</v>
      </c>
      <c r="BX66" s="13">
        <f t="shared" si="267"/>
        <v>-1.2277999999999345E-2</v>
      </c>
      <c r="BY66" s="13">
        <f t="shared" si="267"/>
        <v>-0.11480099999999993</v>
      </c>
      <c r="BZ66" s="13">
        <f t="shared" si="267"/>
        <v>0</v>
      </c>
      <c r="CA66" s="13">
        <f t="shared" si="267"/>
        <v>0</v>
      </c>
      <c r="CB66" s="13">
        <f t="shared" si="267"/>
        <v>0</v>
      </c>
      <c r="CC66" s="13">
        <f t="shared" si="267"/>
        <v>0</v>
      </c>
      <c r="CD66" s="13">
        <f t="shared" si="267"/>
        <v>-0.74711100000000386</v>
      </c>
      <c r="CE66" s="13">
        <f t="shared" si="267"/>
        <v>-0.60890800000001377</v>
      </c>
      <c r="CF66" s="13">
        <f t="shared" si="267"/>
        <v>-1.2554999999999983E-2</v>
      </c>
      <c r="CG66" s="13">
        <f t="shared" si="267"/>
        <v>-1.2277999999999345E-2</v>
      </c>
      <c r="CH66" s="13">
        <f t="shared" si="267"/>
        <v>-3.4167999999999754E-2</v>
      </c>
      <c r="CI66" s="13">
        <f t="shared" si="267"/>
        <v>0</v>
      </c>
      <c r="CJ66" s="13">
        <f t="shared" si="267"/>
        <v>0</v>
      </c>
      <c r="CK66" s="13">
        <f t="shared" si="267"/>
        <v>0</v>
      </c>
      <c r="CL66" s="13">
        <f t="shared" si="267"/>
        <v>0</v>
      </c>
      <c r="CM66" s="13">
        <f t="shared" si="267"/>
        <v>-0.66790900000002296</v>
      </c>
      <c r="CN66" s="13">
        <f t="shared" si="267"/>
        <v>-0.40571500000000005</v>
      </c>
      <c r="CO66" s="13">
        <f t="shared" si="267"/>
        <v>9.9999999991773336E-7</v>
      </c>
      <c r="CP66" s="13">
        <f t="shared" si="267"/>
        <v>0.40571500000000005</v>
      </c>
      <c r="CQ66" s="13">
        <f t="shared" si="267"/>
        <v>-3.9497209999999967</v>
      </c>
      <c r="CR66" s="13">
        <f t="shared" si="267"/>
        <v>0</v>
      </c>
      <c r="CS66" s="13">
        <f t="shared" si="267"/>
        <v>0</v>
      </c>
      <c r="CT66" s="13">
        <f t="shared" si="267"/>
        <v>0</v>
      </c>
      <c r="CU66" s="13">
        <f t="shared" si="267"/>
        <v>0</v>
      </c>
      <c r="CV66" s="13">
        <f t="shared" si="267"/>
        <v>-3.9497199999999992</v>
      </c>
      <c r="CW66" s="13">
        <f t="shared" si="267"/>
        <v>-0.40571500000000005</v>
      </c>
      <c r="CX66" s="13">
        <f t="shared" si="267"/>
        <v>0</v>
      </c>
      <c r="CY66" s="13">
        <f t="shared" si="267"/>
        <v>0.40571500000000005</v>
      </c>
      <c r="CZ66" s="13">
        <f t="shared" si="267"/>
        <v>-1.1755119999999994</v>
      </c>
      <c r="DA66" s="13">
        <f t="shared" si="267"/>
        <v>0</v>
      </c>
      <c r="DB66" s="13">
        <f t="shared" si="267"/>
        <v>0</v>
      </c>
      <c r="DC66" s="13">
        <f t="shared" si="267"/>
        <v>0</v>
      </c>
      <c r="DD66" s="13">
        <f t="shared" si="267"/>
        <v>0</v>
      </c>
      <c r="DE66" s="13">
        <f t="shared" si="267"/>
        <v>-1.1755119999999994</v>
      </c>
    </row>
    <row r="67" spans="1:109" x14ac:dyDescent="0.3">
      <c r="A67" s="11">
        <v>2013</v>
      </c>
      <c r="B67" s="13">
        <f t="shared" ref="B67:BM67" si="268">B30-B102</f>
        <v>0</v>
      </c>
      <c r="C67" s="13">
        <f t="shared" si="268"/>
        <v>-4.9120000000000053E-2</v>
      </c>
      <c r="D67" s="13">
        <f t="shared" si="268"/>
        <v>0</v>
      </c>
      <c r="E67" s="13">
        <f t="shared" si="268"/>
        <v>2.7317000000000036E-2</v>
      </c>
      <c r="F67" s="13">
        <f t="shared" si="268"/>
        <v>0</v>
      </c>
      <c r="G67" s="13">
        <f t="shared" si="268"/>
        <v>0</v>
      </c>
      <c r="H67" s="13">
        <f t="shared" si="268"/>
        <v>0</v>
      </c>
      <c r="I67" s="13">
        <f t="shared" si="268"/>
        <v>0</v>
      </c>
      <c r="J67" s="13">
        <f t="shared" si="268"/>
        <v>-2.1802999999998462E-2</v>
      </c>
      <c r="K67" s="13">
        <f t="shared" si="268"/>
        <v>0</v>
      </c>
      <c r="L67" s="13">
        <f t="shared" si="268"/>
        <v>-4.8980999999999941E-2</v>
      </c>
      <c r="M67" s="13">
        <f t="shared" si="268"/>
        <v>0</v>
      </c>
      <c r="N67" s="13">
        <f t="shared" si="268"/>
        <v>8.1299999999995265E-3</v>
      </c>
      <c r="O67" s="13">
        <f t="shared" si="268"/>
        <v>0</v>
      </c>
      <c r="P67" s="13">
        <f t="shared" si="268"/>
        <v>0</v>
      </c>
      <c r="Q67" s="13">
        <f t="shared" si="268"/>
        <v>0</v>
      </c>
      <c r="R67" s="13">
        <f t="shared" si="268"/>
        <v>0</v>
      </c>
      <c r="S67" s="13">
        <f t="shared" si="268"/>
        <v>-4.0851000000000859E-2</v>
      </c>
      <c r="T67" s="13">
        <f t="shared" si="268"/>
        <v>3.6782000000002313E-2</v>
      </c>
      <c r="U67" s="13">
        <f t="shared" si="268"/>
        <v>8.7999999999990863E-5</v>
      </c>
      <c r="V67" s="13">
        <f t="shared" si="268"/>
        <v>0</v>
      </c>
      <c r="W67" s="13">
        <f t="shared" si="268"/>
        <v>-4.3469999999956599E-3</v>
      </c>
      <c r="X67" s="13">
        <f t="shared" si="268"/>
        <v>0</v>
      </c>
      <c r="Y67" s="13">
        <f t="shared" si="268"/>
        <v>0</v>
      </c>
      <c r="Z67" s="13">
        <f t="shared" si="268"/>
        <v>0</v>
      </c>
      <c r="AA67" s="13">
        <f t="shared" si="268"/>
        <v>0</v>
      </c>
      <c r="AB67" s="13">
        <f t="shared" si="268"/>
        <v>3.2522999999997637E-2</v>
      </c>
      <c r="AC67" s="13">
        <f t="shared" si="268"/>
        <v>3.6782000000002313E-2</v>
      </c>
      <c r="AD67" s="13">
        <f t="shared" si="268"/>
        <v>9.7000000000013742E-5</v>
      </c>
      <c r="AE67" s="13">
        <f t="shared" si="268"/>
        <v>0</v>
      </c>
      <c r="AF67" s="13">
        <f t="shared" si="268"/>
        <v>-1.2930000000004327E-3</v>
      </c>
      <c r="AG67" s="13">
        <f t="shared" si="268"/>
        <v>0</v>
      </c>
      <c r="AH67" s="13">
        <f t="shared" si="268"/>
        <v>0</v>
      </c>
      <c r="AI67" s="13">
        <f t="shared" si="268"/>
        <v>0</v>
      </c>
      <c r="AJ67" s="13">
        <f t="shared" si="268"/>
        <v>0</v>
      </c>
      <c r="AK67" s="13">
        <f t="shared" si="268"/>
        <v>3.5585999999995011E-2</v>
      </c>
      <c r="AL67" s="13">
        <f t="shared" si="268"/>
        <v>2.0489999999995234E-3</v>
      </c>
      <c r="AM67" s="13">
        <f t="shared" si="268"/>
        <v>-1.8999999999991246E-5</v>
      </c>
      <c r="AN67" s="13">
        <f t="shared" si="268"/>
        <v>0</v>
      </c>
      <c r="AO67" s="13">
        <f t="shared" si="268"/>
        <v>3.2999999999816509E-4</v>
      </c>
      <c r="AP67" s="13">
        <f t="shared" si="268"/>
        <v>0</v>
      </c>
      <c r="AQ67" s="13">
        <f t="shared" si="268"/>
        <v>0</v>
      </c>
      <c r="AR67" s="13">
        <f t="shared" si="268"/>
        <v>0</v>
      </c>
      <c r="AS67" s="13">
        <f t="shared" si="268"/>
        <v>0</v>
      </c>
      <c r="AT67" s="13">
        <f t="shared" si="268"/>
        <v>2.3600000000101318E-3</v>
      </c>
      <c r="AU67" s="13">
        <f t="shared" si="268"/>
        <v>2.0489999999995234E-3</v>
      </c>
      <c r="AV67" s="13">
        <f t="shared" si="268"/>
        <v>-2.1999999999994246E-5</v>
      </c>
      <c r="AW67" s="13">
        <f t="shared" si="268"/>
        <v>0</v>
      </c>
      <c r="AX67" s="13">
        <f t="shared" si="268"/>
        <v>9.7000000000235787E-5</v>
      </c>
      <c r="AY67" s="13">
        <f t="shared" si="268"/>
        <v>0</v>
      </c>
      <c r="AZ67" s="13">
        <f t="shared" si="268"/>
        <v>0</v>
      </c>
      <c r="BA67" s="13">
        <f t="shared" si="268"/>
        <v>0</v>
      </c>
      <c r="BB67" s="13">
        <f t="shared" si="268"/>
        <v>0</v>
      </c>
      <c r="BC67" s="13">
        <f t="shared" si="268"/>
        <v>2.1240000000020132E-3</v>
      </c>
      <c r="BD67" s="13">
        <f t="shared" si="268"/>
        <v>-4.4149000000000882E-2</v>
      </c>
      <c r="BE67" s="13">
        <f t="shared" si="268"/>
        <v>1.4100000000000223E-4</v>
      </c>
      <c r="BF67" s="13">
        <f t="shared" si="268"/>
        <v>0</v>
      </c>
      <c r="BG67" s="13">
        <f t="shared" si="268"/>
        <v>0.16341900000000109</v>
      </c>
      <c r="BH67" s="13">
        <f t="shared" si="268"/>
        <v>-2.000000000000008E-6</v>
      </c>
      <c r="BI67" s="13">
        <f t="shared" si="268"/>
        <v>0</v>
      </c>
      <c r="BJ67" s="13">
        <f t="shared" si="268"/>
        <v>0</v>
      </c>
      <c r="BK67" s="13">
        <f t="shared" si="268"/>
        <v>0</v>
      </c>
      <c r="BL67" s="13">
        <f t="shared" si="268"/>
        <v>0.11940899999999743</v>
      </c>
      <c r="BM67" s="13">
        <f t="shared" si="268"/>
        <v>-4.4149000000000882E-2</v>
      </c>
      <c r="BN67" s="13">
        <f t="shared" ref="BN67:DE67" si="269">BN30-BN102</f>
        <v>1.6000000000000042E-4</v>
      </c>
      <c r="BO67" s="13">
        <f t="shared" si="269"/>
        <v>0</v>
      </c>
      <c r="BP67" s="13">
        <f t="shared" si="269"/>
        <v>4.8636999999999375E-2</v>
      </c>
      <c r="BQ67" s="13">
        <f t="shared" si="269"/>
        <v>0</v>
      </c>
      <c r="BR67" s="13">
        <f t="shared" si="269"/>
        <v>0</v>
      </c>
      <c r="BS67" s="13">
        <f t="shared" si="269"/>
        <v>0</v>
      </c>
      <c r="BT67" s="13">
        <f t="shared" si="269"/>
        <v>0</v>
      </c>
      <c r="BU67" s="13">
        <f t="shared" si="269"/>
        <v>4.6479999999959887E-3</v>
      </c>
      <c r="BV67" s="13">
        <f t="shared" si="269"/>
        <v>-0.49006299999999214</v>
      </c>
      <c r="BW67" s="13">
        <f t="shared" si="269"/>
        <v>-9.4960000000000599E-3</v>
      </c>
      <c r="BX67" s="13">
        <f t="shared" si="269"/>
        <v>-1.738999999999713E-3</v>
      </c>
      <c r="BY67" s="13">
        <f t="shared" si="269"/>
        <v>-0.11046100000000081</v>
      </c>
      <c r="BZ67" s="13">
        <f t="shared" si="269"/>
        <v>0</v>
      </c>
      <c r="CA67" s="13">
        <f t="shared" si="269"/>
        <v>0</v>
      </c>
      <c r="CB67" s="13">
        <f t="shared" si="269"/>
        <v>0</v>
      </c>
      <c r="CC67" s="13">
        <f t="shared" si="269"/>
        <v>0</v>
      </c>
      <c r="CD67" s="13">
        <f t="shared" si="269"/>
        <v>-0.61175899999999217</v>
      </c>
      <c r="CE67" s="13">
        <f t="shared" si="269"/>
        <v>-0.49006299999999214</v>
      </c>
      <c r="CF67" s="13">
        <f t="shared" si="269"/>
        <v>-1.0726000000000013E-2</v>
      </c>
      <c r="CG67" s="13">
        <f t="shared" si="269"/>
        <v>-1.738999999999713E-3</v>
      </c>
      <c r="CH67" s="13">
        <f t="shared" si="269"/>
        <v>-3.2874999999999766E-2</v>
      </c>
      <c r="CI67" s="13">
        <f t="shared" si="269"/>
        <v>0</v>
      </c>
      <c r="CJ67" s="13">
        <f t="shared" si="269"/>
        <v>0</v>
      </c>
      <c r="CK67" s="13">
        <f t="shared" si="269"/>
        <v>0</v>
      </c>
      <c r="CL67" s="13">
        <f t="shared" si="269"/>
        <v>0</v>
      </c>
      <c r="CM67" s="13">
        <f t="shared" si="269"/>
        <v>-0.53540299999998808</v>
      </c>
      <c r="CN67" s="13">
        <f t="shared" si="269"/>
        <v>-0.44274299999999989</v>
      </c>
      <c r="CO67" s="13">
        <f t="shared" si="269"/>
        <v>1.0000000000287557E-6</v>
      </c>
      <c r="CP67" s="13">
        <f t="shared" si="269"/>
        <v>0.44274299999999989</v>
      </c>
      <c r="CQ67" s="13">
        <f t="shared" si="269"/>
        <v>-3.9601169999999968</v>
      </c>
      <c r="CR67" s="13">
        <f t="shared" si="269"/>
        <v>0</v>
      </c>
      <c r="CS67" s="13">
        <f t="shared" si="269"/>
        <v>0</v>
      </c>
      <c r="CT67" s="13">
        <f t="shared" si="269"/>
        <v>0</v>
      </c>
      <c r="CU67" s="13">
        <f t="shared" si="269"/>
        <v>0</v>
      </c>
      <c r="CV67" s="13">
        <f t="shared" si="269"/>
        <v>-3.9601159999999922</v>
      </c>
      <c r="CW67" s="13">
        <f t="shared" si="269"/>
        <v>-0.44274299999999989</v>
      </c>
      <c r="CX67" s="13">
        <f t="shared" si="269"/>
        <v>-1.0000000000287557E-6</v>
      </c>
      <c r="CY67" s="13">
        <f t="shared" si="269"/>
        <v>0.44274299999999989</v>
      </c>
      <c r="CZ67" s="13">
        <f t="shared" si="269"/>
        <v>-1.1786070000000013</v>
      </c>
      <c r="DA67" s="13">
        <f t="shared" si="269"/>
        <v>0</v>
      </c>
      <c r="DB67" s="13">
        <f t="shared" si="269"/>
        <v>0</v>
      </c>
      <c r="DC67" s="13">
        <f t="shared" si="269"/>
        <v>0</v>
      </c>
      <c r="DD67" s="13">
        <f t="shared" si="269"/>
        <v>0</v>
      </c>
      <c r="DE67" s="13">
        <f t="shared" si="269"/>
        <v>-1.1786080000000023</v>
      </c>
    </row>
    <row r="68" spans="1:109" x14ac:dyDescent="0.3">
      <c r="A68" s="11">
        <v>2014</v>
      </c>
      <c r="B68" s="13">
        <f t="shared" ref="B68:BM68" si="270">B31-B103</f>
        <v>0</v>
      </c>
      <c r="C68" s="13">
        <f t="shared" si="270"/>
        <v>-5.055300000000007E-2</v>
      </c>
      <c r="D68" s="13">
        <f t="shared" si="270"/>
        <v>0</v>
      </c>
      <c r="E68" s="13">
        <f t="shared" si="270"/>
        <v>3.4955999999997545E-2</v>
      </c>
      <c r="F68" s="13">
        <f t="shared" si="270"/>
        <v>0</v>
      </c>
      <c r="G68" s="13">
        <f t="shared" si="270"/>
        <v>0</v>
      </c>
      <c r="H68" s="13">
        <f t="shared" si="270"/>
        <v>0</v>
      </c>
      <c r="I68" s="13">
        <f t="shared" si="270"/>
        <v>0</v>
      </c>
      <c r="J68" s="13">
        <f t="shared" si="270"/>
        <v>-1.5597000000003192E-2</v>
      </c>
      <c r="K68" s="13">
        <f t="shared" si="270"/>
        <v>0</v>
      </c>
      <c r="L68" s="13">
        <f t="shared" si="270"/>
        <v>-5.039400000000005E-2</v>
      </c>
      <c r="M68" s="13">
        <f t="shared" si="270"/>
        <v>0</v>
      </c>
      <c r="N68" s="13">
        <f t="shared" si="270"/>
        <v>1.0404000000000302E-2</v>
      </c>
      <c r="O68" s="13">
        <f t="shared" si="270"/>
        <v>0</v>
      </c>
      <c r="P68" s="13">
        <f t="shared" si="270"/>
        <v>0</v>
      </c>
      <c r="Q68" s="13">
        <f t="shared" si="270"/>
        <v>0</v>
      </c>
      <c r="R68" s="13">
        <f t="shared" si="270"/>
        <v>0</v>
      </c>
      <c r="S68" s="13">
        <f t="shared" si="270"/>
        <v>-3.9990000000000414E-2</v>
      </c>
      <c r="T68" s="13">
        <f t="shared" si="270"/>
        <v>-1.0340000000041982E-3</v>
      </c>
      <c r="U68" s="13">
        <f t="shared" si="270"/>
        <v>-1.4299999999999036E-4</v>
      </c>
      <c r="V68" s="13">
        <f t="shared" si="270"/>
        <v>0</v>
      </c>
      <c r="W68" s="13">
        <f t="shared" si="270"/>
        <v>-8.1720000000018445E-3</v>
      </c>
      <c r="X68" s="13">
        <f t="shared" si="270"/>
        <v>0</v>
      </c>
      <c r="Y68" s="13">
        <f t="shared" si="270"/>
        <v>0</v>
      </c>
      <c r="Z68" s="13">
        <f t="shared" si="270"/>
        <v>0</v>
      </c>
      <c r="AA68" s="13">
        <f t="shared" si="270"/>
        <v>0</v>
      </c>
      <c r="AB68" s="13">
        <f t="shared" si="270"/>
        <v>-9.3489999999860629E-3</v>
      </c>
      <c r="AC68" s="13">
        <f t="shared" si="270"/>
        <v>-1.0340000000041982E-3</v>
      </c>
      <c r="AD68" s="13">
        <f t="shared" si="270"/>
        <v>-1.5999999999999348E-4</v>
      </c>
      <c r="AE68" s="13">
        <f t="shared" si="270"/>
        <v>0</v>
      </c>
      <c r="AF68" s="13">
        <f t="shared" si="270"/>
        <v>-2.4340000000009354E-3</v>
      </c>
      <c r="AG68" s="13">
        <f t="shared" si="270"/>
        <v>0</v>
      </c>
      <c r="AH68" s="13">
        <f t="shared" si="270"/>
        <v>0</v>
      </c>
      <c r="AI68" s="13">
        <f t="shared" si="270"/>
        <v>0</v>
      </c>
      <c r="AJ68" s="13">
        <f t="shared" si="270"/>
        <v>0</v>
      </c>
      <c r="AK68" s="13">
        <f t="shared" si="270"/>
        <v>-3.6280000000061818E-3</v>
      </c>
      <c r="AL68" s="13">
        <f t="shared" si="270"/>
        <v>7.2000000002958586E-5</v>
      </c>
      <c r="AM68" s="13">
        <f t="shared" si="270"/>
        <v>-2.7099999999999347E-4</v>
      </c>
      <c r="AN68" s="13">
        <f t="shared" si="270"/>
        <v>0</v>
      </c>
      <c r="AO68" s="13">
        <f t="shared" si="270"/>
        <v>-6.4000000000064006E-4</v>
      </c>
      <c r="AP68" s="13">
        <f t="shared" si="270"/>
        <v>0</v>
      </c>
      <c r="AQ68" s="13">
        <f t="shared" si="270"/>
        <v>0</v>
      </c>
      <c r="AR68" s="13">
        <f t="shared" si="270"/>
        <v>0</v>
      </c>
      <c r="AS68" s="13">
        <f t="shared" si="270"/>
        <v>0</v>
      </c>
      <c r="AT68" s="13">
        <f t="shared" si="270"/>
        <v>-8.3899999999914598E-4</v>
      </c>
      <c r="AU68" s="13">
        <f t="shared" si="270"/>
        <v>7.2000000002958586E-5</v>
      </c>
      <c r="AV68" s="13">
        <f t="shared" si="270"/>
        <v>-3.0800000000000272E-4</v>
      </c>
      <c r="AW68" s="13">
        <f t="shared" si="270"/>
        <v>0</v>
      </c>
      <c r="AX68" s="13">
        <f t="shared" si="270"/>
        <v>-1.9400000000047157E-4</v>
      </c>
      <c r="AY68" s="13">
        <f t="shared" si="270"/>
        <v>0</v>
      </c>
      <c r="AZ68" s="13">
        <f t="shared" si="270"/>
        <v>0</v>
      </c>
      <c r="BA68" s="13">
        <f t="shared" si="270"/>
        <v>0</v>
      </c>
      <c r="BB68" s="13">
        <f t="shared" si="270"/>
        <v>0</v>
      </c>
      <c r="BC68" s="13">
        <f t="shared" si="270"/>
        <v>-4.2999999999437932E-4</v>
      </c>
      <c r="BD68" s="13">
        <f t="shared" si="270"/>
        <v>-4.9927999999999528E-2</v>
      </c>
      <c r="BE68" s="13">
        <f t="shared" si="270"/>
        <v>1.1299999999999505E-4</v>
      </c>
      <c r="BF68" s="13">
        <f t="shared" si="270"/>
        <v>0</v>
      </c>
      <c r="BG68" s="13">
        <f t="shared" si="270"/>
        <v>0.17226499999999945</v>
      </c>
      <c r="BH68" s="13">
        <f t="shared" si="270"/>
        <v>-2.1999999999999993E-5</v>
      </c>
      <c r="BI68" s="13">
        <f t="shared" si="270"/>
        <v>0</v>
      </c>
      <c r="BJ68" s="13">
        <f t="shared" si="270"/>
        <v>0</v>
      </c>
      <c r="BK68" s="13">
        <f t="shared" si="270"/>
        <v>0</v>
      </c>
      <c r="BL68" s="13">
        <f t="shared" si="270"/>
        <v>0.12242799999999932</v>
      </c>
      <c r="BM68" s="13">
        <f t="shared" si="270"/>
        <v>-4.9927999999999528E-2</v>
      </c>
      <c r="BN68" s="13">
        <f t="shared" ref="BN68:DE68" si="271">BN31-BN103</f>
        <v>1.2800000000000311E-4</v>
      </c>
      <c r="BO68" s="13">
        <f t="shared" si="271"/>
        <v>0</v>
      </c>
      <c r="BP68" s="13">
        <f t="shared" si="271"/>
        <v>5.1269999999999705E-2</v>
      </c>
      <c r="BQ68" s="13">
        <f t="shared" si="271"/>
        <v>-6.0000000000000374E-6</v>
      </c>
      <c r="BR68" s="13">
        <f t="shared" si="271"/>
        <v>0</v>
      </c>
      <c r="BS68" s="13">
        <f t="shared" si="271"/>
        <v>0</v>
      </c>
      <c r="BT68" s="13">
        <f t="shared" si="271"/>
        <v>0</v>
      </c>
      <c r="BU68" s="13">
        <f t="shared" si="271"/>
        <v>1.4640000000021303E-3</v>
      </c>
      <c r="BV68" s="13">
        <f t="shared" si="271"/>
        <v>-0.79106400000000576</v>
      </c>
      <c r="BW68" s="13">
        <f t="shared" si="271"/>
        <v>-1.1523000000000061E-2</v>
      </c>
      <c r="BX68" s="13">
        <f t="shared" si="271"/>
        <v>-1.8319999999993897E-3</v>
      </c>
      <c r="BY68" s="13">
        <f t="shared" si="271"/>
        <v>-0.14774900000000102</v>
      </c>
      <c r="BZ68" s="13">
        <f t="shared" si="271"/>
        <v>0</v>
      </c>
      <c r="CA68" s="13">
        <f t="shared" si="271"/>
        <v>0</v>
      </c>
      <c r="CB68" s="13">
        <f t="shared" si="271"/>
        <v>0</v>
      </c>
      <c r="CC68" s="13">
        <f t="shared" si="271"/>
        <v>0</v>
      </c>
      <c r="CD68" s="13">
        <f t="shared" si="271"/>
        <v>-0.95216800000000035</v>
      </c>
      <c r="CE68" s="13">
        <f t="shared" si="271"/>
        <v>-0.79106400000000576</v>
      </c>
      <c r="CF68" s="13">
        <f t="shared" si="271"/>
        <v>-1.3004000000000016E-2</v>
      </c>
      <c r="CG68" s="13">
        <f t="shared" si="271"/>
        <v>-1.8319999999993897E-3</v>
      </c>
      <c r="CH68" s="13">
        <f t="shared" si="271"/>
        <v>-4.3972999999999818E-2</v>
      </c>
      <c r="CI68" s="13">
        <f t="shared" si="271"/>
        <v>0</v>
      </c>
      <c r="CJ68" s="13">
        <f t="shared" si="271"/>
        <v>0</v>
      </c>
      <c r="CK68" s="13">
        <f t="shared" si="271"/>
        <v>0</v>
      </c>
      <c r="CL68" s="13">
        <f t="shared" si="271"/>
        <v>0</v>
      </c>
      <c r="CM68" s="13">
        <f t="shared" si="271"/>
        <v>-0.84987300000000232</v>
      </c>
      <c r="CN68" s="13">
        <f t="shared" si="271"/>
        <v>-0.54708000000000023</v>
      </c>
      <c r="CO68" s="13">
        <f t="shared" si="271"/>
        <v>0</v>
      </c>
      <c r="CP68" s="13">
        <f t="shared" si="271"/>
        <v>0.5470799999999999</v>
      </c>
      <c r="CQ68" s="13">
        <f t="shared" si="271"/>
        <v>-3.965485000000001</v>
      </c>
      <c r="CR68" s="13">
        <f t="shared" si="271"/>
        <v>0</v>
      </c>
      <c r="CS68" s="13">
        <f t="shared" si="271"/>
        <v>0</v>
      </c>
      <c r="CT68" s="13">
        <f t="shared" si="271"/>
        <v>0</v>
      </c>
      <c r="CU68" s="13">
        <f t="shared" si="271"/>
        <v>0</v>
      </c>
      <c r="CV68" s="13">
        <f t="shared" si="271"/>
        <v>-3.965485000000001</v>
      </c>
      <c r="CW68" s="13">
        <f t="shared" si="271"/>
        <v>-0.54708000000000023</v>
      </c>
      <c r="CX68" s="13">
        <f t="shared" si="271"/>
        <v>-1.0000000000287557E-6</v>
      </c>
      <c r="CY68" s="13">
        <f t="shared" si="271"/>
        <v>0.5470799999999999</v>
      </c>
      <c r="CZ68" s="13">
        <f t="shared" si="271"/>
        <v>-1.1802039999999998</v>
      </c>
      <c r="DA68" s="13">
        <f t="shared" si="271"/>
        <v>0</v>
      </c>
      <c r="DB68" s="13">
        <f t="shared" si="271"/>
        <v>0</v>
      </c>
      <c r="DC68" s="13">
        <f t="shared" si="271"/>
        <v>0</v>
      </c>
      <c r="DD68" s="13">
        <f t="shared" si="271"/>
        <v>0</v>
      </c>
      <c r="DE68" s="13">
        <f t="shared" si="271"/>
        <v>-1.1802050000000008</v>
      </c>
    </row>
    <row r="69" spans="1:109" x14ac:dyDescent="0.3">
      <c r="A69" s="11">
        <v>2015</v>
      </c>
      <c r="B69" s="13">
        <f t="shared" ref="B69:BM69" si="272">B32-B104</f>
        <v>0</v>
      </c>
      <c r="C69" s="13">
        <f t="shared" si="272"/>
        <v>-5.1653999999999867E-2</v>
      </c>
      <c r="D69" s="13">
        <f t="shared" si="272"/>
        <v>0</v>
      </c>
      <c r="E69" s="13">
        <f t="shared" si="272"/>
        <v>4.7284999999998689E-2</v>
      </c>
      <c r="F69" s="13">
        <f t="shared" si="272"/>
        <v>0</v>
      </c>
      <c r="G69" s="13">
        <f t="shared" si="272"/>
        <v>0</v>
      </c>
      <c r="H69" s="13">
        <f t="shared" si="272"/>
        <v>0</v>
      </c>
      <c r="I69" s="13">
        <f t="shared" si="272"/>
        <v>0</v>
      </c>
      <c r="J69" s="13">
        <f t="shared" si="272"/>
        <v>-4.3690000000005114E-3</v>
      </c>
      <c r="K69" s="13">
        <f t="shared" si="272"/>
        <v>0</v>
      </c>
      <c r="L69" s="13">
        <f t="shared" si="272"/>
        <v>-5.1421999999999857E-2</v>
      </c>
      <c r="M69" s="13">
        <f t="shared" si="272"/>
        <v>0</v>
      </c>
      <c r="N69" s="13">
        <f t="shared" si="272"/>
        <v>1.407299999999978E-2</v>
      </c>
      <c r="O69" s="13">
        <f t="shared" si="272"/>
        <v>0</v>
      </c>
      <c r="P69" s="13">
        <f t="shared" si="272"/>
        <v>0</v>
      </c>
      <c r="Q69" s="13">
        <f t="shared" si="272"/>
        <v>0</v>
      </c>
      <c r="R69" s="13">
        <f t="shared" si="272"/>
        <v>0</v>
      </c>
      <c r="S69" s="13">
        <f t="shared" si="272"/>
        <v>-3.7348999999999855E-2</v>
      </c>
      <c r="T69" s="13">
        <f t="shared" si="272"/>
        <v>1.8090999999998303E-2</v>
      </c>
      <c r="U69" s="13">
        <f t="shared" si="272"/>
        <v>-1.6999999999989246E-5</v>
      </c>
      <c r="V69" s="13">
        <f t="shared" si="272"/>
        <v>0</v>
      </c>
      <c r="W69" s="13">
        <f t="shared" si="272"/>
        <v>-8.0179999999998586E-3</v>
      </c>
      <c r="X69" s="13">
        <f t="shared" si="272"/>
        <v>0</v>
      </c>
      <c r="Y69" s="13">
        <f t="shared" si="272"/>
        <v>0</v>
      </c>
      <c r="Z69" s="13">
        <f t="shared" si="272"/>
        <v>0</v>
      </c>
      <c r="AA69" s="13">
        <f t="shared" si="272"/>
        <v>0</v>
      </c>
      <c r="AB69" s="13">
        <f t="shared" si="272"/>
        <v>1.0056000000005838E-2</v>
      </c>
      <c r="AC69" s="13">
        <f t="shared" si="272"/>
        <v>1.8090999999998303E-2</v>
      </c>
      <c r="AD69" s="13">
        <f t="shared" si="272"/>
        <v>-2.0999999999993246E-5</v>
      </c>
      <c r="AE69" s="13">
        <f t="shared" si="272"/>
        <v>0</v>
      </c>
      <c r="AF69" s="13">
        <f t="shared" si="272"/>
        <v>-2.3880000000016111E-3</v>
      </c>
      <c r="AG69" s="13">
        <f t="shared" si="272"/>
        <v>0</v>
      </c>
      <c r="AH69" s="13">
        <f t="shared" si="272"/>
        <v>0</v>
      </c>
      <c r="AI69" s="13">
        <f t="shared" si="272"/>
        <v>0</v>
      </c>
      <c r="AJ69" s="13">
        <f t="shared" si="272"/>
        <v>0</v>
      </c>
      <c r="AK69" s="13">
        <f t="shared" si="272"/>
        <v>1.5681999999983987E-2</v>
      </c>
      <c r="AL69" s="13">
        <f t="shared" si="272"/>
        <v>1.0460000000023228E-3</v>
      </c>
      <c r="AM69" s="13">
        <f t="shared" si="272"/>
        <v>-2.6899999999999147E-4</v>
      </c>
      <c r="AN69" s="13">
        <f t="shared" si="272"/>
        <v>0</v>
      </c>
      <c r="AO69" s="13">
        <f t="shared" si="272"/>
        <v>1.2500000000059686E-4</v>
      </c>
      <c r="AP69" s="13">
        <f t="shared" si="272"/>
        <v>0</v>
      </c>
      <c r="AQ69" s="13">
        <f t="shared" si="272"/>
        <v>0</v>
      </c>
      <c r="AR69" s="13">
        <f t="shared" si="272"/>
        <v>0</v>
      </c>
      <c r="AS69" s="13">
        <f t="shared" si="272"/>
        <v>0</v>
      </c>
      <c r="AT69" s="13">
        <f t="shared" si="272"/>
        <v>9.0199999999640568E-4</v>
      </c>
      <c r="AU69" s="13">
        <f t="shared" si="272"/>
        <v>1.0460000000023228E-3</v>
      </c>
      <c r="AV69" s="13">
        <f t="shared" si="272"/>
        <v>-3.0600000000000072E-4</v>
      </c>
      <c r="AW69" s="13">
        <f t="shared" si="272"/>
        <v>0</v>
      </c>
      <c r="AX69" s="13">
        <f t="shared" si="272"/>
        <v>3.7000000000730893E-5</v>
      </c>
      <c r="AY69" s="13">
        <f t="shared" si="272"/>
        <v>0</v>
      </c>
      <c r="AZ69" s="13">
        <f t="shared" si="272"/>
        <v>0</v>
      </c>
      <c r="BA69" s="13">
        <f t="shared" si="272"/>
        <v>0</v>
      </c>
      <c r="BB69" s="13">
        <f t="shared" si="272"/>
        <v>0</v>
      </c>
      <c r="BC69" s="13">
        <f t="shared" si="272"/>
        <v>7.7700000000646696E-4</v>
      </c>
      <c r="BD69" s="13">
        <f t="shared" si="272"/>
        <v>-6.7782000000001119E-2</v>
      </c>
      <c r="BE69" s="13">
        <f t="shared" si="272"/>
        <v>1.1899999999999411E-4</v>
      </c>
      <c r="BF69" s="13">
        <f t="shared" si="272"/>
        <v>0</v>
      </c>
      <c r="BG69" s="13">
        <f t="shared" si="272"/>
        <v>0.14157799999999909</v>
      </c>
      <c r="BH69" s="13">
        <f t="shared" si="272"/>
        <v>-7.9999999999999776E-6</v>
      </c>
      <c r="BI69" s="13">
        <f t="shared" si="272"/>
        <v>0</v>
      </c>
      <c r="BJ69" s="13">
        <f t="shared" si="272"/>
        <v>0</v>
      </c>
      <c r="BK69" s="13">
        <f t="shared" si="272"/>
        <v>0</v>
      </c>
      <c r="BL69" s="13">
        <f t="shared" si="272"/>
        <v>7.3906999999998391E-2</v>
      </c>
      <c r="BM69" s="13">
        <f t="shared" si="272"/>
        <v>-6.7782000000001119E-2</v>
      </c>
      <c r="BN69" s="13">
        <f t="shared" ref="BN69:DE69" si="273">BN32-BN104</f>
        <v>1.4200000000000323E-4</v>
      </c>
      <c r="BO69" s="13">
        <f t="shared" si="273"/>
        <v>0</v>
      </c>
      <c r="BP69" s="13">
        <f t="shared" si="273"/>
        <v>4.2137000000000313E-2</v>
      </c>
      <c r="BQ69" s="13">
        <f t="shared" si="273"/>
        <v>-2.0000000000000486E-6</v>
      </c>
      <c r="BR69" s="13">
        <f t="shared" si="273"/>
        <v>0</v>
      </c>
      <c r="BS69" s="13">
        <f t="shared" si="273"/>
        <v>0</v>
      </c>
      <c r="BT69" s="13">
        <f t="shared" si="273"/>
        <v>0</v>
      </c>
      <c r="BU69" s="13">
        <f t="shared" si="273"/>
        <v>-2.5504999999999001E-2</v>
      </c>
      <c r="BV69" s="13">
        <f t="shared" si="273"/>
        <v>1.4374000000003662E-2</v>
      </c>
      <c r="BW69" s="13">
        <f t="shared" si="273"/>
        <v>-3.3579000000000025E-2</v>
      </c>
      <c r="BX69" s="13">
        <f t="shared" si="273"/>
        <v>3.2058999999999394E-2</v>
      </c>
      <c r="BY69" s="13">
        <f t="shared" si="273"/>
        <v>-4.9050000000008254E-3</v>
      </c>
      <c r="BZ69" s="13">
        <f t="shared" si="273"/>
        <v>0</v>
      </c>
      <c r="CA69" s="13">
        <f t="shared" si="273"/>
        <v>0</v>
      </c>
      <c r="CB69" s="13">
        <f t="shared" si="273"/>
        <v>0</v>
      </c>
      <c r="CC69" s="13">
        <f t="shared" si="273"/>
        <v>0</v>
      </c>
      <c r="CD69" s="13">
        <f t="shared" si="273"/>
        <v>7.9489999999964311E-3</v>
      </c>
      <c r="CE69" s="13">
        <f t="shared" si="273"/>
        <v>1.4374000000003662E-2</v>
      </c>
      <c r="CF69" s="13">
        <f t="shared" si="273"/>
        <v>-3.7901000000000074E-2</v>
      </c>
      <c r="CG69" s="13">
        <f t="shared" si="273"/>
        <v>3.2058999999999394E-2</v>
      </c>
      <c r="CH69" s="13">
        <f t="shared" si="273"/>
        <v>-1.4620000000000744E-3</v>
      </c>
      <c r="CI69" s="13">
        <f t="shared" si="273"/>
        <v>0</v>
      </c>
      <c r="CJ69" s="13">
        <f t="shared" si="273"/>
        <v>0</v>
      </c>
      <c r="CK69" s="13">
        <f t="shared" si="273"/>
        <v>0</v>
      </c>
      <c r="CL69" s="13">
        <f t="shared" si="273"/>
        <v>0</v>
      </c>
      <c r="CM69" s="13">
        <f t="shared" si="273"/>
        <v>7.0699999999987995E-3</v>
      </c>
      <c r="CN69" s="13">
        <f t="shared" si="273"/>
        <v>-0.56861099999999976</v>
      </c>
      <c r="CO69" s="13">
        <f t="shared" si="273"/>
        <v>0</v>
      </c>
      <c r="CP69" s="13">
        <f t="shared" si="273"/>
        <v>0.56861000000000006</v>
      </c>
      <c r="CQ69" s="13">
        <f t="shared" si="273"/>
        <v>-3.9662149999999983</v>
      </c>
      <c r="CR69" s="13">
        <f t="shared" si="273"/>
        <v>0</v>
      </c>
      <c r="CS69" s="13">
        <f t="shared" si="273"/>
        <v>0</v>
      </c>
      <c r="CT69" s="13">
        <f t="shared" si="273"/>
        <v>0</v>
      </c>
      <c r="CU69" s="13">
        <f t="shared" si="273"/>
        <v>0</v>
      </c>
      <c r="CV69" s="13">
        <f t="shared" si="273"/>
        <v>-3.9662159999999957</v>
      </c>
      <c r="CW69" s="13">
        <f t="shared" si="273"/>
        <v>-0.56861099999999976</v>
      </c>
      <c r="CX69" s="13">
        <f t="shared" si="273"/>
        <v>0</v>
      </c>
      <c r="CY69" s="13">
        <f t="shared" si="273"/>
        <v>0.56861000000000006</v>
      </c>
      <c r="CZ69" s="13">
        <f t="shared" si="273"/>
        <v>-1.1804209999999991</v>
      </c>
      <c r="DA69" s="13">
        <f t="shared" si="273"/>
        <v>0</v>
      </c>
      <c r="DB69" s="13">
        <f t="shared" si="273"/>
        <v>0</v>
      </c>
      <c r="DC69" s="13">
        <f t="shared" si="273"/>
        <v>0</v>
      </c>
      <c r="DD69" s="13">
        <f t="shared" si="273"/>
        <v>0</v>
      </c>
      <c r="DE69" s="13">
        <f t="shared" si="273"/>
        <v>-1.1804220000000001</v>
      </c>
    </row>
    <row r="70" spans="1:109" x14ac:dyDescent="0.3">
      <c r="A70" s="11">
        <v>2016</v>
      </c>
      <c r="B70" s="13">
        <f t="shared" ref="B70:BM70" si="274">B33-B105</f>
        <v>0</v>
      </c>
      <c r="C70" s="13">
        <f t="shared" si="274"/>
        <v>-5.1736000000000004E-2</v>
      </c>
      <c r="D70" s="13">
        <f t="shared" si="274"/>
        <v>0</v>
      </c>
      <c r="E70" s="13">
        <f t="shared" si="274"/>
        <v>5.8726000000000056E-2</v>
      </c>
      <c r="F70" s="13">
        <f t="shared" si="274"/>
        <v>0</v>
      </c>
      <c r="G70" s="13">
        <f t="shared" si="274"/>
        <v>0</v>
      </c>
      <c r="H70" s="13">
        <f t="shared" si="274"/>
        <v>0</v>
      </c>
      <c r="I70" s="13">
        <f t="shared" si="274"/>
        <v>0</v>
      </c>
      <c r="J70" s="13">
        <f t="shared" si="274"/>
        <v>6.9899999999982754E-3</v>
      </c>
      <c r="K70" s="13">
        <f t="shared" si="274"/>
        <v>0</v>
      </c>
      <c r="L70" s="13">
        <f t="shared" si="274"/>
        <v>-5.1463999999999954E-2</v>
      </c>
      <c r="M70" s="13">
        <f t="shared" si="274"/>
        <v>0</v>
      </c>
      <c r="N70" s="13">
        <f t="shared" si="274"/>
        <v>1.7478000000000549E-2</v>
      </c>
      <c r="O70" s="13">
        <f t="shared" si="274"/>
        <v>0</v>
      </c>
      <c r="P70" s="13">
        <f t="shared" si="274"/>
        <v>0</v>
      </c>
      <c r="Q70" s="13">
        <f t="shared" si="274"/>
        <v>0</v>
      </c>
      <c r="R70" s="13">
        <f t="shared" si="274"/>
        <v>0</v>
      </c>
      <c r="S70" s="13">
        <f t="shared" si="274"/>
        <v>-3.3985999999998739E-2</v>
      </c>
      <c r="T70" s="13">
        <f t="shared" si="274"/>
        <v>1.3171999999997297E-2</v>
      </c>
      <c r="U70" s="13">
        <f t="shared" si="274"/>
        <v>-9.9999999999961231E-6</v>
      </c>
      <c r="V70" s="13">
        <f t="shared" si="274"/>
        <v>6.1899999999992517E-4</v>
      </c>
      <c r="W70" s="13">
        <f t="shared" si="274"/>
        <v>-5.2939999999992438E-3</v>
      </c>
      <c r="X70" s="13">
        <f t="shared" si="274"/>
        <v>0</v>
      </c>
      <c r="Y70" s="13">
        <f t="shared" si="274"/>
        <v>0</v>
      </c>
      <c r="Z70" s="13">
        <f t="shared" si="274"/>
        <v>0</v>
      </c>
      <c r="AA70" s="13">
        <f t="shared" si="274"/>
        <v>0</v>
      </c>
      <c r="AB70" s="13">
        <f t="shared" si="274"/>
        <v>8.4870000000023538E-3</v>
      </c>
      <c r="AC70" s="13">
        <f t="shared" si="274"/>
        <v>1.3171999999997297E-2</v>
      </c>
      <c r="AD70" s="13">
        <f t="shared" si="274"/>
        <v>-1.1999999999984245E-5</v>
      </c>
      <c r="AE70" s="13">
        <f t="shared" si="274"/>
        <v>6.1899999999992517E-4</v>
      </c>
      <c r="AF70" s="13">
        <f t="shared" si="274"/>
        <v>-1.5760000000000218E-3</v>
      </c>
      <c r="AG70" s="13">
        <f t="shared" si="274"/>
        <v>0</v>
      </c>
      <c r="AH70" s="13">
        <f t="shared" si="274"/>
        <v>0</v>
      </c>
      <c r="AI70" s="13">
        <f t="shared" si="274"/>
        <v>0</v>
      </c>
      <c r="AJ70" s="13">
        <f t="shared" si="274"/>
        <v>0</v>
      </c>
      <c r="AK70" s="13">
        <f t="shared" si="274"/>
        <v>1.220299999999952E-2</v>
      </c>
      <c r="AL70" s="13">
        <f t="shared" si="274"/>
        <v>4.7700000000361342E-4</v>
      </c>
      <c r="AM70" s="13">
        <f t="shared" si="274"/>
        <v>-3.4900000000000209E-4</v>
      </c>
      <c r="AN70" s="13">
        <f t="shared" si="274"/>
        <v>0</v>
      </c>
      <c r="AO70" s="13">
        <f t="shared" si="274"/>
        <v>-1.7269999999989238E-3</v>
      </c>
      <c r="AP70" s="13">
        <f t="shared" si="274"/>
        <v>0</v>
      </c>
      <c r="AQ70" s="13">
        <f t="shared" si="274"/>
        <v>0</v>
      </c>
      <c r="AR70" s="13">
        <f t="shared" si="274"/>
        <v>0</v>
      </c>
      <c r="AS70" s="13">
        <f t="shared" si="274"/>
        <v>0</v>
      </c>
      <c r="AT70" s="13">
        <f t="shared" si="274"/>
        <v>-1.5989999999987958E-3</v>
      </c>
      <c r="AU70" s="13">
        <f t="shared" si="274"/>
        <v>4.7700000000361342E-4</v>
      </c>
      <c r="AV70" s="13">
        <f t="shared" si="274"/>
        <v>-3.9499999999999258E-4</v>
      </c>
      <c r="AW70" s="13">
        <f t="shared" si="274"/>
        <v>0</v>
      </c>
      <c r="AX70" s="13">
        <f t="shared" si="274"/>
        <v>-5.140000000007916E-4</v>
      </c>
      <c r="AY70" s="13">
        <f t="shared" si="274"/>
        <v>0</v>
      </c>
      <c r="AZ70" s="13">
        <f t="shared" si="274"/>
        <v>0</v>
      </c>
      <c r="BA70" s="13">
        <f t="shared" si="274"/>
        <v>0</v>
      </c>
      <c r="BB70" s="13">
        <f t="shared" si="274"/>
        <v>0</v>
      </c>
      <c r="BC70" s="13">
        <f t="shared" si="274"/>
        <v>-4.3199999999643524E-4</v>
      </c>
      <c r="BD70" s="13">
        <f t="shared" si="274"/>
        <v>-3.634399999999971E-2</v>
      </c>
      <c r="BE70" s="13">
        <f t="shared" si="274"/>
        <v>9.4999999999997864E-5</v>
      </c>
      <c r="BF70" s="13">
        <f t="shared" si="274"/>
        <v>0</v>
      </c>
      <c r="BG70" s="13">
        <f t="shared" si="274"/>
        <v>0.12879300000000171</v>
      </c>
      <c r="BH70" s="13">
        <f t="shared" si="274"/>
        <v>-6.9999999999999533E-6</v>
      </c>
      <c r="BI70" s="13">
        <f t="shared" si="274"/>
        <v>0</v>
      </c>
      <c r="BJ70" s="13">
        <f t="shared" si="274"/>
        <v>0</v>
      </c>
      <c r="BK70" s="13">
        <f t="shared" si="274"/>
        <v>0</v>
      </c>
      <c r="BL70" s="13">
        <f t="shared" si="274"/>
        <v>9.2537000000000091E-2</v>
      </c>
      <c r="BM70" s="13">
        <f t="shared" si="274"/>
        <v>-3.634399999999971E-2</v>
      </c>
      <c r="BN70" s="13">
        <f t="shared" ref="BN70:DE70" si="275">BN33-BN105</f>
        <v>1.0400000000000686E-4</v>
      </c>
      <c r="BO70" s="13">
        <f t="shared" si="275"/>
        <v>0</v>
      </c>
      <c r="BP70" s="13">
        <f t="shared" si="275"/>
        <v>3.8331999999999589E-2</v>
      </c>
      <c r="BQ70" s="13">
        <f t="shared" si="275"/>
        <v>-1.9999999999999402E-6</v>
      </c>
      <c r="BR70" s="13">
        <f t="shared" si="275"/>
        <v>0</v>
      </c>
      <c r="BS70" s="13">
        <f t="shared" si="275"/>
        <v>0</v>
      </c>
      <c r="BT70" s="13">
        <f t="shared" si="275"/>
        <v>0</v>
      </c>
      <c r="BU70" s="13">
        <f t="shared" si="275"/>
        <v>2.0900000000025898E-3</v>
      </c>
      <c r="BV70" s="13">
        <f t="shared" si="275"/>
        <v>0.75671400000000233</v>
      </c>
      <c r="BW70" s="13">
        <f t="shared" si="275"/>
        <v>-6.0296999999999934E-2</v>
      </c>
      <c r="BX70" s="13">
        <f t="shared" si="275"/>
        <v>5.5608000000000324E-2</v>
      </c>
      <c r="BY70" s="13">
        <f t="shared" si="275"/>
        <v>0.13568399999999947</v>
      </c>
      <c r="BZ70" s="13">
        <f t="shared" si="275"/>
        <v>0</v>
      </c>
      <c r="CA70" s="13">
        <f t="shared" si="275"/>
        <v>0</v>
      </c>
      <c r="CB70" s="13">
        <f t="shared" si="275"/>
        <v>0</v>
      </c>
      <c r="CC70" s="13">
        <f t="shared" si="275"/>
        <v>0</v>
      </c>
      <c r="CD70" s="13">
        <f t="shared" si="275"/>
        <v>0.88770900000000097</v>
      </c>
      <c r="CE70" s="13">
        <f t="shared" si="275"/>
        <v>0.75671400000000233</v>
      </c>
      <c r="CF70" s="13">
        <f t="shared" si="275"/>
        <v>-6.8060999999999927E-2</v>
      </c>
      <c r="CG70" s="13">
        <f t="shared" si="275"/>
        <v>5.5608000000000324E-2</v>
      </c>
      <c r="CH70" s="13">
        <f t="shared" si="275"/>
        <v>4.0381999999999696E-2</v>
      </c>
      <c r="CI70" s="13">
        <f t="shared" si="275"/>
        <v>0</v>
      </c>
      <c r="CJ70" s="13">
        <f t="shared" si="275"/>
        <v>0</v>
      </c>
      <c r="CK70" s="13">
        <f t="shared" si="275"/>
        <v>0</v>
      </c>
      <c r="CL70" s="13">
        <f t="shared" si="275"/>
        <v>0</v>
      </c>
      <c r="CM70" s="13">
        <f t="shared" si="275"/>
        <v>0.78464300000000264</v>
      </c>
      <c r="CN70" s="13">
        <f t="shared" si="275"/>
        <v>-0.54280899999999987</v>
      </c>
      <c r="CO70" s="13">
        <f t="shared" si="275"/>
        <v>0</v>
      </c>
      <c r="CP70" s="13">
        <f t="shared" si="275"/>
        <v>0.5428099999999999</v>
      </c>
      <c r="CQ70" s="13">
        <f t="shared" si="275"/>
        <v>-3.9619290000000049</v>
      </c>
      <c r="CR70" s="13">
        <f t="shared" si="275"/>
        <v>0</v>
      </c>
      <c r="CS70" s="13">
        <f t="shared" si="275"/>
        <v>0</v>
      </c>
      <c r="CT70" s="13">
        <f t="shared" si="275"/>
        <v>0</v>
      </c>
      <c r="CU70" s="13">
        <f t="shared" si="275"/>
        <v>0</v>
      </c>
      <c r="CV70" s="13">
        <f t="shared" si="275"/>
        <v>-3.9619280000000003</v>
      </c>
      <c r="CW70" s="13">
        <f t="shared" si="275"/>
        <v>-0.54280899999999987</v>
      </c>
      <c r="CX70" s="13">
        <f t="shared" si="275"/>
        <v>0</v>
      </c>
      <c r="CY70" s="13">
        <f t="shared" si="275"/>
        <v>0.5428099999999999</v>
      </c>
      <c r="CZ70" s="13">
        <f t="shared" si="275"/>
        <v>-1.1791449999999983</v>
      </c>
      <c r="DA70" s="13">
        <f t="shared" si="275"/>
        <v>0</v>
      </c>
      <c r="DB70" s="13">
        <f t="shared" si="275"/>
        <v>0</v>
      </c>
      <c r="DC70" s="13">
        <f t="shared" si="275"/>
        <v>0</v>
      </c>
      <c r="DD70" s="13">
        <f t="shared" si="275"/>
        <v>0</v>
      </c>
      <c r="DE70" s="13">
        <f t="shared" si="275"/>
        <v>-1.1791439999999973</v>
      </c>
    </row>
    <row r="71" spans="1:109" x14ac:dyDescent="0.3">
      <c r="A71" s="11">
        <v>2017</v>
      </c>
      <c r="B71" s="13">
        <f t="shared" ref="B71:BM71" si="276">B34-B106</f>
        <v>0</v>
      </c>
      <c r="C71" s="13">
        <f t="shared" si="276"/>
        <v>-5.1692999999999989E-2</v>
      </c>
      <c r="D71" s="13">
        <f t="shared" si="276"/>
        <v>0</v>
      </c>
      <c r="E71" s="13">
        <f t="shared" si="276"/>
        <v>6.1764000000000152E-2</v>
      </c>
      <c r="F71" s="13">
        <f t="shared" si="276"/>
        <v>0</v>
      </c>
      <c r="G71" s="13">
        <f t="shared" si="276"/>
        <v>0</v>
      </c>
      <c r="H71" s="13">
        <f t="shared" si="276"/>
        <v>0</v>
      </c>
      <c r="I71" s="13">
        <f t="shared" si="276"/>
        <v>0</v>
      </c>
      <c r="J71" s="13">
        <f t="shared" si="276"/>
        <v>1.0070999999999941E-2</v>
      </c>
      <c r="K71" s="13">
        <f t="shared" si="276"/>
        <v>0</v>
      </c>
      <c r="L71" s="13">
        <f t="shared" si="276"/>
        <v>-5.1380999999999899E-2</v>
      </c>
      <c r="M71" s="13">
        <f t="shared" si="276"/>
        <v>0</v>
      </c>
      <c r="N71" s="13">
        <f t="shared" si="276"/>
        <v>1.8381999999999898E-2</v>
      </c>
      <c r="O71" s="13">
        <f t="shared" si="276"/>
        <v>0</v>
      </c>
      <c r="P71" s="13">
        <f t="shared" si="276"/>
        <v>0</v>
      </c>
      <c r="Q71" s="13">
        <f t="shared" si="276"/>
        <v>0</v>
      </c>
      <c r="R71" s="13">
        <f t="shared" si="276"/>
        <v>0</v>
      </c>
      <c r="S71" s="13">
        <f t="shared" si="276"/>
        <v>-3.2999000000000223E-2</v>
      </c>
      <c r="T71" s="13">
        <f t="shared" si="276"/>
        <v>1.8454000000005522E-2</v>
      </c>
      <c r="U71" s="13">
        <f t="shared" si="276"/>
        <v>4.8999999999993493E-5</v>
      </c>
      <c r="V71" s="13">
        <f t="shared" si="276"/>
        <v>2.7850000000002595E-3</v>
      </c>
      <c r="W71" s="13">
        <f t="shared" si="276"/>
        <v>-6.7190000000003636E-3</v>
      </c>
      <c r="X71" s="13">
        <f t="shared" si="276"/>
        <v>0</v>
      </c>
      <c r="Y71" s="13">
        <f t="shared" si="276"/>
        <v>0</v>
      </c>
      <c r="Z71" s="13">
        <f t="shared" si="276"/>
        <v>0</v>
      </c>
      <c r="AA71" s="13">
        <f t="shared" si="276"/>
        <v>0</v>
      </c>
      <c r="AB71" s="13">
        <f t="shared" si="276"/>
        <v>1.4568999999994503E-2</v>
      </c>
      <c r="AC71" s="13">
        <f t="shared" si="276"/>
        <v>1.8454000000005522E-2</v>
      </c>
      <c r="AD71" s="13">
        <f t="shared" si="276"/>
        <v>5.6000000000000494E-5</v>
      </c>
      <c r="AE71" s="13">
        <f t="shared" si="276"/>
        <v>2.7850000000002595E-3</v>
      </c>
      <c r="AF71" s="13">
        <f t="shared" si="276"/>
        <v>-1.99899999999964E-3</v>
      </c>
      <c r="AG71" s="13">
        <f t="shared" si="276"/>
        <v>0</v>
      </c>
      <c r="AH71" s="13">
        <f t="shared" si="276"/>
        <v>0</v>
      </c>
      <c r="AI71" s="13">
        <f t="shared" si="276"/>
        <v>0</v>
      </c>
      <c r="AJ71" s="13">
        <f t="shared" si="276"/>
        <v>0</v>
      </c>
      <c r="AK71" s="13">
        <f t="shared" si="276"/>
        <v>1.9295999999982882E-2</v>
      </c>
      <c r="AL71" s="13">
        <f t="shared" si="276"/>
        <v>8.5400000000390719E-4</v>
      </c>
      <c r="AM71" s="13">
        <f t="shared" si="276"/>
        <v>-3.3999999999999309E-4</v>
      </c>
      <c r="AN71" s="13">
        <f t="shared" si="276"/>
        <v>0</v>
      </c>
      <c r="AO71" s="13">
        <f t="shared" si="276"/>
        <v>-2.4639999999997997E-3</v>
      </c>
      <c r="AP71" s="13">
        <f t="shared" si="276"/>
        <v>0</v>
      </c>
      <c r="AQ71" s="13">
        <f t="shared" si="276"/>
        <v>0</v>
      </c>
      <c r="AR71" s="13">
        <f t="shared" si="276"/>
        <v>0</v>
      </c>
      <c r="AS71" s="13">
        <f t="shared" si="276"/>
        <v>0</v>
      </c>
      <c r="AT71" s="13">
        <f t="shared" si="276"/>
        <v>-1.949999999993679E-3</v>
      </c>
      <c r="AU71" s="13">
        <f t="shared" si="276"/>
        <v>8.5400000000390719E-4</v>
      </c>
      <c r="AV71" s="13">
        <f t="shared" si="276"/>
        <v>-3.8000000000000533E-4</v>
      </c>
      <c r="AW71" s="13">
        <f t="shared" si="276"/>
        <v>0</v>
      </c>
      <c r="AX71" s="13">
        <f t="shared" si="276"/>
        <v>-7.3300000000031673E-4</v>
      </c>
      <c r="AY71" s="13">
        <f t="shared" si="276"/>
        <v>0</v>
      </c>
      <c r="AZ71" s="13">
        <f t="shared" si="276"/>
        <v>0</v>
      </c>
      <c r="BA71" s="13">
        <f t="shared" si="276"/>
        <v>0</v>
      </c>
      <c r="BB71" s="13">
        <f t="shared" si="276"/>
        <v>0</v>
      </c>
      <c r="BC71" s="13">
        <f t="shared" si="276"/>
        <v>-2.5899999999268175E-4</v>
      </c>
      <c r="BD71" s="13">
        <f t="shared" si="276"/>
        <v>-0.16838899999999946</v>
      </c>
      <c r="BE71" s="13">
        <f t="shared" si="276"/>
        <v>3.3999999999999309E-5</v>
      </c>
      <c r="BF71" s="13">
        <f t="shared" si="276"/>
        <v>0</v>
      </c>
      <c r="BG71" s="13">
        <f t="shared" si="276"/>
        <v>0.13327600000000217</v>
      </c>
      <c r="BH71" s="13">
        <f t="shared" si="276"/>
        <v>-9.0000000000000019E-6</v>
      </c>
      <c r="BI71" s="13">
        <f t="shared" si="276"/>
        <v>0</v>
      </c>
      <c r="BJ71" s="13">
        <f t="shared" si="276"/>
        <v>0</v>
      </c>
      <c r="BK71" s="13">
        <f t="shared" si="276"/>
        <v>0</v>
      </c>
      <c r="BL71" s="13">
        <f t="shared" si="276"/>
        <v>-3.5087999999994679E-2</v>
      </c>
      <c r="BM71" s="13">
        <f t="shared" si="276"/>
        <v>-0.16838899999999946</v>
      </c>
      <c r="BN71" s="13">
        <f t="shared" ref="BN71:DE71" si="277">BN34-BN106</f>
        <v>4.0000000000012248E-5</v>
      </c>
      <c r="BO71" s="13">
        <f t="shared" si="277"/>
        <v>0</v>
      </c>
      <c r="BP71" s="13">
        <f t="shared" si="277"/>
        <v>3.9665000000000283E-2</v>
      </c>
      <c r="BQ71" s="13">
        <f t="shared" si="277"/>
        <v>-2.0000000000000486E-6</v>
      </c>
      <c r="BR71" s="13">
        <f t="shared" si="277"/>
        <v>0</v>
      </c>
      <c r="BS71" s="13">
        <f t="shared" si="277"/>
        <v>0</v>
      </c>
      <c r="BT71" s="13">
        <f t="shared" si="277"/>
        <v>0</v>
      </c>
      <c r="BU71" s="13">
        <f t="shared" si="277"/>
        <v>-0.12868600000000185</v>
      </c>
      <c r="BV71" s="13">
        <f t="shared" si="277"/>
        <v>1.433722000000003</v>
      </c>
      <c r="BW71" s="13">
        <f t="shared" si="277"/>
        <v>-8.7050999999999989E-2</v>
      </c>
      <c r="BX71" s="13">
        <f t="shared" si="277"/>
        <v>0.10269100000000009</v>
      </c>
      <c r="BY71" s="13">
        <f t="shared" si="277"/>
        <v>0.25647800000000132</v>
      </c>
      <c r="BZ71" s="13">
        <f t="shared" si="277"/>
        <v>0</v>
      </c>
      <c r="CA71" s="13">
        <f t="shared" si="277"/>
        <v>0</v>
      </c>
      <c r="CB71" s="13">
        <f t="shared" si="277"/>
        <v>0</v>
      </c>
      <c r="CC71" s="13">
        <f t="shared" si="277"/>
        <v>0</v>
      </c>
      <c r="CD71" s="13">
        <f t="shared" si="277"/>
        <v>1.7058399999999949</v>
      </c>
      <c r="CE71" s="13">
        <f t="shared" si="277"/>
        <v>1.433722000000003</v>
      </c>
      <c r="CF71" s="13">
        <f t="shared" si="277"/>
        <v>-9.8258999999999985E-2</v>
      </c>
      <c r="CG71" s="13">
        <f t="shared" si="277"/>
        <v>0.10269100000000009</v>
      </c>
      <c r="CH71" s="13">
        <f t="shared" si="277"/>
        <v>7.6335000000000264E-2</v>
      </c>
      <c r="CI71" s="13">
        <f t="shared" si="277"/>
        <v>0</v>
      </c>
      <c r="CJ71" s="13">
        <f t="shared" si="277"/>
        <v>0</v>
      </c>
      <c r="CK71" s="13">
        <f t="shared" si="277"/>
        <v>0</v>
      </c>
      <c r="CL71" s="13">
        <f t="shared" si="277"/>
        <v>0</v>
      </c>
      <c r="CM71" s="13">
        <f t="shared" si="277"/>
        <v>1.5144889999999975</v>
      </c>
      <c r="CN71" s="13">
        <f t="shared" si="277"/>
        <v>-0.6251739999999999</v>
      </c>
      <c r="CO71" s="13">
        <f t="shared" si="277"/>
        <v>0</v>
      </c>
      <c r="CP71" s="13">
        <f t="shared" si="277"/>
        <v>0.6251739999999999</v>
      </c>
      <c r="CQ71" s="13">
        <f t="shared" si="277"/>
        <v>-3.9530790000000025</v>
      </c>
      <c r="CR71" s="13">
        <f t="shared" si="277"/>
        <v>0</v>
      </c>
      <c r="CS71" s="13">
        <f t="shared" si="277"/>
        <v>0</v>
      </c>
      <c r="CT71" s="13">
        <f t="shared" si="277"/>
        <v>0</v>
      </c>
      <c r="CU71" s="13">
        <f t="shared" si="277"/>
        <v>0</v>
      </c>
      <c r="CV71" s="13">
        <f t="shared" si="277"/>
        <v>-3.9530790000000025</v>
      </c>
      <c r="CW71" s="13">
        <f t="shared" si="277"/>
        <v>-0.6251739999999999</v>
      </c>
      <c r="CX71" s="13">
        <f t="shared" si="277"/>
        <v>0</v>
      </c>
      <c r="CY71" s="13">
        <f t="shared" si="277"/>
        <v>0.6251739999999999</v>
      </c>
      <c r="CZ71" s="13">
        <f t="shared" si="277"/>
        <v>-1.1765120000000007</v>
      </c>
      <c r="DA71" s="13">
        <f t="shared" si="277"/>
        <v>0</v>
      </c>
      <c r="DB71" s="13">
        <f t="shared" si="277"/>
        <v>0</v>
      </c>
      <c r="DC71" s="13">
        <f t="shared" si="277"/>
        <v>0</v>
      </c>
      <c r="DD71" s="13">
        <f t="shared" si="277"/>
        <v>0</v>
      </c>
      <c r="DE71" s="13">
        <f t="shared" si="277"/>
        <v>-1.1765120000000007</v>
      </c>
    </row>
    <row r="72" spans="1:109" x14ac:dyDescent="0.3">
      <c r="A72" s="11">
        <v>2018</v>
      </c>
      <c r="B72" s="13">
        <f t="shared" ref="B72:BM72" si="278">B35-B107</f>
        <v>0</v>
      </c>
      <c r="C72" s="13">
        <f t="shared" si="278"/>
        <v>-5.171199999999998E-2</v>
      </c>
      <c r="D72" s="13">
        <f t="shared" si="278"/>
        <v>0</v>
      </c>
      <c r="E72" s="13">
        <f t="shared" si="278"/>
        <v>7.6978000000000435E-2</v>
      </c>
      <c r="F72" s="13">
        <f t="shared" si="278"/>
        <v>0</v>
      </c>
      <c r="G72" s="13">
        <f t="shared" si="278"/>
        <v>0</v>
      </c>
      <c r="H72" s="13">
        <f t="shared" si="278"/>
        <v>0</v>
      </c>
      <c r="I72" s="13">
        <f t="shared" si="278"/>
        <v>0</v>
      </c>
      <c r="J72" s="13">
        <f t="shared" si="278"/>
        <v>2.5266000000002009E-2</v>
      </c>
      <c r="K72" s="13">
        <f t="shared" si="278"/>
        <v>0</v>
      </c>
      <c r="L72" s="13">
        <f t="shared" si="278"/>
        <v>-5.1371999999999973E-2</v>
      </c>
      <c r="M72" s="13">
        <f t="shared" si="278"/>
        <v>0</v>
      </c>
      <c r="N72" s="13">
        <f t="shared" si="278"/>
        <v>2.2910999999999682E-2</v>
      </c>
      <c r="O72" s="13">
        <f t="shared" si="278"/>
        <v>0</v>
      </c>
      <c r="P72" s="13">
        <f t="shared" si="278"/>
        <v>0</v>
      </c>
      <c r="Q72" s="13">
        <f t="shared" si="278"/>
        <v>0</v>
      </c>
      <c r="R72" s="13">
        <f t="shared" si="278"/>
        <v>0</v>
      </c>
      <c r="S72" s="13">
        <f t="shared" si="278"/>
        <v>-2.846100000000007E-2</v>
      </c>
      <c r="T72" s="13">
        <f t="shared" si="278"/>
        <v>1.7440999999990936E-2</v>
      </c>
      <c r="U72" s="13">
        <f t="shared" si="278"/>
        <v>7.199999999998874E-5</v>
      </c>
      <c r="V72" s="13">
        <f t="shared" si="278"/>
        <v>3.6100000000001131E-3</v>
      </c>
      <c r="W72" s="13">
        <f t="shared" si="278"/>
        <v>-6.4690000000027226E-3</v>
      </c>
      <c r="X72" s="13">
        <f t="shared" si="278"/>
        <v>0</v>
      </c>
      <c r="Y72" s="13">
        <f t="shared" si="278"/>
        <v>0</v>
      </c>
      <c r="Z72" s="13">
        <f t="shared" si="278"/>
        <v>0</v>
      </c>
      <c r="AA72" s="13">
        <f t="shared" si="278"/>
        <v>0</v>
      </c>
      <c r="AB72" s="13">
        <f t="shared" si="278"/>
        <v>1.4653999999978851E-2</v>
      </c>
      <c r="AC72" s="13">
        <f t="shared" si="278"/>
        <v>1.7440999999990936E-2</v>
      </c>
      <c r="AD72" s="13">
        <f t="shared" si="278"/>
        <v>8.1999999999998741E-5</v>
      </c>
      <c r="AE72" s="13">
        <f t="shared" si="278"/>
        <v>3.6100000000001131E-3</v>
      </c>
      <c r="AF72" s="13">
        <f t="shared" si="278"/>
        <v>-1.9270000000002341E-3</v>
      </c>
      <c r="AG72" s="13">
        <f t="shared" si="278"/>
        <v>0</v>
      </c>
      <c r="AH72" s="13">
        <f t="shared" si="278"/>
        <v>0</v>
      </c>
      <c r="AI72" s="13">
        <f t="shared" si="278"/>
        <v>0</v>
      </c>
      <c r="AJ72" s="13">
        <f t="shared" si="278"/>
        <v>0</v>
      </c>
      <c r="AK72" s="13">
        <f t="shared" si="278"/>
        <v>1.9205999999982737E-2</v>
      </c>
      <c r="AL72" s="13">
        <f t="shared" si="278"/>
        <v>-1.1108999999997593E-2</v>
      </c>
      <c r="AM72" s="13">
        <f t="shared" si="278"/>
        <v>-4.099999999999937E-5</v>
      </c>
      <c r="AN72" s="13">
        <f t="shared" si="278"/>
        <v>0</v>
      </c>
      <c r="AO72" s="13">
        <f t="shared" si="278"/>
        <v>-4.3327000000001448E-2</v>
      </c>
      <c r="AP72" s="13">
        <f t="shared" si="278"/>
        <v>0</v>
      </c>
      <c r="AQ72" s="13">
        <f t="shared" si="278"/>
        <v>0</v>
      </c>
      <c r="AR72" s="13">
        <f t="shared" si="278"/>
        <v>0</v>
      </c>
      <c r="AS72" s="13">
        <f t="shared" si="278"/>
        <v>0</v>
      </c>
      <c r="AT72" s="13">
        <f t="shared" si="278"/>
        <v>-5.4476999999991449E-2</v>
      </c>
      <c r="AU72" s="13">
        <f t="shared" si="278"/>
        <v>-1.1108999999997593E-2</v>
      </c>
      <c r="AV72" s="13">
        <f t="shared" si="278"/>
        <v>-4.5999999999990493E-5</v>
      </c>
      <c r="AW72" s="13">
        <f t="shared" si="278"/>
        <v>0</v>
      </c>
      <c r="AX72" s="13">
        <f t="shared" si="278"/>
        <v>-1.2895000000000323E-2</v>
      </c>
      <c r="AY72" s="13">
        <f t="shared" si="278"/>
        <v>0</v>
      </c>
      <c r="AZ72" s="13">
        <f t="shared" si="278"/>
        <v>0</v>
      </c>
      <c r="BA72" s="13">
        <f t="shared" si="278"/>
        <v>0</v>
      </c>
      <c r="BB72" s="13">
        <f t="shared" si="278"/>
        <v>0</v>
      </c>
      <c r="BC72" s="13">
        <f t="shared" si="278"/>
        <v>-2.4049999999995464E-2</v>
      </c>
      <c r="BD72" s="13">
        <f t="shared" si="278"/>
        <v>-0.20627700000000004</v>
      </c>
      <c r="BE72" s="13">
        <f t="shared" si="278"/>
        <v>4.9999999999980616E-6</v>
      </c>
      <c r="BF72" s="13">
        <f t="shared" si="278"/>
        <v>0</v>
      </c>
      <c r="BG72" s="13">
        <f t="shared" si="278"/>
        <v>0.10563099999999892</v>
      </c>
      <c r="BH72" s="13">
        <f t="shared" si="278"/>
        <v>-1.2999999999999991E-5</v>
      </c>
      <c r="BI72" s="13">
        <f t="shared" si="278"/>
        <v>0</v>
      </c>
      <c r="BJ72" s="13">
        <f t="shared" si="278"/>
        <v>0</v>
      </c>
      <c r="BK72" s="13">
        <f t="shared" si="278"/>
        <v>0</v>
      </c>
      <c r="BL72" s="13">
        <f t="shared" si="278"/>
        <v>-0.10065399999999869</v>
      </c>
      <c r="BM72" s="13">
        <f t="shared" si="278"/>
        <v>-0.20627700000000004</v>
      </c>
      <c r="BN72" s="13">
        <f t="shared" ref="BN72:DE72" si="279">BN35-BN107</f>
        <v>5.0000000000050004E-6</v>
      </c>
      <c r="BO72" s="13">
        <f t="shared" si="279"/>
        <v>0</v>
      </c>
      <c r="BP72" s="13">
        <f t="shared" si="279"/>
        <v>3.1436000000000242E-2</v>
      </c>
      <c r="BQ72" s="13">
        <f t="shared" si="279"/>
        <v>-3.9999999999998804E-6</v>
      </c>
      <c r="BR72" s="13">
        <f t="shared" si="279"/>
        <v>0</v>
      </c>
      <c r="BS72" s="13">
        <f t="shared" si="279"/>
        <v>0</v>
      </c>
      <c r="BT72" s="13">
        <f t="shared" si="279"/>
        <v>0</v>
      </c>
      <c r="BU72" s="13">
        <f t="shared" si="279"/>
        <v>-0.17484000000000322</v>
      </c>
      <c r="BV72" s="13">
        <f t="shared" si="279"/>
        <v>1.4822580000000016</v>
      </c>
      <c r="BW72" s="13">
        <f t="shared" si="279"/>
        <v>-8.6691999999999991E-2</v>
      </c>
      <c r="BX72" s="13">
        <f t="shared" si="279"/>
        <v>0.1050399999999998</v>
      </c>
      <c r="BY72" s="13">
        <f t="shared" si="279"/>
        <v>0.2626779999999993</v>
      </c>
      <c r="BZ72" s="13">
        <f t="shared" si="279"/>
        <v>0</v>
      </c>
      <c r="CA72" s="13">
        <f t="shared" si="279"/>
        <v>0</v>
      </c>
      <c r="CB72" s="13">
        <f t="shared" si="279"/>
        <v>0</v>
      </c>
      <c r="CC72" s="13">
        <f t="shared" si="279"/>
        <v>0</v>
      </c>
      <c r="CD72" s="13">
        <f t="shared" si="279"/>
        <v>1.7632839999999987</v>
      </c>
      <c r="CE72" s="13">
        <f t="shared" si="279"/>
        <v>1.4822580000000016</v>
      </c>
      <c r="CF72" s="13">
        <f t="shared" si="279"/>
        <v>-9.7855999999999943E-2</v>
      </c>
      <c r="CG72" s="13">
        <f t="shared" si="279"/>
        <v>0.1050399999999998</v>
      </c>
      <c r="CH72" s="13">
        <f t="shared" si="279"/>
        <v>7.8176000000000023E-2</v>
      </c>
      <c r="CI72" s="13">
        <f t="shared" si="279"/>
        <v>0</v>
      </c>
      <c r="CJ72" s="13">
        <f t="shared" si="279"/>
        <v>0</v>
      </c>
      <c r="CK72" s="13">
        <f t="shared" si="279"/>
        <v>0</v>
      </c>
      <c r="CL72" s="13">
        <f t="shared" si="279"/>
        <v>0</v>
      </c>
      <c r="CM72" s="13">
        <f t="shared" si="279"/>
        <v>1.5676180000000102</v>
      </c>
      <c r="CN72" s="13">
        <f t="shared" si="279"/>
        <v>-0.62431899999999985</v>
      </c>
      <c r="CO72" s="13">
        <f t="shared" si="279"/>
        <v>0</v>
      </c>
      <c r="CP72" s="13">
        <f t="shared" si="279"/>
        <v>0.62431899999999996</v>
      </c>
      <c r="CQ72" s="13">
        <f t="shared" si="279"/>
        <v>-3.9411290000000037</v>
      </c>
      <c r="CR72" s="13">
        <f t="shared" si="279"/>
        <v>0</v>
      </c>
      <c r="CS72" s="13">
        <f t="shared" si="279"/>
        <v>0</v>
      </c>
      <c r="CT72" s="13">
        <f t="shared" si="279"/>
        <v>0</v>
      </c>
      <c r="CU72" s="13">
        <f t="shared" si="279"/>
        <v>0</v>
      </c>
      <c r="CV72" s="13">
        <f t="shared" si="279"/>
        <v>-3.9411290000000037</v>
      </c>
      <c r="CW72" s="13">
        <f t="shared" si="279"/>
        <v>-0.62431899999999985</v>
      </c>
      <c r="CX72" s="13">
        <f t="shared" si="279"/>
        <v>9.9999999991773336E-7</v>
      </c>
      <c r="CY72" s="13">
        <f t="shared" si="279"/>
        <v>0.62431899999999996</v>
      </c>
      <c r="CZ72" s="13">
        <f t="shared" si="279"/>
        <v>-1.172955</v>
      </c>
      <c r="DA72" s="13">
        <f t="shared" si="279"/>
        <v>0</v>
      </c>
      <c r="DB72" s="13">
        <f t="shared" si="279"/>
        <v>0</v>
      </c>
      <c r="DC72" s="13">
        <f t="shared" si="279"/>
        <v>0</v>
      </c>
      <c r="DD72" s="13">
        <f t="shared" si="279"/>
        <v>0</v>
      </c>
      <c r="DE72" s="13">
        <f t="shared" si="279"/>
        <v>-1.1729540000000007</v>
      </c>
    </row>
    <row r="73" spans="1:109" ht="15" thickBot="1" x14ac:dyDescent="0.35">
      <c r="A73" s="7">
        <v>2019</v>
      </c>
      <c r="B73" s="13">
        <f t="shared" ref="B73:BM73" si="280">B36-B108</f>
        <v>0</v>
      </c>
      <c r="C73" s="13">
        <f t="shared" si="280"/>
        <v>-5.3156999999999899E-2</v>
      </c>
      <c r="D73" s="13">
        <f t="shared" si="280"/>
        <v>0</v>
      </c>
      <c r="E73" s="13">
        <f t="shared" si="280"/>
        <v>9.7107000000001165E-2</v>
      </c>
      <c r="F73" s="13">
        <f t="shared" si="280"/>
        <v>0</v>
      </c>
      <c r="G73" s="13">
        <f t="shared" si="280"/>
        <v>0</v>
      </c>
      <c r="H73" s="13">
        <f t="shared" si="280"/>
        <v>0</v>
      </c>
      <c r="I73" s="13">
        <f t="shared" si="280"/>
        <v>0</v>
      </c>
      <c r="J73" s="13">
        <f t="shared" si="280"/>
        <v>4.3949999999998823E-2</v>
      </c>
      <c r="K73" s="13">
        <f t="shared" si="280"/>
        <v>0</v>
      </c>
      <c r="L73" s="13">
        <f t="shared" si="280"/>
        <v>-5.2934999999999954E-2</v>
      </c>
      <c r="M73" s="13">
        <f t="shared" si="280"/>
        <v>0</v>
      </c>
      <c r="N73" s="13">
        <f t="shared" si="280"/>
        <v>2.8901000000000288E-2</v>
      </c>
      <c r="O73" s="13">
        <f t="shared" si="280"/>
        <v>0</v>
      </c>
      <c r="P73" s="13">
        <f t="shared" si="280"/>
        <v>0</v>
      </c>
      <c r="Q73" s="13">
        <f t="shared" si="280"/>
        <v>0</v>
      </c>
      <c r="R73" s="13">
        <f t="shared" si="280"/>
        <v>0</v>
      </c>
      <c r="S73" s="13">
        <f t="shared" si="280"/>
        <v>-2.4034000000000333E-2</v>
      </c>
      <c r="T73" s="13">
        <f t="shared" si="280"/>
        <v>-8.6760999999995647E-2</v>
      </c>
      <c r="U73" s="13">
        <f t="shared" si="280"/>
        <v>-7.0699999999998542E-4</v>
      </c>
      <c r="V73" s="13">
        <f t="shared" si="280"/>
        <v>7.7350000000002694E-3</v>
      </c>
      <c r="W73" s="13">
        <f t="shared" si="280"/>
        <v>-0.34288400000000152</v>
      </c>
      <c r="X73" s="13">
        <f t="shared" si="280"/>
        <v>0</v>
      </c>
      <c r="Y73" s="13">
        <f t="shared" si="280"/>
        <v>0</v>
      </c>
      <c r="Z73" s="13">
        <f t="shared" si="280"/>
        <v>0</v>
      </c>
      <c r="AA73" s="13">
        <f t="shared" si="280"/>
        <v>0</v>
      </c>
      <c r="AB73" s="13">
        <f t="shared" si="280"/>
        <v>-0.42261700000000246</v>
      </c>
      <c r="AC73" s="13">
        <f t="shared" si="280"/>
        <v>-8.6760999999995647E-2</v>
      </c>
      <c r="AD73" s="13">
        <f t="shared" si="280"/>
        <v>-7.9599999999999116E-4</v>
      </c>
      <c r="AE73" s="13">
        <f t="shared" si="280"/>
        <v>7.7350000000002694E-3</v>
      </c>
      <c r="AF73" s="13">
        <f t="shared" si="280"/>
        <v>-0.10204900000000094</v>
      </c>
      <c r="AG73" s="13">
        <f t="shared" si="280"/>
        <v>0</v>
      </c>
      <c r="AH73" s="13">
        <f t="shared" si="280"/>
        <v>0</v>
      </c>
      <c r="AI73" s="13">
        <f t="shared" si="280"/>
        <v>0</v>
      </c>
      <c r="AJ73" s="13">
        <f t="shared" si="280"/>
        <v>0</v>
      </c>
      <c r="AK73" s="13">
        <f t="shared" si="280"/>
        <v>-0.181871000000001</v>
      </c>
      <c r="AL73" s="13">
        <f t="shared" si="280"/>
        <v>-1.5678000000001191E-2</v>
      </c>
      <c r="AM73" s="13">
        <f t="shared" si="280"/>
        <v>-4.8000000000006371E-5</v>
      </c>
      <c r="AN73" s="13">
        <f t="shared" si="280"/>
        <v>0</v>
      </c>
      <c r="AO73" s="13">
        <f t="shared" si="280"/>
        <v>-0.17418900000000015</v>
      </c>
      <c r="AP73" s="13">
        <f t="shared" si="280"/>
        <v>0</v>
      </c>
      <c r="AQ73" s="13">
        <f t="shared" si="280"/>
        <v>0</v>
      </c>
      <c r="AR73" s="13">
        <f t="shared" si="280"/>
        <v>0</v>
      </c>
      <c r="AS73" s="13">
        <f t="shared" si="280"/>
        <v>0</v>
      </c>
      <c r="AT73" s="13">
        <f t="shared" si="280"/>
        <v>-0.18991500000000627</v>
      </c>
      <c r="AU73" s="13">
        <f t="shared" si="280"/>
        <v>-1.5678000000001191E-2</v>
      </c>
      <c r="AV73" s="13">
        <f t="shared" si="280"/>
        <v>-5.4999999999999494E-5</v>
      </c>
      <c r="AW73" s="13">
        <f t="shared" si="280"/>
        <v>0</v>
      </c>
      <c r="AX73" s="13">
        <f t="shared" si="280"/>
        <v>-5.1839999999999442E-2</v>
      </c>
      <c r="AY73" s="13">
        <f t="shared" si="280"/>
        <v>0</v>
      </c>
      <c r="AZ73" s="13">
        <f t="shared" si="280"/>
        <v>0</v>
      </c>
      <c r="BA73" s="13">
        <f t="shared" si="280"/>
        <v>0</v>
      </c>
      <c r="BB73" s="13">
        <f t="shared" si="280"/>
        <v>0</v>
      </c>
      <c r="BC73" s="13">
        <f t="shared" si="280"/>
        <v>-6.7573000000002992E-2</v>
      </c>
      <c r="BD73" s="13">
        <f t="shared" si="280"/>
        <v>0.22733300000000156</v>
      </c>
      <c r="BE73" s="13">
        <f t="shared" si="280"/>
        <v>1.8400000000000361E-4</v>
      </c>
      <c r="BF73" s="13">
        <f t="shared" si="280"/>
        <v>0</v>
      </c>
      <c r="BG73" s="13">
        <f t="shared" si="280"/>
        <v>0.37410999999999817</v>
      </c>
      <c r="BH73" s="13">
        <f t="shared" si="280"/>
        <v>-1.3999999999999907E-5</v>
      </c>
      <c r="BI73" s="13">
        <f t="shared" si="280"/>
        <v>0</v>
      </c>
      <c r="BJ73" s="13">
        <f t="shared" si="280"/>
        <v>2.9000000000001247E-5</v>
      </c>
      <c r="BK73" s="13">
        <f t="shared" si="280"/>
        <v>0</v>
      </c>
      <c r="BL73" s="13">
        <f t="shared" si="280"/>
        <v>0.60164200000000534</v>
      </c>
      <c r="BM73" s="13">
        <f t="shared" si="280"/>
        <v>0.22733300000000156</v>
      </c>
      <c r="BN73" s="13">
        <f t="shared" ref="BN73:DE73" si="281">BN36-BN108</f>
        <v>2.0900000000000085E-4</v>
      </c>
      <c r="BO73" s="13">
        <f t="shared" si="281"/>
        <v>0</v>
      </c>
      <c r="BP73" s="13">
        <f t="shared" si="281"/>
        <v>0.11134199999999961</v>
      </c>
      <c r="BQ73" s="13">
        <f t="shared" si="281"/>
        <v>-4.0000000000000972E-6</v>
      </c>
      <c r="BR73" s="13">
        <f t="shared" si="281"/>
        <v>0</v>
      </c>
      <c r="BS73" s="13">
        <f t="shared" si="281"/>
        <v>4.4000000000016248E-5</v>
      </c>
      <c r="BT73" s="13">
        <f t="shared" si="281"/>
        <v>0</v>
      </c>
      <c r="BU73" s="13">
        <f t="shared" si="281"/>
        <v>0.33892400000000578</v>
      </c>
      <c r="BV73" s="13">
        <f t="shared" si="281"/>
        <v>0.56061599999999601</v>
      </c>
      <c r="BW73" s="13">
        <f t="shared" si="281"/>
        <v>-0.11993699999999996</v>
      </c>
      <c r="BX73" s="13">
        <f t="shared" si="281"/>
        <v>9.5490000000000741E-2</v>
      </c>
      <c r="BY73" s="13">
        <f t="shared" si="281"/>
        <v>0.10760100000000072</v>
      </c>
      <c r="BZ73" s="13">
        <f t="shared" si="281"/>
        <v>0</v>
      </c>
      <c r="CA73" s="13">
        <f t="shared" si="281"/>
        <v>0</v>
      </c>
      <c r="CB73" s="13">
        <f t="shared" si="281"/>
        <v>0</v>
      </c>
      <c r="CC73" s="13">
        <f t="shared" si="281"/>
        <v>0</v>
      </c>
      <c r="CD73" s="13">
        <f t="shared" si="281"/>
        <v>0.6437699999999893</v>
      </c>
      <c r="CE73" s="13">
        <f t="shared" si="281"/>
        <v>0.56061599999999601</v>
      </c>
      <c r="CF73" s="13">
        <f t="shared" si="281"/>
        <v>-0.135382</v>
      </c>
      <c r="CG73" s="13">
        <f t="shared" si="281"/>
        <v>9.5490000000000741E-2</v>
      </c>
      <c r="CH73" s="13">
        <f t="shared" si="281"/>
        <v>3.202399999999983E-2</v>
      </c>
      <c r="CI73" s="13">
        <f t="shared" si="281"/>
        <v>0</v>
      </c>
      <c r="CJ73" s="13">
        <f t="shared" si="281"/>
        <v>0</v>
      </c>
      <c r="CK73" s="13">
        <f t="shared" si="281"/>
        <v>0</v>
      </c>
      <c r="CL73" s="13">
        <f t="shared" si="281"/>
        <v>0</v>
      </c>
      <c r="CM73" s="13">
        <f t="shared" si="281"/>
        <v>0.55274799999997981</v>
      </c>
      <c r="CN73" s="13">
        <f t="shared" si="281"/>
        <v>-0.62134500000000004</v>
      </c>
      <c r="CO73" s="13">
        <f t="shared" si="281"/>
        <v>0</v>
      </c>
      <c r="CP73" s="13">
        <f t="shared" si="281"/>
        <v>0.62134499999999993</v>
      </c>
      <c r="CQ73" s="13">
        <f t="shared" si="281"/>
        <v>-3.9256329999999977</v>
      </c>
      <c r="CR73" s="13">
        <f t="shared" si="281"/>
        <v>0</v>
      </c>
      <c r="CS73" s="13">
        <f t="shared" si="281"/>
        <v>0</v>
      </c>
      <c r="CT73" s="13">
        <f t="shared" si="281"/>
        <v>0</v>
      </c>
      <c r="CU73" s="13">
        <f t="shared" si="281"/>
        <v>0</v>
      </c>
      <c r="CV73" s="13">
        <f t="shared" si="281"/>
        <v>-3.9256330000000048</v>
      </c>
      <c r="CW73" s="13">
        <f t="shared" si="281"/>
        <v>-0.62134500000000004</v>
      </c>
      <c r="CX73" s="13">
        <f t="shared" si="281"/>
        <v>0</v>
      </c>
      <c r="CY73" s="13">
        <f t="shared" si="281"/>
        <v>0.62134499999999993</v>
      </c>
      <c r="CZ73" s="13">
        <f t="shared" si="281"/>
        <v>-1.1683430000000001</v>
      </c>
      <c r="DA73" s="13">
        <f t="shared" si="281"/>
        <v>0</v>
      </c>
      <c r="DB73" s="13">
        <f t="shared" si="281"/>
        <v>0</v>
      </c>
      <c r="DC73" s="13">
        <f t="shared" si="281"/>
        <v>0</v>
      </c>
      <c r="DD73" s="13">
        <f t="shared" si="281"/>
        <v>0</v>
      </c>
      <c r="DE73" s="13">
        <f t="shared" si="281"/>
        <v>-1.1683430000000019</v>
      </c>
    </row>
    <row r="75" spans="1:109" x14ac:dyDescent="0.3">
      <c r="A75" s="2" t="s">
        <v>181</v>
      </c>
    </row>
    <row r="76" spans="1:109" ht="15" thickBot="1" x14ac:dyDescent="0.35">
      <c r="B76" s="83" t="s">
        <v>49</v>
      </c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83"/>
      <c r="S76" s="83"/>
      <c r="T76" s="83" t="s">
        <v>59</v>
      </c>
      <c r="U76" s="83"/>
      <c r="V76" s="83"/>
      <c r="W76" s="83"/>
      <c r="X76" s="83"/>
      <c r="Y76" s="83"/>
      <c r="Z76" s="83"/>
      <c r="AA76" s="83"/>
      <c r="AB76" s="83"/>
      <c r="AC76" s="83"/>
      <c r="AD76" s="83"/>
      <c r="AE76" s="83"/>
      <c r="AF76" s="83"/>
      <c r="AG76" s="83"/>
      <c r="AH76" s="83"/>
      <c r="AI76" s="83"/>
      <c r="AJ76" s="83"/>
      <c r="AK76" s="83"/>
      <c r="AL76" s="83" t="s">
        <v>82</v>
      </c>
      <c r="AM76" s="83"/>
      <c r="AN76" s="83"/>
      <c r="AO76" s="83"/>
      <c r="AP76" s="83"/>
      <c r="AQ76" s="83"/>
      <c r="AR76" s="83"/>
      <c r="AS76" s="83"/>
      <c r="AT76" s="83"/>
      <c r="AU76" s="83"/>
      <c r="AV76" s="83"/>
      <c r="AW76" s="83"/>
      <c r="AX76" s="83"/>
      <c r="AY76" s="83"/>
      <c r="AZ76" s="83"/>
      <c r="BA76" s="83"/>
      <c r="BB76" s="83"/>
      <c r="BC76" s="83"/>
      <c r="BD76" s="83" t="s">
        <v>99</v>
      </c>
      <c r="BE76" s="83"/>
      <c r="BF76" s="83"/>
      <c r="BG76" s="83"/>
      <c r="BH76" s="83"/>
      <c r="BI76" s="83"/>
      <c r="BJ76" s="83"/>
      <c r="BK76" s="83"/>
      <c r="BL76" s="83"/>
      <c r="BM76" s="83"/>
      <c r="BN76" s="83"/>
      <c r="BO76" s="83"/>
      <c r="BP76" s="83"/>
      <c r="BQ76" s="83"/>
      <c r="BR76" s="83"/>
      <c r="BS76" s="83"/>
      <c r="BT76" s="83"/>
      <c r="BU76" s="83"/>
      <c r="BV76" s="83" t="s">
        <v>95</v>
      </c>
      <c r="BW76" s="83"/>
      <c r="BX76" s="83"/>
      <c r="BY76" s="83"/>
      <c r="BZ76" s="83"/>
      <c r="CA76" s="83"/>
      <c r="CB76" s="83"/>
      <c r="CC76" s="83"/>
      <c r="CD76" s="83"/>
      <c r="CE76" s="83"/>
      <c r="CF76" s="83"/>
      <c r="CG76" s="83"/>
      <c r="CH76" s="83"/>
      <c r="CI76" s="83"/>
      <c r="CJ76" s="83"/>
      <c r="CK76" s="83"/>
      <c r="CL76" s="83"/>
      <c r="CM76" s="83"/>
      <c r="CN76" s="83" t="s">
        <v>150</v>
      </c>
      <c r="CO76" s="83"/>
      <c r="CP76" s="83"/>
      <c r="CQ76" s="83"/>
      <c r="CR76" s="83"/>
      <c r="CS76" s="83"/>
      <c r="CT76" s="83"/>
      <c r="CU76" s="83"/>
      <c r="CV76" s="83"/>
      <c r="CW76" s="83"/>
      <c r="CX76" s="83"/>
      <c r="CY76" s="83"/>
      <c r="CZ76" s="83"/>
      <c r="DA76" s="83"/>
      <c r="DB76" s="83"/>
      <c r="DC76" s="83"/>
      <c r="DD76" s="83"/>
      <c r="DE76" s="83"/>
    </row>
    <row r="77" spans="1:109" x14ac:dyDescent="0.3">
      <c r="A77" s="5"/>
      <c r="B77" s="88" t="s">
        <v>172</v>
      </c>
      <c r="C77" s="89"/>
      <c r="D77" s="89"/>
      <c r="E77" s="89"/>
      <c r="F77" s="89"/>
      <c r="G77" s="89"/>
      <c r="H77" s="89"/>
      <c r="I77" s="89"/>
      <c r="J77" s="90"/>
      <c r="K77" s="91" t="s">
        <v>173</v>
      </c>
      <c r="L77" s="92"/>
      <c r="M77" s="92"/>
      <c r="N77" s="92"/>
      <c r="O77" s="92"/>
      <c r="P77" s="92"/>
      <c r="Q77" s="92"/>
      <c r="R77" s="92"/>
      <c r="S77" s="93"/>
      <c r="T77" s="88" t="s">
        <v>172</v>
      </c>
      <c r="U77" s="89"/>
      <c r="V77" s="89"/>
      <c r="W77" s="89"/>
      <c r="X77" s="89"/>
      <c r="Y77" s="89"/>
      <c r="Z77" s="89"/>
      <c r="AA77" s="89"/>
      <c r="AB77" s="90"/>
      <c r="AC77" s="91" t="s">
        <v>173</v>
      </c>
      <c r="AD77" s="92"/>
      <c r="AE77" s="92"/>
      <c r="AF77" s="92"/>
      <c r="AG77" s="92"/>
      <c r="AH77" s="92"/>
      <c r="AI77" s="92"/>
      <c r="AJ77" s="92"/>
      <c r="AK77" s="93"/>
      <c r="AL77" s="88" t="s">
        <v>172</v>
      </c>
      <c r="AM77" s="89"/>
      <c r="AN77" s="89"/>
      <c r="AO77" s="89"/>
      <c r="AP77" s="89"/>
      <c r="AQ77" s="89"/>
      <c r="AR77" s="89"/>
      <c r="AS77" s="89"/>
      <c r="AT77" s="90"/>
      <c r="AU77" s="91" t="s">
        <v>173</v>
      </c>
      <c r="AV77" s="92"/>
      <c r="AW77" s="92"/>
      <c r="AX77" s="92"/>
      <c r="AY77" s="92"/>
      <c r="AZ77" s="92"/>
      <c r="BA77" s="92"/>
      <c r="BB77" s="92"/>
      <c r="BC77" s="93"/>
      <c r="BD77" s="88" t="s">
        <v>172</v>
      </c>
      <c r="BE77" s="89"/>
      <c r="BF77" s="89"/>
      <c r="BG77" s="89"/>
      <c r="BH77" s="89"/>
      <c r="BI77" s="89"/>
      <c r="BJ77" s="89"/>
      <c r="BK77" s="89"/>
      <c r="BL77" s="90"/>
      <c r="BM77" s="91" t="s">
        <v>173</v>
      </c>
      <c r="BN77" s="92"/>
      <c r="BO77" s="92"/>
      <c r="BP77" s="92"/>
      <c r="BQ77" s="92"/>
      <c r="BR77" s="92"/>
      <c r="BS77" s="92"/>
      <c r="BT77" s="92"/>
      <c r="BU77" s="93"/>
      <c r="BV77" s="88" t="s">
        <v>172</v>
      </c>
      <c r="BW77" s="89"/>
      <c r="BX77" s="89"/>
      <c r="BY77" s="89"/>
      <c r="BZ77" s="89"/>
      <c r="CA77" s="89"/>
      <c r="CB77" s="89"/>
      <c r="CC77" s="89"/>
      <c r="CD77" s="90"/>
      <c r="CE77" s="91" t="s">
        <v>173</v>
      </c>
      <c r="CF77" s="92"/>
      <c r="CG77" s="92"/>
      <c r="CH77" s="92"/>
      <c r="CI77" s="92"/>
      <c r="CJ77" s="92"/>
      <c r="CK77" s="92"/>
      <c r="CL77" s="92"/>
      <c r="CM77" s="93"/>
      <c r="CN77" s="88" t="s">
        <v>172</v>
      </c>
      <c r="CO77" s="89"/>
      <c r="CP77" s="89"/>
      <c r="CQ77" s="89"/>
      <c r="CR77" s="89"/>
      <c r="CS77" s="89"/>
      <c r="CT77" s="89"/>
      <c r="CU77" s="89"/>
      <c r="CV77" s="90"/>
      <c r="CW77" s="91" t="s">
        <v>173</v>
      </c>
      <c r="CX77" s="92"/>
      <c r="CY77" s="92"/>
      <c r="CZ77" s="92"/>
      <c r="DA77" s="92"/>
      <c r="DB77" s="92"/>
      <c r="DC77" s="92"/>
      <c r="DD77" s="92"/>
      <c r="DE77" s="93"/>
    </row>
    <row r="78" spans="1:109" ht="15" thickBot="1" x14ac:dyDescent="0.35">
      <c r="A78" s="7" t="s">
        <v>12</v>
      </c>
      <c r="B78" s="24" t="s">
        <v>13</v>
      </c>
      <c r="C78" s="25" t="s">
        <v>15</v>
      </c>
      <c r="D78" s="25" t="s">
        <v>71</v>
      </c>
      <c r="E78" s="25" t="s">
        <v>14</v>
      </c>
      <c r="F78" s="25" t="s">
        <v>77</v>
      </c>
      <c r="G78" s="25" t="s">
        <v>112</v>
      </c>
      <c r="H78" s="25" t="s">
        <v>113</v>
      </c>
      <c r="I78" s="25" t="s">
        <v>84</v>
      </c>
      <c r="J78" s="26" t="s">
        <v>167</v>
      </c>
      <c r="K78" s="24" t="s">
        <v>13</v>
      </c>
      <c r="L78" s="25" t="s">
        <v>15</v>
      </c>
      <c r="M78" s="25" t="s">
        <v>71</v>
      </c>
      <c r="N78" s="25" t="s">
        <v>14</v>
      </c>
      <c r="O78" s="25" t="s">
        <v>77</v>
      </c>
      <c r="P78" s="25" t="s">
        <v>112</v>
      </c>
      <c r="Q78" s="25" t="s">
        <v>113</v>
      </c>
      <c r="R78" s="25" t="s">
        <v>84</v>
      </c>
      <c r="S78" s="26" t="s">
        <v>167</v>
      </c>
      <c r="T78" s="24" t="s">
        <v>13</v>
      </c>
      <c r="U78" s="25" t="s">
        <v>15</v>
      </c>
      <c r="V78" s="25" t="s">
        <v>71</v>
      </c>
      <c r="W78" s="25" t="s">
        <v>14</v>
      </c>
      <c r="X78" s="25" t="s">
        <v>77</v>
      </c>
      <c r="Y78" s="25" t="s">
        <v>112</v>
      </c>
      <c r="Z78" s="25" t="s">
        <v>113</v>
      </c>
      <c r="AA78" s="25" t="s">
        <v>84</v>
      </c>
      <c r="AB78" s="26" t="s">
        <v>167</v>
      </c>
      <c r="AC78" s="24" t="s">
        <v>13</v>
      </c>
      <c r="AD78" s="25" t="s">
        <v>15</v>
      </c>
      <c r="AE78" s="25" t="s">
        <v>71</v>
      </c>
      <c r="AF78" s="25" t="s">
        <v>14</v>
      </c>
      <c r="AG78" s="25" t="s">
        <v>77</v>
      </c>
      <c r="AH78" s="25" t="s">
        <v>112</v>
      </c>
      <c r="AI78" s="25" t="s">
        <v>113</v>
      </c>
      <c r="AJ78" s="25" t="s">
        <v>84</v>
      </c>
      <c r="AK78" s="26" t="s">
        <v>167</v>
      </c>
      <c r="AL78" s="24" t="s">
        <v>13</v>
      </c>
      <c r="AM78" s="25" t="s">
        <v>15</v>
      </c>
      <c r="AN78" s="25" t="s">
        <v>71</v>
      </c>
      <c r="AO78" s="25" t="s">
        <v>14</v>
      </c>
      <c r="AP78" s="25" t="s">
        <v>77</v>
      </c>
      <c r="AQ78" s="25" t="s">
        <v>112</v>
      </c>
      <c r="AR78" s="25" t="s">
        <v>113</v>
      </c>
      <c r="AS78" s="25" t="s">
        <v>84</v>
      </c>
      <c r="AT78" s="26" t="s">
        <v>167</v>
      </c>
      <c r="AU78" s="24" t="s">
        <v>13</v>
      </c>
      <c r="AV78" s="25" t="s">
        <v>15</v>
      </c>
      <c r="AW78" s="25" t="s">
        <v>71</v>
      </c>
      <c r="AX78" s="25" t="s">
        <v>14</v>
      </c>
      <c r="AY78" s="25" t="s">
        <v>77</v>
      </c>
      <c r="AZ78" s="25" t="s">
        <v>112</v>
      </c>
      <c r="BA78" s="25" t="s">
        <v>113</v>
      </c>
      <c r="BB78" s="25" t="s">
        <v>84</v>
      </c>
      <c r="BC78" s="26" t="s">
        <v>167</v>
      </c>
      <c r="BD78" s="24" t="s">
        <v>13</v>
      </c>
      <c r="BE78" s="25" t="s">
        <v>15</v>
      </c>
      <c r="BF78" s="25" t="s">
        <v>71</v>
      </c>
      <c r="BG78" s="25" t="s">
        <v>14</v>
      </c>
      <c r="BH78" s="25" t="s">
        <v>77</v>
      </c>
      <c r="BI78" s="25" t="s">
        <v>112</v>
      </c>
      <c r="BJ78" s="25" t="s">
        <v>113</v>
      </c>
      <c r="BK78" s="25" t="s">
        <v>84</v>
      </c>
      <c r="BL78" s="26" t="s">
        <v>167</v>
      </c>
      <c r="BM78" s="24" t="s">
        <v>13</v>
      </c>
      <c r="BN78" s="25" t="s">
        <v>15</v>
      </c>
      <c r="BO78" s="25" t="s">
        <v>71</v>
      </c>
      <c r="BP78" s="25" t="s">
        <v>14</v>
      </c>
      <c r="BQ78" s="25" t="s">
        <v>77</v>
      </c>
      <c r="BR78" s="25" t="s">
        <v>112</v>
      </c>
      <c r="BS78" s="25" t="s">
        <v>113</v>
      </c>
      <c r="BT78" s="25" t="s">
        <v>84</v>
      </c>
      <c r="BU78" s="26" t="s">
        <v>167</v>
      </c>
      <c r="BV78" s="24" t="s">
        <v>13</v>
      </c>
      <c r="BW78" s="25" t="s">
        <v>15</v>
      </c>
      <c r="BX78" s="25" t="s">
        <v>71</v>
      </c>
      <c r="BY78" s="25" t="s">
        <v>14</v>
      </c>
      <c r="BZ78" s="25" t="s">
        <v>77</v>
      </c>
      <c r="CA78" s="25" t="s">
        <v>112</v>
      </c>
      <c r="CB78" s="25" t="s">
        <v>113</v>
      </c>
      <c r="CC78" s="25" t="s">
        <v>84</v>
      </c>
      <c r="CD78" s="26" t="s">
        <v>167</v>
      </c>
      <c r="CE78" s="24" t="s">
        <v>13</v>
      </c>
      <c r="CF78" s="25" t="s">
        <v>15</v>
      </c>
      <c r="CG78" s="25" t="s">
        <v>71</v>
      </c>
      <c r="CH78" s="25" t="s">
        <v>14</v>
      </c>
      <c r="CI78" s="25" t="s">
        <v>77</v>
      </c>
      <c r="CJ78" s="25" t="s">
        <v>112</v>
      </c>
      <c r="CK78" s="25" t="s">
        <v>113</v>
      </c>
      <c r="CL78" s="25" t="s">
        <v>84</v>
      </c>
      <c r="CM78" s="26" t="s">
        <v>167</v>
      </c>
      <c r="CN78" s="24" t="s">
        <v>13</v>
      </c>
      <c r="CO78" s="25" t="s">
        <v>15</v>
      </c>
      <c r="CP78" s="25" t="s">
        <v>71</v>
      </c>
      <c r="CQ78" s="25" t="s">
        <v>14</v>
      </c>
      <c r="CR78" s="25" t="s">
        <v>77</v>
      </c>
      <c r="CS78" s="25" t="s">
        <v>112</v>
      </c>
      <c r="CT78" s="25" t="s">
        <v>113</v>
      </c>
      <c r="CU78" s="25" t="s">
        <v>84</v>
      </c>
      <c r="CV78" s="26" t="s">
        <v>167</v>
      </c>
      <c r="CW78" s="24" t="s">
        <v>13</v>
      </c>
      <c r="CX78" s="25" t="s">
        <v>15</v>
      </c>
      <c r="CY78" s="25" t="s">
        <v>71</v>
      </c>
      <c r="CZ78" s="25" t="s">
        <v>14</v>
      </c>
      <c r="DA78" s="25" t="s">
        <v>77</v>
      </c>
      <c r="DB78" s="25" t="s">
        <v>112</v>
      </c>
      <c r="DC78" s="25" t="s">
        <v>113</v>
      </c>
      <c r="DD78" s="25" t="s">
        <v>84</v>
      </c>
      <c r="DE78" s="26" t="s">
        <v>167</v>
      </c>
    </row>
    <row r="79" spans="1:109" x14ac:dyDescent="0.3">
      <c r="A79" s="8">
        <v>1990</v>
      </c>
      <c r="B79" s="13">
        <v>0.141179</v>
      </c>
      <c r="C79" s="13">
        <v>1.819224</v>
      </c>
      <c r="D79" s="13">
        <v>0</v>
      </c>
      <c r="E79" s="13">
        <v>13.363728</v>
      </c>
      <c r="F79" s="13">
        <v>0</v>
      </c>
      <c r="G79" s="13">
        <v>0</v>
      </c>
      <c r="H79" s="13">
        <v>0</v>
      </c>
      <c r="I79" s="13">
        <v>0</v>
      </c>
      <c r="J79" s="13">
        <v>15.324131</v>
      </c>
      <c r="K79" s="13">
        <v>0.141179</v>
      </c>
      <c r="L79" s="13">
        <v>1.8440780000000001</v>
      </c>
      <c r="M79" s="13">
        <v>0</v>
      </c>
      <c r="N79" s="13">
        <v>3.9773000000000001</v>
      </c>
      <c r="O79" s="13">
        <v>0</v>
      </c>
      <c r="P79" s="13">
        <v>0</v>
      </c>
      <c r="Q79" s="13">
        <v>0</v>
      </c>
      <c r="R79" s="13">
        <v>0</v>
      </c>
      <c r="S79" s="13">
        <v>5.9625570000000003</v>
      </c>
      <c r="T79" s="13">
        <v>72.502680999999995</v>
      </c>
      <c r="U79" s="13">
        <v>0.168575</v>
      </c>
      <c r="V79" s="13">
        <v>4.3522360000000004</v>
      </c>
      <c r="W79" s="13">
        <v>26.408006</v>
      </c>
      <c r="X79" s="13">
        <v>4.2694000000000003E-2</v>
      </c>
      <c r="Y79" s="13">
        <v>0</v>
      </c>
      <c r="Z79" s="13">
        <v>0</v>
      </c>
      <c r="AA79" s="13">
        <v>0</v>
      </c>
      <c r="AB79" s="13">
        <v>103.474192</v>
      </c>
      <c r="AC79" s="13">
        <v>72.502680999999995</v>
      </c>
      <c r="AD79" s="13">
        <v>0.19028500000000001</v>
      </c>
      <c r="AE79" s="13">
        <v>4.3522360000000004</v>
      </c>
      <c r="AF79" s="13">
        <v>7.8595280000000001</v>
      </c>
      <c r="AG79" s="13">
        <v>1.6455999999999998E-2</v>
      </c>
      <c r="AH79" s="13">
        <v>0</v>
      </c>
      <c r="AI79" s="13">
        <v>0</v>
      </c>
      <c r="AJ79" s="13">
        <v>0</v>
      </c>
      <c r="AK79" s="13">
        <v>84.921186000000006</v>
      </c>
      <c r="AL79" s="13">
        <v>71.761893999999998</v>
      </c>
      <c r="AM79" s="13">
        <v>0.341866</v>
      </c>
      <c r="AN79" s="13">
        <v>7.2758000000000003E-2</v>
      </c>
      <c r="AO79" s="13">
        <v>18.318553999999999</v>
      </c>
      <c r="AP79" s="13">
        <v>0</v>
      </c>
      <c r="AQ79" s="13">
        <v>0</v>
      </c>
      <c r="AR79" s="13">
        <v>0</v>
      </c>
      <c r="AS79" s="13">
        <v>4.0157020000000001</v>
      </c>
      <c r="AT79" s="13">
        <v>94.510773999999998</v>
      </c>
      <c r="AU79" s="13">
        <v>71.761893999999998</v>
      </c>
      <c r="AV79" s="13">
        <v>0.38589400000000001</v>
      </c>
      <c r="AW79" s="13">
        <v>7.2758000000000003E-2</v>
      </c>
      <c r="AX79" s="13">
        <v>5.4519489999999999</v>
      </c>
      <c r="AY79" s="13">
        <v>0</v>
      </c>
      <c r="AZ79" s="13">
        <v>0</v>
      </c>
      <c r="BA79" s="13">
        <v>0</v>
      </c>
      <c r="BB79" s="13">
        <v>5.2318870000000004</v>
      </c>
      <c r="BC79" s="13">
        <v>82.904381999999984</v>
      </c>
      <c r="BD79" s="13">
        <v>24.630956999999999</v>
      </c>
      <c r="BE79" s="13">
        <v>8.6952000000000002E-2</v>
      </c>
      <c r="BF79" s="13">
        <v>2.3997950000000001</v>
      </c>
      <c r="BG79" s="13">
        <v>24.697552999999999</v>
      </c>
      <c r="BH79" s="13">
        <v>2.1580000000000002E-3</v>
      </c>
      <c r="BI79" s="13">
        <v>4.8899999999999996E-4</v>
      </c>
      <c r="BJ79" s="13">
        <v>0.90325200000000005</v>
      </c>
      <c r="BK79" s="13">
        <v>5.2160000000000002E-3</v>
      </c>
      <c r="BL79" s="13">
        <v>52.726372000000005</v>
      </c>
      <c r="BM79" s="13">
        <v>24.630956999999999</v>
      </c>
      <c r="BN79" s="13">
        <v>9.8149E-2</v>
      </c>
      <c r="BO79" s="13">
        <v>2.3997950000000001</v>
      </c>
      <c r="BP79" s="13">
        <v>7.3504639999999997</v>
      </c>
      <c r="BQ79" s="13">
        <v>2.957E-3</v>
      </c>
      <c r="BR79" s="13">
        <v>6.5700000000000003E-4</v>
      </c>
      <c r="BS79" s="13">
        <v>1.3631530000000001</v>
      </c>
      <c r="BT79" s="13">
        <v>6.7949999999999998E-3</v>
      </c>
      <c r="BU79" s="13">
        <v>35.852926999999994</v>
      </c>
      <c r="BV79" s="13">
        <v>81.466494999999995</v>
      </c>
      <c r="BW79" s="13">
        <v>0.76189399999999996</v>
      </c>
      <c r="BX79" s="13">
        <v>0</v>
      </c>
      <c r="BY79" s="13">
        <v>9.8364989999999999</v>
      </c>
      <c r="BZ79" s="13">
        <v>0</v>
      </c>
      <c r="CA79" s="13">
        <v>0</v>
      </c>
      <c r="CB79" s="13">
        <v>0</v>
      </c>
      <c r="CC79" s="13">
        <v>0</v>
      </c>
      <c r="CD79" s="13">
        <v>92.064887999999996</v>
      </c>
      <c r="CE79" s="13">
        <v>81.466494999999995</v>
      </c>
      <c r="CF79" s="13">
        <v>0.86001899999999998</v>
      </c>
      <c r="CG79" s="13">
        <v>0</v>
      </c>
      <c r="CH79" s="13">
        <v>2.92753</v>
      </c>
      <c r="CI79" s="13">
        <v>0</v>
      </c>
      <c r="CJ79" s="13">
        <v>0</v>
      </c>
      <c r="CK79" s="13">
        <v>0</v>
      </c>
      <c r="CL79" s="13">
        <v>0</v>
      </c>
      <c r="CM79" s="13">
        <v>85.254043999999993</v>
      </c>
      <c r="CN79" s="13">
        <v>1.5814079999999999</v>
      </c>
      <c r="CO79" s="13">
        <v>0.512988</v>
      </c>
      <c r="CP79" s="13">
        <v>2.3050099999999998</v>
      </c>
      <c r="CQ79" s="13">
        <v>40.039042999999999</v>
      </c>
      <c r="CR79" s="13">
        <v>0</v>
      </c>
      <c r="CS79" s="13">
        <v>0</v>
      </c>
      <c r="CT79" s="13">
        <v>0</v>
      </c>
      <c r="CU79" s="13">
        <v>0</v>
      </c>
      <c r="CV79" s="13">
        <v>44.438448999999999</v>
      </c>
      <c r="CW79" s="13">
        <v>1.5814079999999999</v>
      </c>
      <c r="CX79" s="13">
        <v>0.57905399999999996</v>
      </c>
      <c r="CY79" s="13">
        <v>2.3050099999999998</v>
      </c>
      <c r="CZ79" s="13">
        <v>11.916382</v>
      </c>
      <c r="DA79" s="13">
        <v>0</v>
      </c>
      <c r="DB79" s="13">
        <v>0</v>
      </c>
      <c r="DC79" s="13">
        <v>0</v>
      </c>
      <c r="DD79" s="13">
        <v>0</v>
      </c>
      <c r="DE79" s="13">
        <v>16.381854000000001</v>
      </c>
    </row>
    <row r="80" spans="1:109" x14ac:dyDescent="0.3">
      <c r="A80" s="11">
        <v>1991</v>
      </c>
      <c r="B80" s="13">
        <v>0.14152400000000001</v>
      </c>
      <c r="C80" s="13">
        <v>1.7109840000000001</v>
      </c>
      <c r="D80" s="13">
        <v>0</v>
      </c>
      <c r="E80" s="13">
        <v>13.445292</v>
      </c>
      <c r="F80" s="13">
        <v>0</v>
      </c>
      <c r="G80" s="13">
        <v>0</v>
      </c>
      <c r="H80" s="13">
        <v>0</v>
      </c>
      <c r="I80" s="13">
        <v>0</v>
      </c>
      <c r="J80" s="13">
        <v>15.297800000000001</v>
      </c>
      <c r="K80" s="13">
        <v>0.14152400000000001</v>
      </c>
      <c r="L80" s="13">
        <v>1.735498</v>
      </c>
      <c r="M80" s="13">
        <v>0</v>
      </c>
      <c r="N80" s="13">
        <v>4.0015749999999999</v>
      </c>
      <c r="O80" s="13">
        <v>0</v>
      </c>
      <c r="P80" s="13">
        <v>0</v>
      </c>
      <c r="Q80" s="13">
        <v>0</v>
      </c>
      <c r="R80" s="13">
        <v>0</v>
      </c>
      <c r="S80" s="13">
        <v>5.8785970000000001</v>
      </c>
      <c r="T80" s="13">
        <v>71.430565999999999</v>
      </c>
      <c r="U80" s="13">
        <v>0.16748099999999999</v>
      </c>
      <c r="V80" s="13">
        <v>4.5607920000000002</v>
      </c>
      <c r="W80" s="13">
        <v>26.76736</v>
      </c>
      <c r="X80" s="13">
        <v>0.104114</v>
      </c>
      <c r="Y80" s="13">
        <v>0</v>
      </c>
      <c r="Z80" s="13">
        <v>0</v>
      </c>
      <c r="AA80" s="13">
        <v>0</v>
      </c>
      <c r="AB80" s="13">
        <v>103.03031299999999</v>
      </c>
      <c r="AC80" s="13">
        <v>71.430565999999999</v>
      </c>
      <c r="AD80" s="13">
        <v>0.18904599999999999</v>
      </c>
      <c r="AE80" s="13">
        <v>4.5607920000000002</v>
      </c>
      <c r="AF80" s="13">
        <v>7.9664780000000004</v>
      </c>
      <c r="AG80" s="13">
        <v>4.0127999999999997E-2</v>
      </c>
      <c r="AH80" s="13">
        <v>0</v>
      </c>
      <c r="AI80" s="13">
        <v>0</v>
      </c>
      <c r="AJ80" s="13">
        <v>0</v>
      </c>
      <c r="AK80" s="13">
        <v>84.187010000000001</v>
      </c>
      <c r="AL80" s="13">
        <v>68.452231999999995</v>
      </c>
      <c r="AM80" s="13">
        <v>0.344331</v>
      </c>
      <c r="AN80" s="13">
        <v>0.115505</v>
      </c>
      <c r="AO80" s="13">
        <v>19.569548000000001</v>
      </c>
      <c r="AP80" s="13">
        <v>0</v>
      </c>
      <c r="AQ80" s="13">
        <v>0</v>
      </c>
      <c r="AR80" s="13">
        <v>0</v>
      </c>
      <c r="AS80" s="13">
        <v>3.8365610000000001</v>
      </c>
      <c r="AT80" s="13">
        <v>92.318176999999991</v>
      </c>
      <c r="AU80" s="13">
        <v>68.452231999999995</v>
      </c>
      <c r="AV80" s="13">
        <v>0.38867499999999999</v>
      </c>
      <c r="AW80" s="13">
        <v>0.115505</v>
      </c>
      <c r="AX80" s="13">
        <v>5.8242690000000001</v>
      </c>
      <c r="AY80" s="13">
        <v>0</v>
      </c>
      <c r="AZ80" s="13">
        <v>0</v>
      </c>
      <c r="BA80" s="13">
        <v>0</v>
      </c>
      <c r="BB80" s="13">
        <v>4.9984900000000003</v>
      </c>
      <c r="BC80" s="13">
        <v>79.779171000000005</v>
      </c>
      <c r="BD80" s="13">
        <v>24.177178000000001</v>
      </c>
      <c r="BE80" s="13">
        <v>7.8156000000000003E-2</v>
      </c>
      <c r="BF80" s="13">
        <v>1.854805</v>
      </c>
      <c r="BG80" s="13">
        <v>25.283987</v>
      </c>
      <c r="BH80" s="13">
        <v>2.1580000000000002E-3</v>
      </c>
      <c r="BI80" s="13">
        <v>4.8899999999999996E-4</v>
      </c>
      <c r="BJ80" s="13">
        <v>0.74551999999999996</v>
      </c>
      <c r="BK80" s="13">
        <v>5.2160000000000002E-3</v>
      </c>
      <c r="BL80" s="13">
        <v>52.147508999999999</v>
      </c>
      <c r="BM80" s="13">
        <v>24.177178000000001</v>
      </c>
      <c r="BN80" s="13">
        <v>8.8227E-2</v>
      </c>
      <c r="BO80" s="13">
        <v>1.854805</v>
      </c>
      <c r="BP80" s="13">
        <v>7.5249959999999998</v>
      </c>
      <c r="BQ80" s="13">
        <v>2.957E-3</v>
      </c>
      <c r="BR80" s="13">
        <v>6.5700000000000003E-4</v>
      </c>
      <c r="BS80" s="13">
        <v>1.125043</v>
      </c>
      <c r="BT80" s="13">
        <v>6.7949999999999998E-3</v>
      </c>
      <c r="BU80" s="13">
        <v>34.780657999999995</v>
      </c>
      <c r="BV80" s="13">
        <v>82.46848</v>
      </c>
      <c r="BW80" s="13">
        <v>0.74873500000000004</v>
      </c>
      <c r="BX80" s="13">
        <v>0</v>
      </c>
      <c r="BY80" s="13">
        <v>9.9468390000000007</v>
      </c>
      <c r="BZ80" s="13">
        <v>0</v>
      </c>
      <c r="CA80" s="13">
        <v>0</v>
      </c>
      <c r="CB80" s="13">
        <v>0</v>
      </c>
      <c r="CC80" s="13">
        <v>0</v>
      </c>
      <c r="CD80" s="13">
        <v>93.164053999999993</v>
      </c>
      <c r="CE80" s="13">
        <v>82.46848</v>
      </c>
      <c r="CF80" s="13">
        <v>0.84516400000000003</v>
      </c>
      <c r="CG80" s="13">
        <v>0</v>
      </c>
      <c r="CH80" s="13">
        <v>2.9603700000000002</v>
      </c>
      <c r="CI80" s="13">
        <v>0</v>
      </c>
      <c r="CJ80" s="13">
        <v>0</v>
      </c>
      <c r="CK80" s="13">
        <v>0</v>
      </c>
      <c r="CL80" s="13">
        <v>0</v>
      </c>
      <c r="CM80" s="13">
        <v>86.274013999999994</v>
      </c>
      <c r="CN80" s="13">
        <v>1.8639479999999999</v>
      </c>
      <c r="CO80" s="13">
        <v>0.51917000000000002</v>
      </c>
      <c r="CP80" s="13">
        <v>2.2479840000000002</v>
      </c>
      <c r="CQ80" s="13">
        <v>41.281511000000002</v>
      </c>
      <c r="CR80" s="13">
        <v>0</v>
      </c>
      <c r="CS80" s="13">
        <v>0</v>
      </c>
      <c r="CT80" s="13">
        <v>0</v>
      </c>
      <c r="CU80" s="13">
        <v>0</v>
      </c>
      <c r="CV80" s="13">
        <v>45.912613</v>
      </c>
      <c r="CW80" s="13">
        <v>1.8639479999999999</v>
      </c>
      <c r="CX80" s="13">
        <v>0.58603300000000003</v>
      </c>
      <c r="CY80" s="13">
        <v>2.2479840000000002</v>
      </c>
      <c r="CZ80" s="13">
        <v>12.286163999999999</v>
      </c>
      <c r="DA80" s="13">
        <v>0</v>
      </c>
      <c r="DB80" s="13">
        <v>0</v>
      </c>
      <c r="DC80" s="13">
        <v>0</v>
      </c>
      <c r="DD80" s="13">
        <v>0</v>
      </c>
      <c r="DE80" s="13">
        <v>16.984128999999999</v>
      </c>
    </row>
    <row r="81" spans="1:109" x14ac:dyDescent="0.3">
      <c r="A81" s="11">
        <v>1992</v>
      </c>
      <c r="B81" s="13">
        <v>0.14899599999999999</v>
      </c>
      <c r="C81" s="13">
        <v>1.8245039999999999</v>
      </c>
      <c r="D81" s="13">
        <v>0</v>
      </c>
      <c r="E81" s="13">
        <v>13.354656</v>
      </c>
      <c r="F81" s="13">
        <v>0</v>
      </c>
      <c r="G81" s="13">
        <v>0</v>
      </c>
      <c r="H81" s="13">
        <v>0</v>
      </c>
      <c r="I81" s="13">
        <v>0</v>
      </c>
      <c r="J81" s="13">
        <v>15.328156</v>
      </c>
      <c r="K81" s="13">
        <v>0.14899599999999999</v>
      </c>
      <c r="L81" s="13">
        <v>1.848678</v>
      </c>
      <c r="M81" s="13">
        <v>0</v>
      </c>
      <c r="N81" s="13">
        <v>3.9746000000000001</v>
      </c>
      <c r="O81" s="13">
        <v>0</v>
      </c>
      <c r="P81" s="13">
        <v>0</v>
      </c>
      <c r="Q81" s="13">
        <v>0</v>
      </c>
      <c r="R81" s="13">
        <v>0</v>
      </c>
      <c r="S81" s="13">
        <v>5.9722740000000005</v>
      </c>
      <c r="T81" s="13">
        <v>76.910109000000006</v>
      </c>
      <c r="U81" s="13">
        <v>0.17749000000000001</v>
      </c>
      <c r="V81" s="13">
        <v>4.787604</v>
      </c>
      <c r="W81" s="13">
        <v>29.658200999999998</v>
      </c>
      <c r="X81" s="13">
        <v>0.109496</v>
      </c>
      <c r="Y81" s="13">
        <v>0</v>
      </c>
      <c r="Z81" s="13">
        <v>0</v>
      </c>
      <c r="AA81" s="13">
        <v>0</v>
      </c>
      <c r="AB81" s="13">
        <v>111.64290000000001</v>
      </c>
      <c r="AC81" s="13">
        <v>76.910109000000006</v>
      </c>
      <c r="AD81" s="13">
        <v>0.200345</v>
      </c>
      <c r="AE81" s="13">
        <v>4.787604</v>
      </c>
      <c r="AF81" s="13">
        <v>8.8268459999999997</v>
      </c>
      <c r="AG81" s="13">
        <v>4.2202999999999997E-2</v>
      </c>
      <c r="AH81" s="13">
        <v>0</v>
      </c>
      <c r="AI81" s="13">
        <v>0</v>
      </c>
      <c r="AJ81" s="13">
        <v>0</v>
      </c>
      <c r="AK81" s="13">
        <v>90.76710700000001</v>
      </c>
      <c r="AL81" s="13">
        <v>65.846828000000002</v>
      </c>
      <c r="AM81" s="13">
        <v>0.36622500000000002</v>
      </c>
      <c r="AN81" s="13">
        <v>0.58790299999999995</v>
      </c>
      <c r="AO81" s="13">
        <v>24.350221999999999</v>
      </c>
      <c r="AP81" s="13">
        <v>0</v>
      </c>
      <c r="AQ81" s="13">
        <v>0</v>
      </c>
      <c r="AR81" s="13">
        <v>0</v>
      </c>
      <c r="AS81" s="13">
        <v>3.7995570000000001</v>
      </c>
      <c r="AT81" s="13">
        <v>94.950735000000009</v>
      </c>
      <c r="AU81" s="13">
        <v>65.846828000000002</v>
      </c>
      <c r="AV81" s="13">
        <v>0.41338900000000001</v>
      </c>
      <c r="AW81" s="13">
        <v>0.58790299999999995</v>
      </c>
      <c r="AX81" s="13">
        <v>7.2470910000000002</v>
      </c>
      <c r="AY81" s="13">
        <v>0</v>
      </c>
      <c r="AZ81" s="13">
        <v>0</v>
      </c>
      <c r="BA81" s="13">
        <v>0</v>
      </c>
      <c r="BB81" s="13">
        <v>4.9502800000000002</v>
      </c>
      <c r="BC81" s="13">
        <v>79.045490999999998</v>
      </c>
      <c r="BD81" s="13">
        <v>25.942077999999999</v>
      </c>
      <c r="BE81" s="13">
        <v>7.6323000000000002E-2</v>
      </c>
      <c r="BF81" s="13">
        <v>1.7990489999999999</v>
      </c>
      <c r="BG81" s="13">
        <v>27.217566000000001</v>
      </c>
      <c r="BH81" s="13">
        <v>2.1580000000000002E-3</v>
      </c>
      <c r="BI81" s="13">
        <v>4.8899999999999996E-4</v>
      </c>
      <c r="BJ81" s="13">
        <v>0.68388000000000004</v>
      </c>
      <c r="BK81" s="13">
        <v>5.2160000000000002E-3</v>
      </c>
      <c r="BL81" s="13">
        <v>55.726759000000001</v>
      </c>
      <c r="BM81" s="13">
        <v>25.942077999999999</v>
      </c>
      <c r="BN81" s="13">
        <v>8.6152000000000006E-2</v>
      </c>
      <c r="BO81" s="13">
        <v>1.7990489999999999</v>
      </c>
      <c r="BP81" s="13">
        <v>8.1004660000000008</v>
      </c>
      <c r="BQ81" s="13">
        <v>2.957E-3</v>
      </c>
      <c r="BR81" s="13">
        <v>6.5700000000000003E-4</v>
      </c>
      <c r="BS81" s="13">
        <v>1.0319419999999999</v>
      </c>
      <c r="BT81" s="13">
        <v>6.7949999999999998E-3</v>
      </c>
      <c r="BU81" s="13">
        <v>36.970095999999998</v>
      </c>
      <c r="BV81" s="13">
        <v>83.923030999999995</v>
      </c>
      <c r="BW81" s="13">
        <v>0.75082300000000002</v>
      </c>
      <c r="BX81" s="13">
        <v>0</v>
      </c>
      <c r="BY81" s="13">
        <v>10.088456000000001</v>
      </c>
      <c r="BZ81" s="13">
        <v>0</v>
      </c>
      <c r="CA81" s="13">
        <v>0</v>
      </c>
      <c r="CB81" s="13">
        <v>0</v>
      </c>
      <c r="CC81" s="13">
        <v>0</v>
      </c>
      <c r="CD81" s="13">
        <v>94.762309999999985</v>
      </c>
      <c r="CE81" s="13">
        <v>83.923030999999995</v>
      </c>
      <c r="CF81" s="13">
        <v>0.84752099999999997</v>
      </c>
      <c r="CG81" s="13">
        <v>0</v>
      </c>
      <c r="CH81" s="13">
        <v>3.0025140000000001</v>
      </c>
      <c r="CI81" s="13">
        <v>0</v>
      </c>
      <c r="CJ81" s="13">
        <v>0</v>
      </c>
      <c r="CK81" s="13">
        <v>0</v>
      </c>
      <c r="CL81" s="13">
        <v>0</v>
      </c>
      <c r="CM81" s="13">
        <v>87.773066</v>
      </c>
      <c r="CN81" s="13">
        <v>1.9859640000000001</v>
      </c>
      <c r="CO81" s="13">
        <v>0.52666199999999996</v>
      </c>
      <c r="CP81" s="13">
        <v>2.4739969999999998</v>
      </c>
      <c r="CQ81" s="13">
        <v>42.452711999999998</v>
      </c>
      <c r="CR81" s="13">
        <v>0</v>
      </c>
      <c r="CS81" s="13">
        <v>0</v>
      </c>
      <c r="CT81" s="13">
        <v>0</v>
      </c>
      <c r="CU81" s="13">
        <v>0</v>
      </c>
      <c r="CV81" s="13">
        <v>47.439335</v>
      </c>
      <c r="CW81" s="13">
        <v>1.9859640000000001</v>
      </c>
      <c r="CX81" s="13">
        <v>0.59449099999999999</v>
      </c>
      <c r="CY81" s="13">
        <v>2.4739969999999998</v>
      </c>
      <c r="CZ81" s="13">
        <v>12.634736</v>
      </c>
      <c r="DA81" s="13">
        <v>0</v>
      </c>
      <c r="DB81" s="13">
        <v>0</v>
      </c>
      <c r="DC81" s="13">
        <v>0</v>
      </c>
      <c r="DD81" s="13">
        <v>0</v>
      </c>
      <c r="DE81" s="13">
        <v>17.689188000000001</v>
      </c>
    </row>
    <row r="82" spans="1:109" x14ac:dyDescent="0.3">
      <c r="A82" s="11">
        <v>1993</v>
      </c>
      <c r="B82" s="13">
        <v>0.15440000000000001</v>
      </c>
      <c r="C82" s="13">
        <v>1.8107759999999999</v>
      </c>
      <c r="D82" s="13">
        <v>0</v>
      </c>
      <c r="E82" s="13">
        <v>13.404384</v>
      </c>
      <c r="F82" s="13">
        <v>0</v>
      </c>
      <c r="G82" s="13">
        <v>0</v>
      </c>
      <c r="H82" s="13">
        <v>0</v>
      </c>
      <c r="I82" s="13">
        <v>0</v>
      </c>
      <c r="J82" s="13">
        <v>15.36956</v>
      </c>
      <c r="K82" s="13">
        <v>0.15440000000000001</v>
      </c>
      <c r="L82" s="13">
        <v>1.8348139999999999</v>
      </c>
      <c r="M82" s="13">
        <v>0</v>
      </c>
      <c r="N82" s="13">
        <v>3.9893999999999998</v>
      </c>
      <c r="O82" s="13">
        <v>0</v>
      </c>
      <c r="P82" s="13">
        <v>0</v>
      </c>
      <c r="Q82" s="13">
        <v>0</v>
      </c>
      <c r="R82" s="13">
        <v>0</v>
      </c>
      <c r="S82" s="13">
        <v>5.9786140000000003</v>
      </c>
      <c r="T82" s="13">
        <v>77.245233999999996</v>
      </c>
      <c r="U82" s="13">
        <v>0.195438</v>
      </c>
      <c r="V82" s="13">
        <v>6.4560500000000003</v>
      </c>
      <c r="W82" s="13">
        <v>30.676347</v>
      </c>
      <c r="X82" s="13">
        <v>0.115448</v>
      </c>
      <c r="Y82" s="13">
        <v>0</v>
      </c>
      <c r="Z82" s="13">
        <v>0</v>
      </c>
      <c r="AA82" s="13">
        <v>0</v>
      </c>
      <c r="AB82" s="13">
        <v>114.688517</v>
      </c>
      <c r="AC82" s="13">
        <v>77.245233999999996</v>
      </c>
      <c r="AD82" s="13">
        <v>0.22060399999999999</v>
      </c>
      <c r="AE82" s="13">
        <v>6.4560500000000003</v>
      </c>
      <c r="AF82" s="13">
        <v>9.1298639999999995</v>
      </c>
      <c r="AG82" s="13">
        <v>4.4498000000000003E-2</v>
      </c>
      <c r="AH82" s="13">
        <v>0</v>
      </c>
      <c r="AI82" s="13">
        <v>0</v>
      </c>
      <c r="AJ82" s="13">
        <v>0</v>
      </c>
      <c r="AK82" s="13">
        <v>93.096249999999998</v>
      </c>
      <c r="AL82" s="13">
        <v>61.059100000000001</v>
      </c>
      <c r="AM82" s="13">
        <v>0.332897</v>
      </c>
      <c r="AN82" s="13">
        <v>0.56711900000000004</v>
      </c>
      <c r="AO82" s="13">
        <v>24.312059999999999</v>
      </c>
      <c r="AP82" s="13">
        <v>0</v>
      </c>
      <c r="AQ82" s="13">
        <v>0</v>
      </c>
      <c r="AR82" s="13">
        <v>0</v>
      </c>
      <c r="AS82" s="13">
        <v>3.6691069999999999</v>
      </c>
      <c r="AT82" s="13">
        <v>89.940282999999994</v>
      </c>
      <c r="AU82" s="13">
        <v>61.059100000000001</v>
      </c>
      <c r="AV82" s="13">
        <v>0.37576700000000002</v>
      </c>
      <c r="AW82" s="13">
        <v>0.56711900000000004</v>
      </c>
      <c r="AX82" s="13">
        <v>7.2357319999999996</v>
      </c>
      <c r="AY82" s="13">
        <v>0</v>
      </c>
      <c r="AZ82" s="13">
        <v>0</v>
      </c>
      <c r="BA82" s="13">
        <v>0</v>
      </c>
      <c r="BB82" s="13">
        <v>4.780322</v>
      </c>
      <c r="BC82" s="13">
        <v>74.018039999999999</v>
      </c>
      <c r="BD82" s="13">
        <v>25.721318</v>
      </c>
      <c r="BE82" s="13">
        <v>6.5366999999999995E-2</v>
      </c>
      <c r="BF82" s="13">
        <v>1.767509</v>
      </c>
      <c r="BG82" s="13">
        <v>27.1876</v>
      </c>
      <c r="BH82" s="13">
        <v>2.6970000000000002E-3</v>
      </c>
      <c r="BI82" s="13">
        <v>6.11E-4</v>
      </c>
      <c r="BJ82" s="13">
        <v>0.66317400000000004</v>
      </c>
      <c r="BK82" s="13">
        <v>6.5199999999999998E-3</v>
      </c>
      <c r="BL82" s="13">
        <v>55.414795999999996</v>
      </c>
      <c r="BM82" s="13">
        <v>25.721318</v>
      </c>
      <c r="BN82" s="13">
        <v>7.3786000000000004E-2</v>
      </c>
      <c r="BO82" s="13">
        <v>1.767509</v>
      </c>
      <c r="BP82" s="13">
        <v>8.0915490000000005</v>
      </c>
      <c r="BQ82" s="13">
        <v>3.6960000000000001E-3</v>
      </c>
      <c r="BR82" s="13">
        <v>8.2100000000000001E-4</v>
      </c>
      <c r="BS82" s="13">
        <v>1.000691</v>
      </c>
      <c r="BT82" s="13">
        <v>8.4939999999999998E-3</v>
      </c>
      <c r="BU82" s="13">
        <v>36.667864000000002</v>
      </c>
      <c r="BV82" s="13">
        <v>85.081942999999995</v>
      </c>
      <c r="BW82" s="13">
        <v>0.73832200000000003</v>
      </c>
      <c r="BX82" s="13">
        <v>2.01E-2</v>
      </c>
      <c r="BY82" s="13">
        <v>10.195668</v>
      </c>
      <c r="BZ82" s="13">
        <v>0</v>
      </c>
      <c r="CA82" s="13">
        <v>0</v>
      </c>
      <c r="CB82" s="13">
        <v>0</v>
      </c>
      <c r="CC82" s="13">
        <v>0</v>
      </c>
      <c r="CD82" s="13">
        <v>96.036032999999989</v>
      </c>
      <c r="CE82" s="13">
        <v>85.081942999999995</v>
      </c>
      <c r="CF82" s="13">
        <v>0.83340599999999998</v>
      </c>
      <c r="CG82" s="13">
        <v>2.01E-2</v>
      </c>
      <c r="CH82" s="13">
        <v>3.0344250000000001</v>
      </c>
      <c r="CI82" s="13">
        <v>0</v>
      </c>
      <c r="CJ82" s="13">
        <v>0</v>
      </c>
      <c r="CK82" s="13">
        <v>0</v>
      </c>
      <c r="CL82" s="13">
        <v>0</v>
      </c>
      <c r="CM82" s="13">
        <v>88.96987399999999</v>
      </c>
      <c r="CN82" s="13">
        <v>1.989069</v>
      </c>
      <c r="CO82" s="13">
        <v>0.52631499999999998</v>
      </c>
      <c r="CP82" s="13">
        <v>2.206642</v>
      </c>
      <c r="CQ82" s="13">
        <v>42.549557999999998</v>
      </c>
      <c r="CR82" s="13">
        <v>0</v>
      </c>
      <c r="CS82" s="13">
        <v>0</v>
      </c>
      <c r="CT82" s="13">
        <v>0</v>
      </c>
      <c r="CU82" s="13">
        <v>0</v>
      </c>
      <c r="CV82" s="13">
        <v>47.271583999999997</v>
      </c>
      <c r="CW82" s="13">
        <v>1.989069</v>
      </c>
      <c r="CX82" s="13">
        <v>0.59409699999999999</v>
      </c>
      <c r="CY82" s="13">
        <v>2.206642</v>
      </c>
      <c r="CZ82" s="13">
        <v>12.663558999999999</v>
      </c>
      <c r="DA82" s="13">
        <v>0</v>
      </c>
      <c r="DB82" s="13">
        <v>0</v>
      </c>
      <c r="DC82" s="13">
        <v>0</v>
      </c>
      <c r="DD82" s="13">
        <v>0</v>
      </c>
      <c r="DE82" s="13">
        <v>17.453367</v>
      </c>
    </row>
    <row r="83" spans="1:109" x14ac:dyDescent="0.3">
      <c r="A83" s="11">
        <v>1994</v>
      </c>
      <c r="B83" s="13">
        <v>0.154111</v>
      </c>
      <c r="C83" s="13">
        <v>1.9694400000000001</v>
      </c>
      <c r="D83" s="13">
        <v>0</v>
      </c>
      <c r="E83" s="13">
        <v>13.129032</v>
      </c>
      <c r="F83" s="13">
        <v>0</v>
      </c>
      <c r="G83" s="13">
        <v>0</v>
      </c>
      <c r="H83" s="13">
        <v>0</v>
      </c>
      <c r="I83" s="13">
        <v>0</v>
      </c>
      <c r="J83" s="13">
        <v>15.252583000000001</v>
      </c>
      <c r="K83" s="13">
        <v>0.154111</v>
      </c>
      <c r="L83" s="13">
        <v>1.993104</v>
      </c>
      <c r="M83" s="13">
        <v>0</v>
      </c>
      <c r="N83" s="13">
        <v>3.9074499999999999</v>
      </c>
      <c r="O83" s="13">
        <v>0</v>
      </c>
      <c r="P83" s="13">
        <v>0</v>
      </c>
      <c r="Q83" s="13">
        <v>0</v>
      </c>
      <c r="R83" s="13">
        <v>0</v>
      </c>
      <c r="S83" s="13">
        <v>6.054665</v>
      </c>
      <c r="T83" s="13">
        <v>76.165242000000006</v>
      </c>
      <c r="U83" s="13">
        <v>0.18890699999999999</v>
      </c>
      <c r="V83" s="13">
        <v>6.1344500000000002</v>
      </c>
      <c r="W83" s="13">
        <v>30.771954000000001</v>
      </c>
      <c r="X83" s="13">
        <v>0.26846999999999999</v>
      </c>
      <c r="Y83" s="13">
        <v>0</v>
      </c>
      <c r="Z83" s="13">
        <v>0</v>
      </c>
      <c r="AA83" s="13">
        <v>0</v>
      </c>
      <c r="AB83" s="13">
        <v>113.52902300000001</v>
      </c>
      <c r="AC83" s="13">
        <v>76.165242000000006</v>
      </c>
      <c r="AD83" s="13">
        <v>0.21323800000000001</v>
      </c>
      <c r="AE83" s="13">
        <v>6.1344500000000002</v>
      </c>
      <c r="AF83" s="13">
        <v>9.1583210000000008</v>
      </c>
      <c r="AG83" s="13">
        <v>0.103686</v>
      </c>
      <c r="AH83" s="13">
        <v>0</v>
      </c>
      <c r="AI83" s="13">
        <v>0</v>
      </c>
      <c r="AJ83" s="13">
        <v>0</v>
      </c>
      <c r="AK83" s="13">
        <v>91.774937000000008</v>
      </c>
      <c r="AL83" s="13">
        <v>60.869340000000001</v>
      </c>
      <c r="AM83" s="13">
        <v>0.32829700000000001</v>
      </c>
      <c r="AN83" s="13">
        <v>0.644482</v>
      </c>
      <c r="AO83" s="13">
        <v>22.757683</v>
      </c>
      <c r="AP83" s="13">
        <v>0</v>
      </c>
      <c r="AQ83" s="13">
        <v>0</v>
      </c>
      <c r="AR83" s="13">
        <v>0</v>
      </c>
      <c r="AS83" s="13">
        <v>3.4418419999999998</v>
      </c>
      <c r="AT83" s="13">
        <v>88.041643999999991</v>
      </c>
      <c r="AU83" s="13">
        <v>60.869340000000001</v>
      </c>
      <c r="AV83" s="13">
        <v>0.37057600000000002</v>
      </c>
      <c r="AW83" s="13">
        <v>0.644482</v>
      </c>
      <c r="AX83" s="13">
        <v>6.7731199999999996</v>
      </c>
      <c r="AY83" s="13">
        <v>0</v>
      </c>
      <c r="AZ83" s="13">
        <v>0</v>
      </c>
      <c r="BA83" s="13">
        <v>0</v>
      </c>
      <c r="BB83" s="13">
        <v>4.4842279999999999</v>
      </c>
      <c r="BC83" s="13">
        <v>73.141746000000012</v>
      </c>
      <c r="BD83" s="13">
        <v>25.945691</v>
      </c>
      <c r="BE83" s="13">
        <v>6.4742999999999995E-2</v>
      </c>
      <c r="BF83" s="13">
        <v>1.8778969999999999</v>
      </c>
      <c r="BG83" s="13">
        <v>27.087505</v>
      </c>
      <c r="BH83" s="13">
        <v>2.967E-3</v>
      </c>
      <c r="BI83" s="13">
        <v>6.7199999999999996E-4</v>
      </c>
      <c r="BJ83" s="13">
        <v>0.589943</v>
      </c>
      <c r="BK83" s="13">
        <v>7.1720000000000004E-3</v>
      </c>
      <c r="BL83" s="13">
        <v>55.576589999999996</v>
      </c>
      <c r="BM83" s="13">
        <v>25.945691</v>
      </c>
      <c r="BN83" s="13">
        <v>7.3080000000000006E-2</v>
      </c>
      <c r="BO83" s="13">
        <v>1.8778969999999999</v>
      </c>
      <c r="BP83" s="13">
        <v>8.0617570000000001</v>
      </c>
      <c r="BQ83" s="13">
        <v>4.065E-3</v>
      </c>
      <c r="BR83" s="13">
        <v>9.0399999999999996E-4</v>
      </c>
      <c r="BS83" s="13">
        <v>0.889984</v>
      </c>
      <c r="BT83" s="13">
        <v>9.3430000000000006E-3</v>
      </c>
      <c r="BU83" s="13">
        <v>36.862721000000001</v>
      </c>
      <c r="BV83" s="13">
        <v>87.036051</v>
      </c>
      <c r="BW83" s="13">
        <v>0.73922699999999997</v>
      </c>
      <c r="BX83" s="13">
        <v>5.1677000000000001E-2</v>
      </c>
      <c r="BY83" s="13">
        <v>10.398721999999999</v>
      </c>
      <c r="BZ83" s="13">
        <v>8.8606000000000004E-2</v>
      </c>
      <c r="CA83" s="13">
        <v>0</v>
      </c>
      <c r="CB83" s="13">
        <v>0</v>
      </c>
      <c r="CC83" s="13">
        <v>0</v>
      </c>
      <c r="CD83" s="13">
        <v>98.314282999999989</v>
      </c>
      <c r="CE83" s="13">
        <v>87.036051</v>
      </c>
      <c r="CF83" s="13">
        <v>0.83442700000000003</v>
      </c>
      <c r="CG83" s="13">
        <v>5.1677000000000001E-2</v>
      </c>
      <c r="CH83" s="13">
        <v>3.0948570000000002</v>
      </c>
      <c r="CI83" s="13">
        <v>3.4153000000000003E-2</v>
      </c>
      <c r="CJ83" s="13">
        <v>0</v>
      </c>
      <c r="CK83" s="13">
        <v>0</v>
      </c>
      <c r="CL83" s="13">
        <v>0</v>
      </c>
      <c r="CM83" s="13">
        <v>91.051165000000012</v>
      </c>
      <c r="CN83" s="13">
        <v>1.758391</v>
      </c>
      <c r="CO83" s="13">
        <v>0.52289799999999997</v>
      </c>
      <c r="CP83" s="13">
        <v>1.9920739999999999</v>
      </c>
      <c r="CQ83" s="13">
        <v>43.128939000000003</v>
      </c>
      <c r="CR83" s="13">
        <v>0</v>
      </c>
      <c r="CS83" s="13">
        <v>0</v>
      </c>
      <c r="CT83" s="13">
        <v>0</v>
      </c>
      <c r="CU83" s="13">
        <v>0</v>
      </c>
      <c r="CV83" s="13">
        <v>47.402302000000006</v>
      </c>
      <c r="CW83" s="13">
        <v>1.758391</v>
      </c>
      <c r="CX83" s="13">
        <v>0.59024100000000002</v>
      </c>
      <c r="CY83" s="13">
        <v>1.9920739999999999</v>
      </c>
      <c r="CZ83" s="13">
        <v>12.835995</v>
      </c>
      <c r="DA83" s="13">
        <v>0</v>
      </c>
      <c r="DB83" s="13">
        <v>0</v>
      </c>
      <c r="DC83" s="13">
        <v>0</v>
      </c>
      <c r="DD83" s="13">
        <v>0</v>
      </c>
      <c r="DE83" s="13">
        <v>17.176701000000001</v>
      </c>
    </row>
    <row r="84" spans="1:109" x14ac:dyDescent="0.3">
      <c r="A84" s="11">
        <v>1995</v>
      </c>
      <c r="B84" s="13">
        <v>0.144566</v>
      </c>
      <c r="C84" s="13">
        <v>1.8316319999999999</v>
      </c>
      <c r="D84" s="13">
        <v>0</v>
      </c>
      <c r="E84" s="13">
        <v>13.034364</v>
      </c>
      <c r="F84" s="13">
        <v>0</v>
      </c>
      <c r="G84" s="13">
        <v>0</v>
      </c>
      <c r="H84" s="13">
        <v>0</v>
      </c>
      <c r="I84" s="13">
        <v>0</v>
      </c>
      <c r="J84" s="13">
        <v>15.010562</v>
      </c>
      <c r="K84" s="13">
        <v>0.144566</v>
      </c>
      <c r="L84" s="13">
        <v>1.854956</v>
      </c>
      <c r="M84" s="13">
        <v>0</v>
      </c>
      <c r="N84" s="13">
        <v>3.8792749999999998</v>
      </c>
      <c r="O84" s="13">
        <v>0</v>
      </c>
      <c r="P84" s="13">
        <v>0</v>
      </c>
      <c r="Q84" s="13">
        <v>0</v>
      </c>
      <c r="R84" s="13">
        <v>0</v>
      </c>
      <c r="S84" s="13">
        <v>5.8787969999999996</v>
      </c>
      <c r="T84" s="13">
        <v>73.984701999999999</v>
      </c>
      <c r="U84" s="13">
        <v>0.18415799999999999</v>
      </c>
      <c r="V84" s="13">
        <v>6.1412579999999997</v>
      </c>
      <c r="W84" s="13">
        <v>30.797498999999998</v>
      </c>
      <c r="X84" s="13">
        <v>1.990804</v>
      </c>
      <c r="Y84" s="13">
        <v>0</v>
      </c>
      <c r="Z84" s="13">
        <v>0</v>
      </c>
      <c r="AA84" s="13">
        <v>0</v>
      </c>
      <c r="AB84" s="13">
        <v>113.09842099999999</v>
      </c>
      <c r="AC84" s="13">
        <v>73.984701999999999</v>
      </c>
      <c r="AD84" s="13">
        <v>0.20787800000000001</v>
      </c>
      <c r="AE84" s="13">
        <v>6.1412579999999997</v>
      </c>
      <c r="AF84" s="13">
        <v>9.1659220000000001</v>
      </c>
      <c r="AG84" s="13">
        <v>0.76199899999999998</v>
      </c>
      <c r="AH84" s="13">
        <v>0</v>
      </c>
      <c r="AI84" s="13">
        <v>0</v>
      </c>
      <c r="AJ84" s="13">
        <v>0</v>
      </c>
      <c r="AK84" s="13">
        <v>90.261758999999984</v>
      </c>
      <c r="AL84" s="13">
        <v>63.527472000000003</v>
      </c>
      <c r="AM84" s="13">
        <v>0.320324</v>
      </c>
      <c r="AN84" s="13">
        <v>0.54809200000000002</v>
      </c>
      <c r="AO84" s="13">
        <v>26.929915000000001</v>
      </c>
      <c r="AP84" s="13">
        <v>0</v>
      </c>
      <c r="AQ84" s="13">
        <v>0</v>
      </c>
      <c r="AR84" s="13">
        <v>0</v>
      </c>
      <c r="AS84" s="13">
        <v>3.1413859999999998</v>
      </c>
      <c r="AT84" s="13">
        <v>94.467189000000005</v>
      </c>
      <c r="AU84" s="13">
        <v>63.527472000000003</v>
      </c>
      <c r="AV84" s="13">
        <v>0.36157800000000001</v>
      </c>
      <c r="AW84" s="13">
        <v>0.54809200000000002</v>
      </c>
      <c r="AX84" s="13">
        <v>8.014856</v>
      </c>
      <c r="AY84" s="13">
        <v>0</v>
      </c>
      <c r="AZ84" s="13">
        <v>0</v>
      </c>
      <c r="BA84" s="13">
        <v>0</v>
      </c>
      <c r="BB84" s="13">
        <v>4.092778</v>
      </c>
      <c r="BC84" s="13">
        <v>76.544775999999999</v>
      </c>
      <c r="BD84" s="13">
        <v>28.445623999999999</v>
      </c>
      <c r="BE84" s="13">
        <v>6.4421000000000006E-2</v>
      </c>
      <c r="BF84" s="13">
        <v>1.8506750000000001</v>
      </c>
      <c r="BG84" s="13">
        <v>28.833126</v>
      </c>
      <c r="BH84" s="13">
        <v>3.7469999999999999E-3</v>
      </c>
      <c r="BI84" s="13">
        <v>8.4900000000000004E-4</v>
      </c>
      <c r="BJ84" s="13">
        <v>0.58585299999999996</v>
      </c>
      <c r="BK84" s="13">
        <v>9.0589999999999993E-3</v>
      </c>
      <c r="BL84" s="13">
        <v>59.793353999999994</v>
      </c>
      <c r="BM84" s="13">
        <v>28.445623999999999</v>
      </c>
      <c r="BN84" s="13">
        <v>7.2715000000000002E-2</v>
      </c>
      <c r="BO84" s="13">
        <v>1.8506750000000001</v>
      </c>
      <c r="BP84" s="13">
        <v>8.5812869999999997</v>
      </c>
      <c r="BQ84" s="13">
        <v>5.1349999999999998E-3</v>
      </c>
      <c r="BR84" s="13">
        <v>1.1410000000000001E-3</v>
      </c>
      <c r="BS84" s="13">
        <v>0.88376100000000002</v>
      </c>
      <c r="BT84" s="13">
        <v>1.1802999999999999E-2</v>
      </c>
      <c r="BU84" s="13">
        <v>39.852140999999996</v>
      </c>
      <c r="BV84" s="13">
        <v>88.104688999999993</v>
      </c>
      <c r="BW84" s="13">
        <v>0.73867099999999997</v>
      </c>
      <c r="BX84" s="13">
        <v>0.16495699999999999</v>
      </c>
      <c r="BY84" s="13">
        <v>10.532999999999999</v>
      </c>
      <c r="BZ84" s="13">
        <v>0.27842600000000001</v>
      </c>
      <c r="CA84" s="13">
        <v>0</v>
      </c>
      <c r="CB84" s="13">
        <v>0</v>
      </c>
      <c r="CC84" s="13">
        <v>0</v>
      </c>
      <c r="CD84" s="13">
        <v>99.819742999999988</v>
      </c>
      <c r="CE84" s="13">
        <v>88.104688999999993</v>
      </c>
      <c r="CF84" s="13">
        <v>0.83380299999999996</v>
      </c>
      <c r="CG84" s="13">
        <v>0.16495699999999999</v>
      </c>
      <c r="CH84" s="13">
        <v>3.1348210000000001</v>
      </c>
      <c r="CI84" s="13">
        <v>0.107318</v>
      </c>
      <c r="CJ84" s="13">
        <v>0</v>
      </c>
      <c r="CK84" s="13">
        <v>0</v>
      </c>
      <c r="CL84" s="13">
        <v>0</v>
      </c>
      <c r="CM84" s="13">
        <v>92.345588000000006</v>
      </c>
      <c r="CN84" s="13">
        <v>1.8321160000000001</v>
      </c>
      <c r="CO84" s="13">
        <v>0.52598400000000001</v>
      </c>
      <c r="CP84" s="13">
        <v>2.09117</v>
      </c>
      <c r="CQ84" s="13">
        <v>42.443525999999999</v>
      </c>
      <c r="CR84" s="13">
        <v>0</v>
      </c>
      <c r="CS84" s="13">
        <v>0</v>
      </c>
      <c r="CT84" s="13">
        <v>0</v>
      </c>
      <c r="CU84" s="13">
        <v>0</v>
      </c>
      <c r="CV84" s="13">
        <v>46.892795999999997</v>
      </c>
      <c r="CW84" s="13">
        <v>1.8321160000000001</v>
      </c>
      <c r="CX84" s="13">
        <v>0.59372599999999998</v>
      </c>
      <c r="CY84" s="13">
        <v>2.09117</v>
      </c>
      <c r="CZ84" s="13">
        <v>12.632004</v>
      </c>
      <c r="DA84" s="13">
        <v>0</v>
      </c>
      <c r="DB84" s="13">
        <v>0</v>
      </c>
      <c r="DC84" s="13">
        <v>0</v>
      </c>
      <c r="DD84" s="13">
        <v>0</v>
      </c>
      <c r="DE84" s="13">
        <v>17.149016</v>
      </c>
    </row>
    <row r="85" spans="1:109" x14ac:dyDescent="0.3">
      <c r="A85" s="11">
        <v>1996</v>
      </c>
      <c r="B85" s="13">
        <v>0.14446000000000001</v>
      </c>
      <c r="C85" s="13">
        <v>1.5895440000000001</v>
      </c>
      <c r="D85" s="13">
        <v>0</v>
      </c>
      <c r="E85" s="13">
        <v>13.273932</v>
      </c>
      <c r="F85" s="13">
        <v>0</v>
      </c>
      <c r="G85" s="13">
        <v>0</v>
      </c>
      <c r="H85" s="13">
        <v>0</v>
      </c>
      <c r="I85" s="13">
        <v>0</v>
      </c>
      <c r="J85" s="13">
        <v>15.007936000000001</v>
      </c>
      <c r="K85" s="13">
        <v>0.14446000000000001</v>
      </c>
      <c r="L85" s="13">
        <v>1.6139220000000001</v>
      </c>
      <c r="M85" s="13">
        <v>0</v>
      </c>
      <c r="N85" s="13">
        <v>3.9505750000000002</v>
      </c>
      <c r="O85" s="13">
        <v>0</v>
      </c>
      <c r="P85" s="13">
        <v>0</v>
      </c>
      <c r="Q85" s="13">
        <v>0</v>
      </c>
      <c r="R85" s="13">
        <v>0</v>
      </c>
      <c r="S85" s="13">
        <v>5.7089569999999998</v>
      </c>
      <c r="T85" s="13">
        <v>77.901482999999999</v>
      </c>
      <c r="U85" s="13">
        <v>0.191801</v>
      </c>
      <c r="V85" s="13">
        <v>6.3777650000000001</v>
      </c>
      <c r="W85" s="13">
        <v>33.257959</v>
      </c>
      <c r="X85" s="13">
        <v>2.561591</v>
      </c>
      <c r="Y85" s="13">
        <v>0</v>
      </c>
      <c r="Z85" s="13">
        <v>0</v>
      </c>
      <c r="AA85" s="13">
        <v>0</v>
      </c>
      <c r="AB85" s="13">
        <v>120.29059899999999</v>
      </c>
      <c r="AC85" s="13">
        <v>77.901482999999999</v>
      </c>
      <c r="AD85" s="13">
        <v>0.216506</v>
      </c>
      <c r="AE85" s="13">
        <v>6.3777650000000001</v>
      </c>
      <c r="AF85" s="13">
        <v>9.8982030000000005</v>
      </c>
      <c r="AG85" s="13">
        <v>0.98268200000000006</v>
      </c>
      <c r="AH85" s="13">
        <v>0</v>
      </c>
      <c r="AI85" s="13">
        <v>0</v>
      </c>
      <c r="AJ85" s="13">
        <v>0</v>
      </c>
      <c r="AK85" s="13">
        <v>95.376638999999983</v>
      </c>
      <c r="AL85" s="13">
        <v>57.222689000000003</v>
      </c>
      <c r="AM85" s="13">
        <v>0.31246499999999999</v>
      </c>
      <c r="AN85" s="13">
        <v>0.59277899999999994</v>
      </c>
      <c r="AO85" s="13">
        <v>22.745419999999999</v>
      </c>
      <c r="AP85" s="13">
        <v>0</v>
      </c>
      <c r="AQ85" s="13">
        <v>0</v>
      </c>
      <c r="AR85" s="13">
        <v>0</v>
      </c>
      <c r="AS85" s="13">
        <v>2.8738890000000001</v>
      </c>
      <c r="AT85" s="13">
        <v>83.747242000000014</v>
      </c>
      <c r="AU85" s="13">
        <v>57.222689000000003</v>
      </c>
      <c r="AV85" s="13">
        <v>0.35270600000000002</v>
      </c>
      <c r="AW85" s="13">
        <v>0.59277899999999994</v>
      </c>
      <c r="AX85" s="13">
        <v>6.7694700000000001</v>
      </c>
      <c r="AY85" s="13">
        <v>0</v>
      </c>
      <c r="AZ85" s="13">
        <v>0</v>
      </c>
      <c r="BA85" s="13">
        <v>0</v>
      </c>
      <c r="BB85" s="13">
        <v>3.7442660000000001</v>
      </c>
      <c r="BC85" s="13">
        <v>68.681910000000002</v>
      </c>
      <c r="BD85" s="13">
        <v>29.127234000000001</v>
      </c>
      <c r="BE85" s="13">
        <v>7.8184000000000003E-2</v>
      </c>
      <c r="BF85" s="13">
        <v>2.8770129999999998</v>
      </c>
      <c r="BG85" s="13">
        <v>29.150829000000002</v>
      </c>
      <c r="BH85" s="13">
        <v>4.1609999999999998E-3</v>
      </c>
      <c r="BI85" s="13">
        <v>9.4300000000000004E-4</v>
      </c>
      <c r="BJ85" s="13">
        <v>0.61646500000000004</v>
      </c>
      <c r="BK85" s="13">
        <v>1.0059999999999999E-2</v>
      </c>
      <c r="BL85" s="13">
        <v>61.864889000000005</v>
      </c>
      <c r="BM85" s="13">
        <v>29.127234000000001</v>
      </c>
      <c r="BN85" s="13">
        <v>8.8253999999999999E-2</v>
      </c>
      <c r="BO85" s="13">
        <v>2.8770129999999998</v>
      </c>
      <c r="BP85" s="13">
        <v>8.6758430000000004</v>
      </c>
      <c r="BQ85" s="13">
        <v>5.7029999999999997E-3</v>
      </c>
      <c r="BR85" s="13">
        <v>1.268E-3</v>
      </c>
      <c r="BS85" s="13">
        <v>0.92995099999999997</v>
      </c>
      <c r="BT85" s="13">
        <v>1.3107000000000001E-2</v>
      </c>
      <c r="BU85" s="13">
        <v>41.718373</v>
      </c>
      <c r="BV85" s="13">
        <v>88.986547000000002</v>
      </c>
      <c r="BW85" s="13">
        <v>0.73297800000000002</v>
      </c>
      <c r="BX85" s="13">
        <v>0.14177999999999999</v>
      </c>
      <c r="BY85" s="13">
        <v>10.595649</v>
      </c>
      <c r="BZ85" s="13">
        <v>0.482041</v>
      </c>
      <c r="CA85" s="13">
        <v>0</v>
      </c>
      <c r="CB85" s="13">
        <v>0</v>
      </c>
      <c r="CC85" s="13">
        <v>0</v>
      </c>
      <c r="CD85" s="13">
        <v>100.93899499999999</v>
      </c>
      <c r="CE85" s="13">
        <v>88.986547000000002</v>
      </c>
      <c r="CF85" s="13">
        <v>0.82737700000000003</v>
      </c>
      <c r="CG85" s="13">
        <v>0.14177999999999999</v>
      </c>
      <c r="CH85" s="13">
        <v>3.153467</v>
      </c>
      <c r="CI85" s="13">
        <v>0.18653800000000001</v>
      </c>
      <c r="CJ85" s="13">
        <v>0</v>
      </c>
      <c r="CK85" s="13">
        <v>0</v>
      </c>
      <c r="CL85" s="13">
        <v>0</v>
      </c>
      <c r="CM85" s="13">
        <v>93.295709000000002</v>
      </c>
      <c r="CN85" s="13">
        <v>2.029846</v>
      </c>
      <c r="CO85" s="13">
        <v>0.52904799999999996</v>
      </c>
      <c r="CP85" s="13">
        <v>2.0277210000000001</v>
      </c>
      <c r="CQ85" s="13">
        <v>42.739998</v>
      </c>
      <c r="CR85" s="13">
        <v>0</v>
      </c>
      <c r="CS85" s="13">
        <v>0</v>
      </c>
      <c r="CT85" s="13">
        <v>0</v>
      </c>
      <c r="CU85" s="13">
        <v>0</v>
      </c>
      <c r="CV85" s="13">
        <v>47.326613000000002</v>
      </c>
      <c r="CW85" s="13">
        <v>2.029846</v>
      </c>
      <c r="CX85" s="13">
        <v>0.59718300000000002</v>
      </c>
      <c r="CY85" s="13">
        <v>2.0277210000000001</v>
      </c>
      <c r="CZ85" s="13">
        <v>12.720236999999999</v>
      </c>
      <c r="DA85" s="13">
        <v>0</v>
      </c>
      <c r="DB85" s="13">
        <v>0</v>
      </c>
      <c r="DC85" s="13">
        <v>0</v>
      </c>
      <c r="DD85" s="13">
        <v>0</v>
      </c>
      <c r="DE85" s="13">
        <v>17.374986999999997</v>
      </c>
    </row>
    <row r="86" spans="1:109" x14ac:dyDescent="0.3">
      <c r="A86" s="11">
        <v>1997</v>
      </c>
      <c r="B86" s="13">
        <v>0.150229</v>
      </c>
      <c r="C86" s="13">
        <v>1.647888</v>
      </c>
      <c r="D86" s="13">
        <v>0</v>
      </c>
      <c r="E86" s="13">
        <v>13.422864000000001</v>
      </c>
      <c r="F86" s="13">
        <v>0</v>
      </c>
      <c r="G86" s="13">
        <v>0</v>
      </c>
      <c r="H86" s="13">
        <v>0</v>
      </c>
      <c r="I86" s="13">
        <v>0</v>
      </c>
      <c r="J86" s="13">
        <v>15.220981</v>
      </c>
      <c r="K86" s="13">
        <v>0.150229</v>
      </c>
      <c r="L86" s="13">
        <v>1.6733880000000001</v>
      </c>
      <c r="M86" s="13">
        <v>0</v>
      </c>
      <c r="N86" s="13">
        <v>3.9948999999999999</v>
      </c>
      <c r="O86" s="13">
        <v>0</v>
      </c>
      <c r="P86" s="13">
        <v>0</v>
      </c>
      <c r="Q86" s="13">
        <v>0</v>
      </c>
      <c r="R86" s="13">
        <v>0</v>
      </c>
      <c r="S86" s="13">
        <v>5.8185169999999999</v>
      </c>
      <c r="T86" s="13">
        <v>77.907837999999998</v>
      </c>
      <c r="U86" s="13">
        <v>0.22853999999999999</v>
      </c>
      <c r="V86" s="13">
        <v>10.116299</v>
      </c>
      <c r="W86" s="13">
        <v>35.884638000000002</v>
      </c>
      <c r="X86" s="13">
        <v>2.9100009999999998</v>
      </c>
      <c r="Y86" s="13">
        <v>0</v>
      </c>
      <c r="Z86" s="13">
        <v>0</v>
      </c>
      <c r="AA86" s="13">
        <v>0</v>
      </c>
      <c r="AB86" s="13">
        <v>127.047316</v>
      </c>
      <c r="AC86" s="13">
        <v>77.907837999999998</v>
      </c>
      <c r="AD86" s="13">
        <v>0.25797399999999998</v>
      </c>
      <c r="AE86" s="13">
        <v>10.116299</v>
      </c>
      <c r="AF86" s="13">
        <v>10.679952</v>
      </c>
      <c r="AG86" s="13">
        <v>1.1262529999999999</v>
      </c>
      <c r="AH86" s="13">
        <v>0</v>
      </c>
      <c r="AI86" s="13">
        <v>0</v>
      </c>
      <c r="AJ86" s="13">
        <v>0</v>
      </c>
      <c r="AK86" s="13">
        <v>100.08831600000001</v>
      </c>
      <c r="AL86" s="13">
        <v>61.611252999999998</v>
      </c>
      <c r="AM86" s="13">
        <v>0.32614900000000002</v>
      </c>
      <c r="AN86" s="13">
        <v>0.48611500000000002</v>
      </c>
      <c r="AO86" s="13">
        <v>26.08614</v>
      </c>
      <c r="AP86" s="13">
        <v>0</v>
      </c>
      <c r="AQ86" s="13">
        <v>0</v>
      </c>
      <c r="AR86" s="13">
        <v>0</v>
      </c>
      <c r="AS86" s="13">
        <v>2.6431840000000002</v>
      </c>
      <c r="AT86" s="13">
        <v>91.152841000000009</v>
      </c>
      <c r="AU86" s="13">
        <v>61.611252999999998</v>
      </c>
      <c r="AV86" s="13">
        <v>0.36815300000000001</v>
      </c>
      <c r="AW86" s="13">
        <v>0.48611500000000002</v>
      </c>
      <c r="AX86" s="13">
        <v>7.7637330000000002</v>
      </c>
      <c r="AY86" s="13">
        <v>0</v>
      </c>
      <c r="AZ86" s="13">
        <v>0</v>
      </c>
      <c r="BA86" s="13">
        <v>0</v>
      </c>
      <c r="BB86" s="13">
        <v>3.4436909999999998</v>
      </c>
      <c r="BC86" s="13">
        <v>73.672944999999999</v>
      </c>
      <c r="BD86" s="13">
        <v>28.270814999999999</v>
      </c>
      <c r="BE86" s="13">
        <v>9.3701000000000007E-2</v>
      </c>
      <c r="BF86" s="13">
        <v>3.1042649999999998</v>
      </c>
      <c r="BG86" s="13">
        <v>28.465088000000002</v>
      </c>
      <c r="BH86" s="13">
        <v>5.4060000000000002E-3</v>
      </c>
      <c r="BI86" s="13">
        <v>1.225E-3</v>
      </c>
      <c r="BJ86" s="13">
        <v>0.55518299999999998</v>
      </c>
      <c r="BK86" s="13">
        <v>1.3069000000000001E-2</v>
      </c>
      <c r="BL86" s="13">
        <v>60.508752000000001</v>
      </c>
      <c r="BM86" s="13">
        <v>28.270814999999999</v>
      </c>
      <c r="BN86" s="13">
        <v>0.10577</v>
      </c>
      <c r="BO86" s="13">
        <v>3.1042649999999998</v>
      </c>
      <c r="BP86" s="13">
        <v>8.4717520000000004</v>
      </c>
      <c r="BQ86" s="13">
        <v>7.4079999999999997E-3</v>
      </c>
      <c r="BR86" s="13">
        <v>1.647E-3</v>
      </c>
      <c r="BS86" s="13">
        <v>0.83742099999999997</v>
      </c>
      <c r="BT86" s="13">
        <v>1.7027E-2</v>
      </c>
      <c r="BU86" s="13">
        <v>40.816104999999993</v>
      </c>
      <c r="BV86" s="13">
        <v>89.918619000000007</v>
      </c>
      <c r="BW86" s="13">
        <v>0.72828400000000004</v>
      </c>
      <c r="BX86" s="13">
        <v>0.13767299999999999</v>
      </c>
      <c r="BY86" s="13">
        <v>10.700569</v>
      </c>
      <c r="BZ86" s="13">
        <v>0.68673399999999996</v>
      </c>
      <c r="CA86" s="13">
        <v>0</v>
      </c>
      <c r="CB86" s="13">
        <v>0</v>
      </c>
      <c r="CC86" s="13">
        <v>0</v>
      </c>
      <c r="CD86" s="13">
        <v>102.17187900000002</v>
      </c>
      <c r="CE86" s="13">
        <v>89.918619000000007</v>
      </c>
      <c r="CF86" s="13">
        <v>0.82207300000000005</v>
      </c>
      <c r="CG86" s="13">
        <v>0.13767299999999999</v>
      </c>
      <c r="CH86" s="13">
        <v>3.1846960000000002</v>
      </c>
      <c r="CI86" s="13">
        <v>0.266177</v>
      </c>
      <c r="CJ86" s="13">
        <v>0</v>
      </c>
      <c r="CK86" s="13">
        <v>0</v>
      </c>
      <c r="CL86" s="13">
        <v>0</v>
      </c>
      <c r="CM86" s="13">
        <v>94.329238000000018</v>
      </c>
      <c r="CN86" s="13">
        <v>2.0993650000000001</v>
      </c>
      <c r="CO86" s="13">
        <v>0.53129899999999997</v>
      </c>
      <c r="CP86" s="13">
        <v>2.0182989999999998</v>
      </c>
      <c r="CQ86" s="13">
        <v>42.747380999999997</v>
      </c>
      <c r="CR86" s="13">
        <v>0</v>
      </c>
      <c r="CS86" s="13">
        <v>0</v>
      </c>
      <c r="CT86" s="13">
        <v>0</v>
      </c>
      <c r="CU86" s="13">
        <v>0</v>
      </c>
      <c r="CV86" s="13">
        <v>47.396343999999999</v>
      </c>
      <c r="CW86" s="13">
        <v>2.0993650000000001</v>
      </c>
      <c r="CX86" s="13">
        <v>0.59972300000000001</v>
      </c>
      <c r="CY86" s="13">
        <v>2.0182989999999998</v>
      </c>
      <c r="CZ86" s="13">
        <v>12.722435000000001</v>
      </c>
      <c r="DA86" s="13">
        <v>0</v>
      </c>
      <c r="DB86" s="13">
        <v>0</v>
      </c>
      <c r="DC86" s="13">
        <v>0</v>
      </c>
      <c r="DD86" s="13">
        <v>0</v>
      </c>
      <c r="DE86" s="13">
        <v>17.439821999999999</v>
      </c>
    </row>
    <row r="87" spans="1:109" x14ac:dyDescent="0.3">
      <c r="A87" s="11">
        <v>1998</v>
      </c>
      <c r="B87" s="13">
        <v>0.16155900000000001</v>
      </c>
      <c r="C87" s="13">
        <v>1.745568</v>
      </c>
      <c r="D87" s="13">
        <v>0</v>
      </c>
      <c r="E87" s="13">
        <v>13.869071999999999</v>
      </c>
      <c r="F87" s="13">
        <v>0</v>
      </c>
      <c r="G87" s="13">
        <v>0</v>
      </c>
      <c r="H87" s="13">
        <v>0</v>
      </c>
      <c r="I87" s="13">
        <v>0</v>
      </c>
      <c r="J87" s="13">
        <v>15.776198999999998</v>
      </c>
      <c r="K87" s="13">
        <v>0.16155900000000001</v>
      </c>
      <c r="L87" s="13">
        <v>1.7720880000000001</v>
      </c>
      <c r="M87" s="13">
        <v>0</v>
      </c>
      <c r="N87" s="13">
        <v>4.1276999999999999</v>
      </c>
      <c r="O87" s="13">
        <v>0</v>
      </c>
      <c r="P87" s="13">
        <v>0</v>
      </c>
      <c r="Q87" s="13">
        <v>0</v>
      </c>
      <c r="R87" s="13">
        <v>0</v>
      </c>
      <c r="S87" s="13">
        <v>6.0613469999999996</v>
      </c>
      <c r="T87" s="13">
        <v>71.907095999999996</v>
      </c>
      <c r="U87" s="13">
        <v>0.20333599999999999</v>
      </c>
      <c r="V87" s="13">
        <v>8.9675910000000005</v>
      </c>
      <c r="W87" s="13">
        <v>34.483834000000002</v>
      </c>
      <c r="X87" s="13">
        <v>3.0778430000000001</v>
      </c>
      <c r="Y87" s="13">
        <v>0</v>
      </c>
      <c r="Z87" s="13">
        <v>0</v>
      </c>
      <c r="AA87" s="13">
        <v>0</v>
      </c>
      <c r="AB87" s="13">
        <v>118.63969999999999</v>
      </c>
      <c r="AC87" s="13">
        <v>71.907095999999996</v>
      </c>
      <c r="AD87" s="13">
        <v>0.22952400000000001</v>
      </c>
      <c r="AE87" s="13">
        <v>8.9675910000000005</v>
      </c>
      <c r="AF87" s="13">
        <v>10.263047</v>
      </c>
      <c r="AG87" s="13">
        <v>1.2022839999999999</v>
      </c>
      <c r="AH87" s="13">
        <v>0</v>
      </c>
      <c r="AI87" s="13">
        <v>0</v>
      </c>
      <c r="AJ87" s="13">
        <v>0</v>
      </c>
      <c r="AK87" s="13">
        <v>92.569541999999998</v>
      </c>
      <c r="AL87" s="13">
        <v>66.052963000000005</v>
      </c>
      <c r="AM87" s="13">
        <v>0.34386699999999998</v>
      </c>
      <c r="AN87" s="13">
        <v>0.50179200000000002</v>
      </c>
      <c r="AO87" s="13">
        <v>25.472324</v>
      </c>
      <c r="AP87" s="13">
        <v>0</v>
      </c>
      <c r="AQ87" s="13">
        <v>0</v>
      </c>
      <c r="AR87" s="13">
        <v>0</v>
      </c>
      <c r="AS87" s="13">
        <v>2.2338680000000002</v>
      </c>
      <c r="AT87" s="13">
        <v>94.604814000000005</v>
      </c>
      <c r="AU87" s="13">
        <v>66.052963000000005</v>
      </c>
      <c r="AV87" s="13">
        <v>0.38814900000000002</v>
      </c>
      <c r="AW87" s="13">
        <v>0.50179200000000002</v>
      </c>
      <c r="AX87" s="13">
        <v>7.581048</v>
      </c>
      <c r="AY87" s="13">
        <v>0</v>
      </c>
      <c r="AZ87" s="13">
        <v>0</v>
      </c>
      <c r="BA87" s="13">
        <v>0</v>
      </c>
      <c r="BB87" s="13">
        <v>2.9104100000000002</v>
      </c>
      <c r="BC87" s="13">
        <v>77.434361999999993</v>
      </c>
      <c r="BD87" s="13">
        <v>27.153813</v>
      </c>
      <c r="BE87" s="13">
        <v>7.4015999999999998E-2</v>
      </c>
      <c r="BF87" s="13">
        <v>2.588279</v>
      </c>
      <c r="BG87" s="13">
        <v>27.148892</v>
      </c>
      <c r="BH87" s="13">
        <v>6.6290000000000003E-3</v>
      </c>
      <c r="BI87" s="13">
        <v>1.503E-3</v>
      </c>
      <c r="BJ87" s="13">
        <v>0.46767300000000001</v>
      </c>
      <c r="BK87" s="13">
        <v>1.6025000000000001E-2</v>
      </c>
      <c r="BL87" s="13">
        <v>57.456829999999997</v>
      </c>
      <c r="BM87" s="13">
        <v>27.153813</v>
      </c>
      <c r="BN87" s="13">
        <v>8.3548999999999998E-2</v>
      </c>
      <c r="BO87" s="13">
        <v>2.588279</v>
      </c>
      <c r="BP87" s="13">
        <v>8.0800260000000002</v>
      </c>
      <c r="BQ87" s="13">
        <v>9.0840000000000001E-3</v>
      </c>
      <c r="BR87" s="13">
        <v>2.019E-3</v>
      </c>
      <c r="BS87" s="13">
        <v>0.70532600000000001</v>
      </c>
      <c r="BT87" s="13">
        <v>2.0878000000000001E-2</v>
      </c>
      <c r="BU87" s="13">
        <v>38.642974000000002</v>
      </c>
      <c r="BV87" s="13">
        <v>91.702681999999996</v>
      </c>
      <c r="BW87" s="13">
        <v>0.72687299999999999</v>
      </c>
      <c r="BX87" s="13">
        <v>0.10464</v>
      </c>
      <c r="BY87" s="13">
        <v>10.894005</v>
      </c>
      <c r="BZ87" s="13">
        <v>0.89251400000000003</v>
      </c>
      <c r="CA87" s="13">
        <v>0</v>
      </c>
      <c r="CB87" s="13">
        <v>0</v>
      </c>
      <c r="CC87" s="13">
        <v>0</v>
      </c>
      <c r="CD87" s="13">
        <v>104.32071400000001</v>
      </c>
      <c r="CE87" s="13">
        <v>91.702681999999996</v>
      </c>
      <c r="CF87" s="13">
        <v>0.82048299999999996</v>
      </c>
      <c r="CG87" s="13">
        <v>0.10464</v>
      </c>
      <c r="CH87" s="13">
        <v>3.2422629999999999</v>
      </c>
      <c r="CI87" s="13">
        <v>0.34623900000000002</v>
      </c>
      <c r="CJ87" s="13">
        <v>0</v>
      </c>
      <c r="CK87" s="13">
        <v>0</v>
      </c>
      <c r="CL87" s="13">
        <v>0</v>
      </c>
      <c r="CM87" s="13">
        <v>96.216306999999986</v>
      </c>
      <c r="CN87" s="13">
        <v>2.119097</v>
      </c>
      <c r="CO87" s="13">
        <v>0.53340500000000002</v>
      </c>
      <c r="CP87" s="13">
        <v>1.991711</v>
      </c>
      <c r="CQ87" s="13">
        <v>42.332687</v>
      </c>
      <c r="CR87" s="13">
        <v>0</v>
      </c>
      <c r="CS87" s="13">
        <v>0</v>
      </c>
      <c r="CT87" s="13">
        <v>0</v>
      </c>
      <c r="CU87" s="13">
        <v>0</v>
      </c>
      <c r="CV87" s="13">
        <v>46.976900000000001</v>
      </c>
      <c r="CW87" s="13">
        <v>2.119097</v>
      </c>
      <c r="CX87" s="13">
        <v>0.60210200000000003</v>
      </c>
      <c r="CY87" s="13">
        <v>1.991711</v>
      </c>
      <c r="CZ87" s="13">
        <v>12.599015</v>
      </c>
      <c r="DA87" s="13">
        <v>0</v>
      </c>
      <c r="DB87" s="13">
        <v>0</v>
      </c>
      <c r="DC87" s="13">
        <v>0</v>
      </c>
      <c r="DD87" s="13">
        <v>0</v>
      </c>
      <c r="DE87" s="13">
        <v>17.311924999999999</v>
      </c>
    </row>
    <row r="88" spans="1:109" x14ac:dyDescent="0.3">
      <c r="A88" s="11">
        <v>1999</v>
      </c>
      <c r="B88" s="13">
        <v>0.16448599999999999</v>
      </c>
      <c r="C88" s="13">
        <v>1.8408720000000001</v>
      </c>
      <c r="D88" s="13">
        <v>0</v>
      </c>
      <c r="E88" s="13">
        <v>14.146775999999999</v>
      </c>
      <c r="F88" s="13">
        <v>0</v>
      </c>
      <c r="G88" s="13">
        <v>0</v>
      </c>
      <c r="H88" s="13">
        <v>0</v>
      </c>
      <c r="I88" s="13">
        <v>0</v>
      </c>
      <c r="J88" s="13">
        <v>16.152134</v>
      </c>
      <c r="K88" s="13">
        <v>0.16448599999999999</v>
      </c>
      <c r="L88" s="13">
        <v>1.8683780000000001</v>
      </c>
      <c r="M88" s="13">
        <v>0</v>
      </c>
      <c r="N88" s="13">
        <v>4.21035</v>
      </c>
      <c r="O88" s="13">
        <v>0</v>
      </c>
      <c r="P88" s="13">
        <v>0</v>
      </c>
      <c r="Q88" s="13">
        <v>0</v>
      </c>
      <c r="R88" s="13">
        <v>0</v>
      </c>
      <c r="S88" s="13">
        <v>6.243214</v>
      </c>
      <c r="T88" s="13">
        <v>78.236418</v>
      </c>
      <c r="U88" s="13">
        <v>0.21604100000000001</v>
      </c>
      <c r="V88" s="13">
        <v>9.2356599999999993</v>
      </c>
      <c r="W88" s="13">
        <v>37.590429999999998</v>
      </c>
      <c r="X88" s="13">
        <v>3.2706219999999999</v>
      </c>
      <c r="Y88" s="13">
        <v>0</v>
      </c>
      <c r="Z88" s="13">
        <v>0</v>
      </c>
      <c r="AA88" s="13">
        <v>0</v>
      </c>
      <c r="AB88" s="13">
        <v>128.549171</v>
      </c>
      <c r="AC88" s="13">
        <v>78.236418</v>
      </c>
      <c r="AD88" s="13">
        <v>0.243868</v>
      </c>
      <c r="AE88" s="13">
        <v>9.2356599999999993</v>
      </c>
      <c r="AF88" s="13">
        <v>11.187628999999999</v>
      </c>
      <c r="AG88" s="13">
        <v>1.292554</v>
      </c>
      <c r="AH88" s="13">
        <v>0</v>
      </c>
      <c r="AI88" s="13">
        <v>0</v>
      </c>
      <c r="AJ88" s="13">
        <v>0</v>
      </c>
      <c r="AK88" s="13">
        <v>100.196129</v>
      </c>
      <c r="AL88" s="13">
        <v>70.660979999999995</v>
      </c>
      <c r="AM88" s="13">
        <v>0.347526</v>
      </c>
      <c r="AN88" s="13">
        <v>0.516289</v>
      </c>
      <c r="AO88" s="13">
        <v>28.472881000000001</v>
      </c>
      <c r="AP88" s="13">
        <v>0</v>
      </c>
      <c r="AQ88" s="13">
        <v>0</v>
      </c>
      <c r="AR88" s="13">
        <v>0</v>
      </c>
      <c r="AS88" s="13">
        <v>2.3127070000000001</v>
      </c>
      <c r="AT88" s="13">
        <v>102.310383</v>
      </c>
      <c r="AU88" s="13">
        <v>70.660979999999995</v>
      </c>
      <c r="AV88" s="13">
        <v>0.39228200000000002</v>
      </c>
      <c r="AW88" s="13">
        <v>0.516289</v>
      </c>
      <c r="AX88" s="13">
        <v>8.4740730000000006</v>
      </c>
      <c r="AY88" s="13">
        <v>0</v>
      </c>
      <c r="AZ88" s="13">
        <v>0</v>
      </c>
      <c r="BA88" s="13">
        <v>0</v>
      </c>
      <c r="BB88" s="13">
        <v>3.0131269999999999</v>
      </c>
      <c r="BC88" s="13">
        <v>83.056750999999991</v>
      </c>
      <c r="BD88" s="13">
        <v>22.819444000000001</v>
      </c>
      <c r="BE88" s="13">
        <v>7.1110999999999994E-2</v>
      </c>
      <c r="BF88" s="13">
        <v>2.7248549999999998</v>
      </c>
      <c r="BG88" s="13">
        <v>23.974084999999999</v>
      </c>
      <c r="BH88" s="13">
        <v>6.7270000000000003E-3</v>
      </c>
      <c r="BI88" s="13">
        <v>1.5250000000000001E-3</v>
      </c>
      <c r="BJ88" s="13">
        <v>0.45670500000000003</v>
      </c>
      <c r="BK88" s="13">
        <v>1.6261000000000001E-2</v>
      </c>
      <c r="BL88" s="13">
        <v>50.070712999999998</v>
      </c>
      <c r="BM88" s="13">
        <v>22.819444000000001</v>
      </c>
      <c r="BN88" s="13">
        <v>8.0272999999999997E-2</v>
      </c>
      <c r="BO88" s="13">
        <v>2.7248549999999998</v>
      </c>
      <c r="BP88" s="13">
        <v>7.1351459999999998</v>
      </c>
      <c r="BQ88" s="13">
        <v>9.2180000000000005E-3</v>
      </c>
      <c r="BR88" s="13">
        <v>2.049E-3</v>
      </c>
      <c r="BS88" s="13">
        <v>0.688751</v>
      </c>
      <c r="BT88" s="13">
        <v>2.1186E-2</v>
      </c>
      <c r="BU88" s="13">
        <v>33.480922</v>
      </c>
      <c r="BV88" s="13">
        <v>92.503135</v>
      </c>
      <c r="BW88" s="13">
        <v>0.71817299999999995</v>
      </c>
      <c r="BX88" s="13">
        <v>8.8657E-2</v>
      </c>
      <c r="BY88" s="13">
        <v>10.973286999999999</v>
      </c>
      <c r="BZ88" s="13">
        <v>1.099383</v>
      </c>
      <c r="CA88" s="13">
        <v>0</v>
      </c>
      <c r="CB88" s="13">
        <v>0</v>
      </c>
      <c r="CC88" s="13">
        <v>0</v>
      </c>
      <c r="CD88" s="13">
        <v>105.38263499999999</v>
      </c>
      <c r="CE88" s="13">
        <v>92.503135</v>
      </c>
      <c r="CF88" s="13">
        <v>0.81066199999999999</v>
      </c>
      <c r="CG88" s="13">
        <v>8.8657E-2</v>
      </c>
      <c r="CH88" s="13">
        <v>3.2658580000000001</v>
      </c>
      <c r="CI88" s="13">
        <v>0.42672500000000002</v>
      </c>
      <c r="CJ88" s="13">
        <v>0</v>
      </c>
      <c r="CK88" s="13">
        <v>0</v>
      </c>
      <c r="CL88" s="13">
        <v>0</v>
      </c>
      <c r="CM88" s="13">
        <v>97.095036999999991</v>
      </c>
      <c r="CN88" s="13">
        <v>2.2164809999999999</v>
      </c>
      <c r="CO88" s="13">
        <v>0.53680000000000005</v>
      </c>
      <c r="CP88" s="13">
        <v>1.9260379999999999</v>
      </c>
      <c r="CQ88" s="13">
        <v>42.292774999999999</v>
      </c>
      <c r="CR88" s="13">
        <v>0</v>
      </c>
      <c r="CS88" s="13">
        <v>0</v>
      </c>
      <c r="CT88" s="13">
        <v>0</v>
      </c>
      <c r="CU88" s="13">
        <v>0</v>
      </c>
      <c r="CV88" s="13">
        <v>46.972093999999998</v>
      </c>
      <c r="CW88" s="13">
        <v>2.2164809999999999</v>
      </c>
      <c r="CX88" s="13">
        <v>0.60593399999999997</v>
      </c>
      <c r="CY88" s="13">
        <v>1.9260379999999999</v>
      </c>
      <c r="CZ88" s="13">
        <v>12.587137</v>
      </c>
      <c r="DA88" s="13">
        <v>0</v>
      </c>
      <c r="DB88" s="13">
        <v>0</v>
      </c>
      <c r="DC88" s="13">
        <v>0</v>
      </c>
      <c r="DD88" s="13">
        <v>0</v>
      </c>
      <c r="DE88" s="13">
        <v>17.33559</v>
      </c>
    </row>
    <row r="89" spans="1:109" x14ac:dyDescent="0.3">
      <c r="A89" s="11">
        <v>2000</v>
      </c>
      <c r="B89" s="13">
        <v>0.15670700000000001</v>
      </c>
      <c r="C89" s="13">
        <v>1.675872</v>
      </c>
      <c r="D89" s="13">
        <v>0</v>
      </c>
      <c r="E89" s="13">
        <v>14.091084</v>
      </c>
      <c r="F89" s="13">
        <v>0</v>
      </c>
      <c r="G89" s="13">
        <v>0</v>
      </c>
      <c r="H89" s="13">
        <v>0</v>
      </c>
      <c r="I89" s="13">
        <v>0</v>
      </c>
      <c r="J89" s="13">
        <v>15.923663000000001</v>
      </c>
      <c r="K89" s="13">
        <v>0.15670700000000001</v>
      </c>
      <c r="L89" s="13">
        <v>1.7044999999999999</v>
      </c>
      <c r="M89" s="13">
        <v>0</v>
      </c>
      <c r="N89" s="13">
        <v>4.1937749999999996</v>
      </c>
      <c r="O89" s="13">
        <v>0</v>
      </c>
      <c r="P89" s="13">
        <v>0</v>
      </c>
      <c r="Q89" s="13">
        <v>0</v>
      </c>
      <c r="R89" s="13">
        <v>0</v>
      </c>
      <c r="S89" s="13">
        <v>6.054981999999999</v>
      </c>
      <c r="T89" s="13">
        <v>87.018534000000002</v>
      </c>
      <c r="U89" s="13">
        <v>0.23929400000000001</v>
      </c>
      <c r="V89" s="13">
        <v>9.9369320000000005</v>
      </c>
      <c r="W89" s="13">
        <v>40.503689999999999</v>
      </c>
      <c r="X89" s="13">
        <v>3.3833129999999998</v>
      </c>
      <c r="Y89" s="13">
        <v>0</v>
      </c>
      <c r="Z89" s="13">
        <v>0</v>
      </c>
      <c r="AA89" s="13">
        <v>0</v>
      </c>
      <c r="AB89" s="13">
        <v>141.081763</v>
      </c>
      <c r="AC89" s="13">
        <v>87.018534000000002</v>
      </c>
      <c r="AD89" s="13">
        <v>0.27011299999999999</v>
      </c>
      <c r="AE89" s="13">
        <v>9.9369320000000005</v>
      </c>
      <c r="AF89" s="13">
        <v>12.054669000000001</v>
      </c>
      <c r="AG89" s="13">
        <v>1.351691</v>
      </c>
      <c r="AH89" s="13">
        <v>0</v>
      </c>
      <c r="AI89" s="13">
        <v>0</v>
      </c>
      <c r="AJ89" s="13">
        <v>0</v>
      </c>
      <c r="AK89" s="13">
        <v>110.631939</v>
      </c>
      <c r="AL89" s="13">
        <v>73.373587999999998</v>
      </c>
      <c r="AM89" s="13">
        <v>0.370917</v>
      </c>
      <c r="AN89" s="13">
        <v>0.734657</v>
      </c>
      <c r="AO89" s="13">
        <v>25.222401999999999</v>
      </c>
      <c r="AP89" s="13">
        <v>0</v>
      </c>
      <c r="AQ89" s="13">
        <v>0</v>
      </c>
      <c r="AR89" s="13">
        <v>0</v>
      </c>
      <c r="AS89" s="13">
        <v>2.1774640000000001</v>
      </c>
      <c r="AT89" s="13">
        <v>101.87902800000001</v>
      </c>
      <c r="AU89" s="13">
        <v>73.373587999999998</v>
      </c>
      <c r="AV89" s="13">
        <v>0.418686</v>
      </c>
      <c r="AW89" s="13">
        <v>0.734657</v>
      </c>
      <c r="AX89" s="13">
        <v>7.5066680000000003</v>
      </c>
      <c r="AY89" s="13">
        <v>0</v>
      </c>
      <c r="AZ89" s="13">
        <v>0</v>
      </c>
      <c r="BA89" s="13">
        <v>0</v>
      </c>
      <c r="BB89" s="13">
        <v>2.8369239999999998</v>
      </c>
      <c r="BC89" s="13">
        <v>84.870522999999991</v>
      </c>
      <c r="BD89" s="13">
        <v>22.158725</v>
      </c>
      <c r="BE89" s="13">
        <v>7.4675000000000005E-2</v>
      </c>
      <c r="BF89" s="13">
        <v>2.8983210000000001</v>
      </c>
      <c r="BG89" s="13">
        <v>23.173400000000001</v>
      </c>
      <c r="BH89" s="13">
        <v>4.0530000000000002E-3</v>
      </c>
      <c r="BI89" s="13">
        <v>2.5609999999999999E-3</v>
      </c>
      <c r="BJ89" s="13">
        <v>0.44832699999999998</v>
      </c>
      <c r="BK89" s="13">
        <v>1.2916E-2</v>
      </c>
      <c r="BL89" s="13">
        <v>48.772977999999995</v>
      </c>
      <c r="BM89" s="13">
        <v>22.158725</v>
      </c>
      <c r="BN89" s="13">
        <v>8.4295999999999996E-2</v>
      </c>
      <c r="BO89" s="13">
        <v>2.8983210000000001</v>
      </c>
      <c r="BP89" s="13">
        <v>6.8968480000000003</v>
      </c>
      <c r="BQ89" s="13">
        <v>5.5539999999999999E-3</v>
      </c>
      <c r="BR89" s="13">
        <v>3.441E-3</v>
      </c>
      <c r="BS89" s="13">
        <v>0.67613500000000004</v>
      </c>
      <c r="BT89" s="13">
        <v>1.6827000000000002E-2</v>
      </c>
      <c r="BU89" s="13">
        <v>32.740147</v>
      </c>
      <c r="BV89" s="13">
        <v>94.667913999999996</v>
      </c>
      <c r="BW89" s="13">
        <v>0.70001400000000003</v>
      </c>
      <c r="BX89" s="13">
        <v>0.101505</v>
      </c>
      <c r="BY89" s="13">
        <v>11.332996</v>
      </c>
      <c r="BZ89" s="13">
        <v>1.3073490000000001</v>
      </c>
      <c r="CA89" s="13">
        <v>0</v>
      </c>
      <c r="CB89" s="13">
        <v>0</v>
      </c>
      <c r="CC89" s="13">
        <v>0</v>
      </c>
      <c r="CD89" s="13">
        <v>108.10977799999999</v>
      </c>
      <c r="CE89" s="13">
        <v>94.667913999999996</v>
      </c>
      <c r="CF89" s="13">
        <v>0.79016799999999998</v>
      </c>
      <c r="CG89" s="13">
        <v>0.101505</v>
      </c>
      <c r="CH89" s="13">
        <v>3.372916</v>
      </c>
      <c r="CI89" s="13">
        <v>0.507637</v>
      </c>
      <c r="CJ89" s="13">
        <v>0</v>
      </c>
      <c r="CK89" s="13">
        <v>0</v>
      </c>
      <c r="CL89" s="13">
        <v>0</v>
      </c>
      <c r="CM89" s="13">
        <v>99.44014</v>
      </c>
      <c r="CN89" s="13">
        <v>2.2934839999999999</v>
      </c>
      <c r="CO89" s="13">
        <v>0.53877600000000003</v>
      </c>
      <c r="CP89" s="13">
        <v>1.811151</v>
      </c>
      <c r="CQ89" s="13">
        <v>43.013793999999997</v>
      </c>
      <c r="CR89" s="13">
        <v>0</v>
      </c>
      <c r="CS89" s="13">
        <v>0</v>
      </c>
      <c r="CT89" s="13">
        <v>0</v>
      </c>
      <c r="CU89" s="13">
        <v>0</v>
      </c>
      <c r="CV89" s="13">
        <v>47.657204999999998</v>
      </c>
      <c r="CW89" s="13">
        <v>2.2934839999999999</v>
      </c>
      <c r="CX89" s="13">
        <v>0.60816400000000004</v>
      </c>
      <c r="CY89" s="13">
        <v>1.811151</v>
      </c>
      <c r="CZ89" s="13">
        <v>12.801726</v>
      </c>
      <c r="DA89" s="13">
        <v>0</v>
      </c>
      <c r="DB89" s="13">
        <v>0</v>
      </c>
      <c r="DC89" s="13">
        <v>0</v>
      </c>
      <c r="DD89" s="13">
        <v>0</v>
      </c>
      <c r="DE89" s="13">
        <v>17.514524999999999</v>
      </c>
    </row>
    <row r="90" spans="1:109" x14ac:dyDescent="0.3">
      <c r="A90" s="11">
        <v>2001</v>
      </c>
      <c r="B90" s="13">
        <v>0.15481300000000001</v>
      </c>
      <c r="C90" s="13">
        <v>1.7326319999999999</v>
      </c>
      <c r="D90" s="13">
        <v>0</v>
      </c>
      <c r="E90" s="13">
        <v>13.928544</v>
      </c>
      <c r="F90" s="13">
        <v>0</v>
      </c>
      <c r="G90" s="13">
        <v>0</v>
      </c>
      <c r="H90" s="13">
        <v>0</v>
      </c>
      <c r="I90" s="13">
        <v>0</v>
      </c>
      <c r="J90" s="13">
        <v>15.815989</v>
      </c>
      <c r="K90" s="13">
        <v>0.15481300000000001</v>
      </c>
      <c r="L90" s="13">
        <v>1.76126</v>
      </c>
      <c r="M90" s="13">
        <v>0</v>
      </c>
      <c r="N90" s="13">
        <v>4.1454000000000004</v>
      </c>
      <c r="O90" s="13">
        <v>0</v>
      </c>
      <c r="P90" s="13">
        <v>0</v>
      </c>
      <c r="Q90" s="13">
        <v>0</v>
      </c>
      <c r="R90" s="13">
        <v>0</v>
      </c>
      <c r="S90" s="13">
        <v>6.0614730000000003</v>
      </c>
      <c r="T90" s="13">
        <v>84.029032999999998</v>
      </c>
      <c r="U90" s="13">
        <v>0.20196600000000001</v>
      </c>
      <c r="V90" s="13">
        <v>6.6825530000000004</v>
      </c>
      <c r="W90" s="13">
        <v>38.190710000000003</v>
      </c>
      <c r="X90" s="13">
        <v>3.4441839999999999</v>
      </c>
      <c r="Y90" s="13">
        <v>0</v>
      </c>
      <c r="Z90" s="13">
        <v>0</v>
      </c>
      <c r="AA90" s="13">
        <v>0</v>
      </c>
      <c r="AB90" s="13">
        <v>132.54844600000001</v>
      </c>
      <c r="AC90" s="13">
        <v>84.029032999999998</v>
      </c>
      <c r="AD90" s="13">
        <v>0.22797400000000001</v>
      </c>
      <c r="AE90" s="13">
        <v>6.6825530000000004</v>
      </c>
      <c r="AF90" s="13">
        <v>11.366282</v>
      </c>
      <c r="AG90" s="13">
        <v>1.382158</v>
      </c>
      <c r="AH90" s="13">
        <v>0</v>
      </c>
      <c r="AI90" s="13">
        <v>0</v>
      </c>
      <c r="AJ90" s="13">
        <v>0</v>
      </c>
      <c r="AK90" s="13">
        <v>103.688</v>
      </c>
      <c r="AL90" s="13">
        <v>66.743476999999999</v>
      </c>
      <c r="AM90" s="13">
        <v>0.33250200000000002</v>
      </c>
      <c r="AN90" s="13">
        <v>0.53489699999999996</v>
      </c>
      <c r="AO90" s="13">
        <v>25.063400999999999</v>
      </c>
      <c r="AP90" s="13">
        <v>0</v>
      </c>
      <c r="AQ90" s="13">
        <v>0</v>
      </c>
      <c r="AR90" s="13">
        <v>0</v>
      </c>
      <c r="AS90" s="13">
        <v>2.077245</v>
      </c>
      <c r="AT90" s="13">
        <v>94.751522000000008</v>
      </c>
      <c r="AU90" s="13">
        <v>66.743476999999999</v>
      </c>
      <c r="AV90" s="13">
        <v>0.37532500000000002</v>
      </c>
      <c r="AW90" s="13">
        <v>0.53489699999999996</v>
      </c>
      <c r="AX90" s="13">
        <v>7.4593480000000003</v>
      </c>
      <c r="AY90" s="13">
        <v>0</v>
      </c>
      <c r="AZ90" s="13">
        <v>0</v>
      </c>
      <c r="BA90" s="13">
        <v>0</v>
      </c>
      <c r="BB90" s="13">
        <v>2.706353</v>
      </c>
      <c r="BC90" s="13">
        <v>77.819400000000002</v>
      </c>
      <c r="BD90" s="13">
        <v>20.687204999999999</v>
      </c>
      <c r="BE90" s="13">
        <v>5.8001999999999998E-2</v>
      </c>
      <c r="BF90" s="13">
        <v>1.611127</v>
      </c>
      <c r="BG90" s="13">
        <v>23.91581</v>
      </c>
      <c r="BH90" s="13">
        <v>2.679E-3</v>
      </c>
      <c r="BI90" s="13">
        <v>2.8479999999999998E-3</v>
      </c>
      <c r="BJ90" s="13">
        <v>0.202682</v>
      </c>
      <c r="BK90" s="13">
        <v>8.6739999999999994E-3</v>
      </c>
      <c r="BL90" s="13">
        <v>46.489027</v>
      </c>
      <c r="BM90" s="13">
        <v>20.687204999999999</v>
      </c>
      <c r="BN90" s="13">
        <v>6.5471000000000001E-2</v>
      </c>
      <c r="BO90" s="13">
        <v>1.611127</v>
      </c>
      <c r="BP90" s="13">
        <v>7.1178030000000003</v>
      </c>
      <c r="BQ90" s="13">
        <v>3.6709999999999998E-3</v>
      </c>
      <c r="BR90" s="13">
        <v>3.8270000000000001E-3</v>
      </c>
      <c r="BS90" s="13">
        <v>0.30517</v>
      </c>
      <c r="BT90" s="13">
        <v>1.1301E-2</v>
      </c>
      <c r="BU90" s="13">
        <v>29.805575000000001</v>
      </c>
      <c r="BV90" s="13">
        <v>96.210854999999995</v>
      </c>
      <c r="BW90" s="13">
        <v>0.66746000000000005</v>
      </c>
      <c r="BX90" s="13">
        <v>3.5312999999999997E-2</v>
      </c>
      <c r="BY90" s="13">
        <v>11.494002</v>
      </c>
      <c r="BZ90" s="13">
        <v>1.5164169999999999</v>
      </c>
      <c r="CA90" s="13">
        <v>0</v>
      </c>
      <c r="CB90" s="13">
        <v>0</v>
      </c>
      <c r="CC90" s="13">
        <v>0</v>
      </c>
      <c r="CD90" s="13">
        <v>109.924047</v>
      </c>
      <c r="CE90" s="13">
        <v>96.210854999999995</v>
      </c>
      <c r="CF90" s="13">
        <v>0.75342100000000001</v>
      </c>
      <c r="CG90" s="13">
        <v>3.5312999999999997E-2</v>
      </c>
      <c r="CH90" s="13">
        <v>3.4208340000000002</v>
      </c>
      <c r="CI90" s="13">
        <v>0.58897900000000003</v>
      </c>
      <c r="CJ90" s="13">
        <v>0</v>
      </c>
      <c r="CK90" s="13">
        <v>0</v>
      </c>
      <c r="CL90" s="13">
        <v>0</v>
      </c>
      <c r="CM90" s="13">
        <v>101.00940199999999</v>
      </c>
      <c r="CN90" s="13">
        <v>2.3980670000000002</v>
      </c>
      <c r="CO90" s="13">
        <v>0.54204699999999995</v>
      </c>
      <c r="CP90" s="13">
        <v>1.740496</v>
      </c>
      <c r="CQ90" s="13">
        <v>43.999817</v>
      </c>
      <c r="CR90" s="13">
        <v>0</v>
      </c>
      <c r="CS90" s="13">
        <v>0</v>
      </c>
      <c r="CT90" s="13">
        <v>0</v>
      </c>
      <c r="CU90" s="13">
        <v>0</v>
      </c>
      <c r="CV90" s="13">
        <v>48.680427000000002</v>
      </c>
      <c r="CW90" s="13">
        <v>2.3980670000000002</v>
      </c>
      <c r="CX90" s="13">
        <v>0.61185699999999998</v>
      </c>
      <c r="CY90" s="13">
        <v>1.740496</v>
      </c>
      <c r="CZ90" s="13">
        <v>13.095185000000001</v>
      </c>
      <c r="DA90" s="13">
        <v>0</v>
      </c>
      <c r="DB90" s="13">
        <v>0</v>
      </c>
      <c r="DC90" s="13">
        <v>0</v>
      </c>
      <c r="DD90" s="13">
        <v>0</v>
      </c>
      <c r="DE90" s="13">
        <v>17.845604999999999</v>
      </c>
    </row>
    <row r="91" spans="1:109" x14ac:dyDescent="0.3">
      <c r="A91" s="11">
        <v>2002</v>
      </c>
      <c r="B91" s="13">
        <v>0.14854400000000001</v>
      </c>
      <c r="C91" s="13">
        <v>1.707552</v>
      </c>
      <c r="D91" s="13">
        <v>0</v>
      </c>
      <c r="E91" s="13">
        <v>14.485379999999999</v>
      </c>
      <c r="F91" s="13">
        <v>0</v>
      </c>
      <c r="G91" s="13">
        <v>0</v>
      </c>
      <c r="H91" s="13">
        <v>0</v>
      </c>
      <c r="I91" s="13">
        <v>0</v>
      </c>
      <c r="J91" s="13">
        <v>16.341476</v>
      </c>
      <c r="K91" s="13">
        <v>0.14854400000000001</v>
      </c>
      <c r="L91" s="13">
        <v>1.737506</v>
      </c>
      <c r="M91" s="13">
        <v>0</v>
      </c>
      <c r="N91" s="13">
        <v>4.3111249999999997</v>
      </c>
      <c r="O91" s="13">
        <v>0</v>
      </c>
      <c r="P91" s="13">
        <v>0</v>
      </c>
      <c r="Q91" s="13">
        <v>0</v>
      </c>
      <c r="R91" s="13">
        <v>0</v>
      </c>
      <c r="S91" s="13">
        <v>6.1971749999999997</v>
      </c>
      <c r="T91" s="13">
        <v>81.765144000000006</v>
      </c>
      <c r="U91" s="13">
        <v>0.196716</v>
      </c>
      <c r="V91" s="13">
        <v>6.7924009999999999</v>
      </c>
      <c r="W91" s="13">
        <v>38.35322</v>
      </c>
      <c r="X91" s="13">
        <v>3.8360379999999998</v>
      </c>
      <c r="Y91" s="13">
        <v>0</v>
      </c>
      <c r="Z91" s="13">
        <v>0</v>
      </c>
      <c r="AA91" s="13">
        <v>0</v>
      </c>
      <c r="AB91" s="13">
        <v>130.94351900000001</v>
      </c>
      <c r="AC91" s="13">
        <v>81.765144000000006</v>
      </c>
      <c r="AD91" s="13">
        <v>0.222052</v>
      </c>
      <c r="AE91" s="13">
        <v>6.7924009999999999</v>
      </c>
      <c r="AF91" s="13">
        <v>11.414649000000001</v>
      </c>
      <c r="AG91" s="13">
        <v>1.5469710000000001</v>
      </c>
      <c r="AH91" s="13">
        <v>0</v>
      </c>
      <c r="AI91" s="13">
        <v>0</v>
      </c>
      <c r="AJ91" s="13">
        <v>0</v>
      </c>
      <c r="AK91" s="13">
        <v>101.74121700000001</v>
      </c>
      <c r="AL91" s="13">
        <v>64.995035000000001</v>
      </c>
      <c r="AM91" s="13">
        <v>0.32807599999999998</v>
      </c>
      <c r="AN91" s="13">
        <v>0.42128700000000002</v>
      </c>
      <c r="AO91" s="13">
        <v>25.797014000000001</v>
      </c>
      <c r="AP91" s="13">
        <v>0</v>
      </c>
      <c r="AQ91" s="13">
        <v>0</v>
      </c>
      <c r="AR91" s="13">
        <v>0</v>
      </c>
      <c r="AS91" s="13">
        <v>1.955009</v>
      </c>
      <c r="AT91" s="13">
        <v>93.496421000000012</v>
      </c>
      <c r="AU91" s="13">
        <v>64.995035000000001</v>
      </c>
      <c r="AV91" s="13">
        <v>0.37032799999999999</v>
      </c>
      <c r="AW91" s="13">
        <v>0.42128700000000002</v>
      </c>
      <c r="AX91" s="13">
        <v>7.677683</v>
      </c>
      <c r="AY91" s="13">
        <v>0</v>
      </c>
      <c r="AZ91" s="13">
        <v>0</v>
      </c>
      <c r="BA91" s="13">
        <v>0</v>
      </c>
      <c r="BB91" s="13">
        <v>2.5470980000000001</v>
      </c>
      <c r="BC91" s="13">
        <v>76.011431000000016</v>
      </c>
      <c r="BD91" s="13">
        <v>19.319348999999999</v>
      </c>
      <c r="BE91" s="13">
        <v>4.8517999999999999E-2</v>
      </c>
      <c r="BF91" s="13">
        <v>1.268608</v>
      </c>
      <c r="BG91" s="13">
        <v>24.408365</v>
      </c>
      <c r="BH91" s="13">
        <v>3.1970000000000002E-3</v>
      </c>
      <c r="BI91" s="13">
        <v>8.6999999999999994E-3</v>
      </c>
      <c r="BJ91" s="13">
        <v>0.308369</v>
      </c>
      <c r="BK91" s="13">
        <v>9.5510000000000005E-3</v>
      </c>
      <c r="BL91" s="13">
        <v>45.374656999999999</v>
      </c>
      <c r="BM91" s="13">
        <v>19.319348999999999</v>
      </c>
      <c r="BN91" s="13">
        <v>5.4769999999999999E-2</v>
      </c>
      <c r="BO91" s="13">
        <v>1.268608</v>
      </c>
      <c r="BP91" s="13">
        <v>7.2643940000000002</v>
      </c>
      <c r="BQ91" s="13">
        <v>4.3810000000000003E-3</v>
      </c>
      <c r="BR91" s="13">
        <v>1.1690000000000001E-2</v>
      </c>
      <c r="BS91" s="13">
        <v>0.46449200000000002</v>
      </c>
      <c r="BT91" s="13">
        <v>1.2442999999999999E-2</v>
      </c>
      <c r="BU91" s="13">
        <v>28.400127000000001</v>
      </c>
      <c r="BV91" s="13">
        <v>97.067802999999998</v>
      </c>
      <c r="BW91" s="13">
        <v>0.63344299999999998</v>
      </c>
      <c r="BX91" s="13">
        <v>3.5617999999999997E-2</v>
      </c>
      <c r="BY91" s="13">
        <v>11.58845</v>
      </c>
      <c r="BZ91" s="13">
        <v>1.726594</v>
      </c>
      <c r="CA91" s="13">
        <v>0</v>
      </c>
      <c r="CB91" s="13">
        <v>0</v>
      </c>
      <c r="CC91" s="13">
        <v>0</v>
      </c>
      <c r="CD91" s="13">
        <v>111.051908</v>
      </c>
      <c r="CE91" s="13">
        <v>97.067802999999998</v>
      </c>
      <c r="CF91" s="13">
        <v>0.71502500000000002</v>
      </c>
      <c r="CG91" s="13">
        <v>3.5617999999999997E-2</v>
      </c>
      <c r="CH91" s="13">
        <v>3.448941</v>
      </c>
      <c r="CI91" s="13">
        <v>0.67075200000000001</v>
      </c>
      <c r="CJ91" s="13">
        <v>0</v>
      </c>
      <c r="CK91" s="13">
        <v>0</v>
      </c>
      <c r="CL91" s="13">
        <v>0</v>
      </c>
      <c r="CM91" s="13">
        <v>101.93813899999999</v>
      </c>
      <c r="CN91" s="13">
        <v>2.3543180000000001</v>
      </c>
      <c r="CO91" s="13">
        <v>0.54169100000000003</v>
      </c>
      <c r="CP91" s="13">
        <v>1.6418109999999999</v>
      </c>
      <c r="CQ91" s="13">
        <v>44.677503000000002</v>
      </c>
      <c r="CR91" s="13">
        <v>0</v>
      </c>
      <c r="CS91" s="13">
        <v>0</v>
      </c>
      <c r="CT91" s="13">
        <v>0</v>
      </c>
      <c r="CU91" s="13">
        <v>0</v>
      </c>
      <c r="CV91" s="13">
        <v>49.215322999999998</v>
      </c>
      <c r="CW91" s="13">
        <v>2.3543180000000001</v>
      </c>
      <c r="CX91" s="13">
        <v>0.61145499999999997</v>
      </c>
      <c r="CY91" s="13">
        <v>1.6418109999999999</v>
      </c>
      <c r="CZ91" s="13">
        <v>13.296877</v>
      </c>
      <c r="DA91" s="13">
        <v>0</v>
      </c>
      <c r="DB91" s="13">
        <v>0</v>
      </c>
      <c r="DC91" s="13">
        <v>0</v>
      </c>
      <c r="DD91" s="13">
        <v>0</v>
      </c>
      <c r="DE91" s="13">
        <v>17.904461000000001</v>
      </c>
    </row>
    <row r="92" spans="1:109" x14ac:dyDescent="0.3">
      <c r="A92" s="11">
        <v>2003</v>
      </c>
      <c r="B92" s="13">
        <v>0.14774200000000001</v>
      </c>
      <c r="C92" s="13">
        <v>1.7284079999999999</v>
      </c>
      <c r="D92" s="13">
        <v>0</v>
      </c>
      <c r="E92" s="13">
        <v>14.840028</v>
      </c>
      <c r="F92" s="13">
        <v>0</v>
      </c>
      <c r="G92" s="13">
        <v>0</v>
      </c>
      <c r="H92" s="13">
        <v>0</v>
      </c>
      <c r="I92" s="13">
        <v>0</v>
      </c>
      <c r="J92" s="13">
        <v>16.716177999999999</v>
      </c>
      <c r="K92" s="13">
        <v>0.14774200000000001</v>
      </c>
      <c r="L92" s="13">
        <v>1.7596879999999999</v>
      </c>
      <c r="M92" s="13">
        <v>0</v>
      </c>
      <c r="N92" s="13">
        <v>4.4166749999999997</v>
      </c>
      <c r="O92" s="13">
        <v>0</v>
      </c>
      <c r="P92" s="13">
        <v>0</v>
      </c>
      <c r="Q92" s="13">
        <v>0</v>
      </c>
      <c r="R92" s="13">
        <v>0</v>
      </c>
      <c r="S92" s="13">
        <v>6.3241049999999994</v>
      </c>
      <c r="T92" s="13">
        <v>87.892476000000002</v>
      </c>
      <c r="U92" s="13">
        <v>0.21351400000000001</v>
      </c>
      <c r="V92" s="13">
        <v>7.1381379999999996</v>
      </c>
      <c r="W92" s="13">
        <v>40.262777</v>
      </c>
      <c r="X92" s="13">
        <v>4.1054649999999997</v>
      </c>
      <c r="Y92" s="13">
        <v>0</v>
      </c>
      <c r="Z92" s="13">
        <v>0</v>
      </c>
      <c r="AA92" s="13">
        <v>0</v>
      </c>
      <c r="AB92" s="13">
        <v>139.61237000000003</v>
      </c>
      <c r="AC92" s="13">
        <v>87.892476000000002</v>
      </c>
      <c r="AD92" s="13">
        <v>0.241012</v>
      </c>
      <c r="AE92" s="13">
        <v>7.1381379999999996</v>
      </c>
      <c r="AF92" s="13">
        <v>11.982972</v>
      </c>
      <c r="AG92" s="13">
        <v>1.6719930000000001</v>
      </c>
      <c r="AH92" s="13">
        <v>0</v>
      </c>
      <c r="AI92" s="13">
        <v>0</v>
      </c>
      <c r="AJ92" s="13">
        <v>0</v>
      </c>
      <c r="AK92" s="13">
        <v>108.926591</v>
      </c>
      <c r="AL92" s="13">
        <v>66.410679000000002</v>
      </c>
      <c r="AM92" s="13">
        <v>0.33487299999999998</v>
      </c>
      <c r="AN92" s="13">
        <v>0.42402000000000001</v>
      </c>
      <c r="AO92" s="13">
        <v>23.481954999999999</v>
      </c>
      <c r="AP92" s="13">
        <v>0</v>
      </c>
      <c r="AQ92" s="13">
        <v>0</v>
      </c>
      <c r="AR92" s="13">
        <v>0</v>
      </c>
      <c r="AS92" s="13">
        <v>1.825399</v>
      </c>
      <c r="AT92" s="13">
        <v>92.476926000000006</v>
      </c>
      <c r="AU92" s="13">
        <v>66.410679000000002</v>
      </c>
      <c r="AV92" s="13">
        <v>0.37800099999999998</v>
      </c>
      <c r="AW92" s="13">
        <v>0.42402000000000001</v>
      </c>
      <c r="AX92" s="13">
        <v>6.9886790000000003</v>
      </c>
      <c r="AY92" s="13">
        <v>0</v>
      </c>
      <c r="AZ92" s="13">
        <v>0</v>
      </c>
      <c r="BA92" s="13">
        <v>0</v>
      </c>
      <c r="BB92" s="13">
        <v>2.378234</v>
      </c>
      <c r="BC92" s="13">
        <v>76.579613000000009</v>
      </c>
      <c r="BD92" s="13">
        <v>18.249281</v>
      </c>
      <c r="BE92" s="13">
        <v>4.8076000000000001E-2</v>
      </c>
      <c r="BF92" s="13">
        <v>1.2565930000000001</v>
      </c>
      <c r="BG92" s="13">
        <v>24.411415999999999</v>
      </c>
      <c r="BH92" s="13">
        <v>3.3159999999999999E-3</v>
      </c>
      <c r="BI92" s="13">
        <v>8.3020000000000004E-3</v>
      </c>
      <c r="BJ92" s="13">
        <v>0.23238900000000001</v>
      </c>
      <c r="BK92" s="13">
        <v>1.132E-2</v>
      </c>
      <c r="BL92" s="13">
        <v>44.22069299999999</v>
      </c>
      <c r="BM92" s="13">
        <v>18.249281</v>
      </c>
      <c r="BN92" s="13">
        <v>5.4269999999999999E-2</v>
      </c>
      <c r="BO92" s="13">
        <v>1.2565930000000001</v>
      </c>
      <c r="BP92" s="13">
        <v>7.2653020000000001</v>
      </c>
      <c r="BQ92" s="13">
        <v>4.5450000000000004E-3</v>
      </c>
      <c r="BR92" s="13">
        <v>1.1155999999999999E-2</v>
      </c>
      <c r="BS92" s="13">
        <v>0.34970299999999999</v>
      </c>
      <c r="BT92" s="13">
        <v>1.4748000000000001E-2</v>
      </c>
      <c r="BU92" s="13">
        <v>27.205598000000002</v>
      </c>
      <c r="BV92" s="13">
        <v>98.878748000000002</v>
      </c>
      <c r="BW92" s="13">
        <v>0.60064399999999996</v>
      </c>
      <c r="BX92" s="13">
        <v>0.14966099999999999</v>
      </c>
      <c r="BY92" s="13">
        <v>11.772873000000001</v>
      </c>
      <c r="BZ92" s="13">
        <v>1.9378839999999999</v>
      </c>
      <c r="CA92" s="13">
        <v>0</v>
      </c>
      <c r="CB92" s="13">
        <v>0</v>
      </c>
      <c r="CC92" s="13">
        <v>0</v>
      </c>
      <c r="CD92" s="13">
        <v>113.33981</v>
      </c>
      <c r="CE92" s="13">
        <v>98.878748000000002</v>
      </c>
      <c r="CF92" s="13">
        <v>0.67800199999999999</v>
      </c>
      <c r="CG92" s="13">
        <v>0.14966099999999999</v>
      </c>
      <c r="CH92" s="13">
        <v>3.5038309999999999</v>
      </c>
      <c r="CI92" s="13">
        <v>0.75295800000000002</v>
      </c>
      <c r="CJ92" s="13">
        <v>0</v>
      </c>
      <c r="CK92" s="13">
        <v>0</v>
      </c>
      <c r="CL92" s="13">
        <v>0</v>
      </c>
      <c r="CM92" s="13">
        <v>103.96320000000001</v>
      </c>
      <c r="CN92" s="13">
        <v>2.2715369999999999</v>
      </c>
      <c r="CO92" s="13">
        <v>0.54089900000000002</v>
      </c>
      <c r="CP92" s="13">
        <v>1.651672</v>
      </c>
      <c r="CQ92" s="13">
        <v>43.371341999999999</v>
      </c>
      <c r="CR92" s="13">
        <v>0</v>
      </c>
      <c r="CS92" s="13">
        <v>0</v>
      </c>
      <c r="CT92" s="13">
        <v>0</v>
      </c>
      <c r="CU92" s="13">
        <v>0</v>
      </c>
      <c r="CV92" s="13">
        <v>47.835449999999994</v>
      </c>
      <c r="CW92" s="13">
        <v>2.2715369999999999</v>
      </c>
      <c r="CX92" s="13">
        <v>0.61056200000000005</v>
      </c>
      <c r="CY92" s="13">
        <v>1.651672</v>
      </c>
      <c r="CZ92" s="13">
        <v>12.908139</v>
      </c>
      <c r="DA92" s="13">
        <v>0</v>
      </c>
      <c r="DB92" s="13">
        <v>0</v>
      </c>
      <c r="DC92" s="13">
        <v>0</v>
      </c>
      <c r="DD92" s="13">
        <v>0</v>
      </c>
      <c r="DE92" s="13">
        <v>17.44191</v>
      </c>
    </row>
    <row r="93" spans="1:109" x14ac:dyDescent="0.3">
      <c r="A93" s="11">
        <v>2004</v>
      </c>
      <c r="B93" s="13">
        <v>0.14909500000000001</v>
      </c>
      <c r="C93" s="13">
        <v>1.8762479999999999</v>
      </c>
      <c r="D93" s="13">
        <v>0</v>
      </c>
      <c r="E93" s="13">
        <v>14.641284000000001</v>
      </c>
      <c r="F93" s="13">
        <v>0</v>
      </c>
      <c r="G93" s="13">
        <v>0</v>
      </c>
      <c r="H93" s="13">
        <v>0</v>
      </c>
      <c r="I93" s="13">
        <v>0</v>
      </c>
      <c r="J93" s="13">
        <v>16.666627000000002</v>
      </c>
      <c r="K93" s="13">
        <v>0.14909500000000001</v>
      </c>
      <c r="L93" s="13">
        <v>1.907664</v>
      </c>
      <c r="M93" s="13">
        <v>0</v>
      </c>
      <c r="N93" s="13">
        <v>4.3575249999999999</v>
      </c>
      <c r="O93" s="13">
        <v>0</v>
      </c>
      <c r="P93" s="13">
        <v>0</v>
      </c>
      <c r="Q93" s="13">
        <v>0</v>
      </c>
      <c r="R93" s="13">
        <v>0</v>
      </c>
      <c r="S93" s="13">
        <v>6.4142840000000003</v>
      </c>
      <c r="T93" s="13">
        <v>88.851878999999997</v>
      </c>
      <c r="U93" s="13">
        <v>0.21695300000000001</v>
      </c>
      <c r="V93" s="13">
        <v>7.2661389999999999</v>
      </c>
      <c r="W93" s="13">
        <v>40.877319</v>
      </c>
      <c r="X93" s="13">
        <v>4.2800200000000004</v>
      </c>
      <c r="Y93" s="13">
        <v>0</v>
      </c>
      <c r="Z93" s="13">
        <v>0</v>
      </c>
      <c r="AA93" s="13">
        <v>0</v>
      </c>
      <c r="AB93" s="13">
        <v>141.49231</v>
      </c>
      <c r="AC93" s="13">
        <v>88.851878999999997</v>
      </c>
      <c r="AD93" s="13">
        <v>0.244893</v>
      </c>
      <c r="AE93" s="13">
        <v>7.2661389999999999</v>
      </c>
      <c r="AF93" s="13">
        <v>12.16587</v>
      </c>
      <c r="AG93" s="13">
        <v>1.7626660000000001</v>
      </c>
      <c r="AH93" s="13">
        <v>0</v>
      </c>
      <c r="AI93" s="13">
        <v>0</v>
      </c>
      <c r="AJ93" s="13">
        <v>0</v>
      </c>
      <c r="AK93" s="13">
        <v>110.29144699999999</v>
      </c>
      <c r="AL93" s="13">
        <v>67.477806000000001</v>
      </c>
      <c r="AM93" s="13">
        <v>0.33346900000000002</v>
      </c>
      <c r="AN93" s="13">
        <v>0.48957800000000001</v>
      </c>
      <c r="AO93" s="13">
        <v>22.924077</v>
      </c>
      <c r="AP93" s="13">
        <v>0</v>
      </c>
      <c r="AQ93" s="13">
        <v>0</v>
      </c>
      <c r="AR93" s="13">
        <v>0</v>
      </c>
      <c r="AS93" s="13">
        <v>1.7176929999999999</v>
      </c>
      <c r="AT93" s="13">
        <v>92.942622999999983</v>
      </c>
      <c r="AU93" s="13">
        <v>67.477806000000001</v>
      </c>
      <c r="AV93" s="13">
        <v>0.37641599999999997</v>
      </c>
      <c r="AW93" s="13">
        <v>0.48957800000000001</v>
      </c>
      <c r="AX93" s="13">
        <v>6.8226399999999998</v>
      </c>
      <c r="AY93" s="13">
        <v>0</v>
      </c>
      <c r="AZ93" s="13">
        <v>0</v>
      </c>
      <c r="BA93" s="13">
        <v>0</v>
      </c>
      <c r="BB93" s="13">
        <v>2.2379090000000001</v>
      </c>
      <c r="BC93" s="13">
        <v>77.404348999999996</v>
      </c>
      <c r="BD93" s="13">
        <v>18.448872000000001</v>
      </c>
      <c r="BE93" s="13">
        <v>5.3297999999999998E-2</v>
      </c>
      <c r="BF93" s="13">
        <v>1.5718909999999999</v>
      </c>
      <c r="BG93" s="13">
        <v>25.459132</v>
      </c>
      <c r="BH93" s="13">
        <v>3.2650000000000001E-3</v>
      </c>
      <c r="BI93" s="13">
        <v>8.5559999999999994E-3</v>
      </c>
      <c r="BJ93" s="13">
        <v>0.20028199999999999</v>
      </c>
      <c r="BK93" s="13">
        <v>1.0534E-2</v>
      </c>
      <c r="BL93" s="13">
        <v>45.755830000000003</v>
      </c>
      <c r="BM93" s="13">
        <v>18.448872000000001</v>
      </c>
      <c r="BN93" s="13">
        <v>6.0162E-2</v>
      </c>
      <c r="BO93" s="13">
        <v>1.5718909999999999</v>
      </c>
      <c r="BP93" s="13">
        <v>7.5771240000000004</v>
      </c>
      <c r="BQ93" s="13">
        <v>4.4749999999999998E-3</v>
      </c>
      <c r="BR93" s="13">
        <v>1.1497E-2</v>
      </c>
      <c r="BS93" s="13">
        <v>0.30137700000000001</v>
      </c>
      <c r="BT93" s="13">
        <v>1.3724999999999999E-2</v>
      </c>
      <c r="BU93" s="13">
        <v>27.989122999999999</v>
      </c>
      <c r="BV93" s="13">
        <v>98.333068999999995</v>
      </c>
      <c r="BW93" s="13">
        <v>0.57489999999999997</v>
      </c>
      <c r="BX93" s="13">
        <v>1.8357760000000001</v>
      </c>
      <c r="BY93" s="13">
        <v>11.696638</v>
      </c>
      <c r="BZ93" s="13">
        <v>2.1502940000000001</v>
      </c>
      <c r="CA93" s="13">
        <v>0</v>
      </c>
      <c r="CB93" s="13">
        <v>0</v>
      </c>
      <c r="CC93" s="13">
        <v>0</v>
      </c>
      <c r="CD93" s="13">
        <v>114.590677</v>
      </c>
      <c r="CE93" s="13">
        <v>98.333068999999995</v>
      </c>
      <c r="CF93" s="13">
        <v>0.64894099999999999</v>
      </c>
      <c r="CG93" s="13">
        <v>1.8357760000000001</v>
      </c>
      <c r="CH93" s="13">
        <v>3.4811420000000002</v>
      </c>
      <c r="CI93" s="13">
        <v>0.83560000000000001</v>
      </c>
      <c r="CJ93" s="13">
        <v>0</v>
      </c>
      <c r="CK93" s="13">
        <v>0</v>
      </c>
      <c r="CL93" s="13">
        <v>0</v>
      </c>
      <c r="CM93" s="13">
        <v>105.13452799999999</v>
      </c>
      <c r="CN93" s="13">
        <v>2.253091</v>
      </c>
      <c r="CO93" s="13">
        <v>0.53900700000000001</v>
      </c>
      <c r="CP93" s="13">
        <v>1.527371</v>
      </c>
      <c r="CQ93" s="13">
        <v>43.897547000000003</v>
      </c>
      <c r="CR93" s="13">
        <v>0</v>
      </c>
      <c r="CS93" s="13">
        <v>0</v>
      </c>
      <c r="CT93" s="13">
        <v>0</v>
      </c>
      <c r="CU93" s="13">
        <v>0</v>
      </c>
      <c r="CV93" s="13">
        <v>48.217016000000001</v>
      </c>
      <c r="CW93" s="13">
        <v>2.253091</v>
      </c>
      <c r="CX93" s="13">
        <v>0.60842499999999999</v>
      </c>
      <c r="CY93" s="13">
        <v>1.527371</v>
      </c>
      <c r="CZ93" s="13">
        <v>13.064746</v>
      </c>
      <c r="DA93" s="13">
        <v>0</v>
      </c>
      <c r="DB93" s="13">
        <v>0</v>
      </c>
      <c r="DC93" s="13">
        <v>0</v>
      </c>
      <c r="DD93" s="13">
        <v>0</v>
      </c>
      <c r="DE93" s="13">
        <v>17.453633</v>
      </c>
    </row>
    <row r="94" spans="1:109" x14ac:dyDescent="0.3">
      <c r="A94" s="11">
        <v>2005</v>
      </c>
      <c r="B94" s="13">
        <v>0.146426</v>
      </c>
      <c r="C94" s="13">
        <v>1.7727599999999999</v>
      </c>
      <c r="D94" s="13">
        <v>0</v>
      </c>
      <c r="E94" s="13">
        <v>14.858508</v>
      </c>
      <c r="F94" s="13">
        <v>0</v>
      </c>
      <c r="G94" s="13">
        <v>0</v>
      </c>
      <c r="H94" s="13">
        <v>0</v>
      </c>
      <c r="I94" s="13">
        <v>0</v>
      </c>
      <c r="J94" s="13">
        <v>16.777694</v>
      </c>
      <c r="K94" s="13">
        <v>0.146426</v>
      </c>
      <c r="L94" s="13">
        <v>1.8049580000000001</v>
      </c>
      <c r="M94" s="13">
        <v>0</v>
      </c>
      <c r="N94" s="13">
        <v>4.4221750000000002</v>
      </c>
      <c r="O94" s="13">
        <v>0</v>
      </c>
      <c r="P94" s="13">
        <v>0</v>
      </c>
      <c r="Q94" s="13">
        <v>0</v>
      </c>
      <c r="R94" s="13">
        <v>0</v>
      </c>
      <c r="S94" s="13">
        <v>6.3735590000000002</v>
      </c>
      <c r="T94" s="13">
        <v>82.608113000000003</v>
      </c>
      <c r="U94" s="13">
        <v>0.196489</v>
      </c>
      <c r="V94" s="13">
        <v>6.0283150000000001</v>
      </c>
      <c r="W94" s="13">
        <v>37.519348000000001</v>
      </c>
      <c r="X94" s="13">
        <v>4.4295790000000004</v>
      </c>
      <c r="Y94" s="13">
        <v>0</v>
      </c>
      <c r="Z94" s="13">
        <v>0</v>
      </c>
      <c r="AA94" s="13">
        <v>0</v>
      </c>
      <c r="AB94" s="13">
        <v>130.78184400000001</v>
      </c>
      <c r="AC94" s="13">
        <v>82.608113000000003</v>
      </c>
      <c r="AD94" s="13">
        <v>0.22179499999999999</v>
      </c>
      <c r="AE94" s="13">
        <v>6.0283150000000001</v>
      </c>
      <c r="AF94" s="13">
        <v>11.166472000000001</v>
      </c>
      <c r="AG94" s="13">
        <v>1.84683</v>
      </c>
      <c r="AH94" s="13">
        <v>0</v>
      </c>
      <c r="AI94" s="13">
        <v>0</v>
      </c>
      <c r="AJ94" s="13">
        <v>0</v>
      </c>
      <c r="AK94" s="13">
        <v>101.87152500000001</v>
      </c>
      <c r="AL94" s="13">
        <v>71.28443</v>
      </c>
      <c r="AM94" s="13">
        <v>0.33257799999999998</v>
      </c>
      <c r="AN94" s="13">
        <v>0.47930699999999998</v>
      </c>
      <c r="AO94" s="13">
        <v>24.149699999999999</v>
      </c>
      <c r="AP94" s="13">
        <v>0</v>
      </c>
      <c r="AQ94" s="13">
        <v>0</v>
      </c>
      <c r="AR94" s="13">
        <v>0</v>
      </c>
      <c r="AS94" s="13">
        <v>1.609621</v>
      </c>
      <c r="AT94" s="13">
        <v>97.855636000000004</v>
      </c>
      <c r="AU94" s="13">
        <v>71.28443</v>
      </c>
      <c r="AV94" s="13">
        <v>0.37541099999999999</v>
      </c>
      <c r="AW94" s="13">
        <v>0.47930699999999998</v>
      </c>
      <c r="AX94" s="13">
        <v>7.187411</v>
      </c>
      <c r="AY94" s="13">
        <v>0</v>
      </c>
      <c r="AZ94" s="13">
        <v>0</v>
      </c>
      <c r="BA94" s="13">
        <v>0</v>
      </c>
      <c r="BB94" s="13">
        <v>2.0971069999999998</v>
      </c>
      <c r="BC94" s="13">
        <v>81.423665999999997</v>
      </c>
      <c r="BD94" s="13">
        <v>19.525812999999999</v>
      </c>
      <c r="BE94" s="13">
        <v>5.5093999999999997E-2</v>
      </c>
      <c r="BF94" s="13">
        <v>1.543356</v>
      </c>
      <c r="BG94" s="13">
        <v>26.814335</v>
      </c>
      <c r="BH94" s="13">
        <v>3.0969999999999999E-3</v>
      </c>
      <c r="BI94" s="13">
        <v>7.6600000000000001E-3</v>
      </c>
      <c r="BJ94" s="13">
        <v>0.20277999999999999</v>
      </c>
      <c r="BK94" s="13">
        <v>1.1257E-2</v>
      </c>
      <c r="BL94" s="13">
        <v>48.163391999999995</v>
      </c>
      <c r="BM94" s="13">
        <v>19.525812999999999</v>
      </c>
      <c r="BN94" s="13">
        <v>6.2188E-2</v>
      </c>
      <c r="BO94" s="13">
        <v>1.543356</v>
      </c>
      <c r="BP94" s="13">
        <v>7.9804579999999996</v>
      </c>
      <c r="BQ94" s="13">
        <v>4.2440000000000004E-3</v>
      </c>
      <c r="BR94" s="13">
        <v>1.0293E-2</v>
      </c>
      <c r="BS94" s="13">
        <v>0.30522300000000002</v>
      </c>
      <c r="BT94" s="13">
        <v>1.4666999999999999E-2</v>
      </c>
      <c r="BU94" s="13">
        <v>29.446241999999998</v>
      </c>
      <c r="BV94" s="13">
        <v>100.92433200000001</v>
      </c>
      <c r="BW94" s="13">
        <v>0.56123199999999995</v>
      </c>
      <c r="BX94" s="13">
        <v>0.68968399999999996</v>
      </c>
      <c r="BY94" s="13">
        <v>12.185812</v>
      </c>
      <c r="BZ94" s="13">
        <v>2.363829</v>
      </c>
      <c r="CA94" s="13">
        <v>0</v>
      </c>
      <c r="CB94" s="13">
        <v>0</v>
      </c>
      <c r="CC94" s="13">
        <v>0</v>
      </c>
      <c r="CD94" s="13">
        <v>116.724889</v>
      </c>
      <c r="CE94" s="13">
        <v>100.92433200000001</v>
      </c>
      <c r="CF94" s="13">
        <v>0.63350600000000001</v>
      </c>
      <c r="CG94" s="13">
        <v>0.68968399999999996</v>
      </c>
      <c r="CH94" s="13">
        <v>3.6267269999999998</v>
      </c>
      <c r="CI94" s="13">
        <v>0.91867900000000002</v>
      </c>
      <c r="CJ94" s="13">
        <v>0</v>
      </c>
      <c r="CK94" s="13">
        <v>0</v>
      </c>
      <c r="CL94" s="13">
        <v>0</v>
      </c>
      <c r="CM94" s="13">
        <v>106.792928</v>
      </c>
      <c r="CN94" s="13">
        <v>2.2858960000000002</v>
      </c>
      <c r="CO94" s="13">
        <v>0.536219</v>
      </c>
      <c r="CP94" s="13">
        <v>1.3621859999999999</v>
      </c>
      <c r="CQ94" s="13">
        <v>44.061852999999999</v>
      </c>
      <c r="CR94" s="13">
        <v>0</v>
      </c>
      <c r="CS94" s="13">
        <v>0</v>
      </c>
      <c r="CT94" s="13">
        <v>0</v>
      </c>
      <c r="CU94" s="13">
        <v>0</v>
      </c>
      <c r="CV94" s="13">
        <v>48.246153999999997</v>
      </c>
      <c r="CW94" s="13">
        <v>2.2858960000000002</v>
      </c>
      <c r="CX94" s="13">
        <v>0.60527699999999995</v>
      </c>
      <c r="CY94" s="13">
        <v>1.3621859999999999</v>
      </c>
      <c r="CZ94" s="13">
        <v>13.113647</v>
      </c>
      <c r="DA94" s="13">
        <v>0</v>
      </c>
      <c r="DB94" s="13">
        <v>0</v>
      </c>
      <c r="DC94" s="13">
        <v>0</v>
      </c>
      <c r="DD94" s="13">
        <v>0</v>
      </c>
      <c r="DE94" s="13">
        <v>17.367006</v>
      </c>
    </row>
    <row r="95" spans="1:109" x14ac:dyDescent="0.3">
      <c r="A95" s="11">
        <v>2006</v>
      </c>
      <c r="B95" s="13">
        <v>0.14514299999999999</v>
      </c>
      <c r="C95" s="13">
        <v>1.847208</v>
      </c>
      <c r="D95" s="13">
        <v>0</v>
      </c>
      <c r="E95" s="13">
        <v>14.84028</v>
      </c>
      <c r="F95" s="13">
        <v>0</v>
      </c>
      <c r="G95" s="13">
        <v>0</v>
      </c>
      <c r="H95" s="13">
        <v>0</v>
      </c>
      <c r="I95" s="13">
        <v>0</v>
      </c>
      <c r="J95" s="13">
        <v>16.832630999999999</v>
      </c>
      <c r="K95" s="13">
        <v>0.14514299999999999</v>
      </c>
      <c r="L95" s="13">
        <v>1.8805959999999999</v>
      </c>
      <c r="M95" s="13">
        <v>0</v>
      </c>
      <c r="N95" s="13">
        <v>4.4167500000000004</v>
      </c>
      <c r="O95" s="13">
        <v>0</v>
      </c>
      <c r="P95" s="13">
        <v>0</v>
      </c>
      <c r="Q95" s="13">
        <v>0</v>
      </c>
      <c r="R95" s="13">
        <v>0</v>
      </c>
      <c r="S95" s="13">
        <v>6.4424890000000001</v>
      </c>
      <c r="T95" s="13">
        <v>70.565443999999999</v>
      </c>
      <c r="U95" s="13">
        <v>0.16728000000000001</v>
      </c>
      <c r="V95" s="13">
        <v>5.3806779999999996</v>
      </c>
      <c r="W95" s="13">
        <v>33.601644999999998</v>
      </c>
      <c r="X95" s="13">
        <v>4.8447719999999999</v>
      </c>
      <c r="Y95" s="13">
        <v>0</v>
      </c>
      <c r="Z95" s="13">
        <v>0</v>
      </c>
      <c r="AA95" s="13">
        <v>0</v>
      </c>
      <c r="AB95" s="13">
        <v>114.559819</v>
      </c>
      <c r="AC95" s="13">
        <v>70.565443999999999</v>
      </c>
      <c r="AD95" s="13">
        <v>0.18882399999999999</v>
      </c>
      <c r="AE95" s="13">
        <v>5.3806779999999996</v>
      </c>
      <c r="AF95" s="13">
        <v>10.000491</v>
      </c>
      <c r="AG95" s="13">
        <v>2.0414690000000002</v>
      </c>
      <c r="AH95" s="13">
        <v>0</v>
      </c>
      <c r="AI95" s="13">
        <v>0</v>
      </c>
      <c r="AJ95" s="13">
        <v>0</v>
      </c>
      <c r="AK95" s="13">
        <v>88.176906000000002</v>
      </c>
      <c r="AL95" s="13">
        <v>60.632317</v>
      </c>
      <c r="AM95" s="13">
        <v>0.31306299999999998</v>
      </c>
      <c r="AN95" s="13">
        <v>0.50877399999999995</v>
      </c>
      <c r="AO95" s="13">
        <v>27.117227</v>
      </c>
      <c r="AP95" s="13">
        <v>0</v>
      </c>
      <c r="AQ95" s="13">
        <v>0</v>
      </c>
      <c r="AR95" s="13">
        <v>0</v>
      </c>
      <c r="AS95" s="13">
        <v>1.1823170000000001</v>
      </c>
      <c r="AT95" s="13">
        <v>89.753698</v>
      </c>
      <c r="AU95" s="13">
        <v>60.632317</v>
      </c>
      <c r="AV95" s="13">
        <v>0.35338000000000003</v>
      </c>
      <c r="AW95" s="13">
        <v>0.50877399999999995</v>
      </c>
      <c r="AX95" s="13">
        <v>8.0706030000000002</v>
      </c>
      <c r="AY95" s="13">
        <v>0</v>
      </c>
      <c r="AZ95" s="13">
        <v>0</v>
      </c>
      <c r="BA95" s="13">
        <v>0</v>
      </c>
      <c r="BB95" s="13">
        <v>1.5403910000000001</v>
      </c>
      <c r="BC95" s="13">
        <v>71.105465000000009</v>
      </c>
      <c r="BD95" s="13">
        <v>19.111108999999999</v>
      </c>
      <c r="BE95" s="13">
        <v>5.3027999999999999E-2</v>
      </c>
      <c r="BF95" s="13">
        <v>1.4477990000000001</v>
      </c>
      <c r="BG95" s="13">
        <v>26.605301999999998</v>
      </c>
      <c r="BH95" s="13">
        <v>3.6800000000000001E-3</v>
      </c>
      <c r="BI95" s="13">
        <v>1.0852000000000001E-2</v>
      </c>
      <c r="BJ95" s="13">
        <v>0.18062800000000001</v>
      </c>
      <c r="BK95" s="13">
        <v>1.0656000000000001E-2</v>
      </c>
      <c r="BL95" s="13">
        <v>47.423053999999993</v>
      </c>
      <c r="BM95" s="13">
        <v>19.111108999999999</v>
      </c>
      <c r="BN95" s="13">
        <v>5.9852000000000002E-2</v>
      </c>
      <c r="BO95" s="13">
        <v>1.4477990000000001</v>
      </c>
      <c r="BP95" s="13">
        <v>7.9182439999999996</v>
      </c>
      <c r="BQ95" s="13">
        <v>5.0419999999999996E-3</v>
      </c>
      <c r="BR95" s="13">
        <v>1.4583E-2</v>
      </c>
      <c r="BS95" s="13">
        <v>0.27168399999999998</v>
      </c>
      <c r="BT95" s="13">
        <v>1.3884000000000001E-2</v>
      </c>
      <c r="BU95" s="13">
        <v>28.842196999999995</v>
      </c>
      <c r="BV95" s="13">
        <v>100.746629</v>
      </c>
      <c r="BW95" s="13">
        <v>0.55234399999999995</v>
      </c>
      <c r="BX95" s="13">
        <v>1.8334509999999999</v>
      </c>
      <c r="BY95" s="13">
        <v>12.174671</v>
      </c>
      <c r="BZ95" s="13">
        <v>2.578497</v>
      </c>
      <c r="CA95" s="13">
        <v>0</v>
      </c>
      <c r="CB95" s="13">
        <v>0</v>
      </c>
      <c r="CC95" s="13">
        <v>0</v>
      </c>
      <c r="CD95" s="13">
        <v>117.885592</v>
      </c>
      <c r="CE95" s="13">
        <v>100.746629</v>
      </c>
      <c r="CF95" s="13">
        <v>0.62347900000000001</v>
      </c>
      <c r="CG95" s="13">
        <v>1.8334509999999999</v>
      </c>
      <c r="CH95" s="13">
        <v>3.6234130000000002</v>
      </c>
      <c r="CI95" s="13">
        <v>1.0021990000000001</v>
      </c>
      <c r="CJ95" s="13">
        <v>0</v>
      </c>
      <c r="CK95" s="13">
        <v>0</v>
      </c>
      <c r="CL95" s="13">
        <v>0</v>
      </c>
      <c r="CM95" s="13">
        <v>107.829171</v>
      </c>
      <c r="CN95" s="13">
        <v>2.1810350000000001</v>
      </c>
      <c r="CO95" s="13">
        <v>0.53371400000000002</v>
      </c>
      <c r="CP95" s="13">
        <v>1.322289</v>
      </c>
      <c r="CQ95" s="13">
        <v>44.505738000000001</v>
      </c>
      <c r="CR95" s="13">
        <v>0</v>
      </c>
      <c r="CS95" s="13">
        <v>0</v>
      </c>
      <c r="CT95" s="13">
        <v>0</v>
      </c>
      <c r="CU95" s="13">
        <v>0</v>
      </c>
      <c r="CV95" s="13">
        <v>48.542776000000003</v>
      </c>
      <c r="CW95" s="13">
        <v>2.1810350000000001</v>
      </c>
      <c r="CX95" s="13">
        <v>0.60245099999999996</v>
      </c>
      <c r="CY95" s="13">
        <v>1.322289</v>
      </c>
      <c r="CZ95" s="13">
        <v>13.245756</v>
      </c>
      <c r="DA95" s="13">
        <v>0</v>
      </c>
      <c r="DB95" s="13">
        <v>0</v>
      </c>
      <c r="DC95" s="13">
        <v>0</v>
      </c>
      <c r="DD95" s="13">
        <v>0</v>
      </c>
      <c r="DE95" s="13">
        <v>17.351531000000001</v>
      </c>
    </row>
    <row r="96" spans="1:109" x14ac:dyDescent="0.3">
      <c r="A96" s="11">
        <v>2007</v>
      </c>
      <c r="B96" s="13">
        <v>0.14071800000000001</v>
      </c>
      <c r="C96" s="13">
        <v>1.773552</v>
      </c>
      <c r="D96" s="13">
        <v>0</v>
      </c>
      <c r="E96" s="13">
        <v>15.089423999999999</v>
      </c>
      <c r="F96" s="13">
        <v>0</v>
      </c>
      <c r="G96" s="13">
        <v>0</v>
      </c>
      <c r="H96" s="13">
        <v>0</v>
      </c>
      <c r="I96" s="13">
        <v>0</v>
      </c>
      <c r="J96" s="13">
        <v>17.003693999999999</v>
      </c>
      <c r="K96" s="13">
        <v>0.14071800000000001</v>
      </c>
      <c r="L96" s="13">
        <v>1.8071440000000001</v>
      </c>
      <c r="M96" s="13">
        <v>0</v>
      </c>
      <c r="N96" s="13">
        <v>4.4908999999999999</v>
      </c>
      <c r="O96" s="13">
        <v>0</v>
      </c>
      <c r="P96" s="13">
        <v>0</v>
      </c>
      <c r="Q96" s="13">
        <v>0</v>
      </c>
      <c r="R96" s="13">
        <v>0</v>
      </c>
      <c r="S96" s="13">
        <v>6.4387620000000005</v>
      </c>
      <c r="T96" s="13">
        <v>76.659761000000003</v>
      </c>
      <c r="U96" s="13">
        <v>0.180812</v>
      </c>
      <c r="V96" s="13">
        <v>5.9135169999999997</v>
      </c>
      <c r="W96" s="13">
        <v>37.513558000000003</v>
      </c>
      <c r="X96" s="13">
        <v>5.3873030000000002</v>
      </c>
      <c r="Y96" s="13">
        <v>0</v>
      </c>
      <c r="Z96" s="13">
        <v>0</v>
      </c>
      <c r="AA96" s="13">
        <v>0</v>
      </c>
      <c r="AB96" s="13">
        <v>125.65495100000001</v>
      </c>
      <c r="AC96" s="13">
        <v>76.659761000000003</v>
      </c>
      <c r="AD96" s="13">
        <v>0.204095</v>
      </c>
      <c r="AE96" s="13">
        <v>5.9135169999999997</v>
      </c>
      <c r="AF96" s="13">
        <v>11.16475</v>
      </c>
      <c r="AG96" s="13">
        <v>2.2862819999999999</v>
      </c>
      <c r="AH96" s="13">
        <v>0</v>
      </c>
      <c r="AI96" s="13">
        <v>0</v>
      </c>
      <c r="AJ96" s="13">
        <v>0</v>
      </c>
      <c r="AK96" s="13">
        <v>96.228404999999995</v>
      </c>
      <c r="AL96" s="13">
        <v>64.670832000000004</v>
      </c>
      <c r="AM96" s="13">
        <v>0.32195099999999999</v>
      </c>
      <c r="AN96" s="13">
        <v>0.52771599999999996</v>
      </c>
      <c r="AO96" s="13">
        <v>29.335564999999999</v>
      </c>
      <c r="AP96" s="13">
        <v>0</v>
      </c>
      <c r="AQ96" s="13">
        <v>0</v>
      </c>
      <c r="AR96" s="13">
        <v>0</v>
      </c>
      <c r="AS96" s="13">
        <v>0.85817699999999997</v>
      </c>
      <c r="AT96" s="13">
        <v>95.714241000000001</v>
      </c>
      <c r="AU96" s="13">
        <v>64.670832000000004</v>
      </c>
      <c r="AV96" s="13">
        <v>0.36340899999999998</v>
      </c>
      <c r="AW96" s="13">
        <v>0.52771599999999996</v>
      </c>
      <c r="AX96" s="13">
        <v>8.7308230000000009</v>
      </c>
      <c r="AY96" s="13">
        <v>0</v>
      </c>
      <c r="AZ96" s="13">
        <v>0</v>
      </c>
      <c r="BA96" s="13">
        <v>0</v>
      </c>
      <c r="BB96" s="13">
        <v>1.118082</v>
      </c>
      <c r="BC96" s="13">
        <v>75.410862000000009</v>
      </c>
      <c r="BD96" s="13">
        <v>18.263756999999998</v>
      </c>
      <c r="BE96" s="13">
        <v>5.2212000000000001E-2</v>
      </c>
      <c r="BF96" s="13">
        <v>1.3796520000000001</v>
      </c>
      <c r="BG96" s="13">
        <v>26.569171999999998</v>
      </c>
      <c r="BH96" s="13">
        <v>4.7029999999999997E-3</v>
      </c>
      <c r="BI96" s="13">
        <v>1.1776E-2</v>
      </c>
      <c r="BJ96" s="13">
        <v>0.27136100000000002</v>
      </c>
      <c r="BK96" s="13">
        <v>1.0611000000000001E-2</v>
      </c>
      <c r="BL96" s="13">
        <v>46.56324399999999</v>
      </c>
      <c r="BM96" s="13">
        <v>18.263756999999998</v>
      </c>
      <c r="BN96" s="13">
        <v>5.8935000000000001E-2</v>
      </c>
      <c r="BO96" s="13">
        <v>1.3796520000000001</v>
      </c>
      <c r="BP96" s="13">
        <v>7.9074920000000004</v>
      </c>
      <c r="BQ96" s="13">
        <v>6.4440000000000001E-3</v>
      </c>
      <c r="BR96" s="13">
        <v>1.5824000000000001E-2</v>
      </c>
      <c r="BS96" s="13">
        <v>0.40823700000000002</v>
      </c>
      <c r="BT96" s="13">
        <v>1.3825E-2</v>
      </c>
      <c r="BU96" s="13">
        <v>28.054165999999999</v>
      </c>
      <c r="BV96" s="13">
        <v>96.913077999999999</v>
      </c>
      <c r="BW96" s="13">
        <v>0.51831199999999999</v>
      </c>
      <c r="BX96" s="13">
        <v>2.266467</v>
      </c>
      <c r="BY96" s="13">
        <v>11.734716000000001</v>
      </c>
      <c r="BZ96" s="13">
        <v>2.8038259999999999</v>
      </c>
      <c r="CA96" s="13">
        <v>0</v>
      </c>
      <c r="CB96" s="13">
        <v>0</v>
      </c>
      <c r="CC96" s="13">
        <v>0</v>
      </c>
      <c r="CD96" s="13">
        <v>114.23639900000001</v>
      </c>
      <c r="CE96" s="13">
        <v>96.913077999999999</v>
      </c>
      <c r="CF96" s="13">
        <v>0.58506599999999997</v>
      </c>
      <c r="CG96" s="13">
        <v>2.266467</v>
      </c>
      <c r="CH96" s="13">
        <v>3.4924750000000002</v>
      </c>
      <c r="CI96" s="13">
        <v>1.090381</v>
      </c>
      <c r="CJ96" s="13">
        <v>0</v>
      </c>
      <c r="CK96" s="13">
        <v>0</v>
      </c>
      <c r="CL96" s="13">
        <v>0</v>
      </c>
      <c r="CM96" s="13">
        <v>104.34746699999999</v>
      </c>
      <c r="CN96" s="13">
        <v>2.087666</v>
      </c>
      <c r="CO96" s="13">
        <v>0.53265300000000004</v>
      </c>
      <c r="CP96" s="13">
        <v>1.3327880000000001</v>
      </c>
      <c r="CQ96" s="13">
        <v>43.209516000000001</v>
      </c>
      <c r="CR96" s="13">
        <v>0</v>
      </c>
      <c r="CS96" s="13">
        <v>0</v>
      </c>
      <c r="CT96" s="13">
        <v>0</v>
      </c>
      <c r="CU96" s="13">
        <v>0</v>
      </c>
      <c r="CV96" s="13">
        <v>47.162623000000004</v>
      </c>
      <c r="CW96" s="13">
        <v>2.087666</v>
      </c>
      <c r="CX96" s="13">
        <v>0.60125200000000001</v>
      </c>
      <c r="CY96" s="13">
        <v>1.3327880000000001</v>
      </c>
      <c r="CZ96" s="13">
        <v>12.859975</v>
      </c>
      <c r="DA96" s="13">
        <v>0</v>
      </c>
      <c r="DB96" s="13">
        <v>0</v>
      </c>
      <c r="DC96" s="13">
        <v>0</v>
      </c>
      <c r="DD96" s="13">
        <v>0</v>
      </c>
      <c r="DE96" s="13">
        <v>16.881681</v>
      </c>
    </row>
    <row r="97" spans="1:109" x14ac:dyDescent="0.3">
      <c r="A97" s="11">
        <v>2008</v>
      </c>
      <c r="B97" s="13">
        <v>0.14047000000000001</v>
      </c>
      <c r="C97" s="13">
        <v>1.7856959999999999</v>
      </c>
      <c r="D97" s="13">
        <v>0</v>
      </c>
      <c r="E97" s="13">
        <v>15.392412</v>
      </c>
      <c r="F97" s="13">
        <v>0</v>
      </c>
      <c r="G97" s="13">
        <v>0</v>
      </c>
      <c r="H97" s="13">
        <v>0</v>
      </c>
      <c r="I97" s="13">
        <v>0</v>
      </c>
      <c r="J97" s="13">
        <v>17.318577999999999</v>
      </c>
      <c r="K97" s="13">
        <v>0.14047000000000001</v>
      </c>
      <c r="L97" s="13">
        <v>1.820308</v>
      </c>
      <c r="M97" s="13">
        <v>0</v>
      </c>
      <c r="N97" s="13">
        <v>4.5810750000000002</v>
      </c>
      <c r="O97" s="13">
        <v>0</v>
      </c>
      <c r="P97" s="13">
        <v>0</v>
      </c>
      <c r="Q97" s="13">
        <v>0</v>
      </c>
      <c r="R97" s="13">
        <v>0</v>
      </c>
      <c r="S97" s="13">
        <v>6.5418530000000006</v>
      </c>
      <c r="T97" s="13">
        <v>74.201710000000006</v>
      </c>
      <c r="U97" s="13">
        <v>0.18119399999999999</v>
      </c>
      <c r="V97" s="13">
        <v>6.5651770000000003</v>
      </c>
      <c r="W97" s="13">
        <v>37.581609999999998</v>
      </c>
      <c r="X97" s="13">
        <v>5.9588020000000004</v>
      </c>
      <c r="Y97" s="13">
        <v>0</v>
      </c>
      <c r="Z97" s="13">
        <v>0</v>
      </c>
      <c r="AA97" s="13">
        <v>0</v>
      </c>
      <c r="AB97" s="13">
        <v>124.48849300000002</v>
      </c>
      <c r="AC97" s="13">
        <v>74.201710000000006</v>
      </c>
      <c r="AD97" s="13">
        <v>0.20452799999999999</v>
      </c>
      <c r="AE97" s="13">
        <v>6.5651770000000003</v>
      </c>
      <c r="AF97" s="13">
        <v>11.185003</v>
      </c>
      <c r="AG97" s="13">
        <v>2.5454859999999999</v>
      </c>
      <c r="AH97" s="13">
        <v>0</v>
      </c>
      <c r="AI97" s="13">
        <v>0</v>
      </c>
      <c r="AJ97" s="13">
        <v>0</v>
      </c>
      <c r="AK97" s="13">
        <v>94.701903999999999</v>
      </c>
      <c r="AL97" s="13">
        <v>60.315570000000001</v>
      </c>
      <c r="AM97" s="13">
        <v>0.30245699999999998</v>
      </c>
      <c r="AN97" s="13">
        <v>0.56938900000000003</v>
      </c>
      <c r="AO97" s="13">
        <v>27.556761000000002</v>
      </c>
      <c r="AP97" s="13">
        <v>0</v>
      </c>
      <c r="AQ97" s="13">
        <v>0</v>
      </c>
      <c r="AR97" s="13">
        <v>0</v>
      </c>
      <c r="AS97" s="13">
        <v>0.55907099999999998</v>
      </c>
      <c r="AT97" s="13">
        <v>89.303248000000011</v>
      </c>
      <c r="AU97" s="13">
        <v>60.315570000000001</v>
      </c>
      <c r="AV97" s="13">
        <v>0.34140799999999999</v>
      </c>
      <c r="AW97" s="13">
        <v>0.56938900000000003</v>
      </c>
      <c r="AX97" s="13">
        <v>8.2014139999999998</v>
      </c>
      <c r="AY97" s="13">
        <v>0</v>
      </c>
      <c r="AZ97" s="13">
        <v>0</v>
      </c>
      <c r="BA97" s="13">
        <v>0</v>
      </c>
      <c r="BB97" s="13">
        <v>0.72838999999999998</v>
      </c>
      <c r="BC97" s="13">
        <v>70.156171000000015</v>
      </c>
      <c r="BD97" s="13">
        <v>17.758669999999999</v>
      </c>
      <c r="BE97" s="13">
        <v>4.7355000000000001E-2</v>
      </c>
      <c r="BF97" s="13">
        <v>1.1517440000000001</v>
      </c>
      <c r="BG97" s="13">
        <v>26.066331999999999</v>
      </c>
      <c r="BH97" s="13">
        <v>4.3639999999999998E-3</v>
      </c>
      <c r="BI97" s="13">
        <v>1.2159E-2</v>
      </c>
      <c r="BJ97" s="13">
        <v>0.203427</v>
      </c>
      <c r="BK97" s="13">
        <v>9.1710000000000003E-3</v>
      </c>
      <c r="BL97" s="13">
        <v>45.253222000000001</v>
      </c>
      <c r="BM97" s="13">
        <v>17.758669999999999</v>
      </c>
      <c r="BN97" s="13">
        <v>5.3455999999999997E-2</v>
      </c>
      <c r="BO97" s="13">
        <v>1.1517440000000001</v>
      </c>
      <c r="BP97" s="13">
        <v>7.7578360000000002</v>
      </c>
      <c r="BQ97" s="13">
        <v>5.9810000000000002E-3</v>
      </c>
      <c r="BR97" s="13">
        <v>1.6338999999999999E-2</v>
      </c>
      <c r="BS97" s="13">
        <v>0.30561899999999997</v>
      </c>
      <c r="BT97" s="13">
        <v>1.1949E-2</v>
      </c>
      <c r="BU97" s="13">
        <v>27.061593999999999</v>
      </c>
      <c r="BV97" s="13">
        <v>92.499983</v>
      </c>
      <c r="BW97" s="13">
        <v>0.47890300000000002</v>
      </c>
      <c r="BX97" s="13">
        <v>2.8370039999999999</v>
      </c>
      <c r="BY97" s="13">
        <v>11.231073</v>
      </c>
      <c r="BZ97" s="13">
        <v>3.2579319999999998</v>
      </c>
      <c r="CA97" s="13">
        <v>0</v>
      </c>
      <c r="CB97" s="13">
        <v>0</v>
      </c>
      <c r="CC97" s="13">
        <v>0</v>
      </c>
      <c r="CD97" s="13">
        <v>110.30489499999999</v>
      </c>
      <c r="CE97" s="13">
        <v>92.499983</v>
      </c>
      <c r="CF97" s="13">
        <v>0.540578</v>
      </c>
      <c r="CG97" s="13">
        <v>2.8370039999999999</v>
      </c>
      <c r="CH97" s="13">
        <v>3.3425790000000002</v>
      </c>
      <c r="CI97" s="13">
        <v>1.265466</v>
      </c>
      <c r="CJ97" s="13">
        <v>0</v>
      </c>
      <c r="CK97" s="13">
        <v>0</v>
      </c>
      <c r="CL97" s="13">
        <v>0</v>
      </c>
      <c r="CM97" s="13">
        <v>100.48560999999999</v>
      </c>
      <c r="CN97" s="13">
        <v>2.129264</v>
      </c>
      <c r="CO97" s="13">
        <v>0.53294699999999995</v>
      </c>
      <c r="CP97" s="13">
        <v>1.1639360000000001</v>
      </c>
      <c r="CQ97" s="13">
        <v>43.089348000000001</v>
      </c>
      <c r="CR97" s="13">
        <v>0</v>
      </c>
      <c r="CS97" s="13">
        <v>0</v>
      </c>
      <c r="CT97" s="13">
        <v>0</v>
      </c>
      <c r="CU97" s="13">
        <v>0</v>
      </c>
      <c r="CV97" s="13">
        <v>46.915495</v>
      </c>
      <c r="CW97" s="13">
        <v>2.129264</v>
      </c>
      <c r="CX97" s="13">
        <v>0.60158500000000004</v>
      </c>
      <c r="CY97" s="13">
        <v>1.1639360000000001</v>
      </c>
      <c r="CZ97" s="13">
        <v>12.824211</v>
      </c>
      <c r="DA97" s="13">
        <v>0</v>
      </c>
      <c r="DB97" s="13">
        <v>0</v>
      </c>
      <c r="DC97" s="13">
        <v>0</v>
      </c>
      <c r="DD97" s="13">
        <v>0</v>
      </c>
      <c r="DE97" s="13">
        <v>16.718996000000001</v>
      </c>
    </row>
    <row r="98" spans="1:109" x14ac:dyDescent="0.3">
      <c r="A98" s="11">
        <v>2009</v>
      </c>
      <c r="B98" s="13">
        <v>0.14099</v>
      </c>
      <c r="C98" s="13">
        <v>1.646304</v>
      </c>
      <c r="D98" s="13">
        <v>0</v>
      </c>
      <c r="E98" s="13">
        <v>15.132348</v>
      </c>
      <c r="F98" s="13">
        <v>0</v>
      </c>
      <c r="G98" s="13">
        <v>0</v>
      </c>
      <c r="H98" s="13">
        <v>0</v>
      </c>
      <c r="I98" s="13">
        <v>0</v>
      </c>
      <c r="J98" s="13">
        <v>16.919642</v>
      </c>
      <c r="K98" s="13">
        <v>0.14099</v>
      </c>
      <c r="L98" s="13">
        <v>1.6814260000000001</v>
      </c>
      <c r="M98" s="13">
        <v>0</v>
      </c>
      <c r="N98" s="13">
        <v>4.5036750000000003</v>
      </c>
      <c r="O98" s="13">
        <v>0</v>
      </c>
      <c r="P98" s="13">
        <v>0</v>
      </c>
      <c r="Q98" s="13">
        <v>0</v>
      </c>
      <c r="R98" s="13">
        <v>0</v>
      </c>
      <c r="S98" s="13">
        <v>6.3260909999999999</v>
      </c>
      <c r="T98" s="13">
        <v>70.319514999999996</v>
      </c>
      <c r="U98" s="13">
        <v>0.12513299999999999</v>
      </c>
      <c r="V98" s="13">
        <v>2.2768890000000002</v>
      </c>
      <c r="W98" s="13">
        <v>36.366954999999997</v>
      </c>
      <c r="X98" s="13">
        <v>6.9272580000000001</v>
      </c>
      <c r="Y98" s="13">
        <v>0</v>
      </c>
      <c r="Z98" s="13">
        <v>0</v>
      </c>
      <c r="AA98" s="13">
        <v>0</v>
      </c>
      <c r="AB98" s="13">
        <v>116.01575</v>
      </c>
      <c r="AC98" s="13">
        <v>70.319514999999996</v>
      </c>
      <c r="AD98" s="13">
        <v>0.14125099999999999</v>
      </c>
      <c r="AE98" s="13">
        <v>2.2768890000000002</v>
      </c>
      <c r="AF98" s="13">
        <v>10.823499</v>
      </c>
      <c r="AG98" s="13">
        <v>2.9557229999999999</v>
      </c>
      <c r="AH98" s="13">
        <v>0</v>
      </c>
      <c r="AI98" s="13">
        <v>0</v>
      </c>
      <c r="AJ98" s="13">
        <v>0</v>
      </c>
      <c r="AK98" s="13">
        <v>86.516876999999994</v>
      </c>
      <c r="AL98" s="13">
        <v>49.569477999999997</v>
      </c>
      <c r="AM98" s="13">
        <v>0.22309599999999999</v>
      </c>
      <c r="AN98" s="13">
        <v>0.47856500000000002</v>
      </c>
      <c r="AO98" s="13">
        <v>25.504252999999999</v>
      </c>
      <c r="AP98" s="13">
        <v>0</v>
      </c>
      <c r="AQ98" s="13">
        <v>0</v>
      </c>
      <c r="AR98" s="13">
        <v>0</v>
      </c>
      <c r="AS98" s="13">
        <v>0.41400500000000001</v>
      </c>
      <c r="AT98" s="13">
        <v>76.189397</v>
      </c>
      <c r="AU98" s="13">
        <v>49.569477999999997</v>
      </c>
      <c r="AV98" s="13">
        <v>0.25183</v>
      </c>
      <c r="AW98" s="13">
        <v>0.47856500000000002</v>
      </c>
      <c r="AX98" s="13">
        <v>7.5905509999999996</v>
      </c>
      <c r="AY98" s="13">
        <v>0</v>
      </c>
      <c r="AZ98" s="13">
        <v>0</v>
      </c>
      <c r="BA98" s="13">
        <v>0</v>
      </c>
      <c r="BB98" s="13">
        <v>0.53938900000000001</v>
      </c>
      <c r="BC98" s="13">
        <v>58.429812999999996</v>
      </c>
      <c r="BD98" s="13">
        <v>15.205978</v>
      </c>
      <c r="BE98" s="13">
        <v>4.0543999999999997E-2</v>
      </c>
      <c r="BF98" s="13">
        <v>1.0860369999999999</v>
      </c>
      <c r="BG98" s="13">
        <v>24.846041</v>
      </c>
      <c r="BH98" s="13">
        <v>3.369E-3</v>
      </c>
      <c r="BI98" s="13">
        <v>9.6399999999999993E-3</v>
      </c>
      <c r="BJ98" s="13">
        <v>0.129834</v>
      </c>
      <c r="BK98" s="13">
        <v>6.9979999999999999E-3</v>
      </c>
      <c r="BL98" s="13">
        <v>41.328441000000005</v>
      </c>
      <c r="BM98" s="13">
        <v>15.205978</v>
      </c>
      <c r="BN98" s="13">
        <v>4.5767000000000002E-2</v>
      </c>
      <c r="BO98" s="13">
        <v>1.0860369999999999</v>
      </c>
      <c r="BP98" s="13">
        <v>7.3946569999999996</v>
      </c>
      <c r="BQ98" s="13">
        <v>4.6169999999999996E-3</v>
      </c>
      <c r="BR98" s="13">
        <v>1.2954E-2</v>
      </c>
      <c r="BS98" s="13">
        <v>0.195079</v>
      </c>
      <c r="BT98" s="13">
        <v>9.1170000000000001E-3</v>
      </c>
      <c r="BU98" s="13">
        <v>23.954205999999999</v>
      </c>
      <c r="BV98" s="13">
        <v>89.892906999999994</v>
      </c>
      <c r="BW98" s="13">
        <v>0.45724500000000001</v>
      </c>
      <c r="BX98" s="13">
        <v>3.3750619999999998</v>
      </c>
      <c r="BY98" s="13">
        <v>10.923515999999999</v>
      </c>
      <c r="BZ98" s="13">
        <v>3.6600709999999999</v>
      </c>
      <c r="CA98" s="13">
        <v>0</v>
      </c>
      <c r="CB98" s="13">
        <v>0</v>
      </c>
      <c r="CC98" s="13">
        <v>0</v>
      </c>
      <c r="CD98" s="13">
        <v>108.308801</v>
      </c>
      <c r="CE98" s="13">
        <v>89.892906999999994</v>
      </c>
      <c r="CF98" s="13">
        <v>0.51612999999999998</v>
      </c>
      <c r="CG98" s="13">
        <v>3.3750619999999998</v>
      </c>
      <c r="CH98" s="13">
        <v>3.2510469999999998</v>
      </c>
      <c r="CI98" s="13">
        <v>1.42052</v>
      </c>
      <c r="CJ98" s="13">
        <v>0</v>
      </c>
      <c r="CK98" s="13">
        <v>0</v>
      </c>
      <c r="CL98" s="13">
        <v>0</v>
      </c>
      <c r="CM98" s="13">
        <v>98.455665999999994</v>
      </c>
      <c r="CN98" s="13">
        <v>1.9961040000000001</v>
      </c>
      <c r="CO98" s="13">
        <v>0.53361700000000001</v>
      </c>
      <c r="CP98" s="13">
        <v>1.3467910000000001</v>
      </c>
      <c r="CQ98" s="13">
        <v>38.064103000000003</v>
      </c>
      <c r="CR98" s="13">
        <v>0</v>
      </c>
      <c r="CS98" s="13">
        <v>0</v>
      </c>
      <c r="CT98" s="13">
        <v>0</v>
      </c>
      <c r="CU98" s="13">
        <v>0</v>
      </c>
      <c r="CV98" s="13">
        <v>41.940615000000001</v>
      </c>
      <c r="CW98" s="13">
        <v>1.9961040000000001</v>
      </c>
      <c r="CX98" s="13">
        <v>0.60234200000000004</v>
      </c>
      <c r="CY98" s="13">
        <v>1.3467910000000001</v>
      </c>
      <c r="CZ98" s="13">
        <v>11.328604</v>
      </c>
      <c r="DA98" s="13">
        <v>0</v>
      </c>
      <c r="DB98" s="13">
        <v>0</v>
      </c>
      <c r="DC98" s="13">
        <v>0</v>
      </c>
      <c r="DD98" s="13">
        <v>0</v>
      </c>
      <c r="DE98" s="13">
        <v>15.273841000000001</v>
      </c>
    </row>
    <row r="99" spans="1:109" x14ac:dyDescent="0.3">
      <c r="A99" s="11">
        <v>2010</v>
      </c>
      <c r="B99" s="13">
        <v>0.146012</v>
      </c>
      <c r="C99" s="13">
        <v>1.7743439999999999</v>
      </c>
      <c r="D99" s="13">
        <v>0</v>
      </c>
      <c r="E99" s="13">
        <v>15.940848000000001</v>
      </c>
      <c r="F99" s="13">
        <v>0</v>
      </c>
      <c r="G99" s="13">
        <v>0</v>
      </c>
      <c r="H99" s="13">
        <v>0</v>
      </c>
      <c r="I99" s="13">
        <v>0</v>
      </c>
      <c r="J99" s="13">
        <v>17.861204000000001</v>
      </c>
      <c r="K99" s="13">
        <v>0.146012</v>
      </c>
      <c r="L99" s="13">
        <v>1.810452</v>
      </c>
      <c r="M99" s="13">
        <v>0</v>
      </c>
      <c r="N99" s="13">
        <v>4.7443</v>
      </c>
      <c r="O99" s="13">
        <v>0</v>
      </c>
      <c r="P99" s="13">
        <v>0</v>
      </c>
      <c r="Q99" s="13">
        <v>0</v>
      </c>
      <c r="R99" s="13">
        <v>0</v>
      </c>
      <c r="S99" s="13">
        <v>6.7007639999999995</v>
      </c>
      <c r="T99" s="13">
        <v>67.823642000000007</v>
      </c>
      <c r="U99" s="13">
        <v>0.126722</v>
      </c>
      <c r="V99" s="13">
        <v>2.4179900000000001</v>
      </c>
      <c r="W99" s="13">
        <v>36.175370999999998</v>
      </c>
      <c r="X99" s="13">
        <v>8.0169540000000001</v>
      </c>
      <c r="Y99" s="13">
        <v>0</v>
      </c>
      <c r="Z99" s="13">
        <v>0</v>
      </c>
      <c r="AA99" s="13">
        <v>0</v>
      </c>
      <c r="AB99" s="13">
        <v>114.56067900000001</v>
      </c>
      <c r="AC99" s="13">
        <v>67.823642000000007</v>
      </c>
      <c r="AD99" s="13">
        <v>0.143044</v>
      </c>
      <c r="AE99" s="13">
        <v>2.4179900000000001</v>
      </c>
      <c r="AF99" s="13">
        <v>10.766477999999999</v>
      </c>
      <c r="AG99" s="13">
        <v>3.3727170000000002</v>
      </c>
      <c r="AH99" s="13">
        <v>0</v>
      </c>
      <c r="AI99" s="13">
        <v>0</v>
      </c>
      <c r="AJ99" s="13">
        <v>0</v>
      </c>
      <c r="AK99" s="13">
        <v>84.523871000000014</v>
      </c>
      <c r="AL99" s="13">
        <v>55.261546000000003</v>
      </c>
      <c r="AM99" s="13">
        <v>0.24559400000000001</v>
      </c>
      <c r="AN99" s="13">
        <v>0.55105999999999999</v>
      </c>
      <c r="AO99" s="13">
        <v>29.28697</v>
      </c>
      <c r="AP99" s="13">
        <v>0</v>
      </c>
      <c r="AQ99" s="13">
        <v>0</v>
      </c>
      <c r="AR99" s="13">
        <v>0</v>
      </c>
      <c r="AS99" s="13">
        <v>0.27966299999999999</v>
      </c>
      <c r="AT99" s="13">
        <v>85.624832999999995</v>
      </c>
      <c r="AU99" s="13">
        <v>55.261546000000003</v>
      </c>
      <c r="AV99" s="13">
        <v>0.27722400000000003</v>
      </c>
      <c r="AW99" s="13">
        <v>0.55105999999999999</v>
      </c>
      <c r="AX99" s="13">
        <v>8.7163609999999991</v>
      </c>
      <c r="AY99" s="13">
        <v>0</v>
      </c>
      <c r="AZ99" s="13">
        <v>0</v>
      </c>
      <c r="BA99" s="13">
        <v>0</v>
      </c>
      <c r="BB99" s="13">
        <v>0.36436099999999999</v>
      </c>
      <c r="BC99" s="13">
        <v>65.170552000000001</v>
      </c>
      <c r="BD99" s="13">
        <v>14.606313999999999</v>
      </c>
      <c r="BE99" s="13">
        <v>4.5213000000000003E-2</v>
      </c>
      <c r="BF99" s="13">
        <v>1.536316</v>
      </c>
      <c r="BG99" s="13">
        <v>24.319036000000001</v>
      </c>
      <c r="BH99" s="13">
        <v>4.3109999999999997E-3</v>
      </c>
      <c r="BI99" s="13">
        <v>1.1398E-2</v>
      </c>
      <c r="BJ99" s="13">
        <v>0.149779</v>
      </c>
      <c r="BK99" s="13">
        <v>8.4259999999999995E-3</v>
      </c>
      <c r="BL99" s="13">
        <v>40.680793000000001</v>
      </c>
      <c r="BM99" s="13">
        <v>14.606313999999999</v>
      </c>
      <c r="BN99" s="13">
        <v>5.1036999999999999E-2</v>
      </c>
      <c r="BO99" s="13">
        <v>1.536316</v>
      </c>
      <c r="BP99" s="13">
        <v>7.2378090000000004</v>
      </c>
      <c r="BQ99" s="13">
        <v>5.9080000000000001E-3</v>
      </c>
      <c r="BR99" s="13">
        <v>1.5316E-2</v>
      </c>
      <c r="BS99" s="13">
        <v>0.224832</v>
      </c>
      <c r="BT99" s="13">
        <v>1.0978E-2</v>
      </c>
      <c r="BU99" s="13">
        <v>23.688509999999997</v>
      </c>
      <c r="BV99" s="13">
        <v>89.287667999999996</v>
      </c>
      <c r="BW99" s="13">
        <v>0.494535</v>
      </c>
      <c r="BX99" s="13">
        <v>3.5980050000000001</v>
      </c>
      <c r="BY99" s="13">
        <v>10.949622</v>
      </c>
      <c r="BZ99" s="13">
        <v>3.6794699999999998</v>
      </c>
      <c r="CA99" s="13">
        <v>0</v>
      </c>
      <c r="CB99" s="13">
        <v>0</v>
      </c>
      <c r="CC99" s="13">
        <v>0</v>
      </c>
      <c r="CD99" s="13">
        <v>108.0093</v>
      </c>
      <c r="CE99" s="13">
        <v>89.287667999999996</v>
      </c>
      <c r="CF99" s="13">
        <v>0.55822799999999995</v>
      </c>
      <c r="CG99" s="13">
        <v>3.5980050000000001</v>
      </c>
      <c r="CH99" s="13">
        <v>3.2588170000000001</v>
      </c>
      <c r="CI99" s="13">
        <v>1.4280489999999999</v>
      </c>
      <c r="CJ99" s="13">
        <v>0</v>
      </c>
      <c r="CK99" s="13">
        <v>0</v>
      </c>
      <c r="CL99" s="13">
        <v>0</v>
      </c>
      <c r="CM99" s="13">
        <v>98.130766999999992</v>
      </c>
      <c r="CN99" s="13">
        <v>2.0770080000000002</v>
      </c>
      <c r="CO99" s="13">
        <v>0.53473499999999996</v>
      </c>
      <c r="CP99" s="13">
        <v>1.233932</v>
      </c>
      <c r="CQ99" s="13">
        <v>37.407094000000001</v>
      </c>
      <c r="CR99" s="13">
        <v>0</v>
      </c>
      <c r="CS99" s="13">
        <v>0</v>
      </c>
      <c r="CT99" s="13">
        <v>0</v>
      </c>
      <c r="CU99" s="13">
        <v>0</v>
      </c>
      <c r="CV99" s="13">
        <v>41.252769000000001</v>
      </c>
      <c r="CW99" s="13">
        <v>2.0770080000000002</v>
      </c>
      <c r="CX99" s="13">
        <v>0.60360400000000003</v>
      </c>
      <c r="CY99" s="13">
        <v>1.233932</v>
      </c>
      <c r="CZ99" s="13">
        <v>11.133063999999999</v>
      </c>
      <c r="DA99" s="13">
        <v>0</v>
      </c>
      <c r="DB99" s="13">
        <v>0</v>
      </c>
      <c r="DC99" s="13">
        <v>0</v>
      </c>
      <c r="DD99" s="13">
        <v>0</v>
      </c>
      <c r="DE99" s="13">
        <v>15.047608</v>
      </c>
    </row>
    <row r="100" spans="1:109" x14ac:dyDescent="0.3">
      <c r="A100" s="11">
        <v>2011</v>
      </c>
      <c r="B100" s="13">
        <v>0.14760799999999999</v>
      </c>
      <c r="C100" s="13">
        <v>1.78728</v>
      </c>
      <c r="D100" s="13">
        <v>0</v>
      </c>
      <c r="E100" s="13">
        <v>16.217207999999999</v>
      </c>
      <c r="F100" s="13">
        <v>0</v>
      </c>
      <c r="G100" s="13">
        <v>0</v>
      </c>
      <c r="H100" s="13">
        <v>0</v>
      </c>
      <c r="I100" s="13">
        <v>0</v>
      </c>
      <c r="J100" s="13">
        <v>18.152096</v>
      </c>
      <c r="K100" s="13">
        <v>0.14760799999999999</v>
      </c>
      <c r="L100" s="13">
        <v>1.824816</v>
      </c>
      <c r="M100" s="13">
        <v>0</v>
      </c>
      <c r="N100" s="13">
        <v>4.8265500000000001</v>
      </c>
      <c r="O100" s="13">
        <v>0</v>
      </c>
      <c r="P100" s="13">
        <v>0</v>
      </c>
      <c r="Q100" s="13">
        <v>0</v>
      </c>
      <c r="R100" s="13">
        <v>0</v>
      </c>
      <c r="S100" s="13">
        <v>6.7989740000000003</v>
      </c>
      <c r="T100" s="13">
        <v>67.175380000000004</v>
      </c>
      <c r="U100" s="13">
        <v>0.123485</v>
      </c>
      <c r="V100" s="13">
        <v>2.34321</v>
      </c>
      <c r="W100" s="13">
        <v>36.775658</v>
      </c>
      <c r="X100" s="13">
        <v>9.4980779999999996</v>
      </c>
      <c r="Y100" s="13">
        <v>0</v>
      </c>
      <c r="Z100" s="13">
        <v>0</v>
      </c>
      <c r="AA100" s="13">
        <v>0</v>
      </c>
      <c r="AB100" s="13">
        <v>115.91581099999999</v>
      </c>
      <c r="AC100" s="13">
        <v>67.175380000000004</v>
      </c>
      <c r="AD100" s="13">
        <v>0.13938800000000001</v>
      </c>
      <c r="AE100" s="13">
        <v>2.34321</v>
      </c>
      <c r="AF100" s="13">
        <v>10.945136</v>
      </c>
      <c r="AG100" s="13">
        <v>3.9627759999999999</v>
      </c>
      <c r="AH100" s="13">
        <v>0</v>
      </c>
      <c r="AI100" s="13">
        <v>0</v>
      </c>
      <c r="AJ100" s="13">
        <v>0</v>
      </c>
      <c r="AK100" s="13">
        <v>84.56589000000001</v>
      </c>
      <c r="AL100" s="13">
        <v>49.835520000000002</v>
      </c>
      <c r="AM100" s="13">
        <v>0.19594900000000001</v>
      </c>
      <c r="AN100" s="13">
        <v>0.41919400000000001</v>
      </c>
      <c r="AO100" s="13">
        <v>27.477478000000001</v>
      </c>
      <c r="AP100" s="13">
        <v>0</v>
      </c>
      <c r="AQ100" s="13">
        <v>0</v>
      </c>
      <c r="AR100" s="13">
        <v>0</v>
      </c>
      <c r="AS100" s="13">
        <v>0.23310400000000001</v>
      </c>
      <c r="AT100" s="13">
        <v>78.161244999999994</v>
      </c>
      <c r="AU100" s="13">
        <v>49.835520000000002</v>
      </c>
      <c r="AV100" s="13">
        <v>0.22118699999999999</v>
      </c>
      <c r="AW100" s="13">
        <v>0.41919400000000001</v>
      </c>
      <c r="AX100" s="13">
        <v>8.1778220000000008</v>
      </c>
      <c r="AY100" s="13">
        <v>0</v>
      </c>
      <c r="AZ100" s="13">
        <v>0</v>
      </c>
      <c r="BA100" s="13">
        <v>0</v>
      </c>
      <c r="BB100" s="13">
        <v>0.30370200000000003</v>
      </c>
      <c r="BC100" s="13">
        <v>58.957425000000001</v>
      </c>
      <c r="BD100" s="13">
        <v>15.851993</v>
      </c>
      <c r="BE100" s="13">
        <v>5.5774999999999998E-2</v>
      </c>
      <c r="BF100" s="13">
        <v>1.73597</v>
      </c>
      <c r="BG100" s="13">
        <v>24.122482999999999</v>
      </c>
      <c r="BH100" s="13">
        <v>1.4999999999999999E-4</v>
      </c>
      <c r="BI100" s="13">
        <v>5.0590000000000001E-3</v>
      </c>
      <c r="BJ100" s="13">
        <v>0.341362</v>
      </c>
      <c r="BK100" s="13">
        <v>1.302E-3</v>
      </c>
      <c r="BL100" s="13">
        <v>42.114094000000001</v>
      </c>
      <c r="BM100" s="13">
        <v>15.851993</v>
      </c>
      <c r="BN100" s="13">
        <v>6.2958E-2</v>
      </c>
      <c r="BO100" s="13">
        <v>1.73597</v>
      </c>
      <c r="BP100" s="13">
        <v>7.1793079999999998</v>
      </c>
      <c r="BQ100" s="13">
        <v>2.05E-4</v>
      </c>
      <c r="BR100" s="13">
        <v>6.7970000000000001E-3</v>
      </c>
      <c r="BS100" s="13">
        <v>0.51610299999999998</v>
      </c>
      <c r="BT100" s="13">
        <v>1.696E-3</v>
      </c>
      <c r="BU100" s="13">
        <v>25.355029999999999</v>
      </c>
      <c r="BV100" s="13">
        <v>96.996809999999996</v>
      </c>
      <c r="BW100" s="13">
        <v>0.88645300000000005</v>
      </c>
      <c r="BX100" s="13">
        <v>4.3031730000000001</v>
      </c>
      <c r="BY100" s="13">
        <v>12.035551999999999</v>
      </c>
      <c r="BZ100" s="13">
        <v>3.7041810000000002</v>
      </c>
      <c r="CA100" s="13">
        <v>0</v>
      </c>
      <c r="CB100" s="13">
        <v>0</v>
      </c>
      <c r="CC100" s="13">
        <v>0</v>
      </c>
      <c r="CD100" s="13">
        <v>117.926169</v>
      </c>
      <c r="CE100" s="13">
        <v>96.996809999999996</v>
      </c>
      <c r="CF100" s="13">
        <v>1.000621</v>
      </c>
      <c r="CG100" s="13">
        <v>4.3031730000000001</v>
      </c>
      <c r="CH100" s="13">
        <v>3.5820090000000002</v>
      </c>
      <c r="CI100" s="13">
        <v>1.4378519999999999</v>
      </c>
      <c r="CJ100" s="13">
        <v>0</v>
      </c>
      <c r="CK100" s="13">
        <v>0</v>
      </c>
      <c r="CL100" s="13">
        <v>0</v>
      </c>
      <c r="CM100" s="13">
        <v>107.320465</v>
      </c>
      <c r="CN100" s="13">
        <v>2.1203419999999999</v>
      </c>
      <c r="CO100" s="13">
        <v>0.53791699999999998</v>
      </c>
      <c r="CP100" s="13">
        <v>1.157872</v>
      </c>
      <c r="CQ100" s="13">
        <v>38.472420999999997</v>
      </c>
      <c r="CR100" s="13">
        <v>0</v>
      </c>
      <c r="CS100" s="13">
        <v>0</v>
      </c>
      <c r="CT100" s="13">
        <v>0</v>
      </c>
      <c r="CU100" s="13">
        <v>0</v>
      </c>
      <c r="CV100" s="13">
        <v>42.288551999999996</v>
      </c>
      <c r="CW100" s="13">
        <v>2.1203419999999999</v>
      </c>
      <c r="CX100" s="13">
        <v>0.60719699999999999</v>
      </c>
      <c r="CY100" s="13">
        <v>1.157872</v>
      </c>
      <c r="CZ100" s="13">
        <v>11.450125999999999</v>
      </c>
      <c r="DA100" s="13">
        <v>0</v>
      </c>
      <c r="DB100" s="13">
        <v>0</v>
      </c>
      <c r="DC100" s="13">
        <v>0</v>
      </c>
      <c r="DD100" s="13">
        <v>0</v>
      </c>
      <c r="DE100" s="13">
        <v>15.335536999999999</v>
      </c>
    </row>
    <row r="101" spans="1:109" x14ac:dyDescent="0.3">
      <c r="A101" s="11">
        <v>2012</v>
      </c>
      <c r="B101" s="13">
        <v>0.152501</v>
      </c>
      <c r="C101" s="13">
        <v>1.7936160000000001</v>
      </c>
      <c r="D101" s="13">
        <v>0</v>
      </c>
      <c r="E101" s="13">
        <v>16.518180000000001</v>
      </c>
      <c r="F101" s="13">
        <v>0</v>
      </c>
      <c r="G101" s="13">
        <v>0</v>
      </c>
      <c r="H101" s="13">
        <v>0</v>
      </c>
      <c r="I101" s="13">
        <v>0</v>
      </c>
      <c r="J101" s="13">
        <v>18.464297000000002</v>
      </c>
      <c r="K101" s="13">
        <v>0.152501</v>
      </c>
      <c r="L101" s="13">
        <v>1.831628</v>
      </c>
      <c r="M101" s="13">
        <v>0</v>
      </c>
      <c r="N101" s="13">
        <v>4.9161250000000001</v>
      </c>
      <c r="O101" s="13">
        <v>0</v>
      </c>
      <c r="P101" s="13">
        <v>0</v>
      </c>
      <c r="Q101" s="13">
        <v>0</v>
      </c>
      <c r="R101" s="13">
        <v>0</v>
      </c>
      <c r="S101" s="13">
        <v>6.9002540000000003</v>
      </c>
      <c r="T101" s="13">
        <v>62.387746999999997</v>
      </c>
      <c r="U101" s="13">
        <v>0.11355700000000001</v>
      </c>
      <c r="V101" s="13">
        <v>1.9688000000000001</v>
      </c>
      <c r="W101" s="13">
        <v>34.223619999999997</v>
      </c>
      <c r="X101" s="13">
        <v>10.683667</v>
      </c>
      <c r="Y101" s="13">
        <v>0</v>
      </c>
      <c r="Z101" s="13">
        <v>0</v>
      </c>
      <c r="AA101" s="13">
        <v>0</v>
      </c>
      <c r="AB101" s="13">
        <v>109.37739099999999</v>
      </c>
      <c r="AC101" s="13">
        <v>62.387746999999997</v>
      </c>
      <c r="AD101" s="13">
        <v>0.12818199999999999</v>
      </c>
      <c r="AE101" s="13">
        <v>1.9688000000000001</v>
      </c>
      <c r="AF101" s="13">
        <v>10.185600000000001</v>
      </c>
      <c r="AG101" s="13">
        <v>4.5442099999999996</v>
      </c>
      <c r="AH101" s="13">
        <v>0</v>
      </c>
      <c r="AI101" s="13">
        <v>0</v>
      </c>
      <c r="AJ101" s="13">
        <v>0</v>
      </c>
      <c r="AK101" s="13">
        <v>79.214539000000002</v>
      </c>
      <c r="AL101" s="13">
        <v>46.615834999999997</v>
      </c>
      <c r="AM101" s="13">
        <v>0.14125099999999999</v>
      </c>
      <c r="AN101" s="13">
        <v>0.386986</v>
      </c>
      <c r="AO101" s="13">
        <v>29.256266</v>
      </c>
      <c r="AP101" s="13">
        <v>0</v>
      </c>
      <c r="AQ101" s="13">
        <v>0</v>
      </c>
      <c r="AR101" s="13">
        <v>0</v>
      </c>
      <c r="AS101" s="13">
        <v>0.21845700000000001</v>
      </c>
      <c r="AT101" s="13">
        <v>76.618794999999992</v>
      </c>
      <c r="AU101" s="13">
        <v>46.615834999999997</v>
      </c>
      <c r="AV101" s="13">
        <v>0.15944</v>
      </c>
      <c r="AW101" s="13">
        <v>0.386986</v>
      </c>
      <c r="AX101" s="13">
        <v>8.7072230000000008</v>
      </c>
      <c r="AY101" s="13">
        <v>0</v>
      </c>
      <c r="AZ101" s="13">
        <v>0</v>
      </c>
      <c r="BA101" s="13">
        <v>0</v>
      </c>
      <c r="BB101" s="13">
        <v>0.28461799999999998</v>
      </c>
      <c r="BC101" s="13">
        <v>56.154101999999995</v>
      </c>
      <c r="BD101" s="13">
        <v>15.436042</v>
      </c>
      <c r="BE101" s="13">
        <v>5.5500000000000001E-2</v>
      </c>
      <c r="BF101" s="13">
        <v>1.7899430000000001</v>
      </c>
      <c r="BG101" s="13">
        <v>23.353611999999998</v>
      </c>
      <c r="BH101" s="13">
        <v>7.4999999999999993E-5</v>
      </c>
      <c r="BI101" s="13">
        <v>1.9849999999999998E-3</v>
      </c>
      <c r="BJ101" s="13">
        <v>0.42223100000000002</v>
      </c>
      <c r="BK101" s="13">
        <v>1.129E-3</v>
      </c>
      <c r="BL101" s="13">
        <v>41.060516999999997</v>
      </c>
      <c r="BM101" s="13">
        <v>15.436042</v>
      </c>
      <c r="BN101" s="13">
        <v>6.2648999999999996E-2</v>
      </c>
      <c r="BO101" s="13">
        <v>1.7899430000000001</v>
      </c>
      <c r="BP101" s="13">
        <v>6.950482</v>
      </c>
      <c r="BQ101" s="13">
        <v>9.8999999999999994E-5</v>
      </c>
      <c r="BR101" s="13">
        <v>2.6679999999999998E-3</v>
      </c>
      <c r="BS101" s="13">
        <v>0.63753000000000004</v>
      </c>
      <c r="BT101" s="13">
        <v>1.4710000000000001E-3</v>
      </c>
      <c r="BU101" s="13">
        <v>24.880884000000002</v>
      </c>
      <c r="BV101" s="13">
        <v>96.381307000000007</v>
      </c>
      <c r="BW101" s="13">
        <v>0.85089499999999996</v>
      </c>
      <c r="BX101" s="13">
        <v>4.3082469999999997</v>
      </c>
      <c r="BY101" s="13">
        <v>11.994484</v>
      </c>
      <c r="BZ101" s="13">
        <v>3.7303999999999999</v>
      </c>
      <c r="CA101" s="13">
        <v>0</v>
      </c>
      <c r="CB101" s="13">
        <v>0</v>
      </c>
      <c r="CC101" s="13">
        <v>0</v>
      </c>
      <c r="CD101" s="13">
        <v>117.265333</v>
      </c>
      <c r="CE101" s="13">
        <v>96.381307000000007</v>
      </c>
      <c r="CF101" s="13">
        <v>0.96047899999999997</v>
      </c>
      <c r="CG101" s="13">
        <v>4.3082469999999997</v>
      </c>
      <c r="CH101" s="13">
        <v>3.569788</v>
      </c>
      <c r="CI101" s="13">
        <v>1.4482390000000001</v>
      </c>
      <c r="CJ101" s="13">
        <v>0</v>
      </c>
      <c r="CK101" s="13">
        <v>0</v>
      </c>
      <c r="CL101" s="13">
        <v>0</v>
      </c>
      <c r="CM101" s="13">
        <v>106.66806000000001</v>
      </c>
      <c r="CN101" s="13">
        <v>2.1745540000000001</v>
      </c>
      <c r="CO101" s="13">
        <v>0.54030100000000003</v>
      </c>
      <c r="CP101" s="13">
        <v>1.134315</v>
      </c>
      <c r="CQ101" s="13">
        <v>38.795974999999999</v>
      </c>
      <c r="CR101" s="13">
        <v>0</v>
      </c>
      <c r="CS101" s="13">
        <v>0</v>
      </c>
      <c r="CT101" s="13">
        <v>0</v>
      </c>
      <c r="CU101" s="13">
        <v>0</v>
      </c>
      <c r="CV101" s="13">
        <v>42.645144999999999</v>
      </c>
      <c r="CW101" s="13">
        <v>2.1745540000000001</v>
      </c>
      <c r="CX101" s="13">
        <v>0.60988699999999996</v>
      </c>
      <c r="CY101" s="13">
        <v>1.134315</v>
      </c>
      <c r="CZ101" s="13">
        <v>11.546422</v>
      </c>
      <c r="DA101" s="13">
        <v>0</v>
      </c>
      <c r="DB101" s="13">
        <v>0</v>
      </c>
      <c r="DC101" s="13">
        <v>0</v>
      </c>
      <c r="DD101" s="13">
        <v>0</v>
      </c>
      <c r="DE101" s="13">
        <v>15.465178</v>
      </c>
    </row>
    <row r="102" spans="1:109" x14ac:dyDescent="0.3">
      <c r="A102" s="11">
        <v>2013</v>
      </c>
      <c r="B102" s="13">
        <v>0.158495</v>
      </c>
      <c r="C102" s="13">
        <v>1.797048</v>
      </c>
      <c r="D102" s="13">
        <v>0</v>
      </c>
      <c r="E102" s="13">
        <v>16.371767999999999</v>
      </c>
      <c r="F102" s="13">
        <v>0</v>
      </c>
      <c r="G102" s="13">
        <v>0</v>
      </c>
      <c r="H102" s="13">
        <v>0</v>
      </c>
      <c r="I102" s="13">
        <v>0</v>
      </c>
      <c r="J102" s="13">
        <v>18.327310999999998</v>
      </c>
      <c r="K102" s="13">
        <v>0.158495</v>
      </c>
      <c r="L102" s="13">
        <v>1.8359099999999999</v>
      </c>
      <c r="M102" s="13">
        <v>0</v>
      </c>
      <c r="N102" s="13">
        <v>4.8725500000000004</v>
      </c>
      <c r="O102" s="13">
        <v>0</v>
      </c>
      <c r="P102" s="13">
        <v>0</v>
      </c>
      <c r="Q102" s="13">
        <v>0</v>
      </c>
      <c r="R102" s="13">
        <v>0</v>
      </c>
      <c r="S102" s="13">
        <v>6.8669550000000008</v>
      </c>
      <c r="T102" s="13">
        <v>66.611968000000005</v>
      </c>
      <c r="U102" s="13">
        <v>0.120535</v>
      </c>
      <c r="V102" s="13">
        <v>2.5348510000000002</v>
      </c>
      <c r="W102" s="13">
        <v>39.011080999999997</v>
      </c>
      <c r="X102" s="13">
        <v>11.847782</v>
      </c>
      <c r="Y102" s="13">
        <v>0</v>
      </c>
      <c r="Z102" s="13">
        <v>0</v>
      </c>
      <c r="AA102" s="13">
        <v>0</v>
      </c>
      <c r="AB102" s="13">
        <v>120.126217</v>
      </c>
      <c r="AC102" s="13">
        <v>66.611968000000005</v>
      </c>
      <c r="AD102" s="13">
        <v>0.13605999999999999</v>
      </c>
      <c r="AE102" s="13">
        <v>2.5348510000000002</v>
      </c>
      <c r="AF102" s="13">
        <v>11.610442000000001</v>
      </c>
      <c r="AG102" s="13">
        <v>5.1165060000000002</v>
      </c>
      <c r="AH102" s="13">
        <v>0</v>
      </c>
      <c r="AI102" s="13">
        <v>0</v>
      </c>
      <c r="AJ102" s="13">
        <v>0</v>
      </c>
      <c r="AK102" s="13">
        <v>86.009827000000016</v>
      </c>
      <c r="AL102" s="13">
        <v>44.216324999999998</v>
      </c>
      <c r="AM102" s="13">
        <v>0.142239</v>
      </c>
      <c r="AN102" s="13">
        <v>0.62907100000000005</v>
      </c>
      <c r="AO102" s="13">
        <v>27.189014</v>
      </c>
      <c r="AP102" s="13">
        <v>0</v>
      </c>
      <c r="AQ102" s="13">
        <v>0</v>
      </c>
      <c r="AR102" s="13">
        <v>0</v>
      </c>
      <c r="AS102" s="13">
        <v>0.21002999999999999</v>
      </c>
      <c r="AT102" s="13">
        <v>72.386679000000001</v>
      </c>
      <c r="AU102" s="13">
        <v>44.216324999999998</v>
      </c>
      <c r="AV102" s="13">
        <v>0.160556</v>
      </c>
      <c r="AW102" s="13">
        <v>0.62907100000000005</v>
      </c>
      <c r="AX102" s="13">
        <v>8.0919690000000006</v>
      </c>
      <c r="AY102" s="13">
        <v>0</v>
      </c>
      <c r="AZ102" s="13">
        <v>0</v>
      </c>
      <c r="BA102" s="13">
        <v>0</v>
      </c>
      <c r="BB102" s="13">
        <v>0.27363900000000002</v>
      </c>
      <c r="BC102" s="13">
        <v>53.371560000000002</v>
      </c>
      <c r="BD102" s="13">
        <v>14.960513000000001</v>
      </c>
      <c r="BE102" s="13">
        <v>5.4403E-2</v>
      </c>
      <c r="BF102" s="13">
        <v>1.763004</v>
      </c>
      <c r="BG102" s="13">
        <v>22.978861999999999</v>
      </c>
      <c r="BH102" s="13">
        <v>1.2300000000000001E-4</v>
      </c>
      <c r="BI102" s="13">
        <v>2.9030000000000002E-3</v>
      </c>
      <c r="BJ102" s="13">
        <v>0.40784399999999998</v>
      </c>
      <c r="BK102" s="13">
        <v>1.041E-3</v>
      </c>
      <c r="BL102" s="13">
        <v>40.168693000000005</v>
      </c>
      <c r="BM102" s="13">
        <v>14.960513000000001</v>
      </c>
      <c r="BN102" s="13">
        <v>6.1408999999999998E-2</v>
      </c>
      <c r="BO102" s="13">
        <v>1.763004</v>
      </c>
      <c r="BP102" s="13">
        <v>6.8389480000000002</v>
      </c>
      <c r="BQ102" s="13">
        <v>1.66E-4</v>
      </c>
      <c r="BR102" s="13">
        <v>3.901E-3</v>
      </c>
      <c r="BS102" s="13">
        <v>0.61581699999999995</v>
      </c>
      <c r="BT102" s="13">
        <v>1.3569999999999999E-3</v>
      </c>
      <c r="BU102" s="13">
        <v>24.245114999999998</v>
      </c>
      <c r="BV102" s="13">
        <v>96.259777999999997</v>
      </c>
      <c r="BW102" s="13">
        <v>0.80544700000000002</v>
      </c>
      <c r="BX102" s="13">
        <v>4.3570469999999997</v>
      </c>
      <c r="BY102" s="13">
        <v>11.984121</v>
      </c>
      <c r="BZ102" s="13">
        <v>3.7567590000000002</v>
      </c>
      <c r="CA102" s="13">
        <v>0</v>
      </c>
      <c r="CB102" s="13">
        <v>0</v>
      </c>
      <c r="CC102" s="13">
        <v>0</v>
      </c>
      <c r="CD102" s="13">
        <v>117.163152</v>
      </c>
      <c r="CE102" s="13">
        <v>96.259777999999997</v>
      </c>
      <c r="CF102" s="13">
        <v>0.90918500000000002</v>
      </c>
      <c r="CG102" s="13">
        <v>4.3570469999999997</v>
      </c>
      <c r="CH102" s="13">
        <v>3.5667019999999998</v>
      </c>
      <c r="CI102" s="13">
        <v>1.45868</v>
      </c>
      <c r="CJ102" s="13">
        <v>0</v>
      </c>
      <c r="CK102" s="13">
        <v>0</v>
      </c>
      <c r="CL102" s="13">
        <v>0</v>
      </c>
      <c r="CM102" s="13">
        <v>106.55139199999999</v>
      </c>
      <c r="CN102" s="13">
        <v>2.1989429999999999</v>
      </c>
      <c r="CO102" s="13">
        <v>0.54138699999999995</v>
      </c>
      <c r="CP102" s="13">
        <v>1.068397</v>
      </c>
      <c r="CQ102" s="13">
        <v>39.425125999999999</v>
      </c>
      <c r="CR102" s="13">
        <v>0</v>
      </c>
      <c r="CS102" s="13">
        <v>0</v>
      </c>
      <c r="CT102" s="13">
        <v>0</v>
      </c>
      <c r="CU102" s="13">
        <v>0</v>
      </c>
      <c r="CV102" s="13">
        <v>43.233852999999996</v>
      </c>
      <c r="CW102" s="13">
        <v>2.1989429999999999</v>
      </c>
      <c r="CX102" s="13">
        <v>0.61111300000000002</v>
      </c>
      <c r="CY102" s="13">
        <v>1.068397</v>
      </c>
      <c r="CZ102" s="13">
        <v>11.733669000000001</v>
      </c>
      <c r="DA102" s="13">
        <v>0</v>
      </c>
      <c r="DB102" s="13">
        <v>0</v>
      </c>
      <c r="DC102" s="13">
        <v>0</v>
      </c>
      <c r="DD102" s="13">
        <v>0</v>
      </c>
      <c r="DE102" s="13">
        <v>15.612122000000001</v>
      </c>
    </row>
    <row r="103" spans="1:109" x14ac:dyDescent="0.3">
      <c r="A103" s="11">
        <v>2014</v>
      </c>
      <c r="B103" s="13">
        <v>0.157163</v>
      </c>
      <c r="C103" s="13">
        <v>1.83744</v>
      </c>
      <c r="D103" s="13">
        <v>0</v>
      </c>
      <c r="E103" s="13">
        <v>16.917096000000001</v>
      </c>
      <c r="F103" s="13">
        <v>0</v>
      </c>
      <c r="G103" s="13">
        <v>0</v>
      </c>
      <c r="H103" s="13">
        <v>0</v>
      </c>
      <c r="I103" s="13">
        <v>0</v>
      </c>
      <c r="J103" s="13">
        <v>18.911699000000002</v>
      </c>
      <c r="K103" s="13">
        <v>0.157163</v>
      </c>
      <c r="L103" s="13">
        <v>1.8788860000000001</v>
      </c>
      <c r="M103" s="13">
        <v>0</v>
      </c>
      <c r="N103" s="13">
        <v>5.0348499999999996</v>
      </c>
      <c r="O103" s="13">
        <v>0</v>
      </c>
      <c r="P103" s="13">
        <v>0</v>
      </c>
      <c r="Q103" s="13">
        <v>0</v>
      </c>
      <c r="R103" s="13">
        <v>0</v>
      </c>
      <c r="S103" s="13">
        <v>7.0708989999999998</v>
      </c>
      <c r="T103" s="13">
        <v>70.326571000000001</v>
      </c>
      <c r="U103" s="13">
        <v>0.123858</v>
      </c>
      <c r="V103" s="13">
        <v>2.5735299999999999</v>
      </c>
      <c r="W103" s="13">
        <v>36.699542000000001</v>
      </c>
      <c r="X103" s="13">
        <v>13.005623</v>
      </c>
      <c r="Y103" s="13">
        <v>0</v>
      </c>
      <c r="Z103" s="13">
        <v>0</v>
      </c>
      <c r="AA103" s="13">
        <v>0</v>
      </c>
      <c r="AB103" s="13">
        <v>122.729124</v>
      </c>
      <c r="AC103" s="13">
        <v>70.326571000000001</v>
      </c>
      <c r="AD103" s="13">
        <v>0.13980999999999999</v>
      </c>
      <c r="AE103" s="13">
        <v>2.5735299999999999</v>
      </c>
      <c r="AF103" s="13">
        <v>10.922482</v>
      </c>
      <c r="AG103" s="13">
        <v>5.6833900000000002</v>
      </c>
      <c r="AH103" s="13">
        <v>0</v>
      </c>
      <c r="AI103" s="13">
        <v>0</v>
      </c>
      <c r="AJ103" s="13">
        <v>0</v>
      </c>
      <c r="AK103" s="13">
        <v>89.645783000000009</v>
      </c>
      <c r="AL103" s="13">
        <v>44.706111999999997</v>
      </c>
      <c r="AM103" s="13">
        <v>0.14336699999999999</v>
      </c>
      <c r="AN103" s="13">
        <v>0.85526500000000005</v>
      </c>
      <c r="AO103" s="13">
        <v>24.297910999999999</v>
      </c>
      <c r="AP103" s="13">
        <v>0</v>
      </c>
      <c r="AQ103" s="13">
        <v>0</v>
      </c>
      <c r="AR103" s="13">
        <v>0</v>
      </c>
      <c r="AS103" s="13">
        <v>0.20918200000000001</v>
      </c>
      <c r="AT103" s="13">
        <v>70.211837000000003</v>
      </c>
      <c r="AU103" s="13">
        <v>44.706111999999997</v>
      </c>
      <c r="AV103" s="13">
        <v>0.161831</v>
      </c>
      <c r="AW103" s="13">
        <v>0.85526500000000005</v>
      </c>
      <c r="AX103" s="13">
        <v>7.2315250000000004</v>
      </c>
      <c r="AY103" s="13">
        <v>0</v>
      </c>
      <c r="AZ103" s="13">
        <v>0</v>
      </c>
      <c r="BA103" s="13">
        <v>0</v>
      </c>
      <c r="BB103" s="13">
        <v>0.27253500000000003</v>
      </c>
      <c r="BC103" s="13">
        <v>53.227267999999995</v>
      </c>
      <c r="BD103" s="13">
        <v>15.324187999999999</v>
      </c>
      <c r="BE103" s="13">
        <v>5.5037000000000003E-2</v>
      </c>
      <c r="BF103" s="13">
        <v>1.745169</v>
      </c>
      <c r="BG103" s="13">
        <v>22.746017999999999</v>
      </c>
      <c r="BH103" s="13">
        <v>6.7199999999999996E-4</v>
      </c>
      <c r="BI103" s="13">
        <v>8.1880000000000008E-3</v>
      </c>
      <c r="BJ103" s="13">
        <v>0.13635700000000001</v>
      </c>
      <c r="BK103" s="13">
        <v>4.5779999999999996E-3</v>
      </c>
      <c r="BL103" s="13">
        <v>40.020206999999999</v>
      </c>
      <c r="BM103" s="13">
        <v>15.324187999999999</v>
      </c>
      <c r="BN103" s="13">
        <v>6.2125E-2</v>
      </c>
      <c r="BO103" s="13">
        <v>1.745169</v>
      </c>
      <c r="BP103" s="13">
        <v>6.7696490000000002</v>
      </c>
      <c r="BQ103" s="13">
        <v>8.9700000000000001E-4</v>
      </c>
      <c r="BR103" s="13">
        <v>1.1003000000000001E-2</v>
      </c>
      <c r="BS103" s="13">
        <v>0.20596</v>
      </c>
      <c r="BT103" s="13">
        <v>5.9639999999999997E-3</v>
      </c>
      <c r="BU103" s="13">
        <v>24.124954999999996</v>
      </c>
      <c r="BV103" s="13">
        <v>95.992709000000005</v>
      </c>
      <c r="BW103" s="13">
        <v>0.75584300000000004</v>
      </c>
      <c r="BX103" s="13">
        <v>4.2458739999999997</v>
      </c>
      <c r="BY103" s="13">
        <v>11.92675</v>
      </c>
      <c r="BZ103" s="13">
        <v>3.782667</v>
      </c>
      <c r="CA103" s="13">
        <v>0</v>
      </c>
      <c r="CB103" s="13">
        <v>0</v>
      </c>
      <c r="CC103" s="13">
        <v>0</v>
      </c>
      <c r="CD103" s="13">
        <v>116.70384300000001</v>
      </c>
      <c r="CE103" s="13">
        <v>95.992709000000005</v>
      </c>
      <c r="CF103" s="13">
        <v>0.85318400000000005</v>
      </c>
      <c r="CG103" s="13">
        <v>4.2458739999999997</v>
      </c>
      <c r="CH103" s="13">
        <v>3.5496279999999998</v>
      </c>
      <c r="CI103" s="13">
        <v>1.4689490000000001</v>
      </c>
      <c r="CJ103" s="13">
        <v>0</v>
      </c>
      <c r="CK103" s="13">
        <v>0</v>
      </c>
      <c r="CL103" s="13">
        <v>0</v>
      </c>
      <c r="CM103" s="13">
        <v>106.110344</v>
      </c>
      <c r="CN103" s="13">
        <v>2.2555580000000002</v>
      </c>
      <c r="CO103" s="13">
        <v>0.54238900000000001</v>
      </c>
      <c r="CP103" s="13">
        <v>0.994309</v>
      </c>
      <c r="CQ103" s="13">
        <v>40.757389000000003</v>
      </c>
      <c r="CR103" s="13">
        <v>0</v>
      </c>
      <c r="CS103" s="13">
        <v>0</v>
      </c>
      <c r="CT103" s="13">
        <v>0</v>
      </c>
      <c r="CU103" s="13">
        <v>0</v>
      </c>
      <c r="CV103" s="13">
        <v>44.549645000000005</v>
      </c>
      <c r="CW103" s="13">
        <v>2.2555580000000002</v>
      </c>
      <c r="CX103" s="13">
        <v>0.61224400000000001</v>
      </c>
      <c r="CY103" s="13">
        <v>0.994309</v>
      </c>
      <c r="CZ103" s="13">
        <v>12.130177</v>
      </c>
      <c r="DA103" s="13">
        <v>0</v>
      </c>
      <c r="DB103" s="13">
        <v>0</v>
      </c>
      <c r="DC103" s="13">
        <v>0</v>
      </c>
      <c r="DD103" s="13">
        <v>0</v>
      </c>
      <c r="DE103" s="13">
        <v>15.992288</v>
      </c>
    </row>
    <row r="104" spans="1:109" x14ac:dyDescent="0.3">
      <c r="A104" s="11">
        <v>2015</v>
      </c>
      <c r="B104" s="13">
        <v>0.15582199999999999</v>
      </c>
      <c r="C104" s="13">
        <v>1.833216</v>
      </c>
      <c r="D104" s="13">
        <v>0</v>
      </c>
      <c r="E104" s="13">
        <v>18.500664</v>
      </c>
      <c r="F104" s="13">
        <v>0</v>
      </c>
      <c r="G104" s="13">
        <v>0</v>
      </c>
      <c r="H104" s="13">
        <v>0</v>
      </c>
      <c r="I104" s="13">
        <v>0</v>
      </c>
      <c r="J104" s="13">
        <v>20.489702000000001</v>
      </c>
      <c r="K104" s="13">
        <v>0.15582199999999999</v>
      </c>
      <c r="L104" s="13">
        <v>1.874798</v>
      </c>
      <c r="M104" s="13">
        <v>0</v>
      </c>
      <c r="N104" s="13">
        <v>5.5061499999999999</v>
      </c>
      <c r="O104" s="13">
        <v>0</v>
      </c>
      <c r="P104" s="13">
        <v>0</v>
      </c>
      <c r="Q104" s="13">
        <v>0</v>
      </c>
      <c r="R104" s="13">
        <v>0</v>
      </c>
      <c r="S104" s="13">
        <v>7.5367699999999997</v>
      </c>
      <c r="T104" s="13">
        <v>70.076139999999995</v>
      </c>
      <c r="U104" s="13">
        <v>0.14458399999999999</v>
      </c>
      <c r="V104" s="13">
        <v>4.3725550000000002</v>
      </c>
      <c r="W104" s="13">
        <v>33.433382000000002</v>
      </c>
      <c r="X104" s="13">
        <v>14.318011</v>
      </c>
      <c r="Y104" s="13">
        <v>0</v>
      </c>
      <c r="Z104" s="13">
        <v>0</v>
      </c>
      <c r="AA104" s="13">
        <v>0</v>
      </c>
      <c r="AB104" s="13">
        <v>122.34467199999999</v>
      </c>
      <c r="AC104" s="13">
        <v>70.076139999999995</v>
      </c>
      <c r="AD104" s="13">
        <v>0.16320699999999999</v>
      </c>
      <c r="AE104" s="13">
        <v>4.3725550000000002</v>
      </c>
      <c r="AF104" s="13">
        <v>9.9504110000000008</v>
      </c>
      <c r="AG104" s="13">
        <v>6.2843299999999997</v>
      </c>
      <c r="AH104" s="13">
        <v>0</v>
      </c>
      <c r="AI104" s="13">
        <v>0</v>
      </c>
      <c r="AJ104" s="13">
        <v>0</v>
      </c>
      <c r="AK104" s="13">
        <v>90.846643</v>
      </c>
      <c r="AL104" s="13">
        <v>42.613672000000001</v>
      </c>
      <c r="AM104" s="13">
        <v>0.114255</v>
      </c>
      <c r="AN104" s="13">
        <v>0.68332499999999996</v>
      </c>
      <c r="AO104" s="13">
        <v>22.218468999999999</v>
      </c>
      <c r="AP104" s="13">
        <v>0</v>
      </c>
      <c r="AQ104" s="13">
        <v>0</v>
      </c>
      <c r="AR104" s="13">
        <v>0</v>
      </c>
      <c r="AS104" s="13">
        <v>0.166382</v>
      </c>
      <c r="AT104" s="13">
        <v>65.796103000000002</v>
      </c>
      <c r="AU104" s="13">
        <v>42.613672000000001</v>
      </c>
      <c r="AV104" s="13">
        <v>0.128971</v>
      </c>
      <c r="AW104" s="13">
        <v>0.68332499999999996</v>
      </c>
      <c r="AX104" s="13">
        <v>6.6126389999999997</v>
      </c>
      <c r="AY104" s="13">
        <v>0</v>
      </c>
      <c r="AZ104" s="13">
        <v>0</v>
      </c>
      <c r="BA104" s="13">
        <v>0</v>
      </c>
      <c r="BB104" s="13">
        <v>0.21677199999999999</v>
      </c>
      <c r="BC104" s="13">
        <v>50.255378999999998</v>
      </c>
      <c r="BD104" s="13">
        <v>15.853182</v>
      </c>
      <c r="BE104" s="13">
        <v>5.9304000000000003E-2</v>
      </c>
      <c r="BF104" s="13">
        <v>1.737754</v>
      </c>
      <c r="BG104" s="13">
        <v>21.658474999999999</v>
      </c>
      <c r="BH104" s="13">
        <v>5.4000000000000001E-4</v>
      </c>
      <c r="BI104" s="13">
        <v>5.9369999999999996E-3</v>
      </c>
      <c r="BJ104" s="13">
        <v>4.8107999999999998E-2</v>
      </c>
      <c r="BK104" s="13">
        <v>2.2799999999999999E-3</v>
      </c>
      <c r="BL104" s="13">
        <v>39.365580000000001</v>
      </c>
      <c r="BM104" s="13">
        <v>15.853182</v>
      </c>
      <c r="BN104" s="13">
        <v>6.6937999999999998E-2</v>
      </c>
      <c r="BO104" s="13">
        <v>1.737754</v>
      </c>
      <c r="BP104" s="13">
        <v>6.4459739999999996</v>
      </c>
      <c r="BQ104" s="13">
        <v>7.3200000000000001E-4</v>
      </c>
      <c r="BR104" s="13">
        <v>7.9769999999999997E-3</v>
      </c>
      <c r="BS104" s="13">
        <v>7.2753999999999999E-2</v>
      </c>
      <c r="BT104" s="13">
        <v>2.9710000000000001E-3</v>
      </c>
      <c r="BU104" s="13">
        <v>24.188281999999997</v>
      </c>
      <c r="BV104" s="13">
        <v>93.936374000000001</v>
      </c>
      <c r="BW104" s="13">
        <v>0.73016800000000004</v>
      </c>
      <c r="BX104" s="13">
        <v>4.2937000000000003</v>
      </c>
      <c r="BY104" s="13">
        <v>11.575316000000001</v>
      </c>
      <c r="BZ104" s="13">
        <v>3.8021790000000002</v>
      </c>
      <c r="CA104" s="13">
        <v>0</v>
      </c>
      <c r="CB104" s="13">
        <v>0</v>
      </c>
      <c r="CC104" s="13">
        <v>0</v>
      </c>
      <c r="CD104" s="13">
        <v>114.337737</v>
      </c>
      <c r="CE104" s="13">
        <v>93.936374000000001</v>
      </c>
      <c r="CF104" s="13">
        <v>0.82420800000000005</v>
      </c>
      <c r="CG104" s="13">
        <v>4.2937000000000003</v>
      </c>
      <c r="CH104" s="13">
        <v>3.445036</v>
      </c>
      <c r="CI104" s="13">
        <v>1.4767619999999999</v>
      </c>
      <c r="CJ104" s="13">
        <v>0</v>
      </c>
      <c r="CK104" s="13">
        <v>0</v>
      </c>
      <c r="CL104" s="13">
        <v>0</v>
      </c>
      <c r="CM104" s="13">
        <v>103.97608</v>
      </c>
      <c r="CN104" s="13">
        <v>2.2521719999999998</v>
      </c>
      <c r="CO104" s="13">
        <v>0.54198599999999997</v>
      </c>
      <c r="CP104" s="13">
        <v>0.95081400000000005</v>
      </c>
      <c r="CQ104" s="13">
        <v>41.077432000000002</v>
      </c>
      <c r="CR104" s="13">
        <v>0</v>
      </c>
      <c r="CS104" s="13">
        <v>0</v>
      </c>
      <c r="CT104" s="13">
        <v>0</v>
      </c>
      <c r="CU104" s="13">
        <v>0</v>
      </c>
      <c r="CV104" s="13">
        <v>44.822403999999999</v>
      </c>
      <c r="CW104" s="13">
        <v>2.2521719999999998</v>
      </c>
      <c r="CX104" s="13">
        <v>0.611788</v>
      </c>
      <c r="CY104" s="13">
        <v>0.95081400000000005</v>
      </c>
      <c r="CZ104" s="13">
        <v>12.225427</v>
      </c>
      <c r="DA104" s="13">
        <v>0</v>
      </c>
      <c r="DB104" s="13">
        <v>0</v>
      </c>
      <c r="DC104" s="13">
        <v>0</v>
      </c>
      <c r="DD104" s="13">
        <v>0</v>
      </c>
      <c r="DE104" s="13">
        <v>16.040201</v>
      </c>
    </row>
    <row r="105" spans="1:109" x14ac:dyDescent="0.3">
      <c r="A105" s="11">
        <v>2016</v>
      </c>
      <c r="B105" s="13">
        <v>0.15448100000000001</v>
      </c>
      <c r="C105" s="13">
        <v>1.8522240000000001</v>
      </c>
      <c r="D105" s="13">
        <v>0</v>
      </c>
      <c r="E105" s="13">
        <v>19.194924</v>
      </c>
      <c r="F105" s="13">
        <v>0</v>
      </c>
      <c r="G105" s="13">
        <v>0</v>
      </c>
      <c r="H105" s="13">
        <v>0</v>
      </c>
      <c r="I105" s="13">
        <v>0</v>
      </c>
      <c r="J105" s="13">
        <v>21.201629000000001</v>
      </c>
      <c r="K105" s="13">
        <v>0.15448100000000001</v>
      </c>
      <c r="L105" s="13">
        <v>1.895472</v>
      </c>
      <c r="M105" s="13">
        <v>0</v>
      </c>
      <c r="N105" s="13">
        <v>5.7127749999999997</v>
      </c>
      <c r="O105" s="13">
        <v>0</v>
      </c>
      <c r="P105" s="13">
        <v>0</v>
      </c>
      <c r="Q105" s="13">
        <v>0</v>
      </c>
      <c r="R105" s="13">
        <v>0</v>
      </c>
      <c r="S105" s="13">
        <v>7.7627279999999992</v>
      </c>
      <c r="T105" s="13">
        <v>63.087910000000001</v>
      </c>
      <c r="U105" s="13">
        <v>0.12305099999999999</v>
      </c>
      <c r="V105" s="13">
        <v>3.5915539999999999</v>
      </c>
      <c r="W105" s="13">
        <v>30.355108999999999</v>
      </c>
      <c r="X105" s="13">
        <v>15.424954</v>
      </c>
      <c r="Y105" s="13">
        <v>0</v>
      </c>
      <c r="Z105" s="13">
        <v>0</v>
      </c>
      <c r="AA105" s="13">
        <v>0</v>
      </c>
      <c r="AB105" s="13">
        <v>112.582578</v>
      </c>
      <c r="AC105" s="13">
        <v>63.087910000000001</v>
      </c>
      <c r="AD105" s="13">
        <v>0.13889799999999999</v>
      </c>
      <c r="AE105" s="13">
        <v>3.5915539999999999</v>
      </c>
      <c r="AF105" s="13">
        <v>9.0342610000000008</v>
      </c>
      <c r="AG105" s="13">
        <v>6.7331709999999996</v>
      </c>
      <c r="AH105" s="13">
        <v>0</v>
      </c>
      <c r="AI105" s="13">
        <v>0</v>
      </c>
      <c r="AJ105" s="13">
        <v>0</v>
      </c>
      <c r="AK105" s="13">
        <v>82.585793999999993</v>
      </c>
      <c r="AL105" s="13">
        <v>41.790765999999998</v>
      </c>
      <c r="AM105" s="13">
        <v>0.10962</v>
      </c>
      <c r="AN105" s="13">
        <v>0.78110100000000005</v>
      </c>
      <c r="AO105" s="13">
        <v>21.895278999999999</v>
      </c>
      <c r="AP105" s="13">
        <v>0</v>
      </c>
      <c r="AQ105" s="13">
        <v>0</v>
      </c>
      <c r="AR105" s="13">
        <v>0</v>
      </c>
      <c r="AS105" s="13">
        <v>0.15398300000000001</v>
      </c>
      <c r="AT105" s="13">
        <v>64.730748999999989</v>
      </c>
      <c r="AU105" s="13">
        <v>41.790765999999998</v>
      </c>
      <c r="AV105" s="13">
        <v>0.123736</v>
      </c>
      <c r="AW105" s="13">
        <v>0.78110100000000005</v>
      </c>
      <c r="AX105" s="13">
        <v>6.5164540000000004</v>
      </c>
      <c r="AY105" s="13">
        <v>0</v>
      </c>
      <c r="AZ105" s="13">
        <v>0</v>
      </c>
      <c r="BA105" s="13">
        <v>0</v>
      </c>
      <c r="BB105" s="13">
        <v>0.20061699999999999</v>
      </c>
      <c r="BC105" s="13">
        <v>49.412674000000003</v>
      </c>
      <c r="BD105" s="13">
        <v>14.056865999999999</v>
      </c>
      <c r="BE105" s="13">
        <v>5.6458000000000001E-2</v>
      </c>
      <c r="BF105" s="13">
        <v>1.757466</v>
      </c>
      <c r="BG105" s="13">
        <v>20.379949</v>
      </c>
      <c r="BH105" s="13">
        <v>5.4799999999999998E-4</v>
      </c>
      <c r="BI105" s="13">
        <v>7.5519999999999997E-3</v>
      </c>
      <c r="BJ105" s="13">
        <v>4.8564999999999997E-2</v>
      </c>
      <c r="BK105" s="13">
        <v>1.029E-3</v>
      </c>
      <c r="BL105" s="13">
        <v>36.308433000000001</v>
      </c>
      <c r="BM105" s="13">
        <v>14.056865999999999</v>
      </c>
      <c r="BN105" s="13">
        <v>6.3729999999999995E-2</v>
      </c>
      <c r="BO105" s="13">
        <v>1.757466</v>
      </c>
      <c r="BP105" s="13">
        <v>6.065461</v>
      </c>
      <c r="BQ105" s="13">
        <v>7.4299999999999995E-4</v>
      </c>
      <c r="BR105" s="13">
        <v>1.0148000000000001E-2</v>
      </c>
      <c r="BS105" s="13">
        <v>7.3468000000000006E-2</v>
      </c>
      <c r="BT105" s="13">
        <v>1.341E-3</v>
      </c>
      <c r="BU105" s="13">
        <v>22.029222999999998</v>
      </c>
      <c r="BV105" s="13">
        <v>91.152118000000002</v>
      </c>
      <c r="BW105" s="13">
        <v>0.69382299999999997</v>
      </c>
      <c r="BX105" s="13">
        <v>4.156962</v>
      </c>
      <c r="BY105" s="13">
        <v>11.216025</v>
      </c>
      <c r="BZ105" s="13">
        <v>3.8088600000000001</v>
      </c>
      <c r="CA105" s="13">
        <v>0</v>
      </c>
      <c r="CB105" s="13">
        <v>0</v>
      </c>
      <c r="CC105" s="13">
        <v>0</v>
      </c>
      <c r="CD105" s="13">
        <v>111.027788</v>
      </c>
      <c r="CE105" s="13">
        <v>91.152118000000002</v>
      </c>
      <c r="CF105" s="13">
        <v>0.78317499999999995</v>
      </c>
      <c r="CG105" s="13">
        <v>4.156962</v>
      </c>
      <c r="CH105" s="13">
        <v>3.3381020000000001</v>
      </c>
      <c r="CI105" s="13">
        <v>1.4796450000000001</v>
      </c>
      <c r="CJ105" s="13">
        <v>0</v>
      </c>
      <c r="CK105" s="13">
        <v>0</v>
      </c>
      <c r="CL105" s="13">
        <v>0</v>
      </c>
      <c r="CM105" s="13">
        <v>100.91000200000001</v>
      </c>
      <c r="CN105" s="13">
        <v>2.3295759999999999</v>
      </c>
      <c r="CO105" s="13">
        <v>0.54218699999999997</v>
      </c>
      <c r="CP105" s="13">
        <v>0.93220800000000004</v>
      </c>
      <c r="CQ105" s="13">
        <v>41.288504000000003</v>
      </c>
      <c r="CR105" s="13">
        <v>0</v>
      </c>
      <c r="CS105" s="13">
        <v>0</v>
      </c>
      <c r="CT105" s="13">
        <v>0</v>
      </c>
      <c r="CU105" s="13">
        <v>0</v>
      </c>
      <c r="CV105" s="13">
        <v>45.092475</v>
      </c>
      <c r="CW105" s="13">
        <v>2.3295759999999999</v>
      </c>
      <c r="CX105" s="13">
        <v>0.61201399999999995</v>
      </c>
      <c r="CY105" s="13">
        <v>0.93220800000000004</v>
      </c>
      <c r="CZ105" s="13">
        <v>12.288245999999999</v>
      </c>
      <c r="DA105" s="13">
        <v>0</v>
      </c>
      <c r="DB105" s="13">
        <v>0</v>
      </c>
      <c r="DC105" s="13">
        <v>0</v>
      </c>
      <c r="DD105" s="13">
        <v>0</v>
      </c>
      <c r="DE105" s="13">
        <v>16.162043999999998</v>
      </c>
    </row>
    <row r="106" spans="1:109" x14ac:dyDescent="0.3">
      <c r="A106" s="11">
        <v>2017</v>
      </c>
      <c r="B106" s="13">
        <v>0.15314</v>
      </c>
      <c r="C106" s="13">
        <v>1.8662160000000001</v>
      </c>
      <c r="D106" s="13">
        <v>0</v>
      </c>
      <c r="E106" s="13">
        <v>19.166195999999999</v>
      </c>
      <c r="F106" s="13">
        <v>0</v>
      </c>
      <c r="G106" s="13">
        <v>0</v>
      </c>
      <c r="H106" s="13">
        <v>0</v>
      </c>
      <c r="I106" s="13">
        <v>0</v>
      </c>
      <c r="J106" s="13">
        <v>21.185552000000001</v>
      </c>
      <c r="K106" s="13">
        <v>0.15314</v>
      </c>
      <c r="L106" s="13">
        <v>1.91028</v>
      </c>
      <c r="M106" s="13">
        <v>0</v>
      </c>
      <c r="N106" s="13">
        <v>5.7042250000000001</v>
      </c>
      <c r="O106" s="13">
        <v>0</v>
      </c>
      <c r="P106" s="13">
        <v>0</v>
      </c>
      <c r="Q106" s="13">
        <v>0</v>
      </c>
      <c r="R106" s="13">
        <v>0</v>
      </c>
      <c r="S106" s="13">
        <v>7.7676449999999999</v>
      </c>
      <c r="T106" s="13">
        <v>64.252786</v>
      </c>
      <c r="U106" s="13">
        <v>0.121938</v>
      </c>
      <c r="V106" s="13">
        <v>3.4883069999999998</v>
      </c>
      <c r="W106" s="13">
        <v>28.227302999999999</v>
      </c>
      <c r="X106" s="13">
        <v>16.047805</v>
      </c>
      <c r="Y106" s="13">
        <v>0</v>
      </c>
      <c r="Z106" s="13">
        <v>0</v>
      </c>
      <c r="AA106" s="13">
        <v>0</v>
      </c>
      <c r="AB106" s="13">
        <v>112.13813900000001</v>
      </c>
      <c r="AC106" s="13">
        <v>64.252786</v>
      </c>
      <c r="AD106" s="13">
        <v>0.13764100000000001</v>
      </c>
      <c r="AE106" s="13">
        <v>3.4883069999999998</v>
      </c>
      <c r="AF106" s="13">
        <v>8.4009789999999995</v>
      </c>
      <c r="AG106" s="13">
        <v>7.1333289999999998</v>
      </c>
      <c r="AH106" s="13">
        <v>0</v>
      </c>
      <c r="AI106" s="13">
        <v>0</v>
      </c>
      <c r="AJ106" s="13">
        <v>0</v>
      </c>
      <c r="AK106" s="13">
        <v>83.413042000000019</v>
      </c>
      <c r="AL106" s="13">
        <v>34.378740999999998</v>
      </c>
      <c r="AM106" s="13">
        <v>8.8404999999999997E-2</v>
      </c>
      <c r="AN106" s="13">
        <v>0.80556000000000005</v>
      </c>
      <c r="AO106" s="13">
        <v>16.089867999999999</v>
      </c>
      <c r="AP106" s="13">
        <v>0</v>
      </c>
      <c r="AQ106" s="13">
        <v>0</v>
      </c>
      <c r="AR106" s="13">
        <v>0</v>
      </c>
      <c r="AS106" s="13">
        <v>0.135793</v>
      </c>
      <c r="AT106" s="13">
        <v>51.498366999999995</v>
      </c>
      <c r="AU106" s="13">
        <v>34.378740999999998</v>
      </c>
      <c r="AV106" s="13">
        <v>9.9791000000000005E-2</v>
      </c>
      <c r="AW106" s="13">
        <v>0.80556000000000005</v>
      </c>
      <c r="AX106" s="13">
        <v>4.7886519999999999</v>
      </c>
      <c r="AY106" s="13">
        <v>0</v>
      </c>
      <c r="AZ106" s="13">
        <v>0</v>
      </c>
      <c r="BA106" s="13">
        <v>0</v>
      </c>
      <c r="BB106" s="13">
        <v>0.17691899999999999</v>
      </c>
      <c r="BC106" s="13">
        <v>40.249662999999998</v>
      </c>
      <c r="BD106" s="13">
        <v>13.853747</v>
      </c>
      <c r="BE106" s="13">
        <v>5.6556000000000002E-2</v>
      </c>
      <c r="BF106" s="13">
        <v>1.7370969999999999</v>
      </c>
      <c r="BG106" s="13">
        <v>19.441410999999999</v>
      </c>
      <c r="BH106" s="13">
        <v>8.0500000000000005E-4</v>
      </c>
      <c r="BI106" s="13">
        <v>8.2550000000000002E-3</v>
      </c>
      <c r="BJ106" s="13">
        <v>6.3728000000000007E-2</v>
      </c>
      <c r="BK106" s="13">
        <v>5.9999999999999995E-4</v>
      </c>
      <c r="BL106" s="13">
        <v>35.162198999999994</v>
      </c>
      <c r="BM106" s="13">
        <v>13.853747</v>
      </c>
      <c r="BN106" s="13">
        <v>6.3839999999999994E-2</v>
      </c>
      <c r="BO106" s="13">
        <v>1.7370969999999999</v>
      </c>
      <c r="BP106" s="13">
        <v>5.7861370000000001</v>
      </c>
      <c r="BQ106" s="13">
        <v>1.093E-3</v>
      </c>
      <c r="BR106" s="13">
        <v>1.1091999999999999E-2</v>
      </c>
      <c r="BS106" s="13">
        <v>9.6363000000000004E-2</v>
      </c>
      <c r="BT106" s="13">
        <v>7.8200000000000003E-4</v>
      </c>
      <c r="BU106" s="13">
        <v>21.550151000000003</v>
      </c>
      <c r="BV106" s="13">
        <v>88.008026000000001</v>
      </c>
      <c r="BW106" s="13">
        <v>0.65435399999999999</v>
      </c>
      <c r="BX106" s="13">
        <v>4.0715940000000002</v>
      </c>
      <c r="BY106" s="13">
        <v>10.706975999999999</v>
      </c>
      <c r="BZ106" s="13">
        <v>3.8107730000000002</v>
      </c>
      <c r="CA106" s="13">
        <v>0</v>
      </c>
      <c r="CB106" s="13">
        <v>0</v>
      </c>
      <c r="CC106" s="13">
        <v>0</v>
      </c>
      <c r="CD106" s="13">
        <v>107.251723</v>
      </c>
      <c r="CE106" s="13">
        <v>88.008026000000001</v>
      </c>
      <c r="CF106" s="13">
        <v>0.73862499999999998</v>
      </c>
      <c r="CG106" s="13">
        <v>4.0715940000000002</v>
      </c>
      <c r="CH106" s="13">
        <v>3.1865969999999999</v>
      </c>
      <c r="CI106" s="13">
        <v>1.4806969999999999</v>
      </c>
      <c r="CJ106" s="13">
        <v>0</v>
      </c>
      <c r="CK106" s="13">
        <v>0</v>
      </c>
      <c r="CL106" s="13">
        <v>0</v>
      </c>
      <c r="CM106" s="13">
        <v>97.485539000000017</v>
      </c>
      <c r="CN106" s="13">
        <v>2.6349909999999999</v>
      </c>
      <c r="CO106" s="13">
        <v>0.54521399999999998</v>
      </c>
      <c r="CP106" s="13">
        <v>0.94900600000000002</v>
      </c>
      <c r="CQ106" s="13">
        <v>41.885728</v>
      </c>
      <c r="CR106" s="13">
        <v>0</v>
      </c>
      <c r="CS106" s="13">
        <v>0</v>
      </c>
      <c r="CT106" s="13">
        <v>0</v>
      </c>
      <c r="CU106" s="13">
        <v>0</v>
      </c>
      <c r="CV106" s="13">
        <v>46.014938999999998</v>
      </c>
      <c r="CW106" s="13">
        <v>2.6349909999999999</v>
      </c>
      <c r="CX106" s="13">
        <v>0.61543199999999998</v>
      </c>
      <c r="CY106" s="13">
        <v>0.94900600000000002</v>
      </c>
      <c r="CZ106" s="13">
        <v>12.465991000000001</v>
      </c>
      <c r="DA106" s="13">
        <v>0</v>
      </c>
      <c r="DB106" s="13">
        <v>0</v>
      </c>
      <c r="DC106" s="13">
        <v>0</v>
      </c>
      <c r="DD106" s="13">
        <v>0</v>
      </c>
      <c r="DE106" s="13">
        <v>16.665420000000001</v>
      </c>
    </row>
    <row r="107" spans="1:109" x14ac:dyDescent="0.3">
      <c r="A107" s="11">
        <v>2018</v>
      </c>
      <c r="B107" s="13">
        <v>0.15314</v>
      </c>
      <c r="C107" s="13">
        <v>1.869648</v>
      </c>
      <c r="D107" s="13">
        <v>0</v>
      </c>
      <c r="E107" s="13">
        <v>19.700436</v>
      </c>
      <c r="F107" s="13">
        <v>0</v>
      </c>
      <c r="G107" s="13">
        <v>0</v>
      </c>
      <c r="H107" s="13">
        <v>0</v>
      </c>
      <c r="I107" s="13">
        <v>0</v>
      </c>
      <c r="J107" s="13">
        <v>21.723223999999998</v>
      </c>
      <c r="K107" s="13">
        <v>0.15314</v>
      </c>
      <c r="L107" s="13">
        <v>1.915208</v>
      </c>
      <c r="M107" s="13">
        <v>0</v>
      </c>
      <c r="N107" s="13">
        <v>5.8632249999999999</v>
      </c>
      <c r="O107" s="13">
        <v>0</v>
      </c>
      <c r="P107" s="13">
        <v>0</v>
      </c>
      <c r="Q107" s="13">
        <v>0</v>
      </c>
      <c r="R107" s="13">
        <v>0</v>
      </c>
      <c r="S107" s="13">
        <v>7.9315730000000002</v>
      </c>
      <c r="T107" s="13">
        <v>71.680981000000003</v>
      </c>
      <c r="U107" s="13">
        <v>0.139486</v>
      </c>
      <c r="V107" s="13">
        <v>4.1264560000000001</v>
      </c>
      <c r="W107" s="13">
        <v>29.617301000000001</v>
      </c>
      <c r="X107" s="13">
        <v>16.610005999999998</v>
      </c>
      <c r="Y107" s="13">
        <v>0</v>
      </c>
      <c r="Z107" s="13">
        <v>0</v>
      </c>
      <c r="AA107" s="13">
        <v>0</v>
      </c>
      <c r="AB107" s="13">
        <v>122.17423000000001</v>
      </c>
      <c r="AC107" s="13">
        <v>71.680981000000003</v>
      </c>
      <c r="AD107" s="13">
        <v>0.15745000000000001</v>
      </c>
      <c r="AE107" s="13">
        <v>4.1264560000000001</v>
      </c>
      <c r="AF107" s="13">
        <v>8.8146760000000004</v>
      </c>
      <c r="AG107" s="13">
        <v>7.5113009999999996</v>
      </c>
      <c r="AH107" s="13">
        <v>0</v>
      </c>
      <c r="AI107" s="13">
        <v>0</v>
      </c>
      <c r="AJ107" s="13">
        <v>0</v>
      </c>
      <c r="AK107" s="13">
        <v>92.290864000000013</v>
      </c>
      <c r="AL107" s="13">
        <v>39.037087</v>
      </c>
      <c r="AM107" s="13">
        <v>9.4692999999999999E-2</v>
      </c>
      <c r="AN107" s="13">
        <v>0.655196</v>
      </c>
      <c r="AO107" s="13">
        <v>16.954640000000001</v>
      </c>
      <c r="AP107" s="13">
        <v>0</v>
      </c>
      <c r="AQ107" s="13">
        <v>0</v>
      </c>
      <c r="AR107" s="13">
        <v>0</v>
      </c>
      <c r="AS107" s="13">
        <v>0.12804599999999999</v>
      </c>
      <c r="AT107" s="13">
        <v>56.869661999999991</v>
      </c>
      <c r="AU107" s="13">
        <v>39.037087</v>
      </c>
      <c r="AV107" s="13">
        <v>0.106888</v>
      </c>
      <c r="AW107" s="13">
        <v>0.655196</v>
      </c>
      <c r="AX107" s="13">
        <v>5.0460250000000002</v>
      </c>
      <c r="AY107" s="13">
        <v>0</v>
      </c>
      <c r="AZ107" s="13">
        <v>0</v>
      </c>
      <c r="BA107" s="13">
        <v>0</v>
      </c>
      <c r="BB107" s="13">
        <v>0.166826</v>
      </c>
      <c r="BC107" s="13">
        <v>45.012021999999995</v>
      </c>
      <c r="BD107" s="13">
        <v>14.591956</v>
      </c>
      <c r="BE107" s="13">
        <v>6.1527999999999999E-2</v>
      </c>
      <c r="BF107" s="13">
        <v>1.721139</v>
      </c>
      <c r="BG107" s="13">
        <v>18.928581000000001</v>
      </c>
      <c r="BH107" s="13">
        <v>1.2359999999999999E-3</v>
      </c>
      <c r="BI107" s="13">
        <v>8.6990000000000001E-3</v>
      </c>
      <c r="BJ107" s="13">
        <v>8.7964000000000001E-2</v>
      </c>
      <c r="BK107" s="13">
        <v>7.9799999999999999E-4</v>
      </c>
      <c r="BL107" s="13">
        <v>35.401901000000002</v>
      </c>
      <c r="BM107" s="13">
        <v>14.591956</v>
      </c>
      <c r="BN107" s="13">
        <v>6.9453000000000001E-2</v>
      </c>
      <c r="BO107" s="13">
        <v>1.721139</v>
      </c>
      <c r="BP107" s="13">
        <v>5.6335069999999998</v>
      </c>
      <c r="BQ107" s="13">
        <v>1.6789999999999999E-3</v>
      </c>
      <c r="BR107" s="13">
        <v>1.1689E-2</v>
      </c>
      <c r="BS107" s="13">
        <v>0.13303100000000001</v>
      </c>
      <c r="BT107" s="13">
        <v>1.0399999999999999E-3</v>
      </c>
      <c r="BU107" s="13">
        <v>22.163494</v>
      </c>
      <c r="BV107" s="13">
        <v>87.016041000000001</v>
      </c>
      <c r="BW107" s="13">
        <v>0.65100599999999997</v>
      </c>
      <c r="BX107" s="13">
        <v>4.1661380000000001</v>
      </c>
      <c r="BY107" s="13">
        <v>10.535735000000001</v>
      </c>
      <c r="BZ107" s="13">
        <v>3.8076690000000002</v>
      </c>
      <c r="CA107" s="13">
        <v>0</v>
      </c>
      <c r="CB107" s="13">
        <v>0</v>
      </c>
      <c r="CC107" s="13">
        <v>0</v>
      </c>
      <c r="CD107" s="13">
        <v>106.17658900000001</v>
      </c>
      <c r="CE107" s="13">
        <v>87.016041000000001</v>
      </c>
      <c r="CF107" s="13">
        <v>0.73484899999999997</v>
      </c>
      <c r="CG107" s="13">
        <v>4.1661380000000001</v>
      </c>
      <c r="CH107" s="13">
        <v>3.1356359999999999</v>
      </c>
      <c r="CI107" s="13">
        <v>1.479822</v>
      </c>
      <c r="CJ107" s="13">
        <v>0</v>
      </c>
      <c r="CK107" s="13">
        <v>0</v>
      </c>
      <c r="CL107" s="13">
        <v>0</v>
      </c>
      <c r="CM107" s="13">
        <v>96.532486000000006</v>
      </c>
      <c r="CN107" s="13">
        <v>2.616323</v>
      </c>
      <c r="CO107" s="13">
        <v>0.54341099999999998</v>
      </c>
      <c r="CP107" s="13">
        <v>0.97800600000000004</v>
      </c>
      <c r="CQ107" s="13">
        <v>41.193708000000001</v>
      </c>
      <c r="CR107" s="13">
        <v>0</v>
      </c>
      <c r="CS107" s="13">
        <v>0</v>
      </c>
      <c r="CT107" s="13">
        <v>0</v>
      </c>
      <c r="CU107" s="13">
        <v>0</v>
      </c>
      <c r="CV107" s="13">
        <v>45.331448000000002</v>
      </c>
      <c r="CW107" s="13">
        <v>2.616323</v>
      </c>
      <c r="CX107" s="13">
        <v>0.61339600000000005</v>
      </c>
      <c r="CY107" s="13">
        <v>0.97800600000000004</v>
      </c>
      <c r="CZ107" s="13">
        <v>12.260033</v>
      </c>
      <c r="DA107" s="13">
        <v>0</v>
      </c>
      <c r="DB107" s="13">
        <v>0</v>
      </c>
      <c r="DC107" s="13">
        <v>0</v>
      </c>
      <c r="DD107" s="13">
        <v>0</v>
      </c>
      <c r="DE107" s="13">
        <v>16.467758</v>
      </c>
    </row>
    <row r="108" spans="1:109" ht="15" thickBot="1" x14ac:dyDescent="0.35">
      <c r="A108" s="7">
        <v>2019</v>
      </c>
      <c r="B108" s="13">
        <v>0.15314</v>
      </c>
      <c r="C108" s="13">
        <v>1.85724</v>
      </c>
      <c r="D108" s="13">
        <v>0</v>
      </c>
      <c r="E108" s="13">
        <v>19.197611999999999</v>
      </c>
      <c r="F108" s="13">
        <v>0</v>
      </c>
      <c r="G108" s="13">
        <v>0</v>
      </c>
      <c r="H108" s="13">
        <v>0</v>
      </c>
      <c r="I108" s="13">
        <v>0</v>
      </c>
      <c r="J108" s="13">
        <v>21.207992000000001</v>
      </c>
      <c r="K108" s="13">
        <v>0.15314</v>
      </c>
      <c r="L108" s="13">
        <v>1.903038</v>
      </c>
      <c r="M108" s="13">
        <v>0</v>
      </c>
      <c r="N108" s="13">
        <v>5.7135749999999996</v>
      </c>
      <c r="O108" s="13">
        <v>0</v>
      </c>
      <c r="P108" s="13">
        <v>0</v>
      </c>
      <c r="Q108" s="13">
        <v>0</v>
      </c>
      <c r="R108" s="13">
        <v>0</v>
      </c>
      <c r="S108" s="13">
        <v>7.7697529999999997</v>
      </c>
      <c r="T108" s="13">
        <v>70.524304000000001</v>
      </c>
      <c r="U108" s="13">
        <v>0.13903499999999999</v>
      </c>
      <c r="V108" s="13">
        <v>4.185041</v>
      </c>
      <c r="W108" s="13">
        <v>28.220341000000001</v>
      </c>
      <c r="X108" s="13">
        <v>17.17765</v>
      </c>
      <c r="Y108" s="13">
        <v>0</v>
      </c>
      <c r="Z108" s="13">
        <v>0</v>
      </c>
      <c r="AA108" s="13">
        <v>0</v>
      </c>
      <c r="AB108" s="13">
        <v>120.24637100000001</v>
      </c>
      <c r="AC108" s="13">
        <v>70.524304000000001</v>
      </c>
      <c r="AD108" s="13">
        <v>0.156941</v>
      </c>
      <c r="AE108" s="13">
        <v>4.185041</v>
      </c>
      <c r="AF108" s="13">
        <v>8.3989100000000008</v>
      </c>
      <c r="AG108" s="13">
        <v>7.8790690000000003</v>
      </c>
      <c r="AH108" s="13">
        <v>0</v>
      </c>
      <c r="AI108" s="13">
        <v>0</v>
      </c>
      <c r="AJ108" s="13">
        <v>0</v>
      </c>
      <c r="AK108" s="13">
        <v>91.144265000000004</v>
      </c>
      <c r="AL108" s="13">
        <v>35.060248000000001</v>
      </c>
      <c r="AM108" s="13">
        <v>8.2345000000000002E-2</v>
      </c>
      <c r="AN108" s="13">
        <v>0.58506199999999997</v>
      </c>
      <c r="AO108" s="13">
        <v>14.990034</v>
      </c>
      <c r="AP108" s="13">
        <v>0</v>
      </c>
      <c r="AQ108" s="13">
        <v>0</v>
      </c>
      <c r="AR108" s="13">
        <v>0</v>
      </c>
      <c r="AS108" s="13">
        <v>0.12795999999999999</v>
      </c>
      <c r="AT108" s="13">
        <v>50.845649000000002</v>
      </c>
      <c r="AU108" s="13">
        <v>35.060248000000001</v>
      </c>
      <c r="AV108" s="13">
        <v>9.2949000000000004E-2</v>
      </c>
      <c r="AW108" s="13">
        <v>0.58506199999999997</v>
      </c>
      <c r="AX108" s="13">
        <v>4.4613189999999996</v>
      </c>
      <c r="AY108" s="13">
        <v>0</v>
      </c>
      <c r="AZ108" s="13">
        <v>0</v>
      </c>
      <c r="BA108" s="13">
        <v>0</v>
      </c>
      <c r="BB108" s="13">
        <v>0.166713</v>
      </c>
      <c r="BC108" s="13">
        <v>40.366291000000004</v>
      </c>
      <c r="BD108" s="13">
        <v>14.108003999999999</v>
      </c>
      <c r="BE108" s="13">
        <v>6.2645999999999993E-2</v>
      </c>
      <c r="BF108" s="13">
        <v>1.7500500000000001</v>
      </c>
      <c r="BG108" s="13">
        <v>18.634968000000001</v>
      </c>
      <c r="BH108" s="13">
        <v>1.1869999999999999E-3</v>
      </c>
      <c r="BI108" s="13">
        <v>9.9690000000000004E-3</v>
      </c>
      <c r="BJ108" s="13">
        <v>9.8755999999999997E-2</v>
      </c>
      <c r="BK108" s="13">
        <v>9.4700000000000003E-4</v>
      </c>
      <c r="BL108" s="13">
        <v>34.666526999999995</v>
      </c>
      <c r="BM108" s="13">
        <v>14.108003999999999</v>
      </c>
      <c r="BN108" s="13">
        <v>7.0715E-2</v>
      </c>
      <c r="BO108" s="13">
        <v>1.7500500000000001</v>
      </c>
      <c r="BP108" s="13">
        <v>5.5461220000000004</v>
      </c>
      <c r="BQ108" s="13">
        <v>1.611E-3</v>
      </c>
      <c r="BR108" s="13">
        <v>1.3395000000000001E-2</v>
      </c>
      <c r="BS108" s="13">
        <v>0.14935699999999999</v>
      </c>
      <c r="BT108" s="13">
        <v>1.2329999999999999E-3</v>
      </c>
      <c r="BU108" s="13">
        <v>21.640486999999997</v>
      </c>
      <c r="BV108" s="13">
        <v>87.632311999999999</v>
      </c>
      <c r="BW108" s="13">
        <v>0.66233900000000001</v>
      </c>
      <c r="BX108" s="13">
        <v>4.2956139999999996</v>
      </c>
      <c r="BY108" s="13">
        <v>10.619325999999999</v>
      </c>
      <c r="BZ108" s="13">
        <v>3.7135639999999999</v>
      </c>
      <c r="CA108" s="13">
        <v>0</v>
      </c>
      <c r="CB108" s="13">
        <v>0</v>
      </c>
      <c r="CC108" s="13">
        <v>0</v>
      </c>
      <c r="CD108" s="13">
        <v>106.92315500000001</v>
      </c>
      <c r="CE108" s="13">
        <v>87.632311999999999</v>
      </c>
      <c r="CF108" s="13">
        <v>0.74763900000000005</v>
      </c>
      <c r="CG108" s="13">
        <v>4.2956139999999996</v>
      </c>
      <c r="CH108" s="13">
        <v>3.1605150000000002</v>
      </c>
      <c r="CI108" s="13">
        <v>1.44397</v>
      </c>
      <c r="CJ108" s="13">
        <v>0</v>
      </c>
      <c r="CK108" s="13">
        <v>0</v>
      </c>
      <c r="CL108" s="13">
        <v>0</v>
      </c>
      <c r="CM108" s="13">
        <v>97.280050000000003</v>
      </c>
      <c r="CN108" s="13">
        <v>2.616323</v>
      </c>
      <c r="CO108" s="13">
        <v>0.54142299999999999</v>
      </c>
      <c r="CP108" s="13">
        <v>0.97800600000000004</v>
      </c>
      <c r="CQ108" s="13">
        <v>41.406849000000001</v>
      </c>
      <c r="CR108" s="13">
        <v>0</v>
      </c>
      <c r="CS108" s="13">
        <v>0</v>
      </c>
      <c r="CT108" s="13">
        <v>0</v>
      </c>
      <c r="CU108" s="13">
        <v>0</v>
      </c>
      <c r="CV108" s="13">
        <v>45.542601000000005</v>
      </c>
      <c r="CW108" s="13">
        <v>2.616323</v>
      </c>
      <c r="CX108" s="13">
        <v>0.61115299999999995</v>
      </c>
      <c r="CY108" s="13">
        <v>0.97800600000000004</v>
      </c>
      <c r="CZ108" s="13">
        <v>12.323468</v>
      </c>
      <c r="DA108" s="13">
        <v>0</v>
      </c>
      <c r="DB108" s="13">
        <v>0</v>
      </c>
      <c r="DC108" s="13">
        <v>0</v>
      </c>
      <c r="DD108" s="13">
        <v>0</v>
      </c>
      <c r="DE108" s="13">
        <v>16.528950000000002</v>
      </c>
    </row>
  </sheetData>
  <sortState xmlns:xlrd2="http://schemas.microsoft.com/office/spreadsheetml/2017/richdata2" ref="DG11:DG16">
    <sortCondition ref="DG11:DG16"/>
  </sortState>
  <mergeCells count="57">
    <mergeCell ref="BV5:CD5"/>
    <mergeCell ref="CE5:CM5"/>
    <mergeCell ref="CN5:CV5"/>
    <mergeCell ref="AC5:AK5"/>
    <mergeCell ref="AL5:AT5"/>
    <mergeCell ref="AU5:BC5"/>
    <mergeCell ref="BD5:BL5"/>
    <mergeCell ref="BM5:BU5"/>
    <mergeCell ref="CN4:DE4"/>
    <mergeCell ref="B41:S41"/>
    <mergeCell ref="T41:AK41"/>
    <mergeCell ref="AL41:BC41"/>
    <mergeCell ref="BD41:BU41"/>
    <mergeCell ref="BV41:CM41"/>
    <mergeCell ref="CN41:DE41"/>
    <mergeCell ref="B4:S4"/>
    <mergeCell ref="T4:AK4"/>
    <mergeCell ref="AL4:BC4"/>
    <mergeCell ref="BD4:BU4"/>
    <mergeCell ref="BV4:CM4"/>
    <mergeCell ref="CW5:DE5"/>
    <mergeCell ref="B5:J5"/>
    <mergeCell ref="K5:S5"/>
    <mergeCell ref="T5:AB5"/>
    <mergeCell ref="B42:J42"/>
    <mergeCell ref="K42:S42"/>
    <mergeCell ref="T42:AB42"/>
    <mergeCell ref="AC42:AK42"/>
    <mergeCell ref="AL42:AT42"/>
    <mergeCell ref="AU42:BC42"/>
    <mergeCell ref="BD42:BL42"/>
    <mergeCell ref="BM42:BU42"/>
    <mergeCell ref="BV42:CD42"/>
    <mergeCell ref="CE42:CM42"/>
    <mergeCell ref="B76:S76"/>
    <mergeCell ref="T76:AK76"/>
    <mergeCell ref="AL76:BC76"/>
    <mergeCell ref="BD76:BU76"/>
    <mergeCell ref="BV76:CM76"/>
    <mergeCell ref="B77:J77"/>
    <mergeCell ref="K77:S77"/>
    <mergeCell ref="T77:AB77"/>
    <mergeCell ref="AC77:AK77"/>
    <mergeCell ref="AL77:AT77"/>
    <mergeCell ref="AU77:BC77"/>
    <mergeCell ref="BD77:BL77"/>
    <mergeCell ref="BM77:BU77"/>
    <mergeCell ref="BV77:CD77"/>
    <mergeCell ref="CE77:CM77"/>
    <mergeCell ref="DG5:DL5"/>
    <mergeCell ref="DN5:DS5"/>
    <mergeCell ref="DV5:DW5"/>
    <mergeCell ref="CN77:CV77"/>
    <mergeCell ref="CW77:DE77"/>
    <mergeCell ref="CN42:CV42"/>
    <mergeCell ref="CW42:DE42"/>
    <mergeCell ref="CN76:DE76"/>
  </mergeCells>
  <hyperlinks>
    <hyperlink ref="B2" r:id="rId1" xr:uid="{CB07AB59-5021-4B21-85D2-E4FFB42994A5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CFFB4-9383-4C32-A531-69AFD31696F9}">
  <dimension ref="B1:H34"/>
  <sheetViews>
    <sheetView topLeftCell="B1" workbookViewId="0">
      <selection activeCell="H3" sqref="C3:H3"/>
    </sheetView>
  </sheetViews>
  <sheetFormatPr defaultRowHeight="14.4" x14ac:dyDescent="0.3"/>
  <cols>
    <col min="2" max="2" width="5" bestFit="1" customWidth="1"/>
    <col min="3" max="3" width="9.109375" bestFit="1" customWidth="1"/>
    <col min="4" max="4" width="8.5546875" bestFit="1" customWidth="1"/>
    <col min="5" max="5" width="13.5546875" bestFit="1" customWidth="1"/>
    <col min="6" max="6" width="10.21875" bestFit="1" customWidth="1"/>
    <col min="7" max="7" width="8" bestFit="1" customWidth="1"/>
    <col min="8" max="8" width="6.21875" bestFit="1" customWidth="1"/>
  </cols>
  <sheetData>
    <row r="1" spans="2:8" x14ac:dyDescent="0.3">
      <c r="B1" s="40" t="s">
        <v>220</v>
      </c>
    </row>
    <row r="3" spans="2:8" x14ac:dyDescent="0.3">
      <c r="B3" s="50" t="s">
        <v>12</v>
      </c>
      <c r="C3" s="50" t="s">
        <v>82</v>
      </c>
      <c r="D3" s="50" t="s">
        <v>59</v>
      </c>
      <c r="E3" s="50" t="s">
        <v>95</v>
      </c>
      <c r="F3" s="50" t="s">
        <v>49</v>
      </c>
      <c r="G3" s="50" t="s">
        <v>99</v>
      </c>
      <c r="H3" s="50" t="s">
        <v>150</v>
      </c>
    </row>
    <row r="4" spans="2:8" x14ac:dyDescent="0.3">
      <c r="B4" s="57">
        <f>'Economic Sector'!A7</f>
        <v>1990</v>
      </c>
      <c r="C4" s="13">
        <f>'Economic Sector'!AT7</f>
        <v>94.506838999999985</v>
      </c>
      <c r="D4" s="13">
        <f>'Economic Sector'!AB7</f>
        <v>103.521353</v>
      </c>
      <c r="E4" s="13">
        <f>'Economic Sector'!CD7</f>
        <v>97.494984000000002</v>
      </c>
      <c r="F4" s="13">
        <f>'Economic Sector'!J7</f>
        <v>15.275919</v>
      </c>
      <c r="G4" s="13">
        <f>'Economic Sector'!BL7</f>
        <v>52.648004000000007</v>
      </c>
      <c r="H4" s="13">
        <f>'Economic Sector'!CV7</f>
        <v>40.812629999999999</v>
      </c>
    </row>
    <row r="5" spans="2:8" x14ac:dyDescent="0.3">
      <c r="B5" s="57">
        <f>'Economic Sector'!A8</f>
        <v>1991</v>
      </c>
      <c r="C5" s="13">
        <f>'Economic Sector'!AT8</f>
        <v>92.309423999999993</v>
      </c>
      <c r="D5" s="13">
        <f>'Economic Sector'!AB8</f>
        <v>103.07440600000001</v>
      </c>
      <c r="E5" s="13">
        <f>'Economic Sector'!CD8</f>
        <v>98.925587000000007</v>
      </c>
      <c r="F5" s="13">
        <f>'Economic Sector'!J8</f>
        <v>15.253153000000001</v>
      </c>
      <c r="G5" s="13">
        <f>'Economic Sector'!BL8</f>
        <v>52.148258999999996</v>
      </c>
      <c r="H5" s="13">
        <f>'Economic Sector'!CV8</f>
        <v>42.255579000000004</v>
      </c>
    </row>
    <row r="6" spans="2:8" x14ac:dyDescent="0.3">
      <c r="B6" s="57">
        <f>'Economic Sector'!A9</f>
        <v>1992</v>
      </c>
      <c r="C6" s="13">
        <f>'Economic Sector'!AT9</f>
        <v>94.936915999999997</v>
      </c>
      <c r="D6" s="13">
        <f>'Economic Sector'!AB9</f>
        <v>111.691491</v>
      </c>
      <c r="E6" s="13">
        <f>'Economic Sector'!CD9</f>
        <v>100.85414600000001</v>
      </c>
      <c r="F6" s="13">
        <f>'Economic Sector'!J9</f>
        <v>15.286992</v>
      </c>
      <c r="G6" s="13">
        <f>'Economic Sector'!BL9</f>
        <v>55.689400000000006</v>
      </c>
      <c r="H6" s="13">
        <f>'Economic Sector'!CV9</f>
        <v>43.757252000000001</v>
      </c>
    </row>
    <row r="7" spans="2:8" x14ac:dyDescent="0.3">
      <c r="B7" s="57">
        <f>'Economic Sector'!A10</f>
        <v>1993</v>
      </c>
      <c r="C7" s="13">
        <f>'Economic Sector'!AT10</f>
        <v>89.921417999999989</v>
      </c>
      <c r="D7" s="13">
        <f>'Economic Sector'!AB10</f>
        <v>114.73568600000002</v>
      </c>
      <c r="E7" s="13">
        <f>'Economic Sector'!CD10</f>
        <v>102.48910400000001</v>
      </c>
      <c r="F7" s="13">
        <f>'Economic Sector'!J10</f>
        <v>15.332033000000001</v>
      </c>
      <c r="G7" s="13">
        <f>'Economic Sector'!BL10</f>
        <v>55.361568999999996</v>
      </c>
      <c r="H7" s="13">
        <f>'Economic Sector'!CV10</f>
        <v>43.563608000000002</v>
      </c>
    </row>
    <row r="8" spans="2:8" x14ac:dyDescent="0.3">
      <c r="B8" s="57">
        <f>'Economic Sector'!A11</f>
        <v>1994</v>
      </c>
      <c r="C8" s="13">
        <f>'Economic Sector'!AT11</f>
        <v>88.027545999999987</v>
      </c>
      <c r="D8" s="13">
        <f>'Economic Sector'!AB11</f>
        <v>113.57829</v>
      </c>
      <c r="E8" s="13">
        <f>'Economic Sector'!CD11</f>
        <v>105.119598</v>
      </c>
      <c r="F8" s="13">
        <f>'Economic Sector'!J11</f>
        <v>15.218374000000001</v>
      </c>
      <c r="G8" s="13">
        <f>'Economic Sector'!BL11</f>
        <v>55.551204999999996</v>
      </c>
      <c r="H8" s="13">
        <f>'Economic Sector'!CV11</f>
        <v>43.677270999999998</v>
      </c>
    </row>
    <row r="9" spans="2:8" x14ac:dyDescent="0.3">
      <c r="B9" s="57">
        <f>'Economic Sector'!A12</f>
        <v>1995</v>
      </c>
      <c r="C9" s="13">
        <f>'Economic Sector'!AT12</f>
        <v>94.464012999999994</v>
      </c>
      <c r="D9" s="13">
        <f>'Economic Sector'!AB12</f>
        <v>113.13912499999998</v>
      </c>
      <c r="E9" s="13">
        <f>'Economic Sector'!CD12</f>
        <v>106.92633500000001</v>
      </c>
      <c r="F9" s="13">
        <f>'Economic Sector'!J12</f>
        <v>14.978460999999999</v>
      </c>
      <c r="G9" s="13">
        <f>'Economic Sector'!BL12</f>
        <v>59.777714000000003</v>
      </c>
      <c r="H9" s="13">
        <f>'Economic Sector'!CV12</f>
        <v>43.154722999999997</v>
      </c>
    </row>
    <row r="10" spans="2:8" x14ac:dyDescent="0.3">
      <c r="B10" s="57">
        <f>'Economic Sector'!A13</f>
        <v>1996</v>
      </c>
      <c r="C10" s="13">
        <f>'Economic Sector'!AT13</f>
        <v>83.744347000000005</v>
      </c>
      <c r="D10" s="13">
        <f>'Economic Sector'!AB13</f>
        <v>120.33181099999999</v>
      </c>
      <c r="E10" s="13">
        <f>'Economic Sector'!CD13</f>
        <v>108.39771499999999</v>
      </c>
      <c r="F10" s="13">
        <f>'Economic Sector'!J13</f>
        <v>14.843928</v>
      </c>
      <c r="G10" s="13">
        <f>'Economic Sector'!BL13</f>
        <v>61.867778000000001</v>
      </c>
      <c r="H10" s="13">
        <f>'Economic Sector'!CV13</f>
        <v>43.575551999999995</v>
      </c>
    </row>
    <row r="11" spans="2:8" x14ac:dyDescent="0.3">
      <c r="B11" s="57">
        <f>'Economic Sector'!A14</f>
        <v>1997</v>
      </c>
      <c r="C11" s="13">
        <f>'Economic Sector'!AT14</f>
        <v>91.034937999999997</v>
      </c>
      <c r="D11" s="13">
        <f>'Economic Sector'!AB14</f>
        <v>127.086242</v>
      </c>
      <c r="E11" s="13">
        <f>'Economic Sector'!CD14</f>
        <v>109.94786400000001</v>
      </c>
      <c r="F11" s="13">
        <f>'Economic Sector'!J14</f>
        <v>15.073964999999999</v>
      </c>
      <c r="G11" s="13">
        <f>'Economic Sector'!BL14</f>
        <v>60.511094999999997</v>
      </c>
      <c r="H11" s="13">
        <f>'Economic Sector'!CV14</f>
        <v>43.631545000000003</v>
      </c>
    </row>
    <row r="12" spans="2:8" x14ac:dyDescent="0.3">
      <c r="B12" s="57">
        <f>'Economic Sector'!A15</f>
        <v>1998</v>
      </c>
      <c r="C12" s="13">
        <f>'Economic Sector'!AT15</f>
        <v>94.502834000000007</v>
      </c>
      <c r="D12" s="13">
        <f>'Economic Sector'!AB15</f>
        <v>118.67354599999999</v>
      </c>
      <c r="E12" s="13">
        <f>'Economic Sector'!CD15</f>
        <v>112.43316500000002</v>
      </c>
      <c r="F12" s="13">
        <f>'Economic Sector'!J15</f>
        <v>15.627386000000001</v>
      </c>
      <c r="G12" s="13">
        <f>'Economic Sector'!BL15</f>
        <v>57.437215999999992</v>
      </c>
      <c r="H12" s="13">
        <f>'Economic Sector'!CV15</f>
        <v>43.192050999999999</v>
      </c>
    </row>
    <row r="13" spans="2:8" x14ac:dyDescent="0.3">
      <c r="B13" s="57">
        <f>'Economic Sector'!A16</f>
        <v>1999</v>
      </c>
      <c r="C13" s="13">
        <f>'Economic Sector'!AT16</f>
        <v>102.148572</v>
      </c>
      <c r="D13" s="13">
        <f>'Economic Sector'!AB16</f>
        <v>128.58636999999999</v>
      </c>
      <c r="E13" s="13">
        <f>'Economic Sector'!CD16</f>
        <v>113.82638299999999</v>
      </c>
      <c r="F13" s="13">
        <f>'Economic Sector'!J16</f>
        <v>16.008665000000001</v>
      </c>
      <c r="G13" s="13">
        <f>'Economic Sector'!BL16</f>
        <v>50.028589999999994</v>
      </c>
      <c r="H13" s="13">
        <f>'Economic Sector'!CV16</f>
        <v>43.161652000000004</v>
      </c>
    </row>
    <row r="14" spans="2:8" x14ac:dyDescent="0.3">
      <c r="B14" s="57">
        <f>'Economic Sector'!A17</f>
        <v>2000</v>
      </c>
      <c r="C14" s="13">
        <f>'Economic Sector'!AT17</f>
        <v>101.68029899999999</v>
      </c>
      <c r="D14" s="13">
        <f>'Economic Sector'!AB17</f>
        <v>141.12286899999998</v>
      </c>
      <c r="E14" s="13">
        <f>'Economic Sector'!CD17</f>
        <v>116.097255</v>
      </c>
      <c r="F14" s="13">
        <f>'Economic Sector'!J17</f>
        <v>15.800615000000001</v>
      </c>
      <c r="G14" s="13">
        <f>'Economic Sector'!BL17</f>
        <v>48.777643999999995</v>
      </c>
      <c r="H14" s="13">
        <f>'Economic Sector'!CV17</f>
        <v>43.831555999999999</v>
      </c>
    </row>
    <row r="15" spans="2:8" x14ac:dyDescent="0.3">
      <c r="B15" s="57">
        <f>'Economic Sector'!A18</f>
        <v>2001</v>
      </c>
      <c r="C15" s="13">
        <f>'Economic Sector'!AT18</f>
        <v>94.751091000000017</v>
      </c>
      <c r="D15" s="13">
        <f>'Economic Sector'!AB18</f>
        <v>132.592794</v>
      </c>
      <c r="E15" s="13">
        <f>'Economic Sector'!CD18</f>
        <v>117.298891</v>
      </c>
      <c r="F15" s="13">
        <f>'Economic Sector'!J18</f>
        <v>15.696935</v>
      </c>
      <c r="G15" s="13">
        <f>'Economic Sector'!BL18</f>
        <v>46.502901000000001</v>
      </c>
      <c r="H15" s="13">
        <f>'Economic Sector'!CV18</f>
        <v>44.829604000000003</v>
      </c>
    </row>
    <row r="16" spans="2:8" x14ac:dyDescent="0.3">
      <c r="B16" s="57">
        <f>'Economic Sector'!A19</f>
        <v>2002</v>
      </c>
      <c r="C16" s="13">
        <f>'Economic Sector'!AT19</f>
        <v>93.493388000000024</v>
      </c>
      <c r="D16" s="13">
        <f>'Economic Sector'!AB19</f>
        <v>130.981031</v>
      </c>
      <c r="E16" s="13">
        <f>'Economic Sector'!CD19</f>
        <v>117.96737200000001</v>
      </c>
      <c r="F16" s="13">
        <f>'Economic Sector'!J19</f>
        <v>16.227489000000002</v>
      </c>
      <c r="G16" s="13">
        <f>'Economic Sector'!BL19</f>
        <v>45.370460000000001</v>
      </c>
      <c r="H16" s="13">
        <f>'Economic Sector'!CV19</f>
        <v>45.353408999999999</v>
      </c>
    </row>
    <row r="17" spans="2:8" x14ac:dyDescent="0.3">
      <c r="B17" s="57">
        <f>'Economic Sector'!A20</f>
        <v>2003</v>
      </c>
      <c r="C17" s="13">
        <f>'Economic Sector'!AT20</f>
        <v>92.47057700000002</v>
      </c>
      <c r="D17" s="13">
        <f>'Economic Sector'!AB20</f>
        <v>139.657714</v>
      </c>
      <c r="E17" s="13">
        <f>'Economic Sector'!CD20</f>
        <v>120.06340299999999</v>
      </c>
      <c r="F17" s="13">
        <f>'Economic Sector'!J20</f>
        <v>16.612785000000002</v>
      </c>
      <c r="G17" s="13">
        <f>'Economic Sector'!BL20</f>
        <v>44.256692999999999</v>
      </c>
      <c r="H17" s="13">
        <f>'Economic Sector'!CV20</f>
        <v>43.965838999999995</v>
      </c>
    </row>
    <row r="18" spans="2:8" x14ac:dyDescent="0.3">
      <c r="B18" s="57">
        <f>'Economic Sector'!A21</f>
        <v>2004</v>
      </c>
      <c r="C18" s="13">
        <f>'Economic Sector'!AT21</f>
        <v>92.936978999999994</v>
      </c>
      <c r="D18" s="13">
        <f>'Economic Sector'!AB21</f>
        <v>141.5376</v>
      </c>
      <c r="E18" s="13">
        <f>'Economic Sector'!CD21</f>
        <v>121.16334499999999</v>
      </c>
      <c r="F18" s="13">
        <f>'Economic Sector'!J21</f>
        <v>16.575461000000001</v>
      </c>
      <c r="G18" s="13">
        <f>'Economic Sector'!BL21</f>
        <v>45.844721999999997</v>
      </c>
      <c r="H18" s="13">
        <f>'Economic Sector'!CV21</f>
        <v>44.348289000000001</v>
      </c>
    </row>
    <row r="19" spans="2:8" x14ac:dyDescent="0.3">
      <c r="B19" s="57">
        <f>'Economic Sector'!A22</f>
        <v>2005</v>
      </c>
      <c r="C19" s="13">
        <f>'Economic Sector'!AT22</f>
        <v>97.853988999999999</v>
      </c>
      <c r="D19" s="13">
        <f>'Economic Sector'!AB22</f>
        <v>130.817125</v>
      </c>
      <c r="E19" s="13">
        <f>'Economic Sector'!CD22</f>
        <v>123.201148</v>
      </c>
      <c r="F19" s="13">
        <f>'Economic Sector'!J22</f>
        <v>16.700974000000002</v>
      </c>
      <c r="G19" s="13">
        <f>'Economic Sector'!BL22</f>
        <v>48.297998</v>
      </c>
      <c r="H19" s="13">
        <f>'Economic Sector'!CV22</f>
        <v>44.385286999999998</v>
      </c>
    </row>
    <row r="20" spans="2:8" x14ac:dyDescent="0.3">
      <c r="B20" s="57">
        <f>'Economic Sector'!A23</f>
        <v>2006</v>
      </c>
      <c r="C20" s="13">
        <f>'Economic Sector'!AT23</f>
        <v>89.753617000000006</v>
      </c>
      <c r="D20" s="13">
        <f>'Economic Sector'!AB23</f>
        <v>114.59038000000001</v>
      </c>
      <c r="E20" s="13">
        <f>'Economic Sector'!CD23</f>
        <v>124.44953299999997</v>
      </c>
      <c r="F20" s="13">
        <f>'Economic Sector'!J23</f>
        <v>16.758219</v>
      </c>
      <c r="G20" s="13">
        <f>'Economic Sector'!BL23</f>
        <v>47.619425</v>
      </c>
      <c r="H20" s="13">
        <f>'Economic Sector'!CV23</f>
        <v>44.687556999999998</v>
      </c>
    </row>
    <row r="21" spans="2:8" x14ac:dyDescent="0.3">
      <c r="B21" s="57">
        <f>'Economic Sector'!A24</f>
        <v>2007</v>
      </c>
      <c r="C21" s="13">
        <f>'Economic Sector'!AT24</f>
        <v>95.711207000000016</v>
      </c>
      <c r="D21" s="13">
        <f>'Economic Sector'!AB24</f>
        <v>125.684901</v>
      </c>
      <c r="E21" s="13">
        <f>'Economic Sector'!CD24</f>
        <v>120.31332400000001</v>
      </c>
      <c r="F21" s="13">
        <f>'Economic Sector'!J24</f>
        <v>16.945385999999999</v>
      </c>
      <c r="G21" s="13">
        <f>'Economic Sector'!BL24</f>
        <v>46.752826999999989</v>
      </c>
      <c r="H21" s="13">
        <f>'Economic Sector'!CV24</f>
        <v>43.301812000000005</v>
      </c>
    </row>
    <row r="22" spans="2:8" x14ac:dyDescent="0.3">
      <c r="B22" s="57">
        <f>'Economic Sector'!A25</f>
        <v>2008</v>
      </c>
      <c r="C22" s="13">
        <f>'Economic Sector'!AT25</f>
        <v>89.345586000000011</v>
      </c>
      <c r="D22" s="13">
        <f>'Economic Sector'!AB25</f>
        <v>124.51909400000001</v>
      </c>
      <c r="E22" s="13">
        <f>'Economic Sector'!CD25</f>
        <v>116.462576</v>
      </c>
      <c r="F22" s="13">
        <f>'Economic Sector'!J25</f>
        <v>17.267648000000001</v>
      </c>
      <c r="G22" s="13">
        <f>'Economic Sector'!BL25</f>
        <v>45.414527</v>
      </c>
      <c r="H22" s="13">
        <f>'Economic Sector'!CV25</f>
        <v>43.038519000000001</v>
      </c>
    </row>
    <row r="23" spans="2:8" x14ac:dyDescent="0.3">
      <c r="B23" s="57">
        <f>'Economic Sector'!A26</f>
        <v>2009</v>
      </c>
      <c r="C23" s="13">
        <f>'Economic Sector'!AT26</f>
        <v>76.189198000000005</v>
      </c>
      <c r="D23" s="13">
        <f>'Economic Sector'!AB26</f>
        <v>116.03830600000001</v>
      </c>
      <c r="E23" s="13">
        <f>'Economic Sector'!CD26</f>
        <v>114.38514599999999</v>
      </c>
      <c r="F23" s="13">
        <f>'Economic Sector'!J26</f>
        <v>16.876646000000001</v>
      </c>
      <c r="G23" s="13">
        <f>'Economic Sector'!BL26</f>
        <v>41.496078000000004</v>
      </c>
      <c r="H23" s="13">
        <f>'Economic Sector'!CV26</f>
        <v>38.044544999999999</v>
      </c>
    </row>
    <row r="24" spans="2:8" x14ac:dyDescent="0.3">
      <c r="B24" s="57">
        <f>'Economic Sector'!A27</f>
        <v>2010</v>
      </c>
      <c r="C24" s="13">
        <f>'Economic Sector'!AT27</f>
        <v>85.63</v>
      </c>
      <c r="D24" s="13">
        <f>'Economic Sector'!AB27</f>
        <v>114.572857</v>
      </c>
      <c r="E24" s="13">
        <f>'Economic Sector'!CD27</f>
        <v>112.910804</v>
      </c>
      <c r="F24" s="13">
        <f>'Economic Sector'!J27</f>
        <v>17.822590999999999</v>
      </c>
      <c r="G24" s="13">
        <f>'Economic Sector'!BL27</f>
        <v>40.879484000000005</v>
      </c>
      <c r="H24" s="13">
        <f>'Economic Sector'!CV27</f>
        <v>37.345708999999999</v>
      </c>
    </row>
    <row r="25" spans="2:8" x14ac:dyDescent="0.3">
      <c r="B25" s="57">
        <f>'Economic Sector'!A28</f>
        <v>2011</v>
      </c>
      <c r="C25" s="13">
        <f>'Economic Sector'!AT28</f>
        <v>78.161874999999981</v>
      </c>
      <c r="D25" s="13">
        <f>'Economic Sector'!AB28</f>
        <v>115.92652199999998</v>
      </c>
      <c r="E25" s="13">
        <f>'Economic Sector'!CD28</f>
        <v>117.162252</v>
      </c>
      <c r="F25" s="13">
        <f>'Economic Sector'!J28</f>
        <v>18.118153</v>
      </c>
      <c r="G25" s="13">
        <f>'Economic Sector'!BL28</f>
        <v>42.321192000000003</v>
      </c>
      <c r="H25" s="13">
        <f>'Economic Sector'!CV28</f>
        <v>38.353701999999998</v>
      </c>
    </row>
    <row r="26" spans="2:8" x14ac:dyDescent="0.3">
      <c r="B26" s="57">
        <f>'Economic Sector'!A29</f>
        <v>2012</v>
      </c>
      <c r="C26" s="13">
        <f>'Economic Sector'!AT29</f>
        <v>76.615968999999993</v>
      </c>
      <c r="D26" s="13">
        <f>'Economic Sector'!AB29</f>
        <v>109.3925</v>
      </c>
      <c r="E26" s="13">
        <f>'Economic Sector'!CD29</f>
        <v>116.51822199999999</v>
      </c>
      <c r="F26" s="13">
        <f>'Economic Sector'!J29</f>
        <v>18.437705000000001</v>
      </c>
      <c r="G26" s="13">
        <f>'Economic Sector'!BL29</f>
        <v>41.284436999999997</v>
      </c>
      <c r="H26" s="13">
        <f>'Economic Sector'!CV29</f>
        <v>38.695425</v>
      </c>
    </row>
    <row r="27" spans="2:8" x14ac:dyDescent="0.3">
      <c r="B27" s="57">
        <f>'Economic Sector'!A30</f>
        <v>2013</v>
      </c>
      <c r="C27" s="13">
        <f>'Economic Sector'!AT30</f>
        <v>72.389039000000011</v>
      </c>
      <c r="D27" s="13">
        <f>'Economic Sector'!AB30</f>
        <v>120.15873999999999</v>
      </c>
      <c r="E27" s="13">
        <f>'Economic Sector'!CD30</f>
        <v>116.551393</v>
      </c>
      <c r="F27" s="13">
        <f>'Economic Sector'!J30</f>
        <v>18.305508</v>
      </c>
      <c r="G27" s="13">
        <f>'Economic Sector'!BL30</f>
        <v>40.288102000000002</v>
      </c>
      <c r="H27" s="13">
        <f>'Economic Sector'!CV30</f>
        <v>39.273737000000004</v>
      </c>
    </row>
    <row r="28" spans="2:8" x14ac:dyDescent="0.3">
      <c r="B28" s="57">
        <f>'Economic Sector'!A31</f>
        <v>2014</v>
      </c>
      <c r="C28" s="13">
        <f>'Economic Sector'!AT31</f>
        <v>70.210998000000004</v>
      </c>
      <c r="D28" s="13">
        <f>'Economic Sector'!AB31</f>
        <v>122.71977500000001</v>
      </c>
      <c r="E28" s="13">
        <f>'Economic Sector'!CD31</f>
        <v>115.75167500000001</v>
      </c>
      <c r="F28" s="13">
        <f>'Economic Sector'!J31</f>
        <v>18.896101999999999</v>
      </c>
      <c r="G28" s="13">
        <f>'Economic Sector'!BL31</f>
        <v>40.142634999999999</v>
      </c>
      <c r="H28" s="13">
        <f>'Economic Sector'!CV31</f>
        <v>40.584160000000004</v>
      </c>
    </row>
    <row r="29" spans="2:8" x14ac:dyDescent="0.3">
      <c r="B29" s="57">
        <f>'Economic Sector'!A32</f>
        <v>2015</v>
      </c>
      <c r="C29" s="13">
        <f>'Economic Sector'!AT32</f>
        <v>65.797004999999999</v>
      </c>
      <c r="D29" s="13">
        <f>'Economic Sector'!AB32</f>
        <v>122.35472799999999</v>
      </c>
      <c r="E29" s="13">
        <f>'Economic Sector'!CD32</f>
        <v>114.345686</v>
      </c>
      <c r="F29" s="13">
        <f>'Economic Sector'!J32</f>
        <v>20.485333000000001</v>
      </c>
      <c r="G29" s="13">
        <f>'Economic Sector'!BL32</f>
        <v>39.439487</v>
      </c>
      <c r="H29" s="13">
        <f>'Economic Sector'!CV32</f>
        <v>40.856188000000003</v>
      </c>
    </row>
    <row r="30" spans="2:8" x14ac:dyDescent="0.3">
      <c r="B30" s="57">
        <f>'Economic Sector'!A33</f>
        <v>2016</v>
      </c>
      <c r="C30" s="13">
        <f>'Economic Sector'!AT33</f>
        <v>64.72914999999999</v>
      </c>
      <c r="D30" s="13">
        <f>'Economic Sector'!AB33</f>
        <v>112.591065</v>
      </c>
      <c r="E30" s="13">
        <f>'Economic Sector'!CD33</f>
        <v>111.915497</v>
      </c>
      <c r="F30" s="13">
        <f>'Economic Sector'!J33</f>
        <v>21.208618999999999</v>
      </c>
      <c r="G30" s="13">
        <f>'Economic Sector'!BL33</f>
        <v>36.400970000000001</v>
      </c>
      <c r="H30" s="13">
        <f>'Economic Sector'!CV33</f>
        <v>41.130547</v>
      </c>
    </row>
    <row r="31" spans="2:8" x14ac:dyDescent="0.3">
      <c r="B31" s="57">
        <f>'Economic Sector'!A34</f>
        <v>2017</v>
      </c>
      <c r="C31" s="13">
        <f>'Economic Sector'!AT34</f>
        <v>51.496417000000001</v>
      </c>
      <c r="D31" s="13">
        <f>'Economic Sector'!AB34</f>
        <v>112.152708</v>
      </c>
      <c r="E31" s="13">
        <f>'Economic Sector'!CD34</f>
        <v>108.95756299999999</v>
      </c>
      <c r="F31" s="13">
        <f>'Economic Sector'!J34</f>
        <v>21.195623000000001</v>
      </c>
      <c r="G31" s="13">
        <f>'Economic Sector'!BL34</f>
        <v>35.127110999999999</v>
      </c>
      <c r="H31" s="13">
        <f>'Economic Sector'!CV34</f>
        <v>42.061859999999996</v>
      </c>
    </row>
    <row r="32" spans="2:8" x14ac:dyDescent="0.3">
      <c r="B32" s="57">
        <f>'Economic Sector'!A35</f>
        <v>2018</v>
      </c>
      <c r="C32" s="13">
        <f>'Economic Sector'!AT35</f>
        <v>56.815185</v>
      </c>
      <c r="D32" s="13">
        <f>'Economic Sector'!AB35</f>
        <v>122.18888399999999</v>
      </c>
      <c r="E32" s="13">
        <f>'Economic Sector'!CD35</f>
        <v>107.93987300000001</v>
      </c>
      <c r="F32" s="13">
        <f>'Economic Sector'!J35</f>
        <v>21.74849</v>
      </c>
      <c r="G32" s="13">
        <f>'Economic Sector'!BL35</f>
        <v>35.301247000000004</v>
      </c>
      <c r="H32" s="13">
        <f>'Economic Sector'!CV35</f>
        <v>41.390318999999998</v>
      </c>
    </row>
    <row r="33" spans="2:8" x14ac:dyDescent="0.3">
      <c r="B33" s="57">
        <f>'Economic Sector'!A36</f>
        <v>2019</v>
      </c>
      <c r="C33" s="13">
        <f>'Economic Sector'!AT36</f>
        <v>50.655733999999995</v>
      </c>
      <c r="D33" s="13">
        <f>'Economic Sector'!AB36</f>
        <v>119.82375400000001</v>
      </c>
      <c r="E33" s="13">
        <f>'Economic Sector'!CD36</f>
        <v>107.566925</v>
      </c>
      <c r="F33" s="13">
        <f>'Economic Sector'!J36</f>
        <v>21.251942</v>
      </c>
      <c r="G33" s="13">
        <f>'Economic Sector'!BL36</f>
        <v>35.268169</v>
      </c>
      <c r="H33" s="13">
        <f>'Economic Sector'!CV36</f>
        <v>41.616968</v>
      </c>
    </row>
    <row r="34" spans="2:8" x14ac:dyDescent="0.3">
      <c r="B34" s="57">
        <f>'Economic Sector'!A37</f>
        <v>2020</v>
      </c>
      <c r="C34" s="13">
        <f>'Economic Sector'!AT37</f>
        <v>52.406254000000004</v>
      </c>
      <c r="D34" s="13">
        <f>'Economic Sector'!AB37</f>
        <v>108.398113</v>
      </c>
      <c r="E34" s="13">
        <f>'Economic Sector'!CD37</f>
        <v>87.095548000000008</v>
      </c>
      <c r="F34" s="13">
        <f>'Economic Sector'!J37</f>
        <v>22.0806</v>
      </c>
      <c r="G34" s="13">
        <f>'Economic Sector'!BL37</f>
        <v>32.917781999999995</v>
      </c>
      <c r="H34" s="13">
        <f>'Economic Sector'!CV37</f>
        <v>41.954367999999995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6789C-3235-4C00-A967-18D38849F728}">
  <dimension ref="A1:AE105"/>
  <sheetViews>
    <sheetView topLeftCell="G9" workbookViewId="0">
      <selection activeCell="Z6" sqref="Z6:AC36"/>
    </sheetView>
  </sheetViews>
  <sheetFormatPr defaultRowHeight="14.4" x14ac:dyDescent="0.3"/>
  <cols>
    <col min="1" max="1" width="5" bestFit="1" customWidth="1"/>
    <col min="2" max="2" width="6.5546875" bestFit="1" customWidth="1"/>
    <col min="3" max="3" width="4.6640625" bestFit="1" customWidth="1"/>
    <col min="4" max="4" width="12" bestFit="1" customWidth="1"/>
    <col min="5" max="5" width="6.5546875" bestFit="1" customWidth="1"/>
    <col min="6" max="6" width="8.5546875" bestFit="1" customWidth="1"/>
    <col min="7" max="7" width="6.5546875" bestFit="1" customWidth="1"/>
    <col min="8" max="8" width="4.6640625" bestFit="1" customWidth="1"/>
    <col min="9" max="9" width="12" bestFit="1" customWidth="1"/>
    <col min="10" max="10" width="5.5546875" bestFit="1" customWidth="1"/>
    <col min="11" max="11" width="7.5546875" bestFit="1" customWidth="1"/>
    <col min="12" max="12" width="4.5546875" bestFit="1" customWidth="1"/>
    <col min="13" max="13" width="6.21875" bestFit="1" customWidth="1"/>
    <col min="14" max="14" width="12" bestFit="1" customWidth="1"/>
    <col min="15" max="15" width="4.5546875" bestFit="1" customWidth="1"/>
    <col min="16" max="16" width="8.5546875" bestFit="1" customWidth="1"/>
  </cols>
  <sheetData>
    <row r="1" spans="1:31" x14ac:dyDescent="0.3">
      <c r="A1" s="2" t="s">
        <v>174</v>
      </c>
    </row>
    <row r="2" spans="1:31" x14ac:dyDescent="0.3">
      <c r="A2" s="3"/>
      <c r="B2" s="4" t="s">
        <v>161</v>
      </c>
    </row>
    <row r="3" spans="1:31" ht="15" thickBot="1" x14ac:dyDescent="0.35">
      <c r="A3" s="3"/>
    </row>
    <row r="4" spans="1:31" x14ac:dyDescent="0.3">
      <c r="A4" s="5"/>
      <c r="B4" s="77" t="s">
        <v>175</v>
      </c>
      <c r="C4" s="78"/>
      <c r="D4" s="78"/>
      <c r="E4" s="78"/>
      <c r="F4" s="78"/>
      <c r="G4" s="77" t="s">
        <v>176</v>
      </c>
      <c r="H4" s="78"/>
      <c r="I4" s="78"/>
      <c r="J4" s="78"/>
      <c r="K4" s="78"/>
      <c r="L4" s="77" t="s">
        <v>177</v>
      </c>
      <c r="M4" s="78"/>
      <c r="N4" s="78"/>
      <c r="O4" s="78"/>
      <c r="P4" s="79"/>
      <c r="S4" s="5"/>
      <c r="T4" s="77" t="s">
        <v>226</v>
      </c>
      <c r="U4" s="78"/>
      <c r="V4" s="78"/>
      <c r="W4" s="78"/>
      <c r="X4" s="78"/>
      <c r="Y4" s="79"/>
      <c r="Z4" s="81" t="s">
        <v>227</v>
      </c>
      <c r="AA4" s="80"/>
      <c r="AB4" s="80"/>
      <c r="AC4" s="80"/>
      <c r="AD4" s="95"/>
      <c r="AE4" s="82"/>
    </row>
    <row r="5" spans="1:31" ht="15" thickBot="1" x14ac:dyDescent="0.35">
      <c r="A5" s="7" t="s">
        <v>12</v>
      </c>
      <c r="B5" s="24" t="s">
        <v>13</v>
      </c>
      <c r="C5" s="25" t="s">
        <v>15</v>
      </c>
      <c r="D5" s="25" t="s">
        <v>71</v>
      </c>
      <c r="E5" s="25" t="s">
        <v>14</v>
      </c>
      <c r="F5" s="25" t="s">
        <v>84</v>
      </c>
      <c r="G5" s="24" t="s">
        <v>13</v>
      </c>
      <c r="H5" s="25" t="s">
        <v>15</v>
      </c>
      <c r="I5" s="25" t="s">
        <v>71</v>
      </c>
      <c r="J5" s="25" t="s">
        <v>14</v>
      </c>
      <c r="K5" s="25" t="s">
        <v>84</v>
      </c>
      <c r="L5" s="24" t="s">
        <v>13</v>
      </c>
      <c r="M5" s="25" t="s">
        <v>15</v>
      </c>
      <c r="N5" s="25" t="s">
        <v>71</v>
      </c>
      <c r="O5" s="25" t="s">
        <v>14</v>
      </c>
      <c r="P5" s="26" t="s">
        <v>84</v>
      </c>
      <c r="S5" s="11" t="s">
        <v>12</v>
      </c>
      <c r="T5" s="24" t="s">
        <v>13</v>
      </c>
      <c r="U5" s="25" t="s">
        <v>15</v>
      </c>
      <c r="V5" s="25" t="s">
        <v>14</v>
      </c>
      <c r="W5" s="25" t="s">
        <v>167</v>
      </c>
      <c r="X5" s="26" t="s">
        <v>228</v>
      </c>
      <c r="Y5" s="3" t="s">
        <v>229</v>
      </c>
      <c r="Z5" s="24" t="s">
        <v>13</v>
      </c>
      <c r="AA5" s="25" t="s">
        <v>15</v>
      </c>
      <c r="AB5" s="25" t="s">
        <v>14</v>
      </c>
      <c r="AC5" s="25" t="s">
        <v>167</v>
      </c>
      <c r="AD5" s="26" t="s">
        <v>228</v>
      </c>
      <c r="AE5" s="3" t="s">
        <v>229</v>
      </c>
    </row>
    <row r="6" spans="1:31" x14ac:dyDescent="0.3">
      <c r="A6" s="8">
        <v>1990</v>
      </c>
      <c r="B6" s="28">
        <f>Summary!B6</f>
        <v>256.42486000000002</v>
      </c>
      <c r="C6" s="29">
        <f>Summary!C6/N2O20GWP</f>
        <v>1.4055950757575757E-2</v>
      </c>
      <c r="D6" s="30">
        <f>Summary!D6</f>
        <v>8.4760430000000007</v>
      </c>
      <c r="E6" s="29">
        <f>Summary!E6/CH420GWP</f>
        <v>1.5556969523809523</v>
      </c>
      <c r="F6" s="31">
        <f>Summary!I6/SF6GWP20</f>
        <v>2.2976674285714286E-4</v>
      </c>
      <c r="G6" s="28">
        <f>Summary!K6</f>
        <v>256.42486000000002</v>
      </c>
      <c r="H6" s="29">
        <f>Summary!L6/N2O100GWP</f>
        <v>1.5039388679245282E-2</v>
      </c>
      <c r="I6" s="30">
        <f>Summary!M6</f>
        <v>8.4760430000000007</v>
      </c>
      <c r="J6" s="29">
        <f>Summary!N6/CH4GWP100</f>
        <v>1.3890152142857144</v>
      </c>
      <c r="K6" s="32">
        <f>Summary!R6/SF6GWP100</f>
        <v>2.2292263829787234E-4</v>
      </c>
      <c r="L6" s="28">
        <f>B6-G6</f>
        <v>0</v>
      </c>
      <c r="M6" s="33">
        <f>C6-H6</f>
        <v>-9.8343792166952562E-4</v>
      </c>
      <c r="N6" s="29">
        <f>D6-I6</f>
        <v>0</v>
      </c>
      <c r="O6" s="29">
        <f>E6-J6</f>
        <v>0.1666817380952379</v>
      </c>
      <c r="P6" s="31">
        <f>F6-K6</f>
        <v>6.8441045592705207E-6</v>
      </c>
      <c r="S6" s="57">
        <f>Summary!A6</f>
        <v>1990</v>
      </c>
      <c r="T6" s="13">
        <f>Summary!B6</f>
        <v>256.42486000000002</v>
      </c>
      <c r="U6" s="13">
        <f>Summary!C6</f>
        <v>3.7107709999999998</v>
      </c>
      <c r="V6" s="13">
        <f>Summary!E6</f>
        <v>130.67854399999999</v>
      </c>
      <c r="W6" s="13">
        <f>Summary!J6</f>
        <v>404.25972900000005</v>
      </c>
      <c r="X6" s="57"/>
      <c r="Y6" s="57"/>
      <c r="Z6" s="13">
        <f>Summary!K6</f>
        <v>256.42486000000002</v>
      </c>
      <c r="AA6" s="13">
        <f>Summary!L6</f>
        <v>3.9854379999999998</v>
      </c>
      <c r="AB6" s="13">
        <f>Summary!N6</f>
        <v>38.892426</v>
      </c>
      <c r="AC6" s="13">
        <f>Summary!S6</f>
        <v>314.40067199999999</v>
      </c>
    </row>
    <row r="7" spans="1:31" x14ac:dyDescent="0.3">
      <c r="A7" s="11">
        <v>1991</v>
      </c>
      <c r="B7" s="12">
        <f>Summary!B7</f>
        <v>253.10299900000001</v>
      </c>
      <c r="C7" s="13">
        <f>Summary!C7/N2O20GWP</f>
        <v>1.3621678030303031E-2</v>
      </c>
      <c r="D7" s="14">
        <f>Summary!D7</f>
        <v>8.254588</v>
      </c>
      <c r="E7" s="13">
        <f>Summary!E7/CH420GWP</f>
        <v>1.5990314285714284</v>
      </c>
      <c r="F7" s="34">
        <f>Summary!I7/SF6GWP20</f>
        <v>2.1953011428571428E-4</v>
      </c>
      <c r="G7" s="12">
        <f>Summary!K7</f>
        <v>253.10299900000001</v>
      </c>
      <c r="H7" s="13">
        <f>Summary!L7/N2O100GWP</f>
        <v>1.4600641509433963E-2</v>
      </c>
      <c r="I7" s="14">
        <f>Summary!M7</f>
        <v>8.254588</v>
      </c>
      <c r="J7" s="13">
        <f>Summary!N7/CH4GWP100</f>
        <v>1.4277067142857143</v>
      </c>
      <c r="K7" s="35">
        <f>Summary!R7/SF6GWP100</f>
        <v>2.1299085106382977E-4</v>
      </c>
      <c r="L7" s="12">
        <f>B7-G7</f>
        <v>0</v>
      </c>
      <c r="M7" s="36">
        <f>C7-H7</f>
        <v>-9.7896347913093221E-4</v>
      </c>
      <c r="N7" s="13">
        <f>D7-I7</f>
        <v>0</v>
      </c>
      <c r="O7" s="13">
        <f>E7-J7</f>
        <v>0.17132471428571416</v>
      </c>
      <c r="P7" s="34">
        <f>F7-K7</f>
        <v>6.5392632218845147E-6</v>
      </c>
      <c r="S7" s="57">
        <f>Summary!A7</f>
        <v>1991</v>
      </c>
      <c r="T7" s="13">
        <f>Summary!B7</f>
        <v>253.10299900000001</v>
      </c>
      <c r="U7" s="13">
        <f>Summary!C7</f>
        <v>3.596123</v>
      </c>
      <c r="V7" s="13">
        <f>Summary!E7</f>
        <v>134.31863999999999</v>
      </c>
      <c r="W7" s="13">
        <f>Summary!J7</f>
        <v>403.96640799999994</v>
      </c>
      <c r="X7" s="57"/>
      <c r="Y7" s="57"/>
      <c r="Z7" s="13">
        <f>Summary!K7</f>
        <v>253.10299900000001</v>
      </c>
      <c r="AA7" s="13">
        <f>Summary!L7</f>
        <v>3.86917</v>
      </c>
      <c r="AB7" s="13">
        <f>Summary!N7</f>
        <v>39.975788000000001</v>
      </c>
      <c r="AC7" s="13">
        <f>Summary!S7</f>
        <v>311.37661500000007</v>
      </c>
    </row>
    <row r="8" spans="1:31" x14ac:dyDescent="0.3">
      <c r="A8" s="11">
        <v>1992</v>
      </c>
      <c r="B8" s="12">
        <f>Summary!B8</f>
        <v>259.64817599999998</v>
      </c>
      <c r="C8" s="13">
        <f>Summary!C8/N2O20GWP</f>
        <v>1.4233128787878788E-2</v>
      </c>
      <c r="D8" s="14">
        <f>Summary!D8</f>
        <v>9.0696619999999992</v>
      </c>
      <c r="E8" s="13">
        <f>Summary!E8/CH420GWP</f>
        <v>1.7278573452380952</v>
      </c>
      <c r="F8" s="34">
        <f>Summary!I8/SF6GWP20</f>
        <v>2.1741560000000001E-4</v>
      </c>
      <c r="G8" s="12">
        <f>Summary!K8</f>
        <v>259.64817599999998</v>
      </c>
      <c r="H8" s="13">
        <f>Summary!L8/N2O100GWP</f>
        <v>1.5230033962264151E-2</v>
      </c>
      <c r="I8" s="14">
        <f>Summary!M8</f>
        <v>9.0696619999999992</v>
      </c>
      <c r="J8" s="13">
        <f>Summary!N8/CH4GWP100</f>
        <v>1.5427298214285714</v>
      </c>
      <c r="K8" s="35">
        <f>Summary!R8/SF6GWP100</f>
        <v>2.1093936170212763E-4</v>
      </c>
      <c r="L8" s="12">
        <f>B8-G8</f>
        <v>0</v>
      </c>
      <c r="M8" s="36">
        <f>C8-H8</f>
        <v>-9.9690517438536311E-4</v>
      </c>
      <c r="N8" s="13">
        <f>D8-I8</f>
        <v>0</v>
      </c>
      <c r="O8" s="13">
        <f>E8-J8</f>
        <v>0.1851275238095238</v>
      </c>
      <c r="P8" s="34">
        <f>F8-K8</f>
        <v>6.4762382978723713E-6</v>
      </c>
      <c r="S8" s="57">
        <f>Summary!A8</f>
        <v>1992</v>
      </c>
      <c r="T8" s="13">
        <f>Summary!B8</f>
        <v>259.64817599999998</v>
      </c>
      <c r="U8" s="13">
        <f>Summary!C8</f>
        <v>3.7575460000000001</v>
      </c>
      <c r="V8" s="13">
        <f>Summary!E8</f>
        <v>145.140017</v>
      </c>
      <c r="W8" s="13">
        <f>Summary!J8</f>
        <v>422.21619699999997</v>
      </c>
      <c r="X8" s="57"/>
      <c r="Y8" s="57"/>
      <c r="Z8" s="13">
        <f>Summary!K8</f>
        <v>259.64817599999998</v>
      </c>
      <c r="AA8" s="13">
        <f>Summary!L8</f>
        <v>4.0359590000000001</v>
      </c>
      <c r="AB8" s="13">
        <f>Summary!N8</f>
        <v>43.196435000000001</v>
      </c>
      <c r="AC8" s="13">
        <f>Summary!S8</f>
        <v>321.98506599999996</v>
      </c>
    </row>
    <row r="9" spans="1:31" x14ac:dyDescent="0.3">
      <c r="A9" s="11">
        <v>1993</v>
      </c>
      <c r="B9" s="12">
        <f>Summary!B9</f>
        <v>256.26601099999999</v>
      </c>
      <c r="C9" s="13">
        <f>Summary!C9/N2O20GWP</f>
        <v>1.4068696969696969E-2</v>
      </c>
      <c r="D9" s="14">
        <f>Summary!D9</f>
        <v>10.603045</v>
      </c>
      <c r="E9" s="13">
        <f>Summary!E9/CH420GWP</f>
        <v>1.7424127261904763</v>
      </c>
      <c r="F9" s="34">
        <f>Summary!I9/SF6GWP20</f>
        <v>2.1003582857142858E-4</v>
      </c>
      <c r="G9" s="12">
        <f>Summary!K9</f>
        <v>256.26601099999999</v>
      </c>
      <c r="H9" s="13">
        <f>Summary!L9/N2O100GWP</f>
        <v>1.504957358490566E-2</v>
      </c>
      <c r="I9" s="14">
        <f>Summary!M9</f>
        <v>10.603045</v>
      </c>
      <c r="J9" s="13">
        <f>Summary!N9/CH4GWP100</f>
        <v>1.5557256785714286</v>
      </c>
      <c r="K9" s="35">
        <f>Summary!R9/SF6GWP100</f>
        <v>2.0377940425531915E-4</v>
      </c>
      <c r="L9" s="12">
        <f>B9-G9</f>
        <v>0</v>
      </c>
      <c r="M9" s="36">
        <f>C9-H9</f>
        <v>-9.808766152086916E-4</v>
      </c>
      <c r="N9" s="13">
        <f>D9-I9</f>
        <v>0</v>
      </c>
      <c r="O9" s="13">
        <f>E9-J9</f>
        <v>0.18668704761904764</v>
      </c>
      <c r="P9" s="34">
        <f>F9-K9</f>
        <v>6.256424316109432E-6</v>
      </c>
      <c r="S9" s="57">
        <f>Summary!A9</f>
        <v>1993</v>
      </c>
      <c r="T9" s="13">
        <f>Summary!B9</f>
        <v>256.26601099999999</v>
      </c>
      <c r="U9" s="13">
        <f>Summary!C9</f>
        <v>3.7141359999999999</v>
      </c>
      <c r="V9" s="13">
        <f>Summary!E9</f>
        <v>146.36266900000001</v>
      </c>
      <c r="W9" s="13">
        <f>Summary!J9</f>
        <v>421.4034180000001</v>
      </c>
      <c r="X9" s="57"/>
      <c r="Y9" s="57"/>
      <c r="Z9" s="13">
        <f>Summary!K9</f>
        <v>256.26601099999999</v>
      </c>
      <c r="AA9" s="13">
        <f>Summary!L9</f>
        <v>3.988137</v>
      </c>
      <c r="AB9" s="13">
        <f>Summary!N9</f>
        <v>43.560319</v>
      </c>
      <c r="AC9" s="13">
        <f>Summary!S9</f>
        <v>320.256034</v>
      </c>
    </row>
    <row r="10" spans="1:31" x14ac:dyDescent="0.3">
      <c r="A10" s="11">
        <v>1994</v>
      </c>
      <c r="B10" s="12">
        <f>Summary!B10</f>
        <v>257.23907100000002</v>
      </c>
      <c r="C10" s="13">
        <f>Summary!C10/N2O20GWP</f>
        <v>1.4644647727272727E-2</v>
      </c>
      <c r="D10" s="14">
        <f>Summary!D10</f>
        <v>10.333235999999999</v>
      </c>
      <c r="E10" s="13">
        <f>Summary!E10/CH420GWP</f>
        <v>1.7301680714285712</v>
      </c>
      <c r="F10" s="34">
        <f>Summary!I10/SF6GWP20</f>
        <v>1.9708651428571429E-4</v>
      </c>
      <c r="G10" s="12">
        <f>Summary!K10</f>
        <v>257.23907100000002</v>
      </c>
      <c r="H10" s="13">
        <f>Summary!L10/N2O100GWP</f>
        <v>1.5617071698113209E-2</v>
      </c>
      <c r="I10" s="14">
        <f>Summary!M10</f>
        <v>10.333235999999999</v>
      </c>
      <c r="J10" s="13">
        <f>Summary!N10/CH4GWP100</f>
        <v>1.5447930357142856</v>
      </c>
      <c r="K10" s="35">
        <f>Summary!R10/SF6GWP100</f>
        <v>1.9121578723404255E-4</v>
      </c>
      <c r="L10" s="12">
        <f>B10-G10</f>
        <v>0</v>
      </c>
      <c r="M10" s="36">
        <f>C10-H10</f>
        <v>-9.724239708404827E-4</v>
      </c>
      <c r="N10" s="13">
        <f>D10-I10</f>
        <v>0</v>
      </c>
      <c r="O10" s="13">
        <f>E10-J10</f>
        <v>0.1853750357142856</v>
      </c>
      <c r="P10" s="34">
        <f>F10-K10</f>
        <v>5.870727051671739E-6</v>
      </c>
      <c r="S10" s="57">
        <f>Summary!A10</f>
        <v>1994</v>
      </c>
      <c r="T10" s="13">
        <f>Summary!B10</f>
        <v>257.23907100000002</v>
      </c>
      <c r="U10" s="13">
        <f>Summary!C10</f>
        <v>3.866187</v>
      </c>
      <c r="V10" s="13">
        <f>Summary!E10</f>
        <v>145.33411799999999</v>
      </c>
      <c r="W10" s="13">
        <f>Summary!J10</f>
        <v>421.17228400000005</v>
      </c>
      <c r="X10" s="57"/>
      <c r="Y10" s="57"/>
      <c r="Z10" s="13">
        <f>Summary!K10</f>
        <v>257.23907100000002</v>
      </c>
      <c r="AA10" s="13">
        <f>Summary!L10</f>
        <v>4.1385240000000003</v>
      </c>
      <c r="AB10" s="13">
        <f>Summary!N10</f>
        <v>43.254204999999999</v>
      </c>
      <c r="AC10" s="13">
        <f>Summary!S10</f>
        <v>320.49139900000006</v>
      </c>
    </row>
    <row r="11" spans="1:31" x14ac:dyDescent="0.3">
      <c r="A11" s="11">
        <v>1995</v>
      </c>
      <c r="B11" s="12">
        <f>Summary!B11</f>
        <v>261.62803700000001</v>
      </c>
      <c r="C11" s="13">
        <f>Summary!C11/N2O20GWP</f>
        <v>1.4107625E-2</v>
      </c>
      <c r="D11" s="14">
        <f>Summary!D11</f>
        <v>10.437974000000001</v>
      </c>
      <c r="E11" s="13">
        <f>Summary!E11/CH420GWP</f>
        <v>1.7933312261904764</v>
      </c>
      <c r="F11" s="34">
        <f>Summary!I11/SF6GWP20</f>
        <v>1.8002542857142856E-4</v>
      </c>
      <c r="G11" s="12">
        <f>Summary!K11</f>
        <v>261.62803700000001</v>
      </c>
      <c r="H11" s="13">
        <f>Summary!L11/N2O100GWP</f>
        <v>1.5077928301886792E-2</v>
      </c>
      <c r="I11" s="14">
        <f>Summary!M11</f>
        <v>10.437974000000001</v>
      </c>
      <c r="J11" s="13">
        <f>Summary!N11/CH4GWP100</f>
        <v>1.6011886071428572</v>
      </c>
      <c r="K11" s="35">
        <f>Summary!R11/SF6GWP100</f>
        <v>1.7466302127659572E-4</v>
      </c>
      <c r="L11" s="12">
        <f>B11-G11</f>
        <v>0</v>
      </c>
      <c r="M11" s="36">
        <f>C11-H11</f>
        <v>-9.7030330188679209E-4</v>
      </c>
      <c r="N11" s="13">
        <f>D11-I11</f>
        <v>0</v>
      </c>
      <c r="O11" s="13">
        <f>E11-J11</f>
        <v>0.1921426190476192</v>
      </c>
      <c r="P11" s="34">
        <f>F11-K11</f>
        <v>5.3624072948328368E-6</v>
      </c>
      <c r="S11" s="57">
        <f>Summary!A11</f>
        <v>1995</v>
      </c>
      <c r="T11" s="13">
        <f>Summary!B11</f>
        <v>261.62803700000001</v>
      </c>
      <c r="U11" s="13">
        <f>Summary!C11</f>
        <v>3.7244130000000002</v>
      </c>
      <c r="V11" s="13">
        <f>Summary!E11</f>
        <v>150.63982300000001</v>
      </c>
      <c r="W11" s="13">
        <f>Summary!J11</f>
        <v>432.44037100000003</v>
      </c>
      <c r="X11" s="57"/>
      <c r="Y11" s="57"/>
      <c r="Z11" s="13">
        <f>Summary!K11</f>
        <v>261.62803700000001</v>
      </c>
      <c r="AA11" s="13">
        <f>Summary!L11</f>
        <v>3.9956510000000001</v>
      </c>
      <c r="AB11" s="13">
        <f>Summary!N11</f>
        <v>44.833280999999999</v>
      </c>
      <c r="AC11" s="13">
        <f>Summary!S11</f>
        <v>326.75887800000004</v>
      </c>
    </row>
    <row r="12" spans="1:31" x14ac:dyDescent="0.3">
      <c r="A12" s="11">
        <v>1996</v>
      </c>
      <c r="B12" s="12">
        <f>Summary!B12</f>
        <v>261.22314599999999</v>
      </c>
      <c r="C12" s="13">
        <f>Summary!C12/N2O20GWP</f>
        <v>1.3247958333333334E-2</v>
      </c>
      <c r="D12" s="14">
        <f>Summary!D12</f>
        <v>11.765634</v>
      </c>
      <c r="E12" s="13">
        <f>Summary!E12/CH420GWP</f>
        <v>1.7824492857142857</v>
      </c>
      <c r="F12" s="34">
        <f>Summary!I12/SF6GWP20</f>
        <v>1.6479708571428571E-4</v>
      </c>
      <c r="G12" s="12">
        <f>Summary!K12</f>
        <v>261.22314599999999</v>
      </c>
      <c r="H12" s="13">
        <f>Summary!L12/N2O100GWP</f>
        <v>1.4230471698113208E-2</v>
      </c>
      <c r="I12" s="14">
        <f>Summary!M12</f>
        <v>11.765634</v>
      </c>
      <c r="J12" s="13">
        <f>Summary!N12/CH4GWP100</f>
        <v>1.5914727857142859</v>
      </c>
      <c r="K12" s="35">
        <f>Summary!R12/SF6GWP100</f>
        <v>1.5988821276595745E-4</v>
      </c>
      <c r="L12" s="12">
        <f>B12-G12</f>
        <v>0</v>
      </c>
      <c r="M12" s="36">
        <f>C12-H12</f>
        <v>-9.825133647798738E-4</v>
      </c>
      <c r="N12" s="13">
        <f>D12-I12</f>
        <v>0</v>
      </c>
      <c r="O12" s="13">
        <f>E12-J12</f>
        <v>0.19097649999999988</v>
      </c>
      <c r="P12" s="34">
        <f>F12-K12</f>
        <v>4.9088729483282619E-6</v>
      </c>
      <c r="S12" s="57">
        <f>Summary!A12</f>
        <v>1996</v>
      </c>
      <c r="T12" s="13">
        <f>Summary!B12</f>
        <v>261.22314599999999</v>
      </c>
      <c r="U12" s="13">
        <f>Summary!C12</f>
        <v>3.4974609999999999</v>
      </c>
      <c r="V12" s="13">
        <f>Summary!E12</f>
        <v>149.72574</v>
      </c>
      <c r="W12" s="13">
        <f>Summary!J12</f>
        <v>432.76113099999992</v>
      </c>
      <c r="X12" s="57"/>
      <c r="Y12" s="57"/>
      <c r="Z12" s="13">
        <f>Summary!K12</f>
        <v>261.22314599999999</v>
      </c>
      <c r="AA12" s="13">
        <f>Summary!L12</f>
        <v>3.7710750000000002</v>
      </c>
      <c r="AB12" s="13">
        <f>Summary!N12</f>
        <v>44.561238000000003</v>
      </c>
      <c r="AC12" s="13">
        <f>Summary!S12</f>
        <v>327.18460799999991</v>
      </c>
    </row>
    <row r="13" spans="1:31" x14ac:dyDescent="0.3">
      <c r="A13" s="11">
        <v>1997</v>
      </c>
      <c r="B13" s="12">
        <f>Summary!B13</f>
        <v>266.01185199999998</v>
      </c>
      <c r="C13" s="13">
        <f>Summary!C13/N2O20GWP</f>
        <v>1.3733170454545455E-2</v>
      </c>
      <c r="D13" s="14">
        <f>Summary!D13</f>
        <v>15.650173000000001</v>
      </c>
      <c r="E13" s="13">
        <f>Summary!E13/CH420GWP</f>
        <v>1.8474198214285715</v>
      </c>
      <c r="F13" s="34">
        <f>Summary!I13/SF6GWP20</f>
        <v>1.5178588571428573E-4</v>
      </c>
      <c r="G13" s="12">
        <f>Summary!K13</f>
        <v>266.01185199999998</v>
      </c>
      <c r="H13" s="13">
        <f>Summary!L13/N2O100GWP</f>
        <v>1.4751184905660377E-2</v>
      </c>
      <c r="I13" s="14">
        <f>Summary!M13</f>
        <v>15.650173000000001</v>
      </c>
      <c r="J13" s="13">
        <f>Summary!N13/CH4GWP100</f>
        <v>1.6494821785714286</v>
      </c>
      <c r="K13" s="35">
        <f>Summary!R13/SF6GWP100</f>
        <v>1.4726459574468086E-4</v>
      </c>
      <c r="L13" s="12">
        <f>B13-G13</f>
        <v>0</v>
      </c>
      <c r="M13" s="36">
        <f>C13-H13</f>
        <v>-1.0180144511149226E-3</v>
      </c>
      <c r="N13" s="13">
        <f>D13-I13</f>
        <v>0</v>
      </c>
      <c r="O13" s="13">
        <f>E13-J13</f>
        <v>0.19793764285714288</v>
      </c>
      <c r="P13" s="34">
        <f>F13-K13</f>
        <v>4.521289969604866E-6</v>
      </c>
      <c r="S13" s="57">
        <f>Summary!A13</f>
        <v>1997</v>
      </c>
      <c r="T13" s="13">
        <f>Summary!B13</f>
        <v>266.01185199999998</v>
      </c>
      <c r="U13" s="13">
        <f>Summary!C13</f>
        <v>3.6255570000000001</v>
      </c>
      <c r="V13" s="13">
        <f>Summary!E13</f>
        <v>155.18326500000001</v>
      </c>
      <c r="W13" s="13">
        <f>Summary!J13</f>
        <v>447.28564899999998</v>
      </c>
      <c r="X13" s="57"/>
      <c r="Y13" s="57"/>
      <c r="Z13" s="13">
        <f>Summary!K13</f>
        <v>266.01185199999998</v>
      </c>
      <c r="AA13" s="13">
        <f>Summary!L13</f>
        <v>3.9090639999999999</v>
      </c>
      <c r="AB13" s="13">
        <f>Summary!N13</f>
        <v>46.185501000000002</v>
      </c>
      <c r="AC13" s="13">
        <f>Summary!S13</f>
        <v>337.45621399999993</v>
      </c>
    </row>
    <row r="14" spans="1:31" x14ac:dyDescent="0.3">
      <c r="A14" s="11">
        <v>1998</v>
      </c>
      <c r="B14" s="12">
        <f>Summary!B14</f>
        <v>265.38883600000003</v>
      </c>
      <c r="C14" s="13">
        <f>Summary!C14/N2O20GWP</f>
        <v>1.4028825757575757E-2</v>
      </c>
      <c r="D14" s="14">
        <f>Summary!D14</f>
        <v>13.976095000000001</v>
      </c>
      <c r="E14" s="13">
        <f>Summary!E14/CH420GWP</f>
        <v>1.8107333571428572</v>
      </c>
      <c r="F14" s="34">
        <f>Summary!I14/SF6GWP20</f>
        <v>1.2856531428571429E-4</v>
      </c>
      <c r="G14" s="12">
        <f>Summary!K14</f>
        <v>265.38883600000003</v>
      </c>
      <c r="H14" s="13">
        <f>Summary!L14/N2O100GWP</f>
        <v>1.5039388679245282E-2</v>
      </c>
      <c r="I14" s="14">
        <f>Summary!M14</f>
        <v>13.976095000000001</v>
      </c>
      <c r="J14" s="13">
        <f>Summary!N14/CH4GWP100</f>
        <v>1.6167262857142857</v>
      </c>
      <c r="K14" s="35">
        <f>Summary!R14/SF6GWP100</f>
        <v>1.2473565957446807E-4</v>
      </c>
      <c r="L14" s="12">
        <f>B14-G14</f>
        <v>0</v>
      </c>
      <c r="M14" s="36">
        <f>C14-H14</f>
        <v>-1.010562921669525E-3</v>
      </c>
      <c r="N14" s="13">
        <f>D14-I14</f>
        <v>0</v>
      </c>
      <c r="O14" s="13">
        <f>E14-J14</f>
        <v>0.19400707142857154</v>
      </c>
      <c r="P14" s="34">
        <f>F14-K14</f>
        <v>3.829654711246216E-6</v>
      </c>
      <c r="S14" s="57">
        <f>Summary!A14</f>
        <v>1998</v>
      </c>
      <c r="T14" s="13">
        <f>Summary!B14</f>
        <v>265.38883600000003</v>
      </c>
      <c r="U14" s="13">
        <f>Summary!C14</f>
        <v>3.7036099999999998</v>
      </c>
      <c r="V14" s="13">
        <f>Summary!E14</f>
        <v>152.10160200000001</v>
      </c>
      <c r="W14" s="13">
        <f>Summary!J14</f>
        <v>441.86619800000005</v>
      </c>
      <c r="X14" s="57"/>
      <c r="Y14" s="57"/>
      <c r="Z14" s="13">
        <f>Summary!K14</f>
        <v>265.38883600000003</v>
      </c>
      <c r="AA14" s="13">
        <f>Summary!L14</f>
        <v>3.9854379999999998</v>
      </c>
      <c r="AB14" s="13">
        <f>Summary!N14</f>
        <v>45.268335999999998</v>
      </c>
      <c r="AC14" s="13">
        <f>Summary!S14</f>
        <v>333.81494500000002</v>
      </c>
    </row>
    <row r="15" spans="1:31" x14ac:dyDescent="0.3">
      <c r="A15" s="11">
        <v>1999</v>
      </c>
      <c r="B15" s="12">
        <f>Summary!B15</f>
        <v>273.07539700000001</v>
      </c>
      <c r="C15" s="13">
        <f>Summary!C15/N2O20GWP</f>
        <v>1.4434837121212121E-2</v>
      </c>
      <c r="D15" s="14">
        <f>Summary!D15</f>
        <v>14.390929</v>
      </c>
      <c r="E15" s="13">
        <f>Summary!E15/CH420GWP</f>
        <v>1.8490378452380951</v>
      </c>
      <c r="F15" s="34">
        <f>Summary!I15/SF6GWP20</f>
        <v>1.3308388571428573E-4</v>
      </c>
      <c r="G15" s="12">
        <f>Summary!K15</f>
        <v>273.07539700000001</v>
      </c>
      <c r="H15" s="13">
        <f>Summary!L15/N2O100GWP</f>
        <v>1.5454135849056604E-2</v>
      </c>
      <c r="I15" s="14">
        <f>Summary!M15</f>
        <v>14.390929</v>
      </c>
      <c r="J15" s="13">
        <f>Summary!N15/CH4GWP100</f>
        <v>1.6509266071428572</v>
      </c>
      <c r="K15" s="35">
        <f>Summary!R15/SF6GWP100</f>
        <v>1.2911970212765958E-4</v>
      </c>
      <c r="L15" s="12">
        <f>B15-G15</f>
        <v>0</v>
      </c>
      <c r="M15" s="36">
        <f>C15-H15</f>
        <v>-1.0192987278444827E-3</v>
      </c>
      <c r="N15" s="13">
        <f>D15-I15</f>
        <v>0</v>
      </c>
      <c r="O15" s="13">
        <f>E15-J15</f>
        <v>0.1981112380952379</v>
      </c>
      <c r="P15" s="34">
        <f>F15-K15</f>
        <v>3.9641835866261442E-6</v>
      </c>
      <c r="S15" s="57">
        <f>Summary!A15</f>
        <v>1999</v>
      </c>
      <c r="T15" s="13">
        <f>Summary!B15</f>
        <v>273.07539700000001</v>
      </c>
      <c r="U15" s="13">
        <f>Summary!C15</f>
        <v>3.810797</v>
      </c>
      <c r="V15" s="13">
        <f>Summary!E15</f>
        <v>155.31917899999999</v>
      </c>
      <c r="W15" s="13">
        <f>Summary!J15</f>
        <v>453.76023199999992</v>
      </c>
      <c r="X15" s="57"/>
      <c r="Y15" s="57"/>
      <c r="Z15" s="13">
        <f>Summary!K15</f>
        <v>273.07539700000001</v>
      </c>
      <c r="AA15" s="13">
        <f>Summary!L15</f>
        <v>4.0953460000000002</v>
      </c>
      <c r="AB15" s="13">
        <f>Summary!N15</f>
        <v>46.225945000000003</v>
      </c>
      <c r="AC15" s="13">
        <f>Summary!S15</f>
        <v>343.24122700000009</v>
      </c>
    </row>
    <row r="16" spans="1:31" x14ac:dyDescent="0.3">
      <c r="A16" s="11">
        <v>2000</v>
      </c>
      <c r="B16" s="12">
        <f>Summary!B16</f>
        <v>285.76233300000001</v>
      </c>
      <c r="C16" s="13">
        <f>Summary!C16/N2O20GWP</f>
        <v>1.3975681818181818E-2</v>
      </c>
      <c r="D16" s="14">
        <f>Summary!D16</f>
        <v>15.467185000000001</v>
      </c>
      <c r="E16" s="13">
        <f>Summary!E16/CH420GWP</f>
        <v>1.8458947261904763</v>
      </c>
      <c r="F16" s="34">
        <f>Summary!I16/SF6GWP20</f>
        <v>1.2516457142857144E-4</v>
      </c>
      <c r="G16" s="12">
        <f>Summary!K16</f>
        <v>285.76233300000001</v>
      </c>
      <c r="H16" s="13">
        <f>Summary!L16/N2O100GWP</f>
        <v>1.5023018867924528E-2</v>
      </c>
      <c r="I16" s="14">
        <f>Summary!M16</f>
        <v>15.467185000000001</v>
      </c>
      <c r="J16" s="13">
        <f>Summary!N16/CH4GWP100</f>
        <v>1.6481204642857143</v>
      </c>
      <c r="K16" s="35">
        <f>Summary!R16/SF6GWP100</f>
        <v>1.2143621276595745E-4</v>
      </c>
      <c r="L16" s="12">
        <f>B16-G16</f>
        <v>0</v>
      </c>
      <c r="M16" s="36">
        <f>C16-H16</f>
        <v>-1.0473370497427106E-3</v>
      </c>
      <c r="N16" s="13">
        <f>D16-I16</f>
        <v>0</v>
      </c>
      <c r="O16" s="13">
        <f>E16-J16</f>
        <v>0.19777426190476199</v>
      </c>
      <c r="P16" s="34">
        <f>F16-K16</f>
        <v>3.7283586626139879E-6</v>
      </c>
      <c r="S16" s="57">
        <f>Summary!A16</f>
        <v>2000</v>
      </c>
      <c r="T16" s="13">
        <f>Summary!B16</f>
        <v>285.76233300000001</v>
      </c>
      <c r="U16" s="13">
        <f>Summary!C16</f>
        <v>3.6895799999999999</v>
      </c>
      <c r="V16" s="13">
        <f>Summary!E16</f>
        <v>155.05515700000001</v>
      </c>
      <c r="W16" s="13">
        <f>Summary!J16</f>
        <v>467.31023799999997</v>
      </c>
      <c r="X16" s="57"/>
      <c r="Y16" s="57"/>
      <c r="Z16" s="13">
        <f>Summary!K16</f>
        <v>285.76233300000001</v>
      </c>
      <c r="AA16" s="13">
        <f>Summary!L16</f>
        <v>3.9811000000000001</v>
      </c>
      <c r="AB16" s="13">
        <f>Summary!N16</f>
        <v>46.147373000000002</v>
      </c>
      <c r="AC16" s="13">
        <f>Summary!S16</f>
        <v>356.75620000000009</v>
      </c>
    </row>
    <row r="17" spans="1:29" x14ac:dyDescent="0.3">
      <c r="A17" s="11">
        <v>2001</v>
      </c>
      <c r="B17" s="12">
        <f>Summary!B17</f>
        <v>275.88770099999999</v>
      </c>
      <c r="C17" s="13">
        <f>Summary!C17/N2O20GWP</f>
        <v>1.3765318181818181E-2</v>
      </c>
      <c r="D17" s="14">
        <f>Summary!D17</f>
        <v>10.651503</v>
      </c>
      <c r="E17" s="13">
        <f>Summary!E17/CH420GWP</f>
        <v>1.8362409404761904</v>
      </c>
      <c r="F17" s="34">
        <f>Summary!I17/SF6GWP20</f>
        <v>1.1919537142857144E-4</v>
      </c>
      <c r="G17" s="12">
        <f>Summary!K17</f>
        <v>275.88770099999999</v>
      </c>
      <c r="H17" s="13">
        <f>Summary!L17/N2O100GWP</f>
        <v>1.4759694339622643E-2</v>
      </c>
      <c r="I17" s="14">
        <f>Summary!M17</f>
        <v>10.651503</v>
      </c>
      <c r="J17" s="13">
        <f>Summary!N17/CH4GWP100</f>
        <v>1.6395010357142856</v>
      </c>
      <c r="K17" s="35">
        <f>Summary!R17/SF6GWP100</f>
        <v>1.1564485106382978E-4</v>
      </c>
      <c r="L17" s="12">
        <f>B17-G17</f>
        <v>0</v>
      </c>
      <c r="M17" s="36">
        <f>C17-H17</f>
        <v>-9.9437615780446215E-4</v>
      </c>
      <c r="N17" s="13">
        <f>D17-I17</f>
        <v>0</v>
      </c>
      <c r="O17" s="13">
        <f>E17-J17</f>
        <v>0.19673990476190473</v>
      </c>
      <c r="P17" s="34">
        <f>F17-K17</f>
        <v>3.5505203647416577E-6</v>
      </c>
      <c r="S17" s="57">
        <f>Summary!A17</f>
        <v>2001</v>
      </c>
      <c r="T17" s="13">
        <f>Summary!B17</f>
        <v>275.88770099999999</v>
      </c>
      <c r="U17" s="13">
        <f>Summary!C17</f>
        <v>3.6340439999999998</v>
      </c>
      <c r="V17" s="13">
        <f>Summary!E17</f>
        <v>154.24423899999999</v>
      </c>
      <c r="W17" s="13">
        <f>Summary!J17</f>
        <v>451.67221599999993</v>
      </c>
      <c r="X17" s="57"/>
      <c r="Y17" s="57"/>
      <c r="Z17" s="13">
        <f>Summary!K17</f>
        <v>275.88770099999999</v>
      </c>
      <c r="AA17" s="13">
        <f>Summary!L17</f>
        <v>3.9113190000000002</v>
      </c>
      <c r="AB17" s="13">
        <f>Summary!N17</f>
        <v>45.906028999999997</v>
      </c>
      <c r="AC17" s="13">
        <f>Summary!S17</f>
        <v>341.35801099999992</v>
      </c>
    </row>
    <row r="18" spans="1:29" x14ac:dyDescent="0.3">
      <c r="A18" s="11">
        <v>2002</v>
      </c>
      <c r="B18" s="12">
        <f>Summary!B18</f>
        <v>270.89773200000002</v>
      </c>
      <c r="C18" s="13">
        <f>Summary!C18/N2O20GWP</f>
        <v>1.3470109848484849E-2</v>
      </c>
      <c r="D18" s="14">
        <f>Summary!D18</f>
        <v>10.243036999999999</v>
      </c>
      <c r="E18" s="13">
        <f>Summary!E18/CH420GWP</f>
        <v>1.8672477738095239</v>
      </c>
      <c r="F18" s="34">
        <f>Summary!I18/SF6GWP20</f>
        <v>1.1226057142857144E-4</v>
      </c>
      <c r="G18" s="12">
        <f>Summary!K18</f>
        <v>270.89773200000002</v>
      </c>
      <c r="H18" s="13">
        <f>Summary!L18/N2O100GWP</f>
        <v>1.4445694339622641E-2</v>
      </c>
      <c r="I18" s="14">
        <f>Summary!M18</f>
        <v>10.243036999999999</v>
      </c>
      <c r="J18" s="13">
        <f>Summary!N18/CH4GWP100</f>
        <v>1.667185607142857</v>
      </c>
      <c r="K18" s="35">
        <f>Summary!R18/SF6GWP100</f>
        <v>1.0891663829787233E-4</v>
      </c>
      <c r="L18" s="12">
        <f>B18-G18</f>
        <v>0</v>
      </c>
      <c r="M18" s="36">
        <f>C18-H18</f>
        <v>-9.7558449113779172E-4</v>
      </c>
      <c r="N18" s="13">
        <f>D18-I18</f>
        <v>0</v>
      </c>
      <c r="O18" s="13">
        <f>E18-J18</f>
        <v>0.20006216666666687</v>
      </c>
      <c r="P18" s="34">
        <f>F18-K18</f>
        <v>3.3439331306991054E-6</v>
      </c>
      <c r="S18" s="57">
        <f>Summary!A18</f>
        <v>2002</v>
      </c>
      <c r="T18" s="13">
        <f>Summary!B18</f>
        <v>270.89773200000002</v>
      </c>
      <c r="U18" s="13">
        <f>Summary!C18</f>
        <v>3.5561090000000002</v>
      </c>
      <c r="V18" s="13">
        <f>Summary!E18</f>
        <v>156.84881300000001</v>
      </c>
      <c r="W18" s="13">
        <f>Summary!J18</f>
        <v>449.39314900000005</v>
      </c>
      <c r="X18" s="57"/>
      <c r="Y18" s="57"/>
      <c r="Z18" s="13">
        <f>Summary!K18</f>
        <v>270.89773200000002</v>
      </c>
      <c r="AA18" s="13">
        <f>Summary!L18</f>
        <v>3.828109</v>
      </c>
      <c r="AB18" s="13">
        <f>Summary!N18</f>
        <v>46.681196999999997</v>
      </c>
      <c r="AC18" s="13">
        <f>Summary!S18</f>
        <v>336.90790200000004</v>
      </c>
    </row>
    <row r="19" spans="1:29" x14ac:dyDescent="0.3">
      <c r="A19" s="11">
        <v>2003</v>
      </c>
      <c r="B19" s="12">
        <f>Summary!B19</f>
        <v>279.00507599999997</v>
      </c>
      <c r="C19" s="13">
        <f>Summary!C19/N2O20GWP</f>
        <v>1.3493234848484848E-2</v>
      </c>
      <c r="D19" s="14">
        <f>Summary!D19</f>
        <v>10.712721</v>
      </c>
      <c r="E19" s="13">
        <f>Summary!E19/CH420GWP</f>
        <v>1.8526538690476191</v>
      </c>
      <c r="F19" s="34">
        <f>Summary!I19/SF6GWP20</f>
        <v>1.0495537142857143E-4</v>
      </c>
      <c r="G19" s="12">
        <f>Summary!K19</f>
        <v>279.00507599999997</v>
      </c>
      <c r="H19" s="13">
        <f>Summary!L19/N2O100GWP</f>
        <v>1.4467377358490565E-2</v>
      </c>
      <c r="I19" s="14">
        <f>Summary!M19</f>
        <v>10.712721</v>
      </c>
      <c r="J19" s="13">
        <f>Summary!N19/CH4GWP100</f>
        <v>1.6541553214285716</v>
      </c>
      <c r="K19" s="35">
        <f>Summary!R19/SF6GWP100</f>
        <v>1.0182902127659574E-4</v>
      </c>
      <c r="L19" s="12">
        <f>B19-G19</f>
        <v>0</v>
      </c>
      <c r="M19" s="36">
        <f>C19-H19</f>
        <v>-9.7414251000571724E-4</v>
      </c>
      <c r="N19" s="13">
        <f>D19-I19</f>
        <v>0</v>
      </c>
      <c r="O19" s="13">
        <f>E19-J19</f>
        <v>0.19849854761904751</v>
      </c>
      <c r="P19" s="34">
        <f>F19-K19</f>
        <v>3.1263501519756892E-6</v>
      </c>
      <c r="S19" s="57">
        <f>Summary!A19</f>
        <v>2003</v>
      </c>
      <c r="T19" s="13">
        <f>Summary!B19</f>
        <v>279.00507599999997</v>
      </c>
      <c r="U19" s="13">
        <f>Summary!C19</f>
        <v>3.562214</v>
      </c>
      <c r="V19" s="13">
        <f>Summary!E19</f>
        <v>155.62292500000001</v>
      </c>
      <c r="W19" s="13">
        <f>Summary!J19</f>
        <v>457.02701100000002</v>
      </c>
      <c r="X19" s="57"/>
      <c r="Y19" s="57"/>
      <c r="Z19" s="13">
        <f>Summary!K19</f>
        <v>279.00507599999997</v>
      </c>
      <c r="AA19" s="13">
        <f>Summary!L19</f>
        <v>3.8338549999999998</v>
      </c>
      <c r="AB19" s="13">
        <f>Summary!N19</f>
        <v>46.316349000000002</v>
      </c>
      <c r="AC19" s="13">
        <f>Summary!S19</f>
        <v>345.05133799999999</v>
      </c>
    </row>
    <row r="20" spans="1:29" x14ac:dyDescent="0.3">
      <c r="A20" s="11">
        <v>2004</v>
      </c>
      <c r="B20" s="12">
        <f>Summary!B20</f>
        <v>280.55863299999999</v>
      </c>
      <c r="C20" s="13">
        <f>Summary!C20/N2O20GWP</f>
        <v>1.3946E-2</v>
      </c>
      <c r="D20" s="14">
        <f>Summary!D20</f>
        <v>12.927622</v>
      </c>
      <c r="E20" s="13">
        <f>Summary!E20/CH420GWP</f>
        <v>1.86747325</v>
      </c>
      <c r="F20" s="34">
        <f>Summary!I20/SF6GWP20</f>
        <v>9.8755828571428562E-5</v>
      </c>
      <c r="G20" s="12">
        <f>Summary!K20</f>
        <v>280.55863299999999</v>
      </c>
      <c r="H20" s="13">
        <f>Summary!L20/N2O100GWP</f>
        <v>1.4905999999999999E-2</v>
      </c>
      <c r="I20" s="14">
        <f>Summary!M20</f>
        <v>12.927622</v>
      </c>
      <c r="J20" s="13">
        <f>Summary!N20/CH4GWP100</f>
        <v>1.6673866071428571</v>
      </c>
      <c r="K20" s="35">
        <f>Summary!R20/SF6GWP100</f>
        <v>9.5814212765957455E-5</v>
      </c>
      <c r="L20" s="12">
        <f>B20-G20</f>
        <v>0</v>
      </c>
      <c r="M20" s="36">
        <f>C20-H20</f>
        <v>-9.5999999999999905E-4</v>
      </c>
      <c r="N20" s="13">
        <f>D20-I20</f>
        <v>0</v>
      </c>
      <c r="O20" s="13">
        <f>E20-J20</f>
        <v>0.20008664285714284</v>
      </c>
      <c r="P20" s="34">
        <f>F20-K20</f>
        <v>2.9416158054711074E-6</v>
      </c>
      <c r="S20" s="57">
        <f>Summary!A20</f>
        <v>2004</v>
      </c>
      <c r="T20" s="13">
        <f>Summary!B20</f>
        <v>280.55863299999999</v>
      </c>
      <c r="U20" s="13">
        <f>Summary!C20</f>
        <v>3.6817440000000001</v>
      </c>
      <c r="V20" s="13">
        <f>Summary!E20</f>
        <v>156.86775299999999</v>
      </c>
      <c r="W20" s="13">
        <f>Summary!J20</f>
        <v>462.40639599999997</v>
      </c>
      <c r="X20" s="57"/>
      <c r="Y20" s="57"/>
      <c r="Z20" s="13">
        <f>Summary!K20</f>
        <v>280.55863299999999</v>
      </c>
      <c r="AA20" s="13">
        <f>Summary!L20</f>
        <v>3.9500899999999999</v>
      </c>
      <c r="AB20" s="13">
        <f>Summary!N20</f>
        <v>46.686824999999999</v>
      </c>
      <c r="AC20" s="13">
        <f>Summary!S20</f>
        <v>349.29041899999999</v>
      </c>
    </row>
    <row r="21" spans="1:29" x14ac:dyDescent="0.3">
      <c r="A21" s="11">
        <v>2005</v>
      </c>
      <c r="B21" s="12">
        <f>Summary!B21</f>
        <v>281.80238600000001</v>
      </c>
      <c r="C21" s="13">
        <f>Summary!C21/N2O20GWP</f>
        <v>1.3376208333333334E-2</v>
      </c>
      <c r="D21" s="14">
        <f>Summary!D21</f>
        <v>10.379488</v>
      </c>
      <c r="E21" s="13">
        <f>Summary!E21/CH420GWP</f>
        <v>1.868041726190476</v>
      </c>
      <c r="F21" s="34">
        <f>Summary!I21/SF6GWP20</f>
        <v>9.2621600000000008E-5</v>
      </c>
      <c r="G21" s="12">
        <f>Summary!K21</f>
        <v>281.80238600000001</v>
      </c>
      <c r="H21" s="13">
        <f>Summary!L21/N2O100GWP</f>
        <v>1.4319237735849057E-2</v>
      </c>
      <c r="I21" s="14">
        <f>Summary!M21</f>
        <v>10.379488</v>
      </c>
      <c r="J21" s="13">
        <f>Summary!N21/CH4GWP100</f>
        <v>1.6678943571428573</v>
      </c>
      <c r="K21" s="35">
        <f>Summary!R21/SF6GWP100</f>
        <v>8.9862723404255323E-5</v>
      </c>
      <c r="L21" s="12">
        <f>B21-G21</f>
        <v>0</v>
      </c>
      <c r="M21" s="36">
        <f>C21-H21</f>
        <v>-9.4302940251572362E-4</v>
      </c>
      <c r="N21" s="13">
        <f>D21-I21</f>
        <v>0</v>
      </c>
      <c r="O21" s="13">
        <f>E21-J21</f>
        <v>0.20014736904761876</v>
      </c>
      <c r="P21" s="34">
        <f>F21-K21</f>
        <v>2.758876595744685E-6</v>
      </c>
      <c r="S21" s="57">
        <f>Summary!A21</f>
        <v>2005</v>
      </c>
      <c r="T21" s="13">
        <f>Summary!B21</f>
        <v>281.80238600000001</v>
      </c>
      <c r="U21" s="13">
        <f>Summary!C21</f>
        <v>3.5313189999999999</v>
      </c>
      <c r="V21" s="13">
        <f>Summary!E21</f>
        <v>156.915505</v>
      </c>
      <c r="W21" s="13">
        <f>Summary!J21</f>
        <v>461.25652100000002</v>
      </c>
      <c r="X21" s="57"/>
      <c r="Y21" s="57"/>
      <c r="Z21" s="13">
        <f>Summary!K21</f>
        <v>281.80238600000001</v>
      </c>
      <c r="AA21" s="13">
        <f>Summary!L21</f>
        <v>3.7945980000000001</v>
      </c>
      <c r="AB21" s="13">
        <f>Summary!N21</f>
        <v>46.701042000000001</v>
      </c>
      <c r="AC21" s="13">
        <f>Summary!S21</f>
        <v>347.87455699999998</v>
      </c>
    </row>
    <row r="22" spans="1:29" x14ac:dyDescent="0.3">
      <c r="A22" s="11">
        <v>2006</v>
      </c>
      <c r="B22" s="12">
        <f>Summary!B22</f>
        <v>258.48326800000001</v>
      </c>
      <c r="C22" s="13">
        <f>Summary!C22/N2O20GWP</f>
        <v>1.3420844696969697E-2</v>
      </c>
      <c r="D22" s="14">
        <f>Summary!D22</f>
        <v>10.817582</v>
      </c>
      <c r="E22" s="13">
        <f>Summary!E22/CH420GWP</f>
        <v>1.859564</v>
      </c>
      <c r="F22" s="34">
        <f>Summary!I22/SF6GWP20</f>
        <v>6.8169885714285718E-5</v>
      </c>
      <c r="G22" s="12">
        <f>Summary!K22</f>
        <v>258.48326800000001</v>
      </c>
      <c r="H22" s="13">
        <f>Summary!L22/N2O100GWP</f>
        <v>1.4338158490566039E-2</v>
      </c>
      <c r="I22" s="14">
        <f>Summary!M22</f>
        <v>10.817582</v>
      </c>
      <c r="J22" s="13">
        <f>Summary!N22/CH4GWP100</f>
        <v>1.6603250357142856</v>
      </c>
      <c r="K22" s="35">
        <f>Summary!R22/SF6GWP100</f>
        <v>6.6139361702127666E-5</v>
      </c>
      <c r="L22" s="12">
        <f>B22-G22</f>
        <v>0</v>
      </c>
      <c r="M22" s="36">
        <f>C22-H22</f>
        <v>-9.1731379359634262E-4</v>
      </c>
      <c r="N22" s="13">
        <f>D22-I22</f>
        <v>0</v>
      </c>
      <c r="O22" s="13">
        <f>E22-J22</f>
        <v>0.19923896428571441</v>
      </c>
      <c r="P22" s="34">
        <f>F22-K22</f>
        <v>2.0305240121580527E-6</v>
      </c>
      <c r="S22" s="57">
        <f>Summary!A22</f>
        <v>2006</v>
      </c>
      <c r="T22" s="13">
        <f>Summary!B22</f>
        <v>258.48326800000001</v>
      </c>
      <c r="U22" s="13">
        <f>Summary!C22</f>
        <v>3.5431029999999999</v>
      </c>
      <c r="V22" s="13">
        <f>Summary!E22</f>
        <v>156.20337599999999</v>
      </c>
      <c r="W22" s="13">
        <f>Summary!J22</f>
        <v>437.85873099999998</v>
      </c>
      <c r="X22" s="57"/>
      <c r="Y22" s="57"/>
      <c r="Z22" s="13">
        <f>Summary!K22</f>
        <v>258.48326800000001</v>
      </c>
      <c r="AA22" s="13">
        <f>Summary!L22</f>
        <v>3.7996120000000002</v>
      </c>
      <c r="AB22" s="13">
        <f>Summary!N22</f>
        <v>46.489100999999998</v>
      </c>
      <c r="AC22" s="13">
        <f>Summary!S22</f>
        <v>324.47881500000005</v>
      </c>
    </row>
    <row r="23" spans="1:29" x14ac:dyDescent="0.3">
      <c r="A23" s="11">
        <v>2007</v>
      </c>
      <c r="B23" s="12">
        <f>Summary!B23</f>
        <v>263.48074000000003</v>
      </c>
      <c r="C23" s="13">
        <f>Summary!C23/N2O20GWP</f>
        <v>1.296739393939394E-2</v>
      </c>
      <c r="D23" s="14">
        <f>Summary!D23</f>
        <v>11.758445999999999</v>
      </c>
      <c r="E23" s="13">
        <f>Summary!E23/CH420GWP</f>
        <v>1.9130847857142856</v>
      </c>
      <c r="F23" s="34">
        <f>Summary!I23/SF6GWP20</f>
        <v>4.9645028571428572E-5</v>
      </c>
      <c r="G23" s="12">
        <f>Summary!K23</f>
        <v>263.48074000000003</v>
      </c>
      <c r="H23" s="13">
        <f>Summary!L23/N2O100GWP</f>
        <v>1.3865256603773584E-2</v>
      </c>
      <c r="I23" s="14">
        <f>Summary!M23</f>
        <v>11.758445999999999</v>
      </c>
      <c r="J23" s="13">
        <f>Summary!N23/CH4GWP100</f>
        <v>1.7081115357142858</v>
      </c>
      <c r="K23" s="35">
        <f>Summary!R23/SF6GWP100</f>
        <v>4.8166255319148933E-5</v>
      </c>
      <c r="L23" s="12">
        <f>B23-G23</f>
        <v>0</v>
      </c>
      <c r="M23" s="36">
        <f>C23-H23</f>
        <v>-8.9786266437964432E-4</v>
      </c>
      <c r="N23" s="13">
        <f>D23-I23</f>
        <v>0</v>
      </c>
      <c r="O23" s="13">
        <f>E23-J23</f>
        <v>0.20497324999999988</v>
      </c>
      <c r="P23" s="34">
        <f>F23-K23</f>
        <v>1.4787732522796387E-6</v>
      </c>
      <c r="S23" s="57">
        <f>Summary!A23</f>
        <v>2007</v>
      </c>
      <c r="T23" s="13">
        <f>Summary!B23</f>
        <v>263.48074000000003</v>
      </c>
      <c r="U23" s="13">
        <f>Summary!C23</f>
        <v>3.4233920000000002</v>
      </c>
      <c r="V23" s="13">
        <f>Summary!E23</f>
        <v>160.69912199999999</v>
      </c>
      <c r="W23" s="13">
        <f>Summary!J23</f>
        <v>448.70945699999999</v>
      </c>
      <c r="X23" s="57"/>
      <c r="Y23" s="57"/>
      <c r="Z23" s="13">
        <f>Summary!K23</f>
        <v>263.48074000000003</v>
      </c>
      <c r="AA23" s="13">
        <f>Summary!L23</f>
        <v>3.674293</v>
      </c>
      <c r="AB23" s="13">
        <f>Summary!N23</f>
        <v>47.827123</v>
      </c>
      <c r="AC23" s="13">
        <f>Summary!S23</f>
        <v>331.67967699999997</v>
      </c>
    </row>
    <row r="24" spans="1:29" x14ac:dyDescent="0.3">
      <c r="A24" s="11">
        <v>2008</v>
      </c>
      <c r="B24" s="12">
        <f>Summary!B24</f>
        <v>251.76777300000001</v>
      </c>
      <c r="C24" s="13">
        <f>Summary!C24/N2O20GWP</f>
        <v>1.2736844696969698E-2</v>
      </c>
      <c r="D24" s="14">
        <f>Summary!D24</f>
        <v>12.758864000000001</v>
      </c>
      <c r="E24" s="13">
        <f>Summary!E24/CH420GWP</f>
        <v>1.8827840476190478</v>
      </c>
      <c r="F24" s="34">
        <f>Summary!I24/SF6GWP20</f>
        <v>3.2470971428571433E-5</v>
      </c>
      <c r="G24" s="12">
        <f>Summary!K24</f>
        <v>251.76777300000001</v>
      </c>
      <c r="H24" s="13">
        <f>Summary!L24/N2O100GWP</f>
        <v>1.3604543396226415E-2</v>
      </c>
      <c r="I24" s="14">
        <f>Summary!M24</f>
        <v>12.758864000000001</v>
      </c>
      <c r="J24" s="13">
        <f>Summary!N24/CH4GWP100</f>
        <v>1.6810570357142858</v>
      </c>
      <c r="K24" s="35">
        <f>Summary!R24/SF6GWP100</f>
        <v>3.1503787234042555E-5</v>
      </c>
      <c r="L24" s="12">
        <f>B24-G24</f>
        <v>0</v>
      </c>
      <c r="M24" s="36">
        <f>C24-H24</f>
        <v>-8.6769869925671685E-4</v>
      </c>
      <c r="N24" s="13">
        <f>D24-I24</f>
        <v>0</v>
      </c>
      <c r="O24" s="13">
        <f>E24-J24</f>
        <v>0.20172701190476205</v>
      </c>
      <c r="P24" s="34">
        <f>F24-K24</f>
        <v>9.6718419452887793E-7</v>
      </c>
      <c r="S24" s="57">
        <f>Summary!A24</f>
        <v>2008</v>
      </c>
      <c r="T24" s="13">
        <f>Summary!B24</f>
        <v>251.76777300000001</v>
      </c>
      <c r="U24" s="13">
        <f>Summary!C24</f>
        <v>3.362527</v>
      </c>
      <c r="V24" s="13">
        <f>Summary!E24</f>
        <v>158.15386000000001</v>
      </c>
      <c r="W24" s="13">
        <f>Summary!J24</f>
        <v>436.04794999999996</v>
      </c>
      <c r="X24" s="57"/>
      <c r="Y24" s="57"/>
      <c r="Z24" s="13">
        <f>Summary!K24</f>
        <v>251.76777300000001</v>
      </c>
      <c r="AA24" s="13">
        <f>Summary!L24</f>
        <v>3.6052040000000001</v>
      </c>
      <c r="AB24" s="13">
        <f>Summary!N24</f>
        <v>47.069597000000002</v>
      </c>
      <c r="AC24" s="13">
        <f>Summary!S24</f>
        <v>320.080668</v>
      </c>
    </row>
    <row r="25" spans="1:29" x14ac:dyDescent="0.3">
      <c r="A25" s="11">
        <v>2009</v>
      </c>
      <c r="B25" s="12">
        <f>Summary!B25</f>
        <v>231.83291500000001</v>
      </c>
      <c r="C25" s="13">
        <f>Summary!C25/N2O20GWP</f>
        <v>1.1545223484848485E-2</v>
      </c>
      <c r="D25" s="14">
        <f>Summary!D25</f>
        <v>9.0361119999999993</v>
      </c>
      <c r="E25" s="13">
        <f>Summary!E25/CH420GWP</f>
        <v>1.7614497380952383</v>
      </c>
      <c r="F25" s="34">
        <f>Summary!I25/SF6GWP20</f>
        <v>2.4057314285714285E-5</v>
      </c>
      <c r="G25" s="12">
        <f>Summary!K25</f>
        <v>231.83291500000001</v>
      </c>
      <c r="H25" s="13">
        <f>Summary!L25/N2O100GWP</f>
        <v>1.2334275471698113E-2</v>
      </c>
      <c r="I25" s="14">
        <f>Summary!M25</f>
        <v>9.0361119999999993</v>
      </c>
      <c r="J25" s="13">
        <f>Summary!N25/CH4GWP100</f>
        <v>1.5727230714285714</v>
      </c>
      <c r="K25" s="35">
        <f>Summary!R25/SF6GWP100</f>
        <v>2.3340680851063832E-5</v>
      </c>
      <c r="L25" s="12">
        <f>B25-G25</f>
        <v>0</v>
      </c>
      <c r="M25" s="36">
        <f>C25-H25</f>
        <v>-7.8905198684962874E-4</v>
      </c>
      <c r="N25" s="13">
        <f>D25-I25</f>
        <v>0</v>
      </c>
      <c r="O25" s="13">
        <f>E25-J25</f>
        <v>0.18872666666666693</v>
      </c>
      <c r="P25" s="34">
        <f>F25-K25</f>
        <v>7.1663343465045354E-7</v>
      </c>
      <c r="S25" s="57">
        <f>Summary!A25</f>
        <v>2009</v>
      </c>
      <c r="T25" s="13">
        <f>Summary!B25</f>
        <v>231.83291500000001</v>
      </c>
      <c r="U25" s="13">
        <f>Summary!C25</f>
        <v>3.047939</v>
      </c>
      <c r="V25" s="13">
        <f>Summary!E25</f>
        <v>147.96177800000001</v>
      </c>
      <c r="W25" s="13">
        <f>Summary!J25</f>
        <v>403.02991900000001</v>
      </c>
      <c r="X25" s="57"/>
      <c r="Y25" s="57"/>
      <c r="Z25" s="13">
        <f>Summary!K25</f>
        <v>231.83291500000001</v>
      </c>
      <c r="AA25" s="13">
        <f>Summary!L25</f>
        <v>3.268583</v>
      </c>
      <c r="AB25" s="13">
        <f>Summary!N25</f>
        <v>44.036245999999998</v>
      </c>
      <c r="AC25" s="13">
        <f>Summary!S25</f>
        <v>293.31125499999996</v>
      </c>
    </row>
    <row r="26" spans="1:29" x14ac:dyDescent="0.3">
      <c r="A26" s="11">
        <v>2010</v>
      </c>
      <c r="B26" s="12">
        <f>Summary!B26</f>
        <v>232.91689</v>
      </c>
      <c r="C26" s="13">
        <f>Summary!C26/N2O20GWP</f>
        <v>1.2181409090909092E-2</v>
      </c>
      <c r="D26" s="14">
        <f>Summary!D26</f>
        <v>9.8198419999999995</v>
      </c>
      <c r="E26" s="13">
        <f>Summary!E26/CH420GWP</f>
        <v>1.7983192857142858</v>
      </c>
      <c r="F26" s="34">
        <f>Summary!I26/SF6GWP20</f>
        <v>1.6462228571428572E-5</v>
      </c>
      <c r="G26" s="12">
        <f>Summary!K26</f>
        <v>232.91689</v>
      </c>
      <c r="H26" s="13">
        <f>Summary!L26/N2O100GWP</f>
        <v>1.2992988679245282E-2</v>
      </c>
      <c r="I26" s="14">
        <f>Summary!M26</f>
        <v>9.8198419999999995</v>
      </c>
      <c r="J26" s="13">
        <f>Summary!N26/CH4GWP100</f>
        <v>1.6056423571428571</v>
      </c>
      <c r="K26" s="35">
        <f>Summary!R26/SF6GWP100</f>
        <v>1.5971872340425532E-5</v>
      </c>
      <c r="L26" s="12">
        <f>B26-G26</f>
        <v>0</v>
      </c>
      <c r="M26" s="36">
        <f>C26-H26</f>
        <v>-8.115795883361903E-4</v>
      </c>
      <c r="N26" s="13">
        <f>D26-I26</f>
        <v>0</v>
      </c>
      <c r="O26" s="13">
        <f>E26-J26</f>
        <v>0.19267692857142871</v>
      </c>
      <c r="P26" s="34">
        <f>F26-K26</f>
        <v>4.9035623100303973E-7</v>
      </c>
      <c r="S26" s="57">
        <f>Summary!A26</f>
        <v>2010</v>
      </c>
      <c r="T26" s="13">
        <f>Summary!B26</f>
        <v>232.91689</v>
      </c>
      <c r="U26" s="13">
        <f>Summary!C26</f>
        <v>3.2158920000000002</v>
      </c>
      <c r="V26" s="13">
        <f>Summary!E26</f>
        <v>151.05882</v>
      </c>
      <c r="W26" s="13">
        <f>Summary!J26</f>
        <v>409.16144500000001</v>
      </c>
      <c r="X26" s="57"/>
      <c r="Y26" s="57"/>
      <c r="Z26" s="13">
        <f>Summary!K26</f>
        <v>232.91689</v>
      </c>
      <c r="AA26" s="13">
        <f>Summary!L26</f>
        <v>3.4431419999999999</v>
      </c>
      <c r="AB26" s="13">
        <f>Summary!N26</f>
        <v>44.957985999999998</v>
      </c>
      <c r="AC26" s="13">
        <f>Summary!S26</f>
        <v>296.56002099999995</v>
      </c>
    </row>
    <row r="27" spans="1:29" x14ac:dyDescent="0.3">
      <c r="A27" s="11">
        <v>2011</v>
      </c>
      <c r="B27" s="12">
        <f>Summary!B27</f>
        <v>231.195097</v>
      </c>
      <c r="C27" s="13">
        <f>Summary!C27/N2O20GWP</f>
        <v>1.3372806818181818E-2</v>
      </c>
      <c r="D27" s="14">
        <f>Summary!D27</f>
        <v>10.328569</v>
      </c>
      <c r="E27" s="13">
        <f>Summary!E27/CH420GWP</f>
        <v>1.800075857142857</v>
      </c>
      <c r="F27" s="34">
        <f>Summary!I27/SF6GWP20</f>
        <v>1.3394628571428572E-5</v>
      </c>
      <c r="G27" s="12">
        <f>Summary!K27</f>
        <v>231.195097</v>
      </c>
      <c r="H27" s="13">
        <f>Summary!L27/N2O100GWP</f>
        <v>1.433379245283019E-2</v>
      </c>
      <c r="I27" s="14">
        <f>Summary!M27</f>
        <v>10.328569</v>
      </c>
      <c r="J27" s="13">
        <f>Summary!N27/CH4GWP100</f>
        <v>1.6072105714285716</v>
      </c>
      <c r="K27" s="35">
        <f>Summary!R27/SF6GWP100</f>
        <v>1.2995659574468085E-5</v>
      </c>
      <c r="L27" s="12">
        <f>B27-G27</f>
        <v>0</v>
      </c>
      <c r="M27" s="36">
        <f>C27-H27</f>
        <v>-9.6098563464837132E-4</v>
      </c>
      <c r="N27" s="13">
        <f>D27-I27</f>
        <v>0</v>
      </c>
      <c r="O27" s="13">
        <f>E27-J27</f>
        <v>0.19286528571428541</v>
      </c>
      <c r="P27" s="34">
        <f>F27-K27</f>
        <v>3.989689969604876E-7</v>
      </c>
      <c r="S27" s="57">
        <f>Summary!A27</f>
        <v>2011</v>
      </c>
      <c r="T27" s="13">
        <f>Summary!B27</f>
        <v>231.195097</v>
      </c>
      <c r="U27" s="13">
        <f>Summary!C27</f>
        <v>3.530421</v>
      </c>
      <c r="V27" s="13">
        <f>Summary!E27</f>
        <v>151.20637199999999</v>
      </c>
      <c r="W27" s="13">
        <f>Summary!J27</f>
        <v>410.04369599999995</v>
      </c>
      <c r="X27" s="57"/>
      <c r="Y27" s="57"/>
      <c r="Z27" s="13">
        <f>Summary!K27</f>
        <v>231.195097</v>
      </c>
      <c r="AA27" s="13">
        <f>Summary!L27</f>
        <v>3.7984550000000001</v>
      </c>
      <c r="AB27" s="13">
        <f>Summary!N27</f>
        <v>45.001896000000002</v>
      </c>
      <c r="AC27" s="13">
        <f>Summary!S27</f>
        <v>296.55314799999996</v>
      </c>
    </row>
    <row r="28" spans="1:29" x14ac:dyDescent="0.3">
      <c r="A28" s="11">
        <v>2012</v>
      </c>
      <c r="B28" s="12">
        <f>Summary!B28</f>
        <v>222.21329700000001</v>
      </c>
      <c r="C28" s="13">
        <f>Summary!C28/N2O20GWP</f>
        <v>1.3017356060606061E-2</v>
      </c>
      <c r="D28" s="14">
        <f>Summary!D28</f>
        <v>9.9817280000000004</v>
      </c>
      <c r="E28" s="13">
        <f>Summary!E28/CH420GWP</f>
        <v>1.7887465476190474</v>
      </c>
      <c r="F28" s="34">
        <f>Summary!I28/SF6GWP20</f>
        <v>1.2547771428571428E-5</v>
      </c>
      <c r="G28" s="12">
        <f>Summary!K28</f>
        <v>222.21329700000001</v>
      </c>
      <c r="H28" s="13">
        <f>Summary!L28/N2O100GWP</f>
        <v>1.3933641509433962E-2</v>
      </c>
      <c r="I28" s="14">
        <f>Summary!M28</f>
        <v>9.9817280000000004</v>
      </c>
      <c r="J28" s="13">
        <f>Summary!N28/CH4GWP100</f>
        <v>1.5970952142857142</v>
      </c>
      <c r="K28" s="35">
        <f>Summary!R28/SF6GWP100</f>
        <v>1.2173999999999999E-5</v>
      </c>
      <c r="L28" s="12">
        <f>B28-G28</f>
        <v>0</v>
      </c>
      <c r="M28" s="36">
        <f>C28-H28</f>
        <v>-9.1628544882790125E-4</v>
      </c>
      <c r="N28" s="13">
        <f>D28-I28</f>
        <v>0</v>
      </c>
      <c r="O28" s="13">
        <f>E28-J28</f>
        <v>0.19165133333333317</v>
      </c>
      <c r="P28" s="34">
        <f>F28-K28</f>
        <v>3.7377142857142943E-7</v>
      </c>
      <c r="S28" s="57">
        <f>Summary!A28</f>
        <v>2012</v>
      </c>
      <c r="T28" s="13">
        <f>Summary!B28</f>
        <v>222.21329700000001</v>
      </c>
      <c r="U28" s="13">
        <f>Summary!C28</f>
        <v>3.436582</v>
      </c>
      <c r="V28" s="13">
        <f>Summary!E28</f>
        <v>150.25470999999999</v>
      </c>
      <c r="W28" s="13">
        <f>Summary!J28</f>
        <v>400.94425799999993</v>
      </c>
      <c r="X28" s="57"/>
      <c r="Y28" s="57"/>
      <c r="Z28" s="13">
        <f>Summary!K28</f>
        <v>222.21329700000001</v>
      </c>
      <c r="AA28" s="13">
        <f>Summary!L28</f>
        <v>3.692415</v>
      </c>
      <c r="AB28" s="13">
        <f>Summary!N28</f>
        <v>44.718665999999999</v>
      </c>
      <c r="AC28" s="13">
        <f>Summary!S28</f>
        <v>287.52494000000007</v>
      </c>
    </row>
    <row r="29" spans="1:29" x14ac:dyDescent="0.3">
      <c r="A29" s="11">
        <v>2013</v>
      </c>
      <c r="B29" s="12">
        <f>Summary!B29</f>
        <v>223.46789799999999</v>
      </c>
      <c r="C29" s="13">
        <f>Summary!C29/N2O20GWP</f>
        <v>1.2888840909090909E-2</v>
      </c>
      <c r="D29" s="14">
        <f>Summary!D29</f>
        <v>10.793374</v>
      </c>
      <c r="E29" s="13">
        <f>Summary!E29/CH420GWP</f>
        <v>1.8223346785714285</v>
      </c>
      <c r="F29" s="34">
        <f>Summary!I29/SF6GWP20</f>
        <v>1.2061200000000001E-5</v>
      </c>
      <c r="G29" s="12">
        <f>Summary!K29</f>
        <v>223.46789799999999</v>
      </c>
      <c r="H29" s="13">
        <f>Summary!L29/N2O100GWP</f>
        <v>1.3791547169811321E-2</v>
      </c>
      <c r="I29" s="14">
        <f>Summary!M29</f>
        <v>10.793374</v>
      </c>
      <c r="J29" s="13">
        <f>Summary!N29/CH4GWP100</f>
        <v>1.6270846071428571</v>
      </c>
      <c r="K29" s="35">
        <f>Summary!R29/SF6GWP100</f>
        <v>1.1701957446808511E-5</v>
      </c>
      <c r="L29" s="12">
        <f>B29-G29</f>
        <v>0</v>
      </c>
      <c r="M29" s="36">
        <f>C29-H29</f>
        <v>-9.0270626072041192E-4</v>
      </c>
      <c r="N29" s="13">
        <f>D29-I29</f>
        <v>0</v>
      </c>
      <c r="O29" s="13">
        <f>E29-J29</f>
        <v>0.19525007142857143</v>
      </c>
      <c r="P29" s="34">
        <f>F29-K29</f>
        <v>3.5924255319148999E-7</v>
      </c>
      <c r="S29" s="57">
        <f>Summary!A29</f>
        <v>2013</v>
      </c>
      <c r="T29" s="13">
        <f>Summary!B29</f>
        <v>223.46789799999999</v>
      </c>
      <c r="U29" s="13">
        <f>Summary!C29</f>
        <v>3.4026540000000001</v>
      </c>
      <c r="V29" s="13">
        <f>Summary!E29</f>
        <v>153.07611299999999</v>
      </c>
      <c r="W29" s="13">
        <f>Summary!J29</f>
        <v>406.96651900000006</v>
      </c>
      <c r="X29" s="57"/>
      <c r="Y29" s="57"/>
      <c r="Z29" s="13">
        <f>Summary!K29</f>
        <v>223.46789799999999</v>
      </c>
      <c r="AA29" s="13">
        <f>Summary!L29</f>
        <v>3.65476</v>
      </c>
      <c r="AB29" s="13">
        <f>Summary!N29</f>
        <v>45.558368999999999</v>
      </c>
      <c r="AC29" s="13">
        <f>Summary!S29</f>
        <v>290.94446699999997</v>
      </c>
    </row>
    <row r="30" spans="1:29" x14ac:dyDescent="0.3">
      <c r="A30" s="11">
        <v>2014</v>
      </c>
      <c r="B30" s="12">
        <f>Summary!B30</f>
        <v>227.373267</v>
      </c>
      <c r="C30" s="13">
        <f>Summary!C30/N2O20GWP</f>
        <v>1.2861958333333335E-2</v>
      </c>
      <c r="D30" s="14">
        <f>Summary!D30</f>
        <v>10.959395000000001</v>
      </c>
      <c r="E30" s="13">
        <f>Summary!E30/CH420GWP</f>
        <v>1.7789271547619048</v>
      </c>
      <c r="F30" s="34">
        <f>Summary!I30/SF6GWP20</f>
        <v>1.2214857142857143E-5</v>
      </c>
      <c r="G30" s="12">
        <f>Summary!K30</f>
        <v>227.373267</v>
      </c>
      <c r="H30" s="13">
        <f>Summary!L30/N2O100GWP</f>
        <v>1.3752230188679245E-2</v>
      </c>
      <c r="I30" s="14">
        <f>Summary!M30</f>
        <v>10.959395000000001</v>
      </c>
      <c r="J30" s="13">
        <f>Summary!N30/CH4GWP100</f>
        <v>1.5883278571428572</v>
      </c>
      <c r="K30" s="35">
        <f>Summary!R30/SF6GWP100</f>
        <v>1.1851021276595744E-5</v>
      </c>
      <c r="L30" s="12">
        <f>B30-G30</f>
        <v>0</v>
      </c>
      <c r="M30" s="36">
        <f>C30-H30</f>
        <v>-8.9027185534591019E-4</v>
      </c>
      <c r="N30" s="13">
        <f>D30-I30</f>
        <v>0</v>
      </c>
      <c r="O30" s="13">
        <f>E30-J30</f>
        <v>0.19059929761904759</v>
      </c>
      <c r="P30" s="34">
        <f>F30-K30</f>
        <v>3.638358662613987E-7</v>
      </c>
      <c r="S30" s="57">
        <f>Summary!A30</f>
        <v>2014</v>
      </c>
      <c r="T30" s="13">
        <f>Summary!B30</f>
        <v>227.373267</v>
      </c>
      <c r="U30" s="13">
        <f>Summary!C30</f>
        <v>3.3955570000000002</v>
      </c>
      <c r="V30" s="13">
        <f>Summary!E30</f>
        <v>149.42988099999999</v>
      </c>
      <c r="W30" s="13">
        <f>Summary!J30</f>
        <v>408.30534499999999</v>
      </c>
      <c r="X30" s="57"/>
      <c r="Y30" s="57"/>
      <c r="Z30" s="13">
        <f>Summary!K30</f>
        <v>227.373267</v>
      </c>
      <c r="AA30" s="13">
        <f>Summary!L30</f>
        <v>3.6443409999999998</v>
      </c>
      <c r="AB30" s="13">
        <f>Summary!N30</f>
        <v>44.473179999999999</v>
      </c>
      <c r="AC30" s="13">
        <f>Summary!S30</f>
        <v>294.09887500000002</v>
      </c>
    </row>
    <row r="31" spans="1:29" x14ac:dyDescent="0.3">
      <c r="A31" s="11">
        <v>2015</v>
      </c>
      <c r="B31" s="12">
        <f>Summary!B31</f>
        <v>224.28448</v>
      </c>
      <c r="C31" s="13">
        <f>Summary!C31/N2O20GWP</f>
        <v>1.2644367424242424E-2</v>
      </c>
      <c r="D31" s="14">
        <f>Summary!D31</f>
        <v>12.638817</v>
      </c>
      <c r="E31" s="13">
        <f>Summary!E31/CH420GWP</f>
        <v>1.722304619047619</v>
      </c>
      <c r="F31" s="34">
        <f>Summary!I31/SF6GWP20</f>
        <v>9.6378285714285714E-6</v>
      </c>
      <c r="G31" s="12">
        <f>Summary!K31</f>
        <v>224.28448</v>
      </c>
      <c r="H31" s="13">
        <f>Summary!L31/N2O100GWP</f>
        <v>1.3510950943396226E-2</v>
      </c>
      <c r="I31" s="14">
        <f>Summary!M31</f>
        <v>12.638817</v>
      </c>
      <c r="J31" s="13">
        <f>Summary!N31/CH4GWP100</f>
        <v>1.5377718928571429</v>
      </c>
      <c r="K31" s="35">
        <f>Summary!R31/SF6GWP100</f>
        <v>9.3507659574468086E-6</v>
      </c>
      <c r="L31" s="12">
        <f>B31-G31</f>
        <v>0</v>
      </c>
      <c r="M31" s="36">
        <f>C31-H31</f>
        <v>-8.6658351915380218E-4</v>
      </c>
      <c r="N31" s="13">
        <f>D31-I31</f>
        <v>0</v>
      </c>
      <c r="O31" s="13">
        <f>E31-J31</f>
        <v>0.18453272619047612</v>
      </c>
      <c r="P31" s="34">
        <f>F31-K31</f>
        <v>2.8706261398176284E-7</v>
      </c>
      <c r="S31" s="57">
        <f>Summary!A31</f>
        <v>2015</v>
      </c>
      <c r="T31" s="13">
        <f>Summary!B31</f>
        <v>224.28448</v>
      </c>
      <c r="U31" s="13">
        <f>Summary!C31</f>
        <v>3.3381129999999999</v>
      </c>
      <c r="V31" s="13">
        <f>Summary!E31</f>
        <v>144.673588</v>
      </c>
      <c r="W31" s="13">
        <f>Summary!J31</f>
        <v>403.27842699999997</v>
      </c>
      <c r="X31" s="57"/>
      <c r="Y31" s="57"/>
      <c r="Z31" s="13">
        <f>Summary!K31</f>
        <v>224.28448</v>
      </c>
      <c r="AA31" s="13">
        <f>Summary!L31</f>
        <v>3.5804019999999999</v>
      </c>
      <c r="AB31" s="13">
        <f>Summary!N31</f>
        <v>43.057613000000003</v>
      </c>
      <c r="AC31" s="13">
        <f>Summary!S31</f>
        <v>291.62360799999993</v>
      </c>
    </row>
    <row r="32" spans="1:29" x14ac:dyDescent="0.3">
      <c r="A32" s="11">
        <v>2016</v>
      </c>
      <c r="B32" s="12">
        <f>Summary!B32</f>
        <v>212.76292699999999</v>
      </c>
      <c r="C32" s="13">
        <f>Summary!C32/N2O20GWP</f>
        <v>1.2367674242424243E-2</v>
      </c>
      <c r="D32" s="14">
        <f>Summary!D32</f>
        <v>11.818327999999999</v>
      </c>
      <c r="E32" s="13">
        <f>Summary!E32/CH420GWP</f>
        <v>1.6748100357142857</v>
      </c>
      <c r="F32" s="34">
        <f>Summary!I32/SF6GWP20</f>
        <v>8.8578285714285721E-6</v>
      </c>
      <c r="G32" s="12">
        <f>Summary!K32</f>
        <v>212.76292699999999</v>
      </c>
      <c r="H32" s="13">
        <f>Summary!L32/N2O100GWP</f>
        <v>1.3196969811320755E-2</v>
      </c>
      <c r="I32" s="14">
        <f>Summary!M32</f>
        <v>11.818327999999999</v>
      </c>
      <c r="J32" s="13">
        <f>Summary!N32/CH4GWP100</f>
        <v>1.4953662857142855</v>
      </c>
      <c r="K32" s="35">
        <f>Summary!R32/SF6GWP100</f>
        <v>8.593957446808511E-6</v>
      </c>
      <c r="L32" s="12">
        <f>B32-G32</f>
        <v>0</v>
      </c>
      <c r="M32" s="36">
        <f>C32-H32</f>
        <v>-8.2929556889651222E-4</v>
      </c>
      <c r="N32" s="13">
        <f>D32-I32</f>
        <v>0</v>
      </c>
      <c r="O32" s="13">
        <f>E32-J32</f>
        <v>0.17944375000000012</v>
      </c>
      <c r="P32" s="34">
        <f>F32-K32</f>
        <v>2.6387112462006115E-7</v>
      </c>
      <c r="S32" s="57">
        <f>Summary!A32</f>
        <v>2016</v>
      </c>
      <c r="T32" s="13">
        <f>Summary!B32</f>
        <v>212.76292699999999</v>
      </c>
      <c r="U32" s="13">
        <f>Summary!C32</f>
        <v>3.265066</v>
      </c>
      <c r="V32" s="13">
        <f>Summary!E32</f>
        <v>140.684043</v>
      </c>
      <c r="W32" s="13">
        <f>Summary!J32</f>
        <v>387.97584799999993</v>
      </c>
      <c r="X32" s="57"/>
      <c r="Y32" s="57"/>
      <c r="Z32" s="13">
        <f>Summary!K32</f>
        <v>212.76292699999999</v>
      </c>
      <c r="AA32" s="13">
        <f>Summary!L32</f>
        <v>3.4971969999999999</v>
      </c>
      <c r="AB32" s="13">
        <f>Summary!N32</f>
        <v>41.870255999999998</v>
      </c>
      <c r="AC32" s="13">
        <f>Summary!S32</f>
        <v>278.44783899999999</v>
      </c>
    </row>
    <row r="33" spans="1:29" x14ac:dyDescent="0.3">
      <c r="A33" s="11">
        <v>2017</v>
      </c>
      <c r="B33" s="12">
        <f>Summary!B33</f>
        <v>203.940898</v>
      </c>
      <c r="C33" s="13">
        <f>Summary!C33/N2O20GWP</f>
        <v>1.2097280303030302E-2</v>
      </c>
      <c r="D33" s="14">
        <f>Summary!D33</f>
        <v>11.782214</v>
      </c>
      <c r="E33" s="13">
        <f>Summary!E33/CH420GWP</f>
        <v>1.5715087857142858</v>
      </c>
      <c r="F33" s="34">
        <f>Summary!I33/SF6GWP20</f>
        <v>7.793885714285714E-6</v>
      </c>
      <c r="G33" s="12">
        <f>Summary!K33</f>
        <v>203.940898</v>
      </c>
      <c r="H33" s="13">
        <f>Summary!L33/N2O100GWP</f>
        <v>1.2889377358490566E-2</v>
      </c>
      <c r="I33" s="14">
        <f>Summary!M33</f>
        <v>11.782214</v>
      </c>
      <c r="J33" s="13">
        <f>Summary!N33/CH4GWP100</f>
        <v>1.4031328214285714</v>
      </c>
      <c r="K33" s="35">
        <f>Summary!R33/SF6GWP100</f>
        <v>7.5617446808510634E-6</v>
      </c>
      <c r="L33" s="12">
        <f>B33-G33</f>
        <v>0</v>
      </c>
      <c r="M33" s="36">
        <f>C33-H33</f>
        <v>-7.9209705546026341E-4</v>
      </c>
      <c r="N33" s="13">
        <f>D33-I33</f>
        <v>0</v>
      </c>
      <c r="O33" s="13">
        <f>E33-J33</f>
        <v>0.16837596428571433</v>
      </c>
      <c r="P33" s="34">
        <f>F33-K33</f>
        <v>2.3214103343465067E-7</v>
      </c>
      <c r="S33" s="57">
        <f>Summary!A33</f>
        <v>2017</v>
      </c>
      <c r="T33" s="13">
        <f>Summary!B33</f>
        <v>203.940898</v>
      </c>
      <c r="U33" s="13">
        <f>Summary!C33</f>
        <v>3.1936819999999999</v>
      </c>
      <c r="V33" s="13">
        <f>Summary!E33</f>
        <v>132.00673800000001</v>
      </c>
      <c r="W33" s="13">
        <f>Summary!J33</f>
        <v>370.99128200000007</v>
      </c>
      <c r="X33" s="57"/>
      <c r="Y33" s="57"/>
      <c r="Z33" s="13">
        <f>Summary!K33</f>
        <v>203.940898</v>
      </c>
      <c r="AA33" s="13">
        <f>Summary!L33</f>
        <v>3.4156849999999999</v>
      </c>
      <c r="AB33" s="13">
        <f>Summary!N33</f>
        <v>39.287719000000003</v>
      </c>
      <c r="AC33" s="13">
        <f>Summary!S33</f>
        <v>267.32678900000002</v>
      </c>
    </row>
    <row r="34" spans="1:29" x14ac:dyDescent="0.3">
      <c r="A34" s="11">
        <v>2018</v>
      </c>
      <c r="B34" s="12">
        <f>Summary!B34</f>
        <v>215.753522</v>
      </c>
      <c r="C34" s="13">
        <f>Summary!C34/N2O20GWP</f>
        <v>1.220228787878788E-2</v>
      </c>
      <c r="D34" s="14">
        <f>Summary!D34</f>
        <v>12.379904</v>
      </c>
      <c r="E34" s="13">
        <f>Summary!E34/CH420GWP</f>
        <v>1.5879138452380952</v>
      </c>
      <c r="F34" s="34">
        <f>Summary!I34/SF6GWP20</f>
        <v>7.3625142857142845E-6</v>
      </c>
      <c r="G34" s="12">
        <f>Summary!K34</f>
        <v>215.753522</v>
      </c>
      <c r="H34" s="13">
        <f>Summary!L34/N2O100GWP</f>
        <v>1.301153962264151E-2</v>
      </c>
      <c r="I34" s="14">
        <f>Summary!M34</f>
        <v>12.379904</v>
      </c>
      <c r="J34" s="13">
        <f>Summary!N34/CH4GWP100</f>
        <v>1.4177802857142858</v>
      </c>
      <c r="K34" s="35">
        <f>Summary!R34/SF6GWP100</f>
        <v>7.1432340425531905E-6</v>
      </c>
      <c r="L34" s="12">
        <f>B34-G34</f>
        <v>0</v>
      </c>
      <c r="M34" s="36">
        <f>C34-H34</f>
        <v>-8.0925174385363015E-4</v>
      </c>
      <c r="N34" s="13">
        <f>D34-I34</f>
        <v>0</v>
      </c>
      <c r="O34" s="13">
        <f>E34-J34</f>
        <v>0.17013355952380937</v>
      </c>
      <c r="P34" s="34">
        <f>F34-K34</f>
        <v>2.1928024316109399E-7</v>
      </c>
      <c r="S34" s="57">
        <f>Summary!A34</f>
        <v>2018</v>
      </c>
      <c r="T34" s="13">
        <f>Summary!B34</f>
        <v>215.753522</v>
      </c>
      <c r="U34" s="13">
        <f>Summary!C34</f>
        <v>3.2214040000000002</v>
      </c>
      <c r="V34" s="13">
        <f>Summary!E34</f>
        <v>133.38476299999999</v>
      </c>
      <c r="W34" s="13">
        <f>Summary!J34</f>
        <v>385.38399800000002</v>
      </c>
      <c r="X34" s="57"/>
      <c r="Y34" s="57"/>
      <c r="Z34" s="13">
        <f>Summary!K34</f>
        <v>215.753522</v>
      </c>
      <c r="AA34" s="13">
        <f>Summary!L34</f>
        <v>3.4480580000000001</v>
      </c>
      <c r="AB34" s="13">
        <f>Summary!N34</f>
        <v>39.697848</v>
      </c>
      <c r="AC34" s="13">
        <f>Summary!S34</f>
        <v>280.58471600000001</v>
      </c>
    </row>
    <row r="35" spans="1:29" ht="15" thickBot="1" x14ac:dyDescent="0.35">
      <c r="A35" s="7">
        <v>2019</v>
      </c>
      <c r="B35" s="19">
        <f>Summary!B35</f>
        <v>210.15849600000001</v>
      </c>
      <c r="C35" s="20">
        <f>Summary!C35/N2O20GWP</f>
        <v>1.2012738636363636E-2</v>
      </c>
      <c r="D35" s="21">
        <f>Summary!D35</f>
        <v>12.518343</v>
      </c>
      <c r="E35" s="20">
        <f>Summary!E35/CH420GWP</f>
        <v>1.5381576428571428</v>
      </c>
      <c r="F35" s="37">
        <f>Summary!I35/SF6GWP20</f>
        <v>7.3661142857142856E-6</v>
      </c>
      <c r="G35" s="19">
        <f>Summary!K35</f>
        <v>210.15849600000001</v>
      </c>
      <c r="H35" s="20">
        <f>Summary!L35/N2O100GWP</f>
        <v>1.2805569811320755E-2</v>
      </c>
      <c r="I35" s="21">
        <f>Summary!M35</f>
        <v>12.518343</v>
      </c>
      <c r="J35" s="20">
        <f>Summary!N35/CH4GWP100</f>
        <v>1.3733551428571429</v>
      </c>
      <c r="K35" s="38">
        <f>Summary!R35/SF6GWP100</f>
        <v>7.1466382978723412E-6</v>
      </c>
      <c r="L35" s="19">
        <f>B35-G35</f>
        <v>0</v>
      </c>
      <c r="M35" s="39">
        <f>C35-H35</f>
        <v>-7.9283117495711902E-4</v>
      </c>
      <c r="N35" s="20">
        <f>D35-I35</f>
        <v>0</v>
      </c>
      <c r="O35" s="20">
        <f>E35-J35</f>
        <v>0.16480249999999996</v>
      </c>
      <c r="P35" s="37">
        <f>F35-K35</f>
        <v>2.194759878419444E-7</v>
      </c>
      <c r="S35" s="57">
        <f>Summary!A35</f>
        <v>2019</v>
      </c>
      <c r="T35" s="13">
        <f>Summary!B35</f>
        <v>210.15849600000001</v>
      </c>
      <c r="U35" s="13">
        <f>Summary!C35</f>
        <v>3.1713629999999999</v>
      </c>
      <c r="V35" s="13">
        <f>Summary!E35</f>
        <v>129.205242</v>
      </c>
      <c r="W35" s="13">
        <f>Summary!J35</f>
        <v>376.18349200000006</v>
      </c>
      <c r="X35" s="57"/>
      <c r="Y35" s="57"/>
      <c r="Z35" s="13">
        <f>Summary!K35</f>
        <v>210.15849600000001</v>
      </c>
      <c r="AA35" s="13">
        <f>Summary!L35</f>
        <v>3.3934760000000002</v>
      </c>
      <c r="AB35" s="13">
        <f>Summary!N35</f>
        <v>38.453944</v>
      </c>
      <c r="AC35" s="13">
        <f>Summary!S35</f>
        <v>274.17964699999993</v>
      </c>
    </row>
    <row r="36" spans="1:29" x14ac:dyDescent="0.3">
      <c r="A36" s="11">
        <v>2020</v>
      </c>
      <c r="B36" s="12">
        <f>Summary!B36</f>
        <v>183.988428</v>
      </c>
      <c r="C36" s="13">
        <f>Summary!C36/N2O20GWP</f>
        <v>1.1732337121212121E-2</v>
      </c>
      <c r="D36" s="14">
        <f>Summary!D36</f>
        <v>10.816855</v>
      </c>
      <c r="E36" s="13">
        <f>Summary!E36/CH420GWP</f>
        <v>1.4929455714285713</v>
      </c>
      <c r="F36" s="34">
        <f>Summary!I36/SF6GWP20</f>
        <v>6.3655428571428566E-6</v>
      </c>
      <c r="G36" s="12">
        <f>Summary!K36</f>
        <v>183.988428</v>
      </c>
      <c r="H36" s="13">
        <f>Summary!L36/N2O100GWP</f>
        <v>1.2488033962264151E-2</v>
      </c>
      <c r="I36" s="14">
        <f>Summary!M36</f>
        <v>10.816855</v>
      </c>
      <c r="J36" s="13">
        <f>Summary!N36/CH4GWP100</f>
        <v>1.3329871071428572</v>
      </c>
      <c r="K36" s="35">
        <f>Summary!R36/SF6GWP100</f>
        <v>6.1759148936170222E-6</v>
      </c>
      <c r="L36" s="12">
        <f>B36-G36</f>
        <v>0</v>
      </c>
      <c r="M36" s="36">
        <f>C36-H36</f>
        <v>-7.5569684105203025E-4</v>
      </c>
      <c r="N36" s="13">
        <f>D36-I36</f>
        <v>0</v>
      </c>
      <c r="O36" s="13">
        <f>E36-J36</f>
        <v>0.15995846428571414</v>
      </c>
      <c r="P36" s="34">
        <f>F36-K36</f>
        <v>1.8962796352583441E-7</v>
      </c>
      <c r="S36" s="57">
        <f>Summary!A36</f>
        <v>2020</v>
      </c>
      <c r="T36" s="13">
        <f>Summary!B36</f>
        <v>183.988428</v>
      </c>
      <c r="U36" s="13">
        <f>Summary!C36</f>
        <v>3.097337</v>
      </c>
      <c r="V36" s="13">
        <f>Summary!E36</f>
        <v>125.407428</v>
      </c>
      <c r="W36" s="13">
        <f>Summary!J36</f>
        <v>344.852665</v>
      </c>
      <c r="X36" s="57"/>
      <c r="Y36" s="57"/>
      <c r="Z36" s="13">
        <f>Summary!K36</f>
        <v>183.988428</v>
      </c>
      <c r="AA36" s="13">
        <f>Summary!L36</f>
        <v>3.309329</v>
      </c>
      <c r="AB36" s="13">
        <f>Summary!N36</f>
        <v>37.323639</v>
      </c>
      <c r="AC36" s="13">
        <f>Summary!S36</f>
        <v>245.39503300000001</v>
      </c>
    </row>
    <row r="38" spans="1:29" x14ac:dyDescent="0.3">
      <c r="A38" s="2" t="s">
        <v>183</v>
      </c>
    </row>
    <row r="39" spans="1:29" ht="15" thickBot="1" x14ac:dyDescent="0.35">
      <c r="A39" s="2" t="s">
        <v>182</v>
      </c>
    </row>
    <row r="40" spans="1:29" x14ac:dyDescent="0.3">
      <c r="A40" s="5"/>
      <c r="B40" s="77" t="s">
        <v>175</v>
      </c>
      <c r="C40" s="78"/>
      <c r="D40" s="78"/>
      <c r="E40" s="78"/>
      <c r="F40" s="78"/>
      <c r="G40" s="77" t="s">
        <v>176</v>
      </c>
      <c r="H40" s="78"/>
      <c r="I40" s="78"/>
      <c r="J40" s="78"/>
      <c r="K40" s="78"/>
    </row>
    <row r="41" spans="1:29" ht="15" thickBot="1" x14ac:dyDescent="0.35">
      <c r="A41" s="7" t="s">
        <v>12</v>
      </c>
      <c r="B41" s="24" t="s">
        <v>13</v>
      </c>
      <c r="C41" s="25" t="s">
        <v>15</v>
      </c>
      <c r="D41" s="25" t="s">
        <v>71</v>
      </c>
      <c r="E41" s="25" t="s">
        <v>14</v>
      </c>
      <c r="F41" s="25" t="s">
        <v>84</v>
      </c>
      <c r="G41" s="24" t="s">
        <v>13</v>
      </c>
      <c r="H41" s="25" t="s">
        <v>15</v>
      </c>
      <c r="I41" s="25" t="s">
        <v>71</v>
      </c>
      <c r="J41" s="25" t="s">
        <v>14</v>
      </c>
      <c r="K41" s="25" t="s">
        <v>84</v>
      </c>
    </row>
    <row r="42" spans="1:29" x14ac:dyDescent="0.3">
      <c r="A42" s="8">
        <v>1990</v>
      </c>
      <c r="B42" s="13">
        <f>B6-B76</f>
        <v>4.340246000000036</v>
      </c>
      <c r="C42" s="13">
        <f t="shared" ref="C42:K42" si="0">C6-C76</f>
        <v>7.3000000000000148E-5</v>
      </c>
      <c r="D42" s="13">
        <f t="shared" si="0"/>
        <v>-0.65375599999999956</v>
      </c>
      <c r="E42" s="13">
        <f t="shared" si="0"/>
        <v>-2.3629035714285873E-2</v>
      </c>
      <c r="F42" s="13">
        <f t="shared" si="0"/>
        <v>0</v>
      </c>
      <c r="G42" s="13">
        <f t="shared" si="0"/>
        <v>4.340246000000036</v>
      </c>
      <c r="H42" s="13">
        <f t="shared" si="0"/>
        <v>1.0550566037735749E-4</v>
      </c>
      <c r="I42" s="13">
        <f t="shared" si="0"/>
        <v>-0.65375599999999956</v>
      </c>
      <c r="J42" s="13">
        <f t="shared" si="0"/>
        <v>-2.1097392857142738E-2</v>
      </c>
      <c r="K42" s="13">
        <f t="shared" si="0"/>
        <v>0</v>
      </c>
    </row>
    <row r="43" spans="1:29" x14ac:dyDescent="0.3">
      <c r="A43" s="11">
        <v>1991</v>
      </c>
      <c r="B43" s="13">
        <f t="shared" ref="B43:K43" si="1">B7-B77</f>
        <v>4.5690710000000081</v>
      </c>
      <c r="C43" s="13">
        <f t="shared" si="1"/>
        <v>1.0328030303030297E-4</v>
      </c>
      <c r="D43" s="13">
        <f t="shared" si="1"/>
        <v>-0.52449799999999946</v>
      </c>
      <c r="E43" s="13">
        <f t="shared" si="1"/>
        <v>-2.3522583333333458E-2</v>
      </c>
      <c r="F43" s="13">
        <f t="shared" si="1"/>
        <v>0</v>
      </c>
      <c r="G43" s="13">
        <f t="shared" si="1"/>
        <v>4.5690710000000081</v>
      </c>
      <c r="H43" s="13">
        <f t="shared" si="1"/>
        <v>1.3783773584905706E-4</v>
      </c>
      <c r="I43" s="13">
        <f t="shared" si="1"/>
        <v>-0.52449799999999946</v>
      </c>
      <c r="J43" s="13">
        <f t="shared" si="1"/>
        <v>-2.1002285714285529E-2</v>
      </c>
      <c r="K43" s="13">
        <f t="shared" si="1"/>
        <v>0</v>
      </c>
    </row>
    <row r="44" spans="1:29" x14ac:dyDescent="0.3">
      <c r="A44" s="11">
        <v>1992</v>
      </c>
      <c r="B44" s="13">
        <f t="shared" ref="B44:K44" si="2">B8-B78</f>
        <v>4.8911699999999882</v>
      </c>
      <c r="C44" s="13">
        <f t="shared" si="2"/>
        <v>1.3454166666666649E-4</v>
      </c>
      <c r="D44" s="13">
        <f t="shared" si="2"/>
        <v>-0.57889100000000049</v>
      </c>
      <c r="E44" s="13">
        <f t="shared" si="2"/>
        <v>-2.3592809523809599E-2</v>
      </c>
      <c r="F44" s="13">
        <f t="shared" si="2"/>
        <v>0</v>
      </c>
      <c r="G44" s="13">
        <f t="shared" si="2"/>
        <v>4.8911699999999882</v>
      </c>
      <c r="H44" s="13">
        <f t="shared" si="2"/>
        <v>1.7125660377358479E-4</v>
      </c>
      <c r="I44" s="13">
        <f t="shared" si="2"/>
        <v>-0.57889100000000049</v>
      </c>
      <c r="J44" s="13">
        <f t="shared" si="2"/>
        <v>-2.1064928571428609E-2</v>
      </c>
      <c r="K44" s="13">
        <f t="shared" si="2"/>
        <v>0</v>
      </c>
    </row>
    <row r="45" spans="1:29" x14ac:dyDescent="0.3">
      <c r="A45" s="11">
        <v>1993</v>
      </c>
      <c r="B45" s="13">
        <f t="shared" ref="B45:K45" si="3">B9-B79</f>
        <v>5.0149469999999781</v>
      </c>
      <c r="C45" s="13">
        <f t="shared" si="3"/>
        <v>1.7053409090908925E-4</v>
      </c>
      <c r="D45" s="13">
        <f t="shared" si="3"/>
        <v>-0.41437499999999972</v>
      </c>
      <c r="E45" s="13">
        <f t="shared" si="3"/>
        <v>-2.3368428571428401E-2</v>
      </c>
      <c r="F45" s="13">
        <f t="shared" si="3"/>
        <v>0</v>
      </c>
      <c r="G45" s="13">
        <f t="shared" si="3"/>
        <v>5.0149469999999781</v>
      </c>
      <c r="H45" s="13">
        <f t="shared" si="3"/>
        <v>2.100490566037741E-4</v>
      </c>
      <c r="I45" s="13">
        <f t="shared" si="3"/>
        <v>-0.41437499999999972</v>
      </c>
      <c r="J45" s="13">
        <f t="shared" si="3"/>
        <v>-2.0864642857142846E-2</v>
      </c>
      <c r="K45" s="13">
        <f t="shared" si="3"/>
        <v>0</v>
      </c>
    </row>
    <row r="46" spans="1:29" x14ac:dyDescent="0.3">
      <c r="A46" s="11">
        <v>1994</v>
      </c>
      <c r="B46" s="13">
        <f t="shared" ref="B46:K46" si="4">B10-B80</f>
        <v>5.3102450000000374</v>
      </c>
      <c r="C46" s="13">
        <f t="shared" si="4"/>
        <v>1.9952651515151541E-4</v>
      </c>
      <c r="D46" s="13">
        <f t="shared" si="4"/>
        <v>-0.367344000000001</v>
      </c>
      <c r="E46" s="13">
        <f t="shared" si="4"/>
        <v>-2.3091869047619173E-2</v>
      </c>
      <c r="F46" s="13">
        <f t="shared" si="4"/>
        <v>0</v>
      </c>
      <c r="G46" s="13">
        <f t="shared" si="4"/>
        <v>5.3102450000000374</v>
      </c>
      <c r="H46" s="13">
        <f t="shared" si="4"/>
        <v>2.4097358490566406E-4</v>
      </c>
      <c r="I46" s="13">
        <f t="shared" si="4"/>
        <v>-0.367344000000001</v>
      </c>
      <c r="J46" s="13">
        <f t="shared" si="4"/>
        <v>-2.061767857142871E-2</v>
      </c>
      <c r="K46" s="13">
        <f t="shared" si="4"/>
        <v>0</v>
      </c>
    </row>
    <row r="47" spans="1:29" x14ac:dyDescent="0.3">
      <c r="A47" s="11">
        <v>1995</v>
      </c>
      <c r="B47" s="13">
        <f t="shared" ref="B47:K47" si="5">B11-B81</f>
        <v>5.5888679999999908</v>
      </c>
      <c r="C47" s="13">
        <f t="shared" si="5"/>
        <v>2.2432954545454666E-4</v>
      </c>
      <c r="D47" s="13">
        <f t="shared" si="5"/>
        <v>-0.35817799999999878</v>
      </c>
      <c r="E47" s="13">
        <f t="shared" si="5"/>
        <v>-2.2995321428571192E-2</v>
      </c>
      <c r="F47" s="13">
        <f t="shared" si="5"/>
        <v>0</v>
      </c>
      <c r="G47" s="13">
        <f t="shared" si="5"/>
        <v>5.5888679999999908</v>
      </c>
      <c r="H47" s="13">
        <f t="shared" si="5"/>
        <v>2.6790566037735754E-4</v>
      </c>
      <c r="I47" s="13">
        <f t="shared" si="5"/>
        <v>-0.35817799999999878</v>
      </c>
      <c r="J47" s="13">
        <f t="shared" si="5"/>
        <v>-2.0531571428571205E-2</v>
      </c>
      <c r="K47" s="13">
        <f t="shared" si="5"/>
        <v>0</v>
      </c>
    </row>
    <row r="48" spans="1:29" x14ac:dyDescent="0.3">
      <c r="A48" s="11">
        <v>1996</v>
      </c>
      <c r="B48" s="13">
        <f t="shared" ref="B48:K48" si="6">B12-B82</f>
        <v>5.8108869999999797</v>
      </c>
      <c r="C48" s="13">
        <f t="shared" si="6"/>
        <v>2.4030681818182006E-4</v>
      </c>
      <c r="D48" s="13">
        <f t="shared" si="6"/>
        <v>-0.25142400000000009</v>
      </c>
      <c r="E48" s="13">
        <f t="shared" si="6"/>
        <v>-2.4262464285714325E-2</v>
      </c>
      <c r="F48" s="13">
        <f t="shared" si="6"/>
        <v>0</v>
      </c>
      <c r="G48" s="13">
        <f t="shared" si="6"/>
        <v>5.8108869999999797</v>
      </c>
      <c r="H48" s="13">
        <f t="shared" si="6"/>
        <v>2.8349811320754759E-4</v>
      </c>
      <c r="I48" s="13">
        <f t="shared" si="6"/>
        <v>-0.25142400000000009</v>
      </c>
      <c r="J48" s="13">
        <f t="shared" si="6"/>
        <v>-2.1662749999999731E-2</v>
      </c>
      <c r="K48" s="13">
        <f t="shared" si="6"/>
        <v>0</v>
      </c>
    </row>
    <row r="49" spans="1:11" x14ac:dyDescent="0.3">
      <c r="A49" s="11">
        <v>1997</v>
      </c>
      <c r="B49" s="13">
        <f t="shared" ref="B49:K49" si="7">B13-B83</f>
        <v>6.0537329999999656</v>
      </c>
      <c r="C49" s="13">
        <f t="shared" si="7"/>
        <v>2.6399999999999861E-4</v>
      </c>
      <c r="D49" s="13">
        <f t="shared" si="7"/>
        <v>-0.21247799999999906</v>
      </c>
      <c r="E49" s="13">
        <f t="shared" si="7"/>
        <v>-2.5278749999999794E-2</v>
      </c>
      <c r="F49" s="13">
        <f t="shared" si="7"/>
        <v>0</v>
      </c>
      <c r="G49" s="13">
        <f t="shared" si="7"/>
        <v>6.0537329999999656</v>
      </c>
      <c r="H49" s="13">
        <f t="shared" si="7"/>
        <v>3.0936981132075395E-4</v>
      </c>
      <c r="I49" s="13">
        <f t="shared" si="7"/>
        <v>-0.21247799999999906</v>
      </c>
      <c r="J49" s="13">
        <f t="shared" si="7"/>
        <v>-2.2570249999999792E-2</v>
      </c>
      <c r="K49" s="13">
        <f t="shared" si="7"/>
        <v>0</v>
      </c>
    </row>
    <row r="50" spans="1:11" x14ac:dyDescent="0.3">
      <c r="A50" s="11">
        <v>1998</v>
      </c>
      <c r="B50" s="13">
        <f t="shared" ref="B50:K50" si="8">B14-B84</f>
        <v>6.2916260000000079</v>
      </c>
      <c r="C50" s="13">
        <f t="shared" si="8"/>
        <v>2.8994318181818114E-4</v>
      </c>
      <c r="D50" s="13">
        <f t="shared" si="8"/>
        <v>-0.17791800000000002</v>
      </c>
      <c r="E50" s="13">
        <f t="shared" si="8"/>
        <v>-2.4990619047619012E-2</v>
      </c>
      <c r="F50" s="13">
        <f t="shared" si="8"/>
        <v>0</v>
      </c>
      <c r="G50" s="13">
        <f t="shared" si="8"/>
        <v>6.2916260000000079</v>
      </c>
      <c r="H50" s="13">
        <f t="shared" si="8"/>
        <v>3.3789811320754717E-4</v>
      </c>
      <c r="I50" s="13">
        <f t="shared" si="8"/>
        <v>-0.17791800000000002</v>
      </c>
      <c r="J50" s="13">
        <f t="shared" si="8"/>
        <v>-2.2312964285714276E-2</v>
      </c>
      <c r="K50" s="13">
        <f t="shared" si="8"/>
        <v>0</v>
      </c>
    </row>
    <row r="51" spans="1:11" x14ac:dyDescent="0.3">
      <c r="A51" s="11">
        <v>1999</v>
      </c>
      <c r="B51" s="13">
        <f t="shared" ref="B51:K51" si="9">B15-B85</f>
        <v>6.4744529999999827</v>
      </c>
      <c r="C51" s="13">
        <f t="shared" si="9"/>
        <v>3.0406818181818139E-4</v>
      </c>
      <c r="D51" s="13">
        <f t="shared" si="9"/>
        <v>-0.10056999999999938</v>
      </c>
      <c r="E51" s="13">
        <f t="shared" si="9"/>
        <v>-2.5369702380952486E-2</v>
      </c>
      <c r="F51" s="13">
        <f t="shared" si="9"/>
        <v>0</v>
      </c>
      <c r="G51" s="13">
        <f t="shared" si="9"/>
        <v>6.4744529999999827</v>
      </c>
      <c r="H51" s="13">
        <f t="shared" si="9"/>
        <v>3.5452452830188677E-4</v>
      </c>
      <c r="I51" s="13">
        <f t="shared" si="9"/>
        <v>-0.10056999999999938</v>
      </c>
      <c r="J51" s="13">
        <f t="shared" si="9"/>
        <v>-2.2651714285714331E-2</v>
      </c>
      <c r="K51" s="13">
        <f t="shared" si="9"/>
        <v>0</v>
      </c>
    </row>
    <row r="52" spans="1:11" x14ac:dyDescent="0.3">
      <c r="A52" s="11">
        <v>2000</v>
      </c>
      <c r="B52" s="13">
        <f t="shared" ref="B52:K52" si="10">B16-B86</f>
        <v>6.0933810000000221</v>
      </c>
      <c r="C52" s="13">
        <f t="shared" si="10"/>
        <v>3.4103030303030309E-4</v>
      </c>
      <c r="D52" s="13">
        <f t="shared" si="10"/>
        <v>-1.5380999999999645E-2</v>
      </c>
      <c r="E52" s="13">
        <f t="shared" si="10"/>
        <v>-2.7169154761904624E-2</v>
      </c>
      <c r="F52" s="13">
        <f t="shared" si="10"/>
        <v>0</v>
      </c>
      <c r="G52" s="13">
        <f t="shared" si="10"/>
        <v>6.0933810000000221</v>
      </c>
      <c r="H52" s="13">
        <f t="shared" si="10"/>
        <v>3.9687924528301888E-4</v>
      </c>
      <c r="I52" s="13">
        <f t="shared" si="10"/>
        <v>-1.5380999999999645E-2</v>
      </c>
      <c r="J52" s="13">
        <f t="shared" si="10"/>
        <v>-2.4258178571428646E-2</v>
      </c>
      <c r="K52" s="13">
        <f t="shared" si="10"/>
        <v>0</v>
      </c>
    </row>
    <row r="53" spans="1:11" x14ac:dyDescent="0.3">
      <c r="A53" s="11">
        <v>2001</v>
      </c>
      <c r="B53" s="13">
        <f t="shared" ref="B53:K53" si="11">B17-B87</f>
        <v>5.6642509999999788</v>
      </c>
      <c r="C53" s="13">
        <f t="shared" si="11"/>
        <v>3.7664772727272547E-4</v>
      </c>
      <c r="D53" s="13">
        <f t="shared" si="11"/>
        <v>4.7117000000000075E-2</v>
      </c>
      <c r="E53" s="13">
        <f t="shared" si="11"/>
        <v>-2.7952916666666772E-2</v>
      </c>
      <c r="F53" s="13">
        <f t="shared" si="11"/>
        <v>0</v>
      </c>
      <c r="G53" s="13">
        <f t="shared" si="11"/>
        <v>5.6642509999999788</v>
      </c>
      <c r="H53" s="13">
        <f t="shared" si="11"/>
        <v>4.377773584905674E-4</v>
      </c>
      <c r="I53" s="13">
        <f t="shared" si="11"/>
        <v>4.7117000000000075E-2</v>
      </c>
      <c r="J53" s="13">
        <f t="shared" si="11"/>
        <v>-2.4957964285714507E-2</v>
      </c>
      <c r="K53" s="13">
        <f t="shared" si="11"/>
        <v>0</v>
      </c>
    </row>
    <row r="54" spans="1:11" x14ac:dyDescent="0.3">
      <c r="A54" s="11">
        <v>2002</v>
      </c>
      <c r="B54" s="13">
        <f t="shared" ref="B54:K54" si="12">B18-B88</f>
        <v>5.2475390000000175</v>
      </c>
      <c r="C54" s="13">
        <f t="shared" si="12"/>
        <v>3.7921590909091064E-4</v>
      </c>
      <c r="D54" s="13">
        <f t="shared" si="12"/>
        <v>8.3311999999999387E-2</v>
      </c>
      <c r="E54" s="13">
        <f t="shared" si="12"/>
        <v>-2.9299035714285715E-2</v>
      </c>
      <c r="F54" s="13">
        <f t="shared" si="12"/>
        <v>0</v>
      </c>
      <c r="G54" s="13">
        <f t="shared" si="12"/>
        <v>5.2475390000000175</v>
      </c>
      <c r="H54" s="13">
        <f t="shared" si="12"/>
        <v>4.4140754716981076E-4</v>
      </c>
      <c r="I54" s="13">
        <f t="shared" si="12"/>
        <v>8.3311999999999387E-2</v>
      </c>
      <c r="J54" s="13">
        <f t="shared" si="12"/>
        <v>-2.6159714285714397E-2</v>
      </c>
      <c r="K54" s="13">
        <f t="shared" si="12"/>
        <v>0</v>
      </c>
    </row>
    <row r="55" spans="1:11" x14ac:dyDescent="0.3">
      <c r="A55" s="11">
        <v>2003</v>
      </c>
      <c r="B55" s="13">
        <f t="shared" ref="B55:K55" si="13">B19-B89</f>
        <v>5.1546129999999835</v>
      </c>
      <c r="C55" s="13">
        <f t="shared" si="13"/>
        <v>3.6287878787878876E-4</v>
      </c>
      <c r="D55" s="13">
        <f t="shared" si="13"/>
        <v>9.2636999999999858E-2</v>
      </c>
      <c r="E55" s="13">
        <f t="shared" si="13"/>
        <v>-2.996983333333314E-2</v>
      </c>
      <c r="F55" s="13">
        <f t="shared" si="13"/>
        <v>0</v>
      </c>
      <c r="G55" s="13">
        <f t="shared" si="13"/>
        <v>5.1546129999999835</v>
      </c>
      <c r="H55" s="13">
        <f t="shared" si="13"/>
        <v>4.238490566037742E-4</v>
      </c>
      <c r="I55" s="13">
        <f t="shared" si="13"/>
        <v>9.2636999999999858E-2</v>
      </c>
      <c r="J55" s="13">
        <f t="shared" si="13"/>
        <v>-2.6758892857142724E-2</v>
      </c>
      <c r="K55" s="13">
        <f t="shared" si="13"/>
        <v>0</v>
      </c>
    </row>
    <row r="56" spans="1:11" x14ac:dyDescent="0.3">
      <c r="A56" s="11">
        <v>2004</v>
      </c>
      <c r="B56" s="13">
        <f t="shared" ref="B56:K56" si="14">B20-B90</f>
        <v>5.0448210000000131</v>
      </c>
      <c r="C56" s="13">
        <f t="shared" si="14"/>
        <v>3.3283712121212096E-4</v>
      </c>
      <c r="D56" s="13">
        <f t="shared" si="14"/>
        <v>0.23686700000000016</v>
      </c>
      <c r="E56" s="13">
        <f t="shared" si="14"/>
        <v>-3.1288619047618926E-2</v>
      </c>
      <c r="F56" s="13">
        <f t="shared" si="14"/>
        <v>0</v>
      </c>
      <c r="G56" s="13">
        <f t="shared" si="14"/>
        <v>5.0448210000000131</v>
      </c>
      <c r="H56" s="13">
        <f t="shared" si="14"/>
        <v>3.9090188679245276E-4</v>
      </c>
      <c r="I56" s="13">
        <f t="shared" si="14"/>
        <v>0.23686700000000016</v>
      </c>
      <c r="J56" s="13">
        <f t="shared" si="14"/>
        <v>-2.7936500000000031E-2</v>
      </c>
      <c r="K56" s="13">
        <f t="shared" si="14"/>
        <v>0</v>
      </c>
    </row>
    <row r="57" spans="1:11" x14ac:dyDescent="0.3">
      <c r="A57" s="11">
        <v>2005</v>
      </c>
      <c r="B57" s="13">
        <f t="shared" ref="B57:K57" si="15">B21-B91</f>
        <v>5.0273760000000038</v>
      </c>
      <c r="C57" s="13">
        <f t="shared" si="15"/>
        <v>2.9146590909090789E-4</v>
      </c>
      <c r="D57" s="13">
        <f t="shared" si="15"/>
        <v>0.27664000000000044</v>
      </c>
      <c r="E57" s="13">
        <f t="shared" si="15"/>
        <v>-3.1833940476190481E-2</v>
      </c>
      <c r="F57" s="13">
        <f t="shared" si="15"/>
        <v>0</v>
      </c>
      <c r="G57" s="13">
        <f t="shared" si="15"/>
        <v>5.0273760000000038</v>
      </c>
      <c r="H57" s="13">
        <f t="shared" si="15"/>
        <v>3.4514339622641541E-4</v>
      </c>
      <c r="I57" s="13">
        <f t="shared" si="15"/>
        <v>0.27664000000000044</v>
      </c>
      <c r="J57" s="13">
        <f t="shared" si="15"/>
        <v>-2.8423142857142647E-2</v>
      </c>
      <c r="K57" s="13">
        <f t="shared" si="15"/>
        <v>0</v>
      </c>
    </row>
    <row r="58" spans="1:11" x14ac:dyDescent="0.3">
      <c r="A58" s="11">
        <v>2006</v>
      </c>
      <c r="B58" s="13">
        <f t="shared" ref="B58:K58" si="16">B22-B92</f>
        <v>5.1015910000000133</v>
      </c>
      <c r="C58" s="13">
        <f t="shared" si="16"/>
        <v>2.8964393939393852E-4</v>
      </c>
      <c r="D58" s="13">
        <f t="shared" si="16"/>
        <v>0.32459099999999985</v>
      </c>
      <c r="E58" s="13">
        <f t="shared" si="16"/>
        <v>-3.1446273809523806E-2</v>
      </c>
      <c r="F58" s="13">
        <f t="shared" si="16"/>
        <v>0</v>
      </c>
      <c r="G58" s="13">
        <f t="shared" si="16"/>
        <v>5.1015910000000133</v>
      </c>
      <c r="H58" s="13">
        <f t="shared" si="16"/>
        <v>3.4350943396226595E-4</v>
      </c>
      <c r="I58" s="13">
        <f t="shared" si="16"/>
        <v>0.32459099999999985</v>
      </c>
      <c r="J58" s="13">
        <f t="shared" si="16"/>
        <v>-2.8077000000000352E-2</v>
      </c>
      <c r="K58" s="13">
        <f t="shared" si="16"/>
        <v>0</v>
      </c>
    </row>
    <row r="59" spans="1:11" x14ac:dyDescent="0.3">
      <c r="A59" s="11">
        <v>2007</v>
      </c>
      <c r="B59" s="13">
        <f t="shared" ref="B59:K59" si="17">B23-B93</f>
        <v>4.7449280000000158</v>
      </c>
      <c r="C59" s="13">
        <f t="shared" si="17"/>
        <v>1.6628787878788034E-4</v>
      </c>
      <c r="D59" s="13">
        <f t="shared" si="17"/>
        <v>0.33830599999999933</v>
      </c>
      <c r="E59" s="13">
        <f t="shared" si="17"/>
        <v>-3.2771773809523896E-2</v>
      </c>
      <c r="F59" s="13">
        <f t="shared" si="17"/>
        <v>0</v>
      </c>
      <c r="G59" s="13">
        <f t="shared" si="17"/>
        <v>4.7449280000000158</v>
      </c>
      <c r="H59" s="13">
        <f t="shared" si="17"/>
        <v>2.0525283018867774E-4</v>
      </c>
      <c r="I59" s="13">
        <f t="shared" si="17"/>
        <v>0.33830599999999933</v>
      </c>
      <c r="J59" s="13">
        <f t="shared" si="17"/>
        <v>-2.926042857142841E-2</v>
      </c>
      <c r="K59" s="13">
        <f t="shared" si="17"/>
        <v>0</v>
      </c>
    </row>
    <row r="60" spans="1:11" x14ac:dyDescent="0.3">
      <c r="A60" s="11">
        <v>2008</v>
      </c>
      <c r="B60" s="13">
        <f t="shared" ref="B60:K60" si="18">B24-B94</f>
        <v>4.7221059999999966</v>
      </c>
      <c r="C60" s="13">
        <f t="shared" si="18"/>
        <v>1.2869318181818121E-4</v>
      </c>
      <c r="D60" s="13">
        <f t="shared" si="18"/>
        <v>0.47161400000000064</v>
      </c>
      <c r="E60" s="13">
        <f t="shared" si="18"/>
        <v>-3.2900904761904659E-2</v>
      </c>
      <c r="F60" s="13">
        <f t="shared" si="18"/>
        <v>0</v>
      </c>
      <c r="G60" s="13">
        <f t="shared" si="18"/>
        <v>4.7221059999999966</v>
      </c>
      <c r="H60" s="13">
        <f t="shared" si="18"/>
        <v>1.6355094339622761E-4</v>
      </c>
      <c r="I60" s="13">
        <f t="shared" si="18"/>
        <v>0.47161400000000064</v>
      </c>
      <c r="J60" s="13">
        <f t="shared" si="18"/>
        <v>-2.9375750000000034E-2</v>
      </c>
      <c r="K60" s="13">
        <f t="shared" si="18"/>
        <v>0</v>
      </c>
    </row>
    <row r="61" spans="1:11" x14ac:dyDescent="0.3">
      <c r="A61" s="11">
        <v>2009</v>
      </c>
      <c r="B61" s="13">
        <f t="shared" ref="B61:K61" si="19">B25-B95</f>
        <v>4.7079430000000002</v>
      </c>
      <c r="C61" s="13">
        <f t="shared" si="19"/>
        <v>8.3333333333332829E-5</v>
      </c>
      <c r="D61" s="13">
        <f t="shared" si="19"/>
        <v>0.47276799999999852</v>
      </c>
      <c r="E61" s="13">
        <f t="shared" si="19"/>
        <v>-3.4231404761904782E-2</v>
      </c>
      <c r="F61" s="13">
        <f t="shared" si="19"/>
        <v>0</v>
      </c>
      <c r="G61" s="13">
        <f t="shared" si="19"/>
        <v>4.7079430000000002</v>
      </c>
      <c r="H61" s="13">
        <f t="shared" si="19"/>
        <v>1.1259245283018991E-4</v>
      </c>
      <c r="I61" s="13">
        <f t="shared" si="19"/>
        <v>0.47276799999999852</v>
      </c>
      <c r="J61" s="13">
        <f t="shared" si="19"/>
        <v>-3.0563821428571503E-2</v>
      </c>
      <c r="K61" s="13">
        <f t="shared" si="19"/>
        <v>0</v>
      </c>
    </row>
    <row r="62" spans="1:11" x14ac:dyDescent="0.3">
      <c r="A62" s="11">
        <v>2010</v>
      </c>
      <c r="B62" s="13">
        <f t="shared" ref="B62:K62" si="20">B26-B96</f>
        <v>3.7146999999999935</v>
      </c>
      <c r="C62" s="13">
        <f t="shared" si="20"/>
        <v>-1.9890151515150958E-5</v>
      </c>
      <c r="D62" s="13">
        <f t="shared" si="20"/>
        <v>0.48253899999999916</v>
      </c>
      <c r="E62" s="13">
        <f t="shared" si="20"/>
        <v>-3.5953821428571286E-2</v>
      </c>
      <c r="F62" s="13">
        <f t="shared" si="20"/>
        <v>0</v>
      </c>
      <c r="G62" s="13">
        <f t="shared" si="20"/>
        <v>3.7146999999999935</v>
      </c>
      <c r="H62" s="13">
        <f t="shared" si="20"/>
        <v>-1.686792452829794E-6</v>
      </c>
      <c r="I62" s="13">
        <f t="shared" si="20"/>
        <v>0.48253899999999916</v>
      </c>
      <c r="J62" s="13">
        <f t="shared" si="20"/>
        <v>-3.2101535714285756E-2</v>
      </c>
      <c r="K62" s="13">
        <f t="shared" si="20"/>
        <v>0</v>
      </c>
    </row>
    <row r="63" spans="1:11" x14ac:dyDescent="0.3">
      <c r="A63" s="11">
        <v>2011</v>
      </c>
      <c r="B63" s="13">
        <f t="shared" ref="B63:K63" si="21">B27-B97</f>
        <v>-0.93255600000000527</v>
      </c>
      <c r="C63" s="13">
        <f t="shared" si="21"/>
        <v>-2.1378030303030246E-4</v>
      </c>
      <c r="D63" s="13">
        <f t="shared" si="21"/>
        <v>0.36914999999999942</v>
      </c>
      <c r="E63" s="13">
        <f t="shared" si="21"/>
        <v>-4.6362238095238206E-2</v>
      </c>
      <c r="F63" s="13">
        <f t="shared" si="21"/>
        <v>0</v>
      </c>
      <c r="G63" s="13">
        <f t="shared" si="21"/>
        <v>-0.93255600000000527</v>
      </c>
      <c r="H63" s="13">
        <f t="shared" si="21"/>
        <v>-2.1778113207547058E-4</v>
      </c>
      <c r="I63" s="13">
        <f t="shared" si="21"/>
        <v>0.36914999999999942</v>
      </c>
      <c r="J63" s="13">
        <f t="shared" si="21"/>
        <v>-4.1394821428571094E-2</v>
      </c>
      <c r="K63" s="13">
        <f t="shared" si="21"/>
        <v>0</v>
      </c>
    </row>
    <row r="64" spans="1:11" x14ac:dyDescent="0.3">
      <c r="A64" s="11">
        <v>2012</v>
      </c>
      <c r="B64" s="13">
        <f t="shared" ref="B64:K64" si="22">B28-B98</f>
        <v>-0.93468899999999167</v>
      </c>
      <c r="C64" s="13">
        <f t="shared" si="22"/>
        <v>-2.2173484848484783E-4</v>
      </c>
      <c r="D64" s="13">
        <f t="shared" si="22"/>
        <v>0.39343700000000048</v>
      </c>
      <c r="E64" s="13">
        <f t="shared" si="22"/>
        <v>-4.6278892857142928E-2</v>
      </c>
      <c r="F64" s="13">
        <f t="shared" si="22"/>
        <v>0</v>
      </c>
      <c r="G64" s="13">
        <f t="shared" si="22"/>
        <v>-0.93468899999999167</v>
      </c>
      <c r="H64" s="13">
        <f t="shared" si="22"/>
        <v>-2.2584905660377394E-4</v>
      </c>
      <c r="I64" s="13">
        <f t="shared" si="22"/>
        <v>0.39343700000000048</v>
      </c>
      <c r="J64" s="13">
        <f t="shared" si="22"/>
        <v>-4.1320499999999871E-2</v>
      </c>
      <c r="K64" s="13">
        <f t="shared" si="22"/>
        <v>0</v>
      </c>
    </row>
    <row r="65" spans="1:11" x14ac:dyDescent="0.3">
      <c r="A65" s="11">
        <v>2013</v>
      </c>
      <c r="B65" s="13">
        <f t="shared" ref="B65:K65" si="23">B29-B99</f>
        <v>-0.93812400000001617</v>
      </c>
      <c r="C65" s="13">
        <f t="shared" si="23"/>
        <v>-2.2123106060606065E-4</v>
      </c>
      <c r="D65" s="13">
        <f t="shared" si="23"/>
        <v>0.44100399999999951</v>
      </c>
      <c r="E65" s="13">
        <f t="shared" si="23"/>
        <v>-4.6236416666666669E-2</v>
      </c>
      <c r="F65" s="13">
        <f t="shared" si="23"/>
        <v>0</v>
      </c>
      <c r="G65" s="13">
        <f t="shared" si="23"/>
        <v>-0.93812400000001617</v>
      </c>
      <c r="H65" s="13">
        <f t="shared" si="23"/>
        <v>-2.2442641509434064E-4</v>
      </c>
      <c r="I65" s="13">
        <f t="shared" si="23"/>
        <v>0.44100399999999951</v>
      </c>
      <c r="J65" s="13">
        <f t="shared" si="23"/>
        <v>-4.1282535714285862E-2</v>
      </c>
      <c r="K65" s="13">
        <f t="shared" si="23"/>
        <v>0</v>
      </c>
    </row>
    <row r="66" spans="1:11" x14ac:dyDescent="0.3">
      <c r="A66" s="11">
        <v>2014</v>
      </c>
      <c r="B66" s="13">
        <f t="shared" ref="B66:K66" si="24">B30-B100</f>
        <v>-1.3890340000000094</v>
      </c>
      <c r="C66" s="13">
        <f t="shared" si="24"/>
        <v>-2.36276515151514E-4</v>
      </c>
      <c r="D66" s="13">
        <f t="shared" si="24"/>
        <v>0.54524800000000084</v>
      </c>
      <c r="E66" s="13">
        <f t="shared" si="24"/>
        <v>-4.6605059523809444E-2</v>
      </c>
      <c r="F66" s="13">
        <f t="shared" si="24"/>
        <v>0</v>
      </c>
      <c r="G66" s="13">
        <f t="shared" si="24"/>
        <v>-1.3890340000000094</v>
      </c>
      <c r="H66" s="13">
        <f t="shared" si="24"/>
        <v>-2.4052452830188725E-4</v>
      </c>
      <c r="I66" s="13">
        <f t="shared" si="24"/>
        <v>0.54524800000000084</v>
      </c>
      <c r="J66" s="13">
        <f t="shared" si="24"/>
        <v>-4.1611821428571449E-2</v>
      </c>
      <c r="K66" s="13">
        <f t="shared" si="24"/>
        <v>0</v>
      </c>
    </row>
    <row r="67" spans="1:11" x14ac:dyDescent="0.3">
      <c r="A67" s="11">
        <v>2015</v>
      </c>
      <c r="B67" s="13">
        <f t="shared" ref="B67:K67" si="25">B31-B101</f>
        <v>-0.60288199999999392</v>
      </c>
      <c r="C67" s="13">
        <f t="shared" si="25"/>
        <v>-3.2348484848484724E-4</v>
      </c>
      <c r="D67" s="13">
        <f t="shared" si="25"/>
        <v>0.6006689999999999</v>
      </c>
      <c r="E67" s="13">
        <f t="shared" si="25"/>
        <v>-4.5120833333333499E-2</v>
      </c>
      <c r="F67" s="13">
        <f t="shared" si="25"/>
        <v>0</v>
      </c>
      <c r="G67" s="13">
        <f t="shared" si="25"/>
        <v>-0.60288199999999392</v>
      </c>
      <c r="H67" s="13">
        <f t="shared" si="25"/>
        <v>-3.3776603773584893E-4</v>
      </c>
      <c r="I67" s="13">
        <f t="shared" si="25"/>
        <v>0.6006689999999999</v>
      </c>
      <c r="J67" s="13">
        <f t="shared" si="25"/>
        <v>-4.0286571428571394E-2</v>
      </c>
      <c r="K67" s="13">
        <f t="shared" si="25"/>
        <v>0</v>
      </c>
    </row>
    <row r="68" spans="1:11" x14ac:dyDescent="0.3">
      <c r="A68" s="11">
        <v>2016</v>
      </c>
      <c r="B68" s="13">
        <f t="shared" ref="B68:K68" si="26">B32-B102</f>
        <v>0.19120999999998389</v>
      </c>
      <c r="C68" s="13">
        <f t="shared" si="26"/>
        <v>-4.2536742424242359E-4</v>
      </c>
      <c r="D68" s="13">
        <f t="shared" si="26"/>
        <v>0.59903699999999915</v>
      </c>
      <c r="E68" s="13">
        <f t="shared" si="26"/>
        <v>-4.3401750000000128E-2</v>
      </c>
      <c r="F68" s="13">
        <f t="shared" si="26"/>
        <v>0</v>
      </c>
      <c r="G68" s="13">
        <f t="shared" si="26"/>
        <v>0.19120999999998389</v>
      </c>
      <c r="H68" s="13">
        <f t="shared" si="26"/>
        <v>-4.521811320754715E-4</v>
      </c>
      <c r="I68" s="13">
        <f t="shared" si="26"/>
        <v>0.59903699999999915</v>
      </c>
      <c r="J68" s="13">
        <f t="shared" si="26"/>
        <v>-3.8751535714285801E-2</v>
      </c>
      <c r="K68" s="13">
        <f t="shared" si="26"/>
        <v>0</v>
      </c>
    </row>
    <row r="69" spans="1:11" x14ac:dyDescent="0.3">
      <c r="A69" s="11">
        <v>2017</v>
      </c>
      <c r="B69" s="13">
        <f t="shared" ref="B69:K69" si="27">B33-B103</f>
        <v>0.65946700000000646</v>
      </c>
      <c r="C69" s="13">
        <f t="shared" si="27"/>
        <v>-5.265189393939395E-4</v>
      </c>
      <c r="D69" s="13">
        <f t="shared" si="27"/>
        <v>0.73064999999999891</v>
      </c>
      <c r="E69" s="13">
        <f t="shared" si="27"/>
        <v>-4.1794571428571459E-2</v>
      </c>
      <c r="F69" s="13">
        <f t="shared" si="27"/>
        <v>0</v>
      </c>
      <c r="G69" s="13">
        <f t="shared" si="27"/>
        <v>0.65946700000000646</v>
      </c>
      <c r="H69" s="13">
        <f t="shared" si="27"/>
        <v>-5.65750943396226E-4</v>
      </c>
      <c r="I69" s="13">
        <f t="shared" si="27"/>
        <v>0.73064999999999891</v>
      </c>
      <c r="J69" s="13">
        <f t="shared" si="27"/>
        <v>-3.7316499999999975E-2</v>
      </c>
      <c r="K69" s="13">
        <f t="shared" si="27"/>
        <v>0</v>
      </c>
    </row>
    <row r="70" spans="1:11" x14ac:dyDescent="0.3">
      <c r="A70" s="11">
        <v>2018</v>
      </c>
      <c r="B70" s="13">
        <f t="shared" ref="B70:K70" si="28">B34-B104</f>
        <v>0.65799400000000219</v>
      </c>
      <c r="C70" s="13">
        <f t="shared" si="28"/>
        <v>-5.2412121212121014E-4</v>
      </c>
      <c r="D70" s="13">
        <f t="shared" si="28"/>
        <v>0.73296900000000065</v>
      </c>
      <c r="E70" s="13">
        <f t="shared" si="28"/>
        <v>-4.2209976190476173E-2</v>
      </c>
      <c r="F70" s="13">
        <f t="shared" si="28"/>
        <v>0</v>
      </c>
      <c r="G70" s="13">
        <f t="shared" si="28"/>
        <v>0.65799400000000219</v>
      </c>
      <c r="H70" s="13">
        <f t="shared" si="28"/>
        <v>-5.6296603773584725E-4</v>
      </c>
      <c r="I70" s="13">
        <f t="shared" si="28"/>
        <v>0.73296900000000065</v>
      </c>
      <c r="J70" s="13">
        <f t="shared" si="28"/>
        <v>-3.7687642857142656E-2</v>
      </c>
      <c r="K70" s="13">
        <f t="shared" si="28"/>
        <v>0</v>
      </c>
    </row>
    <row r="71" spans="1:11" ht="15" thickBot="1" x14ac:dyDescent="0.35">
      <c r="A71" s="7">
        <v>2019</v>
      </c>
      <c r="B71" s="13">
        <f t="shared" ref="B71:K71" si="29">B35-B105</f>
        <v>6.4165000000002692E-2</v>
      </c>
      <c r="C71" s="13">
        <f t="shared" si="29"/>
        <v>-6.5782196969697143E-4</v>
      </c>
      <c r="D71" s="13">
        <f t="shared" si="29"/>
        <v>0.72456999999999994</v>
      </c>
      <c r="E71" s="13">
        <f t="shared" si="29"/>
        <v>-4.5998666666666743E-2</v>
      </c>
      <c r="F71" s="13">
        <f t="shared" si="29"/>
        <v>0</v>
      </c>
      <c r="G71" s="13">
        <f t="shared" si="29"/>
        <v>6.4165000000002692E-2</v>
      </c>
      <c r="H71" s="13">
        <f t="shared" si="29"/>
        <v>-7.130528301886787E-4</v>
      </c>
      <c r="I71" s="13">
        <f t="shared" si="29"/>
        <v>0.72456999999999994</v>
      </c>
      <c r="J71" s="13">
        <f t="shared" si="29"/>
        <v>-4.1070178571428695E-2</v>
      </c>
      <c r="K71" s="13">
        <f t="shared" si="29"/>
        <v>0</v>
      </c>
    </row>
    <row r="73" spans="1:11" ht="15" thickBot="1" x14ac:dyDescent="0.35">
      <c r="A73" s="2" t="s">
        <v>181</v>
      </c>
    </row>
    <row r="74" spans="1:11" x14ac:dyDescent="0.3">
      <c r="A74" s="5"/>
      <c r="B74" s="77" t="s">
        <v>175</v>
      </c>
      <c r="C74" s="78"/>
      <c r="D74" s="78"/>
      <c r="E74" s="78"/>
      <c r="F74" s="78"/>
      <c r="G74" s="77" t="s">
        <v>176</v>
      </c>
      <c r="H74" s="78"/>
      <c r="I74" s="78"/>
      <c r="J74" s="78"/>
      <c r="K74" s="78"/>
    </row>
    <row r="75" spans="1:11" ht="15" thickBot="1" x14ac:dyDescent="0.35">
      <c r="A75" s="7" t="s">
        <v>12</v>
      </c>
      <c r="B75" s="24" t="s">
        <v>13</v>
      </c>
      <c r="C75" s="25" t="s">
        <v>15</v>
      </c>
      <c r="D75" s="25" t="s">
        <v>71</v>
      </c>
      <c r="E75" s="25" t="s">
        <v>14</v>
      </c>
      <c r="F75" s="25" t="s">
        <v>84</v>
      </c>
      <c r="G75" s="24" t="s">
        <v>13</v>
      </c>
      <c r="H75" s="25" t="s">
        <v>15</v>
      </c>
      <c r="I75" s="25" t="s">
        <v>71</v>
      </c>
      <c r="J75" s="25" t="s">
        <v>14</v>
      </c>
      <c r="K75" s="25" t="s">
        <v>84</v>
      </c>
    </row>
    <row r="76" spans="1:11" x14ac:dyDescent="0.3">
      <c r="A76" s="8">
        <v>1990</v>
      </c>
      <c r="B76" s="28">
        <v>252.08461399999999</v>
      </c>
      <c r="C76" s="29">
        <v>1.3982950757575757E-2</v>
      </c>
      <c r="D76" s="30">
        <v>9.1297990000000002</v>
      </c>
      <c r="E76" s="29">
        <v>1.5793259880952382</v>
      </c>
      <c r="F76" s="31">
        <v>2.2976674285714286E-4</v>
      </c>
      <c r="G76" s="28">
        <v>252.08461399999999</v>
      </c>
      <c r="H76" s="29">
        <v>1.4933883018867925E-2</v>
      </c>
      <c r="I76" s="30">
        <v>9.1297990000000002</v>
      </c>
      <c r="J76" s="29">
        <v>1.4101126071428571</v>
      </c>
      <c r="K76" s="32">
        <v>2.2292263829787234E-4</v>
      </c>
    </row>
    <row r="77" spans="1:11" x14ac:dyDescent="0.3">
      <c r="A77" s="11">
        <v>1991</v>
      </c>
      <c r="B77" s="12">
        <v>248.533928</v>
      </c>
      <c r="C77" s="13">
        <v>1.3518397727272728E-2</v>
      </c>
      <c r="D77" s="14">
        <v>8.7790859999999995</v>
      </c>
      <c r="E77" s="13">
        <v>1.6225540119047619</v>
      </c>
      <c r="F77" s="34">
        <v>2.1953011428571428E-4</v>
      </c>
      <c r="G77" s="12">
        <v>248.533928</v>
      </c>
      <c r="H77" s="13">
        <v>1.4462803773584906E-2</v>
      </c>
      <c r="I77" s="14">
        <v>8.7790859999999995</v>
      </c>
      <c r="J77" s="13">
        <v>1.4487089999999998</v>
      </c>
      <c r="K77" s="35">
        <v>2.1299085106382977E-4</v>
      </c>
    </row>
    <row r="78" spans="1:11" x14ac:dyDescent="0.3">
      <c r="A78" s="11">
        <v>1992</v>
      </c>
      <c r="B78" s="12">
        <v>254.75700599999999</v>
      </c>
      <c r="C78" s="13">
        <v>1.4098587121212121E-2</v>
      </c>
      <c r="D78" s="14">
        <v>9.6485529999999997</v>
      </c>
      <c r="E78" s="13">
        <v>1.7514501547619048</v>
      </c>
      <c r="F78" s="34">
        <v>2.1741560000000001E-4</v>
      </c>
      <c r="G78" s="12">
        <v>254.75700599999999</v>
      </c>
      <c r="H78" s="13">
        <v>1.5058777358490566E-2</v>
      </c>
      <c r="I78" s="14">
        <v>9.6485529999999997</v>
      </c>
      <c r="J78" s="13">
        <v>1.56379475</v>
      </c>
      <c r="K78" s="35">
        <v>2.1093936170212763E-4</v>
      </c>
    </row>
    <row r="79" spans="1:11" x14ac:dyDescent="0.3">
      <c r="A79" s="11">
        <v>1993</v>
      </c>
      <c r="B79" s="12">
        <v>251.25106400000001</v>
      </c>
      <c r="C79" s="13">
        <v>1.389816287878788E-2</v>
      </c>
      <c r="D79" s="14">
        <v>11.01742</v>
      </c>
      <c r="E79" s="13">
        <v>1.7657811547619047</v>
      </c>
      <c r="F79" s="34">
        <v>2.1003582857142858E-4</v>
      </c>
      <c r="G79" s="12">
        <v>251.25106400000001</v>
      </c>
      <c r="H79" s="13">
        <v>1.4839524528301886E-2</v>
      </c>
      <c r="I79" s="14">
        <v>11.01742</v>
      </c>
      <c r="J79" s="13">
        <v>1.5765903214285715</v>
      </c>
      <c r="K79" s="35">
        <v>2.0377940425531915E-4</v>
      </c>
    </row>
    <row r="80" spans="1:11" x14ac:dyDescent="0.3">
      <c r="A80" s="11">
        <v>1994</v>
      </c>
      <c r="B80" s="12">
        <v>251.92882599999999</v>
      </c>
      <c r="C80" s="13">
        <v>1.4445121212121211E-2</v>
      </c>
      <c r="D80" s="14">
        <v>10.70058</v>
      </c>
      <c r="E80" s="13">
        <v>1.7532599404761904</v>
      </c>
      <c r="F80" s="34">
        <v>1.9708651428571429E-4</v>
      </c>
      <c r="G80" s="12">
        <v>251.92882599999999</v>
      </c>
      <c r="H80" s="13">
        <v>1.5376098113207545E-2</v>
      </c>
      <c r="I80" s="14">
        <v>10.70058</v>
      </c>
      <c r="J80" s="13">
        <v>1.5654107142857143</v>
      </c>
      <c r="K80" s="35">
        <v>1.9121578723404255E-4</v>
      </c>
    </row>
    <row r="81" spans="1:11" x14ac:dyDescent="0.3">
      <c r="A81" s="11">
        <v>1995</v>
      </c>
      <c r="B81" s="12">
        <v>256.03916900000002</v>
      </c>
      <c r="C81" s="13">
        <v>1.3883295454545454E-2</v>
      </c>
      <c r="D81" s="14">
        <v>10.796151999999999</v>
      </c>
      <c r="E81" s="13">
        <v>1.8163265476190475</v>
      </c>
      <c r="F81" s="34">
        <v>1.8002542857142856E-4</v>
      </c>
      <c r="G81" s="12">
        <v>256.03916900000002</v>
      </c>
      <c r="H81" s="13">
        <v>1.4810022641509435E-2</v>
      </c>
      <c r="I81" s="14">
        <v>10.796151999999999</v>
      </c>
      <c r="J81" s="13">
        <v>1.6217201785714284</v>
      </c>
      <c r="K81" s="35">
        <v>1.7466302127659572E-4</v>
      </c>
    </row>
    <row r="82" spans="1:11" x14ac:dyDescent="0.3">
      <c r="A82" s="11">
        <v>1996</v>
      </c>
      <c r="B82" s="12">
        <v>255.41225900000001</v>
      </c>
      <c r="C82" s="13">
        <v>1.3007651515151514E-2</v>
      </c>
      <c r="D82" s="14">
        <v>12.017058</v>
      </c>
      <c r="E82" s="13">
        <v>1.8067117500000001</v>
      </c>
      <c r="F82" s="34">
        <v>1.6479708571428571E-4</v>
      </c>
      <c r="G82" s="12">
        <v>255.41225900000001</v>
      </c>
      <c r="H82" s="13">
        <v>1.394697358490566E-2</v>
      </c>
      <c r="I82" s="14">
        <v>12.017058</v>
      </c>
      <c r="J82" s="13">
        <v>1.6131355357142856</v>
      </c>
      <c r="K82" s="35">
        <v>1.5988821276595745E-4</v>
      </c>
    </row>
    <row r="83" spans="1:11" x14ac:dyDescent="0.3">
      <c r="A83" s="11">
        <v>1997</v>
      </c>
      <c r="B83" s="12">
        <v>259.95811900000001</v>
      </c>
      <c r="C83" s="13">
        <v>1.3469170454545456E-2</v>
      </c>
      <c r="D83" s="14">
        <v>15.862651</v>
      </c>
      <c r="E83" s="13">
        <v>1.8726985714285713</v>
      </c>
      <c r="F83" s="34">
        <v>1.5178588571428573E-4</v>
      </c>
      <c r="G83" s="12">
        <v>259.95811900000001</v>
      </c>
      <c r="H83" s="13">
        <v>1.4441815094339623E-2</v>
      </c>
      <c r="I83" s="14">
        <v>15.862651</v>
      </c>
      <c r="J83" s="13">
        <v>1.6720524285714284</v>
      </c>
      <c r="K83" s="35">
        <v>1.4726459574468086E-4</v>
      </c>
    </row>
    <row r="84" spans="1:11" x14ac:dyDescent="0.3">
      <c r="A84" s="11">
        <v>1998</v>
      </c>
      <c r="B84" s="12">
        <v>259.09721000000002</v>
      </c>
      <c r="C84" s="13">
        <v>1.3738882575757576E-2</v>
      </c>
      <c r="D84" s="14">
        <v>14.154013000000001</v>
      </c>
      <c r="E84" s="13">
        <v>1.8357239761904762</v>
      </c>
      <c r="F84" s="34">
        <v>1.2856531428571429E-4</v>
      </c>
      <c r="G84" s="12">
        <v>259.09721000000002</v>
      </c>
      <c r="H84" s="13">
        <v>1.4701490566037735E-2</v>
      </c>
      <c r="I84" s="14">
        <v>14.154013000000001</v>
      </c>
      <c r="J84" s="13">
        <v>1.6390392499999999</v>
      </c>
      <c r="K84" s="35">
        <v>1.2473565957446807E-4</v>
      </c>
    </row>
    <row r="85" spans="1:11" x14ac:dyDescent="0.3">
      <c r="A85" s="11">
        <v>1999</v>
      </c>
      <c r="B85" s="12">
        <v>266.60094400000003</v>
      </c>
      <c r="C85" s="13">
        <v>1.413076893939394E-2</v>
      </c>
      <c r="D85" s="14">
        <v>14.491498999999999</v>
      </c>
      <c r="E85" s="13">
        <v>1.8744075476190476</v>
      </c>
      <c r="F85" s="34">
        <v>1.3308388571428573E-4</v>
      </c>
      <c r="G85" s="12">
        <v>266.60094400000003</v>
      </c>
      <c r="H85" s="13">
        <v>1.5099611320754717E-2</v>
      </c>
      <c r="I85" s="14">
        <v>14.491498999999999</v>
      </c>
      <c r="J85" s="13">
        <v>1.6735783214285715</v>
      </c>
      <c r="K85" s="35">
        <v>1.2911970212765958E-4</v>
      </c>
    </row>
    <row r="86" spans="1:11" x14ac:dyDescent="0.3">
      <c r="A86" s="11">
        <v>2000</v>
      </c>
      <c r="B86" s="12">
        <v>279.66895199999999</v>
      </c>
      <c r="C86" s="13">
        <v>1.3634651515151515E-2</v>
      </c>
      <c r="D86" s="14">
        <v>15.482566</v>
      </c>
      <c r="E86" s="13">
        <v>1.873063880952381</v>
      </c>
      <c r="F86" s="34">
        <v>1.2516457142857144E-4</v>
      </c>
      <c r="G86" s="12">
        <v>279.66895199999999</v>
      </c>
      <c r="H86" s="13">
        <v>1.4626139622641509E-2</v>
      </c>
      <c r="I86" s="14">
        <v>15.482566</v>
      </c>
      <c r="J86" s="13">
        <v>1.672378642857143</v>
      </c>
      <c r="K86" s="35">
        <v>1.2143621276595745E-4</v>
      </c>
    </row>
    <row r="87" spans="1:11" x14ac:dyDescent="0.3">
      <c r="A87" s="11">
        <v>2001</v>
      </c>
      <c r="B87" s="12">
        <v>270.22345000000001</v>
      </c>
      <c r="C87" s="13">
        <v>1.3388670454545455E-2</v>
      </c>
      <c r="D87" s="14">
        <v>10.604386</v>
      </c>
      <c r="E87" s="13">
        <v>1.8641938571428571</v>
      </c>
      <c r="F87" s="34">
        <v>1.1919537142857144E-4</v>
      </c>
      <c r="G87" s="12">
        <v>270.22345000000001</v>
      </c>
      <c r="H87" s="13">
        <v>1.4321916981132075E-2</v>
      </c>
      <c r="I87" s="14">
        <v>10.604386</v>
      </c>
      <c r="J87" s="13">
        <v>1.6644590000000001</v>
      </c>
      <c r="K87" s="35">
        <v>1.1564485106382978E-4</v>
      </c>
    </row>
    <row r="88" spans="1:11" x14ac:dyDescent="0.3">
      <c r="A88" s="11">
        <v>2002</v>
      </c>
      <c r="B88" s="12">
        <v>265.650193</v>
      </c>
      <c r="C88" s="13">
        <v>1.3090893939393939E-2</v>
      </c>
      <c r="D88" s="14">
        <v>10.159725</v>
      </c>
      <c r="E88" s="13">
        <v>1.8965468095238096</v>
      </c>
      <c r="F88" s="34">
        <v>1.1226057142857144E-4</v>
      </c>
      <c r="G88" s="12">
        <v>265.650193</v>
      </c>
      <c r="H88" s="13">
        <v>1.400428679245283E-2</v>
      </c>
      <c r="I88" s="14">
        <v>10.159725</v>
      </c>
      <c r="J88" s="13">
        <v>1.6933453214285714</v>
      </c>
      <c r="K88" s="35">
        <v>1.0891663829787233E-4</v>
      </c>
    </row>
    <row r="89" spans="1:11" x14ac:dyDescent="0.3">
      <c r="A89" s="11">
        <v>2003</v>
      </c>
      <c r="B89" s="12">
        <v>273.85046299999999</v>
      </c>
      <c r="C89" s="13">
        <v>1.3130356060606059E-2</v>
      </c>
      <c r="D89" s="14">
        <v>10.620084</v>
      </c>
      <c r="E89" s="13">
        <v>1.8826237023809522</v>
      </c>
      <c r="F89" s="34">
        <v>1.0495537142857143E-4</v>
      </c>
      <c r="G89" s="12">
        <v>273.85046299999999</v>
      </c>
      <c r="H89" s="13">
        <v>1.4043528301886791E-2</v>
      </c>
      <c r="I89" s="14">
        <v>10.620084</v>
      </c>
      <c r="J89" s="13">
        <v>1.6809142142857143</v>
      </c>
      <c r="K89" s="35">
        <v>1.0182902127659574E-4</v>
      </c>
    </row>
    <row r="90" spans="1:11" x14ac:dyDescent="0.3">
      <c r="A90" s="11">
        <v>2004</v>
      </c>
      <c r="B90" s="12">
        <v>275.51381199999997</v>
      </c>
      <c r="C90" s="13">
        <v>1.3613162878787879E-2</v>
      </c>
      <c r="D90" s="14">
        <v>12.690754999999999</v>
      </c>
      <c r="E90" s="13">
        <v>1.8987618690476189</v>
      </c>
      <c r="F90" s="34">
        <v>9.8755828571428562E-5</v>
      </c>
      <c r="G90" s="12">
        <v>275.51381199999997</v>
      </c>
      <c r="H90" s="13">
        <v>1.4515098113207546E-2</v>
      </c>
      <c r="I90" s="14">
        <v>12.690754999999999</v>
      </c>
      <c r="J90" s="13">
        <v>1.6953231071428572</v>
      </c>
      <c r="K90" s="35">
        <v>9.5814212765957455E-5</v>
      </c>
    </row>
    <row r="91" spans="1:11" x14ac:dyDescent="0.3">
      <c r="A91" s="11">
        <v>2005</v>
      </c>
      <c r="B91" s="12">
        <v>276.77501000000001</v>
      </c>
      <c r="C91" s="13">
        <v>1.3084742424242426E-2</v>
      </c>
      <c r="D91" s="14">
        <v>10.102848</v>
      </c>
      <c r="E91" s="13">
        <v>1.8998756666666665</v>
      </c>
      <c r="F91" s="34">
        <v>9.2621600000000008E-5</v>
      </c>
      <c r="G91" s="12">
        <v>276.77501000000001</v>
      </c>
      <c r="H91" s="13">
        <v>1.3974094339622642E-2</v>
      </c>
      <c r="I91" s="14">
        <v>10.102848</v>
      </c>
      <c r="J91" s="13">
        <v>1.6963174999999999</v>
      </c>
      <c r="K91" s="35">
        <v>8.9862723404255323E-5</v>
      </c>
    </row>
    <row r="92" spans="1:11" x14ac:dyDescent="0.3">
      <c r="A92" s="11">
        <v>2006</v>
      </c>
      <c r="B92" s="12">
        <v>253.381677</v>
      </c>
      <c r="C92" s="13">
        <v>1.3131200757575758E-2</v>
      </c>
      <c r="D92" s="14">
        <v>10.492991</v>
      </c>
      <c r="E92" s="13">
        <v>1.8910102738095238</v>
      </c>
      <c r="F92" s="34">
        <v>6.8169885714285718E-5</v>
      </c>
      <c r="G92" s="12">
        <v>253.381677</v>
      </c>
      <c r="H92" s="13">
        <v>1.3994649056603773E-2</v>
      </c>
      <c r="I92" s="14">
        <v>10.492991</v>
      </c>
      <c r="J92" s="13">
        <v>1.6884020357142859</v>
      </c>
      <c r="K92" s="35">
        <v>6.6139361702127666E-5</v>
      </c>
    </row>
    <row r="93" spans="1:11" x14ac:dyDescent="0.3">
      <c r="A93" s="11">
        <v>2007</v>
      </c>
      <c r="B93" s="12">
        <v>258.73581200000001</v>
      </c>
      <c r="C93" s="13">
        <v>1.280110606060606E-2</v>
      </c>
      <c r="D93" s="14">
        <v>11.42014</v>
      </c>
      <c r="E93" s="13">
        <v>1.9458565595238095</v>
      </c>
      <c r="F93" s="34">
        <v>4.9645028571428572E-5</v>
      </c>
      <c r="G93" s="12">
        <v>258.73581200000001</v>
      </c>
      <c r="H93" s="13">
        <v>1.3660003773584907E-2</v>
      </c>
      <c r="I93" s="14">
        <v>11.42014</v>
      </c>
      <c r="J93" s="13">
        <v>1.7373719642857142</v>
      </c>
      <c r="K93" s="35">
        <v>4.8166255319148933E-5</v>
      </c>
    </row>
    <row r="94" spans="1:11" x14ac:dyDescent="0.3">
      <c r="A94" s="11">
        <v>2008</v>
      </c>
      <c r="B94" s="12">
        <v>247.04566700000001</v>
      </c>
      <c r="C94" s="13">
        <v>1.2608151515151517E-2</v>
      </c>
      <c r="D94" s="14">
        <v>12.28725</v>
      </c>
      <c r="E94" s="13">
        <v>1.9156849523809525</v>
      </c>
      <c r="F94" s="34">
        <v>3.2470971428571433E-5</v>
      </c>
      <c r="G94" s="12">
        <v>247.04566700000001</v>
      </c>
      <c r="H94" s="13">
        <v>1.3440992452830187E-2</v>
      </c>
      <c r="I94" s="14">
        <v>12.28725</v>
      </c>
      <c r="J94" s="13">
        <v>1.7104327857142858</v>
      </c>
      <c r="K94" s="35">
        <v>3.1503787234042555E-5</v>
      </c>
    </row>
    <row r="95" spans="1:11" x14ac:dyDescent="0.3">
      <c r="A95" s="11">
        <v>2009</v>
      </c>
      <c r="B95" s="12">
        <v>227.12497200000001</v>
      </c>
      <c r="C95" s="13">
        <v>1.1461890151515152E-2</v>
      </c>
      <c r="D95" s="14">
        <v>8.5633440000000007</v>
      </c>
      <c r="E95" s="13">
        <v>1.7956811428571431</v>
      </c>
      <c r="F95" s="34">
        <v>2.4057314285714285E-5</v>
      </c>
      <c r="G95" s="12">
        <v>227.12497200000001</v>
      </c>
      <c r="H95" s="13">
        <v>1.2221683018867923E-2</v>
      </c>
      <c r="I95" s="14">
        <v>8.5633440000000007</v>
      </c>
      <c r="J95" s="13">
        <v>1.6032868928571429</v>
      </c>
      <c r="K95" s="35">
        <v>2.3340680851063832E-5</v>
      </c>
    </row>
    <row r="96" spans="1:11" x14ac:dyDescent="0.3">
      <c r="A96" s="11">
        <v>2010</v>
      </c>
      <c r="B96" s="12">
        <v>229.20219</v>
      </c>
      <c r="C96" s="13">
        <v>1.2201299242424243E-2</v>
      </c>
      <c r="D96" s="14">
        <v>9.3373030000000004</v>
      </c>
      <c r="E96" s="13">
        <v>1.8342731071428571</v>
      </c>
      <c r="F96" s="34">
        <v>1.6462228571428572E-5</v>
      </c>
      <c r="G96" s="12">
        <v>229.20219</v>
      </c>
      <c r="H96" s="13">
        <v>1.2994675471698112E-2</v>
      </c>
      <c r="I96" s="14">
        <v>9.3373030000000004</v>
      </c>
      <c r="J96" s="13">
        <v>1.6377438928571428</v>
      </c>
      <c r="K96" s="35">
        <v>1.5971872340425532E-5</v>
      </c>
    </row>
    <row r="97" spans="1:11" x14ac:dyDescent="0.3">
      <c r="A97" s="11">
        <v>2011</v>
      </c>
      <c r="B97" s="12">
        <v>232.12765300000001</v>
      </c>
      <c r="C97" s="13">
        <v>1.3586587121212121E-2</v>
      </c>
      <c r="D97" s="14">
        <v>9.9594190000000005</v>
      </c>
      <c r="E97" s="13">
        <v>1.8464380952380952</v>
      </c>
      <c r="F97" s="34">
        <v>1.3394628571428572E-5</v>
      </c>
      <c r="G97" s="12">
        <v>232.12765300000001</v>
      </c>
      <c r="H97" s="13">
        <v>1.455157358490566E-2</v>
      </c>
      <c r="I97" s="14">
        <v>9.9594190000000005</v>
      </c>
      <c r="J97" s="13">
        <v>1.6486053928571427</v>
      </c>
      <c r="K97" s="35">
        <v>1.2995659574468085E-5</v>
      </c>
    </row>
    <row r="98" spans="1:11" x14ac:dyDescent="0.3">
      <c r="A98" s="11">
        <v>2012</v>
      </c>
      <c r="B98" s="12">
        <v>223.147986</v>
      </c>
      <c r="C98" s="13">
        <v>1.3239090909090909E-2</v>
      </c>
      <c r="D98" s="14">
        <v>9.5882909999999999</v>
      </c>
      <c r="E98" s="13">
        <v>1.8350254404761903</v>
      </c>
      <c r="F98" s="34">
        <v>1.2547771428571428E-5</v>
      </c>
      <c r="G98" s="12">
        <v>223.147986</v>
      </c>
      <c r="H98" s="13">
        <v>1.4159490566037736E-2</v>
      </c>
      <c r="I98" s="14">
        <v>9.5882909999999999</v>
      </c>
      <c r="J98" s="13">
        <v>1.6384157142857141</v>
      </c>
      <c r="K98" s="35">
        <v>1.2173999999999999E-5</v>
      </c>
    </row>
    <row r="99" spans="1:11" x14ac:dyDescent="0.3">
      <c r="A99" s="11">
        <v>2013</v>
      </c>
      <c r="B99" s="12">
        <v>224.40602200000001</v>
      </c>
      <c r="C99" s="13">
        <v>1.3110071969696969E-2</v>
      </c>
      <c r="D99" s="14">
        <v>10.352370000000001</v>
      </c>
      <c r="E99" s="13">
        <v>1.8685710952380952</v>
      </c>
      <c r="F99" s="34">
        <v>1.2061200000000001E-5</v>
      </c>
      <c r="G99" s="12">
        <v>224.40602200000001</v>
      </c>
      <c r="H99" s="13">
        <v>1.4015973584905661E-2</v>
      </c>
      <c r="I99" s="14">
        <v>10.352370000000001</v>
      </c>
      <c r="J99" s="13">
        <v>1.6683671428571429</v>
      </c>
      <c r="K99" s="35">
        <v>1.1701957446808511E-5</v>
      </c>
    </row>
    <row r="100" spans="1:11" x14ac:dyDescent="0.3">
      <c r="A100" s="11">
        <v>2014</v>
      </c>
      <c r="B100" s="12">
        <f>Summary!B101</f>
        <v>228.76230100000001</v>
      </c>
      <c r="C100" s="13">
        <f>Summary!C101/N2O20GWP</f>
        <v>1.3098234848484849E-2</v>
      </c>
      <c r="D100" s="14">
        <f>Summary!D101</f>
        <v>10.414147</v>
      </c>
      <c r="E100" s="13">
        <f>Summary!E101/CH420GWP</f>
        <v>1.8255322142857142</v>
      </c>
      <c r="F100" s="34">
        <f>Summary!I101/SF6GWP20</f>
        <v>1.2214857142857143E-5</v>
      </c>
      <c r="G100" s="12">
        <f>Summary!K101</f>
        <v>228.76230100000001</v>
      </c>
      <c r="H100" s="13">
        <f>Summary!L101/N2O100GWP</f>
        <v>1.3992754716981132E-2</v>
      </c>
      <c r="I100" s="14">
        <f>Summary!M101</f>
        <v>10.414147</v>
      </c>
      <c r="J100" s="13">
        <f>Summary!N101/CH4GWP100</f>
        <v>1.6299396785714286</v>
      </c>
      <c r="K100" s="35">
        <f>Summary!R101/SF6GWP100</f>
        <v>1.1851021276595744E-5</v>
      </c>
    </row>
    <row r="101" spans="1:11" x14ac:dyDescent="0.3">
      <c r="A101" s="11">
        <v>2015</v>
      </c>
      <c r="B101" s="12">
        <f>Summary!B102</f>
        <v>224.887362</v>
      </c>
      <c r="C101" s="13">
        <f>Summary!C102/N2O20GWP</f>
        <v>1.2967852272727272E-2</v>
      </c>
      <c r="D101" s="14">
        <f>Summary!D102</f>
        <v>12.038148</v>
      </c>
      <c r="E101" s="13">
        <f>Summary!E102/CH420GWP</f>
        <v>1.7674254523809525</v>
      </c>
      <c r="F101" s="34">
        <f>Summary!I102/SF6GWP20</f>
        <v>9.6378285714285714E-6</v>
      </c>
      <c r="G101" s="12">
        <f>Summary!K102</f>
        <v>224.887362</v>
      </c>
      <c r="H101" s="13">
        <f>Summary!L102/N2O100GWP</f>
        <v>1.3848716981132075E-2</v>
      </c>
      <c r="I101" s="14">
        <f>Summary!M102</f>
        <v>12.038148</v>
      </c>
      <c r="J101" s="13">
        <f>Summary!N102/CH4GWP100</f>
        <v>1.5780584642857143</v>
      </c>
      <c r="K101" s="35">
        <f>Summary!R102/SF6GWP100</f>
        <v>9.3507659574468086E-6</v>
      </c>
    </row>
    <row r="102" spans="1:11" x14ac:dyDescent="0.3">
      <c r="A102" s="11">
        <v>2016</v>
      </c>
      <c r="B102" s="12">
        <f>Summary!B103</f>
        <v>212.57171700000001</v>
      </c>
      <c r="C102" s="13">
        <f>Summary!C103/N2O20GWP</f>
        <v>1.2793041666666666E-2</v>
      </c>
      <c r="D102" s="14">
        <f>Summary!D103</f>
        <v>11.219291</v>
      </c>
      <c r="E102" s="13">
        <f>Summary!E103/CH420GWP</f>
        <v>1.7182117857142858</v>
      </c>
      <c r="F102" s="34">
        <f>Summary!I103/SF6GWP20</f>
        <v>8.8578285714285721E-6</v>
      </c>
      <c r="G102" s="12">
        <f>Summary!K103</f>
        <v>212.57171700000001</v>
      </c>
      <c r="H102" s="13">
        <f>Summary!L103/N2O100GWP</f>
        <v>1.3649150943396226E-2</v>
      </c>
      <c r="I102" s="14">
        <f>Summary!M103</f>
        <v>11.219291</v>
      </c>
      <c r="J102" s="13">
        <f>Summary!N103/CH4GWP100</f>
        <v>1.5341178214285713</v>
      </c>
      <c r="K102" s="35">
        <f>Summary!R103/SF6GWP100</f>
        <v>8.593957446808511E-6</v>
      </c>
    </row>
    <row r="103" spans="1:11" x14ac:dyDescent="0.3">
      <c r="A103" s="11">
        <v>2017</v>
      </c>
      <c r="B103" s="12">
        <f>Summary!B104</f>
        <v>203.281431</v>
      </c>
      <c r="C103" s="13">
        <f>Summary!C104/N2O20GWP</f>
        <v>1.2623799242424242E-2</v>
      </c>
      <c r="D103" s="14">
        <f>Summary!D104</f>
        <v>11.051564000000001</v>
      </c>
      <c r="E103" s="13">
        <f>Summary!E104/CH420GWP</f>
        <v>1.6133033571428572</v>
      </c>
      <c r="F103" s="34">
        <f>Summary!I104/SF6GWP20</f>
        <v>7.793885714285714E-6</v>
      </c>
      <c r="G103" s="12">
        <f>Summary!K104</f>
        <v>203.281431</v>
      </c>
      <c r="H103" s="13">
        <f>Summary!L104/N2O100GWP</f>
        <v>1.3455128301886792E-2</v>
      </c>
      <c r="I103" s="14">
        <f>Summary!M104</f>
        <v>11.051564000000001</v>
      </c>
      <c r="J103" s="13">
        <f>Summary!N104/CH4GWP100</f>
        <v>1.4404493214285714</v>
      </c>
      <c r="K103" s="35">
        <f>Summary!R104/SF6GWP100</f>
        <v>7.5617446808510634E-6</v>
      </c>
    </row>
    <row r="104" spans="1:11" x14ac:dyDescent="0.3">
      <c r="A104" s="11">
        <v>2018</v>
      </c>
      <c r="B104" s="12">
        <f>Summary!B105</f>
        <v>215.095528</v>
      </c>
      <c r="C104" s="13">
        <f>Summary!C105/N2O20GWP</f>
        <v>1.272640909090909E-2</v>
      </c>
      <c r="D104" s="14">
        <f>Summary!D105</f>
        <v>11.646934999999999</v>
      </c>
      <c r="E104" s="13">
        <f>Summary!E105/CH420GWP</f>
        <v>1.6301238214285714</v>
      </c>
      <c r="F104" s="34">
        <f>Summary!I105/SF6GWP20</f>
        <v>7.3625142857142845E-6</v>
      </c>
      <c r="G104" s="12">
        <f>Summary!K105</f>
        <v>215.095528</v>
      </c>
      <c r="H104" s="13">
        <f>Summary!L105/N2O100GWP</f>
        <v>1.3574505660377358E-2</v>
      </c>
      <c r="I104" s="14">
        <f>Summary!M105</f>
        <v>11.646934999999999</v>
      </c>
      <c r="J104" s="13">
        <f>Summary!N105/CH4GWP100</f>
        <v>1.4554679285714285</v>
      </c>
      <c r="K104" s="35">
        <f>Summary!R105/SF6GWP100</f>
        <v>7.1432340425531905E-6</v>
      </c>
    </row>
    <row r="105" spans="1:11" ht="15" thickBot="1" x14ac:dyDescent="0.35">
      <c r="A105" s="7">
        <v>2019</v>
      </c>
      <c r="B105" s="19">
        <f>Summary!B106</f>
        <v>210.09433100000001</v>
      </c>
      <c r="C105" s="20">
        <f>Summary!C106/N2O20GWP</f>
        <v>1.2670560606060607E-2</v>
      </c>
      <c r="D105" s="21">
        <f>Summary!D106</f>
        <v>11.793773</v>
      </c>
      <c r="E105" s="20">
        <f>Summary!E106/CH420GWP</f>
        <v>1.5841563095238096</v>
      </c>
      <c r="F105" s="37">
        <f>Summary!I106/SF6GWP20</f>
        <v>7.3661142857142856E-6</v>
      </c>
      <c r="G105" s="19">
        <f>Summary!K106</f>
        <v>210.09433100000001</v>
      </c>
      <c r="H105" s="20">
        <f>Summary!L106/N2O100GWP</f>
        <v>1.3518622641509433E-2</v>
      </c>
      <c r="I105" s="21">
        <f>Summary!M106</f>
        <v>11.793773</v>
      </c>
      <c r="J105" s="20">
        <f>Summary!N106/CH4GWP100</f>
        <v>1.4144253214285716</v>
      </c>
      <c r="K105" s="38">
        <f>Summary!R106/SF6GWP100</f>
        <v>7.1466382978723412E-6</v>
      </c>
    </row>
  </sheetData>
  <mergeCells count="9">
    <mergeCell ref="T4:Y4"/>
    <mergeCell ref="Z4:AE4"/>
    <mergeCell ref="B74:F74"/>
    <mergeCell ref="G74:K74"/>
    <mergeCell ref="B4:F4"/>
    <mergeCell ref="G4:K4"/>
    <mergeCell ref="L4:P4"/>
    <mergeCell ref="B40:F40"/>
    <mergeCell ref="G40:K40"/>
  </mergeCells>
  <hyperlinks>
    <hyperlink ref="B2" r:id="rId1" xr:uid="{26D302DA-5551-4049-B49F-632F52ED541B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559A7-1099-4C7F-B704-CB5E9D00AE9E}">
  <dimension ref="A1:Z37"/>
  <sheetViews>
    <sheetView workbookViewId="0">
      <selection activeCell="A2" sqref="A2"/>
    </sheetView>
  </sheetViews>
  <sheetFormatPr defaultRowHeight="14.4" x14ac:dyDescent="0.3"/>
  <cols>
    <col min="5" max="5" width="15.21875" customWidth="1"/>
    <col min="6" max="6" width="23.6640625" bestFit="1" customWidth="1"/>
    <col min="7" max="7" width="9.44140625" customWidth="1"/>
    <col min="8" max="8" width="8.33203125" bestFit="1" customWidth="1"/>
    <col min="9" max="9" width="7.6640625" bestFit="1" customWidth="1"/>
    <col min="11" max="11" width="7.33203125" bestFit="1" customWidth="1"/>
    <col min="12" max="12" width="8.5546875" bestFit="1" customWidth="1"/>
    <col min="13" max="13" width="9.5546875" bestFit="1" customWidth="1"/>
    <col min="14" max="14" width="8.5546875" bestFit="1" customWidth="1"/>
    <col min="15" max="15" width="9.5546875" bestFit="1" customWidth="1"/>
    <col min="16" max="16" width="11" bestFit="1" customWidth="1"/>
    <col min="17" max="17" width="9.5546875" bestFit="1" customWidth="1"/>
    <col min="18" max="18" width="8.5546875" bestFit="1" customWidth="1"/>
    <col min="19" max="19" width="9.5546875" bestFit="1" customWidth="1"/>
    <col min="20" max="20" width="8.5546875" bestFit="1" customWidth="1"/>
    <col min="21" max="26" width="9.5546875" bestFit="1" customWidth="1"/>
  </cols>
  <sheetData>
    <row r="1" spans="1:26" x14ac:dyDescent="0.3">
      <c r="A1" s="40" t="s">
        <v>0</v>
      </c>
    </row>
    <row r="2" spans="1:26" x14ac:dyDescent="0.3">
      <c r="K2" s="40" t="s">
        <v>1</v>
      </c>
    </row>
    <row r="3" spans="1:26" x14ac:dyDescent="0.3">
      <c r="A3" s="40" t="s">
        <v>2</v>
      </c>
      <c r="F3" s="40" t="s">
        <v>3</v>
      </c>
    </row>
    <row r="4" spans="1:26" x14ac:dyDescent="0.3">
      <c r="A4" s="40" t="s">
        <v>4</v>
      </c>
      <c r="F4" s="40" t="s">
        <v>5</v>
      </c>
      <c r="L4" s="83" t="s">
        <v>178</v>
      </c>
      <c r="M4" s="83"/>
      <c r="N4" s="83"/>
      <c r="O4" s="83" t="s">
        <v>7</v>
      </c>
      <c r="P4" s="83"/>
      <c r="Q4" s="83"/>
      <c r="R4" s="83" t="s">
        <v>8</v>
      </c>
      <c r="S4" s="83"/>
      <c r="T4" s="83"/>
      <c r="U4" s="83" t="s">
        <v>9</v>
      </c>
      <c r="V4" s="83"/>
      <c r="W4" s="83"/>
      <c r="X4" s="83" t="s">
        <v>10</v>
      </c>
      <c r="Y4" s="83"/>
      <c r="Z4" s="83"/>
    </row>
    <row r="5" spans="1:26" x14ac:dyDescent="0.3">
      <c r="K5" s="41"/>
      <c r="L5" s="25">
        <v>1990</v>
      </c>
      <c r="M5" s="25" t="s">
        <v>11</v>
      </c>
      <c r="N5" s="25">
        <v>2020</v>
      </c>
      <c r="O5" s="25">
        <v>1990</v>
      </c>
      <c r="P5" s="25" t="s">
        <v>11</v>
      </c>
      <c r="Q5" s="25">
        <v>2020</v>
      </c>
      <c r="R5" s="25">
        <v>1990</v>
      </c>
      <c r="S5" s="25" t="s">
        <v>11</v>
      </c>
      <c r="T5" s="25">
        <v>2020</v>
      </c>
      <c r="U5" s="25">
        <v>1990</v>
      </c>
      <c r="V5" s="25" t="s">
        <v>11</v>
      </c>
      <c r="W5" s="25">
        <v>2020</v>
      </c>
      <c r="X5" s="25">
        <v>1990</v>
      </c>
      <c r="Y5" s="25" t="s">
        <v>11</v>
      </c>
      <c r="Z5" s="25">
        <v>2020</v>
      </c>
    </row>
    <row r="6" spans="1:26" x14ac:dyDescent="0.3">
      <c r="A6" s="42" t="s">
        <v>179</v>
      </c>
      <c r="B6" s="43" t="s">
        <v>13</v>
      </c>
      <c r="C6" s="43" t="s">
        <v>14</v>
      </c>
      <c r="D6" s="43" t="s">
        <v>15</v>
      </c>
      <c r="F6" s="41"/>
      <c r="G6" s="25" t="s">
        <v>16</v>
      </c>
      <c r="H6" s="25" t="s">
        <v>17</v>
      </c>
      <c r="I6" s="25" t="s">
        <v>18</v>
      </c>
      <c r="K6" s="44" t="s">
        <v>19</v>
      </c>
      <c r="L6" s="13">
        <f>Summary!J6</f>
        <v>404.25972900000005</v>
      </c>
      <c r="M6" s="13">
        <f>MAX(Summary!J6:J35)</f>
        <v>467.31023799999997</v>
      </c>
      <c r="N6" s="13">
        <f>Summary!J36</f>
        <v>344.852665</v>
      </c>
      <c r="O6" s="13"/>
      <c r="P6" s="13"/>
      <c r="Q6" s="13"/>
      <c r="R6" s="13">
        <f>Summary!B6</f>
        <v>256.42486000000002</v>
      </c>
      <c r="S6" s="13">
        <f>MAX(Summary!B6:B79)</f>
        <v>285.76233300000001</v>
      </c>
      <c r="T6" s="13">
        <f>Summary!B36</f>
        <v>183.988428</v>
      </c>
      <c r="U6" s="13">
        <f>Summary!E6</f>
        <v>130.67854399999999</v>
      </c>
      <c r="V6" s="13">
        <f>MAX(Summary!E6:E36)</f>
        <v>160.69912199999999</v>
      </c>
      <c r="W6" s="13">
        <f>Summary!E36</f>
        <v>125.407428</v>
      </c>
      <c r="X6" s="45">
        <f>Summary!C6</f>
        <v>3.7107709999999998</v>
      </c>
      <c r="Y6" s="45">
        <f>MAX(Summary!C6:C36)</f>
        <v>3.866187</v>
      </c>
      <c r="Z6" s="45">
        <f>Summary!C36</f>
        <v>3.097337</v>
      </c>
    </row>
    <row r="7" spans="1:26" x14ac:dyDescent="0.3">
      <c r="A7" s="46">
        <v>2020</v>
      </c>
      <c r="B7" s="47">
        <v>125</v>
      </c>
      <c r="C7" s="48">
        <v>2782</v>
      </c>
      <c r="D7" s="48">
        <v>44727</v>
      </c>
      <c r="F7" s="49"/>
      <c r="G7" s="23" t="s">
        <v>20</v>
      </c>
      <c r="H7" s="23" t="s">
        <v>21</v>
      </c>
      <c r="I7" s="23" t="s">
        <v>21</v>
      </c>
      <c r="K7" s="50">
        <v>2020</v>
      </c>
      <c r="L7" s="51">
        <f>$B7*L$6</f>
        <v>50532.466125000006</v>
      </c>
      <c r="M7" s="51">
        <f t="shared" ref="M7:N22" si="0">$B7*M$6</f>
        <v>58413.779749999994</v>
      </c>
      <c r="N7" s="51">
        <f t="shared" si="0"/>
        <v>43106.583124999997</v>
      </c>
      <c r="O7" s="51">
        <f>R7+U7+X7</f>
        <v>561572.471425</v>
      </c>
      <c r="P7" s="51">
        <f t="shared" ref="P7:Q22" si="1">S7+V7+Y7</f>
        <v>655708.19497800001</v>
      </c>
      <c r="Q7" s="51">
        <f t="shared" si="1"/>
        <v>510416.61019499996</v>
      </c>
      <c r="R7" s="51">
        <f>R$6*$B7</f>
        <v>32053.107500000002</v>
      </c>
      <c r="S7" s="51">
        <f t="shared" ref="S7:T22" si="2">S$6*$B7</f>
        <v>35720.291624999998</v>
      </c>
      <c r="T7" s="51">
        <f t="shared" si="2"/>
        <v>22998.553499999998</v>
      </c>
      <c r="U7" s="51">
        <f>U$6*$C7</f>
        <v>363547.709408</v>
      </c>
      <c r="V7" s="51">
        <f t="shared" ref="V7:W22" si="3">V$6*$C7</f>
        <v>447064.95740399999</v>
      </c>
      <c r="W7" s="51">
        <f t="shared" si="3"/>
        <v>348883.46469599998</v>
      </c>
      <c r="X7" s="51">
        <f>X$6*$D7</f>
        <v>165971.65451699999</v>
      </c>
      <c r="Y7" s="51">
        <f t="shared" ref="Y7:Z22" si="4">Y$6*$D7</f>
        <v>172922.94594900002</v>
      </c>
      <c r="Z7" s="51">
        <f t="shared" si="4"/>
        <v>138534.591999</v>
      </c>
    </row>
    <row r="8" spans="1:26" x14ac:dyDescent="0.3">
      <c r="A8" s="52">
        <v>2021</v>
      </c>
      <c r="B8" s="53">
        <v>127</v>
      </c>
      <c r="C8" s="54">
        <v>2848</v>
      </c>
      <c r="D8" s="54">
        <v>45426</v>
      </c>
      <c r="F8" s="55" t="s">
        <v>22</v>
      </c>
      <c r="G8" s="56">
        <v>100</v>
      </c>
      <c r="H8" s="57">
        <v>1</v>
      </c>
      <c r="I8" s="57">
        <v>1</v>
      </c>
      <c r="K8" s="50">
        <v>2021</v>
      </c>
      <c r="L8" s="51">
        <f t="shared" ref="L8:N37" si="5">$B8*L$6</f>
        <v>51340.985583000009</v>
      </c>
      <c r="M8" s="51">
        <f t="shared" si="0"/>
        <v>59348.400225999998</v>
      </c>
      <c r="N8" s="51">
        <f t="shared" si="0"/>
        <v>43796.288455000002</v>
      </c>
      <c r="O8" s="51">
        <f t="shared" ref="O8:Q37" si="6">R8+U8+X8</f>
        <v>573303.93397799996</v>
      </c>
      <c r="P8" s="51">
        <f t="shared" si="1"/>
        <v>669588.32640899997</v>
      </c>
      <c r="Q8" s="51">
        <f t="shared" si="1"/>
        <v>521226.51586199994</v>
      </c>
      <c r="R8" s="51">
        <f t="shared" ref="R8:T37" si="7">R$6*$B8</f>
        <v>32565.957220000004</v>
      </c>
      <c r="S8" s="51">
        <f t="shared" si="2"/>
        <v>36291.816291000003</v>
      </c>
      <c r="T8" s="51">
        <f t="shared" si="2"/>
        <v>23366.530355999999</v>
      </c>
      <c r="U8" s="51">
        <f t="shared" ref="U8:W37" si="8">U$6*$C8</f>
        <v>372172.49331199995</v>
      </c>
      <c r="V8" s="51">
        <f t="shared" si="3"/>
        <v>457671.09945599997</v>
      </c>
      <c r="W8" s="51">
        <f t="shared" si="3"/>
        <v>357160.35494399996</v>
      </c>
      <c r="X8" s="51">
        <f t="shared" ref="X8:Z37" si="9">X$6*$D8</f>
        <v>168565.483446</v>
      </c>
      <c r="Y8" s="51">
        <f t="shared" si="4"/>
        <v>175625.41066200001</v>
      </c>
      <c r="Z8" s="51">
        <f t="shared" si="4"/>
        <v>140699.63056200001</v>
      </c>
    </row>
    <row r="9" spans="1:26" x14ac:dyDescent="0.3">
      <c r="A9" s="46">
        <v>2022</v>
      </c>
      <c r="B9" s="47">
        <v>129</v>
      </c>
      <c r="C9" s="48">
        <v>2914</v>
      </c>
      <c r="D9" s="48">
        <v>46124</v>
      </c>
      <c r="F9" s="55" t="s">
        <v>23</v>
      </c>
      <c r="G9" s="56">
        <v>12.4</v>
      </c>
      <c r="H9" s="57">
        <v>28</v>
      </c>
      <c r="I9" s="57">
        <v>84</v>
      </c>
      <c r="K9" s="50">
        <v>2022</v>
      </c>
      <c r="L9" s="51">
        <f t="shared" si="5"/>
        <v>52149.505041000004</v>
      </c>
      <c r="M9" s="51">
        <f t="shared" si="0"/>
        <v>60283.020701999994</v>
      </c>
      <c r="N9" s="51">
        <f t="shared" si="0"/>
        <v>44485.993784999999</v>
      </c>
      <c r="O9" s="51">
        <f t="shared" si="6"/>
        <v>585031.68575999991</v>
      </c>
      <c r="P9" s="51">
        <f t="shared" si="1"/>
        <v>683464.59165299986</v>
      </c>
      <c r="Q9" s="51">
        <f t="shared" si="1"/>
        <v>532033.32419200009</v>
      </c>
      <c r="R9" s="51">
        <f t="shared" si="7"/>
        <v>33078.806940000002</v>
      </c>
      <c r="S9" s="51">
        <f t="shared" si="2"/>
        <v>36863.340957</v>
      </c>
      <c r="T9" s="51">
        <f t="shared" si="2"/>
        <v>23734.507212</v>
      </c>
      <c r="U9" s="51">
        <f t="shared" si="8"/>
        <v>380797.27721599996</v>
      </c>
      <c r="V9" s="51">
        <f t="shared" si="3"/>
        <v>468277.24150799995</v>
      </c>
      <c r="W9" s="51">
        <f t="shared" si="3"/>
        <v>365437.245192</v>
      </c>
      <c r="X9" s="51">
        <f t="shared" si="9"/>
        <v>171155.601604</v>
      </c>
      <c r="Y9" s="51">
        <f t="shared" si="4"/>
        <v>178324.009188</v>
      </c>
      <c r="Z9" s="51">
        <f t="shared" si="4"/>
        <v>142861.571788</v>
      </c>
    </row>
    <row r="10" spans="1:26" x14ac:dyDescent="0.3">
      <c r="A10" s="52">
        <v>2023</v>
      </c>
      <c r="B10" s="53">
        <v>130</v>
      </c>
      <c r="C10" s="54">
        <v>2980</v>
      </c>
      <c r="D10" s="54">
        <v>46823</v>
      </c>
      <c r="F10" s="55" t="s">
        <v>24</v>
      </c>
      <c r="G10" s="56">
        <v>121</v>
      </c>
      <c r="H10" s="57">
        <v>265</v>
      </c>
      <c r="I10" s="57">
        <v>264</v>
      </c>
      <c r="K10" s="50">
        <v>2023</v>
      </c>
      <c r="L10" s="51">
        <f t="shared" si="5"/>
        <v>52553.764770000009</v>
      </c>
      <c r="M10" s="51">
        <f t="shared" si="0"/>
        <v>60750.330939999993</v>
      </c>
      <c r="N10" s="51">
        <f t="shared" si="0"/>
        <v>44830.846449999997</v>
      </c>
      <c r="O10" s="51">
        <f t="shared" si="6"/>
        <v>596506.72345299996</v>
      </c>
      <c r="P10" s="51">
        <f t="shared" si="1"/>
        <v>697058.96075099998</v>
      </c>
      <c r="Q10" s="51">
        <f t="shared" si="1"/>
        <v>542659.24143099994</v>
      </c>
      <c r="R10" s="51">
        <f t="shared" si="7"/>
        <v>33335.231800000001</v>
      </c>
      <c r="S10" s="51">
        <f t="shared" si="2"/>
        <v>37149.103289999999</v>
      </c>
      <c r="T10" s="51">
        <f t="shared" si="2"/>
        <v>23918.495640000001</v>
      </c>
      <c r="U10" s="51">
        <f t="shared" si="8"/>
        <v>389422.06111999997</v>
      </c>
      <c r="V10" s="51">
        <f t="shared" si="3"/>
        <v>478883.38355999999</v>
      </c>
      <c r="W10" s="51">
        <f t="shared" si="3"/>
        <v>373714.13543999998</v>
      </c>
      <c r="X10" s="51">
        <f t="shared" si="9"/>
        <v>173749.43053299998</v>
      </c>
      <c r="Y10" s="51">
        <f t="shared" si="4"/>
        <v>181026.47390099999</v>
      </c>
      <c r="Z10" s="51">
        <f t="shared" si="4"/>
        <v>145026.61035100001</v>
      </c>
    </row>
    <row r="11" spans="1:26" x14ac:dyDescent="0.3">
      <c r="A11" s="46">
        <v>2024</v>
      </c>
      <c r="B11" s="47">
        <v>132</v>
      </c>
      <c r="C11" s="48">
        <v>3047</v>
      </c>
      <c r="D11" s="48">
        <v>47522</v>
      </c>
      <c r="F11" s="55" t="s">
        <v>25</v>
      </c>
      <c r="G11" s="56"/>
      <c r="H11" s="57"/>
      <c r="I11" s="57"/>
      <c r="K11" s="50">
        <v>2024</v>
      </c>
      <c r="L11" s="51">
        <f t="shared" si="5"/>
        <v>53362.284228000004</v>
      </c>
      <c r="M11" s="51">
        <f t="shared" si="0"/>
        <v>61684.951415999996</v>
      </c>
      <c r="N11" s="51">
        <f t="shared" si="0"/>
        <v>45520.551780000002</v>
      </c>
      <c r="O11" s="51">
        <f t="shared" si="6"/>
        <v>608368.86454999994</v>
      </c>
      <c r="P11" s="51">
        <f t="shared" si="1"/>
        <v>711099.79130399995</v>
      </c>
      <c r="Q11" s="51">
        <f t="shared" si="1"/>
        <v>553594.55452599993</v>
      </c>
      <c r="R11" s="51">
        <f t="shared" si="7"/>
        <v>33848.08152</v>
      </c>
      <c r="S11" s="51">
        <f t="shared" si="2"/>
        <v>37720.627956000004</v>
      </c>
      <c r="T11" s="51">
        <f t="shared" si="2"/>
        <v>24286.472495999999</v>
      </c>
      <c r="U11" s="51">
        <f t="shared" si="8"/>
        <v>398177.52356799995</v>
      </c>
      <c r="V11" s="51">
        <f t="shared" si="3"/>
        <v>489650.22473399999</v>
      </c>
      <c r="W11" s="51">
        <f t="shared" si="3"/>
        <v>382116.43311599997</v>
      </c>
      <c r="X11" s="51">
        <f t="shared" si="9"/>
        <v>176343.25946199999</v>
      </c>
      <c r="Y11" s="51">
        <f t="shared" si="4"/>
        <v>183728.93861400001</v>
      </c>
      <c r="Z11" s="51">
        <f t="shared" si="4"/>
        <v>147191.64891399999</v>
      </c>
    </row>
    <row r="12" spans="1:26" x14ac:dyDescent="0.3">
      <c r="A12" s="52">
        <v>2025</v>
      </c>
      <c r="B12" s="53">
        <v>134</v>
      </c>
      <c r="C12" s="54">
        <v>3113</v>
      </c>
      <c r="D12" s="54">
        <v>48220</v>
      </c>
      <c r="F12" s="55" t="s">
        <v>26</v>
      </c>
      <c r="G12" s="56">
        <v>13.4</v>
      </c>
      <c r="H12" s="57">
        <v>1300</v>
      </c>
      <c r="I12" s="57">
        <v>3710</v>
      </c>
      <c r="K12" s="50">
        <v>2025</v>
      </c>
      <c r="L12" s="51">
        <f t="shared" si="5"/>
        <v>54170.803686000007</v>
      </c>
      <c r="M12" s="51">
        <f t="shared" si="0"/>
        <v>62619.571891999993</v>
      </c>
      <c r="N12" s="51">
        <f t="shared" si="0"/>
        <v>46210.257109999999</v>
      </c>
      <c r="O12" s="51">
        <f t="shared" si="6"/>
        <v>620096.61633199989</v>
      </c>
      <c r="P12" s="51">
        <f t="shared" si="1"/>
        <v>724976.05654799996</v>
      </c>
      <c r="Q12" s="51">
        <f t="shared" si="1"/>
        <v>564401.36285600008</v>
      </c>
      <c r="R12" s="51">
        <f t="shared" si="7"/>
        <v>34360.931240000005</v>
      </c>
      <c r="S12" s="51">
        <f t="shared" si="2"/>
        <v>38292.152622000001</v>
      </c>
      <c r="T12" s="51">
        <f t="shared" si="2"/>
        <v>24654.449352</v>
      </c>
      <c r="U12" s="51">
        <f t="shared" si="8"/>
        <v>406802.30747199996</v>
      </c>
      <c r="V12" s="51">
        <f t="shared" si="3"/>
        <v>500256.36678599997</v>
      </c>
      <c r="W12" s="51">
        <f t="shared" si="3"/>
        <v>390393.32336400001</v>
      </c>
      <c r="X12" s="51">
        <f t="shared" si="9"/>
        <v>178933.37761999998</v>
      </c>
      <c r="Y12" s="51">
        <f t="shared" si="4"/>
        <v>186427.53714</v>
      </c>
      <c r="Z12" s="51">
        <f t="shared" si="4"/>
        <v>149353.59014000001</v>
      </c>
    </row>
    <row r="13" spans="1:26" x14ac:dyDescent="0.3">
      <c r="A13" s="46">
        <v>2026</v>
      </c>
      <c r="B13" s="47">
        <v>135</v>
      </c>
      <c r="C13" s="48">
        <v>3184</v>
      </c>
      <c r="D13" s="48">
        <v>48958</v>
      </c>
      <c r="F13" s="55" t="s">
        <v>27</v>
      </c>
      <c r="G13" s="56">
        <v>28.2</v>
      </c>
      <c r="H13" s="57">
        <v>3170</v>
      </c>
      <c r="I13" s="57">
        <v>6090</v>
      </c>
      <c r="K13" s="50">
        <v>2026</v>
      </c>
      <c r="L13" s="51">
        <f t="shared" si="5"/>
        <v>54575.063415000004</v>
      </c>
      <c r="M13" s="51">
        <f t="shared" si="0"/>
        <v>63086.882129999998</v>
      </c>
      <c r="N13" s="51">
        <f t="shared" si="0"/>
        <v>46555.109774999997</v>
      </c>
      <c r="O13" s="51">
        <f t="shared" si="6"/>
        <v>632369.76681399997</v>
      </c>
      <c r="P13" s="51">
        <f t="shared" si="1"/>
        <v>739524.70254900004</v>
      </c>
      <c r="Q13" s="51">
        <f t="shared" si="1"/>
        <v>575775.11337799998</v>
      </c>
      <c r="R13" s="51">
        <f t="shared" si="7"/>
        <v>34617.356100000005</v>
      </c>
      <c r="S13" s="51">
        <f t="shared" si="2"/>
        <v>38577.914955</v>
      </c>
      <c r="T13" s="51">
        <f t="shared" si="2"/>
        <v>24838.43778</v>
      </c>
      <c r="U13" s="51">
        <f t="shared" si="8"/>
        <v>416080.48409599997</v>
      </c>
      <c r="V13" s="51">
        <f t="shared" si="3"/>
        <v>511666.00444799999</v>
      </c>
      <c r="W13" s="51">
        <f t="shared" si="3"/>
        <v>399297.25075199996</v>
      </c>
      <c r="X13" s="51">
        <f t="shared" si="9"/>
        <v>181671.926618</v>
      </c>
      <c r="Y13" s="51">
        <f t="shared" si="4"/>
        <v>189280.783146</v>
      </c>
      <c r="Z13" s="51">
        <f t="shared" si="4"/>
        <v>151639.42484600001</v>
      </c>
    </row>
    <row r="14" spans="1:26" x14ac:dyDescent="0.3">
      <c r="A14" s="52">
        <v>2027</v>
      </c>
      <c r="B14" s="53">
        <v>137</v>
      </c>
      <c r="C14" s="54">
        <v>3256</v>
      </c>
      <c r="D14" s="54">
        <v>49697</v>
      </c>
      <c r="F14" s="55" t="s">
        <v>28</v>
      </c>
      <c r="G14" s="57">
        <v>5.2</v>
      </c>
      <c r="H14" s="57">
        <v>677</v>
      </c>
      <c r="I14" s="57">
        <v>2430</v>
      </c>
      <c r="K14" s="50">
        <v>2027</v>
      </c>
      <c r="L14" s="51">
        <f t="shared" si="5"/>
        <v>55383.582873000007</v>
      </c>
      <c r="M14" s="51">
        <f t="shared" si="0"/>
        <v>64021.502605999995</v>
      </c>
      <c r="N14" s="51">
        <f t="shared" si="0"/>
        <v>47244.815105000001</v>
      </c>
      <c r="O14" s="51">
        <f t="shared" si="6"/>
        <v>645033.73147100001</v>
      </c>
      <c r="P14" s="51">
        <f t="shared" si="1"/>
        <v>754523.67619200004</v>
      </c>
      <c r="Q14" s="51">
        <f t="shared" si="1"/>
        <v>587461.35709299997</v>
      </c>
      <c r="R14" s="51">
        <f t="shared" si="7"/>
        <v>35130.205820000003</v>
      </c>
      <c r="S14" s="51">
        <f t="shared" si="2"/>
        <v>39149.439621000005</v>
      </c>
      <c r="T14" s="51">
        <f t="shared" si="2"/>
        <v>25206.414636000001</v>
      </c>
      <c r="U14" s="51">
        <f t="shared" si="8"/>
        <v>425489.33926399995</v>
      </c>
      <c r="V14" s="51">
        <f t="shared" si="3"/>
        <v>523236.34123199998</v>
      </c>
      <c r="W14" s="51">
        <f t="shared" si="3"/>
        <v>408326.58556799998</v>
      </c>
      <c r="X14" s="51">
        <f t="shared" si="9"/>
        <v>184414.18638699999</v>
      </c>
      <c r="Y14" s="51">
        <f t="shared" si="4"/>
        <v>192137.89533900001</v>
      </c>
      <c r="Z14" s="51">
        <f t="shared" si="4"/>
        <v>153928.35688899999</v>
      </c>
    </row>
    <row r="15" spans="1:26" x14ac:dyDescent="0.3">
      <c r="A15" s="46">
        <v>2028</v>
      </c>
      <c r="B15" s="47">
        <v>139</v>
      </c>
      <c r="C15" s="48">
        <v>3328</v>
      </c>
      <c r="D15" s="48">
        <v>50435</v>
      </c>
      <c r="F15" s="55" t="s">
        <v>29</v>
      </c>
      <c r="G15" s="57">
        <v>47.1</v>
      </c>
      <c r="H15" s="57">
        <v>4800</v>
      </c>
      <c r="I15" s="57">
        <v>6940</v>
      </c>
      <c r="K15" s="50">
        <v>2028</v>
      </c>
      <c r="L15" s="51">
        <f t="shared" si="5"/>
        <v>56192.102331000009</v>
      </c>
      <c r="M15" s="51">
        <f t="shared" si="0"/>
        <v>64956.123081999998</v>
      </c>
      <c r="N15" s="51">
        <f t="shared" si="0"/>
        <v>47934.520434999999</v>
      </c>
      <c r="O15" s="51">
        <f t="shared" si="6"/>
        <v>657693.98535699991</v>
      </c>
      <c r="P15" s="51">
        <f t="shared" si="1"/>
        <v>769518.78364799998</v>
      </c>
      <c r="Q15" s="51">
        <f t="shared" si="1"/>
        <v>599144.503471</v>
      </c>
      <c r="R15" s="51">
        <f t="shared" si="7"/>
        <v>35643.055540000001</v>
      </c>
      <c r="S15" s="51">
        <f t="shared" si="2"/>
        <v>39720.964287000003</v>
      </c>
      <c r="T15" s="51">
        <f t="shared" si="2"/>
        <v>25574.391491999999</v>
      </c>
      <c r="U15" s="51">
        <f t="shared" si="8"/>
        <v>434898.19443199993</v>
      </c>
      <c r="V15" s="51">
        <f t="shared" si="3"/>
        <v>534806.67801599996</v>
      </c>
      <c r="W15" s="51">
        <f t="shared" si="3"/>
        <v>417355.920384</v>
      </c>
      <c r="X15" s="51">
        <f t="shared" si="9"/>
        <v>187152.73538499998</v>
      </c>
      <c r="Y15" s="51">
        <f t="shared" si="4"/>
        <v>194991.14134500001</v>
      </c>
      <c r="Z15" s="51">
        <f t="shared" si="4"/>
        <v>156214.19159500001</v>
      </c>
    </row>
    <row r="16" spans="1:26" x14ac:dyDescent="0.3">
      <c r="A16" s="52">
        <v>2029</v>
      </c>
      <c r="B16" s="53">
        <v>141</v>
      </c>
      <c r="C16" s="54">
        <v>3399</v>
      </c>
      <c r="D16" s="54">
        <v>51173</v>
      </c>
      <c r="F16" s="55" t="s">
        <v>30</v>
      </c>
      <c r="G16" s="56"/>
      <c r="H16" s="57"/>
      <c r="I16" s="57"/>
      <c r="K16" s="50">
        <v>2029</v>
      </c>
      <c r="L16" s="51">
        <f t="shared" si="5"/>
        <v>57000.621789000004</v>
      </c>
      <c r="M16" s="51">
        <f t="shared" si="0"/>
        <v>65890.743558000002</v>
      </c>
      <c r="N16" s="51">
        <f t="shared" si="0"/>
        <v>48624.225765000003</v>
      </c>
      <c r="O16" s="51">
        <f t="shared" si="6"/>
        <v>670223.56069900002</v>
      </c>
      <c r="P16" s="51">
        <f t="shared" si="1"/>
        <v>784353.19198200002</v>
      </c>
      <c r="Q16" s="51">
        <f t="shared" si="1"/>
        <v>610702.24242100003</v>
      </c>
      <c r="R16" s="51">
        <f t="shared" si="7"/>
        <v>36155.905260000007</v>
      </c>
      <c r="S16" s="51">
        <f t="shared" si="2"/>
        <v>40292.488953</v>
      </c>
      <c r="T16" s="51">
        <f t="shared" si="2"/>
        <v>25942.368348</v>
      </c>
      <c r="U16" s="51">
        <f t="shared" si="8"/>
        <v>444176.37105599995</v>
      </c>
      <c r="V16" s="51">
        <f t="shared" si="3"/>
        <v>546216.31567799998</v>
      </c>
      <c r="W16" s="51">
        <f t="shared" si="3"/>
        <v>426259.84777200001</v>
      </c>
      <c r="X16" s="51">
        <f t="shared" si="9"/>
        <v>189891.28438299999</v>
      </c>
      <c r="Y16" s="51">
        <f t="shared" si="4"/>
        <v>197844.38735100001</v>
      </c>
      <c r="Z16" s="51">
        <f t="shared" si="4"/>
        <v>158500.02630100001</v>
      </c>
    </row>
    <row r="17" spans="1:26" x14ac:dyDescent="0.3">
      <c r="A17" s="46">
        <v>2030</v>
      </c>
      <c r="B17" s="47">
        <v>142</v>
      </c>
      <c r="C17" s="48">
        <v>3471</v>
      </c>
      <c r="D17" s="48">
        <v>51911</v>
      </c>
      <c r="F17" s="55" t="s">
        <v>31</v>
      </c>
      <c r="G17" s="58">
        <v>50000</v>
      </c>
      <c r="H17" s="57">
        <v>6630</v>
      </c>
      <c r="I17" s="57">
        <v>4880</v>
      </c>
      <c r="K17" s="50">
        <v>2030</v>
      </c>
      <c r="L17" s="51">
        <f t="shared" si="5"/>
        <v>57404.881518000009</v>
      </c>
      <c r="M17" s="51">
        <f t="shared" si="0"/>
        <v>66358.053795999993</v>
      </c>
      <c r="N17" s="51">
        <f t="shared" si="0"/>
        <v>48969.078430000001</v>
      </c>
      <c r="O17" s="51">
        <f t="shared" si="6"/>
        <v>682627.38972500002</v>
      </c>
      <c r="P17" s="51">
        <f t="shared" si="1"/>
        <v>799062.53710499988</v>
      </c>
      <c r="Q17" s="51">
        <f t="shared" si="1"/>
        <v>622201.40037099994</v>
      </c>
      <c r="R17" s="51">
        <f t="shared" si="7"/>
        <v>36412.330120000006</v>
      </c>
      <c r="S17" s="51">
        <f t="shared" si="2"/>
        <v>40578.251285999999</v>
      </c>
      <c r="T17" s="51">
        <f t="shared" si="2"/>
        <v>26126.356776000001</v>
      </c>
      <c r="U17" s="51">
        <f t="shared" si="8"/>
        <v>453585.22622399998</v>
      </c>
      <c r="V17" s="51">
        <f t="shared" si="3"/>
        <v>557786.65246199991</v>
      </c>
      <c r="W17" s="51">
        <f t="shared" si="3"/>
        <v>435289.18258799997</v>
      </c>
      <c r="X17" s="51">
        <f t="shared" si="9"/>
        <v>192629.833381</v>
      </c>
      <c r="Y17" s="51">
        <f t="shared" si="4"/>
        <v>200697.63335700001</v>
      </c>
      <c r="Z17" s="51">
        <f t="shared" si="4"/>
        <v>160785.861007</v>
      </c>
    </row>
    <row r="18" spans="1:26" x14ac:dyDescent="0.3">
      <c r="A18" s="52">
        <v>2031</v>
      </c>
      <c r="B18" s="53">
        <v>144</v>
      </c>
      <c r="C18" s="54">
        <v>3547</v>
      </c>
      <c r="D18" s="54">
        <v>52663</v>
      </c>
      <c r="F18" s="55" t="s">
        <v>32</v>
      </c>
      <c r="G18" s="58">
        <v>10000</v>
      </c>
      <c r="H18" s="57">
        <v>11100</v>
      </c>
      <c r="I18" s="57">
        <v>8210</v>
      </c>
      <c r="K18" s="50">
        <v>2031</v>
      </c>
      <c r="L18" s="51">
        <f t="shared" si="5"/>
        <v>58213.400976000004</v>
      </c>
      <c r="M18" s="51">
        <f t="shared" si="0"/>
        <v>67292.674271999989</v>
      </c>
      <c r="N18" s="51">
        <f t="shared" si="0"/>
        <v>49658.783759999998</v>
      </c>
      <c r="O18" s="51">
        <f t="shared" si="6"/>
        <v>695862.30858099996</v>
      </c>
      <c r="P18" s="51">
        <f t="shared" si="1"/>
        <v>814754.567667</v>
      </c>
      <c r="Q18" s="51">
        <f t="shared" si="1"/>
        <v>634429.53917900007</v>
      </c>
      <c r="R18" s="51">
        <f t="shared" si="7"/>
        <v>36925.179840000004</v>
      </c>
      <c r="S18" s="51">
        <f t="shared" si="2"/>
        <v>41149.775952000004</v>
      </c>
      <c r="T18" s="51">
        <f t="shared" si="2"/>
        <v>26494.333632000002</v>
      </c>
      <c r="U18" s="51">
        <f t="shared" si="8"/>
        <v>463516.79556799994</v>
      </c>
      <c r="V18" s="51">
        <f t="shared" si="3"/>
        <v>569999.78573399992</v>
      </c>
      <c r="W18" s="51">
        <f t="shared" si="3"/>
        <v>444820.14711600001</v>
      </c>
      <c r="X18" s="51">
        <f t="shared" si="9"/>
        <v>195420.33317299999</v>
      </c>
      <c r="Y18" s="51">
        <f t="shared" si="4"/>
        <v>203605.00598099999</v>
      </c>
      <c r="Z18" s="51">
        <f t="shared" si="4"/>
        <v>163115.05843100001</v>
      </c>
    </row>
    <row r="19" spans="1:26" x14ac:dyDescent="0.3">
      <c r="A19" s="46">
        <v>2032</v>
      </c>
      <c r="B19" s="47">
        <v>146</v>
      </c>
      <c r="C19" s="48">
        <v>3622</v>
      </c>
      <c r="D19" s="48">
        <v>53416</v>
      </c>
      <c r="F19" s="55" t="s">
        <v>33</v>
      </c>
      <c r="G19" s="58">
        <v>2600</v>
      </c>
      <c r="H19" s="57">
        <v>8900</v>
      </c>
      <c r="I19" s="57">
        <v>6640</v>
      </c>
      <c r="K19" s="50">
        <v>2032</v>
      </c>
      <c r="L19" s="51">
        <f t="shared" si="5"/>
        <v>59021.920434000007</v>
      </c>
      <c r="M19" s="51">
        <f t="shared" si="0"/>
        <v>68227.294748</v>
      </c>
      <c r="N19" s="51">
        <f t="shared" si="0"/>
        <v>50348.489090000003</v>
      </c>
      <c r="O19" s="51">
        <f t="shared" si="6"/>
        <v>708970.2596639999</v>
      </c>
      <c r="P19" s="51">
        <f t="shared" si="1"/>
        <v>830289.76529399992</v>
      </c>
      <c r="Q19" s="51">
        <f t="shared" si="1"/>
        <v>646535.36789599992</v>
      </c>
      <c r="R19" s="51">
        <f t="shared" si="7"/>
        <v>37438.029560000003</v>
      </c>
      <c r="S19" s="51">
        <f t="shared" si="2"/>
        <v>41721.300618000001</v>
      </c>
      <c r="T19" s="51">
        <f t="shared" si="2"/>
        <v>26862.310487999999</v>
      </c>
      <c r="U19" s="51">
        <f t="shared" si="8"/>
        <v>473317.68636799994</v>
      </c>
      <c r="V19" s="51">
        <f t="shared" si="3"/>
        <v>582052.2198839999</v>
      </c>
      <c r="W19" s="51">
        <f t="shared" si="3"/>
        <v>454225.70421599998</v>
      </c>
      <c r="X19" s="51">
        <f t="shared" si="9"/>
        <v>198214.54373599999</v>
      </c>
      <c r="Y19" s="51">
        <f t="shared" si="4"/>
        <v>206516.24479200001</v>
      </c>
      <c r="Z19" s="51">
        <f t="shared" si="4"/>
        <v>165447.35319200001</v>
      </c>
    </row>
    <row r="20" spans="1:26" x14ac:dyDescent="0.3">
      <c r="A20" s="52">
        <v>2033</v>
      </c>
      <c r="B20" s="53">
        <v>147</v>
      </c>
      <c r="C20" s="54">
        <v>3697</v>
      </c>
      <c r="D20" s="54">
        <v>54168</v>
      </c>
      <c r="F20" s="55" t="s">
        <v>34</v>
      </c>
      <c r="G20" s="58">
        <v>3200</v>
      </c>
      <c r="H20" s="57">
        <v>9540</v>
      </c>
      <c r="I20" s="57">
        <v>7110</v>
      </c>
      <c r="K20" s="50">
        <v>2033</v>
      </c>
      <c r="L20" s="51">
        <f t="shared" si="5"/>
        <v>59426.180163000005</v>
      </c>
      <c r="M20" s="51">
        <f t="shared" si="0"/>
        <v>68694.604985999991</v>
      </c>
      <c r="N20" s="51">
        <f t="shared" si="0"/>
        <v>50693.341755000001</v>
      </c>
      <c r="O20" s="51">
        <f t="shared" si="6"/>
        <v>721818.07511599991</v>
      </c>
      <c r="P20" s="51">
        <f t="shared" si="1"/>
        <v>845535.33440100006</v>
      </c>
      <c r="Q20" s="51">
        <f t="shared" si="1"/>
        <v>658454.11084799992</v>
      </c>
      <c r="R20" s="51">
        <f t="shared" si="7"/>
        <v>37694.454420000002</v>
      </c>
      <c r="S20" s="51">
        <f t="shared" si="2"/>
        <v>42007.062951</v>
      </c>
      <c r="T20" s="51">
        <f t="shared" si="2"/>
        <v>27046.298916</v>
      </c>
      <c r="U20" s="51">
        <f t="shared" si="8"/>
        <v>483118.57716799993</v>
      </c>
      <c r="V20" s="51">
        <f t="shared" si="3"/>
        <v>594104.65403400001</v>
      </c>
      <c r="W20" s="51">
        <f t="shared" si="3"/>
        <v>463631.26131599996</v>
      </c>
      <c r="X20" s="51">
        <f t="shared" si="9"/>
        <v>201005.04352799998</v>
      </c>
      <c r="Y20" s="51">
        <f t="shared" si="4"/>
        <v>209423.61741599999</v>
      </c>
      <c r="Z20" s="51">
        <f t="shared" si="4"/>
        <v>167776.55061599999</v>
      </c>
    </row>
    <row r="21" spans="1:26" x14ac:dyDescent="0.3">
      <c r="A21" s="46">
        <v>2034</v>
      </c>
      <c r="B21" s="47">
        <v>149</v>
      </c>
      <c r="C21" s="48">
        <v>3773</v>
      </c>
      <c r="D21" s="48">
        <v>54921</v>
      </c>
      <c r="F21" s="55" t="s">
        <v>35</v>
      </c>
      <c r="G21" s="58">
        <v>3200</v>
      </c>
      <c r="H21" s="57">
        <v>23500</v>
      </c>
      <c r="I21" s="57">
        <v>17500</v>
      </c>
      <c r="K21" s="50">
        <v>2034</v>
      </c>
      <c r="L21" s="51">
        <f t="shared" si="5"/>
        <v>60234.699621000007</v>
      </c>
      <c r="M21" s="51">
        <f t="shared" si="0"/>
        <v>69629.225462000002</v>
      </c>
      <c r="N21" s="51">
        <f t="shared" si="0"/>
        <v>51383.047084999998</v>
      </c>
      <c r="O21" s="51">
        <f t="shared" si="6"/>
        <v>735056.70474299986</v>
      </c>
      <c r="P21" s="51">
        <f t="shared" si="1"/>
        <v>861231.23115000001</v>
      </c>
      <c r="Q21" s="51">
        <f t="shared" si="1"/>
        <v>670685.34699300001</v>
      </c>
      <c r="R21" s="51">
        <f t="shared" si="7"/>
        <v>38207.30414</v>
      </c>
      <c r="S21" s="51">
        <f t="shared" si="2"/>
        <v>42578.587617000005</v>
      </c>
      <c r="T21" s="51">
        <f t="shared" si="2"/>
        <v>27414.275772000001</v>
      </c>
      <c r="U21" s="51">
        <f t="shared" si="8"/>
        <v>493050.14651199995</v>
      </c>
      <c r="V21" s="51">
        <f t="shared" si="3"/>
        <v>606317.78730600001</v>
      </c>
      <c r="W21" s="51">
        <f t="shared" si="3"/>
        <v>473162.225844</v>
      </c>
      <c r="X21" s="51">
        <f t="shared" si="9"/>
        <v>203799.25409099998</v>
      </c>
      <c r="Y21" s="51">
        <f t="shared" si="4"/>
        <v>212334.85622700001</v>
      </c>
      <c r="Z21" s="51">
        <f t="shared" si="4"/>
        <v>170108.84537699999</v>
      </c>
    </row>
    <row r="22" spans="1:26" x14ac:dyDescent="0.3">
      <c r="A22" s="52">
        <v>2035</v>
      </c>
      <c r="B22" s="53">
        <v>151</v>
      </c>
      <c r="C22" s="54">
        <v>3848</v>
      </c>
      <c r="D22" s="54">
        <v>55673</v>
      </c>
      <c r="K22" s="50">
        <v>2035</v>
      </c>
      <c r="L22" s="51">
        <f t="shared" si="5"/>
        <v>61043.21907900001</v>
      </c>
      <c r="M22" s="51">
        <f t="shared" si="0"/>
        <v>70563.845937999999</v>
      </c>
      <c r="N22" s="51">
        <f t="shared" si="0"/>
        <v>52072.752415000003</v>
      </c>
      <c r="O22" s="51">
        <f t="shared" si="6"/>
        <v>748160.9450549999</v>
      </c>
      <c r="P22" s="51">
        <f t="shared" si="1"/>
        <v>876762.56258999999</v>
      </c>
      <c r="Q22" s="51">
        <f t="shared" si="1"/>
        <v>682788.07837300003</v>
      </c>
      <c r="R22" s="51">
        <f t="shared" si="7"/>
        <v>38720.153860000006</v>
      </c>
      <c r="S22" s="51">
        <f t="shared" si="2"/>
        <v>43150.112283000002</v>
      </c>
      <c r="T22" s="51">
        <f t="shared" si="2"/>
        <v>27782.252627999998</v>
      </c>
      <c r="U22" s="51">
        <f t="shared" si="8"/>
        <v>502851.03731199994</v>
      </c>
      <c r="V22" s="51">
        <f t="shared" si="3"/>
        <v>618370.221456</v>
      </c>
      <c r="W22" s="51">
        <f t="shared" si="3"/>
        <v>482567.78294399998</v>
      </c>
      <c r="X22" s="51">
        <f t="shared" si="9"/>
        <v>206589.753883</v>
      </c>
      <c r="Y22" s="51">
        <f t="shared" si="4"/>
        <v>215242.22885099999</v>
      </c>
      <c r="Z22" s="51">
        <f t="shared" si="4"/>
        <v>172438.042801</v>
      </c>
    </row>
    <row r="23" spans="1:26" x14ac:dyDescent="0.3">
      <c r="A23" s="46">
        <v>2036</v>
      </c>
      <c r="B23" s="47">
        <v>153</v>
      </c>
      <c r="C23" s="48">
        <v>3929</v>
      </c>
      <c r="D23" s="48">
        <v>56456</v>
      </c>
      <c r="K23" s="50">
        <v>2036</v>
      </c>
      <c r="L23" s="51">
        <f t="shared" si="5"/>
        <v>61851.738537000005</v>
      </c>
      <c r="M23" s="51">
        <f t="shared" si="5"/>
        <v>71498.466413999995</v>
      </c>
      <c r="N23" s="51">
        <f t="shared" si="5"/>
        <v>52762.457745</v>
      </c>
      <c r="O23" s="51">
        <f t="shared" si="6"/>
        <v>762164.2905319999</v>
      </c>
      <c r="P23" s="51">
        <f t="shared" si="6"/>
        <v>893377.94055900001</v>
      </c>
      <c r="Q23" s="51">
        <f t="shared" si="6"/>
        <v>695739.27176799998</v>
      </c>
      <c r="R23" s="51">
        <f t="shared" si="7"/>
        <v>39233.003580000004</v>
      </c>
      <c r="S23" s="51">
        <f t="shared" si="7"/>
        <v>43721.636949</v>
      </c>
      <c r="T23" s="51">
        <f t="shared" si="7"/>
        <v>28150.229484</v>
      </c>
      <c r="U23" s="51">
        <f t="shared" si="8"/>
        <v>513435.99937599996</v>
      </c>
      <c r="V23" s="51">
        <f t="shared" si="8"/>
        <v>631386.85033799999</v>
      </c>
      <c r="W23" s="51">
        <f t="shared" si="8"/>
        <v>492725.78461199999</v>
      </c>
      <c r="X23" s="51">
        <f t="shared" si="9"/>
        <v>209495.287576</v>
      </c>
      <c r="Y23" s="51">
        <f t="shared" si="9"/>
        <v>218269.45327200001</v>
      </c>
      <c r="Z23" s="51">
        <f t="shared" si="9"/>
        <v>174863.25767200001</v>
      </c>
    </row>
    <row r="24" spans="1:26" x14ac:dyDescent="0.3">
      <c r="A24" s="52">
        <v>2037</v>
      </c>
      <c r="B24" s="53">
        <v>154</v>
      </c>
      <c r="C24" s="54">
        <v>4009</v>
      </c>
      <c r="D24" s="54">
        <v>57239</v>
      </c>
      <c r="K24" s="50">
        <v>2037</v>
      </c>
      <c r="L24" s="51">
        <f t="shared" si="5"/>
        <v>62255.99826600001</v>
      </c>
      <c r="M24" s="51">
        <f t="shared" si="5"/>
        <v>71965.776652</v>
      </c>
      <c r="N24" s="51">
        <f t="shared" si="5"/>
        <v>53107.310409999998</v>
      </c>
      <c r="O24" s="51">
        <f t="shared" si="6"/>
        <v>775780.53260499996</v>
      </c>
      <c r="P24" s="51">
        <f t="shared" si="6"/>
        <v>909546.85707299993</v>
      </c>
      <c r="Q24" s="51">
        <f t="shared" si="6"/>
        <v>708381.06930700003</v>
      </c>
      <c r="R24" s="51">
        <f t="shared" si="7"/>
        <v>39489.428440000003</v>
      </c>
      <c r="S24" s="51">
        <f t="shared" si="7"/>
        <v>44007.399281999998</v>
      </c>
      <c r="T24" s="51">
        <f t="shared" si="7"/>
        <v>28334.217912</v>
      </c>
      <c r="U24" s="51">
        <f t="shared" si="8"/>
        <v>523890.28289599996</v>
      </c>
      <c r="V24" s="51">
        <f t="shared" si="8"/>
        <v>644242.78009799996</v>
      </c>
      <c r="W24" s="51">
        <f t="shared" si="8"/>
        <v>502758.37885199999</v>
      </c>
      <c r="X24" s="51">
        <f t="shared" si="9"/>
        <v>212400.82126899998</v>
      </c>
      <c r="Y24" s="51">
        <f t="shared" si="9"/>
        <v>221296.67769300001</v>
      </c>
      <c r="Z24" s="51">
        <f t="shared" si="9"/>
        <v>177288.47254300001</v>
      </c>
    </row>
    <row r="25" spans="1:26" x14ac:dyDescent="0.3">
      <c r="A25" s="46">
        <v>2038</v>
      </c>
      <c r="B25" s="47">
        <v>156</v>
      </c>
      <c r="C25" s="48">
        <v>4089</v>
      </c>
      <c r="D25" s="48">
        <v>58023</v>
      </c>
      <c r="K25" s="50">
        <v>2038</v>
      </c>
      <c r="L25" s="51">
        <f t="shared" si="5"/>
        <v>63064.517724000005</v>
      </c>
      <c r="M25" s="51">
        <f t="shared" si="5"/>
        <v>72900.397127999997</v>
      </c>
      <c r="N25" s="51">
        <f t="shared" si="5"/>
        <v>53797.015740000003</v>
      </c>
      <c r="O25" s="51">
        <f t="shared" si="6"/>
        <v>789656.91030899994</v>
      </c>
      <c r="P25" s="51">
        <f t="shared" si="6"/>
        <v>926005.40210699989</v>
      </c>
      <c r="Q25" s="51">
        <f t="shared" si="6"/>
        <v>721209.95261100004</v>
      </c>
      <c r="R25" s="51">
        <f t="shared" si="7"/>
        <v>40002.278160000002</v>
      </c>
      <c r="S25" s="51">
        <f t="shared" si="7"/>
        <v>44578.923948000003</v>
      </c>
      <c r="T25" s="51">
        <f t="shared" si="7"/>
        <v>28702.194768000001</v>
      </c>
      <c r="U25" s="51">
        <f t="shared" si="8"/>
        <v>534344.5664159999</v>
      </c>
      <c r="V25" s="51">
        <f t="shared" si="8"/>
        <v>657098.70985799993</v>
      </c>
      <c r="W25" s="51">
        <f t="shared" si="8"/>
        <v>512790.973092</v>
      </c>
      <c r="X25" s="51">
        <f t="shared" si="9"/>
        <v>215310.065733</v>
      </c>
      <c r="Y25" s="51">
        <f t="shared" si="9"/>
        <v>224327.768301</v>
      </c>
      <c r="Z25" s="51">
        <f t="shared" si="9"/>
        <v>179716.784751</v>
      </c>
    </row>
    <row r="26" spans="1:26" x14ac:dyDescent="0.3">
      <c r="A26" s="52">
        <v>2039</v>
      </c>
      <c r="B26" s="53">
        <v>158</v>
      </c>
      <c r="C26" s="54">
        <v>4170</v>
      </c>
      <c r="D26" s="54">
        <v>58806</v>
      </c>
      <c r="K26" s="50">
        <v>2039</v>
      </c>
      <c r="L26" s="51">
        <f t="shared" si="5"/>
        <v>63873.037182000007</v>
      </c>
      <c r="M26" s="51">
        <f t="shared" si="5"/>
        <v>73835.017603999993</v>
      </c>
      <c r="N26" s="51">
        <f t="shared" si="5"/>
        <v>54486.72107</v>
      </c>
      <c r="O26" s="51">
        <f t="shared" si="6"/>
        <v>803660.25578600005</v>
      </c>
      <c r="P26" s="51">
        <f t="shared" si="6"/>
        <v>942620.78007599991</v>
      </c>
      <c r="Q26" s="51">
        <f t="shared" si="6"/>
        <v>734161.146006</v>
      </c>
      <c r="R26" s="51">
        <f t="shared" si="7"/>
        <v>40515.127880000007</v>
      </c>
      <c r="S26" s="51">
        <f t="shared" si="7"/>
        <v>45150.448614000001</v>
      </c>
      <c r="T26" s="51">
        <f t="shared" si="7"/>
        <v>29070.171623999999</v>
      </c>
      <c r="U26" s="51">
        <f t="shared" si="8"/>
        <v>544929.52847999998</v>
      </c>
      <c r="V26" s="51">
        <f t="shared" si="8"/>
        <v>670115.33873999992</v>
      </c>
      <c r="W26" s="51">
        <f t="shared" si="8"/>
        <v>522948.97476000001</v>
      </c>
      <c r="X26" s="51">
        <f t="shared" si="9"/>
        <v>218215.599426</v>
      </c>
      <c r="Y26" s="51">
        <f t="shared" si="9"/>
        <v>227354.992722</v>
      </c>
      <c r="Z26" s="51">
        <f t="shared" si="9"/>
        <v>182141.999622</v>
      </c>
    </row>
    <row r="27" spans="1:26" x14ac:dyDescent="0.3">
      <c r="A27" s="46">
        <v>2040</v>
      </c>
      <c r="B27" s="47">
        <v>160</v>
      </c>
      <c r="C27" s="48">
        <v>4250</v>
      </c>
      <c r="D27" s="48">
        <v>59589</v>
      </c>
      <c r="K27" s="50">
        <v>2040</v>
      </c>
      <c r="L27" s="51">
        <f t="shared" si="5"/>
        <v>64681.55664000001</v>
      </c>
      <c r="M27" s="51">
        <f t="shared" si="5"/>
        <v>74769.63807999999</v>
      </c>
      <c r="N27" s="51">
        <f t="shared" si="5"/>
        <v>55176.426399999997</v>
      </c>
      <c r="O27" s="51">
        <f t="shared" si="6"/>
        <v>817532.92271899991</v>
      </c>
      <c r="P27" s="51">
        <f t="shared" si="6"/>
        <v>959075.45892300003</v>
      </c>
      <c r="Q27" s="51">
        <f t="shared" si="6"/>
        <v>746986.93197300006</v>
      </c>
      <c r="R27" s="51">
        <f t="shared" si="7"/>
        <v>41027.977600000006</v>
      </c>
      <c r="S27" s="51">
        <f t="shared" si="7"/>
        <v>45721.973280000006</v>
      </c>
      <c r="T27" s="51">
        <f t="shared" si="7"/>
        <v>29438.14848</v>
      </c>
      <c r="U27" s="51">
        <f t="shared" si="8"/>
        <v>555383.81199999992</v>
      </c>
      <c r="V27" s="51">
        <f t="shared" si="8"/>
        <v>682971.26850000001</v>
      </c>
      <c r="W27" s="51">
        <f t="shared" si="8"/>
        <v>532981.56900000002</v>
      </c>
      <c r="X27" s="51">
        <f t="shared" si="9"/>
        <v>221121.13311899998</v>
      </c>
      <c r="Y27" s="51">
        <f t="shared" si="9"/>
        <v>230382.21714300002</v>
      </c>
      <c r="Z27" s="51">
        <f t="shared" si="9"/>
        <v>184567.21449300001</v>
      </c>
    </row>
    <row r="28" spans="1:26" x14ac:dyDescent="0.3">
      <c r="A28" s="52">
        <v>2041</v>
      </c>
      <c r="B28" s="53">
        <v>162</v>
      </c>
      <c r="C28" s="54">
        <v>4324</v>
      </c>
      <c r="D28" s="54">
        <v>60406</v>
      </c>
      <c r="K28" s="50">
        <v>2041</v>
      </c>
      <c r="L28" s="51">
        <f t="shared" si="5"/>
        <v>65490.076098000005</v>
      </c>
      <c r="M28" s="51">
        <f t="shared" si="5"/>
        <v>75704.258556000001</v>
      </c>
      <c r="N28" s="51">
        <f t="shared" si="5"/>
        <v>55866.131730000001</v>
      </c>
      <c r="O28" s="51">
        <f t="shared" si="6"/>
        <v>830747.68460199994</v>
      </c>
      <c r="P28" s="51">
        <f t="shared" si="6"/>
        <v>974697.39339599991</v>
      </c>
      <c r="Q28" s="51">
        <f t="shared" si="6"/>
        <v>759165.58282999997</v>
      </c>
      <c r="R28" s="51">
        <f t="shared" si="7"/>
        <v>41540.827320000004</v>
      </c>
      <c r="S28" s="51">
        <f t="shared" si="7"/>
        <v>46293.497946000003</v>
      </c>
      <c r="T28" s="51">
        <f t="shared" si="7"/>
        <v>29806.125336000001</v>
      </c>
      <c r="U28" s="51">
        <f t="shared" si="8"/>
        <v>565054.02425599995</v>
      </c>
      <c r="V28" s="51">
        <f t="shared" si="8"/>
        <v>694863.00352799997</v>
      </c>
      <c r="W28" s="51">
        <f t="shared" si="8"/>
        <v>542261.71867199999</v>
      </c>
      <c r="X28" s="51">
        <f t="shared" si="9"/>
        <v>224152.83302599998</v>
      </c>
      <c r="Y28" s="51">
        <f t="shared" si="9"/>
        <v>233540.89192200001</v>
      </c>
      <c r="Z28" s="51">
        <f t="shared" si="9"/>
        <v>187097.73882200001</v>
      </c>
    </row>
    <row r="29" spans="1:26" x14ac:dyDescent="0.3">
      <c r="A29" s="46">
        <v>2042</v>
      </c>
      <c r="B29" s="47">
        <v>164</v>
      </c>
      <c r="C29" s="48">
        <v>4398</v>
      </c>
      <c r="D29" s="48">
        <v>61222</v>
      </c>
      <c r="K29" s="50">
        <v>2042</v>
      </c>
      <c r="L29" s="51">
        <f t="shared" si="5"/>
        <v>66298.595556000015</v>
      </c>
      <c r="M29" s="51">
        <f t="shared" si="5"/>
        <v>76638.879031999997</v>
      </c>
      <c r="N29" s="51">
        <f t="shared" si="5"/>
        <v>56555.837059999998</v>
      </c>
      <c r="O29" s="51">
        <f t="shared" si="6"/>
        <v>843958.73571399995</v>
      </c>
      <c r="P29" s="51">
        <f t="shared" si="6"/>
        <v>990315.46168199996</v>
      </c>
      <c r="Q29" s="51">
        <f t="shared" si="6"/>
        <v>771341.13635000004</v>
      </c>
      <c r="R29" s="51">
        <f t="shared" si="7"/>
        <v>42053.677040000002</v>
      </c>
      <c r="S29" s="51">
        <f t="shared" si="7"/>
        <v>46865.022612000001</v>
      </c>
      <c r="T29" s="51">
        <f t="shared" si="7"/>
        <v>30174.102191999998</v>
      </c>
      <c r="U29" s="51">
        <f t="shared" si="8"/>
        <v>574724.23651199997</v>
      </c>
      <c r="V29" s="51">
        <f t="shared" si="8"/>
        <v>706754.73855599994</v>
      </c>
      <c r="W29" s="51">
        <f t="shared" si="8"/>
        <v>551541.86834399996</v>
      </c>
      <c r="X29" s="51">
        <f t="shared" si="9"/>
        <v>227180.822162</v>
      </c>
      <c r="Y29" s="51">
        <f t="shared" si="9"/>
        <v>236695.700514</v>
      </c>
      <c r="Z29" s="51">
        <f t="shared" si="9"/>
        <v>189625.16581400001</v>
      </c>
    </row>
    <row r="30" spans="1:26" x14ac:dyDescent="0.3">
      <c r="A30" s="52">
        <v>2043</v>
      </c>
      <c r="B30" s="53">
        <v>166</v>
      </c>
      <c r="C30" s="54">
        <v>4472</v>
      </c>
      <c r="D30" s="54">
        <v>62039</v>
      </c>
      <c r="K30" s="50">
        <v>2043</v>
      </c>
      <c r="L30" s="51">
        <f t="shared" si="5"/>
        <v>67107.11501400001</v>
      </c>
      <c r="M30" s="51">
        <f t="shared" si="5"/>
        <v>77573.499507999994</v>
      </c>
      <c r="N30" s="51">
        <f t="shared" si="5"/>
        <v>57245.542390000002</v>
      </c>
      <c r="O30" s="51">
        <f t="shared" si="6"/>
        <v>857173.4975970001</v>
      </c>
      <c r="P30" s="51">
        <f t="shared" si="6"/>
        <v>1005937.396155</v>
      </c>
      <c r="Q30" s="51">
        <f t="shared" si="6"/>
        <v>783519.78720699996</v>
      </c>
      <c r="R30" s="51">
        <f t="shared" si="7"/>
        <v>42566.526760000001</v>
      </c>
      <c r="S30" s="51">
        <f t="shared" si="7"/>
        <v>47436.547278000005</v>
      </c>
      <c r="T30" s="51">
        <f t="shared" si="7"/>
        <v>30542.079048</v>
      </c>
      <c r="U30" s="51">
        <f t="shared" si="8"/>
        <v>584394.448768</v>
      </c>
      <c r="V30" s="51">
        <f t="shared" si="8"/>
        <v>718646.4735839999</v>
      </c>
      <c r="W30" s="51">
        <f t="shared" si="8"/>
        <v>560822.01801599993</v>
      </c>
      <c r="X30" s="51">
        <f t="shared" si="9"/>
        <v>230212.522069</v>
      </c>
      <c r="Y30" s="51">
        <f t="shared" si="9"/>
        <v>239854.37529299999</v>
      </c>
      <c r="Z30" s="51">
        <f t="shared" si="9"/>
        <v>192155.69014300001</v>
      </c>
    </row>
    <row r="31" spans="1:26" x14ac:dyDescent="0.3">
      <c r="A31" s="46">
        <v>2044</v>
      </c>
      <c r="B31" s="47">
        <v>168</v>
      </c>
      <c r="C31" s="48">
        <v>4546</v>
      </c>
      <c r="D31" s="48">
        <v>62856</v>
      </c>
      <c r="K31" s="50">
        <v>2044</v>
      </c>
      <c r="L31" s="51">
        <f t="shared" si="5"/>
        <v>67915.634472000005</v>
      </c>
      <c r="M31" s="51">
        <f t="shared" si="5"/>
        <v>78508.11998399999</v>
      </c>
      <c r="N31" s="51">
        <f t="shared" si="5"/>
        <v>57935.247719999999</v>
      </c>
      <c r="O31" s="51">
        <f t="shared" si="6"/>
        <v>870388.25947999989</v>
      </c>
      <c r="P31" s="51">
        <f t="shared" si="6"/>
        <v>1021559.330628</v>
      </c>
      <c r="Q31" s="51">
        <f t="shared" si="6"/>
        <v>795698.43806399999</v>
      </c>
      <c r="R31" s="51">
        <f t="shared" si="7"/>
        <v>43079.376480000006</v>
      </c>
      <c r="S31" s="51">
        <f t="shared" si="7"/>
        <v>48008.071944000003</v>
      </c>
      <c r="T31" s="51">
        <f t="shared" si="7"/>
        <v>30910.055904000001</v>
      </c>
      <c r="U31" s="51">
        <f t="shared" si="8"/>
        <v>594064.66102399991</v>
      </c>
      <c r="V31" s="51">
        <f t="shared" si="8"/>
        <v>730538.20861199999</v>
      </c>
      <c r="W31" s="51">
        <f t="shared" si="8"/>
        <v>570102.16768800002</v>
      </c>
      <c r="X31" s="51">
        <f t="shared" si="9"/>
        <v>233244.221976</v>
      </c>
      <c r="Y31" s="51">
        <f t="shared" si="9"/>
        <v>243013.05007200001</v>
      </c>
      <c r="Z31" s="51">
        <f t="shared" si="9"/>
        <v>194686.21447199999</v>
      </c>
    </row>
    <row r="32" spans="1:26" x14ac:dyDescent="0.3">
      <c r="A32" s="52">
        <v>2045</v>
      </c>
      <c r="B32" s="53">
        <v>170</v>
      </c>
      <c r="C32" s="54">
        <v>4620</v>
      </c>
      <c r="D32" s="54">
        <v>63672</v>
      </c>
      <c r="K32" s="50">
        <v>2045</v>
      </c>
      <c r="L32" s="51">
        <f t="shared" si="5"/>
        <v>68724.153930000015</v>
      </c>
      <c r="M32" s="51">
        <f t="shared" si="5"/>
        <v>79442.740460000001</v>
      </c>
      <c r="N32" s="51">
        <f t="shared" si="5"/>
        <v>58624.953050000004</v>
      </c>
      <c r="O32" s="51">
        <f t="shared" si="6"/>
        <v>883599.31059199991</v>
      </c>
      <c r="P32" s="51">
        <f t="shared" si="6"/>
        <v>1037177.398914</v>
      </c>
      <c r="Q32" s="51">
        <f t="shared" si="6"/>
        <v>807873.99158399994</v>
      </c>
      <c r="R32" s="51">
        <f t="shared" si="7"/>
        <v>43592.226200000005</v>
      </c>
      <c r="S32" s="51">
        <f t="shared" si="7"/>
        <v>48579.596610000001</v>
      </c>
      <c r="T32" s="51">
        <f t="shared" si="7"/>
        <v>31278.032759999998</v>
      </c>
      <c r="U32" s="51">
        <f t="shared" si="8"/>
        <v>603734.87327999994</v>
      </c>
      <c r="V32" s="51">
        <f t="shared" si="8"/>
        <v>742429.94363999995</v>
      </c>
      <c r="W32" s="51">
        <f t="shared" si="8"/>
        <v>579382.31735999999</v>
      </c>
      <c r="X32" s="51">
        <f t="shared" si="9"/>
        <v>236272.21111199999</v>
      </c>
      <c r="Y32" s="51">
        <f t="shared" si="9"/>
        <v>246167.858664</v>
      </c>
      <c r="Z32" s="51">
        <f t="shared" si="9"/>
        <v>197213.64146400001</v>
      </c>
    </row>
    <row r="33" spans="1:26" x14ac:dyDescent="0.3">
      <c r="A33" s="46">
        <v>2046</v>
      </c>
      <c r="B33" s="47">
        <v>171</v>
      </c>
      <c r="C33" s="48">
        <v>4696</v>
      </c>
      <c r="D33" s="48">
        <v>64523</v>
      </c>
      <c r="K33" s="50">
        <v>2046</v>
      </c>
      <c r="L33" s="51">
        <f t="shared" si="5"/>
        <v>69128.413659000013</v>
      </c>
      <c r="M33" s="51">
        <f t="shared" si="5"/>
        <v>79910.050697999992</v>
      </c>
      <c r="N33" s="51">
        <f t="shared" si="5"/>
        <v>58969.805715000002</v>
      </c>
      <c r="O33" s="51">
        <f t="shared" si="6"/>
        <v>896945.17091699992</v>
      </c>
      <c r="P33" s="51">
        <f t="shared" si="6"/>
        <v>1052966.4196559999</v>
      </c>
      <c r="Q33" s="51">
        <f t="shared" si="6"/>
        <v>820224.77832699998</v>
      </c>
      <c r="R33" s="51">
        <f t="shared" si="7"/>
        <v>43848.651060000004</v>
      </c>
      <c r="S33" s="51">
        <f t="shared" si="7"/>
        <v>48865.358942999999</v>
      </c>
      <c r="T33" s="51">
        <f t="shared" si="7"/>
        <v>31462.021187999999</v>
      </c>
      <c r="U33" s="51">
        <f t="shared" si="8"/>
        <v>613666.4426239999</v>
      </c>
      <c r="V33" s="51">
        <f t="shared" si="8"/>
        <v>754643.07691199996</v>
      </c>
      <c r="W33" s="51">
        <f t="shared" si="8"/>
        <v>588913.28188799997</v>
      </c>
      <c r="X33" s="51">
        <f t="shared" si="9"/>
        <v>239430.07723299999</v>
      </c>
      <c r="Y33" s="51">
        <f t="shared" si="9"/>
        <v>249457.98380099999</v>
      </c>
      <c r="Z33" s="51">
        <f t="shared" si="9"/>
        <v>199849.475251</v>
      </c>
    </row>
    <row r="34" spans="1:26" x14ac:dyDescent="0.3">
      <c r="A34" s="52">
        <v>2047</v>
      </c>
      <c r="B34" s="53">
        <v>173</v>
      </c>
      <c r="C34" s="54">
        <v>4773</v>
      </c>
      <c r="D34" s="54">
        <v>65373</v>
      </c>
      <c r="K34" s="50">
        <v>2047</v>
      </c>
      <c r="L34" s="51">
        <f t="shared" si="5"/>
        <v>69936.933117000008</v>
      </c>
      <c r="M34" s="51">
        <f t="shared" si="5"/>
        <v>80844.671173999988</v>
      </c>
      <c r="N34" s="51">
        <f t="shared" si="5"/>
        <v>59659.511044999999</v>
      </c>
      <c r="O34" s="51">
        <f t="shared" si="6"/>
        <v>910674.42387499998</v>
      </c>
      <c r="P34" s="51">
        <f t="shared" si="6"/>
        <v>1069198.0356660001</v>
      </c>
      <c r="Q34" s="51">
        <f t="shared" si="6"/>
        <v>832881.86358899996</v>
      </c>
      <c r="R34" s="51">
        <f t="shared" si="7"/>
        <v>44361.500780000002</v>
      </c>
      <c r="S34" s="51">
        <f t="shared" si="7"/>
        <v>49436.883609000004</v>
      </c>
      <c r="T34" s="51">
        <f t="shared" si="7"/>
        <v>31829.998044</v>
      </c>
      <c r="U34" s="51">
        <f t="shared" si="8"/>
        <v>623728.690512</v>
      </c>
      <c r="V34" s="51">
        <f t="shared" si="8"/>
        <v>767016.90930599999</v>
      </c>
      <c r="W34" s="51">
        <f t="shared" si="8"/>
        <v>598569.65384399996</v>
      </c>
      <c r="X34" s="51">
        <f t="shared" si="9"/>
        <v>242584.23258299998</v>
      </c>
      <c r="Y34" s="51">
        <f t="shared" si="9"/>
        <v>252744.24275100001</v>
      </c>
      <c r="Z34" s="51">
        <f t="shared" si="9"/>
        <v>202482.21170099999</v>
      </c>
    </row>
    <row r="35" spans="1:26" x14ac:dyDescent="0.3">
      <c r="A35" s="46">
        <v>2048</v>
      </c>
      <c r="B35" s="47">
        <v>175</v>
      </c>
      <c r="C35" s="48">
        <v>4849</v>
      </c>
      <c r="D35" s="48">
        <v>66224</v>
      </c>
      <c r="K35" s="50">
        <v>2048</v>
      </c>
      <c r="L35" s="51">
        <f t="shared" si="5"/>
        <v>70745.452575000003</v>
      </c>
      <c r="M35" s="51">
        <f t="shared" si="5"/>
        <v>81779.291649999999</v>
      </c>
      <c r="N35" s="51">
        <f t="shared" si="5"/>
        <v>60349.216375000004</v>
      </c>
      <c r="O35" s="51">
        <f t="shared" si="6"/>
        <v>924276.70906000002</v>
      </c>
      <c r="P35" s="51">
        <f t="shared" si="6"/>
        <v>1085272.818741</v>
      </c>
      <c r="Q35" s="51">
        <f t="shared" si="6"/>
        <v>845416.63876</v>
      </c>
      <c r="R35" s="51">
        <f t="shared" si="7"/>
        <v>44874.350500000008</v>
      </c>
      <c r="S35" s="51">
        <f t="shared" si="7"/>
        <v>50008.408275000002</v>
      </c>
      <c r="T35" s="51">
        <f t="shared" si="7"/>
        <v>32197.974900000001</v>
      </c>
      <c r="U35" s="51">
        <f t="shared" si="8"/>
        <v>633660.25985599996</v>
      </c>
      <c r="V35" s="51">
        <f t="shared" si="8"/>
        <v>779230.04257799999</v>
      </c>
      <c r="W35" s="51">
        <f t="shared" si="8"/>
        <v>608100.61837199994</v>
      </c>
      <c r="X35" s="51">
        <f t="shared" si="9"/>
        <v>245742.09870399997</v>
      </c>
      <c r="Y35" s="51">
        <f t="shared" si="9"/>
        <v>256034.36788800001</v>
      </c>
      <c r="Z35" s="51">
        <f t="shared" si="9"/>
        <v>205118.045488</v>
      </c>
    </row>
    <row r="36" spans="1:26" x14ac:dyDescent="0.3">
      <c r="A36" s="52">
        <v>2049</v>
      </c>
      <c r="B36" s="53">
        <v>176</v>
      </c>
      <c r="C36" s="54">
        <v>4925</v>
      </c>
      <c r="D36" s="54">
        <v>67075</v>
      </c>
      <c r="K36" s="50">
        <v>2049</v>
      </c>
      <c r="L36" s="51">
        <f t="shared" si="5"/>
        <v>71149.712304000015</v>
      </c>
      <c r="M36" s="51">
        <f t="shared" si="5"/>
        <v>82246.60188799999</v>
      </c>
      <c r="N36" s="51">
        <f t="shared" si="5"/>
        <v>60694.069040000002</v>
      </c>
      <c r="O36" s="51">
        <f t="shared" si="6"/>
        <v>937622.56938499981</v>
      </c>
      <c r="P36" s="51">
        <f t="shared" si="6"/>
        <v>1101061.8394830001</v>
      </c>
      <c r="Q36" s="51">
        <f t="shared" si="6"/>
        <v>857767.42550300015</v>
      </c>
      <c r="R36" s="51">
        <f t="shared" si="7"/>
        <v>45130.775360000007</v>
      </c>
      <c r="S36" s="51">
        <f t="shared" si="7"/>
        <v>50294.170608</v>
      </c>
      <c r="T36" s="51">
        <f t="shared" si="7"/>
        <v>32381.963327999998</v>
      </c>
      <c r="U36" s="51">
        <f t="shared" si="8"/>
        <v>643591.82919999992</v>
      </c>
      <c r="V36" s="51">
        <f t="shared" si="8"/>
        <v>791443.17585</v>
      </c>
      <c r="W36" s="51">
        <f t="shared" si="8"/>
        <v>617631.58290000004</v>
      </c>
      <c r="X36" s="51">
        <f t="shared" si="9"/>
        <v>248899.96482499997</v>
      </c>
      <c r="Y36" s="51">
        <f t="shared" si="9"/>
        <v>259324.493025</v>
      </c>
      <c r="Z36" s="51">
        <f t="shared" si="9"/>
        <v>207753.87927500001</v>
      </c>
    </row>
    <row r="37" spans="1:26" x14ac:dyDescent="0.3">
      <c r="A37" s="46">
        <v>2050</v>
      </c>
      <c r="B37" s="47">
        <v>178</v>
      </c>
      <c r="C37" s="48">
        <v>5001</v>
      </c>
      <c r="D37" s="48">
        <v>67925</v>
      </c>
      <c r="K37" s="50">
        <v>2050</v>
      </c>
      <c r="L37" s="51">
        <f t="shared" si="5"/>
        <v>71958.23176200001</v>
      </c>
      <c r="M37" s="51">
        <f t="shared" si="5"/>
        <v>83181.222364000001</v>
      </c>
      <c r="N37" s="51">
        <f t="shared" si="5"/>
        <v>61383.774369999999</v>
      </c>
      <c r="O37" s="51">
        <f t="shared" si="6"/>
        <v>951221.14379899995</v>
      </c>
      <c r="P37" s="51">
        <f t="shared" si="6"/>
        <v>1117132.7563709999</v>
      </c>
      <c r="Q37" s="51">
        <f t="shared" si="6"/>
        <v>870299.10333700001</v>
      </c>
      <c r="R37" s="51">
        <f t="shared" si="7"/>
        <v>45643.625080000005</v>
      </c>
      <c r="S37" s="51">
        <f t="shared" si="7"/>
        <v>50865.695274000005</v>
      </c>
      <c r="T37" s="51">
        <f t="shared" si="7"/>
        <v>32749.940183999999</v>
      </c>
      <c r="U37" s="51">
        <f t="shared" si="8"/>
        <v>653523.398544</v>
      </c>
      <c r="V37" s="51">
        <f t="shared" si="8"/>
        <v>803656.30912199989</v>
      </c>
      <c r="W37" s="51">
        <f t="shared" si="8"/>
        <v>627162.54742800002</v>
      </c>
      <c r="X37" s="51">
        <f t="shared" si="9"/>
        <v>252054.12017499999</v>
      </c>
      <c r="Y37" s="51">
        <f t="shared" si="9"/>
        <v>262610.75197500002</v>
      </c>
      <c r="Z37" s="51">
        <f t="shared" si="9"/>
        <v>210386.61572500001</v>
      </c>
    </row>
  </sheetData>
  <mergeCells count="5">
    <mergeCell ref="L4:N4"/>
    <mergeCell ref="O4:Q4"/>
    <mergeCell ref="R4:T4"/>
    <mergeCell ref="U4:W4"/>
    <mergeCell ref="X4:Z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AAA59-6500-4AE7-B1C7-AE413C25F568}">
  <dimension ref="A1:U37"/>
  <sheetViews>
    <sheetView topLeftCell="A4" workbookViewId="0">
      <selection activeCell="G7" sqref="G7:I37"/>
    </sheetView>
  </sheetViews>
  <sheetFormatPr defaultRowHeight="14.4" x14ac:dyDescent="0.3"/>
  <cols>
    <col min="5" max="5" width="15.21875" customWidth="1"/>
    <col min="6" max="6" width="7.21875" bestFit="1" customWidth="1"/>
    <col min="11" max="11" width="10.44140625" bestFit="1" customWidth="1"/>
  </cols>
  <sheetData>
    <row r="1" spans="1:21" x14ac:dyDescent="0.3">
      <c r="A1" s="40" t="s">
        <v>0</v>
      </c>
    </row>
    <row r="2" spans="1:21" x14ac:dyDescent="0.3">
      <c r="F2" s="40" t="s">
        <v>180</v>
      </c>
    </row>
    <row r="3" spans="1:21" x14ac:dyDescent="0.3">
      <c r="A3" s="40" t="s">
        <v>2</v>
      </c>
    </row>
    <row r="4" spans="1:21" x14ac:dyDescent="0.3">
      <c r="A4" s="40" t="s">
        <v>4</v>
      </c>
      <c r="G4" s="83" t="s">
        <v>6</v>
      </c>
      <c r="H4" s="83"/>
      <c r="I4" s="83"/>
      <c r="J4" s="83" t="s">
        <v>208</v>
      </c>
      <c r="K4" s="83"/>
      <c r="L4" s="83"/>
      <c r="M4" s="83" t="s">
        <v>8</v>
      </c>
      <c r="N4" s="83"/>
      <c r="O4" s="83"/>
      <c r="P4" s="83" t="s">
        <v>9</v>
      </c>
      <c r="Q4" s="83"/>
      <c r="R4" s="83"/>
      <c r="S4" s="83" t="s">
        <v>10</v>
      </c>
      <c r="T4" s="83"/>
      <c r="U4" s="83"/>
    </row>
    <row r="5" spans="1:21" x14ac:dyDescent="0.3">
      <c r="G5" s="6">
        <v>1990</v>
      </c>
      <c r="H5" s="6" t="s">
        <v>11</v>
      </c>
      <c r="I5" s="6">
        <v>2020</v>
      </c>
      <c r="J5" s="6">
        <v>1990</v>
      </c>
      <c r="K5" s="6" t="s">
        <v>11</v>
      </c>
      <c r="L5" s="6">
        <v>2020</v>
      </c>
      <c r="M5" s="6">
        <v>1990</v>
      </c>
      <c r="N5" s="6" t="s">
        <v>11</v>
      </c>
      <c r="O5" s="6">
        <v>2020</v>
      </c>
      <c r="P5" s="6">
        <v>1990</v>
      </c>
      <c r="Q5" s="6" t="s">
        <v>11</v>
      </c>
      <c r="R5" s="6">
        <v>2020</v>
      </c>
      <c r="S5" s="6">
        <v>1990</v>
      </c>
      <c r="T5" s="6" t="s">
        <v>11</v>
      </c>
      <c r="U5" s="6">
        <v>2020</v>
      </c>
    </row>
    <row r="6" spans="1:21" x14ac:dyDescent="0.3">
      <c r="A6" s="42" t="s">
        <v>12</v>
      </c>
      <c r="B6" s="43" t="s">
        <v>13</v>
      </c>
      <c r="C6" s="43" t="s">
        <v>14</v>
      </c>
      <c r="D6" s="43" t="s">
        <v>15</v>
      </c>
      <c r="F6" s="56" t="s">
        <v>19</v>
      </c>
      <c r="G6" s="57">
        <v>402.54</v>
      </c>
      <c r="H6" s="13">
        <f>MAX(Summary!J6:J36)</f>
        <v>467.31023799999997</v>
      </c>
      <c r="I6" s="13">
        <f>Summary!J36</f>
        <v>344.852665</v>
      </c>
      <c r="M6" s="59">
        <f>Summary!B6</f>
        <v>256.42486000000002</v>
      </c>
      <c r="N6" s="59">
        <f>MAX(Summary!B6:B36)</f>
        <v>285.76233300000001</v>
      </c>
      <c r="O6" s="59">
        <f>Summary!B36</f>
        <v>183.988428</v>
      </c>
      <c r="P6" s="59">
        <f>Summary!E6</f>
        <v>130.67854399999999</v>
      </c>
      <c r="Q6" s="59">
        <f>MAX(Summary!E6:E36)</f>
        <v>160.69912199999999</v>
      </c>
      <c r="R6" s="59">
        <f>Summary!E36</f>
        <v>125.407428</v>
      </c>
      <c r="S6" s="59">
        <f>Summary!C6</f>
        <v>3.7107709999999998</v>
      </c>
      <c r="T6" s="59">
        <f>MAX(Summary!C6:C36)</f>
        <v>3.866187</v>
      </c>
      <c r="U6" s="59">
        <f>Summary!C36</f>
        <v>3.097337</v>
      </c>
    </row>
    <row r="7" spans="1:21" x14ac:dyDescent="0.3">
      <c r="A7" s="46">
        <v>2020</v>
      </c>
      <c r="B7" s="47">
        <v>125</v>
      </c>
      <c r="C7" s="48">
        <v>2782</v>
      </c>
      <c r="D7" s="48">
        <v>44727</v>
      </c>
      <c r="F7" s="57">
        <v>2020</v>
      </c>
      <c r="G7" s="60">
        <f>G$6*$B7</f>
        <v>50317.5</v>
      </c>
      <c r="H7" s="60">
        <f t="shared" ref="H7:I22" si="0">H$6*$B7</f>
        <v>58413.779749999994</v>
      </c>
      <c r="I7" s="60">
        <f t="shared" si="0"/>
        <v>43106.583124999997</v>
      </c>
      <c r="J7" s="60">
        <f>M7+P7+S7</f>
        <v>561572.471425</v>
      </c>
      <c r="K7" s="60">
        <f t="shared" ref="K7:L7" si="1">N7+Q7+T7</f>
        <v>655708.19497800001</v>
      </c>
      <c r="L7" s="60">
        <f t="shared" si="1"/>
        <v>510416.61019499996</v>
      </c>
      <c r="M7" s="60">
        <f>$B7*M$6</f>
        <v>32053.107500000002</v>
      </c>
      <c r="N7" s="60">
        <f t="shared" ref="N7:O22" si="2">$B7*N$6</f>
        <v>35720.291624999998</v>
      </c>
      <c r="O7" s="60">
        <f t="shared" si="2"/>
        <v>22998.553499999998</v>
      </c>
      <c r="P7" s="60">
        <f>$C7*P$6</f>
        <v>363547.709408</v>
      </c>
      <c r="Q7" s="60">
        <f t="shared" ref="Q7:R22" si="3">$C7*Q$6</f>
        <v>447064.95740399999</v>
      </c>
      <c r="R7" s="60">
        <f t="shared" si="3"/>
        <v>348883.46469599998</v>
      </c>
      <c r="S7" s="60">
        <f>$D7*S$6</f>
        <v>165971.65451699999</v>
      </c>
      <c r="T7" s="60">
        <f t="shared" ref="T7:U22" si="4">$D7*T$6</f>
        <v>172922.94594900002</v>
      </c>
      <c r="U7" s="60">
        <f t="shared" si="4"/>
        <v>138534.591999</v>
      </c>
    </row>
    <row r="8" spans="1:21" x14ac:dyDescent="0.3">
      <c r="A8" s="52">
        <v>2021</v>
      </c>
      <c r="B8" s="53">
        <v>127</v>
      </c>
      <c r="C8" s="54">
        <v>2848</v>
      </c>
      <c r="D8" s="54">
        <v>45426</v>
      </c>
      <c r="F8" s="57">
        <v>2021</v>
      </c>
      <c r="G8" s="60">
        <f t="shared" ref="G8:I37" si="5">G$6*$B8</f>
        <v>51122.58</v>
      </c>
      <c r="H8" s="60">
        <f t="shared" si="0"/>
        <v>59348.400225999998</v>
      </c>
      <c r="I8" s="60">
        <f t="shared" si="0"/>
        <v>43796.288455000002</v>
      </c>
      <c r="J8" s="60">
        <f t="shared" ref="J8:J37" si="6">M8+P8+S8</f>
        <v>573303.93397799996</v>
      </c>
      <c r="K8" s="60">
        <f t="shared" ref="K8:K37" si="7">N8+Q8+T8</f>
        <v>669588.32640899997</v>
      </c>
      <c r="L8" s="60">
        <f t="shared" ref="L8:L37" si="8">O8+R8+U8</f>
        <v>521226.51586199994</v>
      </c>
      <c r="M8" s="60">
        <f t="shared" ref="M8:O37" si="9">$B8*M$6</f>
        <v>32565.957220000004</v>
      </c>
      <c r="N8" s="60">
        <f t="shared" si="2"/>
        <v>36291.816291000003</v>
      </c>
      <c r="O8" s="60">
        <f t="shared" si="2"/>
        <v>23366.530355999999</v>
      </c>
      <c r="P8" s="60">
        <f t="shared" ref="P8:R37" si="10">$C8*P$6</f>
        <v>372172.49331199995</v>
      </c>
      <c r="Q8" s="60">
        <f t="shared" si="3"/>
        <v>457671.09945599997</v>
      </c>
      <c r="R8" s="60">
        <f t="shared" si="3"/>
        <v>357160.35494399996</v>
      </c>
      <c r="S8" s="60">
        <f t="shared" ref="S8:U37" si="11">$D8*S$6</f>
        <v>168565.483446</v>
      </c>
      <c r="T8" s="60">
        <f t="shared" si="4"/>
        <v>175625.41066200001</v>
      </c>
      <c r="U8" s="60">
        <f t="shared" si="4"/>
        <v>140699.63056200001</v>
      </c>
    </row>
    <row r="9" spans="1:21" x14ac:dyDescent="0.3">
      <c r="A9" s="46">
        <v>2022</v>
      </c>
      <c r="B9" s="47">
        <v>129</v>
      </c>
      <c r="C9" s="48">
        <v>2914</v>
      </c>
      <c r="D9" s="48">
        <v>46124</v>
      </c>
      <c r="F9" s="57">
        <v>2022</v>
      </c>
      <c r="G9" s="60">
        <f t="shared" si="5"/>
        <v>51927.66</v>
      </c>
      <c r="H9" s="60">
        <f t="shared" si="0"/>
        <v>60283.020701999994</v>
      </c>
      <c r="I9" s="60">
        <f t="shared" si="0"/>
        <v>44485.993784999999</v>
      </c>
      <c r="J9" s="60">
        <f t="shared" si="6"/>
        <v>585031.68575999991</v>
      </c>
      <c r="K9" s="60">
        <f t="shared" si="7"/>
        <v>683464.59165299986</v>
      </c>
      <c r="L9" s="60">
        <f t="shared" si="8"/>
        <v>532033.32419200009</v>
      </c>
      <c r="M9" s="60">
        <f t="shared" si="9"/>
        <v>33078.806940000002</v>
      </c>
      <c r="N9" s="60">
        <f t="shared" si="2"/>
        <v>36863.340957</v>
      </c>
      <c r="O9" s="60">
        <f t="shared" si="2"/>
        <v>23734.507212</v>
      </c>
      <c r="P9" s="60">
        <f t="shared" si="10"/>
        <v>380797.27721599996</v>
      </c>
      <c r="Q9" s="60">
        <f t="shared" si="3"/>
        <v>468277.24150799995</v>
      </c>
      <c r="R9" s="60">
        <f t="shared" si="3"/>
        <v>365437.245192</v>
      </c>
      <c r="S9" s="60">
        <f t="shared" si="11"/>
        <v>171155.601604</v>
      </c>
      <c r="T9" s="60">
        <f t="shared" si="4"/>
        <v>178324.009188</v>
      </c>
      <c r="U9" s="60">
        <f t="shared" si="4"/>
        <v>142861.571788</v>
      </c>
    </row>
    <row r="10" spans="1:21" x14ac:dyDescent="0.3">
      <c r="A10" s="52">
        <v>2023</v>
      </c>
      <c r="B10" s="53">
        <v>130</v>
      </c>
      <c r="C10" s="54">
        <v>2980</v>
      </c>
      <c r="D10" s="54">
        <v>46823</v>
      </c>
      <c r="F10" s="57">
        <v>2023</v>
      </c>
      <c r="G10" s="60">
        <f t="shared" si="5"/>
        <v>52330.200000000004</v>
      </c>
      <c r="H10" s="60">
        <f t="shared" si="0"/>
        <v>60750.330939999993</v>
      </c>
      <c r="I10" s="60">
        <f t="shared" si="0"/>
        <v>44830.846449999997</v>
      </c>
      <c r="J10" s="60">
        <f t="shared" si="6"/>
        <v>596506.72345299996</v>
      </c>
      <c r="K10" s="60">
        <f t="shared" si="7"/>
        <v>697058.96075099998</v>
      </c>
      <c r="L10" s="60">
        <f t="shared" si="8"/>
        <v>542659.24143099994</v>
      </c>
      <c r="M10" s="60">
        <f t="shared" si="9"/>
        <v>33335.231800000001</v>
      </c>
      <c r="N10" s="60">
        <f t="shared" si="2"/>
        <v>37149.103289999999</v>
      </c>
      <c r="O10" s="60">
        <f t="shared" si="2"/>
        <v>23918.495640000001</v>
      </c>
      <c r="P10" s="60">
        <f t="shared" si="10"/>
        <v>389422.06111999997</v>
      </c>
      <c r="Q10" s="60">
        <f t="shared" si="3"/>
        <v>478883.38355999999</v>
      </c>
      <c r="R10" s="60">
        <f t="shared" si="3"/>
        <v>373714.13543999998</v>
      </c>
      <c r="S10" s="60">
        <f t="shared" si="11"/>
        <v>173749.43053299998</v>
      </c>
      <c r="T10" s="60">
        <f t="shared" si="4"/>
        <v>181026.47390099999</v>
      </c>
      <c r="U10" s="60">
        <f t="shared" si="4"/>
        <v>145026.61035100001</v>
      </c>
    </row>
    <row r="11" spans="1:21" x14ac:dyDescent="0.3">
      <c r="A11" s="46">
        <v>2024</v>
      </c>
      <c r="B11" s="47">
        <v>132</v>
      </c>
      <c r="C11" s="48">
        <v>3047</v>
      </c>
      <c r="D11" s="48">
        <v>47522</v>
      </c>
      <c r="F11" s="57">
        <v>2024</v>
      </c>
      <c r="G11" s="60">
        <f t="shared" si="5"/>
        <v>53135.280000000006</v>
      </c>
      <c r="H11" s="60">
        <f t="shared" si="0"/>
        <v>61684.951415999996</v>
      </c>
      <c r="I11" s="60">
        <f t="shared" si="0"/>
        <v>45520.551780000002</v>
      </c>
      <c r="J11" s="60">
        <f t="shared" si="6"/>
        <v>608368.86454999994</v>
      </c>
      <c r="K11" s="60">
        <f t="shared" si="7"/>
        <v>711099.79130399995</v>
      </c>
      <c r="L11" s="60">
        <f t="shared" si="8"/>
        <v>553594.55452599993</v>
      </c>
      <c r="M11" s="60">
        <f t="shared" si="9"/>
        <v>33848.08152</v>
      </c>
      <c r="N11" s="60">
        <f t="shared" si="2"/>
        <v>37720.627956000004</v>
      </c>
      <c r="O11" s="60">
        <f t="shared" si="2"/>
        <v>24286.472495999999</v>
      </c>
      <c r="P11" s="60">
        <f t="shared" si="10"/>
        <v>398177.52356799995</v>
      </c>
      <c r="Q11" s="60">
        <f t="shared" si="3"/>
        <v>489650.22473399999</v>
      </c>
      <c r="R11" s="60">
        <f t="shared" si="3"/>
        <v>382116.43311599997</v>
      </c>
      <c r="S11" s="60">
        <f t="shared" si="11"/>
        <v>176343.25946199999</v>
      </c>
      <c r="T11" s="60">
        <f t="shared" si="4"/>
        <v>183728.93861400001</v>
      </c>
      <c r="U11" s="60">
        <f t="shared" si="4"/>
        <v>147191.64891399999</v>
      </c>
    </row>
    <row r="12" spans="1:21" x14ac:dyDescent="0.3">
      <c r="A12" s="52">
        <v>2025</v>
      </c>
      <c r="B12" s="53">
        <v>134</v>
      </c>
      <c r="C12" s="54">
        <v>3113</v>
      </c>
      <c r="D12" s="54">
        <v>48220</v>
      </c>
      <c r="F12" s="57">
        <v>2025</v>
      </c>
      <c r="G12" s="60">
        <f t="shared" si="5"/>
        <v>53940.36</v>
      </c>
      <c r="H12" s="60">
        <f t="shared" si="0"/>
        <v>62619.571891999993</v>
      </c>
      <c r="I12" s="60">
        <f t="shared" si="0"/>
        <v>46210.257109999999</v>
      </c>
      <c r="J12" s="60">
        <f t="shared" si="6"/>
        <v>620096.61633199989</v>
      </c>
      <c r="K12" s="60">
        <f t="shared" si="7"/>
        <v>724976.05654799996</v>
      </c>
      <c r="L12" s="60">
        <f t="shared" si="8"/>
        <v>564401.36285600008</v>
      </c>
      <c r="M12" s="60">
        <f t="shared" si="9"/>
        <v>34360.931240000005</v>
      </c>
      <c r="N12" s="60">
        <f t="shared" si="2"/>
        <v>38292.152622000001</v>
      </c>
      <c r="O12" s="60">
        <f t="shared" si="2"/>
        <v>24654.449352</v>
      </c>
      <c r="P12" s="60">
        <f t="shared" si="10"/>
        <v>406802.30747199996</v>
      </c>
      <c r="Q12" s="60">
        <f t="shared" si="3"/>
        <v>500256.36678599997</v>
      </c>
      <c r="R12" s="60">
        <f t="shared" si="3"/>
        <v>390393.32336400001</v>
      </c>
      <c r="S12" s="60">
        <f t="shared" si="11"/>
        <v>178933.37761999998</v>
      </c>
      <c r="T12" s="60">
        <f t="shared" si="4"/>
        <v>186427.53714</v>
      </c>
      <c r="U12" s="60">
        <f t="shared" si="4"/>
        <v>149353.59014000001</v>
      </c>
    </row>
    <row r="13" spans="1:21" x14ac:dyDescent="0.3">
      <c r="A13" s="46">
        <v>2026</v>
      </c>
      <c r="B13" s="47">
        <v>135</v>
      </c>
      <c r="C13" s="48">
        <v>3184</v>
      </c>
      <c r="D13" s="48">
        <v>48958</v>
      </c>
      <c r="F13" s="57">
        <v>2026</v>
      </c>
      <c r="G13" s="60">
        <f t="shared" si="5"/>
        <v>54342.9</v>
      </c>
      <c r="H13" s="60">
        <f t="shared" si="0"/>
        <v>63086.882129999998</v>
      </c>
      <c r="I13" s="60">
        <f t="shared" si="0"/>
        <v>46555.109774999997</v>
      </c>
      <c r="J13" s="60">
        <f t="shared" si="6"/>
        <v>632369.76681399997</v>
      </c>
      <c r="K13" s="60">
        <f t="shared" si="7"/>
        <v>739524.70254900004</v>
      </c>
      <c r="L13" s="60">
        <f t="shared" si="8"/>
        <v>575775.11337799998</v>
      </c>
      <c r="M13" s="60">
        <f t="shared" si="9"/>
        <v>34617.356100000005</v>
      </c>
      <c r="N13" s="60">
        <f t="shared" si="2"/>
        <v>38577.914955</v>
      </c>
      <c r="O13" s="60">
        <f t="shared" si="2"/>
        <v>24838.43778</v>
      </c>
      <c r="P13" s="60">
        <f t="shared" si="10"/>
        <v>416080.48409599997</v>
      </c>
      <c r="Q13" s="60">
        <f t="shared" si="3"/>
        <v>511666.00444799999</v>
      </c>
      <c r="R13" s="60">
        <f t="shared" si="3"/>
        <v>399297.25075199996</v>
      </c>
      <c r="S13" s="60">
        <f t="shared" si="11"/>
        <v>181671.926618</v>
      </c>
      <c r="T13" s="60">
        <f t="shared" si="4"/>
        <v>189280.783146</v>
      </c>
      <c r="U13" s="60">
        <f t="shared" si="4"/>
        <v>151639.42484600001</v>
      </c>
    </row>
    <row r="14" spans="1:21" x14ac:dyDescent="0.3">
      <c r="A14" s="52">
        <v>2027</v>
      </c>
      <c r="B14" s="53">
        <v>137</v>
      </c>
      <c r="C14" s="54">
        <v>3256</v>
      </c>
      <c r="D14" s="54">
        <v>49697</v>
      </c>
      <c r="F14" s="57">
        <v>2027</v>
      </c>
      <c r="G14" s="60">
        <f t="shared" si="5"/>
        <v>55147.98</v>
      </c>
      <c r="H14" s="60">
        <f t="shared" si="0"/>
        <v>64021.502605999995</v>
      </c>
      <c r="I14" s="60">
        <f t="shared" si="0"/>
        <v>47244.815105000001</v>
      </c>
      <c r="J14" s="60">
        <f t="shared" si="6"/>
        <v>645033.73147100001</v>
      </c>
      <c r="K14" s="60">
        <f t="shared" si="7"/>
        <v>754523.67619200004</v>
      </c>
      <c r="L14" s="60">
        <f t="shared" si="8"/>
        <v>587461.35709299997</v>
      </c>
      <c r="M14" s="60">
        <f t="shared" si="9"/>
        <v>35130.205820000003</v>
      </c>
      <c r="N14" s="60">
        <f t="shared" si="2"/>
        <v>39149.439621000005</v>
      </c>
      <c r="O14" s="60">
        <f t="shared" si="2"/>
        <v>25206.414636000001</v>
      </c>
      <c r="P14" s="60">
        <f t="shared" si="10"/>
        <v>425489.33926399995</v>
      </c>
      <c r="Q14" s="60">
        <f t="shared" si="3"/>
        <v>523236.34123199998</v>
      </c>
      <c r="R14" s="60">
        <f t="shared" si="3"/>
        <v>408326.58556799998</v>
      </c>
      <c r="S14" s="60">
        <f t="shared" si="11"/>
        <v>184414.18638699999</v>
      </c>
      <c r="T14" s="60">
        <f t="shared" si="4"/>
        <v>192137.89533900001</v>
      </c>
      <c r="U14" s="60">
        <f t="shared" si="4"/>
        <v>153928.35688899999</v>
      </c>
    </row>
    <row r="15" spans="1:21" x14ac:dyDescent="0.3">
      <c r="A15" s="46">
        <v>2028</v>
      </c>
      <c r="B15" s="47">
        <v>139</v>
      </c>
      <c r="C15" s="48">
        <v>3328</v>
      </c>
      <c r="D15" s="48">
        <v>50435</v>
      </c>
      <c r="F15" s="57">
        <v>2028</v>
      </c>
      <c r="G15" s="60">
        <f t="shared" si="5"/>
        <v>55953.060000000005</v>
      </c>
      <c r="H15" s="60">
        <f t="shared" si="0"/>
        <v>64956.123081999998</v>
      </c>
      <c r="I15" s="60">
        <f t="shared" si="0"/>
        <v>47934.520434999999</v>
      </c>
      <c r="J15" s="60">
        <f t="shared" si="6"/>
        <v>657693.98535699991</v>
      </c>
      <c r="K15" s="60">
        <f t="shared" si="7"/>
        <v>769518.78364799998</v>
      </c>
      <c r="L15" s="60">
        <f t="shared" si="8"/>
        <v>599144.503471</v>
      </c>
      <c r="M15" s="60">
        <f t="shared" si="9"/>
        <v>35643.055540000001</v>
      </c>
      <c r="N15" s="60">
        <f t="shared" si="2"/>
        <v>39720.964287000003</v>
      </c>
      <c r="O15" s="60">
        <f t="shared" si="2"/>
        <v>25574.391491999999</v>
      </c>
      <c r="P15" s="60">
        <f t="shared" si="10"/>
        <v>434898.19443199993</v>
      </c>
      <c r="Q15" s="60">
        <f t="shared" si="3"/>
        <v>534806.67801599996</v>
      </c>
      <c r="R15" s="60">
        <f t="shared" si="3"/>
        <v>417355.920384</v>
      </c>
      <c r="S15" s="60">
        <f t="shared" si="11"/>
        <v>187152.73538499998</v>
      </c>
      <c r="T15" s="60">
        <f t="shared" si="4"/>
        <v>194991.14134500001</v>
      </c>
      <c r="U15" s="60">
        <f t="shared" si="4"/>
        <v>156214.19159500001</v>
      </c>
    </row>
    <row r="16" spans="1:21" x14ac:dyDescent="0.3">
      <c r="A16" s="52">
        <v>2029</v>
      </c>
      <c r="B16" s="53">
        <v>141</v>
      </c>
      <c r="C16" s="54">
        <v>3399</v>
      </c>
      <c r="D16" s="54">
        <v>51173</v>
      </c>
      <c r="F16" s="57">
        <v>2029</v>
      </c>
      <c r="G16" s="60">
        <f t="shared" si="5"/>
        <v>56758.14</v>
      </c>
      <c r="H16" s="60">
        <f t="shared" si="0"/>
        <v>65890.743558000002</v>
      </c>
      <c r="I16" s="60">
        <f t="shared" si="0"/>
        <v>48624.225765000003</v>
      </c>
      <c r="J16" s="60">
        <f t="shared" si="6"/>
        <v>670223.56069900002</v>
      </c>
      <c r="K16" s="60">
        <f t="shared" si="7"/>
        <v>784353.19198200002</v>
      </c>
      <c r="L16" s="60">
        <f t="shared" si="8"/>
        <v>610702.24242100003</v>
      </c>
      <c r="M16" s="60">
        <f t="shared" si="9"/>
        <v>36155.905260000007</v>
      </c>
      <c r="N16" s="60">
        <f t="shared" si="2"/>
        <v>40292.488953</v>
      </c>
      <c r="O16" s="60">
        <f t="shared" si="2"/>
        <v>25942.368348</v>
      </c>
      <c r="P16" s="60">
        <f t="shared" si="10"/>
        <v>444176.37105599995</v>
      </c>
      <c r="Q16" s="60">
        <f t="shared" si="3"/>
        <v>546216.31567799998</v>
      </c>
      <c r="R16" s="60">
        <f t="shared" si="3"/>
        <v>426259.84777200001</v>
      </c>
      <c r="S16" s="60">
        <f t="shared" si="11"/>
        <v>189891.28438299999</v>
      </c>
      <c r="T16" s="60">
        <f t="shared" si="4"/>
        <v>197844.38735100001</v>
      </c>
      <c r="U16" s="60">
        <f t="shared" si="4"/>
        <v>158500.02630100001</v>
      </c>
    </row>
    <row r="17" spans="1:21" x14ac:dyDescent="0.3">
      <c r="A17" s="46">
        <v>2030</v>
      </c>
      <c r="B17" s="47">
        <v>142</v>
      </c>
      <c r="C17" s="48">
        <v>3471</v>
      </c>
      <c r="D17" s="48">
        <v>51911</v>
      </c>
      <c r="F17" s="57">
        <v>2030</v>
      </c>
      <c r="G17" s="60">
        <f t="shared" si="5"/>
        <v>57160.68</v>
      </c>
      <c r="H17" s="60">
        <f t="shared" si="0"/>
        <v>66358.053795999993</v>
      </c>
      <c r="I17" s="60">
        <f t="shared" si="0"/>
        <v>48969.078430000001</v>
      </c>
      <c r="J17" s="60">
        <f t="shared" si="6"/>
        <v>682627.38972500002</v>
      </c>
      <c r="K17" s="60">
        <f t="shared" si="7"/>
        <v>799062.53710499988</v>
      </c>
      <c r="L17" s="60">
        <f t="shared" si="8"/>
        <v>622201.40037099994</v>
      </c>
      <c r="M17" s="60">
        <f t="shared" si="9"/>
        <v>36412.330120000006</v>
      </c>
      <c r="N17" s="60">
        <f t="shared" si="2"/>
        <v>40578.251285999999</v>
      </c>
      <c r="O17" s="60">
        <f t="shared" si="2"/>
        <v>26126.356776000001</v>
      </c>
      <c r="P17" s="60">
        <f t="shared" si="10"/>
        <v>453585.22622399998</v>
      </c>
      <c r="Q17" s="60">
        <f t="shared" si="3"/>
        <v>557786.65246199991</v>
      </c>
      <c r="R17" s="60">
        <f t="shared" si="3"/>
        <v>435289.18258799997</v>
      </c>
      <c r="S17" s="60">
        <f t="shared" si="11"/>
        <v>192629.833381</v>
      </c>
      <c r="T17" s="60">
        <f t="shared" si="4"/>
        <v>200697.63335700001</v>
      </c>
      <c r="U17" s="60">
        <f t="shared" si="4"/>
        <v>160785.861007</v>
      </c>
    </row>
    <row r="18" spans="1:21" x14ac:dyDescent="0.3">
      <c r="A18" s="52">
        <v>2031</v>
      </c>
      <c r="B18" s="53">
        <v>144</v>
      </c>
      <c r="C18" s="54">
        <v>3547</v>
      </c>
      <c r="D18" s="54">
        <v>52663</v>
      </c>
      <c r="F18" s="57">
        <v>2031</v>
      </c>
      <c r="G18" s="60">
        <f t="shared" si="5"/>
        <v>57965.760000000002</v>
      </c>
      <c r="H18" s="60">
        <f t="shared" si="0"/>
        <v>67292.674271999989</v>
      </c>
      <c r="I18" s="60">
        <f t="shared" si="0"/>
        <v>49658.783759999998</v>
      </c>
      <c r="J18" s="60">
        <f t="shared" si="6"/>
        <v>695862.30858099996</v>
      </c>
      <c r="K18" s="60">
        <f t="shared" si="7"/>
        <v>814754.567667</v>
      </c>
      <c r="L18" s="60">
        <f t="shared" si="8"/>
        <v>634429.53917900007</v>
      </c>
      <c r="M18" s="60">
        <f t="shared" si="9"/>
        <v>36925.179840000004</v>
      </c>
      <c r="N18" s="60">
        <f t="shared" si="2"/>
        <v>41149.775952000004</v>
      </c>
      <c r="O18" s="60">
        <f t="shared" si="2"/>
        <v>26494.333632000002</v>
      </c>
      <c r="P18" s="60">
        <f t="shared" si="10"/>
        <v>463516.79556799994</v>
      </c>
      <c r="Q18" s="60">
        <f t="shared" si="3"/>
        <v>569999.78573399992</v>
      </c>
      <c r="R18" s="60">
        <f t="shared" si="3"/>
        <v>444820.14711600001</v>
      </c>
      <c r="S18" s="60">
        <f t="shared" si="11"/>
        <v>195420.33317299999</v>
      </c>
      <c r="T18" s="60">
        <f t="shared" si="4"/>
        <v>203605.00598099999</v>
      </c>
      <c r="U18" s="60">
        <f t="shared" si="4"/>
        <v>163115.05843100001</v>
      </c>
    </row>
    <row r="19" spans="1:21" x14ac:dyDescent="0.3">
      <c r="A19" s="46">
        <v>2032</v>
      </c>
      <c r="B19" s="47">
        <v>146</v>
      </c>
      <c r="C19" s="48">
        <v>3622</v>
      </c>
      <c r="D19" s="48">
        <v>53416</v>
      </c>
      <c r="F19" s="57">
        <v>2032</v>
      </c>
      <c r="G19" s="60">
        <f t="shared" si="5"/>
        <v>58770.840000000004</v>
      </c>
      <c r="H19" s="60">
        <f t="shared" si="0"/>
        <v>68227.294748</v>
      </c>
      <c r="I19" s="60">
        <f t="shared" si="0"/>
        <v>50348.489090000003</v>
      </c>
      <c r="J19" s="60">
        <f t="shared" si="6"/>
        <v>708970.2596639999</v>
      </c>
      <c r="K19" s="60">
        <f t="shared" si="7"/>
        <v>830289.76529399992</v>
      </c>
      <c r="L19" s="60">
        <f t="shared" si="8"/>
        <v>646535.36789599992</v>
      </c>
      <c r="M19" s="60">
        <f t="shared" si="9"/>
        <v>37438.029560000003</v>
      </c>
      <c r="N19" s="60">
        <f t="shared" si="2"/>
        <v>41721.300618000001</v>
      </c>
      <c r="O19" s="60">
        <f t="shared" si="2"/>
        <v>26862.310487999999</v>
      </c>
      <c r="P19" s="60">
        <f t="shared" si="10"/>
        <v>473317.68636799994</v>
      </c>
      <c r="Q19" s="60">
        <f t="shared" si="3"/>
        <v>582052.2198839999</v>
      </c>
      <c r="R19" s="60">
        <f t="shared" si="3"/>
        <v>454225.70421599998</v>
      </c>
      <c r="S19" s="60">
        <f t="shared" si="11"/>
        <v>198214.54373599999</v>
      </c>
      <c r="T19" s="60">
        <f t="shared" si="4"/>
        <v>206516.24479200001</v>
      </c>
      <c r="U19" s="60">
        <f t="shared" si="4"/>
        <v>165447.35319200001</v>
      </c>
    </row>
    <row r="20" spans="1:21" x14ac:dyDescent="0.3">
      <c r="A20" s="52">
        <v>2033</v>
      </c>
      <c r="B20" s="53">
        <v>147</v>
      </c>
      <c r="C20" s="54">
        <v>3697</v>
      </c>
      <c r="D20" s="54">
        <v>54168</v>
      </c>
      <c r="F20" s="57">
        <v>2033</v>
      </c>
      <c r="G20" s="60">
        <f t="shared" si="5"/>
        <v>59173.380000000005</v>
      </c>
      <c r="H20" s="60">
        <f t="shared" si="0"/>
        <v>68694.604985999991</v>
      </c>
      <c r="I20" s="60">
        <f t="shared" si="0"/>
        <v>50693.341755000001</v>
      </c>
      <c r="J20" s="60">
        <f t="shared" si="6"/>
        <v>721818.07511599991</v>
      </c>
      <c r="K20" s="60">
        <f t="shared" si="7"/>
        <v>845535.33440100006</v>
      </c>
      <c r="L20" s="60">
        <f t="shared" si="8"/>
        <v>658454.11084799992</v>
      </c>
      <c r="M20" s="60">
        <f t="shared" si="9"/>
        <v>37694.454420000002</v>
      </c>
      <c r="N20" s="60">
        <f t="shared" si="2"/>
        <v>42007.062951</v>
      </c>
      <c r="O20" s="60">
        <f t="shared" si="2"/>
        <v>27046.298916</v>
      </c>
      <c r="P20" s="60">
        <f t="shared" si="10"/>
        <v>483118.57716799993</v>
      </c>
      <c r="Q20" s="60">
        <f t="shared" si="3"/>
        <v>594104.65403400001</v>
      </c>
      <c r="R20" s="60">
        <f t="shared" si="3"/>
        <v>463631.26131599996</v>
      </c>
      <c r="S20" s="60">
        <f t="shared" si="11"/>
        <v>201005.04352799998</v>
      </c>
      <c r="T20" s="60">
        <f t="shared" si="4"/>
        <v>209423.61741599999</v>
      </c>
      <c r="U20" s="60">
        <f t="shared" si="4"/>
        <v>167776.55061599999</v>
      </c>
    </row>
    <row r="21" spans="1:21" x14ac:dyDescent="0.3">
      <c r="A21" s="46">
        <v>2034</v>
      </c>
      <c r="B21" s="47">
        <v>149</v>
      </c>
      <c r="C21" s="48">
        <v>3773</v>
      </c>
      <c r="D21" s="48">
        <v>54921</v>
      </c>
      <c r="F21" s="57">
        <v>2034</v>
      </c>
      <c r="G21" s="60">
        <f t="shared" si="5"/>
        <v>59978.460000000006</v>
      </c>
      <c r="H21" s="60">
        <f t="shared" si="0"/>
        <v>69629.225462000002</v>
      </c>
      <c r="I21" s="60">
        <f t="shared" si="0"/>
        <v>51383.047084999998</v>
      </c>
      <c r="J21" s="60">
        <f t="shared" si="6"/>
        <v>735056.70474299986</v>
      </c>
      <c r="K21" s="60">
        <f t="shared" si="7"/>
        <v>861231.23115000001</v>
      </c>
      <c r="L21" s="60">
        <f t="shared" si="8"/>
        <v>670685.34699300001</v>
      </c>
      <c r="M21" s="60">
        <f t="shared" si="9"/>
        <v>38207.30414</v>
      </c>
      <c r="N21" s="60">
        <f t="shared" si="2"/>
        <v>42578.587617000005</v>
      </c>
      <c r="O21" s="60">
        <f t="shared" si="2"/>
        <v>27414.275772000001</v>
      </c>
      <c r="P21" s="60">
        <f t="shared" si="10"/>
        <v>493050.14651199995</v>
      </c>
      <c r="Q21" s="60">
        <f t="shared" si="3"/>
        <v>606317.78730600001</v>
      </c>
      <c r="R21" s="60">
        <f t="shared" si="3"/>
        <v>473162.225844</v>
      </c>
      <c r="S21" s="60">
        <f t="shared" si="11"/>
        <v>203799.25409099998</v>
      </c>
      <c r="T21" s="60">
        <f t="shared" si="4"/>
        <v>212334.85622700001</v>
      </c>
      <c r="U21" s="60">
        <f t="shared" si="4"/>
        <v>170108.84537699999</v>
      </c>
    </row>
    <row r="22" spans="1:21" x14ac:dyDescent="0.3">
      <c r="A22" s="52">
        <v>2035</v>
      </c>
      <c r="B22" s="53">
        <v>151</v>
      </c>
      <c r="C22" s="54">
        <v>3848</v>
      </c>
      <c r="D22" s="54">
        <v>55673</v>
      </c>
      <c r="F22" s="57">
        <v>2035</v>
      </c>
      <c r="G22" s="60">
        <f t="shared" si="5"/>
        <v>60783.54</v>
      </c>
      <c r="H22" s="60">
        <f t="shared" si="0"/>
        <v>70563.845937999999</v>
      </c>
      <c r="I22" s="60">
        <f t="shared" si="0"/>
        <v>52072.752415000003</v>
      </c>
      <c r="J22" s="60">
        <f t="shared" si="6"/>
        <v>748160.9450549999</v>
      </c>
      <c r="K22" s="60">
        <f t="shared" si="7"/>
        <v>876762.56258999999</v>
      </c>
      <c r="L22" s="60">
        <f t="shared" si="8"/>
        <v>682788.07837300003</v>
      </c>
      <c r="M22" s="60">
        <f t="shared" si="9"/>
        <v>38720.153860000006</v>
      </c>
      <c r="N22" s="60">
        <f t="shared" si="2"/>
        <v>43150.112283000002</v>
      </c>
      <c r="O22" s="60">
        <f t="shared" si="2"/>
        <v>27782.252627999998</v>
      </c>
      <c r="P22" s="60">
        <f t="shared" si="10"/>
        <v>502851.03731199994</v>
      </c>
      <c r="Q22" s="60">
        <f t="shared" si="3"/>
        <v>618370.221456</v>
      </c>
      <c r="R22" s="60">
        <f t="shared" si="3"/>
        <v>482567.78294399998</v>
      </c>
      <c r="S22" s="60">
        <f t="shared" si="11"/>
        <v>206589.753883</v>
      </c>
      <c r="T22" s="60">
        <f t="shared" si="4"/>
        <v>215242.22885099999</v>
      </c>
      <c r="U22" s="60">
        <f t="shared" si="4"/>
        <v>172438.042801</v>
      </c>
    </row>
    <row r="23" spans="1:21" x14ac:dyDescent="0.3">
      <c r="A23" s="46">
        <v>2036</v>
      </c>
      <c r="B23" s="47">
        <v>153</v>
      </c>
      <c r="C23" s="48">
        <v>3929</v>
      </c>
      <c r="D23" s="48">
        <v>56456</v>
      </c>
      <c r="F23" s="57">
        <v>2036</v>
      </c>
      <c r="G23" s="60">
        <f t="shared" si="5"/>
        <v>61588.62</v>
      </c>
      <c r="H23" s="60">
        <f t="shared" si="5"/>
        <v>71498.466413999995</v>
      </c>
      <c r="I23" s="60">
        <f t="shared" si="5"/>
        <v>52762.457745</v>
      </c>
      <c r="J23" s="60">
        <f t="shared" si="6"/>
        <v>762164.2905319999</v>
      </c>
      <c r="K23" s="60">
        <f t="shared" si="7"/>
        <v>893377.94055900001</v>
      </c>
      <c r="L23" s="60">
        <f t="shared" si="8"/>
        <v>695739.27176799998</v>
      </c>
      <c r="M23" s="60">
        <f t="shared" si="9"/>
        <v>39233.003580000004</v>
      </c>
      <c r="N23" s="60">
        <f t="shared" si="9"/>
        <v>43721.636949</v>
      </c>
      <c r="O23" s="60">
        <f t="shared" si="9"/>
        <v>28150.229484</v>
      </c>
      <c r="P23" s="60">
        <f t="shared" si="10"/>
        <v>513435.99937599996</v>
      </c>
      <c r="Q23" s="60">
        <f t="shared" si="10"/>
        <v>631386.85033799999</v>
      </c>
      <c r="R23" s="60">
        <f t="shared" si="10"/>
        <v>492725.78461199999</v>
      </c>
      <c r="S23" s="60">
        <f t="shared" si="11"/>
        <v>209495.287576</v>
      </c>
      <c r="T23" s="60">
        <f t="shared" si="11"/>
        <v>218269.45327200001</v>
      </c>
      <c r="U23" s="60">
        <f t="shared" si="11"/>
        <v>174863.25767200001</v>
      </c>
    </row>
    <row r="24" spans="1:21" x14ac:dyDescent="0.3">
      <c r="A24" s="52">
        <v>2037</v>
      </c>
      <c r="B24" s="53">
        <v>154</v>
      </c>
      <c r="C24" s="54">
        <v>4009</v>
      </c>
      <c r="D24" s="54">
        <v>57239</v>
      </c>
      <c r="F24" s="57">
        <v>2037</v>
      </c>
      <c r="G24" s="60">
        <f t="shared" si="5"/>
        <v>61991.16</v>
      </c>
      <c r="H24" s="60">
        <f t="shared" si="5"/>
        <v>71965.776652</v>
      </c>
      <c r="I24" s="60">
        <f t="shared" si="5"/>
        <v>53107.310409999998</v>
      </c>
      <c r="J24" s="60">
        <f t="shared" si="6"/>
        <v>775780.53260499996</v>
      </c>
      <c r="K24" s="60">
        <f t="shared" si="7"/>
        <v>909546.85707299993</v>
      </c>
      <c r="L24" s="60">
        <f t="shared" si="8"/>
        <v>708381.06930700003</v>
      </c>
      <c r="M24" s="60">
        <f t="shared" si="9"/>
        <v>39489.428440000003</v>
      </c>
      <c r="N24" s="60">
        <f t="shared" si="9"/>
        <v>44007.399281999998</v>
      </c>
      <c r="O24" s="60">
        <f t="shared" si="9"/>
        <v>28334.217912</v>
      </c>
      <c r="P24" s="60">
        <f t="shared" si="10"/>
        <v>523890.28289599996</v>
      </c>
      <c r="Q24" s="60">
        <f t="shared" si="10"/>
        <v>644242.78009799996</v>
      </c>
      <c r="R24" s="60">
        <f t="shared" si="10"/>
        <v>502758.37885199999</v>
      </c>
      <c r="S24" s="60">
        <f t="shared" si="11"/>
        <v>212400.82126899998</v>
      </c>
      <c r="T24" s="60">
        <f t="shared" si="11"/>
        <v>221296.67769300001</v>
      </c>
      <c r="U24" s="60">
        <f t="shared" si="11"/>
        <v>177288.47254300001</v>
      </c>
    </row>
    <row r="25" spans="1:21" x14ac:dyDescent="0.3">
      <c r="A25" s="46">
        <v>2038</v>
      </c>
      <c r="B25" s="47">
        <v>156</v>
      </c>
      <c r="C25" s="48">
        <v>4089</v>
      </c>
      <c r="D25" s="48">
        <v>58023</v>
      </c>
      <c r="F25" s="57">
        <v>2038</v>
      </c>
      <c r="G25" s="60">
        <f t="shared" si="5"/>
        <v>62796.240000000005</v>
      </c>
      <c r="H25" s="60">
        <f t="shared" si="5"/>
        <v>72900.397127999997</v>
      </c>
      <c r="I25" s="60">
        <f t="shared" si="5"/>
        <v>53797.015740000003</v>
      </c>
      <c r="J25" s="60">
        <f t="shared" si="6"/>
        <v>789656.91030899994</v>
      </c>
      <c r="K25" s="60">
        <f t="shared" si="7"/>
        <v>926005.40210699989</v>
      </c>
      <c r="L25" s="60">
        <f t="shared" si="8"/>
        <v>721209.95261100004</v>
      </c>
      <c r="M25" s="60">
        <f t="shared" si="9"/>
        <v>40002.278160000002</v>
      </c>
      <c r="N25" s="60">
        <f t="shared" si="9"/>
        <v>44578.923948000003</v>
      </c>
      <c r="O25" s="60">
        <f t="shared" si="9"/>
        <v>28702.194768000001</v>
      </c>
      <c r="P25" s="60">
        <f t="shared" si="10"/>
        <v>534344.5664159999</v>
      </c>
      <c r="Q25" s="60">
        <f t="shared" si="10"/>
        <v>657098.70985799993</v>
      </c>
      <c r="R25" s="60">
        <f t="shared" si="10"/>
        <v>512790.973092</v>
      </c>
      <c r="S25" s="60">
        <f t="shared" si="11"/>
        <v>215310.065733</v>
      </c>
      <c r="T25" s="60">
        <f t="shared" si="11"/>
        <v>224327.768301</v>
      </c>
      <c r="U25" s="60">
        <f t="shared" si="11"/>
        <v>179716.784751</v>
      </c>
    </row>
    <row r="26" spans="1:21" x14ac:dyDescent="0.3">
      <c r="A26" s="52">
        <v>2039</v>
      </c>
      <c r="B26" s="53">
        <v>158</v>
      </c>
      <c r="C26" s="54">
        <v>4170</v>
      </c>
      <c r="D26" s="54">
        <v>58806</v>
      </c>
      <c r="F26" s="57">
        <v>2039</v>
      </c>
      <c r="G26" s="60">
        <f t="shared" si="5"/>
        <v>63601.32</v>
      </c>
      <c r="H26" s="60">
        <f t="shared" si="5"/>
        <v>73835.017603999993</v>
      </c>
      <c r="I26" s="60">
        <f t="shared" si="5"/>
        <v>54486.72107</v>
      </c>
      <c r="J26" s="60">
        <f t="shared" si="6"/>
        <v>803660.25578600005</v>
      </c>
      <c r="K26" s="60">
        <f t="shared" si="7"/>
        <v>942620.78007599991</v>
      </c>
      <c r="L26" s="60">
        <f t="shared" si="8"/>
        <v>734161.146006</v>
      </c>
      <c r="M26" s="60">
        <f t="shared" si="9"/>
        <v>40515.127880000007</v>
      </c>
      <c r="N26" s="60">
        <f t="shared" si="9"/>
        <v>45150.448614000001</v>
      </c>
      <c r="O26" s="60">
        <f t="shared" si="9"/>
        <v>29070.171623999999</v>
      </c>
      <c r="P26" s="60">
        <f t="shared" si="10"/>
        <v>544929.52847999998</v>
      </c>
      <c r="Q26" s="60">
        <f t="shared" si="10"/>
        <v>670115.33873999992</v>
      </c>
      <c r="R26" s="60">
        <f t="shared" si="10"/>
        <v>522948.97476000001</v>
      </c>
      <c r="S26" s="60">
        <f t="shared" si="11"/>
        <v>218215.599426</v>
      </c>
      <c r="T26" s="60">
        <f t="shared" si="11"/>
        <v>227354.992722</v>
      </c>
      <c r="U26" s="60">
        <f t="shared" si="11"/>
        <v>182141.999622</v>
      </c>
    </row>
    <row r="27" spans="1:21" x14ac:dyDescent="0.3">
      <c r="A27" s="46">
        <v>2040</v>
      </c>
      <c r="B27" s="47">
        <v>160</v>
      </c>
      <c r="C27" s="48">
        <v>4250</v>
      </c>
      <c r="D27" s="48">
        <v>59589</v>
      </c>
      <c r="F27" s="57">
        <v>2040</v>
      </c>
      <c r="G27" s="60">
        <f t="shared" si="5"/>
        <v>64406.400000000001</v>
      </c>
      <c r="H27" s="60">
        <f t="shared" si="5"/>
        <v>74769.63807999999</v>
      </c>
      <c r="I27" s="60">
        <f t="shared" si="5"/>
        <v>55176.426399999997</v>
      </c>
      <c r="J27" s="60">
        <f t="shared" si="6"/>
        <v>817532.92271899991</v>
      </c>
      <c r="K27" s="60">
        <f t="shared" si="7"/>
        <v>959075.45892300003</v>
      </c>
      <c r="L27" s="60">
        <f t="shared" si="8"/>
        <v>746986.93197300006</v>
      </c>
      <c r="M27" s="60">
        <f t="shared" si="9"/>
        <v>41027.977600000006</v>
      </c>
      <c r="N27" s="60">
        <f t="shared" si="9"/>
        <v>45721.973280000006</v>
      </c>
      <c r="O27" s="60">
        <f t="shared" si="9"/>
        <v>29438.14848</v>
      </c>
      <c r="P27" s="60">
        <f t="shared" si="10"/>
        <v>555383.81199999992</v>
      </c>
      <c r="Q27" s="60">
        <f t="shared" si="10"/>
        <v>682971.26850000001</v>
      </c>
      <c r="R27" s="60">
        <f t="shared" si="10"/>
        <v>532981.56900000002</v>
      </c>
      <c r="S27" s="60">
        <f t="shared" si="11"/>
        <v>221121.13311899998</v>
      </c>
      <c r="T27" s="60">
        <f t="shared" si="11"/>
        <v>230382.21714300002</v>
      </c>
      <c r="U27" s="60">
        <f t="shared" si="11"/>
        <v>184567.21449300001</v>
      </c>
    </row>
    <row r="28" spans="1:21" x14ac:dyDescent="0.3">
      <c r="A28" s="52">
        <v>2041</v>
      </c>
      <c r="B28" s="53">
        <v>162</v>
      </c>
      <c r="C28" s="54">
        <v>4324</v>
      </c>
      <c r="D28" s="54">
        <v>60406</v>
      </c>
      <c r="F28" s="57">
        <v>2041</v>
      </c>
      <c r="G28" s="60">
        <f t="shared" si="5"/>
        <v>65211.48</v>
      </c>
      <c r="H28" s="60">
        <f t="shared" si="5"/>
        <v>75704.258556000001</v>
      </c>
      <c r="I28" s="60">
        <f t="shared" si="5"/>
        <v>55866.131730000001</v>
      </c>
      <c r="J28" s="60">
        <f t="shared" si="6"/>
        <v>830747.68460199994</v>
      </c>
      <c r="K28" s="60">
        <f t="shared" si="7"/>
        <v>974697.39339599991</v>
      </c>
      <c r="L28" s="60">
        <f t="shared" si="8"/>
        <v>759165.58282999997</v>
      </c>
      <c r="M28" s="60">
        <f t="shared" si="9"/>
        <v>41540.827320000004</v>
      </c>
      <c r="N28" s="60">
        <f t="shared" si="9"/>
        <v>46293.497946000003</v>
      </c>
      <c r="O28" s="60">
        <f t="shared" si="9"/>
        <v>29806.125336000001</v>
      </c>
      <c r="P28" s="60">
        <f t="shared" si="10"/>
        <v>565054.02425599995</v>
      </c>
      <c r="Q28" s="60">
        <f t="shared" si="10"/>
        <v>694863.00352799997</v>
      </c>
      <c r="R28" s="60">
        <f t="shared" si="10"/>
        <v>542261.71867199999</v>
      </c>
      <c r="S28" s="60">
        <f t="shared" si="11"/>
        <v>224152.83302599998</v>
      </c>
      <c r="T28" s="60">
        <f t="shared" si="11"/>
        <v>233540.89192200001</v>
      </c>
      <c r="U28" s="60">
        <f t="shared" si="11"/>
        <v>187097.73882200001</v>
      </c>
    </row>
    <row r="29" spans="1:21" x14ac:dyDescent="0.3">
      <c r="A29" s="46">
        <v>2042</v>
      </c>
      <c r="B29" s="47">
        <v>164</v>
      </c>
      <c r="C29" s="48">
        <v>4398</v>
      </c>
      <c r="D29" s="48">
        <v>61222</v>
      </c>
      <c r="F29" s="57">
        <v>2042</v>
      </c>
      <c r="G29" s="60">
        <f t="shared" si="5"/>
        <v>66016.56</v>
      </c>
      <c r="H29" s="60">
        <f t="shared" si="5"/>
        <v>76638.879031999997</v>
      </c>
      <c r="I29" s="60">
        <f t="shared" si="5"/>
        <v>56555.837059999998</v>
      </c>
      <c r="J29" s="60">
        <f t="shared" si="6"/>
        <v>843958.73571399995</v>
      </c>
      <c r="K29" s="60">
        <f t="shared" si="7"/>
        <v>990315.46168199996</v>
      </c>
      <c r="L29" s="60">
        <f t="shared" si="8"/>
        <v>771341.13635000004</v>
      </c>
      <c r="M29" s="60">
        <f t="shared" si="9"/>
        <v>42053.677040000002</v>
      </c>
      <c r="N29" s="60">
        <f t="shared" si="9"/>
        <v>46865.022612000001</v>
      </c>
      <c r="O29" s="60">
        <f t="shared" si="9"/>
        <v>30174.102191999998</v>
      </c>
      <c r="P29" s="60">
        <f t="shared" si="10"/>
        <v>574724.23651199997</v>
      </c>
      <c r="Q29" s="60">
        <f t="shared" si="10"/>
        <v>706754.73855599994</v>
      </c>
      <c r="R29" s="60">
        <f t="shared" si="10"/>
        <v>551541.86834399996</v>
      </c>
      <c r="S29" s="60">
        <f t="shared" si="11"/>
        <v>227180.822162</v>
      </c>
      <c r="T29" s="60">
        <f t="shared" si="11"/>
        <v>236695.700514</v>
      </c>
      <c r="U29" s="60">
        <f t="shared" si="11"/>
        <v>189625.16581400001</v>
      </c>
    </row>
    <row r="30" spans="1:21" x14ac:dyDescent="0.3">
      <c r="A30" s="52">
        <v>2043</v>
      </c>
      <c r="B30" s="53">
        <v>166</v>
      </c>
      <c r="C30" s="54">
        <v>4472</v>
      </c>
      <c r="D30" s="54">
        <v>62039</v>
      </c>
      <c r="F30" s="57">
        <v>2043</v>
      </c>
      <c r="G30" s="60">
        <f t="shared" si="5"/>
        <v>66821.64</v>
      </c>
      <c r="H30" s="60">
        <f t="shared" si="5"/>
        <v>77573.499507999994</v>
      </c>
      <c r="I30" s="60">
        <f t="shared" si="5"/>
        <v>57245.542390000002</v>
      </c>
      <c r="J30" s="60">
        <f t="shared" si="6"/>
        <v>857173.4975970001</v>
      </c>
      <c r="K30" s="60">
        <f t="shared" si="7"/>
        <v>1005937.396155</v>
      </c>
      <c r="L30" s="60">
        <f t="shared" si="8"/>
        <v>783519.78720699996</v>
      </c>
      <c r="M30" s="60">
        <f t="shared" si="9"/>
        <v>42566.526760000001</v>
      </c>
      <c r="N30" s="60">
        <f t="shared" si="9"/>
        <v>47436.547278000005</v>
      </c>
      <c r="O30" s="60">
        <f t="shared" si="9"/>
        <v>30542.079048</v>
      </c>
      <c r="P30" s="60">
        <f t="shared" si="10"/>
        <v>584394.448768</v>
      </c>
      <c r="Q30" s="60">
        <f t="shared" si="10"/>
        <v>718646.4735839999</v>
      </c>
      <c r="R30" s="60">
        <f t="shared" si="10"/>
        <v>560822.01801599993</v>
      </c>
      <c r="S30" s="60">
        <f t="shared" si="11"/>
        <v>230212.522069</v>
      </c>
      <c r="T30" s="60">
        <f t="shared" si="11"/>
        <v>239854.37529299999</v>
      </c>
      <c r="U30" s="60">
        <f t="shared" si="11"/>
        <v>192155.69014300001</v>
      </c>
    </row>
    <row r="31" spans="1:21" x14ac:dyDescent="0.3">
      <c r="A31" s="46">
        <v>2044</v>
      </c>
      <c r="B31" s="47">
        <v>168</v>
      </c>
      <c r="C31" s="48">
        <v>4546</v>
      </c>
      <c r="D31" s="48">
        <v>62856</v>
      </c>
      <c r="F31" s="57">
        <v>2044</v>
      </c>
      <c r="G31" s="60">
        <f t="shared" si="5"/>
        <v>67626.720000000001</v>
      </c>
      <c r="H31" s="60">
        <f t="shared" si="5"/>
        <v>78508.11998399999</v>
      </c>
      <c r="I31" s="60">
        <f t="shared" si="5"/>
        <v>57935.247719999999</v>
      </c>
      <c r="J31" s="60">
        <f t="shared" si="6"/>
        <v>870388.25947999989</v>
      </c>
      <c r="K31" s="60">
        <f t="shared" si="7"/>
        <v>1021559.330628</v>
      </c>
      <c r="L31" s="60">
        <f t="shared" si="8"/>
        <v>795698.43806399999</v>
      </c>
      <c r="M31" s="60">
        <f t="shared" si="9"/>
        <v>43079.376480000006</v>
      </c>
      <c r="N31" s="60">
        <f t="shared" si="9"/>
        <v>48008.071944000003</v>
      </c>
      <c r="O31" s="60">
        <f t="shared" si="9"/>
        <v>30910.055904000001</v>
      </c>
      <c r="P31" s="60">
        <f t="shared" si="10"/>
        <v>594064.66102399991</v>
      </c>
      <c r="Q31" s="60">
        <f t="shared" si="10"/>
        <v>730538.20861199999</v>
      </c>
      <c r="R31" s="60">
        <f t="shared" si="10"/>
        <v>570102.16768800002</v>
      </c>
      <c r="S31" s="60">
        <f t="shared" si="11"/>
        <v>233244.221976</v>
      </c>
      <c r="T31" s="60">
        <f t="shared" si="11"/>
        <v>243013.05007200001</v>
      </c>
      <c r="U31" s="60">
        <f t="shared" si="11"/>
        <v>194686.21447199999</v>
      </c>
    </row>
    <row r="32" spans="1:21" x14ac:dyDescent="0.3">
      <c r="A32" s="52">
        <v>2045</v>
      </c>
      <c r="B32" s="53">
        <v>170</v>
      </c>
      <c r="C32" s="54">
        <v>4620</v>
      </c>
      <c r="D32" s="54">
        <v>63672</v>
      </c>
      <c r="F32" s="57">
        <v>2045</v>
      </c>
      <c r="G32" s="60">
        <f t="shared" si="5"/>
        <v>68431.8</v>
      </c>
      <c r="H32" s="60">
        <f t="shared" si="5"/>
        <v>79442.740460000001</v>
      </c>
      <c r="I32" s="60">
        <f t="shared" si="5"/>
        <v>58624.953050000004</v>
      </c>
      <c r="J32" s="60">
        <f t="shared" si="6"/>
        <v>883599.31059199991</v>
      </c>
      <c r="K32" s="60">
        <f t="shared" si="7"/>
        <v>1037177.398914</v>
      </c>
      <c r="L32" s="60">
        <f t="shared" si="8"/>
        <v>807873.99158399994</v>
      </c>
      <c r="M32" s="60">
        <f t="shared" si="9"/>
        <v>43592.226200000005</v>
      </c>
      <c r="N32" s="60">
        <f t="shared" si="9"/>
        <v>48579.596610000001</v>
      </c>
      <c r="O32" s="60">
        <f t="shared" si="9"/>
        <v>31278.032759999998</v>
      </c>
      <c r="P32" s="60">
        <f t="shared" si="10"/>
        <v>603734.87327999994</v>
      </c>
      <c r="Q32" s="60">
        <f t="shared" si="10"/>
        <v>742429.94363999995</v>
      </c>
      <c r="R32" s="60">
        <f t="shared" si="10"/>
        <v>579382.31735999999</v>
      </c>
      <c r="S32" s="60">
        <f t="shared" si="11"/>
        <v>236272.21111199999</v>
      </c>
      <c r="T32" s="60">
        <f t="shared" si="11"/>
        <v>246167.858664</v>
      </c>
      <c r="U32" s="60">
        <f t="shared" si="11"/>
        <v>197213.64146400001</v>
      </c>
    </row>
    <row r="33" spans="1:21" x14ac:dyDescent="0.3">
      <c r="A33" s="46">
        <v>2046</v>
      </c>
      <c r="B33" s="47">
        <v>171</v>
      </c>
      <c r="C33" s="48">
        <v>4696</v>
      </c>
      <c r="D33" s="48">
        <v>64523</v>
      </c>
      <c r="F33" s="57">
        <v>2046</v>
      </c>
      <c r="G33" s="60">
        <f t="shared" si="5"/>
        <v>68834.34</v>
      </c>
      <c r="H33" s="60">
        <f t="shared" si="5"/>
        <v>79910.050697999992</v>
      </c>
      <c r="I33" s="60">
        <f t="shared" si="5"/>
        <v>58969.805715000002</v>
      </c>
      <c r="J33" s="60">
        <f t="shared" si="6"/>
        <v>896945.17091699992</v>
      </c>
      <c r="K33" s="60">
        <f t="shared" si="7"/>
        <v>1052966.4196559999</v>
      </c>
      <c r="L33" s="60">
        <f t="shared" si="8"/>
        <v>820224.77832699998</v>
      </c>
      <c r="M33" s="60">
        <f t="shared" si="9"/>
        <v>43848.651060000004</v>
      </c>
      <c r="N33" s="60">
        <f t="shared" si="9"/>
        <v>48865.358942999999</v>
      </c>
      <c r="O33" s="60">
        <f t="shared" si="9"/>
        <v>31462.021187999999</v>
      </c>
      <c r="P33" s="60">
        <f t="shared" si="10"/>
        <v>613666.4426239999</v>
      </c>
      <c r="Q33" s="60">
        <f t="shared" si="10"/>
        <v>754643.07691199996</v>
      </c>
      <c r="R33" s="60">
        <f t="shared" si="10"/>
        <v>588913.28188799997</v>
      </c>
      <c r="S33" s="60">
        <f t="shared" si="11"/>
        <v>239430.07723299999</v>
      </c>
      <c r="T33" s="60">
        <f t="shared" si="11"/>
        <v>249457.98380099999</v>
      </c>
      <c r="U33" s="60">
        <f t="shared" si="11"/>
        <v>199849.475251</v>
      </c>
    </row>
    <row r="34" spans="1:21" x14ac:dyDescent="0.3">
      <c r="A34" s="52">
        <v>2047</v>
      </c>
      <c r="B34" s="53">
        <v>173</v>
      </c>
      <c r="C34" s="54">
        <v>4773</v>
      </c>
      <c r="D34" s="54">
        <v>65373</v>
      </c>
      <c r="F34" s="57">
        <v>2047</v>
      </c>
      <c r="G34" s="60">
        <f t="shared" si="5"/>
        <v>69639.42</v>
      </c>
      <c r="H34" s="60">
        <f t="shared" si="5"/>
        <v>80844.671173999988</v>
      </c>
      <c r="I34" s="60">
        <f t="shared" si="5"/>
        <v>59659.511044999999</v>
      </c>
      <c r="J34" s="60">
        <f t="shared" si="6"/>
        <v>910674.42387499998</v>
      </c>
      <c r="K34" s="60">
        <f t="shared" si="7"/>
        <v>1069198.0356660001</v>
      </c>
      <c r="L34" s="60">
        <f t="shared" si="8"/>
        <v>832881.86358899996</v>
      </c>
      <c r="M34" s="60">
        <f t="shared" si="9"/>
        <v>44361.500780000002</v>
      </c>
      <c r="N34" s="60">
        <f t="shared" si="9"/>
        <v>49436.883609000004</v>
      </c>
      <c r="O34" s="60">
        <f t="shared" si="9"/>
        <v>31829.998044</v>
      </c>
      <c r="P34" s="60">
        <f t="shared" si="10"/>
        <v>623728.690512</v>
      </c>
      <c r="Q34" s="60">
        <f t="shared" si="10"/>
        <v>767016.90930599999</v>
      </c>
      <c r="R34" s="60">
        <f t="shared" si="10"/>
        <v>598569.65384399996</v>
      </c>
      <c r="S34" s="60">
        <f t="shared" si="11"/>
        <v>242584.23258299998</v>
      </c>
      <c r="T34" s="60">
        <f t="shared" si="11"/>
        <v>252744.24275100001</v>
      </c>
      <c r="U34" s="60">
        <f t="shared" si="11"/>
        <v>202482.21170099999</v>
      </c>
    </row>
    <row r="35" spans="1:21" x14ac:dyDescent="0.3">
      <c r="A35" s="46">
        <v>2048</v>
      </c>
      <c r="B35" s="47">
        <v>175</v>
      </c>
      <c r="C35" s="48">
        <v>4849</v>
      </c>
      <c r="D35" s="48">
        <v>66224</v>
      </c>
      <c r="F35" s="57">
        <v>2048</v>
      </c>
      <c r="G35" s="60">
        <f t="shared" si="5"/>
        <v>70444.5</v>
      </c>
      <c r="H35" s="60">
        <f t="shared" si="5"/>
        <v>81779.291649999999</v>
      </c>
      <c r="I35" s="60">
        <f t="shared" si="5"/>
        <v>60349.216375000004</v>
      </c>
      <c r="J35" s="60">
        <f t="shared" si="6"/>
        <v>924276.70906000002</v>
      </c>
      <c r="K35" s="60">
        <f t="shared" si="7"/>
        <v>1085272.818741</v>
      </c>
      <c r="L35" s="60">
        <f t="shared" si="8"/>
        <v>845416.63876</v>
      </c>
      <c r="M35" s="60">
        <f t="shared" si="9"/>
        <v>44874.350500000008</v>
      </c>
      <c r="N35" s="60">
        <f t="shared" si="9"/>
        <v>50008.408275000002</v>
      </c>
      <c r="O35" s="60">
        <f t="shared" si="9"/>
        <v>32197.974900000001</v>
      </c>
      <c r="P35" s="60">
        <f t="shared" si="10"/>
        <v>633660.25985599996</v>
      </c>
      <c r="Q35" s="60">
        <f t="shared" si="10"/>
        <v>779230.04257799999</v>
      </c>
      <c r="R35" s="60">
        <f t="shared" si="10"/>
        <v>608100.61837199994</v>
      </c>
      <c r="S35" s="60">
        <f t="shared" si="11"/>
        <v>245742.09870399997</v>
      </c>
      <c r="T35" s="60">
        <f t="shared" si="11"/>
        <v>256034.36788800001</v>
      </c>
      <c r="U35" s="60">
        <f t="shared" si="11"/>
        <v>205118.045488</v>
      </c>
    </row>
    <row r="36" spans="1:21" x14ac:dyDescent="0.3">
      <c r="A36" s="52">
        <v>2049</v>
      </c>
      <c r="B36" s="53">
        <v>176</v>
      </c>
      <c r="C36" s="54">
        <v>4925</v>
      </c>
      <c r="D36" s="54">
        <v>67075</v>
      </c>
      <c r="F36" s="57">
        <v>2049</v>
      </c>
      <c r="G36" s="60">
        <f t="shared" si="5"/>
        <v>70847.040000000008</v>
      </c>
      <c r="H36" s="60">
        <f t="shared" si="5"/>
        <v>82246.60188799999</v>
      </c>
      <c r="I36" s="60">
        <f t="shared" si="5"/>
        <v>60694.069040000002</v>
      </c>
      <c r="J36" s="60">
        <f t="shared" si="6"/>
        <v>937622.56938499981</v>
      </c>
      <c r="K36" s="60">
        <f t="shared" si="7"/>
        <v>1101061.8394830001</v>
      </c>
      <c r="L36" s="60">
        <f t="shared" si="8"/>
        <v>857767.42550300015</v>
      </c>
      <c r="M36" s="60">
        <f t="shared" si="9"/>
        <v>45130.775360000007</v>
      </c>
      <c r="N36" s="60">
        <f t="shared" si="9"/>
        <v>50294.170608</v>
      </c>
      <c r="O36" s="60">
        <f t="shared" si="9"/>
        <v>32381.963327999998</v>
      </c>
      <c r="P36" s="60">
        <f t="shared" si="10"/>
        <v>643591.82919999992</v>
      </c>
      <c r="Q36" s="60">
        <f t="shared" si="10"/>
        <v>791443.17585</v>
      </c>
      <c r="R36" s="60">
        <f t="shared" si="10"/>
        <v>617631.58290000004</v>
      </c>
      <c r="S36" s="60">
        <f t="shared" si="11"/>
        <v>248899.96482499997</v>
      </c>
      <c r="T36" s="60">
        <f t="shared" si="11"/>
        <v>259324.493025</v>
      </c>
      <c r="U36" s="60">
        <f t="shared" si="11"/>
        <v>207753.87927500001</v>
      </c>
    </row>
    <row r="37" spans="1:21" x14ac:dyDescent="0.3">
      <c r="A37" s="46">
        <v>2050</v>
      </c>
      <c r="B37" s="47">
        <v>178</v>
      </c>
      <c r="C37" s="48">
        <v>5001</v>
      </c>
      <c r="D37" s="48">
        <v>67925</v>
      </c>
      <c r="F37" s="57">
        <v>2050</v>
      </c>
      <c r="G37" s="60">
        <f t="shared" si="5"/>
        <v>71652.12000000001</v>
      </c>
      <c r="H37" s="60">
        <f t="shared" si="5"/>
        <v>83181.222364000001</v>
      </c>
      <c r="I37" s="60">
        <f t="shared" si="5"/>
        <v>61383.774369999999</v>
      </c>
      <c r="J37" s="60">
        <f t="shared" si="6"/>
        <v>951221.14379899995</v>
      </c>
      <c r="K37" s="60">
        <f t="shared" si="7"/>
        <v>1117132.7563709999</v>
      </c>
      <c r="L37" s="60">
        <f t="shared" si="8"/>
        <v>870299.10333700001</v>
      </c>
      <c r="M37" s="60">
        <f t="shared" si="9"/>
        <v>45643.625080000005</v>
      </c>
      <c r="N37" s="60">
        <f t="shared" si="9"/>
        <v>50865.695274000005</v>
      </c>
      <c r="O37" s="60">
        <f t="shared" si="9"/>
        <v>32749.940183999999</v>
      </c>
      <c r="P37" s="60">
        <f t="shared" si="10"/>
        <v>653523.398544</v>
      </c>
      <c r="Q37" s="60">
        <f t="shared" si="10"/>
        <v>803656.30912199989</v>
      </c>
      <c r="R37" s="60">
        <f t="shared" si="10"/>
        <v>627162.54742800002</v>
      </c>
      <c r="S37" s="60">
        <f t="shared" si="11"/>
        <v>252054.12017499999</v>
      </c>
      <c r="T37" s="60">
        <f t="shared" si="11"/>
        <v>262610.75197500002</v>
      </c>
      <c r="U37" s="60">
        <f t="shared" si="11"/>
        <v>210386.61572500001</v>
      </c>
    </row>
  </sheetData>
  <mergeCells count="5">
    <mergeCell ref="G4:I4"/>
    <mergeCell ref="J4:L4"/>
    <mergeCell ref="M4:O4"/>
    <mergeCell ref="P4:R4"/>
    <mergeCell ref="S4:U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75168-F991-4663-850E-35926DEE871D}">
  <dimension ref="A1:M13982"/>
  <sheetViews>
    <sheetView workbookViewId="0"/>
  </sheetViews>
  <sheetFormatPr defaultRowHeight="14.4" x14ac:dyDescent="0.3"/>
  <cols>
    <col min="1" max="1" width="5.5546875" bestFit="1" customWidth="1"/>
    <col min="2" max="2" width="4" bestFit="1" customWidth="1"/>
    <col min="3" max="3" width="21.5546875" bestFit="1" customWidth="1"/>
    <col min="4" max="4" width="14.77734375" bestFit="1" customWidth="1"/>
    <col min="5" max="5" width="6.5546875" bestFit="1" customWidth="1"/>
    <col min="6" max="6" width="18.77734375" bestFit="1" customWidth="1"/>
    <col min="7" max="9" width="13.44140625" bestFit="1" customWidth="1"/>
    <col min="10" max="10" width="5" bestFit="1" customWidth="1"/>
    <col min="11" max="11" width="4.33203125" bestFit="1" customWidth="1"/>
    <col min="12" max="12" width="16.77734375" style="1" bestFit="1" customWidth="1"/>
    <col min="13" max="13" width="17.88671875" style="1" bestFit="1" customWidth="1"/>
  </cols>
  <sheetData>
    <row r="1" spans="1:13" x14ac:dyDescent="0.3">
      <c r="A1" t="s">
        <v>36</v>
      </c>
      <c r="B1" t="s">
        <v>37</v>
      </c>
      <c r="C1" t="s">
        <v>38</v>
      </c>
      <c r="D1" t="s">
        <v>39</v>
      </c>
      <c r="E1" t="s">
        <v>40</v>
      </c>
      <c r="F1" t="s">
        <v>41</v>
      </c>
      <c r="G1" t="s">
        <v>42</v>
      </c>
      <c r="H1" t="s">
        <v>43</v>
      </c>
      <c r="I1" t="s">
        <v>44</v>
      </c>
      <c r="J1" t="s">
        <v>12</v>
      </c>
      <c r="K1" t="s">
        <v>45</v>
      </c>
      <c r="L1" t="s">
        <v>46</v>
      </c>
      <c r="M1" t="s">
        <v>47</v>
      </c>
    </row>
    <row r="2" spans="1:13" x14ac:dyDescent="0.3">
      <c r="A2" t="s">
        <v>48</v>
      </c>
      <c r="B2" t="s">
        <v>48</v>
      </c>
      <c r="C2" t="s">
        <v>48</v>
      </c>
      <c r="D2" t="s">
        <v>49</v>
      </c>
      <c r="E2" t="s">
        <v>50</v>
      </c>
      <c r="F2" t="s">
        <v>51</v>
      </c>
      <c r="G2" t="s">
        <v>52</v>
      </c>
      <c r="H2" t="s">
        <v>53</v>
      </c>
      <c r="I2" t="s">
        <v>53</v>
      </c>
      <c r="J2">
        <v>2020</v>
      </c>
      <c r="K2" t="s">
        <v>14</v>
      </c>
      <c r="L2">
        <v>13708789</v>
      </c>
      <c r="M2">
        <v>4079997</v>
      </c>
    </row>
    <row r="3" spans="1:13" x14ac:dyDescent="0.3">
      <c r="A3" t="s">
        <v>48</v>
      </c>
      <c r="B3" t="s">
        <v>48</v>
      </c>
      <c r="C3" t="s">
        <v>48</v>
      </c>
      <c r="D3" t="s">
        <v>49</v>
      </c>
      <c r="E3" t="s">
        <v>50</v>
      </c>
      <c r="F3" t="s">
        <v>51</v>
      </c>
      <c r="G3" t="s">
        <v>54</v>
      </c>
      <c r="H3" t="s">
        <v>53</v>
      </c>
      <c r="I3" t="s">
        <v>53</v>
      </c>
      <c r="J3">
        <v>2020</v>
      </c>
      <c r="K3" t="s">
        <v>14</v>
      </c>
      <c r="L3">
        <v>6403591</v>
      </c>
      <c r="M3">
        <v>1905831</v>
      </c>
    </row>
    <row r="4" spans="1:13" x14ac:dyDescent="0.3">
      <c r="A4" t="s">
        <v>48</v>
      </c>
      <c r="B4" t="s">
        <v>48</v>
      </c>
      <c r="C4" t="s">
        <v>48</v>
      </c>
      <c r="D4" t="s">
        <v>49</v>
      </c>
      <c r="E4" t="s">
        <v>50</v>
      </c>
      <c r="F4" t="s">
        <v>51</v>
      </c>
      <c r="G4" t="s">
        <v>54</v>
      </c>
      <c r="H4" t="s">
        <v>53</v>
      </c>
      <c r="I4" t="s">
        <v>53</v>
      </c>
      <c r="J4">
        <v>2020</v>
      </c>
      <c r="K4" t="s">
        <v>15</v>
      </c>
      <c r="L4">
        <v>364609</v>
      </c>
      <c r="M4">
        <v>411566</v>
      </c>
    </row>
    <row r="5" spans="1:13" x14ac:dyDescent="0.3">
      <c r="A5" t="s">
        <v>48</v>
      </c>
      <c r="B5" t="s">
        <v>48</v>
      </c>
      <c r="C5" t="s">
        <v>48</v>
      </c>
      <c r="D5" t="s">
        <v>49</v>
      </c>
      <c r="E5" t="s">
        <v>50</v>
      </c>
      <c r="F5" t="s">
        <v>55</v>
      </c>
      <c r="G5" t="s">
        <v>56</v>
      </c>
      <c r="H5" t="s">
        <v>53</v>
      </c>
      <c r="I5" t="s">
        <v>53</v>
      </c>
      <c r="J5">
        <v>2020</v>
      </c>
      <c r="K5" t="s">
        <v>13</v>
      </c>
      <c r="L5">
        <v>118520</v>
      </c>
      <c r="M5">
        <v>118520</v>
      </c>
    </row>
    <row r="6" spans="1:13" x14ac:dyDescent="0.3">
      <c r="A6" t="s">
        <v>48</v>
      </c>
      <c r="B6" t="s">
        <v>48</v>
      </c>
      <c r="C6" t="s">
        <v>48</v>
      </c>
      <c r="D6" t="s">
        <v>49</v>
      </c>
      <c r="E6" t="s">
        <v>50</v>
      </c>
      <c r="F6" t="s">
        <v>55</v>
      </c>
      <c r="G6" t="s">
        <v>57</v>
      </c>
      <c r="H6" t="s">
        <v>53</v>
      </c>
      <c r="I6" t="s">
        <v>53</v>
      </c>
      <c r="J6">
        <v>2020</v>
      </c>
      <c r="K6" t="s">
        <v>15</v>
      </c>
      <c r="L6">
        <v>1450471</v>
      </c>
      <c r="M6">
        <v>1450471</v>
      </c>
    </row>
    <row r="7" spans="1:13" x14ac:dyDescent="0.3">
      <c r="A7" t="s">
        <v>48</v>
      </c>
      <c r="B7" t="s">
        <v>48</v>
      </c>
      <c r="C7" t="s">
        <v>48</v>
      </c>
      <c r="D7" t="s">
        <v>49</v>
      </c>
      <c r="E7" t="s">
        <v>50</v>
      </c>
      <c r="F7" t="s">
        <v>55</v>
      </c>
      <c r="G7" t="s">
        <v>58</v>
      </c>
      <c r="H7" t="s">
        <v>53</v>
      </c>
      <c r="I7" t="s">
        <v>53</v>
      </c>
      <c r="J7">
        <v>2020</v>
      </c>
      <c r="K7" t="s">
        <v>13</v>
      </c>
      <c r="L7">
        <v>34620</v>
      </c>
      <c r="M7">
        <v>34620</v>
      </c>
    </row>
    <row r="8" spans="1:13" x14ac:dyDescent="0.3">
      <c r="A8" t="s">
        <v>48</v>
      </c>
      <c r="B8" t="s">
        <v>48</v>
      </c>
      <c r="C8" t="s">
        <v>48</v>
      </c>
      <c r="D8" t="s">
        <v>59</v>
      </c>
      <c r="E8" t="s">
        <v>60</v>
      </c>
      <c r="F8" t="s">
        <v>61</v>
      </c>
      <c r="G8" t="s">
        <v>62</v>
      </c>
      <c r="H8" t="s">
        <v>53</v>
      </c>
      <c r="I8" t="s">
        <v>63</v>
      </c>
      <c r="J8">
        <v>2020</v>
      </c>
      <c r="K8" t="s">
        <v>14</v>
      </c>
      <c r="L8">
        <v>0</v>
      </c>
      <c r="M8">
        <v>0</v>
      </c>
    </row>
    <row r="9" spans="1:13" x14ac:dyDescent="0.3">
      <c r="A9" t="s">
        <v>48</v>
      </c>
      <c r="B9" t="s">
        <v>48</v>
      </c>
      <c r="C9" t="s">
        <v>48</v>
      </c>
      <c r="D9" t="s">
        <v>59</v>
      </c>
      <c r="E9" t="s">
        <v>60</v>
      </c>
      <c r="F9" t="s">
        <v>61</v>
      </c>
      <c r="G9" t="s">
        <v>62</v>
      </c>
      <c r="H9" t="s">
        <v>53</v>
      </c>
      <c r="I9" t="s">
        <v>63</v>
      </c>
      <c r="J9">
        <v>2020</v>
      </c>
      <c r="K9" t="s">
        <v>13</v>
      </c>
      <c r="L9">
        <v>0</v>
      </c>
      <c r="M9">
        <v>0</v>
      </c>
    </row>
    <row r="10" spans="1:13" x14ac:dyDescent="0.3">
      <c r="A10" t="s">
        <v>48</v>
      </c>
      <c r="B10" t="s">
        <v>48</v>
      </c>
      <c r="C10" t="s">
        <v>48</v>
      </c>
      <c r="D10" t="s">
        <v>59</v>
      </c>
      <c r="E10" t="s">
        <v>60</v>
      </c>
      <c r="F10" t="s">
        <v>61</v>
      </c>
      <c r="G10" t="s">
        <v>62</v>
      </c>
      <c r="H10" t="s">
        <v>53</v>
      </c>
      <c r="I10" t="s">
        <v>63</v>
      </c>
      <c r="J10">
        <v>2020</v>
      </c>
      <c r="K10" t="s">
        <v>15</v>
      </c>
      <c r="L10">
        <v>0</v>
      </c>
      <c r="M10">
        <v>0</v>
      </c>
    </row>
    <row r="11" spans="1:13" x14ac:dyDescent="0.3">
      <c r="A11" t="s">
        <v>48</v>
      </c>
      <c r="B11" t="s">
        <v>48</v>
      </c>
      <c r="C11" t="s">
        <v>48</v>
      </c>
      <c r="D11" t="s">
        <v>59</v>
      </c>
      <c r="E11" t="s">
        <v>60</v>
      </c>
      <c r="F11" t="s">
        <v>61</v>
      </c>
      <c r="G11" t="s">
        <v>62</v>
      </c>
      <c r="H11" t="s">
        <v>53</v>
      </c>
      <c r="I11" t="s">
        <v>64</v>
      </c>
      <c r="J11">
        <v>2020</v>
      </c>
      <c r="K11" t="s">
        <v>14</v>
      </c>
      <c r="L11">
        <v>32836</v>
      </c>
      <c r="M11">
        <v>9773</v>
      </c>
    </row>
    <row r="12" spans="1:13" x14ac:dyDescent="0.3">
      <c r="A12" t="s">
        <v>48</v>
      </c>
      <c r="B12" t="s">
        <v>48</v>
      </c>
      <c r="C12" t="s">
        <v>48</v>
      </c>
      <c r="D12" t="s">
        <v>59</v>
      </c>
      <c r="E12" t="s">
        <v>60</v>
      </c>
      <c r="F12" t="s">
        <v>61</v>
      </c>
      <c r="G12" t="s">
        <v>62</v>
      </c>
      <c r="H12" t="s">
        <v>53</v>
      </c>
      <c r="I12" t="s">
        <v>64</v>
      </c>
      <c r="J12">
        <v>2020</v>
      </c>
      <c r="K12" t="s">
        <v>13</v>
      </c>
      <c r="L12">
        <v>2746961</v>
      </c>
      <c r="M12">
        <v>2746961</v>
      </c>
    </row>
    <row r="13" spans="1:13" x14ac:dyDescent="0.3">
      <c r="A13" t="s">
        <v>48</v>
      </c>
      <c r="B13" t="s">
        <v>48</v>
      </c>
      <c r="C13" t="s">
        <v>48</v>
      </c>
      <c r="D13" t="s">
        <v>59</v>
      </c>
      <c r="E13" t="s">
        <v>60</v>
      </c>
      <c r="F13" t="s">
        <v>61</v>
      </c>
      <c r="G13" t="s">
        <v>62</v>
      </c>
      <c r="H13" t="s">
        <v>53</v>
      </c>
      <c r="I13" t="s">
        <v>64</v>
      </c>
      <c r="J13">
        <v>2020</v>
      </c>
      <c r="K13" t="s">
        <v>15</v>
      </c>
      <c r="L13">
        <v>6192</v>
      </c>
      <c r="M13">
        <v>6989</v>
      </c>
    </row>
    <row r="14" spans="1:13" x14ac:dyDescent="0.3">
      <c r="A14" t="s">
        <v>48</v>
      </c>
      <c r="B14" t="s">
        <v>48</v>
      </c>
      <c r="C14" t="s">
        <v>48</v>
      </c>
      <c r="D14" t="s">
        <v>59</v>
      </c>
      <c r="E14" t="s">
        <v>60</v>
      </c>
      <c r="F14" t="s">
        <v>61</v>
      </c>
      <c r="G14" t="s">
        <v>62</v>
      </c>
      <c r="H14" t="s">
        <v>53</v>
      </c>
      <c r="I14" t="s">
        <v>65</v>
      </c>
      <c r="J14">
        <v>2020</v>
      </c>
      <c r="K14" t="s">
        <v>14</v>
      </c>
      <c r="L14">
        <v>269</v>
      </c>
      <c r="M14">
        <v>80</v>
      </c>
    </row>
    <row r="15" spans="1:13" x14ac:dyDescent="0.3">
      <c r="A15" t="s">
        <v>48</v>
      </c>
      <c r="B15" t="s">
        <v>48</v>
      </c>
      <c r="C15" t="s">
        <v>48</v>
      </c>
      <c r="D15" t="s">
        <v>59</v>
      </c>
      <c r="E15" t="s">
        <v>60</v>
      </c>
      <c r="F15" t="s">
        <v>61</v>
      </c>
      <c r="G15" t="s">
        <v>62</v>
      </c>
      <c r="H15" t="s">
        <v>53</v>
      </c>
      <c r="I15" t="s">
        <v>65</v>
      </c>
      <c r="J15">
        <v>2020</v>
      </c>
      <c r="K15" t="s">
        <v>13</v>
      </c>
      <c r="L15">
        <v>22249</v>
      </c>
      <c r="M15">
        <v>22249</v>
      </c>
    </row>
    <row r="16" spans="1:13" x14ac:dyDescent="0.3">
      <c r="A16" t="s">
        <v>48</v>
      </c>
      <c r="B16" t="s">
        <v>48</v>
      </c>
      <c r="C16" t="s">
        <v>48</v>
      </c>
      <c r="D16" t="s">
        <v>59</v>
      </c>
      <c r="E16" t="s">
        <v>60</v>
      </c>
      <c r="F16" t="s">
        <v>61</v>
      </c>
      <c r="G16" t="s">
        <v>62</v>
      </c>
      <c r="H16" t="s">
        <v>53</v>
      </c>
      <c r="I16" t="s">
        <v>65</v>
      </c>
      <c r="J16">
        <v>2020</v>
      </c>
      <c r="K16" t="s">
        <v>15</v>
      </c>
      <c r="L16">
        <v>51</v>
      </c>
      <c r="M16">
        <v>57</v>
      </c>
    </row>
    <row r="17" spans="1:13" x14ac:dyDescent="0.3">
      <c r="A17" t="s">
        <v>48</v>
      </c>
      <c r="B17" t="s">
        <v>48</v>
      </c>
      <c r="C17" t="s">
        <v>48</v>
      </c>
      <c r="D17" t="s">
        <v>59</v>
      </c>
      <c r="E17" t="s">
        <v>60</v>
      </c>
      <c r="F17" t="s">
        <v>61</v>
      </c>
      <c r="G17" t="s">
        <v>62</v>
      </c>
      <c r="H17" t="s">
        <v>53</v>
      </c>
      <c r="I17" t="s">
        <v>66</v>
      </c>
      <c r="J17">
        <v>2020</v>
      </c>
      <c r="K17" t="s">
        <v>14</v>
      </c>
      <c r="L17">
        <v>4208</v>
      </c>
      <c r="M17">
        <v>1252</v>
      </c>
    </row>
    <row r="18" spans="1:13" x14ac:dyDescent="0.3">
      <c r="A18" t="s">
        <v>48</v>
      </c>
      <c r="B18" t="s">
        <v>48</v>
      </c>
      <c r="C18" t="s">
        <v>48</v>
      </c>
      <c r="D18" t="s">
        <v>59</v>
      </c>
      <c r="E18" t="s">
        <v>60</v>
      </c>
      <c r="F18" t="s">
        <v>61</v>
      </c>
      <c r="G18" t="s">
        <v>62</v>
      </c>
      <c r="H18" t="s">
        <v>53</v>
      </c>
      <c r="I18" t="s">
        <v>66</v>
      </c>
      <c r="J18">
        <v>2020</v>
      </c>
      <c r="K18" t="s">
        <v>13</v>
      </c>
      <c r="L18">
        <v>597140</v>
      </c>
      <c r="M18">
        <v>597140</v>
      </c>
    </row>
    <row r="19" spans="1:13" x14ac:dyDescent="0.3">
      <c r="A19" t="s">
        <v>48</v>
      </c>
      <c r="B19" t="s">
        <v>48</v>
      </c>
      <c r="C19" t="s">
        <v>48</v>
      </c>
      <c r="D19" t="s">
        <v>59</v>
      </c>
      <c r="E19" t="s">
        <v>60</v>
      </c>
      <c r="F19" t="s">
        <v>61</v>
      </c>
      <c r="G19" t="s">
        <v>62</v>
      </c>
      <c r="H19" t="s">
        <v>53</v>
      </c>
      <c r="I19" t="s">
        <v>66</v>
      </c>
      <c r="J19">
        <v>2020</v>
      </c>
      <c r="K19" t="s">
        <v>15</v>
      </c>
      <c r="L19">
        <v>264</v>
      </c>
      <c r="M19">
        <v>299</v>
      </c>
    </row>
    <row r="20" spans="1:13" x14ac:dyDescent="0.3">
      <c r="A20" t="s">
        <v>48</v>
      </c>
      <c r="B20" t="s">
        <v>48</v>
      </c>
      <c r="C20" t="s">
        <v>48</v>
      </c>
      <c r="D20" t="s">
        <v>59</v>
      </c>
      <c r="E20" t="s">
        <v>60</v>
      </c>
      <c r="F20" t="s">
        <v>61</v>
      </c>
      <c r="G20" t="s">
        <v>62</v>
      </c>
      <c r="H20" t="s">
        <v>53</v>
      </c>
      <c r="I20" t="s">
        <v>67</v>
      </c>
      <c r="J20">
        <v>2020</v>
      </c>
      <c r="K20" t="s">
        <v>14</v>
      </c>
      <c r="L20">
        <v>132335</v>
      </c>
      <c r="M20">
        <v>39385</v>
      </c>
    </row>
    <row r="21" spans="1:13" x14ac:dyDescent="0.3">
      <c r="A21" t="s">
        <v>48</v>
      </c>
      <c r="B21" t="s">
        <v>48</v>
      </c>
      <c r="C21" t="s">
        <v>48</v>
      </c>
      <c r="D21" t="s">
        <v>59</v>
      </c>
      <c r="E21" t="s">
        <v>60</v>
      </c>
      <c r="F21" t="s">
        <v>61</v>
      </c>
      <c r="G21" t="s">
        <v>62</v>
      </c>
      <c r="H21" t="s">
        <v>53</v>
      </c>
      <c r="I21" t="s">
        <v>67</v>
      </c>
      <c r="J21">
        <v>2020</v>
      </c>
      <c r="K21" t="s">
        <v>13</v>
      </c>
      <c r="L21">
        <v>15801095</v>
      </c>
      <c r="M21">
        <v>15801095</v>
      </c>
    </row>
    <row r="22" spans="1:13" x14ac:dyDescent="0.3">
      <c r="A22" t="s">
        <v>48</v>
      </c>
      <c r="B22" t="s">
        <v>48</v>
      </c>
      <c r="C22" t="s">
        <v>48</v>
      </c>
      <c r="D22" t="s">
        <v>59</v>
      </c>
      <c r="E22" t="s">
        <v>60</v>
      </c>
      <c r="F22" t="s">
        <v>61</v>
      </c>
      <c r="G22" t="s">
        <v>62</v>
      </c>
      <c r="H22" t="s">
        <v>53</v>
      </c>
      <c r="I22" t="s">
        <v>67</v>
      </c>
      <c r="J22">
        <v>2020</v>
      </c>
      <c r="K22" t="s">
        <v>15</v>
      </c>
      <c r="L22">
        <v>8318</v>
      </c>
      <c r="M22">
        <v>9389</v>
      </c>
    </row>
    <row r="23" spans="1:13" x14ac:dyDescent="0.3">
      <c r="A23" t="s">
        <v>48</v>
      </c>
      <c r="B23" t="s">
        <v>48</v>
      </c>
      <c r="C23" t="s">
        <v>48</v>
      </c>
      <c r="D23" t="s">
        <v>59</v>
      </c>
      <c r="E23" t="s">
        <v>60</v>
      </c>
      <c r="F23" t="s">
        <v>61</v>
      </c>
      <c r="G23" t="s">
        <v>62</v>
      </c>
      <c r="H23" t="s">
        <v>53</v>
      </c>
      <c r="I23" t="s">
        <v>68</v>
      </c>
      <c r="J23">
        <v>2020</v>
      </c>
      <c r="K23" t="s">
        <v>14</v>
      </c>
      <c r="L23">
        <v>499</v>
      </c>
      <c r="M23">
        <v>148</v>
      </c>
    </row>
    <row r="24" spans="1:13" x14ac:dyDescent="0.3">
      <c r="A24" t="s">
        <v>48</v>
      </c>
      <c r="B24" t="s">
        <v>48</v>
      </c>
      <c r="C24" t="s">
        <v>48</v>
      </c>
      <c r="D24" t="s">
        <v>59</v>
      </c>
      <c r="E24" t="s">
        <v>60</v>
      </c>
      <c r="F24" t="s">
        <v>61</v>
      </c>
      <c r="G24" t="s">
        <v>62</v>
      </c>
      <c r="H24" t="s">
        <v>53</v>
      </c>
      <c r="I24" t="s">
        <v>68</v>
      </c>
      <c r="J24">
        <v>2020</v>
      </c>
      <c r="K24" t="s">
        <v>13</v>
      </c>
      <c r="L24">
        <v>42278</v>
      </c>
      <c r="M24">
        <v>42278</v>
      </c>
    </row>
    <row r="25" spans="1:13" x14ac:dyDescent="0.3">
      <c r="A25" t="s">
        <v>48</v>
      </c>
      <c r="B25" t="s">
        <v>48</v>
      </c>
      <c r="C25" t="s">
        <v>48</v>
      </c>
      <c r="D25" t="s">
        <v>59</v>
      </c>
      <c r="E25" t="s">
        <v>60</v>
      </c>
      <c r="F25" t="s">
        <v>61</v>
      </c>
      <c r="G25" t="s">
        <v>62</v>
      </c>
      <c r="H25" t="s">
        <v>53</v>
      </c>
      <c r="I25" t="s">
        <v>68</v>
      </c>
      <c r="J25">
        <v>2020</v>
      </c>
      <c r="K25" t="s">
        <v>15</v>
      </c>
      <c r="L25">
        <v>94</v>
      </c>
      <c r="M25">
        <v>106</v>
      </c>
    </row>
    <row r="26" spans="1:13" x14ac:dyDescent="0.3">
      <c r="A26" t="s">
        <v>48</v>
      </c>
      <c r="B26" t="s">
        <v>69</v>
      </c>
      <c r="C26" t="s">
        <v>69</v>
      </c>
      <c r="D26" t="s">
        <v>59</v>
      </c>
      <c r="E26" t="s">
        <v>60</v>
      </c>
      <c r="F26" t="s">
        <v>61</v>
      </c>
      <c r="G26" t="s">
        <v>62</v>
      </c>
      <c r="H26" t="s">
        <v>53</v>
      </c>
      <c r="I26" t="s">
        <v>70</v>
      </c>
      <c r="J26">
        <v>2020</v>
      </c>
      <c r="K26" t="s">
        <v>71</v>
      </c>
      <c r="L26">
        <v>519533</v>
      </c>
      <c r="M26">
        <v>519533</v>
      </c>
    </row>
    <row r="27" spans="1:13" x14ac:dyDescent="0.3">
      <c r="A27" t="s">
        <v>48</v>
      </c>
      <c r="B27" t="s">
        <v>48</v>
      </c>
      <c r="C27" t="s">
        <v>48</v>
      </c>
      <c r="D27" t="s">
        <v>59</v>
      </c>
      <c r="E27" t="s">
        <v>60</v>
      </c>
      <c r="F27" t="s">
        <v>61</v>
      </c>
      <c r="G27" t="s">
        <v>62</v>
      </c>
      <c r="H27" t="s">
        <v>53</v>
      </c>
      <c r="I27" t="s">
        <v>70</v>
      </c>
      <c r="J27">
        <v>2020</v>
      </c>
      <c r="K27" t="s">
        <v>14</v>
      </c>
      <c r="L27">
        <v>133921</v>
      </c>
      <c r="M27">
        <v>39857</v>
      </c>
    </row>
    <row r="28" spans="1:13" x14ac:dyDescent="0.3">
      <c r="A28" t="s">
        <v>48</v>
      </c>
      <c r="B28" t="s">
        <v>48</v>
      </c>
      <c r="C28" t="s">
        <v>48</v>
      </c>
      <c r="D28" t="s">
        <v>59</v>
      </c>
      <c r="E28" t="s">
        <v>60</v>
      </c>
      <c r="F28" t="s">
        <v>61</v>
      </c>
      <c r="G28" t="s">
        <v>62</v>
      </c>
      <c r="H28" t="s">
        <v>53</v>
      </c>
      <c r="I28" t="s">
        <v>70</v>
      </c>
      <c r="J28">
        <v>2020</v>
      </c>
      <c r="K28" t="s">
        <v>15</v>
      </c>
      <c r="L28">
        <v>5612</v>
      </c>
      <c r="M28">
        <v>6335</v>
      </c>
    </row>
    <row r="29" spans="1:13" x14ac:dyDescent="0.3">
      <c r="A29" t="s">
        <v>48</v>
      </c>
      <c r="B29" t="s">
        <v>48</v>
      </c>
      <c r="C29" t="s">
        <v>48</v>
      </c>
      <c r="D29" t="s">
        <v>59</v>
      </c>
      <c r="E29" t="s">
        <v>60</v>
      </c>
      <c r="F29" t="s">
        <v>61</v>
      </c>
      <c r="G29" t="s">
        <v>72</v>
      </c>
      <c r="H29" t="s">
        <v>53</v>
      </c>
      <c r="I29" t="s">
        <v>63</v>
      </c>
      <c r="J29">
        <v>2020</v>
      </c>
      <c r="K29" t="s">
        <v>14</v>
      </c>
      <c r="L29">
        <v>0</v>
      </c>
      <c r="M29">
        <v>0</v>
      </c>
    </row>
    <row r="30" spans="1:13" x14ac:dyDescent="0.3">
      <c r="A30" t="s">
        <v>48</v>
      </c>
      <c r="B30" t="s">
        <v>48</v>
      </c>
      <c r="C30" t="s">
        <v>48</v>
      </c>
      <c r="D30" t="s">
        <v>59</v>
      </c>
      <c r="E30" t="s">
        <v>60</v>
      </c>
      <c r="F30" t="s">
        <v>61</v>
      </c>
      <c r="G30" t="s">
        <v>72</v>
      </c>
      <c r="H30" t="s">
        <v>53</v>
      </c>
      <c r="I30" t="s">
        <v>63</v>
      </c>
      <c r="J30">
        <v>2020</v>
      </c>
      <c r="K30" t="s">
        <v>13</v>
      </c>
      <c r="L30">
        <v>0</v>
      </c>
      <c r="M30">
        <v>0</v>
      </c>
    </row>
    <row r="31" spans="1:13" x14ac:dyDescent="0.3">
      <c r="A31" t="s">
        <v>48</v>
      </c>
      <c r="B31" t="s">
        <v>48</v>
      </c>
      <c r="C31" t="s">
        <v>48</v>
      </c>
      <c r="D31" t="s">
        <v>59</v>
      </c>
      <c r="E31" t="s">
        <v>60</v>
      </c>
      <c r="F31" t="s">
        <v>61</v>
      </c>
      <c r="G31" t="s">
        <v>72</v>
      </c>
      <c r="H31" t="s">
        <v>53</v>
      </c>
      <c r="I31" t="s">
        <v>63</v>
      </c>
      <c r="J31">
        <v>2020</v>
      </c>
      <c r="K31" t="s">
        <v>15</v>
      </c>
      <c r="L31">
        <v>0</v>
      </c>
      <c r="M31">
        <v>0</v>
      </c>
    </row>
    <row r="32" spans="1:13" x14ac:dyDescent="0.3">
      <c r="A32" t="s">
        <v>48</v>
      </c>
      <c r="B32" t="s">
        <v>48</v>
      </c>
      <c r="C32" t="s">
        <v>48</v>
      </c>
      <c r="D32" t="s">
        <v>59</v>
      </c>
      <c r="E32" t="s">
        <v>60</v>
      </c>
      <c r="F32" t="s">
        <v>61</v>
      </c>
      <c r="G32" t="s">
        <v>72</v>
      </c>
      <c r="H32" t="s">
        <v>53</v>
      </c>
      <c r="I32" t="s">
        <v>64</v>
      </c>
      <c r="J32">
        <v>2020</v>
      </c>
      <c r="K32" t="s">
        <v>14</v>
      </c>
      <c r="L32">
        <v>68841</v>
      </c>
      <c r="M32">
        <v>20488</v>
      </c>
    </row>
    <row r="33" spans="1:13" x14ac:dyDescent="0.3">
      <c r="A33" t="s">
        <v>48</v>
      </c>
      <c r="B33" t="s">
        <v>48</v>
      </c>
      <c r="C33" t="s">
        <v>48</v>
      </c>
      <c r="D33" t="s">
        <v>59</v>
      </c>
      <c r="E33" t="s">
        <v>60</v>
      </c>
      <c r="F33" t="s">
        <v>61</v>
      </c>
      <c r="G33" t="s">
        <v>72</v>
      </c>
      <c r="H33" t="s">
        <v>53</v>
      </c>
      <c r="I33" t="s">
        <v>64</v>
      </c>
      <c r="J33">
        <v>2020</v>
      </c>
      <c r="K33" t="s">
        <v>13</v>
      </c>
      <c r="L33">
        <v>5758973</v>
      </c>
      <c r="M33">
        <v>5758973</v>
      </c>
    </row>
    <row r="34" spans="1:13" x14ac:dyDescent="0.3">
      <c r="A34" t="s">
        <v>48</v>
      </c>
      <c r="B34" t="s">
        <v>48</v>
      </c>
      <c r="C34" t="s">
        <v>48</v>
      </c>
      <c r="D34" t="s">
        <v>59</v>
      </c>
      <c r="E34" t="s">
        <v>60</v>
      </c>
      <c r="F34" t="s">
        <v>61</v>
      </c>
      <c r="G34" t="s">
        <v>72</v>
      </c>
      <c r="H34" t="s">
        <v>53</v>
      </c>
      <c r="I34" t="s">
        <v>64</v>
      </c>
      <c r="J34">
        <v>2020</v>
      </c>
      <c r="K34" t="s">
        <v>15</v>
      </c>
      <c r="L34">
        <v>12981</v>
      </c>
      <c r="M34">
        <v>14653</v>
      </c>
    </row>
    <row r="35" spans="1:13" x14ac:dyDescent="0.3">
      <c r="A35" t="s">
        <v>48</v>
      </c>
      <c r="B35" t="s">
        <v>48</v>
      </c>
      <c r="C35" t="s">
        <v>48</v>
      </c>
      <c r="D35" t="s">
        <v>59</v>
      </c>
      <c r="E35" t="s">
        <v>60</v>
      </c>
      <c r="F35" t="s">
        <v>61</v>
      </c>
      <c r="G35" t="s">
        <v>72</v>
      </c>
      <c r="H35" t="s">
        <v>53</v>
      </c>
      <c r="I35" t="s">
        <v>65</v>
      </c>
      <c r="J35">
        <v>2020</v>
      </c>
      <c r="K35" t="s">
        <v>14</v>
      </c>
      <c r="L35">
        <v>2770</v>
      </c>
      <c r="M35">
        <v>825</v>
      </c>
    </row>
    <row r="36" spans="1:13" x14ac:dyDescent="0.3">
      <c r="A36" t="s">
        <v>48</v>
      </c>
      <c r="B36" t="s">
        <v>48</v>
      </c>
      <c r="C36" t="s">
        <v>48</v>
      </c>
      <c r="D36" t="s">
        <v>59</v>
      </c>
      <c r="E36" t="s">
        <v>60</v>
      </c>
      <c r="F36" t="s">
        <v>61</v>
      </c>
      <c r="G36" t="s">
        <v>72</v>
      </c>
      <c r="H36" t="s">
        <v>53</v>
      </c>
      <c r="I36" t="s">
        <v>65</v>
      </c>
      <c r="J36">
        <v>2020</v>
      </c>
      <c r="K36" t="s">
        <v>13</v>
      </c>
      <c r="L36">
        <v>228782</v>
      </c>
      <c r="M36">
        <v>228782</v>
      </c>
    </row>
    <row r="37" spans="1:13" x14ac:dyDescent="0.3">
      <c r="A37" t="s">
        <v>48</v>
      </c>
      <c r="B37" t="s">
        <v>48</v>
      </c>
      <c r="C37" t="s">
        <v>48</v>
      </c>
      <c r="D37" t="s">
        <v>59</v>
      </c>
      <c r="E37" t="s">
        <v>60</v>
      </c>
      <c r="F37" t="s">
        <v>61</v>
      </c>
      <c r="G37" t="s">
        <v>72</v>
      </c>
      <c r="H37" t="s">
        <v>53</v>
      </c>
      <c r="I37" t="s">
        <v>65</v>
      </c>
      <c r="J37">
        <v>2020</v>
      </c>
      <c r="K37" t="s">
        <v>15</v>
      </c>
      <c r="L37">
        <v>522</v>
      </c>
      <c r="M37">
        <v>590</v>
      </c>
    </row>
    <row r="38" spans="1:13" x14ac:dyDescent="0.3">
      <c r="A38" t="s">
        <v>48</v>
      </c>
      <c r="B38" t="s">
        <v>48</v>
      </c>
      <c r="C38" t="s">
        <v>48</v>
      </c>
      <c r="D38" t="s">
        <v>59</v>
      </c>
      <c r="E38" t="s">
        <v>60</v>
      </c>
      <c r="F38" t="s">
        <v>61</v>
      </c>
      <c r="G38" t="s">
        <v>72</v>
      </c>
      <c r="H38" t="s">
        <v>53</v>
      </c>
      <c r="I38" t="s">
        <v>66</v>
      </c>
      <c r="J38">
        <v>2020</v>
      </c>
      <c r="K38" t="s">
        <v>14</v>
      </c>
      <c r="L38">
        <v>11323</v>
      </c>
      <c r="M38">
        <v>3370</v>
      </c>
    </row>
    <row r="39" spans="1:13" x14ac:dyDescent="0.3">
      <c r="A39" t="s">
        <v>48</v>
      </c>
      <c r="B39" t="s">
        <v>48</v>
      </c>
      <c r="C39" t="s">
        <v>48</v>
      </c>
      <c r="D39" t="s">
        <v>59</v>
      </c>
      <c r="E39" t="s">
        <v>60</v>
      </c>
      <c r="F39" t="s">
        <v>61</v>
      </c>
      <c r="G39" t="s">
        <v>72</v>
      </c>
      <c r="H39" t="s">
        <v>53</v>
      </c>
      <c r="I39" t="s">
        <v>66</v>
      </c>
      <c r="J39">
        <v>2020</v>
      </c>
      <c r="K39" t="s">
        <v>13</v>
      </c>
      <c r="L39">
        <v>1606795</v>
      </c>
      <c r="M39">
        <v>1606795</v>
      </c>
    </row>
    <row r="40" spans="1:13" x14ac:dyDescent="0.3">
      <c r="A40" t="s">
        <v>48</v>
      </c>
      <c r="B40" t="s">
        <v>48</v>
      </c>
      <c r="C40" t="s">
        <v>48</v>
      </c>
      <c r="D40" t="s">
        <v>59</v>
      </c>
      <c r="E40" t="s">
        <v>60</v>
      </c>
      <c r="F40" t="s">
        <v>61</v>
      </c>
      <c r="G40" t="s">
        <v>72</v>
      </c>
      <c r="H40" t="s">
        <v>53</v>
      </c>
      <c r="I40" t="s">
        <v>66</v>
      </c>
      <c r="J40">
        <v>2020</v>
      </c>
      <c r="K40" t="s">
        <v>15</v>
      </c>
      <c r="L40">
        <v>712</v>
      </c>
      <c r="M40">
        <v>803</v>
      </c>
    </row>
    <row r="41" spans="1:13" x14ac:dyDescent="0.3">
      <c r="A41" t="s">
        <v>48</v>
      </c>
      <c r="B41" t="s">
        <v>48</v>
      </c>
      <c r="C41" t="s">
        <v>48</v>
      </c>
      <c r="D41" t="s">
        <v>59</v>
      </c>
      <c r="E41" t="s">
        <v>60</v>
      </c>
      <c r="F41" t="s">
        <v>61</v>
      </c>
      <c r="G41" t="s">
        <v>72</v>
      </c>
      <c r="H41" t="s">
        <v>53</v>
      </c>
      <c r="I41" t="s">
        <v>67</v>
      </c>
      <c r="J41">
        <v>2020</v>
      </c>
      <c r="K41" t="s">
        <v>14</v>
      </c>
      <c r="L41">
        <v>200219</v>
      </c>
      <c r="M41">
        <v>59589</v>
      </c>
    </row>
    <row r="42" spans="1:13" x14ac:dyDescent="0.3">
      <c r="A42" t="s">
        <v>48</v>
      </c>
      <c r="B42" t="s">
        <v>48</v>
      </c>
      <c r="C42" t="s">
        <v>48</v>
      </c>
      <c r="D42" t="s">
        <v>59</v>
      </c>
      <c r="E42" t="s">
        <v>60</v>
      </c>
      <c r="F42" t="s">
        <v>61</v>
      </c>
      <c r="G42" t="s">
        <v>72</v>
      </c>
      <c r="H42" t="s">
        <v>53</v>
      </c>
      <c r="I42" t="s">
        <v>67</v>
      </c>
      <c r="J42">
        <v>2020</v>
      </c>
      <c r="K42" t="s">
        <v>13</v>
      </c>
      <c r="L42">
        <v>23906643</v>
      </c>
      <c r="M42">
        <v>23906643</v>
      </c>
    </row>
    <row r="43" spans="1:13" x14ac:dyDescent="0.3">
      <c r="A43" t="s">
        <v>48</v>
      </c>
      <c r="B43" t="s">
        <v>48</v>
      </c>
      <c r="C43" t="s">
        <v>48</v>
      </c>
      <c r="D43" t="s">
        <v>59</v>
      </c>
      <c r="E43" t="s">
        <v>60</v>
      </c>
      <c r="F43" t="s">
        <v>61</v>
      </c>
      <c r="G43" t="s">
        <v>72</v>
      </c>
      <c r="H43" t="s">
        <v>53</v>
      </c>
      <c r="I43" t="s">
        <v>67</v>
      </c>
      <c r="J43">
        <v>2020</v>
      </c>
      <c r="K43" t="s">
        <v>15</v>
      </c>
      <c r="L43">
        <v>12585</v>
      </c>
      <c r="M43">
        <v>14206</v>
      </c>
    </row>
    <row r="44" spans="1:13" x14ac:dyDescent="0.3">
      <c r="A44" t="s">
        <v>48</v>
      </c>
      <c r="B44" t="s">
        <v>69</v>
      </c>
      <c r="C44" t="s">
        <v>69</v>
      </c>
      <c r="D44" t="s">
        <v>59</v>
      </c>
      <c r="E44" t="s">
        <v>60</v>
      </c>
      <c r="F44" t="s">
        <v>61</v>
      </c>
      <c r="G44" t="s">
        <v>72</v>
      </c>
      <c r="H44" t="s">
        <v>53</v>
      </c>
      <c r="I44" t="s">
        <v>70</v>
      </c>
      <c r="J44">
        <v>2020</v>
      </c>
      <c r="K44" t="s">
        <v>71</v>
      </c>
      <c r="L44">
        <v>2908023</v>
      </c>
      <c r="M44">
        <v>2908023</v>
      </c>
    </row>
    <row r="45" spans="1:13" x14ac:dyDescent="0.3">
      <c r="A45" t="s">
        <v>48</v>
      </c>
      <c r="B45" t="s">
        <v>48</v>
      </c>
      <c r="C45" t="s">
        <v>48</v>
      </c>
      <c r="D45" t="s">
        <v>59</v>
      </c>
      <c r="E45" t="s">
        <v>60</v>
      </c>
      <c r="F45" t="s">
        <v>61</v>
      </c>
      <c r="G45" t="s">
        <v>72</v>
      </c>
      <c r="H45" t="s">
        <v>53</v>
      </c>
      <c r="I45" t="s">
        <v>70</v>
      </c>
      <c r="J45">
        <v>2020</v>
      </c>
      <c r="K45" t="s">
        <v>14</v>
      </c>
      <c r="L45">
        <v>749605</v>
      </c>
      <c r="M45">
        <v>223097</v>
      </c>
    </row>
    <row r="46" spans="1:13" x14ac:dyDescent="0.3">
      <c r="A46" t="s">
        <v>48</v>
      </c>
      <c r="B46" t="s">
        <v>48</v>
      </c>
      <c r="C46" t="s">
        <v>48</v>
      </c>
      <c r="D46" t="s">
        <v>59</v>
      </c>
      <c r="E46" t="s">
        <v>60</v>
      </c>
      <c r="F46" t="s">
        <v>61</v>
      </c>
      <c r="G46" t="s">
        <v>72</v>
      </c>
      <c r="H46" t="s">
        <v>53</v>
      </c>
      <c r="I46" t="s">
        <v>70</v>
      </c>
      <c r="J46">
        <v>2020</v>
      </c>
      <c r="K46" t="s">
        <v>15</v>
      </c>
      <c r="L46">
        <v>31412</v>
      </c>
      <c r="M46">
        <v>35458</v>
      </c>
    </row>
    <row r="47" spans="1:13" x14ac:dyDescent="0.3">
      <c r="A47" t="s">
        <v>48</v>
      </c>
      <c r="B47" t="s">
        <v>48</v>
      </c>
      <c r="C47" t="s">
        <v>69</v>
      </c>
      <c r="D47" t="s">
        <v>59</v>
      </c>
      <c r="E47" t="s">
        <v>60</v>
      </c>
      <c r="F47" t="s">
        <v>73</v>
      </c>
      <c r="G47" t="s">
        <v>62</v>
      </c>
      <c r="H47" t="s">
        <v>53</v>
      </c>
      <c r="I47" t="s">
        <v>63</v>
      </c>
      <c r="J47">
        <v>2020</v>
      </c>
      <c r="K47" t="s">
        <v>14</v>
      </c>
      <c r="L47">
        <v>0</v>
      </c>
      <c r="M47">
        <v>0</v>
      </c>
    </row>
    <row r="48" spans="1:13" x14ac:dyDescent="0.3">
      <c r="A48" t="s">
        <v>48</v>
      </c>
      <c r="B48" t="s">
        <v>48</v>
      </c>
      <c r="C48" t="s">
        <v>69</v>
      </c>
      <c r="D48" t="s">
        <v>59</v>
      </c>
      <c r="E48" t="s">
        <v>60</v>
      </c>
      <c r="F48" t="s">
        <v>73</v>
      </c>
      <c r="G48" t="s">
        <v>62</v>
      </c>
      <c r="H48" t="s">
        <v>53</v>
      </c>
      <c r="I48" t="s">
        <v>63</v>
      </c>
      <c r="J48">
        <v>2020</v>
      </c>
      <c r="K48" t="s">
        <v>13</v>
      </c>
      <c r="L48">
        <v>0</v>
      </c>
      <c r="M48">
        <v>0</v>
      </c>
    </row>
    <row r="49" spans="1:13" x14ac:dyDescent="0.3">
      <c r="A49" t="s">
        <v>48</v>
      </c>
      <c r="B49" t="s">
        <v>48</v>
      </c>
      <c r="C49" t="s">
        <v>69</v>
      </c>
      <c r="D49" t="s">
        <v>59</v>
      </c>
      <c r="E49" t="s">
        <v>60</v>
      </c>
      <c r="F49" t="s">
        <v>73</v>
      </c>
      <c r="G49" t="s">
        <v>62</v>
      </c>
      <c r="H49" t="s">
        <v>53</v>
      </c>
      <c r="I49" t="s">
        <v>63</v>
      </c>
      <c r="J49">
        <v>2020</v>
      </c>
      <c r="K49" t="s">
        <v>15</v>
      </c>
      <c r="L49">
        <v>0</v>
      </c>
      <c r="M49">
        <v>0</v>
      </c>
    </row>
    <row r="50" spans="1:13" x14ac:dyDescent="0.3">
      <c r="A50" t="s">
        <v>48</v>
      </c>
      <c r="B50" t="s">
        <v>48</v>
      </c>
      <c r="C50" t="s">
        <v>69</v>
      </c>
      <c r="D50" t="s">
        <v>59</v>
      </c>
      <c r="E50" t="s">
        <v>60</v>
      </c>
      <c r="F50" t="s">
        <v>73</v>
      </c>
      <c r="G50" t="s">
        <v>62</v>
      </c>
      <c r="H50" t="s">
        <v>53</v>
      </c>
      <c r="I50" t="s">
        <v>64</v>
      </c>
      <c r="J50">
        <v>2020</v>
      </c>
      <c r="K50" t="s">
        <v>14</v>
      </c>
      <c r="L50">
        <v>369481</v>
      </c>
      <c r="M50">
        <v>109964</v>
      </c>
    </row>
    <row r="51" spans="1:13" x14ac:dyDescent="0.3">
      <c r="A51" t="s">
        <v>48</v>
      </c>
      <c r="B51" t="s">
        <v>48</v>
      </c>
      <c r="C51" t="s">
        <v>69</v>
      </c>
      <c r="D51" t="s">
        <v>59</v>
      </c>
      <c r="E51" t="s">
        <v>60</v>
      </c>
      <c r="F51" t="s">
        <v>73</v>
      </c>
      <c r="G51" t="s">
        <v>62</v>
      </c>
      <c r="H51" t="s">
        <v>53</v>
      </c>
      <c r="I51" t="s">
        <v>64</v>
      </c>
      <c r="J51">
        <v>2020</v>
      </c>
      <c r="K51" t="s">
        <v>13</v>
      </c>
      <c r="L51">
        <v>540906</v>
      </c>
      <c r="M51">
        <v>540906</v>
      </c>
    </row>
    <row r="52" spans="1:13" x14ac:dyDescent="0.3">
      <c r="A52" t="s">
        <v>48</v>
      </c>
      <c r="B52" t="s">
        <v>48</v>
      </c>
      <c r="C52" t="s">
        <v>69</v>
      </c>
      <c r="D52" t="s">
        <v>59</v>
      </c>
      <c r="E52" t="s">
        <v>60</v>
      </c>
      <c r="F52" t="s">
        <v>73</v>
      </c>
      <c r="G52" t="s">
        <v>62</v>
      </c>
      <c r="H52" t="s">
        <v>53</v>
      </c>
      <c r="I52" t="s">
        <v>64</v>
      </c>
      <c r="J52">
        <v>2020</v>
      </c>
      <c r="K52" t="s">
        <v>15</v>
      </c>
      <c r="L52">
        <v>2469</v>
      </c>
      <c r="M52">
        <v>2787</v>
      </c>
    </row>
    <row r="53" spans="1:13" x14ac:dyDescent="0.3">
      <c r="A53" t="s">
        <v>48</v>
      </c>
      <c r="B53" t="s">
        <v>48</v>
      </c>
      <c r="C53" t="s">
        <v>69</v>
      </c>
      <c r="D53" t="s">
        <v>59</v>
      </c>
      <c r="E53" t="s">
        <v>60</v>
      </c>
      <c r="F53" t="s">
        <v>73</v>
      </c>
      <c r="G53" t="s">
        <v>62</v>
      </c>
      <c r="H53" t="s">
        <v>53</v>
      </c>
      <c r="I53" t="s">
        <v>65</v>
      </c>
      <c r="J53">
        <v>2020</v>
      </c>
      <c r="K53" t="s">
        <v>14</v>
      </c>
      <c r="L53">
        <v>2712</v>
      </c>
      <c r="M53">
        <v>807</v>
      </c>
    </row>
    <row r="54" spans="1:13" x14ac:dyDescent="0.3">
      <c r="A54" t="s">
        <v>48</v>
      </c>
      <c r="B54" t="s">
        <v>48</v>
      </c>
      <c r="C54" t="s">
        <v>69</v>
      </c>
      <c r="D54" t="s">
        <v>59</v>
      </c>
      <c r="E54" t="s">
        <v>60</v>
      </c>
      <c r="F54" t="s">
        <v>73</v>
      </c>
      <c r="G54" t="s">
        <v>62</v>
      </c>
      <c r="H54" t="s">
        <v>53</v>
      </c>
      <c r="I54" t="s">
        <v>65</v>
      </c>
      <c r="J54">
        <v>2020</v>
      </c>
      <c r="K54" t="s">
        <v>13</v>
      </c>
      <c r="L54">
        <v>2873</v>
      </c>
      <c r="M54">
        <v>2873</v>
      </c>
    </row>
    <row r="55" spans="1:13" x14ac:dyDescent="0.3">
      <c r="A55" t="s">
        <v>48</v>
      </c>
      <c r="B55" t="s">
        <v>48</v>
      </c>
      <c r="C55" t="s">
        <v>69</v>
      </c>
      <c r="D55" t="s">
        <v>59</v>
      </c>
      <c r="E55" t="s">
        <v>60</v>
      </c>
      <c r="F55" t="s">
        <v>73</v>
      </c>
      <c r="G55" t="s">
        <v>62</v>
      </c>
      <c r="H55" t="s">
        <v>53</v>
      </c>
      <c r="I55" t="s">
        <v>65</v>
      </c>
      <c r="J55">
        <v>2020</v>
      </c>
      <c r="K55" t="s">
        <v>15</v>
      </c>
      <c r="L55">
        <v>13</v>
      </c>
      <c r="M55">
        <v>15</v>
      </c>
    </row>
    <row r="56" spans="1:13" x14ac:dyDescent="0.3">
      <c r="A56" t="s">
        <v>48</v>
      </c>
      <c r="B56" t="s">
        <v>48</v>
      </c>
      <c r="C56" t="s">
        <v>69</v>
      </c>
      <c r="D56" t="s">
        <v>59</v>
      </c>
      <c r="E56" t="s">
        <v>60</v>
      </c>
      <c r="F56" t="s">
        <v>73</v>
      </c>
      <c r="G56" t="s">
        <v>62</v>
      </c>
      <c r="H56" t="s">
        <v>53</v>
      </c>
      <c r="I56" t="s">
        <v>66</v>
      </c>
      <c r="J56">
        <v>2020</v>
      </c>
      <c r="K56" t="s">
        <v>14</v>
      </c>
      <c r="L56">
        <v>94930</v>
      </c>
      <c r="M56">
        <v>28253</v>
      </c>
    </row>
    <row r="57" spans="1:13" x14ac:dyDescent="0.3">
      <c r="A57" t="s">
        <v>48</v>
      </c>
      <c r="B57" t="s">
        <v>48</v>
      </c>
      <c r="C57" t="s">
        <v>69</v>
      </c>
      <c r="D57" t="s">
        <v>59</v>
      </c>
      <c r="E57" t="s">
        <v>60</v>
      </c>
      <c r="F57" t="s">
        <v>73</v>
      </c>
      <c r="G57" t="s">
        <v>62</v>
      </c>
      <c r="H57" t="s">
        <v>53</v>
      </c>
      <c r="I57" t="s">
        <v>66</v>
      </c>
      <c r="J57">
        <v>2020</v>
      </c>
      <c r="K57" t="s">
        <v>13</v>
      </c>
      <c r="L57">
        <v>157461</v>
      </c>
      <c r="M57">
        <v>157461</v>
      </c>
    </row>
    <row r="58" spans="1:13" x14ac:dyDescent="0.3">
      <c r="A58" t="s">
        <v>48</v>
      </c>
      <c r="B58" t="s">
        <v>48</v>
      </c>
      <c r="C58" t="s">
        <v>69</v>
      </c>
      <c r="D58" t="s">
        <v>59</v>
      </c>
      <c r="E58" t="s">
        <v>60</v>
      </c>
      <c r="F58" t="s">
        <v>73</v>
      </c>
      <c r="G58" t="s">
        <v>62</v>
      </c>
      <c r="H58" t="s">
        <v>53</v>
      </c>
      <c r="I58" t="s">
        <v>66</v>
      </c>
      <c r="J58">
        <v>2020</v>
      </c>
      <c r="K58" t="s">
        <v>15</v>
      </c>
      <c r="L58">
        <v>656</v>
      </c>
      <c r="M58">
        <v>740</v>
      </c>
    </row>
    <row r="59" spans="1:13" x14ac:dyDescent="0.3">
      <c r="A59" t="s">
        <v>48</v>
      </c>
      <c r="B59" t="s">
        <v>48</v>
      </c>
      <c r="C59" t="s">
        <v>69</v>
      </c>
      <c r="D59" t="s">
        <v>59</v>
      </c>
      <c r="E59" t="s">
        <v>60</v>
      </c>
      <c r="F59" t="s">
        <v>73</v>
      </c>
      <c r="G59" t="s">
        <v>62</v>
      </c>
      <c r="H59" t="s">
        <v>53</v>
      </c>
      <c r="I59" t="s">
        <v>67</v>
      </c>
      <c r="J59">
        <v>2020</v>
      </c>
      <c r="K59" t="s">
        <v>14</v>
      </c>
      <c r="L59">
        <v>8788448</v>
      </c>
      <c r="M59">
        <v>2615610</v>
      </c>
    </row>
    <row r="60" spans="1:13" x14ac:dyDescent="0.3">
      <c r="A60" t="s">
        <v>48</v>
      </c>
      <c r="B60" t="s">
        <v>48</v>
      </c>
      <c r="C60" t="s">
        <v>69</v>
      </c>
      <c r="D60" t="s">
        <v>59</v>
      </c>
      <c r="E60" t="s">
        <v>60</v>
      </c>
      <c r="F60" t="s">
        <v>73</v>
      </c>
      <c r="G60" t="s">
        <v>62</v>
      </c>
      <c r="H60" t="s">
        <v>53</v>
      </c>
      <c r="I60" t="s">
        <v>67</v>
      </c>
      <c r="J60">
        <v>2020</v>
      </c>
      <c r="K60" t="s">
        <v>13</v>
      </c>
      <c r="L60">
        <v>3645156</v>
      </c>
      <c r="M60">
        <v>3645156</v>
      </c>
    </row>
    <row r="61" spans="1:13" x14ac:dyDescent="0.3">
      <c r="A61" t="s">
        <v>48</v>
      </c>
      <c r="B61" t="s">
        <v>48</v>
      </c>
      <c r="C61" t="s">
        <v>69</v>
      </c>
      <c r="D61" t="s">
        <v>59</v>
      </c>
      <c r="E61" t="s">
        <v>60</v>
      </c>
      <c r="F61" t="s">
        <v>73</v>
      </c>
      <c r="G61" t="s">
        <v>62</v>
      </c>
      <c r="H61" t="s">
        <v>53</v>
      </c>
      <c r="I61" t="s">
        <v>67</v>
      </c>
      <c r="J61">
        <v>2020</v>
      </c>
      <c r="K61" t="s">
        <v>15</v>
      </c>
      <c r="L61">
        <v>10970</v>
      </c>
      <c r="M61">
        <v>12383</v>
      </c>
    </row>
    <row r="62" spans="1:13" x14ac:dyDescent="0.3">
      <c r="A62" t="s">
        <v>48</v>
      </c>
      <c r="B62" t="s">
        <v>48</v>
      </c>
      <c r="C62" t="s">
        <v>69</v>
      </c>
      <c r="D62" t="s">
        <v>59</v>
      </c>
      <c r="E62" t="s">
        <v>60</v>
      </c>
      <c r="F62" t="s">
        <v>73</v>
      </c>
      <c r="G62" t="s">
        <v>62</v>
      </c>
      <c r="H62" t="s">
        <v>53</v>
      </c>
      <c r="I62" t="s">
        <v>68</v>
      </c>
      <c r="J62">
        <v>2020</v>
      </c>
      <c r="K62" t="s">
        <v>14</v>
      </c>
      <c r="L62">
        <v>5174</v>
      </c>
      <c r="M62">
        <v>1540</v>
      </c>
    </row>
    <row r="63" spans="1:13" x14ac:dyDescent="0.3">
      <c r="A63" t="s">
        <v>48</v>
      </c>
      <c r="B63" t="s">
        <v>48</v>
      </c>
      <c r="C63" t="s">
        <v>69</v>
      </c>
      <c r="D63" t="s">
        <v>59</v>
      </c>
      <c r="E63" t="s">
        <v>60</v>
      </c>
      <c r="F63" t="s">
        <v>73</v>
      </c>
      <c r="G63" t="s">
        <v>62</v>
      </c>
      <c r="H63" t="s">
        <v>53</v>
      </c>
      <c r="I63" t="s">
        <v>68</v>
      </c>
      <c r="J63">
        <v>2020</v>
      </c>
      <c r="K63" t="s">
        <v>13</v>
      </c>
      <c r="L63">
        <v>6296</v>
      </c>
      <c r="M63">
        <v>6296</v>
      </c>
    </row>
    <row r="64" spans="1:13" x14ac:dyDescent="0.3">
      <c r="A64" t="s">
        <v>48</v>
      </c>
      <c r="B64" t="s">
        <v>48</v>
      </c>
      <c r="C64" t="s">
        <v>69</v>
      </c>
      <c r="D64" t="s">
        <v>59</v>
      </c>
      <c r="E64" t="s">
        <v>60</v>
      </c>
      <c r="F64" t="s">
        <v>73</v>
      </c>
      <c r="G64" t="s">
        <v>62</v>
      </c>
      <c r="H64" t="s">
        <v>53</v>
      </c>
      <c r="I64" t="s">
        <v>68</v>
      </c>
      <c r="J64">
        <v>2020</v>
      </c>
      <c r="K64" t="s">
        <v>15</v>
      </c>
      <c r="L64">
        <v>28</v>
      </c>
      <c r="M64">
        <v>31</v>
      </c>
    </row>
    <row r="65" spans="1:13" x14ac:dyDescent="0.3">
      <c r="A65" t="s">
        <v>48</v>
      </c>
      <c r="B65" t="s">
        <v>48</v>
      </c>
      <c r="C65" t="s">
        <v>69</v>
      </c>
      <c r="D65" t="s">
        <v>59</v>
      </c>
      <c r="E65" t="s">
        <v>60</v>
      </c>
      <c r="F65" t="s">
        <v>73</v>
      </c>
      <c r="G65" t="s">
        <v>72</v>
      </c>
      <c r="H65" t="s">
        <v>53</v>
      </c>
      <c r="I65" t="s">
        <v>63</v>
      </c>
      <c r="J65">
        <v>2020</v>
      </c>
      <c r="K65" t="s">
        <v>14</v>
      </c>
      <c r="L65">
        <v>0</v>
      </c>
      <c r="M65">
        <v>0</v>
      </c>
    </row>
    <row r="66" spans="1:13" x14ac:dyDescent="0.3">
      <c r="A66" t="s">
        <v>48</v>
      </c>
      <c r="B66" t="s">
        <v>48</v>
      </c>
      <c r="C66" t="s">
        <v>69</v>
      </c>
      <c r="D66" t="s">
        <v>59</v>
      </c>
      <c r="E66" t="s">
        <v>60</v>
      </c>
      <c r="F66" t="s">
        <v>73</v>
      </c>
      <c r="G66" t="s">
        <v>72</v>
      </c>
      <c r="H66" t="s">
        <v>53</v>
      </c>
      <c r="I66" t="s">
        <v>63</v>
      </c>
      <c r="J66">
        <v>2020</v>
      </c>
      <c r="K66" t="s">
        <v>13</v>
      </c>
      <c r="L66">
        <v>0</v>
      </c>
      <c r="M66">
        <v>0</v>
      </c>
    </row>
    <row r="67" spans="1:13" x14ac:dyDescent="0.3">
      <c r="A67" t="s">
        <v>48</v>
      </c>
      <c r="B67" t="s">
        <v>48</v>
      </c>
      <c r="C67" t="s">
        <v>69</v>
      </c>
      <c r="D67" t="s">
        <v>59</v>
      </c>
      <c r="E67" t="s">
        <v>60</v>
      </c>
      <c r="F67" t="s">
        <v>73</v>
      </c>
      <c r="G67" t="s">
        <v>72</v>
      </c>
      <c r="H67" t="s">
        <v>53</v>
      </c>
      <c r="I67" t="s">
        <v>63</v>
      </c>
      <c r="J67">
        <v>2020</v>
      </c>
      <c r="K67" t="s">
        <v>15</v>
      </c>
      <c r="L67">
        <v>0</v>
      </c>
      <c r="M67">
        <v>0</v>
      </c>
    </row>
    <row r="68" spans="1:13" x14ac:dyDescent="0.3">
      <c r="A68" t="s">
        <v>48</v>
      </c>
      <c r="B68" t="s">
        <v>48</v>
      </c>
      <c r="C68" t="s">
        <v>69</v>
      </c>
      <c r="D68" t="s">
        <v>59</v>
      </c>
      <c r="E68" t="s">
        <v>60</v>
      </c>
      <c r="F68" t="s">
        <v>73</v>
      </c>
      <c r="G68" t="s">
        <v>72</v>
      </c>
      <c r="H68" t="s">
        <v>53</v>
      </c>
      <c r="I68" t="s">
        <v>64</v>
      </c>
      <c r="J68">
        <v>2020</v>
      </c>
      <c r="K68" t="s">
        <v>14</v>
      </c>
      <c r="L68">
        <v>774612</v>
      </c>
      <c r="M68">
        <v>230539</v>
      </c>
    </row>
    <row r="69" spans="1:13" x14ac:dyDescent="0.3">
      <c r="A69" t="s">
        <v>48</v>
      </c>
      <c r="B69" t="s">
        <v>48</v>
      </c>
      <c r="C69" t="s">
        <v>69</v>
      </c>
      <c r="D69" t="s">
        <v>59</v>
      </c>
      <c r="E69" t="s">
        <v>60</v>
      </c>
      <c r="F69" t="s">
        <v>73</v>
      </c>
      <c r="G69" t="s">
        <v>72</v>
      </c>
      <c r="H69" t="s">
        <v>53</v>
      </c>
      <c r="I69" t="s">
        <v>64</v>
      </c>
      <c r="J69">
        <v>2020</v>
      </c>
      <c r="K69" t="s">
        <v>13</v>
      </c>
      <c r="L69">
        <v>1134004</v>
      </c>
      <c r="M69">
        <v>1134004</v>
      </c>
    </row>
    <row r="70" spans="1:13" x14ac:dyDescent="0.3">
      <c r="A70" t="s">
        <v>48</v>
      </c>
      <c r="B70" t="s">
        <v>48</v>
      </c>
      <c r="C70" t="s">
        <v>69</v>
      </c>
      <c r="D70" t="s">
        <v>59</v>
      </c>
      <c r="E70" t="s">
        <v>60</v>
      </c>
      <c r="F70" t="s">
        <v>73</v>
      </c>
      <c r="G70" t="s">
        <v>72</v>
      </c>
      <c r="H70" t="s">
        <v>53</v>
      </c>
      <c r="I70" t="s">
        <v>64</v>
      </c>
      <c r="J70">
        <v>2020</v>
      </c>
      <c r="K70" t="s">
        <v>15</v>
      </c>
      <c r="L70">
        <v>5176</v>
      </c>
      <c r="M70">
        <v>5843</v>
      </c>
    </row>
    <row r="71" spans="1:13" x14ac:dyDescent="0.3">
      <c r="A71" t="s">
        <v>48</v>
      </c>
      <c r="B71" t="s">
        <v>48</v>
      </c>
      <c r="C71" t="s">
        <v>69</v>
      </c>
      <c r="D71" t="s">
        <v>59</v>
      </c>
      <c r="E71" t="s">
        <v>60</v>
      </c>
      <c r="F71" t="s">
        <v>73</v>
      </c>
      <c r="G71" t="s">
        <v>72</v>
      </c>
      <c r="H71" t="s">
        <v>53</v>
      </c>
      <c r="I71" t="s">
        <v>65</v>
      </c>
      <c r="J71">
        <v>2020</v>
      </c>
      <c r="K71" t="s">
        <v>14</v>
      </c>
      <c r="L71">
        <v>27887</v>
      </c>
      <c r="M71">
        <v>8300</v>
      </c>
    </row>
    <row r="72" spans="1:13" x14ac:dyDescent="0.3">
      <c r="A72" t="s">
        <v>48</v>
      </c>
      <c r="B72" t="s">
        <v>48</v>
      </c>
      <c r="C72" t="s">
        <v>69</v>
      </c>
      <c r="D72" t="s">
        <v>59</v>
      </c>
      <c r="E72" t="s">
        <v>60</v>
      </c>
      <c r="F72" t="s">
        <v>73</v>
      </c>
      <c r="G72" t="s">
        <v>72</v>
      </c>
      <c r="H72" t="s">
        <v>53</v>
      </c>
      <c r="I72" t="s">
        <v>65</v>
      </c>
      <c r="J72">
        <v>2020</v>
      </c>
      <c r="K72" t="s">
        <v>13</v>
      </c>
      <c r="L72">
        <v>29538</v>
      </c>
      <c r="M72">
        <v>29538</v>
      </c>
    </row>
    <row r="73" spans="1:13" x14ac:dyDescent="0.3">
      <c r="A73" t="s">
        <v>48</v>
      </c>
      <c r="B73" t="s">
        <v>48</v>
      </c>
      <c r="C73" t="s">
        <v>69</v>
      </c>
      <c r="D73" t="s">
        <v>59</v>
      </c>
      <c r="E73" t="s">
        <v>60</v>
      </c>
      <c r="F73" t="s">
        <v>73</v>
      </c>
      <c r="G73" t="s">
        <v>72</v>
      </c>
      <c r="H73" t="s">
        <v>53</v>
      </c>
      <c r="I73" t="s">
        <v>65</v>
      </c>
      <c r="J73">
        <v>2020</v>
      </c>
      <c r="K73" t="s">
        <v>15</v>
      </c>
      <c r="L73">
        <v>133</v>
      </c>
      <c r="M73">
        <v>150</v>
      </c>
    </row>
    <row r="74" spans="1:13" x14ac:dyDescent="0.3">
      <c r="A74" t="s">
        <v>48</v>
      </c>
      <c r="B74" t="s">
        <v>48</v>
      </c>
      <c r="C74" t="s">
        <v>69</v>
      </c>
      <c r="D74" t="s">
        <v>59</v>
      </c>
      <c r="E74" t="s">
        <v>60</v>
      </c>
      <c r="F74" t="s">
        <v>73</v>
      </c>
      <c r="G74" t="s">
        <v>72</v>
      </c>
      <c r="H74" t="s">
        <v>53</v>
      </c>
      <c r="I74" t="s">
        <v>66</v>
      </c>
      <c r="J74">
        <v>2020</v>
      </c>
      <c r="K74" t="s">
        <v>14</v>
      </c>
      <c r="L74">
        <v>255440</v>
      </c>
      <c r="M74">
        <v>76024</v>
      </c>
    </row>
    <row r="75" spans="1:13" x14ac:dyDescent="0.3">
      <c r="A75" t="s">
        <v>48</v>
      </c>
      <c r="B75" t="s">
        <v>48</v>
      </c>
      <c r="C75" t="s">
        <v>69</v>
      </c>
      <c r="D75" t="s">
        <v>59</v>
      </c>
      <c r="E75" t="s">
        <v>60</v>
      </c>
      <c r="F75" t="s">
        <v>73</v>
      </c>
      <c r="G75" t="s">
        <v>72</v>
      </c>
      <c r="H75" t="s">
        <v>53</v>
      </c>
      <c r="I75" t="s">
        <v>66</v>
      </c>
      <c r="J75">
        <v>2020</v>
      </c>
      <c r="K75" t="s">
        <v>13</v>
      </c>
      <c r="L75">
        <v>423699</v>
      </c>
      <c r="M75">
        <v>423699</v>
      </c>
    </row>
    <row r="76" spans="1:13" x14ac:dyDescent="0.3">
      <c r="A76" t="s">
        <v>48</v>
      </c>
      <c r="B76" t="s">
        <v>48</v>
      </c>
      <c r="C76" t="s">
        <v>69</v>
      </c>
      <c r="D76" t="s">
        <v>59</v>
      </c>
      <c r="E76" t="s">
        <v>60</v>
      </c>
      <c r="F76" t="s">
        <v>73</v>
      </c>
      <c r="G76" t="s">
        <v>72</v>
      </c>
      <c r="H76" t="s">
        <v>53</v>
      </c>
      <c r="I76" t="s">
        <v>66</v>
      </c>
      <c r="J76">
        <v>2020</v>
      </c>
      <c r="K76" t="s">
        <v>15</v>
      </c>
      <c r="L76">
        <v>1764</v>
      </c>
      <c r="M76">
        <v>1991</v>
      </c>
    </row>
    <row r="77" spans="1:13" x14ac:dyDescent="0.3">
      <c r="A77" t="s">
        <v>48</v>
      </c>
      <c r="B77" t="s">
        <v>48</v>
      </c>
      <c r="C77" t="s">
        <v>69</v>
      </c>
      <c r="D77" t="s">
        <v>59</v>
      </c>
      <c r="E77" t="s">
        <v>60</v>
      </c>
      <c r="F77" t="s">
        <v>73</v>
      </c>
      <c r="G77" t="s">
        <v>72</v>
      </c>
      <c r="H77" t="s">
        <v>53</v>
      </c>
      <c r="I77" t="s">
        <v>67</v>
      </c>
      <c r="J77">
        <v>2020</v>
      </c>
      <c r="K77" t="s">
        <v>14</v>
      </c>
      <c r="L77">
        <v>13296691</v>
      </c>
      <c r="M77">
        <v>3957349</v>
      </c>
    </row>
    <row r="78" spans="1:13" x14ac:dyDescent="0.3">
      <c r="A78" t="s">
        <v>48</v>
      </c>
      <c r="B78" t="s">
        <v>48</v>
      </c>
      <c r="C78" t="s">
        <v>69</v>
      </c>
      <c r="D78" t="s">
        <v>59</v>
      </c>
      <c r="E78" t="s">
        <v>60</v>
      </c>
      <c r="F78" t="s">
        <v>73</v>
      </c>
      <c r="G78" t="s">
        <v>72</v>
      </c>
      <c r="H78" t="s">
        <v>53</v>
      </c>
      <c r="I78" t="s">
        <v>67</v>
      </c>
      <c r="J78">
        <v>2020</v>
      </c>
      <c r="K78" t="s">
        <v>13</v>
      </c>
      <c r="L78">
        <v>5515026</v>
      </c>
      <c r="M78">
        <v>5515026</v>
      </c>
    </row>
    <row r="79" spans="1:13" x14ac:dyDescent="0.3">
      <c r="A79" t="s">
        <v>48</v>
      </c>
      <c r="B79" t="s">
        <v>48</v>
      </c>
      <c r="C79" t="s">
        <v>69</v>
      </c>
      <c r="D79" t="s">
        <v>59</v>
      </c>
      <c r="E79" t="s">
        <v>60</v>
      </c>
      <c r="F79" t="s">
        <v>73</v>
      </c>
      <c r="G79" t="s">
        <v>72</v>
      </c>
      <c r="H79" t="s">
        <v>53</v>
      </c>
      <c r="I79" t="s">
        <v>67</v>
      </c>
      <c r="J79">
        <v>2020</v>
      </c>
      <c r="K79" t="s">
        <v>15</v>
      </c>
      <c r="L79">
        <v>16597</v>
      </c>
      <c r="M79">
        <v>18735</v>
      </c>
    </row>
    <row r="80" spans="1:13" x14ac:dyDescent="0.3">
      <c r="A80" t="s">
        <v>48</v>
      </c>
      <c r="B80" t="s">
        <v>48</v>
      </c>
      <c r="C80" t="s">
        <v>48</v>
      </c>
      <c r="D80" t="s">
        <v>59</v>
      </c>
      <c r="E80" t="s">
        <v>74</v>
      </c>
      <c r="F80" t="s">
        <v>75</v>
      </c>
      <c r="G80" t="s">
        <v>184</v>
      </c>
      <c r="H80" t="s">
        <v>76</v>
      </c>
      <c r="I80" t="s">
        <v>53</v>
      </c>
      <c r="J80">
        <v>2020</v>
      </c>
      <c r="K80" t="s">
        <v>77</v>
      </c>
      <c r="L80">
        <v>5163905</v>
      </c>
      <c r="M80">
        <v>2513671</v>
      </c>
    </row>
    <row r="81" spans="1:13" x14ac:dyDescent="0.3">
      <c r="A81" t="s">
        <v>48</v>
      </c>
      <c r="B81" t="s">
        <v>48</v>
      </c>
      <c r="C81" t="s">
        <v>48</v>
      </c>
      <c r="D81" t="s">
        <v>59</v>
      </c>
      <c r="E81" t="s">
        <v>74</v>
      </c>
      <c r="F81" t="s">
        <v>75</v>
      </c>
      <c r="G81" t="s">
        <v>184</v>
      </c>
      <c r="H81" t="s">
        <v>78</v>
      </c>
      <c r="I81" t="s">
        <v>53</v>
      </c>
      <c r="J81">
        <v>2020</v>
      </c>
      <c r="K81" t="s">
        <v>77</v>
      </c>
      <c r="L81">
        <v>6134827</v>
      </c>
      <c r="M81">
        <v>3537635</v>
      </c>
    </row>
    <row r="82" spans="1:13" x14ac:dyDescent="0.3">
      <c r="A82" t="s">
        <v>48</v>
      </c>
      <c r="B82" t="s">
        <v>48</v>
      </c>
      <c r="C82" t="s">
        <v>48</v>
      </c>
      <c r="D82" t="s">
        <v>59</v>
      </c>
      <c r="E82" t="s">
        <v>74</v>
      </c>
      <c r="F82" t="s">
        <v>75</v>
      </c>
      <c r="G82" t="s">
        <v>184</v>
      </c>
      <c r="H82" t="s">
        <v>79</v>
      </c>
      <c r="I82" t="s">
        <v>53</v>
      </c>
      <c r="J82">
        <v>2020</v>
      </c>
      <c r="K82" t="s">
        <v>77</v>
      </c>
      <c r="L82">
        <v>38851</v>
      </c>
      <c r="M82">
        <v>19856</v>
      </c>
    </row>
    <row r="83" spans="1:13" x14ac:dyDescent="0.3">
      <c r="A83" t="s">
        <v>48</v>
      </c>
      <c r="B83" t="s">
        <v>48</v>
      </c>
      <c r="C83" t="s">
        <v>48</v>
      </c>
      <c r="D83" t="s">
        <v>59</v>
      </c>
      <c r="E83" t="s">
        <v>74</v>
      </c>
      <c r="F83" t="s">
        <v>75</v>
      </c>
      <c r="G83" t="s">
        <v>184</v>
      </c>
      <c r="H83" t="s">
        <v>80</v>
      </c>
      <c r="I83" t="s">
        <v>53</v>
      </c>
      <c r="J83">
        <v>2020</v>
      </c>
      <c r="K83" t="s">
        <v>77</v>
      </c>
      <c r="L83">
        <v>6341349</v>
      </c>
      <c r="M83">
        <v>2148202</v>
      </c>
    </row>
    <row r="84" spans="1:13" x14ac:dyDescent="0.3">
      <c r="A84" t="s">
        <v>48</v>
      </c>
      <c r="B84" t="s">
        <v>48</v>
      </c>
      <c r="C84" t="s">
        <v>48</v>
      </c>
      <c r="D84" t="s">
        <v>59</v>
      </c>
      <c r="E84" t="s">
        <v>74</v>
      </c>
      <c r="F84" t="s">
        <v>75</v>
      </c>
      <c r="G84" t="s">
        <v>184</v>
      </c>
      <c r="H84" t="s">
        <v>81</v>
      </c>
      <c r="I84" t="s">
        <v>53</v>
      </c>
      <c r="J84">
        <v>2020</v>
      </c>
      <c r="K84" t="s">
        <v>77</v>
      </c>
      <c r="L84">
        <v>57000</v>
      </c>
      <c r="M84">
        <v>25050</v>
      </c>
    </row>
    <row r="85" spans="1:13" x14ac:dyDescent="0.3">
      <c r="A85" t="s">
        <v>48</v>
      </c>
      <c r="B85" t="s">
        <v>48</v>
      </c>
      <c r="C85" t="s">
        <v>48</v>
      </c>
      <c r="D85" t="s">
        <v>82</v>
      </c>
      <c r="E85" t="s">
        <v>60</v>
      </c>
      <c r="F85" t="s">
        <v>83</v>
      </c>
      <c r="G85" t="s">
        <v>83</v>
      </c>
      <c r="H85" t="s">
        <v>53</v>
      </c>
      <c r="I85" t="s">
        <v>53</v>
      </c>
      <c r="J85">
        <v>2020</v>
      </c>
      <c r="K85" t="s">
        <v>84</v>
      </c>
      <c r="L85">
        <v>110415</v>
      </c>
      <c r="M85">
        <v>143855</v>
      </c>
    </row>
    <row r="86" spans="1:13" x14ac:dyDescent="0.3">
      <c r="A86" t="s">
        <v>48</v>
      </c>
      <c r="B86" t="s">
        <v>48</v>
      </c>
      <c r="C86" t="s">
        <v>48</v>
      </c>
      <c r="D86" t="s">
        <v>82</v>
      </c>
      <c r="E86" t="s">
        <v>60</v>
      </c>
      <c r="F86" t="s">
        <v>61</v>
      </c>
      <c r="G86" t="s">
        <v>85</v>
      </c>
      <c r="H86" t="s">
        <v>53</v>
      </c>
      <c r="I86" t="s">
        <v>63</v>
      </c>
      <c r="J86">
        <v>2020</v>
      </c>
      <c r="K86" t="s">
        <v>14</v>
      </c>
      <c r="L86">
        <v>102</v>
      </c>
      <c r="M86">
        <v>30</v>
      </c>
    </row>
    <row r="87" spans="1:13" x14ac:dyDescent="0.3">
      <c r="A87" t="s">
        <v>48</v>
      </c>
      <c r="B87" t="s">
        <v>48</v>
      </c>
      <c r="C87" t="s">
        <v>48</v>
      </c>
      <c r="D87" t="s">
        <v>82</v>
      </c>
      <c r="E87" t="s">
        <v>60</v>
      </c>
      <c r="F87" t="s">
        <v>61</v>
      </c>
      <c r="G87" t="s">
        <v>85</v>
      </c>
      <c r="H87" t="s">
        <v>53</v>
      </c>
      <c r="I87" t="s">
        <v>63</v>
      </c>
      <c r="J87">
        <v>2020</v>
      </c>
      <c r="K87" t="s">
        <v>13</v>
      </c>
      <c r="L87">
        <v>157739</v>
      </c>
      <c r="M87">
        <v>157739</v>
      </c>
    </row>
    <row r="88" spans="1:13" x14ac:dyDescent="0.3">
      <c r="A88" t="s">
        <v>48</v>
      </c>
      <c r="B88" t="s">
        <v>48</v>
      </c>
      <c r="C88" t="s">
        <v>48</v>
      </c>
      <c r="D88" t="s">
        <v>82</v>
      </c>
      <c r="E88" t="s">
        <v>60</v>
      </c>
      <c r="F88" t="s">
        <v>61</v>
      </c>
      <c r="G88" t="s">
        <v>85</v>
      </c>
      <c r="H88" t="s">
        <v>53</v>
      </c>
      <c r="I88" t="s">
        <v>63</v>
      </c>
      <c r="J88">
        <v>2020</v>
      </c>
      <c r="K88" t="s">
        <v>15</v>
      </c>
      <c r="L88">
        <v>1651</v>
      </c>
      <c r="M88">
        <v>1864</v>
      </c>
    </row>
    <row r="89" spans="1:13" x14ac:dyDescent="0.3">
      <c r="A89" t="s">
        <v>48</v>
      </c>
      <c r="B89" t="s">
        <v>48</v>
      </c>
      <c r="C89" t="s">
        <v>48</v>
      </c>
      <c r="D89" t="s">
        <v>82</v>
      </c>
      <c r="E89" t="s">
        <v>60</v>
      </c>
      <c r="F89" t="s">
        <v>61</v>
      </c>
      <c r="G89" t="s">
        <v>85</v>
      </c>
      <c r="H89" t="s">
        <v>53</v>
      </c>
      <c r="I89" t="s">
        <v>64</v>
      </c>
      <c r="J89">
        <v>2020</v>
      </c>
      <c r="K89" t="s">
        <v>14</v>
      </c>
      <c r="L89">
        <v>82</v>
      </c>
      <c r="M89">
        <v>25</v>
      </c>
    </row>
    <row r="90" spans="1:13" x14ac:dyDescent="0.3">
      <c r="A90" t="s">
        <v>48</v>
      </c>
      <c r="B90" t="s">
        <v>48</v>
      </c>
      <c r="C90" t="s">
        <v>48</v>
      </c>
      <c r="D90" t="s">
        <v>82</v>
      </c>
      <c r="E90" t="s">
        <v>60</v>
      </c>
      <c r="F90" t="s">
        <v>61</v>
      </c>
      <c r="G90" t="s">
        <v>85</v>
      </c>
      <c r="H90" t="s">
        <v>53</v>
      </c>
      <c r="I90" t="s">
        <v>64</v>
      </c>
      <c r="J90">
        <v>2020</v>
      </c>
      <c r="K90" t="s">
        <v>13</v>
      </c>
      <c r="L90">
        <v>76661</v>
      </c>
      <c r="M90">
        <v>76661</v>
      </c>
    </row>
    <row r="91" spans="1:13" x14ac:dyDescent="0.3">
      <c r="A91" t="s">
        <v>48</v>
      </c>
      <c r="B91" t="s">
        <v>48</v>
      </c>
      <c r="C91" t="s">
        <v>48</v>
      </c>
      <c r="D91" t="s">
        <v>82</v>
      </c>
      <c r="E91" t="s">
        <v>60</v>
      </c>
      <c r="F91" t="s">
        <v>61</v>
      </c>
      <c r="G91" t="s">
        <v>85</v>
      </c>
      <c r="H91" t="s">
        <v>53</v>
      </c>
      <c r="I91" t="s">
        <v>64</v>
      </c>
      <c r="J91">
        <v>2020</v>
      </c>
      <c r="K91" t="s">
        <v>15</v>
      </c>
      <c r="L91">
        <v>115</v>
      </c>
      <c r="M91">
        <v>130</v>
      </c>
    </row>
    <row r="92" spans="1:13" x14ac:dyDescent="0.3">
      <c r="A92" t="s">
        <v>48</v>
      </c>
      <c r="B92" t="s">
        <v>48</v>
      </c>
      <c r="C92" t="s">
        <v>48</v>
      </c>
      <c r="D92" t="s">
        <v>82</v>
      </c>
      <c r="E92" t="s">
        <v>60</v>
      </c>
      <c r="F92" t="s">
        <v>61</v>
      </c>
      <c r="G92" t="s">
        <v>85</v>
      </c>
      <c r="H92" t="s">
        <v>53</v>
      </c>
      <c r="I92" t="s">
        <v>67</v>
      </c>
      <c r="J92">
        <v>2020</v>
      </c>
      <c r="K92" t="s">
        <v>14</v>
      </c>
      <c r="L92">
        <v>38711</v>
      </c>
      <c r="M92">
        <v>11521</v>
      </c>
    </row>
    <row r="93" spans="1:13" x14ac:dyDescent="0.3">
      <c r="A93" t="s">
        <v>48</v>
      </c>
      <c r="B93" t="s">
        <v>48</v>
      </c>
      <c r="C93" t="s">
        <v>48</v>
      </c>
      <c r="D93" t="s">
        <v>82</v>
      </c>
      <c r="E93" t="s">
        <v>60</v>
      </c>
      <c r="F93" t="s">
        <v>61</v>
      </c>
      <c r="G93" t="s">
        <v>85</v>
      </c>
      <c r="H93" t="s">
        <v>53</v>
      </c>
      <c r="I93" t="s">
        <v>67</v>
      </c>
      <c r="J93">
        <v>2020</v>
      </c>
      <c r="K93" t="s">
        <v>13</v>
      </c>
      <c r="L93">
        <v>23110771</v>
      </c>
      <c r="M93">
        <v>23110771</v>
      </c>
    </row>
    <row r="94" spans="1:13" x14ac:dyDescent="0.3">
      <c r="A94" t="s">
        <v>48</v>
      </c>
      <c r="B94" t="s">
        <v>48</v>
      </c>
      <c r="C94" t="s">
        <v>48</v>
      </c>
      <c r="D94" t="s">
        <v>82</v>
      </c>
      <c r="E94" t="s">
        <v>60</v>
      </c>
      <c r="F94" t="s">
        <v>61</v>
      </c>
      <c r="G94" t="s">
        <v>85</v>
      </c>
      <c r="H94" t="s">
        <v>53</v>
      </c>
      <c r="I94" t="s">
        <v>67</v>
      </c>
      <c r="J94">
        <v>2020</v>
      </c>
      <c r="K94" t="s">
        <v>15</v>
      </c>
      <c r="L94">
        <v>36499</v>
      </c>
      <c r="M94">
        <v>41199</v>
      </c>
    </row>
    <row r="95" spans="1:13" x14ac:dyDescent="0.3">
      <c r="A95" t="s">
        <v>48</v>
      </c>
      <c r="B95" t="s">
        <v>48</v>
      </c>
      <c r="C95" t="s">
        <v>48</v>
      </c>
      <c r="D95" t="s">
        <v>82</v>
      </c>
      <c r="E95" t="s">
        <v>60</v>
      </c>
      <c r="F95" t="s">
        <v>61</v>
      </c>
      <c r="G95" t="s">
        <v>85</v>
      </c>
      <c r="H95" t="s">
        <v>53</v>
      </c>
      <c r="I95" t="s">
        <v>86</v>
      </c>
      <c r="J95">
        <v>2020</v>
      </c>
      <c r="K95" t="s">
        <v>14</v>
      </c>
      <c r="L95">
        <v>0</v>
      </c>
      <c r="M95">
        <v>0</v>
      </c>
    </row>
    <row r="96" spans="1:13" x14ac:dyDescent="0.3">
      <c r="A96" t="s">
        <v>48</v>
      </c>
      <c r="B96" t="s">
        <v>48</v>
      </c>
      <c r="C96" t="s">
        <v>48</v>
      </c>
      <c r="D96" t="s">
        <v>82</v>
      </c>
      <c r="E96" t="s">
        <v>60</v>
      </c>
      <c r="F96" t="s">
        <v>61</v>
      </c>
      <c r="G96" t="s">
        <v>85</v>
      </c>
      <c r="H96" t="s">
        <v>53</v>
      </c>
      <c r="I96" t="s">
        <v>86</v>
      </c>
      <c r="J96">
        <v>2020</v>
      </c>
      <c r="K96" t="s">
        <v>13</v>
      </c>
      <c r="L96">
        <v>0</v>
      </c>
      <c r="M96">
        <v>0</v>
      </c>
    </row>
    <row r="97" spans="1:13" x14ac:dyDescent="0.3">
      <c r="A97" t="s">
        <v>48</v>
      </c>
      <c r="B97" t="s">
        <v>48</v>
      </c>
      <c r="C97" t="s">
        <v>48</v>
      </c>
      <c r="D97" t="s">
        <v>82</v>
      </c>
      <c r="E97" t="s">
        <v>60</v>
      </c>
      <c r="F97" t="s">
        <v>61</v>
      </c>
      <c r="G97" t="s">
        <v>85</v>
      </c>
      <c r="H97" t="s">
        <v>53</v>
      </c>
      <c r="I97" t="s">
        <v>86</v>
      </c>
      <c r="J97">
        <v>2020</v>
      </c>
      <c r="K97" t="s">
        <v>15</v>
      </c>
      <c r="L97">
        <v>0</v>
      </c>
      <c r="M97">
        <v>0</v>
      </c>
    </row>
    <row r="98" spans="1:13" x14ac:dyDescent="0.3">
      <c r="A98" t="s">
        <v>48</v>
      </c>
      <c r="B98" t="s">
        <v>48</v>
      </c>
      <c r="C98" t="s">
        <v>48</v>
      </c>
      <c r="D98" t="s">
        <v>82</v>
      </c>
      <c r="E98" t="s">
        <v>60</v>
      </c>
      <c r="F98" t="s">
        <v>61</v>
      </c>
      <c r="G98" t="s">
        <v>85</v>
      </c>
      <c r="H98" t="s">
        <v>53</v>
      </c>
      <c r="I98" t="s">
        <v>68</v>
      </c>
      <c r="J98">
        <v>2020</v>
      </c>
      <c r="K98" t="s">
        <v>14</v>
      </c>
      <c r="L98">
        <v>95</v>
      </c>
      <c r="M98">
        <v>28</v>
      </c>
    </row>
    <row r="99" spans="1:13" x14ac:dyDescent="0.3">
      <c r="A99" t="s">
        <v>48</v>
      </c>
      <c r="B99" t="s">
        <v>48</v>
      </c>
      <c r="C99" t="s">
        <v>48</v>
      </c>
      <c r="D99" t="s">
        <v>82</v>
      </c>
      <c r="E99" t="s">
        <v>60</v>
      </c>
      <c r="F99" t="s">
        <v>61</v>
      </c>
      <c r="G99" t="s">
        <v>85</v>
      </c>
      <c r="H99" t="s">
        <v>53</v>
      </c>
      <c r="I99" t="s">
        <v>68</v>
      </c>
      <c r="J99">
        <v>2020</v>
      </c>
      <c r="K99" t="s">
        <v>13</v>
      </c>
      <c r="L99">
        <v>100250</v>
      </c>
      <c r="M99">
        <v>100250</v>
      </c>
    </row>
    <row r="100" spans="1:13" x14ac:dyDescent="0.3">
      <c r="A100" t="s">
        <v>48</v>
      </c>
      <c r="B100" t="s">
        <v>48</v>
      </c>
      <c r="C100" t="s">
        <v>48</v>
      </c>
      <c r="D100" t="s">
        <v>82</v>
      </c>
      <c r="E100" t="s">
        <v>60</v>
      </c>
      <c r="F100" t="s">
        <v>61</v>
      </c>
      <c r="G100" t="s">
        <v>85</v>
      </c>
      <c r="H100" t="s">
        <v>53</v>
      </c>
      <c r="I100" t="s">
        <v>68</v>
      </c>
      <c r="J100">
        <v>2020</v>
      </c>
      <c r="K100" t="s">
        <v>15</v>
      </c>
      <c r="L100">
        <v>112</v>
      </c>
      <c r="M100">
        <v>126</v>
      </c>
    </row>
    <row r="101" spans="1:13" x14ac:dyDescent="0.3">
      <c r="A101" t="s">
        <v>48</v>
      </c>
      <c r="B101" t="s">
        <v>69</v>
      </c>
      <c r="C101" t="s">
        <v>69</v>
      </c>
      <c r="D101" t="s">
        <v>82</v>
      </c>
      <c r="E101" t="s">
        <v>60</v>
      </c>
      <c r="F101" t="s">
        <v>61</v>
      </c>
      <c r="G101" t="s">
        <v>85</v>
      </c>
      <c r="H101" t="s">
        <v>53</v>
      </c>
      <c r="I101" t="s">
        <v>70</v>
      </c>
      <c r="J101">
        <v>2020</v>
      </c>
      <c r="K101" t="s">
        <v>71</v>
      </c>
      <c r="L101">
        <v>594106</v>
      </c>
      <c r="M101">
        <v>594106</v>
      </c>
    </row>
    <row r="102" spans="1:13" x14ac:dyDescent="0.3">
      <c r="A102" t="s">
        <v>48</v>
      </c>
      <c r="B102" t="s">
        <v>48</v>
      </c>
      <c r="C102" t="s">
        <v>48</v>
      </c>
      <c r="D102" t="s">
        <v>82</v>
      </c>
      <c r="E102" t="s">
        <v>60</v>
      </c>
      <c r="F102" t="s">
        <v>61</v>
      </c>
      <c r="G102" t="s">
        <v>85</v>
      </c>
      <c r="H102" t="s">
        <v>53</v>
      </c>
      <c r="I102" t="s">
        <v>70</v>
      </c>
      <c r="J102">
        <v>2020</v>
      </c>
      <c r="K102" t="s">
        <v>14</v>
      </c>
      <c r="L102">
        <v>5615</v>
      </c>
      <c r="M102">
        <v>1671</v>
      </c>
    </row>
    <row r="103" spans="1:13" x14ac:dyDescent="0.3">
      <c r="A103" t="s">
        <v>48</v>
      </c>
      <c r="B103" t="s">
        <v>48</v>
      </c>
      <c r="C103" t="s">
        <v>48</v>
      </c>
      <c r="D103" t="s">
        <v>82</v>
      </c>
      <c r="E103" t="s">
        <v>60</v>
      </c>
      <c r="F103" t="s">
        <v>61</v>
      </c>
      <c r="G103" t="s">
        <v>85</v>
      </c>
      <c r="H103" t="s">
        <v>53</v>
      </c>
      <c r="I103" t="s">
        <v>70</v>
      </c>
      <c r="J103">
        <v>2020</v>
      </c>
      <c r="K103" t="s">
        <v>15</v>
      </c>
      <c r="L103">
        <v>11231</v>
      </c>
      <c r="M103">
        <v>12677</v>
      </c>
    </row>
    <row r="104" spans="1:13" x14ac:dyDescent="0.3">
      <c r="A104" t="s">
        <v>48</v>
      </c>
      <c r="B104" t="s">
        <v>69</v>
      </c>
      <c r="C104" t="s">
        <v>69</v>
      </c>
      <c r="D104" t="s">
        <v>82</v>
      </c>
      <c r="E104" t="s">
        <v>60</v>
      </c>
      <c r="F104" t="s">
        <v>87</v>
      </c>
      <c r="G104" t="s">
        <v>88</v>
      </c>
      <c r="H104" t="s">
        <v>53</v>
      </c>
      <c r="I104" t="s">
        <v>89</v>
      </c>
      <c r="J104">
        <v>2020</v>
      </c>
      <c r="K104" t="s">
        <v>71</v>
      </c>
      <c r="L104">
        <v>0</v>
      </c>
      <c r="M104">
        <v>0</v>
      </c>
    </row>
    <row r="105" spans="1:13" x14ac:dyDescent="0.3">
      <c r="A105" t="s">
        <v>48</v>
      </c>
      <c r="B105" t="s">
        <v>48</v>
      </c>
      <c r="C105" t="s">
        <v>69</v>
      </c>
      <c r="D105" t="s">
        <v>82</v>
      </c>
      <c r="E105" t="s">
        <v>60</v>
      </c>
      <c r="F105" t="s">
        <v>87</v>
      </c>
      <c r="G105" t="s">
        <v>88</v>
      </c>
      <c r="H105" t="s">
        <v>53</v>
      </c>
      <c r="I105" t="s">
        <v>89</v>
      </c>
      <c r="J105">
        <v>2020</v>
      </c>
      <c r="K105" t="s">
        <v>14</v>
      </c>
      <c r="L105">
        <v>2807</v>
      </c>
      <c r="M105">
        <v>836</v>
      </c>
    </row>
    <row r="106" spans="1:13" x14ac:dyDescent="0.3">
      <c r="A106" t="s">
        <v>48</v>
      </c>
      <c r="B106" t="s">
        <v>48</v>
      </c>
      <c r="C106" t="s">
        <v>69</v>
      </c>
      <c r="D106" t="s">
        <v>82</v>
      </c>
      <c r="E106" t="s">
        <v>60</v>
      </c>
      <c r="F106" t="s">
        <v>87</v>
      </c>
      <c r="G106" t="s">
        <v>88</v>
      </c>
      <c r="H106" t="s">
        <v>53</v>
      </c>
      <c r="I106" t="s">
        <v>89</v>
      </c>
      <c r="J106">
        <v>2020</v>
      </c>
      <c r="K106" t="s">
        <v>13</v>
      </c>
      <c r="L106">
        <v>2825533</v>
      </c>
      <c r="M106">
        <v>2825533</v>
      </c>
    </row>
    <row r="107" spans="1:13" x14ac:dyDescent="0.3">
      <c r="A107" t="s">
        <v>48</v>
      </c>
      <c r="B107" t="s">
        <v>48</v>
      </c>
      <c r="C107" t="s">
        <v>69</v>
      </c>
      <c r="D107" t="s">
        <v>82</v>
      </c>
      <c r="E107" t="s">
        <v>60</v>
      </c>
      <c r="F107" t="s">
        <v>87</v>
      </c>
      <c r="G107" t="s">
        <v>88</v>
      </c>
      <c r="H107" t="s">
        <v>53</v>
      </c>
      <c r="I107" t="s">
        <v>89</v>
      </c>
      <c r="J107">
        <v>2020</v>
      </c>
      <c r="K107" t="s">
        <v>15</v>
      </c>
      <c r="L107">
        <v>836</v>
      </c>
      <c r="M107">
        <v>944</v>
      </c>
    </row>
    <row r="108" spans="1:13" x14ac:dyDescent="0.3">
      <c r="A108" t="s">
        <v>48</v>
      </c>
      <c r="B108" t="s">
        <v>69</v>
      </c>
      <c r="C108" t="s">
        <v>69</v>
      </c>
      <c r="D108" t="s">
        <v>82</v>
      </c>
      <c r="E108" t="s">
        <v>60</v>
      </c>
      <c r="F108" t="s">
        <v>87</v>
      </c>
      <c r="G108" t="s">
        <v>90</v>
      </c>
      <c r="H108" t="s">
        <v>53</v>
      </c>
      <c r="I108" t="s">
        <v>89</v>
      </c>
      <c r="J108">
        <v>2020</v>
      </c>
      <c r="K108" t="s">
        <v>71</v>
      </c>
      <c r="L108">
        <v>9</v>
      </c>
      <c r="M108">
        <v>9</v>
      </c>
    </row>
    <row r="109" spans="1:13" x14ac:dyDescent="0.3">
      <c r="A109" t="s">
        <v>48</v>
      </c>
      <c r="B109" t="s">
        <v>48</v>
      </c>
      <c r="C109" t="s">
        <v>69</v>
      </c>
      <c r="D109" t="s">
        <v>82</v>
      </c>
      <c r="E109" t="s">
        <v>60</v>
      </c>
      <c r="F109" t="s">
        <v>87</v>
      </c>
      <c r="G109" t="s">
        <v>90</v>
      </c>
      <c r="H109" t="s">
        <v>53</v>
      </c>
      <c r="I109" t="s">
        <v>89</v>
      </c>
      <c r="J109">
        <v>2020</v>
      </c>
      <c r="K109" t="s">
        <v>14</v>
      </c>
      <c r="L109">
        <v>7517</v>
      </c>
      <c r="M109">
        <v>2237</v>
      </c>
    </row>
    <row r="110" spans="1:13" x14ac:dyDescent="0.3">
      <c r="A110" t="s">
        <v>48</v>
      </c>
      <c r="B110" t="s">
        <v>48</v>
      </c>
      <c r="C110" t="s">
        <v>69</v>
      </c>
      <c r="D110" t="s">
        <v>82</v>
      </c>
      <c r="E110" t="s">
        <v>60</v>
      </c>
      <c r="F110" t="s">
        <v>87</v>
      </c>
      <c r="G110" t="s">
        <v>90</v>
      </c>
      <c r="H110" t="s">
        <v>53</v>
      </c>
      <c r="I110" t="s">
        <v>89</v>
      </c>
      <c r="J110">
        <v>2020</v>
      </c>
      <c r="K110" t="s">
        <v>13</v>
      </c>
      <c r="L110">
        <v>3649270</v>
      </c>
      <c r="M110">
        <v>3649270</v>
      </c>
    </row>
    <row r="111" spans="1:13" x14ac:dyDescent="0.3">
      <c r="A111" t="s">
        <v>48</v>
      </c>
      <c r="B111" t="s">
        <v>48</v>
      </c>
      <c r="C111" t="s">
        <v>69</v>
      </c>
      <c r="D111" t="s">
        <v>82</v>
      </c>
      <c r="E111" t="s">
        <v>60</v>
      </c>
      <c r="F111" t="s">
        <v>87</v>
      </c>
      <c r="G111" t="s">
        <v>90</v>
      </c>
      <c r="H111" t="s">
        <v>53</v>
      </c>
      <c r="I111" t="s">
        <v>89</v>
      </c>
      <c r="J111">
        <v>2020</v>
      </c>
      <c r="K111" t="s">
        <v>15</v>
      </c>
      <c r="L111">
        <v>11835</v>
      </c>
      <c r="M111">
        <v>13359</v>
      </c>
    </row>
    <row r="112" spans="1:13" x14ac:dyDescent="0.3">
      <c r="A112" t="s">
        <v>48</v>
      </c>
      <c r="B112" t="s">
        <v>48</v>
      </c>
      <c r="C112" t="s">
        <v>69</v>
      </c>
      <c r="D112" t="s">
        <v>82</v>
      </c>
      <c r="E112" t="s">
        <v>60</v>
      </c>
      <c r="F112" t="s">
        <v>73</v>
      </c>
      <c r="G112" t="s">
        <v>88</v>
      </c>
      <c r="H112" t="s">
        <v>53</v>
      </c>
      <c r="I112" t="s">
        <v>64</v>
      </c>
      <c r="J112">
        <v>2020</v>
      </c>
      <c r="K112" t="s">
        <v>14</v>
      </c>
      <c r="L112">
        <v>69</v>
      </c>
      <c r="M112">
        <v>21</v>
      </c>
    </row>
    <row r="113" spans="1:13" x14ac:dyDescent="0.3">
      <c r="A113" t="s">
        <v>48</v>
      </c>
      <c r="B113" t="s">
        <v>48</v>
      </c>
      <c r="C113" t="s">
        <v>69</v>
      </c>
      <c r="D113" t="s">
        <v>82</v>
      </c>
      <c r="E113" t="s">
        <v>60</v>
      </c>
      <c r="F113" t="s">
        <v>73</v>
      </c>
      <c r="G113" t="s">
        <v>88</v>
      </c>
      <c r="H113" t="s">
        <v>53</v>
      </c>
      <c r="I113" t="s">
        <v>64</v>
      </c>
      <c r="J113">
        <v>2020</v>
      </c>
      <c r="K113" t="s">
        <v>13</v>
      </c>
      <c r="L113">
        <v>109</v>
      </c>
      <c r="M113">
        <v>109</v>
      </c>
    </row>
    <row r="114" spans="1:13" x14ac:dyDescent="0.3">
      <c r="A114" t="s">
        <v>48</v>
      </c>
      <c r="B114" t="s">
        <v>48</v>
      </c>
      <c r="C114" t="s">
        <v>69</v>
      </c>
      <c r="D114" t="s">
        <v>82</v>
      </c>
      <c r="E114" t="s">
        <v>60</v>
      </c>
      <c r="F114" t="s">
        <v>73</v>
      </c>
      <c r="G114" t="s">
        <v>88</v>
      </c>
      <c r="H114" t="s">
        <v>53</v>
      </c>
      <c r="I114" t="s">
        <v>64</v>
      </c>
      <c r="J114">
        <v>2020</v>
      </c>
      <c r="K114" t="s">
        <v>15</v>
      </c>
      <c r="L114">
        <v>0</v>
      </c>
      <c r="M114">
        <v>0</v>
      </c>
    </row>
    <row r="115" spans="1:13" x14ac:dyDescent="0.3">
      <c r="A115" t="s">
        <v>48</v>
      </c>
      <c r="B115" t="s">
        <v>48</v>
      </c>
      <c r="C115" t="s">
        <v>69</v>
      </c>
      <c r="D115" t="s">
        <v>82</v>
      </c>
      <c r="E115" t="s">
        <v>60</v>
      </c>
      <c r="F115" t="s">
        <v>73</v>
      </c>
      <c r="G115" t="s">
        <v>88</v>
      </c>
      <c r="H115" t="s">
        <v>53</v>
      </c>
      <c r="I115" t="s">
        <v>67</v>
      </c>
      <c r="J115">
        <v>2020</v>
      </c>
      <c r="K115" t="s">
        <v>14</v>
      </c>
      <c r="L115">
        <v>1016672</v>
      </c>
      <c r="M115">
        <v>302581</v>
      </c>
    </row>
    <row r="116" spans="1:13" x14ac:dyDescent="0.3">
      <c r="A116" t="s">
        <v>48</v>
      </c>
      <c r="B116" t="s">
        <v>48</v>
      </c>
      <c r="C116" t="s">
        <v>69</v>
      </c>
      <c r="D116" t="s">
        <v>82</v>
      </c>
      <c r="E116" t="s">
        <v>60</v>
      </c>
      <c r="F116" t="s">
        <v>73</v>
      </c>
      <c r="G116" t="s">
        <v>88</v>
      </c>
      <c r="H116" t="s">
        <v>53</v>
      </c>
      <c r="I116" t="s">
        <v>67</v>
      </c>
      <c r="J116">
        <v>2020</v>
      </c>
      <c r="K116" t="s">
        <v>13</v>
      </c>
      <c r="L116">
        <v>431578</v>
      </c>
      <c r="M116">
        <v>431578</v>
      </c>
    </row>
    <row r="117" spans="1:13" x14ac:dyDescent="0.3">
      <c r="A117" t="s">
        <v>48</v>
      </c>
      <c r="B117" t="s">
        <v>48</v>
      </c>
      <c r="C117" t="s">
        <v>69</v>
      </c>
      <c r="D117" t="s">
        <v>82</v>
      </c>
      <c r="E117" t="s">
        <v>60</v>
      </c>
      <c r="F117" t="s">
        <v>73</v>
      </c>
      <c r="G117" t="s">
        <v>88</v>
      </c>
      <c r="H117" t="s">
        <v>53</v>
      </c>
      <c r="I117" t="s">
        <v>67</v>
      </c>
      <c r="J117">
        <v>2020</v>
      </c>
      <c r="K117" t="s">
        <v>15</v>
      </c>
      <c r="L117">
        <v>1298</v>
      </c>
      <c r="M117">
        <v>1465</v>
      </c>
    </row>
    <row r="118" spans="1:13" x14ac:dyDescent="0.3">
      <c r="A118" t="s">
        <v>48</v>
      </c>
      <c r="B118" t="s">
        <v>48</v>
      </c>
      <c r="C118" t="s">
        <v>69</v>
      </c>
      <c r="D118" t="s">
        <v>82</v>
      </c>
      <c r="E118" t="s">
        <v>60</v>
      </c>
      <c r="F118" t="s">
        <v>73</v>
      </c>
      <c r="G118" t="s">
        <v>88</v>
      </c>
      <c r="H118" t="s">
        <v>53</v>
      </c>
      <c r="I118" t="s">
        <v>86</v>
      </c>
      <c r="J118">
        <v>2020</v>
      </c>
      <c r="K118" t="s">
        <v>14</v>
      </c>
      <c r="L118">
        <v>0</v>
      </c>
      <c r="M118">
        <v>0</v>
      </c>
    </row>
    <row r="119" spans="1:13" x14ac:dyDescent="0.3">
      <c r="A119" t="s">
        <v>48</v>
      </c>
      <c r="B119" t="s">
        <v>48</v>
      </c>
      <c r="C119" t="s">
        <v>69</v>
      </c>
      <c r="D119" t="s">
        <v>82</v>
      </c>
      <c r="E119" t="s">
        <v>60</v>
      </c>
      <c r="F119" t="s">
        <v>73</v>
      </c>
      <c r="G119" t="s">
        <v>88</v>
      </c>
      <c r="H119" t="s">
        <v>53</v>
      </c>
      <c r="I119" t="s">
        <v>86</v>
      </c>
      <c r="J119">
        <v>2020</v>
      </c>
      <c r="K119" t="s">
        <v>13</v>
      </c>
      <c r="L119">
        <v>0</v>
      </c>
      <c r="M119">
        <v>0</v>
      </c>
    </row>
    <row r="120" spans="1:13" x14ac:dyDescent="0.3">
      <c r="A120" t="s">
        <v>48</v>
      </c>
      <c r="B120" t="s">
        <v>48</v>
      </c>
      <c r="C120" t="s">
        <v>69</v>
      </c>
      <c r="D120" t="s">
        <v>82</v>
      </c>
      <c r="E120" t="s">
        <v>60</v>
      </c>
      <c r="F120" t="s">
        <v>73</v>
      </c>
      <c r="G120" t="s">
        <v>88</v>
      </c>
      <c r="H120" t="s">
        <v>53</v>
      </c>
      <c r="I120" t="s">
        <v>86</v>
      </c>
      <c r="J120">
        <v>2020</v>
      </c>
      <c r="K120" t="s">
        <v>15</v>
      </c>
      <c r="L120">
        <v>0</v>
      </c>
      <c r="M120">
        <v>0</v>
      </c>
    </row>
    <row r="121" spans="1:13" x14ac:dyDescent="0.3">
      <c r="A121" t="s">
        <v>48</v>
      </c>
      <c r="B121" t="s">
        <v>48</v>
      </c>
      <c r="C121" t="s">
        <v>69</v>
      </c>
      <c r="D121" t="s">
        <v>82</v>
      </c>
      <c r="E121" t="s">
        <v>60</v>
      </c>
      <c r="F121" t="s">
        <v>73</v>
      </c>
      <c r="G121" t="s">
        <v>85</v>
      </c>
      <c r="H121" t="s">
        <v>53</v>
      </c>
      <c r="I121" t="s">
        <v>63</v>
      </c>
      <c r="J121">
        <v>2020</v>
      </c>
      <c r="K121" t="s">
        <v>14</v>
      </c>
      <c r="L121">
        <v>55512</v>
      </c>
      <c r="M121">
        <v>16521</v>
      </c>
    </row>
    <row r="122" spans="1:13" x14ac:dyDescent="0.3">
      <c r="A122" t="s">
        <v>48</v>
      </c>
      <c r="B122" t="s">
        <v>48</v>
      </c>
      <c r="C122" t="s">
        <v>69</v>
      </c>
      <c r="D122" t="s">
        <v>82</v>
      </c>
      <c r="E122" t="s">
        <v>60</v>
      </c>
      <c r="F122" t="s">
        <v>73</v>
      </c>
      <c r="G122" t="s">
        <v>85</v>
      </c>
      <c r="H122" t="s">
        <v>53</v>
      </c>
      <c r="I122" t="s">
        <v>63</v>
      </c>
      <c r="J122">
        <v>2020</v>
      </c>
      <c r="K122" t="s">
        <v>13</v>
      </c>
      <c r="L122">
        <v>5430</v>
      </c>
      <c r="M122">
        <v>5430</v>
      </c>
    </row>
    <row r="123" spans="1:13" x14ac:dyDescent="0.3">
      <c r="A123" t="s">
        <v>48</v>
      </c>
      <c r="B123" t="s">
        <v>48</v>
      </c>
      <c r="C123" t="s">
        <v>69</v>
      </c>
      <c r="D123" t="s">
        <v>82</v>
      </c>
      <c r="E123" t="s">
        <v>60</v>
      </c>
      <c r="F123" t="s">
        <v>73</v>
      </c>
      <c r="G123" t="s">
        <v>85</v>
      </c>
      <c r="H123" t="s">
        <v>53</v>
      </c>
      <c r="I123" t="s">
        <v>63</v>
      </c>
      <c r="J123">
        <v>2020</v>
      </c>
      <c r="K123" t="s">
        <v>15</v>
      </c>
      <c r="L123">
        <v>45</v>
      </c>
      <c r="M123">
        <v>51</v>
      </c>
    </row>
    <row r="124" spans="1:13" x14ac:dyDescent="0.3">
      <c r="A124" t="s">
        <v>48</v>
      </c>
      <c r="B124" t="s">
        <v>48</v>
      </c>
      <c r="C124" t="s">
        <v>69</v>
      </c>
      <c r="D124" t="s">
        <v>82</v>
      </c>
      <c r="E124" t="s">
        <v>60</v>
      </c>
      <c r="F124" t="s">
        <v>73</v>
      </c>
      <c r="G124" t="s">
        <v>85</v>
      </c>
      <c r="H124" t="s">
        <v>53</v>
      </c>
      <c r="I124" t="s">
        <v>64</v>
      </c>
      <c r="J124">
        <v>2020</v>
      </c>
      <c r="K124" t="s">
        <v>14</v>
      </c>
      <c r="L124">
        <v>10311</v>
      </c>
      <c r="M124">
        <v>3069</v>
      </c>
    </row>
    <row r="125" spans="1:13" x14ac:dyDescent="0.3">
      <c r="A125" t="s">
        <v>48</v>
      </c>
      <c r="B125" t="s">
        <v>48</v>
      </c>
      <c r="C125" t="s">
        <v>69</v>
      </c>
      <c r="D125" t="s">
        <v>82</v>
      </c>
      <c r="E125" t="s">
        <v>60</v>
      </c>
      <c r="F125" t="s">
        <v>73</v>
      </c>
      <c r="G125" t="s">
        <v>85</v>
      </c>
      <c r="H125" t="s">
        <v>53</v>
      </c>
      <c r="I125" t="s">
        <v>64</v>
      </c>
      <c r="J125">
        <v>2020</v>
      </c>
      <c r="K125" t="s">
        <v>13</v>
      </c>
      <c r="L125">
        <v>15095</v>
      </c>
      <c r="M125">
        <v>15095</v>
      </c>
    </row>
    <row r="126" spans="1:13" x14ac:dyDescent="0.3">
      <c r="A126" t="s">
        <v>48</v>
      </c>
      <c r="B126" t="s">
        <v>48</v>
      </c>
      <c r="C126" t="s">
        <v>69</v>
      </c>
      <c r="D126" t="s">
        <v>82</v>
      </c>
      <c r="E126" t="s">
        <v>60</v>
      </c>
      <c r="F126" t="s">
        <v>73</v>
      </c>
      <c r="G126" t="s">
        <v>85</v>
      </c>
      <c r="H126" t="s">
        <v>53</v>
      </c>
      <c r="I126" t="s">
        <v>64</v>
      </c>
      <c r="J126">
        <v>2020</v>
      </c>
      <c r="K126" t="s">
        <v>15</v>
      </c>
      <c r="L126">
        <v>69</v>
      </c>
      <c r="M126">
        <v>78</v>
      </c>
    </row>
    <row r="127" spans="1:13" x14ac:dyDescent="0.3">
      <c r="A127" t="s">
        <v>48</v>
      </c>
      <c r="B127" t="s">
        <v>48</v>
      </c>
      <c r="C127" t="s">
        <v>69</v>
      </c>
      <c r="D127" t="s">
        <v>82</v>
      </c>
      <c r="E127" t="s">
        <v>60</v>
      </c>
      <c r="F127" t="s">
        <v>73</v>
      </c>
      <c r="G127" t="s">
        <v>85</v>
      </c>
      <c r="H127" t="s">
        <v>53</v>
      </c>
      <c r="I127" t="s">
        <v>67</v>
      </c>
      <c r="J127">
        <v>2020</v>
      </c>
      <c r="K127" t="s">
        <v>14</v>
      </c>
      <c r="L127">
        <v>12835547</v>
      </c>
      <c r="M127">
        <v>3820103</v>
      </c>
    </row>
    <row r="128" spans="1:13" x14ac:dyDescent="0.3">
      <c r="A128" t="s">
        <v>48</v>
      </c>
      <c r="B128" t="s">
        <v>48</v>
      </c>
      <c r="C128" t="s">
        <v>69</v>
      </c>
      <c r="D128" t="s">
        <v>82</v>
      </c>
      <c r="E128" t="s">
        <v>60</v>
      </c>
      <c r="F128" t="s">
        <v>73</v>
      </c>
      <c r="G128" t="s">
        <v>85</v>
      </c>
      <c r="H128" t="s">
        <v>53</v>
      </c>
      <c r="I128" t="s">
        <v>67</v>
      </c>
      <c r="J128">
        <v>2020</v>
      </c>
      <c r="K128" t="s">
        <v>13</v>
      </c>
      <c r="L128">
        <v>5320644</v>
      </c>
      <c r="M128">
        <v>5320644</v>
      </c>
    </row>
    <row r="129" spans="1:13" x14ac:dyDescent="0.3">
      <c r="A129" t="s">
        <v>48</v>
      </c>
      <c r="B129" t="s">
        <v>48</v>
      </c>
      <c r="C129" t="s">
        <v>69</v>
      </c>
      <c r="D129" t="s">
        <v>82</v>
      </c>
      <c r="E129" t="s">
        <v>60</v>
      </c>
      <c r="F129" t="s">
        <v>73</v>
      </c>
      <c r="G129" t="s">
        <v>85</v>
      </c>
      <c r="H129" t="s">
        <v>53</v>
      </c>
      <c r="I129" t="s">
        <v>67</v>
      </c>
      <c r="J129">
        <v>2020</v>
      </c>
      <c r="K129" t="s">
        <v>15</v>
      </c>
      <c r="L129">
        <v>16012</v>
      </c>
      <c r="M129">
        <v>18074</v>
      </c>
    </row>
    <row r="130" spans="1:13" x14ac:dyDescent="0.3">
      <c r="A130" t="s">
        <v>48</v>
      </c>
      <c r="B130" t="s">
        <v>48</v>
      </c>
      <c r="C130" t="s">
        <v>69</v>
      </c>
      <c r="D130" t="s">
        <v>82</v>
      </c>
      <c r="E130" t="s">
        <v>60</v>
      </c>
      <c r="F130" t="s">
        <v>73</v>
      </c>
      <c r="G130" t="s">
        <v>85</v>
      </c>
      <c r="H130" t="s">
        <v>53</v>
      </c>
      <c r="I130" t="s">
        <v>86</v>
      </c>
      <c r="J130">
        <v>2020</v>
      </c>
      <c r="K130" t="s">
        <v>14</v>
      </c>
      <c r="L130">
        <v>0</v>
      </c>
      <c r="M130">
        <v>0</v>
      </c>
    </row>
    <row r="131" spans="1:13" x14ac:dyDescent="0.3">
      <c r="A131" t="s">
        <v>48</v>
      </c>
      <c r="B131" t="s">
        <v>48</v>
      </c>
      <c r="C131" t="s">
        <v>69</v>
      </c>
      <c r="D131" t="s">
        <v>82</v>
      </c>
      <c r="E131" t="s">
        <v>60</v>
      </c>
      <c r="F131" t="s">
        <v>73</v>
      </c>
      <c r="G131" t="s">
        <v>85</v>
      </c>
      <c r="H131" t="s">
        <v>53</v>
      </c>
      <c r="I131" t="s">
        <v>86</v>
      </c>
      <c r="J131">
        <v>2020</v>
      </c>
      <c r="K131" t="s">
        <v>13</v>
      </c>
      <c r="L131">
        <v>0</v>
      </c>
      <c r="M131">
        <v>0</v>
      </c>
    </row>
    <row r="132" spans="1:13" x14ac:dyDescent="0.3">
      <c r="A132" t="s">
        <v>48</v>
      </c>
      <c r="B132" t="s">
        <v>48</v>
      </c>
      <c r="C132" t="s">
        <v>69</v>
      </c>
      <c r="D132" t="s">
        <v>82</v>
      </c>
      <c r="E132" t="s">
        <v>60</v>
      </c>
      <c r="F132" t="s">
        <v>73</v>
      </c>
      <c r="G132" t="s">
        <v>85</v>
      </c>
      <c r="H132" t="s">
        <v>53</v>
      </c>
      <c r="I132" t="s">
        <v>86</v>
      </c>
      <c r="J132">
        <v>2020</v>
      </c>
      <c r="K132" t="s">
        <v>15</v>
      </c>
      <c r="L132">
        <v>0</v>
      </c>
      <c r="M132">
        <v>0</v>
      </c>
    </row>
    <row r="133" spans="1:13" x14ac:dyDescent="0.3">
      <c r="A133" t="s">
        <v>48</v>
      </c>
      <c r="B133" t="s">
        <v>48</v>
      </c>
      <c r="C133" t="s">
        <v>69</v>
      </c>
      <c r="D133" t="s">
        <v>82</v>
      </c>
      <c r="E133" t="s">
        <v>60</v>
      </c>
      <c r="F133" t="s">
        <v>73</v>
      </c>
      <c r="G133" t="s">
        <v>85</v>
      </c>
      <c r="H133" t="s">
        <v>53</v>
      </c>
      <c r="I133" t="s">
        <v>68</v>
      </c>
      <c r="J133">
        <v>2020</v>
      </c>
      <c r="K133" t="s">
        <v>14</v>
      </c>
      <c r="L133">
        <v>12269</v>
      </c>
      <c r="M133">
        <v>3652</v>
      </c>
    </row>
    <row r="134" spans="1:13" x14ac:dyDescent="0.3">
      <c r="A134" t="s">
        <v>48</v>
      </c>
      <c r="B134" t="s">
        <v>48</v>
      </c>
      <c r="C134" t="s">
        <v>69</v>
      </c>
      <c r="D134" t="s">
        <v>82</v>
      </c>
      <c r="E134" t="s">
        <v>60</v>
      </c>
      <c r="F134" t="s">
        <v>73</v>
      </c>
      <c r="G134" t="s">
        <v>85</v>
      </c>
      <c r="H134" t="s">
        <v>53</v>
      </c>
      <c r="I134" t="s">
        <v>68</v>
      </c>
      <c r="J134">
        <v>2020</v>
      </c>
      <c r="K134" t="s">
        <v>13</v>
      </c>
      <c r="L134">
        <v>14929</v>
      </c>
      <c r="M134">
        <v>14929</v>
      </c>
    </row>
    <row r="135" spans="1:13" x14ac:dyDescent="0.3">
      <c r="A135" t="s">
        <v>48</v>
      </c>
      <c r="B135" t="s">
        <v>48</v>
      </c>
      <c r="C135" t="s">
        <v>69</v>
      </c>
      <c r="D135" t="s">
        <v>82</v>
      </c>
      <c r="E135" t="s">
        <v>60</v>
      </c>
      <c r="F135" t="s">
        <v>73</v>
      </c>
      <c r="G135" t="s">
        <v>85</v>
      </c>
      <c r="H135" t="s">
        <v>53</v>
      </c>
      <c r="I135" t="s">
        <v>68</v>
      </c>
      <c r="J135">
        <v>2020</v>
      </c>
      <c r="K135" t="s">
        <v>15</v>
      </c>
      <c r="L135">
        <v>66</v>
      </c>
      <c r="M135">
        <v>74</v>
      </c>
    </row>
    <row r="136" spans="1:13" x14ac:dyDescent="0.3">
      <c r="A136" t="s">
        <v>48</v>
      </c>
      <c r="B136" t="s">
        <v>48</v>
      </c>
      <c r="C136" t="s">
        <v>69</v>
      </c>
      <c r="D136" t="s">
        <v>82</v>
      </c>
      <c r="E136" t="s">
        <v>60</v>
      </c>
      <c r="F136" t="s">
        <v>73</v>
      </c>
      <c r="G136" t="s">
        <v>90</v>
      </c>
      <c r="H136" t="s">
        <v>53</v>
      </c>
      <c r="I136" t="s">
        <v>63</v>
      </c>
      <c r="J136">
        <v>2020</v>
      </c>
      <c r="K136" t="s">
        <v>14</v>
      </c>
      <c r="L136">
        <v>793313</v>
      </c>
      <c r="M136">
        <v>236105</v>
      </c>
    </row>
    <row r="137" spans="1:13" x14ac:dyDescent="0.3">
      <c r="A137" t="s">
        <v>48</v>
      </c>
      <c r="B137" t="s">
        <v>48</v>
      </c>
      <c r="C137" t="s">
        <v>69</v>
      </c>
      <c r="D137" t="s">
        <v>82</v>
      </c>
      <c r="E137" t="s">
        <v>60</v>
      </c>
      <c r="F137" t="s">
        <v>73</v>
      </c>
      <c r="G137" t="s">
        <v>90</v>
      </c>
      <c r="H137" t="s">
        <v>53</v>
      </c>
      <c r="I137" t="s">
        <v>63</v>
      </c>
      <c r="J137">
        <v>2020</v>
      </c>
      <c r="K137" t="s">
        <v>13</v>
      </c>
      <c r="L137">
        <v>71883</v>
      </c>
      <c r="M137">
        <v>71883</v>
      </c>
    </row>
    <row r="138" spans="1:13" x14ac:dyDescent="0.3">
      <c r="A138" t="s">
        <v>48</v>
      </c>
      <c r="B138" t="s">
        <v>48</v>
      </c>
      <c r="C138" t="s">
        <v>69</v>
      </c>
      <c r="D138" t="s">
        <v>82</v>
      </c>
      <c r="E138" t="s">
        <v>60</v>
      </c>
      <c r="F138" t="s">
        <v>73</v>
      </c>
      <c r="G138" t="s">
        <v>90</v>
      </c>
      <c r="H138" t="s">
        <v>53</v>
      </c>
      <c r="I138" t="s">
        <v>63</v>
      </c>
      <c r="J138">
        <v>2020</v>
      </c>
      <c r="K138" t="s">
        <v>15</v>
      </c>
      <c r="L138">
        <v>588</v>
      </c>
      <c r="M138">
        <v>663</v>
      </c>
    </row>
    <row r="139" spans="1:13" x14ac:dyDescent="0.3">
      <c r="A139" t="s">
        <v>48</v>
      </c>
      <c r="B139" t="s">
        <v>48</v>
      </c>
      <c r="C139" t="s">
        <v>69</v>
      </c>
      <c r="D139" t="s">
        <v>82</v>
      </c>
      <c r="E139" t="s">
        <v>60</v>
      </c>
      <c r="F139" t="s">
        <v>73</v>
      </c>
      <c r="G139" t="s">
        <v>90</v>
      </c>
      <c r="H139" t="s">
        <v>53</v>
      </c>
      <c r="I139" t="s">
        <v>64</v>
      </c>
      <c r="J139">
        <v>2020</v>
      </c>
      <c r="K139" t="s">
        <v>14</v>
      </c>
      <c r="L139">
        <v>10997</v>
      </c>
      <c r="M139">
        <v>3273</v>
      </c>
    </row>
    <row r="140" spans="1:13" x14ac:dyDescent="0.3">
      <c r="A140" t="s">
        <v>48</v>
      </c>
      <c r="B140" t="s">
        <v>48</v>
      </c>
      <c r="C140" t="s">
        <v>69</v>
      </c>
      <c r="D140" t="s">
        <v>82</v>
      </c>
      <c r="E140" t="s">
        <v>60</v>
      </c>
      <c r="F140" t="s">
        <v>73</v>
      </c>
      <c r="G140" t="s">
        <v>90</v>
      </c>
      <c r="H140" t="s">
        <v>53</v>
      </c>
      <c r="I140" t="s">
        <v>64</v>
      </c>
      <c r="J140">
        <v>2020</v>
      </c>
      <c r="K140" t="s">
        <v>13</v>
      </c>
      <c r="L140">
        <v>16417</v>
      </c>
      <c r="M140">
        <v>16417</v>
      </c>
    </row>
    <row r="141" spans="1:13" x14ac:dyDescent="0.3">
      <c r="A141" t="s">
        <v>48</v>
      </c>
      <c r="B141" t="s">
        <v>48</v>
      </c>
      <c r="C141" t="s">
        <v>69</v>
      </c>
      <c r="D141" t="s">
        <v>82</v>
      </c>
      <c r="E141" t="s">
        <v>60</v>
      </c>
      <c r="F141" t="s">
        <v>73</v>
      </c>
      <c r="G141" t="s">
        <v>90</v>
      </c>
      <c r="H141" t="s">
        <v>53</v>
      </c>
      <c r="I141" t="s">
        <v>64</v>
      </c>
      <c r="J141">
        <v>2020</v>
      </c>
      <c r="K141" t="s">
        <v>15</v>
      </c>
      <c r="L141">
        <v>49</v>
      </c>
      <c r="M141">
        <v>56</v>
      </c>
    </row>
    <row r="142" spans="1:13" x14ac:dyDescent="0.3">
      <c r="A142" t="s">
        <v>48</v>
      </c>
      <c r="B142" t="s">
        <v>48</v>
      </c>
      <c r="C142" t="s">
        <v>69</v>
      </c>
      <c r="D142" t="s">
        <v>82</v>
      </c>
      <c r="E142" t="s">
        <v>60</v>
      </c>
      <c r="F142" t="s">
        <v>73</v>
      </c>
      <c r="G142" t="s">
        <v>90</v>
      </c>
      <c r="H142" t="s">
        <v>53</v>
      </c>
      <c r="I142" t="s">
        <v>67</v>
      </c>
      <c r="J142">
        <v>2020</v>
      </c>
      <c r="K142" t="s">
        <v>14</v>
      </c>
      <c r="L142">
        <v>726197</v>
      </c>
      <c r="M142">
        <v>216130</v>
      </c>
    </row>
    <row r="143" spans="1:13" x14ac:dyDescent="0.3">
      <c r="A143" t="s">
        <v>48</v>
      </c>
      <c r="B143" t="s">
        <v>48</v>
      </c>
      <c r="C143" t="s">
        <v>69</v>
      </c>
      <c r="D143" t="s">
        <v>82</v>
      </c>
      <c r="E143" t="s">
        <v>60</v>
      </c>
      <c r="F143" t="s">
        <v>73</v>
      </c>
      <c r="G143" t="s">
        <v>90</v>
      </c>
      <c r="H143" t="s">
        <v>53</v>
      </c>
      <c r="I143" t="s">
        <v>67</v>
      </c>
      <c r="J143">
        <v>2020</v>
      </c>
      <c r="K143" t="s">
        <v>13</v>
      </c>
      <c r="L143">
        <v>308185</v>
      </c>
      <c r="M143">
        <v>308185</v>
      </c>
    </row>
    <row r="144" spans="1:13" x14ac:dyDescent="0.3">
      <c r="A144" t="s">
        <v>48</v>
      </c>
      <c r="B144" t="s">
        <v>48</v>
      </c>
      <c r="C144" t="s">
        <v>69</v>
      </c>
      <c r="D144" t="s">
        <v>82</v>
      </c>
      <c r="E144" t="s">
        <v>60</v>
      </c>
      <c r="F144" t="s">
        <v>73</v>
      </c>
      <c r="G144" t="s">
        <v>90</v>
      </c>
      <c r="H144" t="s">
        <v>53</v>
      </c>
      <c r="I144" t="s">
        <v>67</v>
      </c>
      <c r="J144">
        <v>2020</v>
      </c>
      <c r="K144" t="s">
        <v>15</v>
      </c>
      <c r="L144">
        <v>927</v>
      </c>
      <c r="M144">
        <v>1046</v>
      </c>
    </row>
    <row r="145" spans="1:13" x14ac:dyDescent="0.3">
      <c r="A145" t="s">
        <v>48</v>
      </c>
      <c r="B145" t="s">
        <v>48</v>
      </c>
      <c r="C145" t="s">
        <v>69</v>
      </c>
      <c r="D145" t="s">
        <v>82</v>
      </c>
      <c r="E145" t="s">
        <v>60</v>
      </c>
      <c r="F145" t="s">
        <v>73</v>
      </c>
      <c r="G145" t="s">
        <v>90</v>
      </c>
      <c r="H145" t="s">
        <v>53</v>
      </c>
      <c r="I145" t="s">
        <v>86</v>
      </c>
      <c r="J145">
        <v>2020</v>
      </c>
      <c r="K145" t="s">
        <v>14</v>
      </c>
      <c r="L145">
        <v>0</v>
      </c>
      <c r="M145">
        <v>0</v>
      </c>
    </row>
    <row r="146" spans="1:13" x14ac:dyDescent="0.3">
      <c r="A146" t="s">
        <v>48</v>
      </c>
      <c r="B146" t="s">
        <v>48</v>
      </c>
      <c r="C146" t="s">
        <v>69</v>
      </c>
      <c r="D146" t="s">
        <v>82</v>
      </c>
      <c r="E146" t="s">
        <v>60</v>
      </c>
      <c r="F146" t="s">
        <v>73</v>
      </c>
      <c r="G146" t="s">
        <v>90</v>
      </c>
      <c r="H146" t="s">
        <v>53</v>
      </c>
      <c r="I146" t="s">
        <v>86</v>
      </c>
      <c r="J146">
        <v>2020</v>
      </c>
      <c r="K146" t="s">
        <v>13</v>
      </c>
      <c r="L146">
        <v>0</v>
      </c>
      <c r="M146">
        <v>0</v>
      </c>
    </row>
    <row r="147" spans="1:13" x14ac:dyDescent="0.3">
      <c r="A147" t="s">
        <v>48</v>
      </c>
      <c r="B147" t="s">
        <v>48</v>
      </c>
      <c r="C147" t="s">
        <v>69</v>
      </c>
      <c r="D147" t="s">
        <v>82</v>
      </c>
      <c r="E147" t="s">
        <v>60</v>
      </c>
      <c r="F147" t="s">
        <v>73</v>
      </c>
      <c r="G147" t="s">
        <v>90</v>
      </c>
      <c r="H147" t="s">
        <v>53</v>
      </c>
      <c r="I147" t="s">
        <v>86</v>
      </c>
      <c r="J147">
        <v>2020</v>
      </c>
      <c r="K147" t="s">
        <v>15</v>
      </c>
      <c r="L147">
        <v>0</v>
      </c>
      <c r="M147">
        <v>0</v>
      </c>
    </row>
    <row r="148" spans="1:13" x14ac:dyDescent="0.3">
      <c r="A148" t="s">
        <v>48</v>
      </c>
      <c r="B148" t="s">
        <v>48</v>
      </c>
      <c r="C148" t="s">
        <v>69</v>
      </c>
      <c r="D148" t="s">
        <v>82</v>
      </c>
      <c r="E148" t="s">
        <v>60</v>
      </c>
      <c r="F148" t="s">
        <v>73</v>
      </c>
      <c r="G148" t="s">
        <v>90</v>
      </c>
      <c r="H148" t="s">
        <v>53</v>
      </c>
      <c r="I148" t="s">
        <v>68</v>
      </c>
      <c r="J148">
        <v>2020</v>
      </c>
      <c r="K148" t="s">
        <v>14</v>
      </c>
      <c r="L148">
        <v>35</v>
      </c>
      <c r="M148">
        <v>10</v>
      </c>
    </row>
    <row r="149" spans="1:13" x14ac:dyDescent="0.3">
      <c r="A149" t="s">
        <v>48</v>
      </c>
      <c r="B149" t="s">
        <v>48</v>
      </c>
      <c r="C149" t="s">
        <v>69</v>
      </c>
      <c r="D149" t="s">
        <v>82</v>
      </c>
      <c r="E149" t="s">
        <v>60</v>
      </c>
      <c r="F149" t="s">
        <v>73</v>
      </c>
      <c r="G149" t="s">
        <v>90</v>
      </c>
      <c r="H149" t="s">
        <v>53</v>
      </c>
      <c r="I149" t="s">
        <v>68</v>
      </c>
      <c r="J149">
        <v>2020</v>
      </c>
      <c r="K149" t="s">
        <v>13</v>
      </c>
      <c r="L149">
        <v>46</v>
      </c>
      <c r="M149">
        <v>46</v>
      </c>
    </row>
    <row r="150" spans="1:13" x14ac:dyDescent="0.3">
      <c r="A150" t="s">
        <v>48</v>
      </c>
      <c r="B150" t="s">
        <v>48</v>
      </c>
      <c r="C150" t="s">
        <v>69</v>
      </c>
      <c r="D150" t="s">
        <v>82</v>
      </c>
      <c r="E150" t="s">
        <v>60</v>
      </c>
      <c r="F150" t="s">
        <v>73</v>
      </c>
      <c r="G150" t="s">
        <v>90</v>
      </c>
      <c r="H150" t="s">
        <v>53</v>
      </c>
      <c r="I150" t="s">
        <v>68</v>
      </c>
      <c r="J150">
        <v>2020</v>
      </c>
      <c r="K150" t="s">
        <v>15</v>
      </c>
      <c r="L150">
        <v>0</v>
      </c>
      <c r="M150">
        <v>0</v>
      </c>
    </row>
    <row r="151" spans="1:13" x14ac:dyDescent="0.3">
      <c r="A151" t="s">
        <v>69</v>
      </c>
      <c r="B151" t="s">
        <v>69</v>
      </c>
      <c r="C151" t="s">
        <v>69</v>
      </c>
      <c r="D151" t="s">
        <v>91</v>
      </c>
      <c r="E151" t="s">
        <v>50</v>
      </c>
      <c r="F151" t="s">
        <v>185</v>
      </c>
      <c r="G151" t="s">
        <v>92</v>
      </c>
      <c r="H151" t="s">
        <v>93</v>
      </c>
      <c r="I151" t="s">
        <v>53</v>
      </c>
      <c r="J151">
        <v>2020</v>
      </c>
      <c r="K151" t="s">
        <v>14</v>
      </c>
      <c r="L151">
        <v>11989600</v>
      </c>
      <c r="M151">
        <v>3568333</v>
      </c>
    </row>
    <row r="152" spans="1:13" x14ac:dyDescent="0.3">
      <c r="A152" t="s">
        <v>69</v>
      </c>
      <c r="B152" t="s">
        <v>69</v>
      </c>
      <c r="C152" t="s">
        <v>69</v>
      </c>
      <c r="D152" t="s">
        <v>91</v>
      </c>
      <c r="E152" t="s">
        <v>50</v>
      </c>
      <c r="F152" t="s">
        <v>185</v>
      </c>
      <c r="G152" t="s">
        <v>92</v>
      </c>
      <c r="H152" t="s">
        <v>94</v>
      </c>
      <c r="I152" t="s">
        <v>53</v>
      </c>
      <c r="J152">
        <v>2020</v>
      </c>
      <c r="K152" t="s">
        <v>14</v>
      </c>
      <c r="L152">
        <v>629974</v>
      </c>
      <c r="M152">
        <v>187492</v>
      </c>
    </row>
    <row r="153" spans="1:13" x14ac:dyDescent="0.3">
      <c r="A153" t="s">
        <v>69</v>
      </c>
      <c r="B153" t="s">
        <v>69</v>
      </c>
      <c r="C153" t="s">
        <v>69</v>
      </c>
      <c r="D153" t="s">
        <v>91</v>
      </c>
      <c r="E153" t="s">
        <v>60</v>
      </c>
      <c r="F153" t="s">
        <v>61</v>
      </c>
      <c r="G153" t="s">
        <v>95</v>
      </c>
      <c r="H153" t="s">
        <v>96</v>
      </c>
      <c r="I153" t="s">
        <v>97</v>
      </c>
      <c r="J153">
        <v>2020</v>
      </c>
      <c r="K153" t="s">
        <v>14</v>
      </c>
      <c r="L153">
        <v>0</v>
      </c>
      <c r="M153">
        <v>0</v>
      </c>
    </row>
    <row r="154" spans="1:13" x14ac:dyDescent="0.3">
      <c r="A154" t="s">
        <v>69</v>
      </c>
      <c r="B154" t="s">
        <v>69</v>
      </c>
      <c r="C154" t="s">
        <v>69</v>
      </c>
      <c r="D154" t="s">
        <v>91</v>
      </c>
      <c r="E154" t="s">
        <v>60</v>
      </c>
      <c r="F154" t="s">
        <v>61</v>
      </c>
      <c r="G154" t="s">
        <v>95</v>
      </c>
      <c r="H154" t="s">
        <v>96</v>
      </c>
      <c r="I154" t="s">
        <v>97</v>
      </c>
      <c r="J154">
        <v>2020</v>
      </c>
      <c r="K154" t="s">
        <v>13</v>
      </c>
      <c r="L154">
        <v>6077696</v>
      </c>
      <c r="M154">
        <v>6077696</v>
      </c>
    </row>
    <row r="155" spans="1:13" x14ac:dyDescent="0.3">
      <c r="A155" t="s">
        <v>69</v>
      </c>
      <c r="B155" t="s">
        <v>69</v>
      </c>
      <c r="C155" t="s">
        <v>69</v>
      </c>
      <c r="D155" t="s">
        <v>91</v>
      </c>
      <c r="E155" t="s">
        <v>60</v>
      </c>
      <c r="F155" t="s">
        <v>61</v>
      </c>
      <c r="G155" t="s">
        <v>95</v>
      </c>
      <c r="H155" t="s">
        <v>96</v>
      </c>
      <c r="I155" t="s">
        <v>97</v>
      </c>
      <c r="J155">
        <v>2020</v>
      </c>
      <c r="K155" t="s">
        <v>15</v>
      </c>
      <c r="L155">
        <v>58590</v>
      </c>
      <c r="M155">
        <v>66135</v>
      </c>
    </row>
    <row r="156" spans="1:13" x14ac:dyDescent="0.3">
      <c r="A156" t="s">
        <v>69</v>
      </c>
      <c r="B156" t="s">
        <v>69</v>
      </c>
      <c r="C156" t="s">
        <v>69</v>
      </c>
      <c r="D156" t="s">
        <v>91</v>
      </c>
      <c r="E156" t="s">
        <v>60</v>
      </c>
      <c r="F156" t="s">
        <v>61</v>
      </c>
      <c r="G156" t="s">
        <v>95</v>
      </c>
      <c r="H156" t="s">
        <v>98</v>
      </c>
      <c r="I156" t="s">
        <v>64</v>
      </c>
      <c r="J156">
        <v>2020</v>
      </c>
      <c r="K156" t="s">
        <v>71</v>
      </c>
      <c r="L156">
        <v>11559</v>
      </c>
      <c r="M156">
        <v>11559</v>
      </c>
    </row>
    <row r="157" spans="1:13" x14ac:dyDescent="0.3">
      <c r="A157" t="s">
        <v>69</v>
      </c>
      <c r="B157" t="s">
        <v>69</v>
      </c>
      <c r="C157" t="s">
        <v>69</v>
      </c>
      <c r="D157" t="s">
        <v>91</v>
      </c>
      <c r="E157" t="s">
        <v>60</v>
      </c>
      <c r="F157" t="s">
        <v>61</v>
      </c>
      <c r="G157" t="s">
        <v>95</v>
      </c>
      <c r="H157" t="s">
        <v>98</v>
      </c>
      <c r="I157" t="s">
        <v>64</v>
      </c>
      <c r="J157">
        <v>2020</v>
      </c>
      <c r="K157" t="s">
        <v>14</v>
      </c>
      <c r="L157">
        <v>13307</v>
      </c>
      <c r="M157">
        <v>3960</v>
      </c>
    </row>
    <row r="158" spans="1:13" x14ac:dyDescent="0.3">
      <c r="A158" t="s">
        <v>69</v>
      </c>
      <c r="B158" t="s">
        <v>69</v>
      </c>
      <c r="C158" t="s">
        <v>69</v>
      </c>
      <c r="D158" t="s">
        <v>91</v>
      </c>
      <c r="E158" t="s">
        <v>60</v>
      </c>
      <c r="F158" t="s">
        <v>61</v>
      </c>
      <c r="G158" t="s">
        <v>95</v>
      </c>
      <c r="H158" t="s">
        <v>98</v>
      </c>
      <c r="I158" t="s">
        <v>64</v>
      </c>
      <c r="J158">
        <v>2020</v>
      </c>
      <c r="K158" t="s">
        <v>13</v>
      </c>
      <c r="L158">
        <v>240290</v>
      </c>
      <c r="M158">
        <v>240290</v>
      </c>
    </row>
    <row r="159" spans="1:13" x14ac:dyDescent="0.3">
      <c r="A159" t="s">
        <v>69</v>
      </c>
      <c r="B159" t="s">
        <v>69</v>
      </c>
      <c r="C159" t="s">
        <v>69</v>
      </c>
      <c r="D159" t="s">
        <v>91</v>
      </c>
      <c r="E159" t="s">
        <v>60</v>
      </c>
      <c r="F159" t="s">
        <v>61</v>
      </c>
      <c r="G159" t="s">
        <v>95</v>
      </c>
      <c r="H159" t="s">
        <v>98</v>
      </c>
      <c r="I159" t="s">
        <v>64</v>
      </c>
      <c r="J159">
        <v>2020</v>
      </c>
      <c r="K159" t="s">
        <v>15</v>
      </c>
      <c r="L159">
        <v>1125</v>
      </c>
      <c r="M159">
        <v>1270</v>
      </c>
    </row>
    <row r="160" spans="1:13" x14ac:dyDescent="0.3">
      <c r="A160" t="s">
        <v>69</v>
      </c>
      <c r="B160" t="s">
        <v>69</v>
      </c>
      <c r="C160" t="s">
        <v>69</v>
      </c>
      <c r="D160" t="s">
        <v>91</v>
      </c>
      <c r="E160" t="s">
        <v>60</v>
      </c>
      <c r="F160" t="s">
        <v>61</v>
      </c>
      <c r="G160" t="s">
        <v>95</v>
      </c>
      <c r="H160" t="s">
        <v>98</v>
      </c>
      <c r="I160" t="s">
        <v>68</v>
      </c>
      <c r="J160">
        <v>2020</v>
      </c>
      <c r="K160" t="s">
        <v>14</v>
      </c>
      <c r="L160">
        <v>4180</v>
      </c>
      <c r="M160">
        <v>1244</v>
      </c>
    </row>
    <row r="161" spans="1:13" x14ac:dyDescent="0.3">
      <c r="A161" t="s">
        <v>69</v>
      </c>
      <c r="B161" t="s">
        <v>69</v>
      </c>
      <c r="C161" t="s">
        <v>69</v>
      </c>
      <c r="D161" t="s">
        <v>91</v>
      </c>
      <c r="E161" t="s">
        <v>60</v>
      </c>
      <c r="F161" t="s">
        <v>61</v>
      </c>
      <c r="G161" t="s">
        <v>95</v>
      </c>
      <c r="H161" t="s">
        <v>98</v>
      </c>
      <c r="I161" t="s">
        <v>68</v>
      </c>
      <c r="J161">
        <v>2020</v>
      </c>
      <c r="K161" t="s">
        <v>13</v>
      </c>
      <c r="L161">
        <v>504751</v>
      </c>
      <c r="M161">
        <v>504751</v>
      </c>
    </row>
    <row r="162" spans="1:13" x14ac:dyDescent="0.3">
      <c r="A162" t="s">
        <v>69</v>
      </c>
      <c r="B162" t="s">
        <v>69</v>
      </c>
      <c r="C162" t="s">
        <v>69</v>
      </c>
      <c r="D162" t="s">
        <v>91</v>
      </c>
      <c r="E162" t="s">
        <v>60</v>
      </c>
      <c r="F162" t="s">
        <v>61</v>
      </c>
      <c r="G162" t="s">
        <v>95</v>
      </c>
      <c r="H162" t="s">
        <v>98</v>
      </c>
      <c r="I162" t="s">
        <v>68</v>
      </c>
      <c r="J162">
        <v>2020</v>
      </c>
      <c r="K162" t="s">
        <v>15</v>
      </c>
      <c r="L162">
        <v>3814</v>
      </c>
      <c r="M162">
        <v>4305</v>
      </c>
    </row>
    <row r="163" spans="1:13" x14ac:dyDescent="0.3">
      <c r="A163" t="s">
        <v>69</v>
      </c>
      <c r="B163" t="s">
        <v>69</v>
      </c>
      <c r="C163" t="s">
        <v>69</v>
      </c>
      <c r="D163" t="s">
        <v>91</v>
      </c>
      <c r="E163" t="s">
        <v>60</v>
      </c>
      <c r="F163" t="s">
        <v>73</v>
      </c>
      <c r="G163" t="s">
        <v>95</v>
      </c>
      <c r="H163" t="s">
        <v>96</v>
      </c>
      <c r="I163" t="s">
        <v>97</v>
      </c>
      <c r="J163">
        <v>2020</v>
      </c>
      <c r="K163" t="s">
        <v>14</v>
      </c>
      <c r="L163">
        <v>750617</v>
      </c>
      <c r="M163">
        <v>223398</v>
      </c>
    </row>
    <row r="164" spans="1:13" x14ac:dyDescent="0.3">
      <c r="A164" t="s">
        <v>69</v>
      </c>
      <c r="B164" t="s">
        <v>69</v>
      </c>
      <c r="C164" t="s">
        <v>69</v>
      </c>
      <c r="D164" t="s">
        <v>91</v>
      </c>
      <c r="E164" t="s">
        <v>60</v>
      </c>
      <c r="F164" t="s">
        <v>73</v>
      </c>
      <c r="G164" t="s">
        <v>95</v>
      </c>
      <c r="H164" t="s">
        <v>96</v>
      </c>
      <c r="I164" t="s">
        <v>97</v>
      </c>
      <c r="J164">
        <v>2020</v>
      </c>
      <c r="K164" t="s">
        <v>13</v>
      </c>
      <c r="L164">
        <v>795053</v>
      </c>
      <c r="M164">
        <v>795053</v>
      </c>
    </row>
    <row r="165" spans="1:13" x14ac:dyDescent="0.3">
      <c r="A165" t="s">
        <v>69</v>
      </c>
      <c r="B165" t="s">
        <v>69</v>
      </c>
      <c r="C165" t="s">
        <v>69</v>
      </c>
      <c r="D165" t="s">
        <v>91</v>
      </c>
      <c r="E165" t="s">
        <v>60</v>
      </c>
      <c r="F165" t="s">
        <v>73</v>
      </c>
      <c r="G165" t="s">
        <v>95</v>
      </c>
      <c r="H165" t="s">
        <v>96</v>
      </c>
      <c r="I165" t="s">
        <v>97</v>
      </c>
      <c r="J165">
        <v>2020</v>
      </c>
      <c r="K165" t="s">
        <v>15</v>
      </c>
      <c r="L165">
        <v>3587</v>
      </c>
      <c r="M165">
        <v>4049</v>
      </c>
    </row>
    <row r="166" spans="1:13" x14ac:dyDescent="0.3">
      <c r="A166" t="s">
        <v>69</v>
      </c>
      <c r="B166" t="s">
        <v>69</v>
      </c>
      <c r="C166" t="s">
        <v>69</v>
      </c>
      <c r="D166" t="s">
        <v>91</v>
      </c>
      <c r="E166" t="s">
        <v>60</v>
      </c>
      <c r="F166" t="s">
        <v>73</v>
      </c>
      <c r="G166" t="s">
        <v>95</v>
      </c>
      <c r="H166" t="s">
        <v>98</v>
      </c>
      <c r="I166" t="s">
        <v>64</v>
      </c>
      <c r="J166">
        <v>2020</v>
      </c>
      <c r="K166" t="s">
        <v>14</v>
      </c>
      <c r="L166">
        <v>32320</v>
      </c>
      <c r="M166">
        <v>9619</v>
      </c>
    </row>
    <row r="167" spans="1:13" x14ac:dyDescent="0.3">
      <c r="A167" t="s">
        <v>69</v>
      </c>
      <c r="B167" t="s">
        <v>69</v>
      </c>
      <c r="C167" t="s">
        <v>69</v>
      </c>
      <c r="D167" t="s">
        <v>91</v>
      </c>
      <c r="E167" t="s">
        <v>60</v>
      </c>
      <c r="F167" t="s">
        <v>73</v>
      </c>
      <c r="G167" t="s">
        <v>95</v>
      </c>
      <c r="H167" t="s">
        <v>98</v>
      </c>
      <c r="I167" t="s">
        <v>64</v>
      </c>
      <c r="J167">
        <v>2020</v>
      </c>
      <c r="K167" t="s">
        <v>13</v>
      </c>
      <c r="L167">
        <v>47316</v>
      </c>
      <c r="M167">
        <v>47316</v>
      </c>
    </row>
    <row r="168" spans="1:13" x14ac:dyDescent="0.3">
      <c r="A168" t="s">
        <v>69</v>
      </c>
      <c r="B168" t="s">
        <v>69</v>
      </c>
      <c r="C168" t="s">
        <v>69</v>
      </c>
      <c r="D168" t="s">
        <v>91</v>
      </c>
      <c r="E168" t="s">
        <v>60</v>
      </c>
      <c r="F168" t="s">
        <v>73</v>
      </c>
      <c r="G168" t="s">
        <v>95</v>
      </c>
      <c r="H168" t="s">
        <v>98</v>
      </c>
      <c r="I168" t="s">
        <v>64</v>
      </c>
      <c r="J168">
        <v>2020</v>
      </c>
      <c r="K168" t="s">
        <v>15</v>
      </c>
      <c r="L168">
        <v>216</v>
      </c>
      <c r="M168">
        <v>244</v>
      </c>
    </row>
    <row r="169" spans="1:13" x14ac:dyDescent="0.3">
      <c r="A169" t="s">
        <v>69</v>
      </c>
      <c r="B169" t="s">
        <v>69</v>
      </c>
      <c r="C169" t="s">
        <v>69</v>
      </c>
      <c r="D169" t="s">
        <v>91</v>
      </c>
      <c r="E169" t="s">
        <v>60</v>
      </c>
      <c r="F169" t="s">
        <v>73</v>
      </c>
      <c r="G169" t="s">
        <v>95</v>
      </c>
      <c r="H169" t="s">
        <v>98</v>
      </c>
      <c r="I169" t="s">
        <v>68</v>
      </c>
      <c r="J169">
        <v>2020</v>
      </c>
      <c r="K169" t="s">
        <v>14</v>
      </c>
      <c r="L169">
        <v>61776</v>
      </c>
      <c r="M169">
        <v>18386</v>
      </c>
    </row>
    <row r="170" spans="1:13" x14ac:dyDescent="0.3">
      <c r="A170" t="s">
        <v>69</v>
      </c>
      <c r="B170" t="s">
        <v>69</v>
      </c>
      <c r="C170" t="s">
        <v>69</v>
      </c>
      <c r="D170" t="s">
        <v>91</v>
      </c>
      <c r="E170" t="s">
        <v>60</v>
      </c>
      <c r="F170" t="s">
        <v>73</v>
      </c>
      <c r="G170" t="s">
        <v>95</v>
      </c>
      <c r="H170" t="s">
        <v>98</v>
      </c>
      <c r="I170" t="s">
        <v>68</v>
      </c>
      <c r="J170">
        <v>2020</v>
      </c>
      <c r="K170" t="s">
        <v>13</v>
      </c>
      <c r="L170">
        <v>75168</v>
      </c>
      <c r="M170">
        <v>75168</v>
      </c>
    </row>
    <row r="171" spans="1:13" x14ac:dyDescent="0.3">
      <c r="A171" t="s">
        <v>69</v>
      </c>
      <c r="B171" t="s">
        <v>69</v>
      </c>
      <c r="C171" t="s">
        <v>69</v>
      </c>
      <c r="D171" t="s">
        <v>91</v>
      </c>
      <c r="E171" t="s">
        <v>60</v>
      </c>
      <c r="F171" t="s">
        <v>73</v>
      </c>
      <c r="G171" t="s">
        <v>95</v>
      </c>
      <c r="H171" t="s">
        <v>98</v>
      </c>
      <c r="I171" t="s">
        <v>68</v>
      </c>
      <c r="J171">
        <v>2020</v>
      </c>
      <c r="K171" t="s">
        <v>15</v>
      </c>
      <c r="L171">
        <v>332</v>
      </c>
      <c r="M171">
        <v>375</v>
      </c>
    </row>
    <row r="172" spans="1:13" x14ac:dyDescent="0.3">
      <c r="A172" t="s">
        <v>48</v>
      </c>
      <c r="B172" t="s">
        <v>48</v>
      </c>
      <c r="C172" t="s">
        <v>48</v>
      </c>
      <c r="D172" t="s">
        <v>99</v>
      </c>
      <c r="E172" t="s">
        <v>60</v>
      </c>
      <c r="F172" t="s">
        <v>61</v>
      </c>
      <c r="G172" t="s">
        <v>79</v>
      </c>
      <c r="H172" t="s">
        <v>53</v>
      </c>
      <c r="I172" t="s">
        <v>100</v>
      </c>
      <c r="J172">
        <v>2020</v>
      </c>
      <c r="K172" t="s">
        <v>14</v>
      </c>
      <c r="L172">
        <v>0</v>
      </c>
      <c r="M172">
        <v>0</v>
      </c>
    </row>
    <row r="173" spans="1:13" x14ac:dyDescent="0.3">
      <c r="A173" t="s">
        <v>48</v>
      </c>
      <c r="B173" t="s">
        <v>48</v>
      </c>
      <c r="C173" t="s">
        <v>48</v>
      </c>
      <c r="D173" t="s">
        <v>99</v>
      </c>
      <c r="E173" t="s">
        <v>60</v>
      </c>
      <c r="F173" t="s">
        <v>61</v>
      </c>
      <c r="G173" t="s">
        <v>79</v>
      </c>
      <c r="H173" t="s">
        <v>53</v>
      </c>
      <c r="I173" t="s">
        <v>100</v>
      </c>
      <c r="J173">
        <v>2020</v>
      </c>
      <c r="K173" t="s">
        <v>13</v>
      </c>
      <c r="L173">
        <v>0</v>
      </c>
      <c r="M173">
        <v>0</v>
      </c>
    </row>
    <row r="174" spans="1:13" x14ac:dyDescent="0.3">
      <c r="A174" t="s">
        <v>48</v>
      </c>
      <c r="B174" t="s">
        <v>48</v>
      </c>
      <c r="C174" t="s">
        <v>48</v>
      </c>
      <c r="D174" t="s">
        <v>99</v>
      </c>
      <c r="E174" t="s">
        <v>60</v>
      </c>
      <c r="F174" t="s">
        <v>61</v>
      </c>
      <c r="G174" t="s">
        <v>79</v>
      </c>
      <c r="H174" t="s">
        <v>53</v>
      </c>
      <c r="I174" t="s">
        <v>100</v>
      </c>
      <c r="J174">
        <v>2020</v>
      </c>
      <c r="K174" t="s">
        <v>15</v>
      </c>
      <c r="L174">
        <v>0</v>
      </c>
      <c r="M174">
        <v>0</v>
      </c>
    </row>
    <row r="175" spans="1:13" x14ac:dyDescent="0.3">
      <c r="A175" t="s">
        <v>48</v>
      </c>
      <c r="B175" t="s">
        <v>48</v>
      </c>
      <c r="C175" t="s">
        <v>48</v>
      </c>
      <c r="D175" t="s">
        <v>99</v>
      </c>
      <c r="E175" t="s">
        <v>60</v>
      </c>
      <c r="F175" t="s">
        <v>61</v>
      </c>
      <c r="G175" t="s">
        <v>79</v>
      </c>
      <c r="H175" t="s">
        <v>53</v>
      </c>
      <c r="I175" t="s">
        <v>101</v>
      </c>
      <c r="J175">
        <v>2020</v>
      </c>
      <c r="K175" t="s">
        <v>14</v>
      </c>
      <c r="L175">
        <v>3511</v>
      </c>
      <c r="M175">
        <v>1045</v>
      </c>
    </row>
    <row r="176" spans="1:13" x14ac:dyDescent="0.3">
      <c r="A176" t="s">
        <v>48</v>
      </c>
      <c r="B176" t="s">
        <v>48</v>
      </c>
      <c r="C176" t="s">
        <v>48</v>
      </c>
      <c r="D176" t="s">
        <v>99</v>
      </c>
      <c r="E176" t="s">
        <v>60</v>
      </c>
      <c r="F176" t="s">
        <v>61</v>
      </c>
      <c r="G176" t="s">
        <v>79</v>
      </c>
      <c r="H176" t="s">
        <v>53</v>
      </c>
      <c r="I176" t="s">
        <v>101</v>
      </c>
      <c r="J176">
        <v>2020</v>
      </c>
      <c r="K176" t="s">
        <v>13</v>
      </c>
      <c r="L176">
        <v>379547</v>
      </c>
      <c r="M176">
        <v>379547</v>
      </c>
    </row>
    <row r="177" spans="1:13" x14ac:dyDescent="0.3">
      <c r="A177" t="s">
        <v>48</v>
      </c>
      <c r="B177" t="s">
        <v>48</v>
      </c>
      <c r="C177" t="s">
        <v>48</v>
      </c>
      <c r="D177" t="s">
        <v>99</v>
      </c>
      <c r="E177" t="s">
        <v>60</v>
      </c>
      <c r="F177" t="s">
        <v>61</v>
      </c>
      <c r="G177" t="s">
        <v>79</v>
      </c>
      <c r="H177" t="s">
        <v>53</v>
      </c>
      <c r="I177" t="s">
        <v>101</v>
      </c>
      <c r="J177">
        <v>2020</v>
      </c>
      <c r="K177" t="s">
        <v>15</v>
      </c>
      <c r="L177">
        <v>1655</v>
      </c>
      <c r="M177">
        <v>1868</v>
      </c>
    </row>
    <row r="178" spans="1:13" x14ac:dyDescent="0.3">
      <c r="A178" t="s">
        <v>48</v>
      </c>
      <c r="B178" t="s">
        <v>48</v>
      </c>
      <c r="C178" t="s">
        <v>48</v>
      </c>
      <c r="D178" t="s">
        <v>99</v>
      </c>
      <c r="E178" t="s">
        <v>60</v>
      </c>
      <c r="F178" t="s">
        <v>61</v>
      </c>
      <c r="G178" t="s">
        <v>79</v>
      </c>
      <c r="H178" t="s">
        <v>53</v>
      </c>
      <c r="I178" t="s">
        <v>64</v>
      </c>
      <c r="J178">
        <v>2020</v>
      </c>
      <c r="K178" t="s">
        <v>14</v>
      </c>
      <c r="L178">
        <v>2345</v>
      </c>
      <c r="M178">
        <v>698</v>
      </c>
    </row>
    <row r="179" spans="1:13" x14ac:dyDescent="0.3">
      <c r="A179" t="s">
        <v>48</v>
      </c>
      <c r="B179" t="s">
        <v>48</v>
      </c>
      <c r="C179" t="s">
        <v>48</v>
      </c>
      <c r="D179" t="s">
        <v>99</v>
      </c>
      <c r="E179" t="s">
        <v>60</v>
      </c>
      <c r="F179" t="s">
        <v>61</v>
      </c>
      <c r="G179" t="s">
        <v>79</v>
      </c>
      <c r="H179" t="s">
        <v>53</v>
      </c>
      <c r="I179" t="s">
        <v>64</v>
      </c>
      <c r="J179">
        <v>2020</v>
      </c>
      <c r="K179" t="s">
        <v>13</v>
      </c>
      <c r="L179">
        <v>653911</v>
      </c>
      <c r="M179">
        <v>653911</v>
      </c>
    </row>
    <row r="180" spans="1:13" x14ac:dyDescent="0.3">
      <c r="A180" t="s">
        <v>48</v>
      </c>
      <c r="B180" t="s">
        <v>48</v>
      </c>
      <c r="C180" t="s">
        <v>48</v>
      </c>
      <c r="D180" t="s">
        <v>99</v>
      </c>
      <c r="E180" t="s">
        <v>60</v>
      </c>
      <c r="F180" t="s">
        <v>61</v>
      </c>
      <c r="G180" t="s">
        <v>79</v>
      </c>
      <c r="H180" t="s">
        <v>53</v>
      </c>
      <c r="I180" t="s">
        <v>64</v>
      </c>
      <c r="J180">
        <v>2020</v>
      </c>
      <c r="K180" t="s">
        <v>15</v>
      </c>
      <c r="L180">
        <v>1474</v>
      </c>
      <c r="M180">
        <v>1664</v>
      </c>
    </row>
    <row r="181" spans="1:13" x14ac:dyDescent="0.3">
      <c r="A181" t="s">
        <v>48</v>
      </c>
      <c r="B181" t="s">
        <v>48</v>
      </c>
      <c r="C181" t="s">
        <v>48</v>
      </c>
      <c r="D181" t="s">
        <v>99</v>
      </c>
      <c r="E181" t="s">
        <v>60</v>
      </c>
      <c r="F181" t="s">
        <v>61</v>
      </c>
      <c r="G181" t="s">
        <v>79</v>
      </c>
      <c r="H181" t="s">
        <v>53</v>
      </c>
      <c r="I181" t="s">
        <v>65</v>
      </c>
      <c r="J181">
        <v>2020</v>
      </c>
      <c r="K181" t="s">
        <v>14</v>
      </c>
      <c r="L181">
        <v>579</v>
      </c>
      <c r="M181">
        <v>172</v>
      </c>
    </row>
    <row r="182" spans="1:13" x14ac:dyDescent="0.3">
      <c r="A182" t="s">
        <v>48</v>
      </c>
      <c r="B182" t="s">
        <v>48</v>
      </c>
      <c r="C182" t="s">
        <v>48</v>
      </c>
      <c r="D182" t="s">
        <v>99</v>
      </c>
      <c r="E182" t="s">
        <v>60</v>
      </c>
      <c r="F182" t="s">
        <v>61</v>
      </c>
      <c r="G182" t="s">
        <v>79</v>
      </c>
      <c r="H182" t="s">
        <v>53</v>
      </c>
      <c r="I182" t="s">
        <v>65</v>
      </c>
      <c r="J182">
        <v>2020</v>
      </c>
      <c r="K182" t="s">
        <v>13</v>
      </c>
      <c r="L182">
        <v>159401</v>
      </c>
      <c r="M182">
        <v>159401</v>
      </c>
    </row>
    <row r="183" spans="1:13" x14ac:dyDescent="0.3">
      <c r="A183" t="s">
        <v>48</v>
      </c>
      <c r="B183" t="s">
        <v>48</v>
      </c>
      <c r="C183" t="s">
        <v>48</v>
      </c>
      <c r="D183" t="s">
        <v>99</v>
      </c>
      <c r="E183" t="s">
        <v>60</v>
      </c>
      <c r="F183" t="s">
        <v>61</v>
      </c>
      <c r="G183" t="s">
        <v>79</v>
      </c>
      <c r="H183" t="s">
        <v>53</v>
      </c>
      <c r="I183" t="s">
        <v>65</v>
      </c>
      <c r="J183">
        <v>2020</v>
      </c>
      <c r="K183" t="s">
        <v>15</v>
      </c>
      <c r="L183">
        <v>364</v>
      </c>
      <c r="M183">
        <v>411</v>
      </c>
    </row>
    <row r="184" spans="1:13" x14ac:dyDescent="0.3">
      <c r="A184" t="s">
        <v>48</v>
      </c>
      <c r="B184" t="s">
        <v>48</v>
      </c>
      <c r="C184" t="s">
        <v>48</v>
      </c>
      <c r="D184" t="s">
        <v>99</v>
      </c>
      <c r="E184" t="s">
        <v>60</v>
      </c>
      <c r="F184" t="s">
        <v>61</v>
      </c>
      <c r="G184" t="s">
        <v>79</v>
      </c>
      <c r="H184" t="s">
        <v>53</v>
      </c>
      <c r="I184" t="s">
        <v>66</v>
      </c>
      <c r="J184">
        <v>2020</v>
      </c>
      <c r="K184" t="s">
        <v>14</v>
      </c>
      <c r="L184">
        <v>32</v>
      </c>
      <c r="M184">
        <v>9</v>
      </c>
    </row>
    <row r="185" spans="1:13" x14ac:dyDescent="0.3">
      <c r="A185" t="s">
        <v>48</v>
      </c>
      <c r="B185" t="s">
        <v>48</v>
      </c>
      <c r="C185" t="s">
        <v>48</v>
      </c>
      <c r="D185" t="s">
        <v>99</v>
      </c>
      <c r="E185" t="s">
        <v>60</v>
      </c>
      <c r="F185" t="s">
        <v>61</v>
      </c>
      <c r="G185" t="s">
        <v>79</v>
      </c>
      <c r="H185" t="s">
        <v>53</v>
      </c>
      <c r="I185" t="s">
        <v>66</v>
      </c>
      <c r="J185">
        <v>2020</v>
      </c>
      <c r="K185" t="s">
        <v>13</v>
      </c>
      <c r="L185">
        <v>22397</v>
      </c>
      <c r="M185">
        <v>22397</v>
      </c>
    </row>
    <row r="186" spans="1:13" x14ac:dyDescent="0.3">
      <c r="A186" t="s">
        <v>48</v>
      </c>
      <c r="B186" t="s">
        <v>48</v>
      </c>
      <c r="C186" t="s">
        <v>48</v>
      </c>
      <c r="D186" t="s">
        <v>99</v>
      </c>
      <c r="E186" t="s">
        <v>60</v>
      </c>
      <c r="F186" t="s">
        <v>61</v>
      </c>
      <c r="G186" t="s">
        <v>79</v>
      </c>
      <c r="H186" t="s">
        <v>53</v>
      </c>
      <c r="I186" t="s">
        <v>66</v>
      </c>
      <c r="J186">
        <v>2020</v>
      </c>
      <c r="K186" t="s">
        <v>15</v>
      </c>
      <c r="L186">
        <v>10</v>
      </c>
      <c r="M186">
        <v>11</v>
      </c>
    </row>
    <row r="187" spans="1:13" x14ac:dyDescent="0.3">
      <c r="A187" t="s">
        <v>48</v>
      </c>
      <c r="B187" t="s">
        <v>48</v>
      </c>
      <c r="C187" t="s">
        <v>48</v>
      </c>
      <c r="D187" t="s">
        <v>99</v>
      </c>
      <c r="E187" t="s">
        <v>60</v>
      </c>
      <c r="F187" t="s">
        <v>61</v>
      </c>
      <c r="G187" t="s">
        <v>79</v>
      </c>
      <c r="H187" t="s">
        <v>53</v>
      </c>
      <c r="I187" t="s">
        <v>67</v>
      </c>
      <c r="J187">
        <v>2020</v>
      </c>
      <c r="K187" t="s">
        <v>14</v>
      </c>
      <c r="L187">
        <v>7415</v>
      </c>
      <c r="M187">
        <v>2207</v>
      </c>
    </row>
    <row r="188" spans="1:13" x14ac:dyDescent="0.3">
      <c r="A188" t="s">
        <v>48</v>
      </c>
      <c r="B188" t="s">
        <v>48</v>
      </c>
      <c r="C188" t="s">
        <v>48</v>
      </c>
      <c r="D188" t="s">
        <v>99</v>
      </c>
      <c r="E188" t="s">
        <v>60</v>
      </c>
      <c r="F188" t="s">
        <v>61</v>
      </c>
      <c r="G188" t="s">
        <v>79</v>
      </c>
      <c r="H188" t="s">
        <v>53</v>
      </c>
      <c r="I188" t="s">
        <v>67</v>
      </c>
      <c r="J188">
        <v>2020</v>
      </c>
      <c r="K188" t="s">
        <v>13</v>
      </c>
      <c r="L188">
        <v>4426726</v>
      </c>
      <c r="M188">
        <v>4426726</v>
      </c>
    </row>
    <row r="189" spans="1:13" x14ac:dyDescent="0.3">
      <c r="A189" t="s">
        <v>48</v>
      </c>
      <c r="B189" t="s">
        <v>48</v>
      </c>
      <c r="C189" t="s">
        <v>48</v>
      </c>
      <c r="D189" t="s">
        <v>99</v>
      </c>
      <c r="E189" t="s">
        <v>60</v>
      </c>
      <c r="F189" t="s">
        <v>61</v>
      </c>
      <c r="G189" t="s">
        <v>79</v>
      </c>
      <c r="H189" t="s">
        <v>53</v>
      </c>
      <c r="I189" t="s">
        <v>67</v>
      </c>
      <c r="J189">
        <v>2020</v>
      </c>
      <c r="K189" t="s">
        <v>15</v>
      </c>
      <c r="L189">
        <v>2330</v>
      </c>
      <c r="M189">
        <v>2630</v>
      </c>
    </row>
    <row r="190" spans="1:13" x14ac:dyDescent="0.3">
      <c r="A190" t="s">
        <v>48</v>
      </c>
      <c r="B190" t="s">
        <v>48</v>
      </c>
      <c r="C190" t="s">
        <v>48</v>
      </c>
      <c r="D190" t="s">
        <v>99</v>
      </c>
      <c r="E190" t="s">
        <v>60</v>
      </c>
      <c r="F190" t="s">
        <v>61</v>
      </c>
      <c r="G190" t="s">
        <v>79</v>
      </c>
      <c r="H190" t="s">
        <v>53</v>
      </c>
      <c r="I190" t="s">
        <v>86</v>
      </c>
      <c r="J190">
        <v>2020</v>
      </c>
      <c r="K190" t="s">
        <v>14</v>
      </c>
      <c r="L190">
        <v>1279</v>
      </c>
      <c r="M190">
        <v>381</v>
      </c>
    </row>
    <row r="191" spans="1:13" x14ac:dyDescent="0.3">
      <c r="A191" t="s">
        <v>48</v>
      </c>
      <c r="B191" t="s">
        <v>48</v>
      </c>
      <c r="C191" t="s">
        <v>48</v>
      </c>
      <c r="D191" t="s">
        <v>99</v>
      </c>
      <c r="E191" t="s">
        <v>60</v>
      </c>
      <c r="F191" t="s">
        <v>61</v>
      </c>
      <c r="G191" t="s">
        <v>79</v>
      </c>
      <c r="H191" t="s">
        <v>53</v>
      </c>
      <c r="I191" t="s">
        <v>86</v>
      </c>
      <c r="J191">
        <v>2020</v>
      </c>
      <c r="K191" t="s">
        <v>13</v>
      </c>
      <c r="L191">
        <v>491079</v>
      </c>
      <c r="M191">
        <v>491079</v>
      </c>
    </row>
    <row r="192" spans="1:13" x14ac:dyDescent="0.3">
      <c r="A192" t="s">
        <v>48</v>
      </c>
      <c r="B192" t="s">
        <v>48</v>
      </c>
      <c r="C192" t="s">
        <v>48</v>
      </c>
      <c r="D192" t="s">
        <v>99</v>
      </c>
      <c r="E192" t="s">
        <v>60</v>
      </c>
      <c r="F192" t="s">
        <v>61</v>
      </c>
      <c r="G192" t="s">
        <v>79</v>
      </c>
      <c r="H192" t="s">
        <v>53</v>
      </c>
      <c r="I192" t="s">
        <v>86</v>
      </c>
      <c r="J192">
        <v>2020</v>
      </c>
      <c r="K192" t="s">
        <v>15</v>
      </c>
      <c r="L192">
        <v>804</v>
      </c>
      <c r="M192">
        <v>907</v>
      </c>
    </row>
    <row r="193" spans="1:13" x14ac:dyDescent="0.3">
      <c r="A193" t="s">
        <v>48</v>
      </c>
      <c r="B193" t="s">
        <v>48</v>
      </c>
      <c r="C193" t="s">
        <v>48</v>
      </c>
      <c r="D193" t="s">
        <v>99</v>
      </c>
      <c r="E193" t="s">
        <v>60</v>
      </c>
      <c r="F193" t="s">
        <v>61</v>
      </c>
      <c r="G193" t="s">
        <v>79</v>
      </c>
      <c r="H193" t="s">
        <v>53</v>
      </c>
      <c r="I193" t="s">
        <v>68</v>
      </c>
      <c r="J193">
        <v>2020</v>
      </c>
      <c r="K193" t="s">
        <v>14</v>
      </c>
      <c r="L193">
        <v>325</v>
      </c>
      <c r="M193">
        <v>97</v>
      </c>
    </row>
    <row r="194" spans="1:13" x14ac:dyDescent="0.3">
      <c r="A194" t="s">
        <v>48</v>
      </c>
      <c r="B194" t="s">
        <v>48</v>
      </c>
      <c r="C194" t="s">
        <v>48</v>
      </c>
      <c r="D194" t="s">
        <v>99</v>
      </c>
      <c r="E194" t="s">
        <v>60</v>
      </c>
      <c r="F194" t="s">
        <v>61</v>
      </c>
      <c r="G194" t="s">
        <v>79</v>
      </c>
      <c r="H194" t="s">
        <v>53</v>
      </c>
      <c r="I194" t="s">
        <v>68</v>
      </c>
      <c r="J194">
        <v>2020</v>
      </c>
      <c r="K194" t="s">
        <v>13</v>
      </c>
      <c r="L194">
        <v>91689</v>
      </c>
      <c r="M194">
        <v>91689</v>
      </c>
    </row>
    <row r="195" spans="1:13" x14ac:dyDescent="0.3">
      <c r="A195" t="s">
        <v>48</v>
      </c>
      <c r="B195" t="s">
        <v>48</v>
      </c>
      <c r="C195" t="s">
        <v>48</v>
      </c>
      <c r="D195" t="s">
        <v>99</v>
      </c>
      <c r="E195" t="s">
        <v>60</v>
      </c>
      <c r="F195" t="s">
        <v>61</v>
      </c>
      <c r="G195" t="s">
        <v>79</v>
      </c>
      <c r="H195" t="s">
        <v>53</v>
      </c>
      <c r="I195" t="s">
        <v>68</v>
      </c>
      <c r="J195">
        <v>2020</v>
      </c>
      <c r="K195" t="s">
        <v>15</v>
      </c>
      <c r="L195">
        <v>204</v>
      </c>
      <c r="M195">
        <v>230</v>
      </c>
    </row>
    <row r="196" spans="1:13" x14ac:dyDescent="0.3">
      <c r="A196" t="s">
        <v>48</v>
      </c>
      <c r="B196" t="s">
        <v>48</v>
      </c>
      <c r="C196" t="s">
        <v>48</v>
      </c>
      <c r="D196" t="s">
        <v>99</v>
      </c>
      <c r="E196" t="s">
        <v>60</v>
      </c>
      <c r="F196" t="s">
        <v>61</v>
      </c>
      <c r="G196" t="s">
        <v>79</v>
      </c>
      <c r="H196" t="s">
        <v>53</v>
      </c>
      <c r="I196" t="s">
        <v>102</v>
      </c>
      <c r="J196">
        <v>2020</v>
      </c>
      <c r="K196" t="s">
        <v>14</v>
      </c>
      <c r="L196">
        <v>36</v>
      </c>
      <c r="M196">
        <v>11</v>
      </c>
    </row>
    <row r="197" spans="1:13" x14ac:dyDescent="0.3">
      <c r="A197" t="s">
        <v>48</v>
      </c>
      <c r="B197" t="s">
        <v>48</v>
      </c>
      <c r="C197" t="s">
        <v>48</v>
      </c>
      <c r="D197" t="s">
        <v>99</v>
      </c>
      <c r="E197" t="s">
        <v>60</v>
      </c>
      <c r="F197" t="s">
        <v>61</v>
      </c>
      <c r="G197" t="s">
        <v>79</v>
      </c>
      <c r="H197" t="s">
        <v>53</v>
      </c>
      <c r="I197" t="s">
        <v>102</v>
      </c>
      <c r="J197">
        <v>2020</v>
      </c>
      <c r="K197" t="s">
        <v>13</v>
      </c>
      <c r="L197">
        <v>9805</v>
      </c>
      <c r="M197">
        <v>9805</v>
      </c>
    </row>
    <row r="198" spans="1:13" x14ac:dyDescent="0.3">
      <c r="A198" t="s">
        <v>48</v>
      </c>
      <c r="B198" t="s">
        <v>48</v>
      </c>
      <c r="C198" t="s">
        <v>48</v>
      </c>
      <c r="D198" t="s">
        <v>99</v>
      </c>
      <c r="E198" t="s">
        <v>60</v>
      </c>
      <c r="F198" t="s">
        <v>61</v>
      </c>
      <c r="G198" t="s">
        <v>79</v>
      </c>
      <c r="H198" t="s">
        <v>53</v>
      </c>
      <c r="I198" t="s">
        <v>102</v>
      </c>
      <c r="J198">
        <v>2020</v>
      </c>
      <c r="K198" t="s">
        <v>15</v>
      </c>
      <c r="L198">
        <v>23</v>
      </c>
      <c r="M198">
        <v>26</v>
      </c>
    </row>
    <row r="199" spans="1:13" x14ac:dyDescent="0.3">
      <c r="A199" t="s">
        <v>48</v>
      </c>
      <c r="B199" t="s">
        <v>69</v>
      </c>
      <c r="C199" t="s">
        <v>69</v>
      </c>
      <c r="D199" t="s">
        <v>99</v>
      </c>
      <c r="E199" t="s">
        <v>60</v>
      </c>
      <c r="F199" t="s">
        <v>61</v>
      </c>
      <c r="G199" t="s">
        <v>79</v>
      </c>
      <c r="H199" t="s">
        <v>53</v>
      </c>
      <c r="I199" t="s">
        <v>70</v>
      </c>
      <c r="J199">
        <v>2020</v>
      </c>
      <c r="K199" t="s">
        <v>71</v>
      </c>
      <c r="L199">
        <v>1686315</v>
      </c>
      <c r="M199">
        <v>1686315</v>
      </c>
    </row>
    <row r="200" spans="1:13" x14ac:dyDescent="0.3">
      <c r="A200" t="s">
        <v>48</v>
      </c>
      <c r="B200" t="s">
        <v>48</v>
      </c>
      <c r="C200" t="s">
        <v>48</v>
      </c>
      <c r="D200" t="s">
        <v>99</v>
      </c>
      <c r="E200" t="s">
        <v>60</v>
      </c>
      <c r="F200" t="s">
        <v>61</v>
      </c>
      <c r="G200" t="s">
        <v>79</v>
      </c>
      <c r="H200" t="s">
        <v>53</v>
      </c>
      <c r="I200" t="s">
        <v>70</v>
      </c>
      <c r="J200">
        <v>2020</v>
      </c>
      <c r="K200" t="s">
        <v>14</v>
      </c>
      <c r="L200">
        <v>47764</v>
      </c>
      <c r="M200">
        <v>14216</v>
      </c>
    </row>
    <row r="201" spans="1:13" x14ac:dyDescent="0.3">
      <c r="A201" t="s">
        <v>48</v>
      </c>
      <c r="B201" t="s">
        <v>48</v>
      </c>
      <c r="C201" t="s">
        <v>48</v>
      </c>
      <c r="D201" t="s">
        <v>99</v>
      </c>
      <c r="E201" t="s">
        <v>60</v>
      </c>
      <c r="F201" t="s">
        <v>61</v>
      </c>
      <c r="G201" t="s">
        <v>79</v>
      </c>
      <c r="H201" t="s">
        <v>53</v>
      </c>
      <c r="I201" t="s">
        <v>70</v>
      </c>
      <c r="J201">
        <v>2020</v>
      </c>
      <c r="K201" t="s">
        <v>15</v>
      </c>
      <c r="L201">
        <v>20016</v>
      </c>
      <c r="M201">
        <v>22593</v>
      </c>
    </row>
    <row r="202" spans="1:13" x14ac:dyDescent="0.3">
      <c r="A202" t="s">
        <v>48</v>
      </c>
      <c r="B202" t="s">
        <v>48</v>
      </c>
      <c r="C202" t="s">
        <v>48</v>
      </c>
      <c r="D202" t="s">
        <v>99</v>
      </c>
      <c r="E202" t="s">
        <v>60</v>
      </c>
      <c r="F202" t="s">
        <v>61</v>
      </c>
      <c r="G202" t="s">
        <v>186</v>
      </c>
      <c r="H202" t="s">
        <v>53</v>
      </c>
      <c r="I202" t="s">
        <v>53</v>
      </c>
      <c r="J202">
        <v>2020</v>
      </c>
      <c r="K202" t="s">
        <v>14</v>
      </c>
      <c r="L202">
        <v>0</v>
      </c>
      <c r="M202">
        <v>0</v>
      </c>
    </row>
    <row r="203" spans="1:13" x14ac:dyDescent="0.3">
      <c r="A203" t="s">
        <v>48</v>
      </c>
      <c r="B203" t="s">
        <v>48</v>
      </c>
      <c r="C203" t="s">
        <v>48</v>
      </c>
      <c r="D203" t="s">
        <v>99</v>
      </c>
      <c r="E203" t="s">
        <v>60</v>
      </c>
      <c r="F203" t="s">
        <v>61</v>
      </c>
      <c r="G203" t="s">
        <v>186</v>
      </c>
      <c r="H203" t="s">
        <v>53</v>
      </c>
      <c r="I203" t="s">
        <v>53</v>
      </c>
      <c r="J203">
        <v>2020</v>
      </c>
      <c r="K203" t="s">
        <v>13</v>
      </c>
      <c r="L203">
        <v>0</v>
      </c>
      <c r="M203">
        <v>0</v>
      </c>
    </row>
    <row r="204" spans="1:13" x14ac:dyDescent="0.3">
      <c r="A204" t="s">
        <v>48</v>
      </c>
      <c r="B204" t="s">
        <v>48</v>
      </c>
      <c r="C204" t="s">
        <v>48</v>
      </c>
      <c r="D204" t="s">
        <v>99</v>
      </c>
      <c r="E204" t="s">
        <v>60</v>
      </c>
      <c r="F204" t="s">
        <v>61</v>
      </c>
      <c r="G204" t="s">
        <v>186</v>
      </c>
      <c r="H204" t="s">
        <v>53</v>
      </c>
      <c r="I204" t="s">
        <v>53</v>
      </c>
      <c r="J204">
        <v>2020</v>
      </c>
      <c r="K204" t="s">
        <v>15</v>
      </c>
      <c r="L204">
        <v>0</v>
      </c>
      <c r="M204">
        <v>0</v>
      </c>
    </row>
    <row r="205" spans="1:13" x14ac:dyDescent="0.3">
      <c r="A205" t="s">
        <v>48</v>
      </c>
      <c r="B205" t="s">
        <v>48</v>
      </c>
      <c r="C205" t="s">
        <v>48</v>
      </c>
      <c r="D205" t="s">
        <v>99</v>
      </c>
      <c r="E205" t="s">
        <v>60</v>
      </c>
      <c r="F205" t="s">
        <v>61</v>
      </c>
      <c r="G205" t="s">
        <v>95</v>
      </c>
      <c r="H205" t="s">
        <v>104</v>
      </c>
      <c r="I205" t="s">
        <v>67</v>
      </c>
      <c r="J205">
        <v>2020</v>
      </c>
      <c r="K205" t="s">
        <v>14</v>
      </c>
      <c r="L205">
        <v>2453</v>
      </c>
      <c r="M205">
        <v>730</v>
      </c>
    </row>
    <row r="206" spans="1:13" x14ac:dyDescent="0.3">
      <c r="A206" t="s">
        <v>48</v>
      </c>
      <c r="B206" t="s">
        <v>48</v>
      </c>
      <c r="C206" t="s">
        <v>48</v>
      </c>
      <c r="D206" t="s">
        <v>99</v>
      </c>
      <c r="E206" t="s">
        <v>60</v>
      </c>
      <c r="F206" t="s">
        <v>61</v>
      </c>
      <c r="G206" t="s">
        <v>95</v>
      </c>
      <c r="H206" t="s">
        <v>104</v>
      </c>
      <c r="I206" t="s">
        <v>67</v>
      </c>
      <c r="J206">
        <v>2020</v>
      </c>
      <c r="K206" t="s">
        <v>13</v>
      </c>
      <c r="L206">
        <v>1464473</v>
      </c>
      <c r="M206">
        <v>1464473</v>
      </c>
    </row>
    <row r="207" spans="1:13" x14ac:dyDescent="0.3">
      <c r="A207" t="s">
        <v>48</v>
      </c>
      <c r="B207" t="s">
        <v>48</v>
      </c>
      <c r="C207" t="s">
        <v>48</v>
      </c>
      <c r="D207" t="s">
        <v>99</v>
      </c>
      <c r="E207" t="s">
        <v>60</v>
      </c>
      <c r="F207" t="s">
        <v>61</v>
      </c>
      <c r="G207" t="s">
        <v>95</v>
      </c>
      <c r="H207" t="s">
        <v>104</v>
      </c>
      <c r="I207" t="s">
        <v>67</v>
      </c>
      <c r="J207">
        <v>2020</v>
      </c>
      <c r="K207" t="s">
        <v>15</v>
      </c>
      <c r="L207">
        <v>771</v>
      </c>
      <c r="M207">
        <v>870</v>
      </c>
    </row>
    <row r="208" spans="1:13" x14ac:dyDescent="0.3">
      <c r="A208" t="s">
        <v>48</v>
      </c>
      <c r="B208" t="s">
        <v>48</v>
      </c>
      <c r="C208" t="s">
        <v>48</v>
      </c>
      <c r="D208" t="s">
        <v>99</v>
      </c>
      <c r="E208" t="s">
        <v>60</v>
      </c>
      <c r="F208" t="s">
        <v>105</v>
      </c>
      <c r="G208" t="s">
        <v>106</v>
      </c>
      <c r="H208" t="s">
        <v>53</v>
      </c>
      <c r="I208" t="s">
        <v>89</v>
      </c>
      <c r="J208">
        <v>2020</v>
      </c>
      <c r="K208" t="s">
        <v>14</v>
      </c>
      <c r="L208">
        <v>14104891</v>
      </c>
      <c r="M208">
        <v>4197884</v>
      </c>
    </row>
    <row r="209" spans="1:13" x14ac:dyDescent="0.3">
      <c r="A209" t="s">
        <v>48</v>
      </c>
      <c r="B209" t="s">
        <v>48</v>
      </c>
      <c r="C209" t="s">
        <v>48</v>
      </c>
      <c r="D209" t="s">
        <v>99</v>
      </c>
      <c r="E209" t="s">
        <v>60</v>
      </c>
      <c r="F209" t="s">
        <v>105</v>
      </c>
      <c r="G209" t="s">
        <v>106</v>
      </c>
      <c r="H209" t="s">
        <v>53</v>
      </c>
      <c r="I209" t="s">
        <v>89</v>
      </c>
      <c r="J209">
        <v>2020</v>
      </c>
      <c r="K209" t="s">
        <v>13</v>
      </c>
      <c r="L209">
        <v>146659</v>
      </c>
      <c r="M209">
        <v>146659</v>
      </c>
    </row>
    <row r="210" spans="1:13" x14ac:dyDescent="0.3">
      <c r="A210" t="s">
        <v>48</v>
      </c>
      <c r="B210" t="s">
        <v>48</v>
      </c>
      <c r="C210" t="s">
        <v>48</v>
      </c>
      <c r="D210" t="s">
        <v>99</v>
      </c>
      <c r="E210" t="s">
        <v>60</v>
      </c>
      <c r="F210" t="s">
        <v>105</v>
      </c>
      <c r="G210" t="s">
        <v>106</v>
      </c>
      <c r="H210" t="s">
        <v>53</v>
      </c>
      <c r="I210" t="s">
        <v>89</v>
      </c>
      <c r="J210">
        <v>2020</v>
      </c>
      <c r="K210" t="s">
        <v>15</v>
      </c>
      <c r="L210">
        <v>79</v>
      </c>
      <c r="M210">
        <v>89</v>
      </c>
    </row>
    <row r="211" spans="1:13" x14ac:dyDescent="0.3">
      <c r="A211" t="s">
        <v>48</v>
      </c>
      <c r="B211" t="s">
        <v>48</v>
      </c>
      <c r="C211" t="s">
        <v>69</v>
      </c>
      <c r="D211" t="s">
        <v>99</v>
      </c>
      <c r="E211" t="s">
        <v>60</v>
      </c>
      <c r="F211" t="s">
        <v>73</v>
      </c>
      <c r="G211" t="s">
        <v>79</v>
      </c>
      <c r="H211" t="s">
        <v>53</v>
      </c>
      <c r="I211" t="s">
        <v>63</v>
      </c>
      <c r="J211">
        <v>2020</v>
      </c>
      <c r="K211" t="s">
        <v>14</v>
      </c>
      <c r="L211">
        <v>133520</v>
      </c>
      <c r="M211">
        <v>39738</v>
      </c>
    </row>
    <row r="212" spans="1:13" x14ac:dyDescent="0.3">
      <c r="A212" t="s">
        <v>48</v>
      </c>
      <c r="B212" t="s">
        <v>48</v>
      </c>
      <c r="C212" t="s">
        <v>69</v>
      </c>
      <c r="D212" t="s">
        <v>99</v>
      </c>
      <c r="E212" t="s">
        <v>60</v>
      </c>
      <c r="F212" t="s">
        <v>73</v>
      </c>
      <c r="G212" t="s">
        <v>79</v>
      </c>
      <c r="H212" t="s">
        <v>53</v>
      </c>
      <c r="I212" t="s">
        <v>63</v>
      </c>
      <c r="J212">
        <v>2020</v>
      </c>
      <c r="K212" t="s">
        <v>13</v>
      </c>
      <c r="L212">
        <v>13062</v>
      </c>
      <c r="M212">
        <v>13062</v>
      </c>
    </row>
    <row r="213" spans="1:13" x14ac:dyDescent="0.3">
      <c r="A213" t="s">
        <v>48</v>
      </c>
      <c r="B213" t="s">
        <v>48</v>
      </c>
      <c r="C213" t="s">
        <v>69</v>
      </c>
      <c r="D213" t="s">
        <v>99</v>
      </c>
      <c r="E213" t="s">
        <v>60</v>
      </c>
      <c r="F213" t="s">
        <v>73</v>
      </c>
      <c r="G213" t="s">
        <v>79</v>
      </c>
      <c r="H213" t="s">
        <v>53</v>
      </c>
      <c r="I213" t="s">
        <v>63</v>
      </c>
      <c r="J213">
        <v>2020</v>
      </c>
      <c r="K213" t="s">
        <v>15</v>
      </c>
      <c r="L213">
        <v>108</v>
      </c>
      <c r="M213">
        <v>122</v>
      </c>
    </row>
    <row r="214" spans="1:13" x14ac:dyDescent="0.3">
      <c r="A214" t="s">
        <v>48</v>
      </c>
      <c r="B214" t="s">
        <v>48</v>
      </c>
      <c r="C214" t="s">
        <v>69</v>
      </c>
      <c r="D214" t="s">
        <v>99</v>
      </c>
      <c r="E214" t="s">
        <v>60</v>
      </c>
      <c r="F214" t="s">
        <v>73</v>
      </c>
      <c r="G214" t="s">
        <v>79</v>
      </c>
      <c r="H214" t="s">
        <v>53</v>
      </c>
      <c r="I214" t="s">
        <v>64</v>
      </c>
      <c r="J214">
        <v>2020</v>
      </c>
      <c r="K214" t="s">
        <v>14</v>
      </c>
      <c r="L214">
        <v>87954</v>
      </c>
      <c r="M214">
        <v>26177</v>
      </c>
    </row>
    <row r="215" spans="1:13" x14ac:dyDescent="0.3">
      <c r="A215" t="s">
        <v>48</v>
      </c>
      <c r="B215" t="s">
        <v>48</v>
      </c>
      <c r="C215" t="s">
        <v>69</v>
      </c>
      <c r="D215" t="s">
        <v>99</v>
      </c>
      <c r="E215" t="s">
        <v>60</v>
      </c>
      <c r="F215" t="s">
        <v>73</v>
      </c>
      <c r="G215" t="s">
        <v>79</v>
      </c>
      <c r="H215" t="s">
        <v>53</v>
      </c>
      <c r="I215" t="s">
        <v>64</v>
      </c>
      <c r="J215">
        <v>2020</v>
      </c>
      <c r="K215" t="s">
        <v>13</v>
      </c>
      <c r="L215">
        <v>128762</v>
      </c>
      <c r="M215">
        <v>128762</v>
      </c>
    </row>
    <row r="216" spans="1:13" x14ac:dyDescent="0.3">
      <c r="A216" t="s">
        <v>48</v>
      </c>
      <c r="B216" t="s">
        <v>48</v>
      </c>
      <c r="C216" t="s">
        <v>69</v>
      </c>
      <c r="D216" t="s">
        <v>99</v>
      </c>
      <c r="E216" t="s">
        <v>60</v>
      </c>
      <c r="F216" t="s">
        <v>73</v>
      </c>
      <c r="G216" t="s">
        <v>79</v>
      </c>
      <c r="H216" t="s">
        <v>53</v>
      </c>
      <c r="I216" t="s">
        <v>64</v>
      </c>
      <c r="J216">
        <v>2020</v>
      </c>
      <c r="K216" t="s">
        <v>15</v>
      </c>
      <c r="L216">
        <v>588</v>
      </c>
      <c r="M216">
        <v>663</v>
      </c>
    </row>
    <row r="217" spans="1:13" x14ac:dyDescent="0.3">
      <c r="A217" t="s">
        <v>48</v>
      </c>
      <c r="B217" t="s">
        <v>48</v>
      </c>
      <c r="C217" t="s">
        <v>69</v>
      </c>
      <c r="D217" t="s">
        <v>99</v>
      </c>
      <c r="E217" t="s">
        <v>60</v>
      </c>
      <c r="F217" t="s">
        <v>73</v>
      </c>
      <c r="G217" t="s">
        <v>79</v>
      </c>
      <c r="H217" t="s">
        <v>53</v>
      </c>
      <c r="I217" t="s">
        <v>65</v>
      </c>
      <c r="J217">
        <v>2020</v>
      </c>
      <c r="K217" t="s">
        <v>14</v>
      </c>
      <c r="L217">
        <v>19430</v>
      </c>
      <c r="M217">
        <v>5783</v>
      </c>
    </row>
    <row r="218" spans="1:13" x14ac:dyDescent="0.3">
      <c r="A218" t="s">
        <v>48</v>
      </c>
      <c r="B218" t="s">
        <v>48</v>
      </c>
      <c r="C218" t="s">
        <v>69</v>
      </c>
      <c r="D218" t="s">
        <v>99</v>
      </c>
      <c r="E218" t="s">
        <v>60</v>
      </c>
      <c r="F218" t="s">
        <v>73</v>
      </c>
      <c r="G218" t="s">
        <v>79</v>
      </c>
      <c r="H218" t="s">
        <v>53</v>
      </c>
      <c r="I218" t="s">
        <v>65</v>
      </c>
      <c r="J218">
        <v>2020</v>
      </c>
      <c r="K218" t="s">
        <v>13</v>
      </c>
      <c r="L218">
        <v>20580</v>
      </c>
      <c r="M218">
        <v>20580</v>
      </c>
    </row>
    <row r="219" spans="1:13" x14ac:dyDescent="0.3">
      <c r="A219" t="s">
        <v>48</v>
      </c>
      <c r="B219" t="s">
        <v>48</v>
      </c>
      <c r="C219" t="s">
        <v>69</v>
      </c>
      <c r="D219" t="s">
        <v>99</v>
      </c>
      <c r="E219" t="s">
        <v>60</v>
      </c>
      <c r="F219" t="s">
        <v>73</v>
      </c>
      <c r="G219" t="s">
        <v>79</v>
      </c>
      <c r="H219" t="s">
        <v>53</v>
      </c>
      <c r="I219" t="s">
        <v>65</v>
      </c>
      <c r="J219">
        <v>2020</v>
      </c>
      <c r="K219" t="s">
        <v>15</v>
      </c>
      <c r="L219">
        <v>93</v>
      </c>
      <c r="M219">
        <v>105</v>
      </c>
    </row>
    <row r="220" spans="1:13" x14ac:dyDescent="0.3">
      <c r="A220" t="s">
        <v>48</v>
      </c>
      <c r="B220" t="s">
        <v>48</v>
      </c>
      <c r="C220" t="s">
        <v>69</v>
      </c>
      <c r="D220" t="s">
        <v>99</v>
      </c>
      <c r="E220" t="s">
        <v>60</v>
      </c>
      <c r="F220" t="s">
        <v>73</v>
      </c>
      <c r="G220" t="s">
        <v>79</v>
      </c>
      <c r="H220" t="s">
        <v>53</v>
      </c>
      <c r="I220" t="s">
        <v>66</v>
      </c>
      <c r="J220">
        <v>2020</v>
      </c>
      <c r="K220" t="s">
        <v>14</v>
      </c>
      <c r="L220">
        <v>3561</v>
      </c>
      <c r="M220">
        <v>1060</v>
      </c>
    </row>
    <row r="221" spans="1:13" x14ac:dyDescent="0.3">
      <c r="A221" t="s">
        <v>48</v>
      </c>
      <c r="B221" t="s">
        <v>48</v>
      </c>
      <c r="C221" t="s">
        <v>69</v>
      </c>
      <c r="D221" t="s">
        <v>99</v>
      </c>
      <c r="E221" t="s">
        <v>60</v>
      </c>
      <c r="F221" t="s">
        <v>73</v>
      </c>
      <c r="G221" t="s">
        <v>79</v>
      </c>
      <c r="H221" t="s">
        <v>53</v>
      </c>
      <c r="I221" t="s">
        <v>66</v>
      </c>
      <c r="J221">
        <v>2020</v>
      </c>
      <c r="K221" t="s">
        <v>13</v>
      </c>
      <c r="L221">
        <v>5906</v>
      </c>
      <c r="M221">
        <v>5906</v>
      </c>
    </row>
    <row r="222" spans="1:13" x14ac:dyDescent="0.3">
      <c r="A222" t="s">
        <v>48</v>
      </c>
      <c r="B222" t="s">
        <v>48</v>
      </c>
      <c r="C222" t="s">
        <v>69</v>
      </c>
      <c r="D222" t="s">
        <v>99</v>
      </c>
      <c r="E222" t="s">
        <v>60</v>
      </c>
      <c r="F222" t="s">
        <v>73</v>
      </c>
      <c r="G222" t="s">
        <v>79</v>
      </c>
      <c r="H222" t="s">
        <v>53</v>
      </c>
      <c r="I222" t="s">
        <v>66</v>
      </c>
      <c r="J222">
        <v>2020</v>
      </c>
      <c r="K222" t="s">
        <v>15</v>
      </c>
      <c r="L222">
        <v>25</v>
      </c>
      <c r="M222">
        <v>28</v>
      </c>
    </row>
    <row r="223" spans="1:13" x14ac:dyDescent="0.3">
      <c r="A223" t="s">
        <v>48</v>
      </c>
      <c r="B223" t="s">
        <v>48</v>
      </c>
      <c r="C223" t="s">
        <v>69</v>
      </c>
      <c r="D223" t="s">
        <v>99</v>
      </c>
      <c r="E223" t="s">
        <v>60</v>
      </c>
      <c r="F223" t="s">
        <v>73</v>
      </c>
      <c r="G223" t="s">
        <v>79</v>
      </c>
      <c r="H223" t="s">
        <v>53</v>
      </c>
      <c r="I223" t="s">
        <v>67</v>
      </c>
      <c r="J223">
        <v>2020</v>
      </c>
      <c r="K223" t="s">
        <v>14</v>
      </c>
      <c r="L223">
        <v>2462111</v>
      </c>
      <c r="M223">
        <v>732771</v>
      </c>
    </row>
    <row r="224" spans="1:13" x14ac:dyDescent="0.3">
      <c r="A224" t="s">
        <v>48</v>
      </c>
      <c r="B224" t="s">
        <v>48</v>
      </c>
      <c r="C224" t="s">
        <v>69</v>
      </c>
      <c r="D224" t="s">
        <v>99</v>
      </c>
      <c r="E224" t="s">
        <v>60</v>
      </c>
      <c r="F224" t="s">
        <v>73</v>
      </c>
      <c r="G224" t="s">
        <v>79</v>
      </c>
      <c r="H224" t="s">
        <v>53</v>
      </c>
      <c r="I224" t="s">
        <v>67</v>
      </c>
      <c r="J224">
        <v>2020</v>
      </c>
      <c r="K224" t="s">
        <v>13</v>
      </c>
      <c r="L224">
        <v>1021202</v>
      </c>
      <c r="M224">
        <v>1021202</v>
      </c>
    </row>
    <row r="225" spans="1:13" x14ac:dyDescent="0.3">
      <c r="A225" t="s">
        <v>48</v>
      </c>
      <c r="B225" t="s">
        <v>48</v>
      </c>
      <c r="C225" t="s">
        <v>69</v>
      </c>
      <c r="D225" t="s">
        <v>99</v>
      </c>
      <c r="E225" t="s">
        <v>60</v>
      </c>
      <c r="F225" t="s">
        <v>73</v>
      </c>
      <c r="G225" t="s">
        <v>79</v>
      </c>
      <c r="H225" t="s">
        <v>53</v>
      </c>
      <c r="I225" t="s">
        <v>67</v>
      </c>
      <c r="J225">
        <v>2020</v>
      </c>
      <c r="K225" t="s">
        <v>15</v>
      </c>
      <c r="L225">
        <v>3073</v>
      </c>
      <c r="M225">
        <v>3469</v>
      </c>
    </row>
    <row r="226" spans="1:13" x14ac:dyDescent="0.3">
      <c r="A226" t="s">
        <v>48</v>
      </c>
      <c r="B226" t="s">
        <v>48</v>
      </c>
      <c r="C226" t="s">
        <v>69</v>
      </c>
      <c r="D226" t="s">
        <v>99</v>
      </c>
      <c r="E226" t="s">
        <v>60</v>
      </c>
      <c r="F226" t="s">
        <v>73</v>
      </c>
      <c r="G226" t="s">
        <v>79</v>
      </c>
      <c r="H226" t="s">
        <v>53</v>
      </c>
      <c r="I226" t="s">
        <v>86</v>
      </c>
      <c r="J226">
        <v>2020</v>
      </c>
      <c r="K226" t="s">
        <v>14</v>
      </c>
      <c r="L226">
        <v>44535</v>
      </c>
      <c r="M226">
        <v>13255</v>
      </c>
    </row>
    <row r="227" spans="1:13" x14ac:dyDescent="0.3">
      <c r="A227" t="s">
        <v>48</v>
      </c>
      <c r="B227" t="s">
        <v>48</v>
      </c>
      <c r="C227" t="s">
        <v>69</v>
      </c>
      <c r="D227" t="s">
        <v>99</v>
      </c>
      <c r="E227" t="s">
        <v>60</v>
      </c>
      <c r="F227" t="s">
        <v>73</v>
      </c>
      <c r="G227" t="s">
        <v>79</v>
      </c>
      <c r="H227" t="s">
        <v>53</v>
      </c>
      <c r="I227" t="s">
        <v>86</v>
      </c>
      <c r="J227">
        <v>2020</v>
      </c>
      <c r="K227" t="s">
        <v>13</v>
      </c>
      <c r="L227">
        <v>53044</v>
      </c>
      <c r="M227">
        <v>53044</v>
      </c>
    </row>
    <row r="228" spans="1:13" x14ac:dyDescent="0.3">
      <c r="A228" t="s">
        <v>48</v>
      </c>
      <c r="B228" t="s">
        <v>48</v>
      </c>
      <c r="C228" t="s">
        <v>69</v>
      </c>
      <c r="D228" t="s">
        <v>99</v>
      </c>
      <c r="E228" t="s">
        <v>60</v>
      </c>
      <c r="F228" t="s">
        <v>73</v>
      </c>
      <c r="G228" t="s">
        <v>79</v>
      </c>
      <c r="H228" t="s">
        <v>53</v>
      </c>
      <c r="I228" t="s">
        <v>86</v>
      </c>
      <c r="J228">
        <v>2020</v>
      </c>
      <c r="K228" t="s">
        <v>15</v>
      </c>
      <c r="L228">
        <v>248</v>
      </c>
      <c r="M228">
        <v>280</v>
      </c>
    </row>
    <row r="229" spans="1:13" x14ac:dyDescent="0.3">
      <c r="A229" t="s">
        <v>48</v>
      </c>
      <c r="B229" t="s">
        <v>48</v>
      </c>
      <c r="C229" t="s">
        <v>69</v>
      </c>
      <c r="D229" t="s">
        <v>99</v>
      </c>
      <c r="E229" t="s">
        <v>60</v>
      </c>
      <c r="F229" t="s">
        <v>73</v>
      </c>
      <c r="G229" t="s">
        <v>79</v>
      </c>
      <c r="H229" t="s">
        <v>53</v>
      </c>
      <c r="I229" t="s">
        <v>68</v>
      </c>
      <c r="J229">
        <v>2020</v>
      </c>
      <c r="K229" t="s">
        <v>14</v>
      </c>
      <c r="L229">
        <v>11222</v>
      </c>
      <c r="M229">
        <v>3340</v>
      </c>
    </row>
    <row r="230" spans="1:13" x14ac:dyDescent="0.3">
      <c r="A230" t="s">
        <v>48</v>
      </c>
      <c r="B230" t="s">
        <v>48</v>
      </c>
      <c r="C230" t="s">
        <v>69</v>
      </c>
      <c r="D230" t="s">
        <v>99</v>
      </c>
      <c r="E230" t="s">
        <v>60</v>
      </c>
      <c r="F230" t="s">
        <v>73</v>
      </c>
      <c r="G230" t="s">
        <v>79</v>
      </c>
      <c r="H230" t="s">
        <v>53</v>
      </c>
      <c r="I230" t="s">
        <v>68</v>
      </c>
      <c r="J230">
        <v>2020</v>
      </c>
      <c r="K230" t="s">
        <v>13</v>
      </c>
      <c r="L230">
        <v>13654</v>
      </c>
      <c r="M230">
        <v>13654</v>
      </c>
    </row>
    <row r="231" spans="1:13" x14ac:dyDescent="0.3">
      <c r="A231" t="s">
        <v>48</v>
      </c>
      <c r="B231" t="s">
        <v>48</v>
      </c>
      <c r="C231" t="s">
        <v>69</v>
      </c>
      <c r="D231" t="s">
        <v>99</v>
      </c>
      <c r="E231" t="s">
        <v>60</v>
      </c>
      <c r="F231" t="s">
        <v>73</v>
      </c>
      <c r="G231" t="s">
        <v>79</v>
      </c>
      <c r="H231" t="s">
        <v>53</v>
      </c>
      <c r="I231" t="s">
        <v>68</v>
      </c>
      <c r="J231">
        <v>2020</v>
      </c>
      <c r="K231" t="s">
        <v>15</v>
      </c>
      <c r="L231">
        <v>60</v>
      </c>
      <c r="M231">
        <v>68</v>
      </c>
    </row>
    <row r="232" spans="1:13" x14ac:dyDescent="0.3">
      <c r="A232" t="s">
        <v>48</v>
      </c>
      <c r="B232" t="s">
        <v>48</v>
      </c>
      <c r="C232" t="s">
        <v>69</v>
      </c>
      <c r="D232" t="s">
        <v>99</v>
      </c>
      <c r="E232" t="s">
        <v>60</v>
      </c>
      <c r="F232" t="s">
        <v>73</v>
      </c>
      <c r="G232" t="s">
        <v>79</v>
      </c>
      <c r="H232" t="s">
        <v>53</v>
      </c>
      <c r="I232" t="s">
        <v>102</v>
      </c>
      <c r="J232">
        <v>2020</v>
      </c>
      <c r="K232" t="s">
        <v>14</v>
      </c>
      <c r="L232">
        <v>1309</v>
      </c>
      <c r="M232">
        <v>389</v>
      </c>
    </row>
    <row r="233" spans="1:13" x14ac:dyDescent="0.3">
      <c r="A233" t="s">
        <v>48</v>
      </c>
      <c r="B233" t="s">
        <v>48</v>
      </c>
      <c r="C233" t="s">
        <v>69</v>
      </c>
      <c r="D233" t="s">
        <v>99</v>
      </c>
      <c r="E233" t="s">
        <v>60</v>
      </c>
      <c r="F233" t="s">
        <v>73</v>
      </c>
      <c r="G233" t="s">
        <v>79</v>
      </c>
      <c r="H233" t="s">
        <v>53</v>
      </c>
      <c r="I233" t="s">
        <v>102</v>
      </c>
      <c r="J233">
        <v>2020</v>
      </c>
      <c r="K233" t="s">
        <v>13</v>
      </c>
      <c r="L233">
        <v>1869</v>
      </c>
      <c r="M233">
        <v>1869</v>
      </c>
    </row>
    <row r="234" spans="1:13" x14ac:dyDescent="0.3">
      <c r="A234" t="s">
        <v>48</v>
      </c>
      <c r="B234" t="s">
        <v>48</v>
      </c>
      <c r="C234" t="s">
        <v>69</v>
      </c>
      <c r="D234" t="s">
        <v>99</v>
      </c>
      <c r="E234" t="s">
        <v>60</v>
      </c>
      <c r="F234" t="s">
        <v>73</v>
      </c>
      <c r="G234" t="s">
        <v>79</v>
      </c>
      <c r="H234" t="s">
        <v>53</v>
      </c>
      <c r="I234" t="s">
        <v>102</v>
      </c>
      <c r="J234">
        <v>2020</v>
      </c>
      <c r="K234" t="s">
        <v>15</v>
      </c>
      <c r="L234">
        <v>9</v>
      </c>
      <c r="M234">
        <v>10</v>
      </c>
    </row>
    <row r="235" spans="1:13" x14ac:dyDescent="0.3">
      <c r="A235" t="s">
        <v>48</v>
      </c>
      <c r="B235" t="s">
        <v>48</v>
      </c>
      <c r="C235" t="s">
        <v>69</v>
      </c>
      <c r="D235" t="s">
        <v>99</v>
      </c>
      <c r="E235" t="s">
        <v>60</v>
      </c>
      <c r="F235" t="s">
        <v>73</v>
      </c>
      <c r="G235" t="s">
        <v>107</v>
      </c>
      <c r="H235" t="s">
        <v>53</v>
      </c>
      <c r="I235" t="s">
        <v>108</v>
      </c>
      <c r="J235">
        <v>2020</v>
      </c>
      <c r="K235" t="s">
        <v>14</v>
      </c>
      <c r="L235">
        <v>325220</v>
      </c>
      <c r="M235">
        <v>96792</v>
      </c>
    </row>
    <row r="236" spans="1:13" x14ac:dyDescent="0.3">
      <c r="A236" t="s">
        <v>48</v>
      </c>
      <c r="B236" t="s">
        <v>48</v>
      </c>
      <c r="C236" t="s">
        <v>69</v>
      </c>
      <c r="D236" t="s">
        <v>99</v>
      </c>
      <c r="E236" t="s">
        <v>60</v>
      </c>
      <c r="F236" t="s">
        <v>73</v>
      </c>
      <c r="G236" t="s">
        <v>107</v>
      </c>
      <c r="H236" t="s">
        <v>53</v>
      </c>
      <c r="I236" t="s">
        <v>108</v>
      </c>
      <c r="J236">
        <v>2020</v>
      </c>
      <c r="K236" t="s">
        <v>13</v>
      </c>
      <c r="L236">
        <v>298660</v>
      </c>
      <c r="M236">
        <v>298660</v>
      </c>
    </row>
    <row r="237" spans="1:13" x14ac:dyDescent="0.3">
      <c r="A237" t="s">
        <v>48</v>
      </c>
      <c r="B237" t="s">
        <v>48</v>
      </c>
      <c r="C237" t="s">
        <v>69</v>
      </c>
      <c r="D237" t="s">
        <v>99</v>
      </c>
      <c r="E237" t="s">
        <v>60</v>
      </c>
      <c r="F237" t="s">
        <v>73</v>
      </c>
      <c r="G237" t="s">
        <v>107</v>
      </c>
      <c r="H237" t="s">
        <v>53</v>
      </c>
      <c r="I237" t="s">
        <v>108</v>
      </c>
      <c r="J237">
        <v>2020</v>
      </c>
      <c r="K237" t="s">
        <v>15</v>
      </c>
      <c r="L237">
        <v>1025</v>
      </c>
      <c r="M237">
        <v>1157</v>
      </c>
    </row>
    <row r="238" spans="1:13" x14ac:dyDescent="0.3">
      <c r="A238" t="s">
        <v>48</v>
      </c>
      <c r="B238" t="s">
        <v>48</v>
      </c>
      <c r="C238" t="s">
        <v>69</v>
      </c>
      <c r="D238" t="s">
        <v>99</v>
      </c>
      <c r="E238" t="s">
        <v>60</v>
      </c>
      <c r="F238" t="s">
        <v>73</v>
      </c>
      <c r="G238" t="s">
        <v>107</v>
      </c>
      <c r="H238" t="s">
        <v>53</v>
      </c>
      <c r="I238" t="s">
        <v>63</v>
      </c>
      <c r="J238">
        <v>2020</v>
      </c>
      <c r="K238" t="s">
        <v>14</v>
      </c>
      <c r="L238">
        <v>2445</v>
      </c>
      <c r="M238">
        <v>728</v>
      </c>
    </row>
    <row r="239" spans="1:13" x14ac:dyDescent="0.3">
      <c r="A239" t="s">
        <v>48</v>
      </c>
      <c r="B239" t="s">
        <v>48</v>
      </c>
      <c r="C239" t="s">
        <v>69</v>
      </c>
      <c r="D239" t="s">
        <v>99</v>
      </c>
      <c r="E239" t="s">
        <v>60</v>
      </c>
      <c r="F239" t="s">
        <v>73</v>
      </c>
      <c r="G239" t="s">
        <v>107</v>
      </c>
      <c r="H239" t="s">
        <v>53</v>
      </c>
      <c r="I239" t="s">
        <v>63</v>
      </c>
      <c r="J239">
        <v>2020</v>
      </c>
      <c r="K239" t="s">
        <v>13</v>
      </c>
      <c r="L239">
        <v>239</v>
      </c>
      <c r="M239">
        <v>239</v>
      </c>
    </row>
    <row r="240" spans="1:13" x14ac:dyDescent="0.3">
      <c r="A240" t="s">
        <v>48</v>
      </c>
      <c r="B240" t="s">
        <v>48</v>
      </c>
      <c r="C240" t="s">
        <v>69</v>
      </c>
      <c r="D240" t="s">
        <v>99</v>
      </c>
      <c r="E240" t="s">
        <v>60</v>
      </c>
      <c r="F240" t="s">
        <v>73</v>
      </c>
      <c r="G240" t="s">
        <v>107</v>
      </c>
      <c r="H240" t="s">
        <v>53</v>
      </c>
      <c r="I240" t="s">
        <v>63</v>
      </c>
      <c r="J240">
        <v>2020</v>
      </c>
      <c r="K240" t="s">
        <v>15</v>
      </c>
      <c r="L240">
        <v>3</v>
      </c>
      <c r="M240">
        <v>3</v>
      </c>
    </row>
    <row r="241" spans="1:13" x14ac:dyDescent="0.3">
      <c r="A241" t="s">
        <v>48</v>
      </c>
      <c r="B241" t="s">
        <v>48</v>
      </c>
      <c r="C241" t="s">
        <v>69</v>
      </c>
      <c r="D241" t="s">
        <v>99</v>
      </c>
      <c r="E241" t="s">
        <v>60</v>
      </c>
      <c r="F241" t="s">
        <v>73</v>
      </c>
      <c r="G241" t="s">
        <v>107</v>
      </c>
      <c r="H241" t="s">
        <v>53</v>
      </c>
      <c r="I241" t="s">
        <v>64</v>
      </c>
      <c r="J241">
        <v>2020</v>
      </c>
      <c r="K241" t="s">
        <v>14</v>
      </c>
      <c r="L241">
        <v>504</v>
      </c>
      <c r="M241">
        <v>150</v>
      </c>
    </row>
    <row r="242" spans="1:13" x14ac:dyDescent="0.3">
      <c r="A242" t="s">
        <v>48</v>
      </c>
      <c r="B242" t="s">
        <v>48</v>
      </c>
      <c r="C242" t="s">
        <v>69</v>
      </c>
      <c r="D242" t="s">
        <v>99</v>
      </c>
      <c r="E242" t="s">
        <v>60</v>
      </c>
      <c r="F242" t="s">
        <v>73</v>
      </c>
      <c r="G242" t="s">
        <v>107</v>
      </c>
      <c r="H242" t="s">
        <v>53</v>
      </c>
      <c r="I242" t="s">
        <v>64</v>
      </c>
      <c r="J242">
        <v>2020</v>
      </c>
      <c r="K242" t="s">
        <v>13</v>
      </c>
      <c r="L242">
        <v>369</v>
      </c>
      <c r="M242">
        <v>369</v>
      </c>
    </row>
    <row r="243" spans="1:13" x14ac:dyDescent="0.3">
      <c r="A243" t="s">
        <v>48</v>
      </c>
      <c r="B243" t="s">
        <v>48</v>
      </c>
      <c r="C243" t="s">
        <v>69</v>
      </c>
      <c r="D243" t="s">
        <v>99</v>
      </c>
      <c r="E243" t="s">
        <v>60</v>
      </c>
      <c r="F243" t="s">
        <v>73</v>
      </c>
      <c r="G243" t="s">
        <v>107</v>
      </c>
      <c r="H243" t="s">
        <v>53</v>
      </c>
      <c r="I243" t="s">
        <v>64</v>
      </c>
      <c r="J243">
        <v>2020</v>
      </c>
      <c r="K243" t="s">
        <v>15</v>
      </c>
      <c r="L243">
        <v>3</v>
      </c>
      <c r="M243">
        <v>4</v>
      </c>
    </row>
    <row r="244" spans="1:13" x14ac:dyDescent="0.3">
      <c r="A244" t="s">
        <v>48</v>
      </c>
      <c r="B244" t="s">
        <v>48</v>
      </c>
      <c r="C244" t="s">
        <v>69</v>
      </c>
      <c r="D244" t="s">
        <v>99</v>
      </c>
      <c r="E244" t="s">
        <v>60</v>
      </c>
      <c r="F244" t="s">
        <v>73</v>
      </c>
      <c r="G244" t="s">
        <v>107</v>
      </c>
      <c r="H244" t="s">
        <v>53</v>
      </c>
      <c r="I244" t="s">
        <v>66</v>
      </c>
      <c r="J244">
        <v>2020</v>
      </c>
      <c r="K244" t="s">
        <v>14</v>
      </c>
      <c r="L244">
        <v>26470</v>
      </c>
      <c r="M244">
        <v>7878</v>
      </c>
    </row>
    <row r="245" spans="1:13" x14ac:dyDescent="0.3">
      <c r="A245" t="s">
        <v>48</v>
      </c>
      <c r="B245" t="s">
        <v>48</v>
      </c>
      <c r="C245" t="s">
        <v>69</v>
      </c>
      <c r="D245" t="s">
        <v>99</v>
      </c>
      <c r="E245" t="s">
        <v>60</v>
      </c>
      <c r="F245" t="s">
        <v>73</v>
      </c>
      <c r="G245" t="s">
        <v>107</v>
      </c>
      <c r="H245" t="s">
        <v>53</v>
      </c>
      <c r="I245" t="s">
        <v>66</v>
      </c>
      <c r="J245">
        <v>2020</v>
      </c>
      <c r="K245" t="s">
        <v>13</v>
      </c>
      <c r="L245">
        <v>16699</v>
      </c>
      <c r="M245">
        <v>16699</v>
      </c>
    </row>
    <row r="246" spans="1:13" x14ac:dyDescent="0.3">
      <c r="A246" t="s">
        <v>48</v>
      </c>
      <c r="B246" t="s">
        <v>48</v>
      </c>
      <c r="C246" t="s">
        <v>69</v>
      </c>
      <c r="D246" t="s">
        <v>99</v>
      </c>
      <c r="E246" t="s">
        <v>60</v>
      </c>
      <c r="F246" t="s">
        <v>73</v>
      </c>
      <c r="G246" t="s">
        <v>107</v>
      </c>
      <c r="H246" t="s">
        <v>53</v>
      </c>
      <c r="I246" t="s">
        <v>66</v>
      </c>
      <c r="J246">
        <v>2020</v>
      </c>
      <c r="K246" t="s">
        <v>15</v>
      </c>
      <c r="L246">
        <v>257</v>
      </c>
      <c r="M246">
        <v>290</v>
      </c>
    </row>
    <row r="247" spans="1:13" x14ac:dyDescent="0.3">
      <c r="A247" t="s">
        <v>48</v>
      </c>
      <c r="B247" t="s">
        <v>48</v>
      </c>
      <c r="C247" t="s">
        <v>69</v>
      </c>
      <c r="D247" t="s">
        <v>99</v>
      </c>
      <c r="E247" t="s">
        <v>60</v>
      </c>
      <c r="F247" t="s">
        <v>73</v>
      </c>
      <c r="G247" t="s">
        <v>107</v>
      </c>
      <c r="H247" t="s">
        <v>53</v>
      </c>
      <c r="I247" t="s">
        <v>109</v>
      </c>
      <c r="J247">
        <v>2020</v>
      </c>
      <c r="K247" t="s">
        <v>14</v>
      </c>
      <c r="L247">
        <v>25123</v>
      </c>
      <c r="M247">
        <v>7477</v>
      </c>
    </row>
    <row r="248" spans="1:13" x14ac:dyDescent="0.3">
      <c r="A248" t="s">
        <v>48</v>
      </c>
      <c r="B248" t="s">
        <v>48</v>
      </c>
      <c r="C248" t="s">
        <v>69</v>
      </c>
      <c r="D248" t="s">
        <v>99</v>
      </c>
      <c r="E248" t="s">
        <v>60</v>
      </c>
      <c r="F248" t="s">
        <v>73</v>
      </c>
      <c r="G248" t="s">
        <v>107</v>
      </c>
      <c r="H248" t="s">
        <v>53</v>
      </c>
      <c r="I248" t="s">
        <v>109</v>
      </c>
      <c r="J248">
        <v>2020</v>
      </c>
      <c r="K248" t="s">
        <v>13</v>
      </c>
      <c r="L248">
        <v>46291</v>
      </c>
      <c r="M248">
        <v>46291</v>
      </c>
    </row>
    <row r="249" spans="1:13" x14ac:dyDescent="0.3">
      <c r="A249" t="s">
        <v>48</v>
      </c>
      <c r="B249" t="s">
        <v>48</v>
      </c>
      <c r="C249" t="s">
        <v>69</v>
      </c>
      <c r="D249" t="s">
        <v>99</v>
      </c>
      <c r="E249" t="s">
        <v>60</v>
      </c>
      <c r="F249" t="s">
        <v>73</v>
      </c>
      <c r="G249" t="s">
        <v>107</v>
      </c>
      <c r="H249" t="s">
        <v>53</v>
      </c>
      <c r="I249" t="s">
        <v>109</v>
      </c>
      <c r="J249">
        <v>2020</v>
      </c>
      <c r="K249" t="s">
        <v>15</v>
      </c>
      <c r="L249">
        <v>115</v>
      </c>
      <c r="M249">
        <v>130</v>
      </c>
    </row>
    <row r="250" spans="1:13" x14ac:dyDescent="0.3">
      <c r="A250" t="s">
        <v>48</v>
      </c>
      <c r="B250" t="s">
        <v>48</v>
      </c>
      <c r="C250" t="s">
        <v>69</v>
      </c>
      <c r="D250" t="s">
        <v>99</v>
      </c>
      <c r="E250" t="s">
        <v>60</v>
      </c>
      <c r="F250" t="s">
        <v>73</v>
      </c>
      <c r="G250" t="s">
        <v>107</v>
      </c>
      <c r="H250" t="s">
        <v>53</v>
      </c>
      <c r="I250" t="s">
        <v>110</v>
      </c>
      <c r="J250">
        <v>2020</v>
      </c>
      <c r="K250" t="s">
        <v>14</v>
      </c>
      <c r="L250">
        <v>35748</v>
      </c>
      <c r="M250">
        <v>10639</v>
      </c>
    </row>
    <row r="251" spans="1:13" x14ac:dyDescent="0.3">
      <c r="A251" t="s">
        <v>48</v>
      </c>
      <c r="B251" t="s">
        <v>48</v>
      </c>
      <c r="C251" t="s">
        <v>69</v>
      </c>
      <c r="D251" t="s">
        <v>99</v>
      </c>
      <c r="E251" t="s">
        <v>60</v>
      </c>
      <c r="F251" t="s">
        <v>73</v>
      </c>
      <c r="G251" t="s">
        <v>107</v>
      </c>
      <c r="H251" t="s">
        <v>53</v>
      </c>
      <c r="I251" t="s">
        <v>110</v>
      </c>
      <c r="J251">
        <v>2020</v>
      </c>
      <c r="K251" t="s">
        <v>13</v>
      </c>
      <c r="L251">
        <v>65868</v>
      </c>
      <c r="M251">
        <v>65868</v>
      </c>
    </row>
    <row r="252" spans="1:13" x14ac:dyDescent="0.3">
      <c r="A252" t="s">
        <v>48</v>
      </c>
      <c r="B252" t="s">
        <v>48</v>
      </c>
      <c r="C252" t="s">
        <v>69</v>
      </c>
      <c r="D252" t="s">
        <v>99</v>
      </c>
      <c r="E252" t="s">
        <v>60</v>
      </c>
      <c r="F252" t="s">
        <v>73</v>
      </c>
      <c r="G252" t="s">
        <v>107</v>
      </c>
      <c r="H252" t="s">
        <v>53</v>
      </c>
      <c r="I252" t="s">
        <v>110</v>
      </c>
      <c r="J252">
        <v>2020</v>
      </c>
      <c r="K252" t="s">
        <v>15</v>
      </c>
      <c r="L252">
        <v>137</v>
      </c>
      <c r="M252">
        <v>155</v>
      </c>
    </row>
    <row r="253" spans="1:13" x14ac:dyDescent="0.3">
      <c r="A253" t="s">
        <v>48</v>
      </c>
      <c r="B253" t="s">
        <v>48</v>
      </c>
      <c r="C253" t="s">
        <v>69</v>
      </c>
      <c r="D253" t="s">
        <v>99</v>
      </c>
      <c r="E253" t="s">
        <v>60</v>
      </c>
      <c r="F253" t="s">
        <v>73</v>
      </c>
      <c r="G253" t="s">
        <v>107</v>
      </c>
      <c r="H253" t="s">
        <v>53</v>
      </c>
      <c r="I253" t="s">
        <v>111</v>
      </c>
      <c r="J253">
        <v>2020</v>
      </c>
      <c r="K253" t="s">
        <v>14</v>
      </c>
      <c r="L253">
        <v>16917</v>
      </c>
      <c r="M253">
        <v>5035</v>
      </c>
    </row>
    <row r="254" spans="1:13" x14ac:dyDescent="0.3">
      <c r="A254" t="s">
        <v>48</v>
      </c>
      <c r="B254" t="s">
        <v>48</v>
      </c>
      <c r="C254" t="s">
        <v>69</v>
      </c>
      <c r="D254" t="s">
        <v>99</v>
      </c>
      <c r="E254" t="s">
        <v>60</v>
      </c>
      <c r="F254" t="s">
        <v>73</v>
      </c>
      <c r="G254" t="s">
        <v>107</v>
      </c>
      <c r="H254" t="s">
        <v>53</v>
      </c>
      <c r="I254" t="s">
        <v>111</v>
      </c>
      <c r="J254">
        <v>2020</v>
      </c>
      <c r="K254" t="s">
        <v>13</v>
      </c>
      <c r="L254">
        <v>19016</v>
      </c>
      <c r="M254">
        <v>19016</v>
      </c>
    </row>
    <row r="255" spans="1:13" x14ac:dyDescent="0.3">
      <c r="A255" t="s">
        <v>48</v>
      </c>
      <c r="B255" t="s">
        <v>48</v>
      </c>
      <c r="C255" t="s">
        <v>69</v>
      </c>
      <c r="D255" t="s">
        <v>99</v>
      </c>
      <c r="E255" t="s">
        <v>60</v>
      </c>
      <c r="F255" t="s">
        <v>73</v>
      </c>
      <c r="G255" t="s">
        <v>107</v>
      </c>
      <c r="H255" t="s">
        <v>53</v>
      </c>
      <c r="I255" t="s">
        <v>111</v>
      </c>
      <c r="J255">
        <v>2020</v>
      </c>
      <c r="K255" t="s">
        <v>15</v>
      </c>
      <c r="L255">
        <v>97</v>
      </c>
      <c r="M255">
        <v>109</v>
      </c>
    </row>
    <row r="256" spans="1:13" x14ac:dyDescent="0.3">
      <c r="A256" t="s">
        <v>48</v>
      </c>
      <c r="B256" t="s">
        <v>48</v>
      </c>
      <c r="C256" t="s">
        <v>69</v>
      </c>
      <c r="D256" t="s">
        <v>99</v>
      </c>
      <c r="E256" t="s">
        <v>60</v>
      </c>
      <c r="F256" t="s">
        <v>73</v>
      </c>
      <c r="G256" t="s">
        <v>107</v>
      </c>
      <c r="H256" t="s">
        <v>53</v>
      </c>
      <c r="I256" t="s">
        <v>67</v>
      </c>
      <c r="J256">
        <v>2020</v>
      </c>
      <c r="K256" t="s">
        <v>14</v>
      </c>
      <c r="L256">
        <v>170795</v>
      </c>
      <c r="M256">
        <v>50832</v>
      </c>
    </row>
    <row r="257" spans="1:13" x14ac:dyDescent="0.3">
      <c r="A257" t="s">
        <v>48</v>
      </c>
      <c r="B257" t="s">
        <v>48</v>
      </c>
      <c r="C257" t="s">
        <v>69</v>
      </c>
      <c r="D257" t="s">
        <v>99</v>
      </c>
      <c r="E257" t="s">
        <v>60</v>
      </c>
      <c r="F257" t="s">
        <v>73</v>
      </c>
      <c r="G257" t="s">
        <v>107</v>
      </c>
      <c r="H257" t="s">
        <v>53</v>
      </c>
      <c r="I257" t="s">
        <v>67</v>
      </c>
      <c r="J257">
        <v>2020</v>
      </c>
      <c r="K257" t="s">
        <v>13</v>
      </c>
      <c r="L257">
        <v>26944</v>
      </c>
      <c r="M257">
        <v>26944</v>
      </c>
    </row>
    <row r="258" spans="1:13" x14ac:dyDescent="0.3">
      <c r="A258" t="s">
        <v>48</v>
      </c>
      <c r="B258" t="s">
        <v>48</v>
      </c>
      <c r="C258" t="s">
        <v>69</v>
      </c>
      <c r="D258" t="s">
        <v>99</v>
      </c>
      <c r="E258" t="s">
        <v>60</v>
      </c>
      <c r="F258" t="s">
        <v>73</v>
      </c>
      <c r="G258" t="s">
        <v>107</v>
      </c>
      <c r="H258" t="s">
        <v>53</v>
      </c>
      <c r="I258" t="s">
        <v>67</v>
      </c>
      <c r="J258">
        <v>2020</v>
      </c>
      <c r="K258" t="s">
        <v>15</v>
      </c>
      <c r="L258">
        <v>287</v>
      </c>
      <c r="M258">
        <v>324</v>
      </c>
    </row>
    <row r="259" spans="1:13" x14ac:dyDescent="0.3">
      <c r="A259" t="s">
        <v>48</v>
      </c>
      <c r="B259" t="s">
        <v>48</v>
      </c>
      <c r="C259" t="s">
        <v>69</v>
      </c>
      <c r="D259" t="s">
        <v>99</v>
      </c>
      <c r="E259" t="s">
        <v>60</v>
      </c>
      <c r="F259" t="s">
        <v>73</v>
      </c>
      <c r="G259" t="s">
        <v>107</v>
      </c>
      <c r="H259" t="s">
        <v>53</v>
      </c>
      <c r="I259" t="s">
        <v>86</v>
      </c>
      <c r="J259">
        <v>2020</v>
      </c>
      <c r="K259" t="s">
        <v>14</v>
      </c>
      <c r="L259">
        <v>0</v>
      </c>
      <c r="M259">
        <v>0</v>
      </c>
    </row>
    <row r="260" spans="1:13" x14ac:dyDescent="0.3">
      <c r="A260" t="s">
        <v>48</v>
      </c>
      <c r="B260" t="s">
        <v>48</v>
      </c>
      <c r="C260" t="s">
        <v>69</v>
      </c>
      <c r="D260" t="s">
        <v>99</v>
      </c>
      <c r="E260" t="s">
        <v>60</v>
      </c>
      <c r="F260" t="s">
        <v>73</v>
      </c>
      <c r="G260" t="s">
        <v>107</v>
      </c>
      <c r="H260" t="s">
        <v>53</v>
      </c>
      <c r="I260" t="s">
        <v>86</v>
      </c>
      <c r="J260">
        <v>2020</v>
      </c>
      <c r="K260" t="s">
        <v>13</v>
      </c>
      <c r="L260">
        <v>0</v>
      </c>
      <c r="M260">
        <v>0</v>
      </c>
    </row>
    <row r="261" spans="1:13" x14ac:dyDescent="0.3">
      <c r="A261" t="s">
        <v>48</v>
      </c>
      <c r="B261" t="s">
        <v>48</v>
      </c>
      <c r="C261" t="s">
        <v>69</v>
      </c>
      <c r="D261" t="s">
        <v>99</v>
      </c>
      <c r="E261" t="s">
        <v>60</v>
      </c>
      <c r="F261" t="s">
        <v>73</v>
      </c>
      <c r="G261" t="s">
        <v>107</v>
      </c>
      <c r="H261" t="s">
        <v>53</v>
      </c>
      <c r="I261" t="s">
        <v>86</v>
      </c>
      <c r="J261">
        <v>2020</v>
      </c>
      <c r="K261" t="s">
        <v>15</v>
      </c>
      <c r="L261">
        <v>0</v>
      </c>
      <c r="M261">
        <v>0</v>
      </c>
    </row>
    <row r="262" spans="1:13" x14ac:dyDescent="0.3">
      <c r="A262" t="s">
        <v>48</v>
      </c>
      <c r="B262" t="s">
        <v>48</v>
      </c>
      <c r="C262" t="s">
        <v>69</v>
      </c>
      <c r="D262" t="s">
        <v>99</v>
      </c>
      <c r="E262" t="s">
        <v>60</v>
      </c>
      <c r="F262" t="s">
        <v>73</v>
      </c>
      <c r="G262" t="s">
        <v>107</v>
      </c>
      <c r="H262" t="s">
        <v>53</v>
      </c>
      <c r="I262" t="s">
        <v>102</v>
      </c>
      <c r="J262">
        <v>2020</v>
      </c>
      <c r="K262" t="s">
        <v>14</v>
      </c>
      <c r="L262">
        <v>18475</v>
      </c>
      <c r="M262">
        <v>5499</v>
      </c>
    </row>
    <row r="263" spans="1:13" x14ac:dyDescent="0.3">
      <c r="A263" t="s">
        <v>48</v>
      </c>
      <c r="B263" t="s">
        <v>48</v>
      </c>
      <c r="C263" t="s">
        <v>69</v>
      </c>
      <c r="D263" t="s">
        <v>99</v>
      </c>
      <c r="E263" t="s">
        <v>60</v>
      </c>
      <c r="F263" t="s">
        <v>73</v>
      </c>
      <c r="G263" t="s">
        <v>107</v>
      </c>
      <c r="H263" t="s">
        <v>53</v>
      </c>
      <c r="I263" t="s">
        <v>102</v>
      </c>
      <c r="J263">
        <v>2020</v>
      </c>
      <c r="K263" t="s">
        <v>13</v>
      </c>
      <c r="L263">
        <v>10035</v>
      </c>
      <c r="M263">
        <v>10035</v>
      </c>
    </row>
    <row r="264" spans="1:13" x14ac:dyDescent="0.3">
      <c r="A264" t="s">
        <v>48</v>
      </c>
      <c r="B264" t="s">
        <v>48</v>
      </c>
      <c r="C264" t="s">
        <v>69</v>
      </c>
      <c r="D264" t="s">
        <v>99</v>
      </c>
      <c r="E264" t="s">
        <v>60</v>
      </c>
      <c r="F264" t="s">
        <v>73</v>
      </c>
      <c r="G264" t="s">
        <v>107</v>
      </c>
      <c r="H264" t="s">
        <v>53</v>
      </c>
      <c r="I264" t="s">
        <v>102</v>
      </c>
      <c r="J264">
        <v>2020</v>
      </c>
      <c r="K264" t="s">
        <v>15</v>
      </c>
      <c r="L264">
        <v>0</v>
      </c>
      <c r="M264">
        <v>0</v>
      </c>
    </row>
    <row r="265" spans="1:13" x14ac:dyDescent="0.3">
      <c r="A265" t="s">
        <v>48</v>
      </c>
      <c r="B265" t="s">
        <v>48</v>
      </c>
      <c r="C265" t="s">
        <v>69</v>
      </c>
      <c r="D265" t="s">
        <v>99</v>
      </c>
      <c r="E265" t="s">
        <v>60</v>
      </c>
      <c r="F265" t="s">
        <v>73</v>
      </c>
      <c r="G265" t="s">
        <v>107</v>
      </c>
      <c r="H265" t="s">
        <v>53</v>
      </c>
      <c r="I265" t="s">
        <v>103</v>
      </c>
      <c r="J265">
        <v>2020</v>
      </c>
      <c r="K265" t="s">
        <v>14</v>
      </c>
      <c r="L265">
        <v>2299</v>
      </c>
      <c r="M265">
        <v>684</v>
      </c>
    </row>
    <row r="266" spans="1:13" x14ac:dyDescent="0.3">
      <c r="A266" t="s">
        <v>48</v>
      </c>
      <c r="B266" t="s">
        <v>48</v>
      </c>
      <c r="C266" t="s">
        <v>69</v>
      </c>
      <c r="D266" t="s">
        <v>99</v>
      </c>
      <c r="E266" t="s">
        <v>60</v>
      </c>
      <c r="F266" t="s">
        <v>73</v>
      </c>
      <c r="G266" t="s">
        <v>107</v>
      </c>
      <c r="H266" t="s">
        <v>53</v>
      </c>
      <c r="I266" t="s">
        <v>103</v>
      </c>
      <c r="J266">
        <v>2020</v>
      </c>
      <c r="K266" t="s">
        <v>13</v>
      </c>
      <c r="L266">
        <v>1913</v>
      </c>
      <c r="M266">
        <v>1913</v>
      </c>
    </row>
    <row r="267" spans="1:13" x14ac:dyDescent="0.3">
      <c r="A267" t="s">
        <v>48</v>
      </c>
      <c r="B267" t="s">
        <v>48</v>
      </c>
      <c r="C267" t="s">
        <v>69</v>
      </c>
      <c r="D267" t="s">
        <v>99</v>
      </c>
      <c r="E267" t="s">
        <v>60</v>
      </c>
      <c r="F267" t="s">
        <v>73</v>
      </c>
      <c r="G267" t="s">
        <v>107</v>
      </c>
      <c r="H267" t="s">
        <v>53</v>
      </c>
      <c r="I267" t="s">
        <v>103</v>
      </c>
      <c r="J267">
        <v>2020</v>
      </c>
      <c r="K267" t="s">
        <v>15</v>
      </c>
      <c r="L267">
        <v>0</v>
      </c>
      <c r="M267">
        <v>0</v>
      </c>
    </row>
    <row r="268" spans="1:13" x14ac:dyDescent="0.3">
      <c r="A268" t="s">
        <v>48</v>
      </c>
      <c r="B268" t="s">
        <v>48</v>
      </c>
      <c r="C268" t="s">
        <v>69</v>
      </c>
      <c r="D268" t="s">
        <v>99</v>
      </c>
      <c r="E268" t="s">
        <v>60</v>
      </c>
      <c r="F268" t="s">
        <v>73</v>
      </c>
      <c r="G268" t="s">
        <v>95</v>
      </c>
      <c r="H268" t="s">
        <v>104</v>
      </c>
      <c r="I268" t="s">
        <v>67</v>
      </c>
      <c r="J268">
        <v>2020</v>
      </c>
      <c r="K268" t="s">
        <v>14</v>
      </c>
      <c r="L268">
        <v>814529</v>
      </c>
      <c r="M268">
        <v>242419</v>
      </c>
    </row>
    <row r="269" spans="1:13" x14ac:dyDescent="0.3">
      <c r="A269" t="s">
        <v>48</v>
      </c>
      <c r="B269" t="s">
        <v>48</v>
      </c>
      <c r="C269" t="s">
        <v>69</v>
      </c>
      <c r="D269" t="s">
        <v>99</v>
      </c>
      <c r="E269" t="s">
        <v>60</v>
      </c>
      <c r="F269" t="s">
        <v>73</v>
      </c>
      <c r="G269" t="s">
        <v>95</v>
      </c>
      <c r="H269" t="s">
        <v>104</v>
      </c>
      <c r="I269" t="s">
        <v>67</v>
      </c>
      <c r="J269">
        <v>2020</v>
      </c>
      <c r="K269" t="s">
        <v>13</v>
      </c>
      <c r="L269">
        <v>337839</v>
      </c>
      <c r="M269">
        <v>337839</v>
      </c>
    </row>
    <row r="270" spans="1:13" x14ac:dyDescent="0.3">
      <c r="A270" t="s">
        <v>48</v>
      </c>
      <c r="B270" t="s">
        <v>48</v>
      </c>
      <c r="C270" t="s">
        <v>69</v>
      </c>
      <c r="D270" t="s">
        <v>99</v>
      </c>
      <c r="E270" t="s">
        <v>60</v>
      </c>
      <c r="F270" t="s">
        <v>73</v>
      </c>
      <c r="G270" t="s">
        <v>95</v>
      </c>
      <c r="H270" t="s">
        <v>104</v>
      </c>
      <c r="I270" t="s">
        <v>67</v>
      </c>
      <c r="J270">
        <v>2020</v>
      </c>
      <c r="K270" t="s">
        <v>15</v>
      </c>
      <c r="L270">
        <v>1017</v>
      </c>
      <c r="M270">
        <v>1148</v>
      </c>
    </row>
    <row r="271" spans="1:13" x14ac:dyDescent="0.3">
      <c r="A271" t="s">
        <v>48</v>
      </c>
      <c r="B271" t="s">
        <v>48</v>
      </c>
      <c r="C271" t="s">
        <v>48</v>
      </c>
      <c r="D271" t="s">
        <v>99</v>
      </c>
      <c r="E271" t="s">
        <v>60</v>
      </c>
      <c r="F271" t="s">
        <v>107</v>
      </c>
      <c r="G271" t="s">
        <v>79</v>
      </c>
      <c r="H271" t="s">
        <v>53</v>
      </c>
      <c r="I271" t="s">
        <v>108</v>
      </c>
      <c r="J271">
        <v>2020</v>
      </c>
      <c r="K271" t="s">
        <v>13</v>
      </c>
      <c r="L271">
        <v>12413</v>
      </c>
      <c r="M271">
        <v>12413</v>
      </c>
    </row>
    <row r="272" spans="1:13" x14ac:dyDescent="0.3">
      <c r="A272" t="s">
        <v>48</v>
      </c>
      <c r="B272" t="s">
        <v>48</v>
      </c>
      <c r="C272" t="s">
        <v>48</v>
      </c>
      <c r="D272" t="s">
        <v>99</v>
      </c>
      <c r="E272" t="s">
        <v>60</v>
      </c>
      <c r="F272" t="s">
        <v>107</v>
      </c>
      <c r="G272" t="s">
        <v>79</v>
      </c>
      <c r="H272" t="s">
        <v>53</v>
      </c>
      <c r="I272" t="s">
        <v>100</v>
      </c>
      <c r="J272">
        <v>2020</v>
      </c>
      <c r="K272" t="s">
        <v>13</v>
      </c>
      <c r="L272">
        <v>0</v>
      </c>
      <c r="M272">
        <v>0</v>
      </c>
    </row>
    <row r="273" spans="1:13" x14ac:dyDescent="0.3">
      <c r="A273" t="s">
        <v>48</v>
      </c>
      <c r="B273" t="s">
        <v>48</v>
      </c>
      <c r="C273" t="s">
        <v>48</v>
      </c>
      <c r="D273" t="s">
        <v>99</v>
      </c>
      <c r="E273" t="s">
        <v>60</v>
      </c>
      <c r="F273" t="s">
        <v>107</v>
      </c>
      <c r="G273" t="s">
        <v>79</v>
      </c>
      <c r="H273" t="s">
        <v>53</v>
      </c>
      <c r="I273" t="s">
        <v>101</v>
      </c>
      <c r="J273">
        <v>2020</v>
      </c>
      <c r="K273" t="s">
        <v>13</v>
      </c>
      <c r="L273">
        <v>6951</v>
      </c>
      <c r="M273">
        <v>6951</v>
      </c>
    </row>
    <row r="274" spans="1:13" x14ac:dyDescent="0.3">
      <c r="A274" t="s">
        <v>48</v>
      </c>
      <c r="B274" t="s">
        <v>48</v>
      </c>
      <c r="C274" t="s">
        <v>48</v>
      </c>
      <c r="D274" t="s">
        <v>99</v>
      </c>
      <c r="E274" t="s">
        <v>60</v>
      </c>
      <c r="F274" t="s">
        <v>107</v>
      </c>
      <c r="G274" t="s">
        <v>79</v>
      </c>
      <c r="H274" t="s">
        <v>53</v>
      </c>
      <c r="I274" t="s">
        <v>64</v>
      </c>
      <c r="J274">
        <v>2020</v>
      </c>
      <c r="K274" t="s">
        <v>13</v>
      </c>
      <c r="L274">
        <v>1875</v>
      </c>
      <c r="M274">
        <v>1875</v>
      </c>
    </row>
    <row r="275" spans="1:13" x14ac:dyDescent="0.3">
      <c r="A275" t="s">
        <v>48</v>
      </c>
      <c r="B275" t="s">
        <v>48</v>
      </c>
      <c r="C275" t="s">
        <v>48</v>
      </c>
      <c r="D275" t="s">
        <v>99</v>
      </c>
      <c r="E275" t="s">
        <v>60</v>
      </c>
      <c r="F275" t="s">
        <v>107</v>
      </c>
      <c r="G275" t="s">
        <v>79</v>
      </c>
      <c r="H275" t="s">
        <v>53</v>
      </c>
      <c r="I275" t="s">
        <v>66</v>
      </c>
      <c r="J275">
        <v>2020</v>
      </c>
      <c r="K275" t="s">
        <v>13</v>
      </c>
      <c r="L275">
        <v>63329</v>
      </c>
      <c r="M275">
        <v>63329</v>
      </c>
    </row>
    <row r="276" spans="1:13" x14ac:dyDescent="0.3">
      <c r="A276" t="s">
        <v>48</v>
      </c>
      <c r="B276" t="s">
        <v>48</v>
      </c>
      <c r="C276" t="s">
        <v>48</v>
      </c>
      <c r="D276" t="s">
        <v>99</v>
      </c>
      <c r="E276" t="s">
        <v>60</v>
      </c>
      <c r="F276" t="s">
        <v>107</v>
      </c>
      <c r="G276" t="s">
        <v>79</v>
      </c>
      <c r="H276" t="s">
        <v>53</v>
      </c>
      <c r="I276" t="s">
        <v>109</v>
      </c>
      <c r="J276">
        <v>2020</v>
      </c>
      <c r="K276" t="s">
        <v>13</v>
      </c>
      <c r="L276">
        <v>176711</v>
      </c>
      <c r="M276">
        <v>176711</v>
      </c>
    </row>
    <row r="277" spans="1:13" x14ac:dyDescent="0.3">
      <c r="A277" t="s">
        <v>48</v>
      </c>
      <c r="B277" t="s">
        <v>48</v>
      </c>
      <c r="C277" t="s">
        <v>48</v>
      </c>
      <c r="D277" t="s">
        <v>99</v>
      </c>
      <c r="E277" t="s">
        <v>60</v>
      </c>
      <c r="F277" t="s">
        <v>107</v>
      </c>
      <c r="G277" t="s">
        <v>79</v>
      </c>
      <c r="H277" t="s">
        <v>53</v>
      </c>
      <c r="I277" t="s">
        <v>110</v>
      </c>
      <c r="J277">
        <v>2020</v>
      </c>
      <c r="K277" t="s">
        <v>13</v>
      </c>
      <c r="L277">
        <v>251445</v>
      </c>
      <c r="M277">
        <v>251445</v>
      </c>
    </row>
    <row r="278" spans="1:13" x14ac:dyDescent="0.3">
      <c r="A278" t="s">
        <v>48</v>
      </c>
      <c r="B278" t="s">
        <v>48</v>
      </c>
      <c r="C278" t="s">
        <v>48</v>
      </c>
      <c r="D278" t="s">
        <v>99</v>
      </c>
      <c r="E278" t="s">
        <v>60</v>
      </c>
      <c r="F278" t="s">
        <v>107</v>
      </c>
      <c r="G278" t="s">
        <v>79</v>
      </c>
      <c r="H278" t="s">
        <v>53</v>
      </c>
      <c r="I278" t="s">
        <v>111</v>
      </c>
      <c r="J278">
        <v>2020</v>
      </c>
      <c r="K278" t="s">
        <v>13</v>
      </c>
      <c r="L278">
        <v>139631</v>
      </c>
      <c r="M278">
        <v>139631</v>
      </c>
    </row>
    <row r="279" spans="1:13" x14ac:dyDescent="0.3">
      <c r="A279" t="s">
        <v>48</v>
      </c>
      <c r="B279" t="s">
        <v>48</v>
      </c>
      <c r="C279" t="s">
        <v>48</v>
      </c>
      <c r="D279" t="s">
        <v>99</v>
      </c>
      <c r="E279" t="s">
        <v>60</v>
      </c>
      <c r="F279" t="s">
        <v>107</v>
      </c>
      <c r="G279" t="s">
        <v>79</v>
      </c>
      <c r="H279" t="s">
        <v>53</v>
      </c>
      <c r="I279" t="s">
        <v>67</v>
      </c>
      <c r="J279">
        <v>2020</v>
      </c>
      <c r="K279" t="s">
        <v>13</v>
      </c>
      <c r="L279">
        <v>116796</v>
      </c>
      <c r="M279">
        <v>116796</v>
      </c>
    </row>
    <row r="280" spans="1:13" x14ac:dyDescent="0.3">
      <c r="A280" t="s">
        <v>48</v>
      </c>
      <c r="B280" t="s">
        <v>48</v>
      </c>
      <c r="C280" t="s">
        <v>48</v>
      </c>
      <c r="D280" t="s">
        <v>99</v>
      </c>
      <c r="E280" t="s">
        <v>60</v>
      </c>
      <c r="F280" t="s">
        <v>107</v>
      </c>
      <c r="G280" t="s">
        <v>79</v>
      </c>
      <c r="H280" t="s">
        <v>53</v>
      </c>
      <c r="I280" t="s">
        <v>86</v>
      </c>
      <c r="J280">
        <v>2020</v>
      </c>
      <c r="K280" t="s">
        <v>13</v>
      </c>
      <c r="L280">
        <v>0</v>
      </c>
      <c r="M280">
        <v>0</v>
      </c>
    </row>
    <row r="281" spans="1:13" x14ac:dyDescent="0.3">
      <c r="A281" t="s">
        <v>48</v>
      </c>
      <c r="B281" t="s">
        <v>48</v>
      </c>
      <c r="C281" t="s">
        <v>48</v>
      </c>
      <c r="D281" t="s">
        <v>99</v>
      </c>
      <c r="E281" t="s">
        <v>60</v>
      </c>
      <c r="F281" t="s">
        <v>107</v>
      </c>
      <c r="G281" t="s">
        <v>79</v>
      </c>
      <c r="H281" t="s">
        <v>53</v>
      </c>
      <c r="I281" t="s">
        <v>102</v>
      </c>
      <c r="J281">
        <v>2020</v>
      </c>
      <c r="K281" t="s">
        <v>13</v>
      </c>
      <c r="L281">
        <v>52651</v>
      </c>
      <c r="M281">
        <v>52651</v>
      </c>
    </row>
    <row r="282" spans="1:13" x14ac:dyDescent="0.3">
      <c r="A282" t="s">
        <v>48</v>
      </c>
      <c r="B282" t="s">
        <v>48</v>
      </c>
      <c r="C282" t="s">
        <v>48</v>
      </c>
      <c r="D282" t="s">
        <v>99</v>
      </c>
      <c r="E282" t="s">
        <v>60</v>
      </c>
      <c r="F282" t="s">
        <v>107</v>
      </c>
      <c r="G282" t="s">
        <v>79</v>
      </c>
      <c r="H282" t="s">
        <v>53</v>
      </c>
      <c r="I282" t="s">
        <v>103</v>
      </c>
      <c r="J282">
        <v>2020</v>
      </c>
      <c r="K282" t="s">
        <v>13</v>
      </c>
      <c r="L282">
        <v>7410</v>
      </c>
      <c r="M282">
        <v>7410</v>
      </c>
    </row>
    <row r="283" spans="1:13" x14ac:dyDescent="0.3">
      <c r="A283" t="s">
        <v>48</v>
      </c>
      <c r="B283" t="s">
        <v>48</v>
      </c>
      <c r="C283" t="s">
        <v>48</v>
      </c>
      <c r="D283" t="s">
        <v>99</v>
      </c>
      <c r="E283" t="s">
        <v>74</v>
      </c>
      <c r="F283" t="s">
        <v>187</v>
      </c>
      <c r="G283" t="s">
        <v>188</v>
      </c>
      <c r="H283" t="s">
        <v>53</v>
      </c>
      <c r="I283" t="s">
        <v>53</v>
      </c>
      <c r="J283">
        <v>2020</v>
      </c>
      <c r="K283" t="s">
        <v>77</v>
      </c>
      <c r="L283">
        <v>1148</v>
      </c>
      <c r="M283">
        <v>1573</v>
      </c>
    </row>
    <row r="284" spans="1:13" x14ac:dyDescent="0.3">
      <c r="A284" t="s">
        <v>48</v>
      </c>
      <c r="B284" t="s">
        <v>48</v>
      </c>
      <c r="C284" t="s">
        <v>48</v>
      </c>
      <c r="D284" t="s">
        <v>99</v>
      </c>
      <c r="E284" t="s">
        <v>74</v>
      </c>
      <c r="F284" t="s">
        <v>187</v>
      </c>
      <c r="G284" t="s">
        <v>188</v>
      </c>
      <c r="H284" t="s">
        <v>53</v>
      </c>
      <c r="I284" t="s">
        <v>53</v>
      </c>
      <c r="J284">
        <v>2020</v>
      </c>
      <c r="K284" t="s">
        <v>15</v>
      </c>
      <c r="L284">
        <v>21889</v>
      </c>
      <c r="M284">
        <v>24708</v>
      </c>
    </row>
    <row r="285" spans="1:13" x14ac:dyDescent="0.3">
      <c r="A285" t="s">
        <v>48</v>
      </c>
      <c r="B285" t="s">
        <v>48</v>
      </c>
      <c r="C285" t="s">
        <v>48</v>
      </c>
      <c r="D285" t="s">
        <v>99</v>
      </c>
      <c r="E285" t="s">
        <v>74</v>
      </c>
      <c r="F285" t="s">
        <v>187</v>
      </c>
      <c r="G285" t="s">
        <v>188</v>
      </c>
      <c r="H285" t="s">
        <v>53</v>
      </c>
      <c r="I285" t="s">
        <v>53</v>
      </c>
      <c r="J285">
        <v>2020</v>
      </c>
      <c r="K285" t="s">
        <v>112</v>
      </c>
      <c r="L285">
        <v>11016</v>
      </c>
      <c r="M285">
        <v>14802</v>
      </c>
    </row>
    <row r="286" spans="1:13" x14ac:dyDescent="0.3">
      <c r="A286" t="s">
        <v>48</v>
      </c>
      <c r="B286" t="s">
        <v>48</v>
      </c>
      <c r="C286" t="s">
        <v>48</v>
      </c>
      <c r="D286" t="s">
        <v>99</v>
      </c>
      <c r="E286" t="s">
        <v>74</v>
      </c>
      <c r="F286" t="s">
        <v>187</v>
      </c>
      <c r="G286" t="s">
        <v>188</v>
      </c>
      <c r="H286" t="s">
        <v>53</v>
      </c>
      <c r="I286" t="s">
        <v>53</v>
      </c>
      <c r="J286">
        <v>2020</v>
      </c>
      <c r="K286" t="s">
        <v>113</v>
      </c>
      <c r="L286">
        <v>86391</v>
      </c>
      <c r="M286">
        <v>130787</v>
      </c>
    </row>
    <row r="287" spans="1:13" x14ac:dyDescent="0.3">
      <c r="A287" t="s">
        <v>48</v>
      </c>
      <c r="B287" t="s">
        <v>48</v>
      </c>
      <c r="C287" t="s">
        <v>48</v>
      </c>
      <c r="D287" t="s">
        <v>99</v>
      </c>
      <c r="E287" t="s">
        <v>74</v>
      </c>
      <c r="F287" t="s">
        <v>187</v>
      </c>
      <c r="G287" t="s">
        <v>188</v>
      </c>
      <c r="H287" t="s">
        <v>53</v>
      </c>
      <c r="I287" t="s">
        <v>53</v>
      </c>
      <c r="J287">
        <v>2020</v>
      </c>
      <c r="K287" t="s">
        <v>84</v>
      </c>
      <c r="L287">
        <v>982</v>
      </c>
      <c r="M287">
        <v>1279</v>
      </c>
    </row>
    <row r="288" spans="1:13" x14ac:dyDescent="0.3">
      <c r="A288" t="s">
        <v>48</v>
      </c>
      <c r="B288" t="s">
        <v>48</v>
      </c>
      <c r="C288" t="s">
        <v>48</v>
      </c>
      <c r="D288" t="s">
        <v>99</v>
      </c>
      <c r="E288" t="s">
        <v>74</v>
      </c>
      <c r="F288" t="s">
        <v>114</v>
      </c>
      <c r="G288" t="s">
        <v>189</v>
      </c>
      <c r="H288" t="s">
        <v>53</v>
      </c>
      <c r="I288" t="s">
        <v>53</v>
      </c>
      <c r="J288">
        <v>2020</v>
      </c>
      <c r="K288" t="s">
        <v>13</v>
      </c>
      <c r="L288">
        <v>224947</v>
      </c>
      <c r="M288">
        <v>224947</v>
      </c>
    </row>
    <row r="289" spans="1:13" x14ac:dyDescent="0.3">
      <c r="A289" t="s">
        <v>48</v>
      </c>
      <c r="B289" t="s">
        <v>48</v>
      </c>
      <c r="C289" t="s">
        <v>48</v>
      </c>
      <c r="D289" t="s">
        <v>99</v>
      </c>
      <c r="E289" t="s">
        <v>74</v>
      </c>
      <c r="F289" t="s">
        <v>114</v>
      </c>
      <c r="G289" t="s">
        <v>189</v>
      </c>
      <c r="H289" t="s">
        <v>53</v>
      </c>
      <c r="I289" t="s">
        <v>53</v>
      </c>
      <c r="J289">
        <v>2020</v>
      </c>
      <c r="K289" t="s">
        <v>113</v>
      </c>
      <c r="L289">
        <v>18425</v>
      </c>
      <c r="M289">
        <v>27769</v>
      </c>
    </row>
    <row r="290" spans="1:13" x14ac:dyDescent="0.3">
      <c r="A290" t="s">
        <v>48</v>
      </c>
      <c r="B290" t="s">
        <v>48</v>
      </c>
      <c r="C290" t="s">
        <v>48</v>
      </c>
      <c r="D290" t="s">
        <v>99</v>
      </c>
      <c r="E290" t="s">
        <v>74</v>
      </c>
      <c r="F290" t="s">
        <v>114</v>
      </c>
      <c r="G290" t="s">
        <v>115</v>
      </c>
      <c r="H290" t="s">
        <v>53</v>
      </c>
      <c r="I290" t="s">
        <v>53</v>
      </c>
      <c r="J290">
        <v>2020</v>
      </c>
      <c r="K290" t="s">
        <v>14</v>
      </c>
      <c r="L290">
        <v>0</v>
      </c>
      <c r="M290">
        <v>0</v>
      </c>
    </row>
    <row r="291" spans="1:13" x14ac:dyDescent="0.3">
      <c r="A291" t="s">
        <v>48</v>
      </c>
      <c r="B291" t="s">
        <v>48</v>
      </c>
      <c r="C291" t="s">
        <v>48</v>
      </c>
      <c r="D291" t="s">
        <v>99</v>
      </c>
      <c r="E291" t="s">
        <v>74</v>
      </c>
      <c r="F291" t="s">
        <v>114</v>
      </c>
      <c r="G291" t="s">
        <v>115</v>
      </c>
      <c r="H291" t="s">
        <v>53</v>
      </c>
      <c r="I291" t="s">
        <v>53</v>
      </c>
      <c r="J291">
        <v>2020</v>
      </c>
      <c r="K291" t="s">
        <v>13</v>
      </c>
      <c r="L291">
        <v>0</v>
      </c>
      <c r="M291">
        <v>0</v>
      </c>
    </row>
    <row r="292" spans="1:13" x14ac:dyDescent="0.3">
      <c r="A292" t="s">
        <v>48</v>
      </c>
      <c r="B292" t="s">
        <v>48</v>
      </c>
      <c r="C292" t="s">
        <v>48</v>
      </c>
      <c r="D292" t="s">
        <v>99</v>
      </c>
      <c r="E292" t="s">
        <v>74</v>
      </c>
      <c r="F292" t="s">
        <v>114</v>
      </c>
      <c r="G292" t="s">
        <v>116</v>
      </c>
      <c r="H292" t="s">
        <v>53</v>
      </c>
      <c r="I292" t="s">
        <v>53</v>
      </c>
      <c r="J292">
        <v>2020</v>
      </c>
      <c r="K292" t="s">
        <v>14</v>
      </c>
      <c r="L292">
        <v>11</v>
      </c>
      <c r="M292">
        <v>3</v>
      </c>
    </row>
    <row r="293" spans="1:13" x14ac:dyDescent="0.3">
      <c r="A293" t="s">
        <v>48</v>
      </c>
      <c r="B293" t="s">
        <v>48</v>
      </c>
      <c r="C293" t="s">
        <v>48</v>
      </c>
      <c r="D293" t="s">
        <v>99</v>
      </c>
      <c r="E293" t="s">
        <v>74</v>
      </c>
      <c r="F293" t="s">
        <v>114</v>
      </c>
      <c r="G293" t="s">
        <v>116</v>
      </c>
      <c r="H293" t="s">
        <v>53</v>
      </c>
      <c r="I293" t="s">
        <v>53</v>
      </c>
      <c r="J293">
        <v>2020</v>
      </c>
      <c r="K293" t="s">
        <v>13</v>
      </c>
      <c r="L293">
        <v>52970</v>
      </c>
      <c r="M293">
        <v>52970</v>
      </c>
    </row>
    <row r="294" spans="1:13" x14ac:dyDescent="0.3">
      <c r="A294" t="s">
        <v>48</v>
      </c>
      <c r="B294" t="s">
        <v>48</v>
      </c>
      <c r="C294" t="s">
        <v>48</v>
      </c>
      <c r="D294" t="s">
        <v>99</v>
      </c>
      <c r="E294" t="s">
        <v>74</v>
      </c>
      <c r="F294" t="s">
        <v>114</v>
      </c>
      <c r="G294" t="s">
        <v>117</v>
      </c>
      <c r="H294" t="s">
        <v>53</v>
      </c>
      <c r="I294" t="s">
        <v>53</v>
      </c>
      <c r="J294">
        <v>2020</v>
      </c>
      <c r="K294" t="s">
        <v>13</v>
      </c>
      <c r="L294">
        <v>69328</v>
      </c>
      <c r="M294">
        <v>69328</v>
      </c>
    </row>
    <row r="295" spans="1:13" x14ac:dyDescent="0.3">
      <c r="A295" t="s">
        <v>48</v>
      </c>
      <c r="B295" t="s">
        <v>48</v>
      </c>
      <c r="C295" t="s">
        <v>48</v>
      </c>
      <c r="D295" t="s">
        <v>99</v>
      </c>
      <c r="E295" t="s">
        <v>74</v>
      </c>
      <c r="F295" t="s">
        <v>118</v>
      </c>
      <c r="G295" t="s">
        <v>119</v>
      </c>
      <c r="H295" t="s">
        <v>53</v>
      </c>
      <c r="I295" t="s">
        <v>53</v>
      </c>
      <c r="J295">
        <v>2020</v>
      </c>
      <c r="K295" t="s">
        <v>13</v>
      </c>
      <c r="L295">
        <v>1020974</v>
      </c>
      <c r="M295">
        <v>1020974</v>
      </c>
    </row>
    <row r="296" spans="1:13" x14ac:dyDescent="0.3">
      <c r="A296" t="s">
        <v>48</v>
      </c>
      <c r="B296" t="s">
        <v>48</v>
      </c>
      <c r="C296" t="s">
        <v>48</v>
      </c>
      <c r="D296" t="s">
        <v>99</v>
      </c>
      <c r="E296" t="s">
        <v>74</v>
      </c>
      <c r="F296" t="s">
        <v>118</v>
      </c>
      <c r="G296" t="s">
        <v>120</v>
      </c>
      <c r="H296" t="s">
        <v>53</v>
      </c>
      <c r="I296" t="s">
        <v>53</v>
      </c>
      <c r="J296">
        <v>2020</v>
      </c>
      <c r="K296" t="s">
        <v>13</v>
      </c>
      <c r="L296">
        <v>445817</v>
      </c>
      <c r="M296">
        <v>445817</v>
      </c>
    </row>
    <row r="297" spans="1:13" x14ac:dyDescent="0.3">
      <c r="A297" t="s">
        <v>48</v>
      </c>
      <c r="B297" t="s">
        <v>48</v>
      </c>
      <c r="C297" t="s">
        <v>48</v>
      </c>
      <c r="D297" t="s">
        <v>99</v>
      </c>
      <c r="E297" t="s">
        <v>74</v>
      </c>
      <c r="F297" t="s">
        <v>118</v>
      </c>
      <c r="G297" t="s">
        <v>121</v>
      </c>
      <c r="H297" t="s">
        <v>53</v>
      </c>
      <c r="I297" t="s">
        <v>53</v>
      </c>
      <c r="J297">
        <v>2020</v>
      </c>
      <c r="K297" t="s">
        <v>13</v>
      </c>
      <c r="L297">
        <v>112282</v>
      </c>
      <c r="M297">
        <v>112282</v>
      </c>
    </row>
    <row r="298" spans="1:13" x14ac:dyDescent="0.3">
      <c r="A298" t="s">
        <v>48</v>
      </c>
      <c r="B298" t="s">
        <v>48</v>
      </c>
      <c r="C298" t="s">
        <v>48</v>
      </c>
      <c r="D298" t="s">
        <v>99</v>
      </c>
      <c r="E298" t="s">
        <v>74</v>
      </c>
      <c r="F298" t="s">
        <v>75</v>
      </c>
      <c r="G298" t="s">
        <v>190</v>
      </c>
      <c r="H298" t="s">
        <v>53</v>
      </c>
      <c r="I298" t="s">
        <v>53</v>
      </c>
      <c r="J298">
        <v>2020</v>
      </c>
      <c r="K298" t="s">
        <v>15</v>
      </c>
      <c r="L298">
        <v>764</v>
      </c>
      <c r="M298">
        <v>767</v>
      </c>
    </row>
    <row r="299" spans="1:13" x14ac:dyDescent="0.3">
      <c r="A299" t="s">
        <v>69</v>
      </c>
      <c r="B299" t="s">
        <v>48</v>
      </c>
      <c r="C299" t="s">
        <v>48</v>
      </c>
      <c r="D299" t="s">
        <v>122</v>
      </c>
      <c r="E299" t="s">
        <v>50</v>
      </c>
      <c r="F299" t="s">
        <v>191</v>
      </c>
      <c r="G299" t="s">
        <v>123</v>
      </c>
      <c r="H299" t="s">
        <v>53</v>
      </c>
      <c r="I299" t="s">
        <v>53</v>
      </c>
      <c r="J299">
        <v>2020</v>
      </c>
      <c r="K299" t="s">
        <v>13</v>
      </c>
      <c r="L299">
        <v>-1328437</v>
      </c>
      <c r="M299">
        <v>-1328437</v>
      </c>
    </row>
    <row r="300" spans="1:13" x14ac:dyDescent="0.3">
      <c r="A300" t="s">
        <v>69</v>
      </c>
      <c r="B300" t="s">
        <v>48</v>
      </c>
      <c r="C300" t="s">
        <v>48</v>
      </c>
      <c r="D300" t="s">
        <v>122</v>
      </c>
      <c r="E300" t="s">
        <v>50</v>
      </c>
      <c r="F300" t="s">
        <v>185</v>
      </c>
      <c r="G300" t="s">
        <v>192</v>
      </c>
      <c r="H300" t="s">
        <v>193</v>
      </c>
      <c r="I300" t="s">
        <v>53</v>
      </c>
      <c r="J300">
        <v>2020</v>
      </c>
      <c r="K300" t="s">
        <v>13</v>
      </c>
      <c r="L300">
        <v>-804863</v>
      </c>
      <c r="M300">
        <v>-804863</v>
      </c>
    </row>
    <row r="301" spans="1:13" x14ac:dyDescent="0.3">
      <c r="A301" t="s">
        <v>69</v>
      </c>
      <c r="B301" t="s">
        <v>48</v>
      </c>
      <c r="C301" t="s">
        <v>48</v>
      </c>
      <c r="D301" t="s">
        <v>122</v>
      </c>
      <c r="E301" t="s">
        <v>50</v>
      </c>
      <c r="F301" t="s">
        <v>185</v>
      </c>
      <c r="G301" t="s">
        <v>192</v>
      </c>
      <c r="H301" t="s">
        <v>194</v>
      </c>
      <c r="I301" t="s">
        <v>53</v>
      </c>
      <c r="J301">
        <v>2020</v>
      </c>
      <c r="K301" t="s">
        <v>13</v>
      </c>
      <c r="L301">
        <v>1284035</v>
      </c>
      <c r="M301">
        <v>1284035</v>
      </c>
    </row>
    <row r="302" spans="1:13" x14ac:dyDescent="0.3">
      <c r="A302" t="s">
        <v>69</v>
      </c>
      <c r="B302" t="s">
        <v>48</v>
      </c>
      <c r="C302" t="s">
        <v>48</v>
      </c>
      <c r="D302" t="s">
        <v>122</v>
      </c>
      <c r="E302" t="s">
        <v>50</v>
      </c>
      <c r="F302" t="s">
        <v>185</v>
      </c>
      <c r="G302" t="s">
        <v>195</v>
      </c>
      <c r="H302" t="s">
        <v>196</v>
      </c>
      <c r="I302" t="s">
        <v>53</v>
      </c>
      <c r="J302">
        <v>2020</v>
      </c>
      <c r="K302" t="s">
        <v>14</v>
      </c>
      <c r="L302">
        <v>1041898</v>
      </c>
      <c r="M302">
        <v>310089</v>
      </c>
    </row>
    <row r="303" spans="1:13" x14ac:dyDescent="0.3">
      <c r="A303" t="s">
        <v>69</v>
      </c>
      <c r="B303" t="s">
        <v>48</v>
      </c>
      <c r="C303" t="s">
        <v>48</v>
      </c>
      <c r="D303" t="s">
        <v>122</v>
      </c>
      <c r="E303" t="s">
        <v>50</v>
      </c>
      <c r="F303" t="s">
        <v>185</v>
      </c>
      <c r="G303" t="s">
        <v>195</v>
      </c>
      <c r="H303" t="s">
        <v>197</v>
      </c>
      <c r="I303" t="s">
        <v>53</v>
      </c>
      <c r="J303">
        <v>2020</v>
      </c>
      <c r="K303" t="s">
        <v>14</v>
      </c>
      <c r="L303">
        <v>677</v>
      </c>
      <c r="M303">
        <v>202</v>
      </c>
    </row>
    <row r="304" spans="1:13" x14ac:dyDescent="0.3">
      <c r="A304" t="s">
        <v>69</v>
      </c>
      <c r="B304" t="s">
        <v>48</v>
      </c>
      <c r="C304" t="s">
        <v>48</v>
      </c>
      <c r="D304" t="s">
        <v>122</v>
      </c>
      <c r="E304" t="s">
        <v>50</v>
      </c>
      <c r="F304" t="s">
        <v>185</v>
      </c>
      <c r="G304" t="s">
        <v>195</v>
      </c>
      <c r="H304" t="s">
        <v>197</v>
      </c>
      <c r="I304" t="s">
        <v>53</v>
      </c>
      <c r="J304">
        <v>2020</v>
      </c>
      <c r="K304" t="s">
        <v>13</v>
      </c>
      <c r="L304">
        <v>261</v>
      </c>
      <c r="M304">
        <v>261</v>
      </c>
    </row>
    <row r="305" spans="1:13" x14ac:dyDescent="0.3">
      <c r="A305" t="s">
        <v>69</v>
      </c>
      <c r="B305" t="s">
        <v>48</v>
      </c>
      <c r="C305" t="s">
        <v>48</v>
      </c>
      <c r="D305" t="s">
        <v>122</v>
      </c>
      <c r="E305" t="s">
        <v>50</v>
      </c>
      <c r="F305" t="s">
        <v>185</v>
      </c>
      <c r="G305" t="s">
        <v>124</v>
      </c>
      <c r="H305" t="s">
        <v>198</v>
      </c>
      <c r="I305" t="s">
        <v>53</v>
      </c>
      <c r="J305">
        <v>2020</v>
      </c>
      <c r="K305" t="s">
        <v>13</v>
      </c>
      <c r="L305">
        <v>340000</v>
      </c>
      <c r="M305">
        <v>340000</v>
      </c>
    </row>
    <row r="306" spans="1:13" x14ac:dyDescent="0.3">
      <c r="A306" t="s">
        <v>69</v>
      </c>
      <c r="B306" t="s">
        <v>48</v>
      </c>
      <c r="C306" t="s">
        <v>48</v>
      </c>
      <c r="D306" t="s">
        <v>122</v>
      </c>
      <c r="E306" t="s">
        <v>50</v>
      </c>
      <c r="F306" t="s">
        <v>185</v>
      </c>
      <c r="G306" t="s">
        <v>124</v>
      </c>
      <c r="H306" t="s">
        <v>125</v>
      </c>
      <c r="I306" t="s">
        <v>53</v>
      </c>
      <c r="J306">
        <v>2020</v>
      </c>
      <c r="K306" t="s">
        <v>14</v>
      </c>
      <c r="L306">
        <v>2520</v>
      </c>
      <c r="M306">
        <v>750</v>
      </c>
    </row>
    <row r="307" spans="1:13" x14ac:dyDescent="0.3">
      <c r="A307" t="s">
        <v>69</v>
      </c>
      <c r="B307" t="s">
        <v>48</v>
      </c>
      <c r="C307" t="s">
        <v>48</v>
      </c>
      <c r="D307" t="s">
        <v>122</v>
      </c>
      <c r="E307" t="s">
        <v>50</v>
      </c>
      <c r="F307" t="s">
        <v>185</v>
      </c>
      <c r="G307" t="s">
        <v>124</v>
      </c>
      <c r="H307" t="s">
        <v>125</v>
      </c>
      <c r="I307" t="s">
        <v>53</v>
      </c>
      <c r="J307">
        <v>2020</v>
      </c>
      <c r="K307" t="s">
        <v>15</v>
      </c>
      <c r="L307">
        <v>0</v>
      </c>
      <c r="M307">
        <v>0</v>
      </c>
    </row>
    <row r="308" spans="1:13" x14ac:dyDescent="0.3">
      <c r="A308" t="s">
        <v>69</v>
      </c>
      <c r="B308" t="s">
        <v>48</v>
      </c>
      <c r="C308" t="s">
        <v>48</v>
      </c>
      <c r="D308" t="s">
        <v>122</v>
      </c>
      <c r="E308" t="s">
        <v>50</v>
      </c>
      <c r="F308" t="s">
        <v>185</v>
      </c>
      <c r="G308" t="s">
        <v>124</v>
      </c>
      <c r="H308" t="s">
        <v>199</v>
      </c>
      <c r="I308" t="s">
        <v>53</v>
      </c>
      <c r="J308">
        <v>2020</v>
      </c>
      <c r="K308" t="s">
        <v>13</v>
      </c>
      <c r="L308">
        <v>-23660000</v>
      </c>
      <c r="M308">
        <v>-23660000</v>
      </c>
    </row>
    <row r="309" spans="1:13" x14ac:dyDescent="0.3">
      <c r="A309" t="s">
        <v>69</v>
      </c>
      <c r="B309" t="s">
        <v>48</v>
      </c>
      <c r="C309" t="s">
        <v>48</v>
      </c>
      <c r="D309" t="s">
        <v>122</v>
      </c>
      <c r="E309" t="s">
        <v>50</v>
      </c>
      <c r="F309" t="s">
        <v>185</v>
      </c>
      <c r="G309" t="s">
        <v>124</v>
      </c>
      <c r="H309" t="s">
        <v>126</v>
      </c>
      <c r="I309" t="s">
        <v>53</v>
      </c>
      <c r="J309">
        <v>2020</v>
      </c>
      <c r="K309" t="s">
        <v>13</v>
      </c>
      <c r="L309">
        <v>-2090000</v>
      </c>
      <c r="M309">
        <v>-2090000</v>
      </c>
    </row>
    <row r="310" spans="1:13" x14ac:dyDescent="0.3">
      <c r="A310" t="s">
        <v>69</v>
      </c>
      <c r="B310" t="s">
        <v>48</v>
      </c>
      <c r="C310" t="s">
        <v>48</v>
      </c>
      <c r="D310" t="s">
        <v>122</v>
      </c>
      <c r="E310" t="s">
        <v>50</v>
      </c>
      <c r="F310" t="s">
        <v>185</v>
      </c>
      <c r="G310" t="s">
        <v>124</v>
      </c>
      <c r="H310" t="s">
        <v>127</v>
      </c>
      <c r="I310" t="s">
        <v>53</v>
      </c>
      <c r="J310">
        <v>2020</v>
      </c>
      <c r="K310" t="s">
        <v>13</v>
      </c>
      <c r="L310">
        <v>-4091644</v>
      </c>
      <c r="M310">
        <v>-4091644</v>
      </c>
    </row>
    <row r="311" spans="1:13" x14ac:dyDescent="0.3">
      <c r="A311" t="s">
        <v>69</v>
      </c>
      <c r="B311" t="s">
        <v>48</v>
      </c>
      <c r="C311" t="s">
        <v>48</v>
      </c>
      <c r="D311" t="s">
        <v>122</v>
      </c>
      <c r="E311" t="s">
        <v>50</v>
      </c>
      <c r="F311" t="s">
        <v>185</v>
      </c>
      <c r="G311" t="s">
        <v>200</v>
      </c>
      <c r="H311" t="s">
        <v>201</v>
      </c>
      <c r="I311" t="s">
        <v>53</v>
      </c>
      <c r="J311">
        <v>2020</v>
      </c>
      <c r="K311" t="s">
        <v>13</v>
      </c>
      <c r="L311">
        <v>-1857</v>
      </c>
      <c r="M311">
        <v>-1857</v>
      </c>
    </row>
    <row r="312" spans="1:13" x14ac:dyDescent="0.3">
      <c r="A312" t="s">
        <v>69</v>
      </c>
      <c r="B312" t="s">
        <v>48</v>
      </c>
      <c r="C312" t="s">
        <v>48</v>
      </c>
      <c r="D312" t="s">
        <v>122</v>
      </c>
      <c r="E312" t="s">
        <v>50</v>
      </c>
      <c r="F312" t="s">
        <v>185</v>
      </c>
      <c r="G312" t="s">
        <v>200</v>
      </c>
      <c r="H312" t="s">
        <v>202</v>
      </c>
      <c r="I312" t="s">
        <v>53</v>
      </c>
      <c r="J312">
        <v>2020</v>
      </c>
      <c r="K312" t="s">
        <v>13</v>
      </c>
      <c r="L312">
        <v>-219129</v>
      </c>
      <c r="M312">
        <v>-219129</v>
      </c>
    </row>
    <row r="313" spans="1:13" x14ac:dyDescent="0.3">
      <c r="A313" t="s">
        <v>69</v>
      </c>
      <c r="B313" t="s">
        <v>48</v>
      </c>
      <c r="C313" t="s">
        <v>48</v>
      </c>
      <c r="D313" t="s">
        <v>122</v>
      </c>
      <c r="E313" t="s">
        <v>50</v>
      </c>
      <c r="F313" t="s">
        <v>185</v>
      </c>
      <c r="G313" t="s">
        <v>203</v>
      </c>
      <c r="H313" t="s">
        <v>204</v>
      </c>
      <c r="I313" t="s">
        <v>53</v>
      </c>
      <c r="J313">
        <v>2020</v>
      </c>
      <c r="K313" t="s">
        <v>13</v>
      </c>
      <c r="L313">
        <v>1900184</v>
      </c>
      <c r="M313">
        <v>1900184</v>
      </c>
    </row>
    <row r="314" spans="1:13" x14ac:dyDescent="0.3">
      <c r="A314" t="s">
        <v>69</v>
      </c>
      <c r="B314" t="s">
        <v>48</v>
      </c>
      <c r="C314" t="s">
        <v>48</v>
      </c>
      <c r="D314" t="s">
        <v>122</v>
      </c>
      <c r="E314" t="s">
        <v>50</v>
      </c>
      <c r="F314" t="s">
        <v>185</v>
      </c>
      <c r="G314" t="s">
        <v>203</v>
      </c>
      <c r="H314" t="s">
        <v>205</v>
      </c>
      <c r="I314" t="s">
        <v>53</v>
      </c>
      <c r="J314">
        <v>2020</v>
      </c>
      <c r="K314" t="s">
        <v>13</v>
      </c>
      <c r="L314">
        <v>469859</v>
      </c>
      <c r="M314">
        <v>469859</v>
      </c>
    </row>
    <row r="315" spans="1:13" x14ac:dyDescent="0.3">
      <c r="A315" t="s">
        <v>69</v>
      </c>
      <c r="B315" t="s">
        <v>48</v>
      </c>
      <c r="C315" t="s">
        <v>48</v>
      </c>
      <c r="D315" t="s">
        <v>122</v>
      </c>
      <c r="E315" t="s">
        <v>50</v>
      </c>
      <c r="F315" t="s">
        <v>185</v>
      </c>
      <c r="G315" t="s">
        <v>92</v>
      </c>
      <c r="H315" t="s">
        <v>128</v>
      </c>
      <c r="I315" t="s">
        <v>53</v>
      </c>
      <c r="J315">
        <v>2020</v>
      </c>
      <c r="K315" t="s">
        <v>13</v>
      </c>
      <c r="L315">
        <v>420000</v>
      </c>
      <c r="M315">
        <v>420000</v>
      </c>
    </row>
    <row r="316" spans="1:13" x14ac:dyDescent="0.3">
      <c r="A316" t="s">
        <v>69</v>
      </c>
      <c r="B316" t="s">
        <v>48</v>
      </c>
      <c r="C316" t="s">
        <v>48</v>
      </c>
      <c r="D316" t="s">
        <v>122</v>
      </c>
      <c r="E316" t="s">
        <v>50</v>
      </c>
      <c r="F316" t="s">
        <v>185</v>
      </c>
      <c r="G316" t="s">
        <v>92</v>
      </c>
      <c r="H316" t="s">
        <v>129</v>
      </c>
      <c r="I316" t="s">
        <v>53</v>
      </c>
      <c r="J316">
        <v>2020</v>
      </c>
      <c r="K316" t="s">
        <v>13</v>
      </c>
      <c r="L316">
        <v>0</v>
      </c>
      <c r="M316">
        <v>0</v>
      </c>
    </row>
    <row r="317" spans="1:13" x14ac:dyDescent="0.3">
      <c r="A317" t="s">
        <v>69</v>
      </c>
      <c r="B317" t="s">
        <v>48</v>
      </c>
      <c r="C317" t="s">
        <v>48</v>
      </c>
      <c r="D317" t="s">
        <v>122</v>
      </c>
      <c r="E317" t="s">
        <v>50</v>
      </c>
      <c r="F317" t="s">
        <v>185</v>
      </c>
      <c r="G317" t="s">
        <v>92</v>
      </c>
      <c r="H317" t="s">
        <v>130</v>
      </c>
      <c r="I317" t="s">
        <v>53</v>
      </c>
      <c r="J317">
        <v>2020</v>
      </c>
      <c r="K317" t="s">
        <v>13</v>
      </c>
      <c r="L317">
        <v>-84759</v>
      </c>
      <c r="M317">
        <v>-84759</v>
      </c>
    </row>
    <row r="318" spans="1:13" x14ac:dyDescent="0.3">
      <c r="A318" t="s">
        <v>69</v>
      </c>
      <c r="B318" t="s">
        <v>48</v>
      </c>
      <c r="C318" t="s">
        <v>48</v>
      </c>
      <c r="D318" t="s">
        <v>122</v>
      </c>
      <c r="E318" t="s">
        <v>50</v>
      </c>
      <c r="F318" t="s">
        <v>185</v>
      </c>
      <c r="G318" t="s">
        <v>92</v>
      </c>
      <c r="H318" t="s">
        <v>206</v>
      </c>
      <c r="I318" t="s">
        <v>53</v>
      </c>
      <c r="J318">
        <v>2020</v>
      </c>
      <c r="K318" t="s">
        <v>13</v>
      </c>
      <c r="L318">
        <v>-1219522</v>
      </c>
      <c r="M318">
        <v>-1219522</v>
      </c>
    </row>
    <row r="319" spans="1:13" x14ac:dyDescent="0.3">
      <c r="A319" t="s">
        <v>48</v>
      </c>
      <c r="B319" t="s">
        <v>69</v>
      </c>
      <c r="C319" t="s">
        <v>69</v>
      </c>
      <c r="D319" t="s">
        <v>95</v>
      </c>
      <c r="E319" t="s">
        <v>60</v>
      </c>
      <c r="F319" t="s">
        <v>61</v>
      </c>
      <c r="G319" t="s">
        <v>95</v>
      </c>
      <c r="H319" t="s">
        <v>131</v>
      </c>
      <c r="I319" t="s">
        <v>64</v>
      </c>
      <c r="J319">
        <v>2020</v>
      </c>
      <c r="K319" t="s">
        <v>71</v>
      </c>
      <c r="L319">
        <v>1446</v>
      </c>
      <c r="M319">
        <v>1446</v>
      </c>
    </row>
    <row r="320" spans="1:13" x14ac:dyDescent="0.3">
      <c r="A320" t="s">
        <v>48</v>
      </c>
      <c r="B320" t="s">
        <v>48</v>
      </c>
      <c r="C320" t="s">
        <v>48</v>
      </c>
      <c r="D320" t="s">
        <v>95</v>
      </c>
      <c r="E320" t="s">
        <v>60</v>
      </c>
      <c r="F320" t="s">
        <v>61</v>
      </c>
      <c r="G320" t="s">
        <v>95</v>
      </c>
      <c r="H320" t="s">
        <v>131</v>
      </c>
      <c r="I320" t="s">
        <v>64</v>
      </c>
      <c r="J320">
        <v>2020</v>
      </c>
      <c r="K320" t="s">
        <v>14</v>
      </c>
      <c r="L320">
        <v>1664</v>
      </c>
      <c r="M320">
        <v>495</v>
      </c>
    </row>
    <row r="321" spans="1:13" x14ac:dyDescent="0.3">
      <c r="A321" t="s">
        <v>48</v>
      </c>
      <c r="B321" t="s">
        <v>48</v>
      </c>
      <c r="C321" t="s">
        <v>48</v>
      </c>
      <c r="D321" t="s">
        <v>95</v>
      </c>
      <c r="E321" t="s">
        <v>60</v>
      </c>
      <c r="F321" t="s">
        <v>61</v>
      </c>
      <c r="G321" t="s">
        <v>95</v>
      </c>
      <c r="H321" t="s">
        <v>131</v>
      </c>
      <c r="I321" t="s">
        <v>64</v>
      </c>
      <c r="J321">
        <v>2020</v>
      </c>
      <c r="K321" t="s">
        <v>13</v>
      </c>
      <c r="L321">
        <v>30050</v>
      </c>
      <c r="M321">
        <v>30050</v>
      </c>
    </row>
    <row r="322" spans="1:13" x14ac:dyDescent="0.3">
      <c r="A322" t="s">
        <v>48</v>
      </c>
      <c r="B322" t="s">
        <v>48</v>
      </c>
      <c r="C322" t="s">
        <v>48</v>
      </c>
      <c r="D322" t="s">
        <v>95</v>
      </c>
      <c r="E322" t="s">
        <v>60</v>
      </c>
      <c r="F322" t="s">
        <v>61</v>
      </c>
      <c r="G322" t="s">
        <v>95</v>
      </c>
      <c r="H322" t="s">
        <v>131</v>
      </c>
      <c r="I322" t="s">
        <v>64</v>
      </c>
      <c r="J322">
        <v>2020</v>
      </c>
      <c r="K322" t="s">
        <v>15</v>
      </c>
      <c r="L322">
        <v>141</v>
      </c>
      <c r="M322">
        <v>159</v>
      </c>
    </row>
    <row r="323" spans="1:13" x14ac:dyDescent="0.3">
      <c r="A323" t="s">
        <v>48</v>
      </c>
      <c r="B323" t="s">
        <v>69</v>
      </c>
      <c r="C323" t="s">
        <v>69</v>
      </c>
      <c r="D323" t="s">
        <v>95</v>
      </c>
      <c r="E323" t="s">
        <v>60</v>
      </c>
      <c r="F323" t="s">
        <v>61</v>
      </c>
      <c r="G323" t="s">
        <v>95</v>
      </c>
      <c r="H323" t="s">
        <v>131</v>
      </c>
      <c r="I323" t="s">
        <v>68</v>
      </c>
      <c r="J323">
        <v>2020</v>
      </c>
      <c r="K323" t="s">
        <v>71</v>
      </c>
      <c r="L323">
        <v>0</v>
      </c>
      <c r="M323">
        <v>0</v>
      </c>
    </row>
    <row r="324" spans="1:13" x14ac:dyDescent="0.3">
      <c r="A324" t="s">
        <v>48</v>
      </c>
      <c r="B324" t="s">
        <v>48</v>
      </c>
      <c r="C324" t="s">
        <v>48</v>
      </c>
      <c r="D324" t="s">
        <v>95</v>
      </c>
      <c r="E324" t="s">
        <v>60</v>
      </c>
      <c r="F324" t="s">
        <v>61</v>
      </c>
      <c r="G324" t="s">
        <v>95</v>
      </c>
      <c r="H324" t="s">
        <v>131</v>
      </c>
      <c r="I324" t="s">
        <v>68</v>
      </c>
      <c r="J324">
        <v>2020</v>
      </c>
      <c r="K324" t="s">
        <v>14</v>
      </c>
      <c r="L324">
        <v>0</v>
      </c>
      <c r="M324">
        <v>0</v>
      </c>
    </row>
    <row r="325" spans="1:13" x14ac:dyDescent="0.3">
      <c r="A325" t="s">
        <v>48</v>
      </c>
      <c r="B325" t="s">
        <v>48</v>
      </c>
      <c r="C325" t="s">
        <v>48</v>
      </c>
      <c r="D325" t="s">
        <v>95</v>
      </c>
      <c r="E325" t="s">
        <v>60</v>
      </c>
      <c r="F325" t="s">
        <v>61</v>
      </c>
      <c r="G325" t="s">
        <v>95</v>
      </c>
      <c r="H325" t="s">
        <v>131</v>
      </c>
      <c r="I325" t="s">
        <v>68</v>
      </c>
      <c r="J325">
        <v>2020</v>
      </c>
      <c r="K325" t="s">
        <v>13</v>
      </c>
      <c r="L325">
        <v>0</v>
      </c>
      <c r="M325">
        <v>0</v>
      </c>
    </row>
    <row r="326" spans="1:13" x14ac:dyDescent="0.3">
      <c r="A326" t="s">
        <v>48</v>
      </c>
      <c r="B326" t="s">
        <v>48</v>
      </c>
      <c r="C326" t="s">
        <v>48</v>
      </c>
      <c r="D326" t="s">
        <v>95</v>
      </c>
      <c r="E326" t="s">
        <v>60</v>
      </c>
      <c r="F326" t="s">
        <v>61</v>
      </c>
      <c r="G326" t="s">
        <v>95</v>
      </c>
      <c r="H326" t="s">
        <v>131</v>
      </c>
      <c r="I326" t="s">
        <v>68</v>
      </c>
      <c r="J326">
        <v>2020</v>
      </c>
      <c r="K326" t="s">
        <v>15</v>
      </c>
      <c r="L326">
        <v>0</v>
      </c>
      <c r="M326">
        <v>0</v>
      </c>
    </row>
    <row r="327" spans="1:13" x14ac:dyDescent="0.3">
      <c r="A327" t="s">
        <v>48</v>
      </c>
      <c r="B327" t="s">
        <v>69</v>
      </c>
      <c r="C327" t="s">
        <v>69</v>
      </c>
      <c r="D327" t="s">
        <v>95</v>
      </c>
      <c r="E327" t="s">
        <v>60</v>
      </c>
      <c r="F327" t="s">
        <v>61</v>
      </c>
      <c r="G327" t="s">
        <v>95</v>
      </c>
      <c r="H327" t="s">
        <v>132</v>
      </c>
      <c r="I327" t="s">
        <v>133</v>
      </c>
      <c r="J327">
        <v>2020</v>
      </c>
      <c r="K327" t="s">
        <v>71</v>
      </c>
      <c r="L327">
        <v>733</v>
      </c>
      <c r="M327">
        <v>733</v>
      </c>
    </row>
    <row r="328" spans="1:13" x14ac:dyDescent="0.3">
      <c r="A328" t="s">
        <v>48</v>
      </c>
      <c r="B328" t="s">
        <v>48</v>
      </c>
      <c r="C328" t="s">
        <v>48</v>
      </c>
      <c r="D328" t="s">
        <v>95</v>
      </c>
      <c r="E328" t="s">
        <v>60</v>
      </c>
      <c r="F328" t="s">
        <v>61</v>
      </c>
      <c r="G328" t="s">
        <v>95</v>
      </c>
      <c r="H328" t="s">
        <v>132</v>
      </c>
      <c r="I328" t="s">
        <v>133</v>
      </c>
      <c r="J328">
        <v>2020</v>
      </c>
      <c r="K328" t="s">
        <v>14</v>
      </c>
      <c r="L328">
        <v>109</v>
      </c>
      <c r="M328">
        <v>32</v>
      </c>
    </row>
    <row r="329" spans="1:13" x14ac:dyDescent="0.3">
      <c r="A329" t="s">
        <v>48</v>
      </c>
      <c r="B329" t="s">
        <v>48</v>
      </c>
      <c r="C329" t="s">
        <v>48</v>
      </c>
      <c r="D329" t="s">
        <v>95</v>
      </c>
      <c r="E329" t="s">
        <v>60</v>
      </c>
      <c r="F329" t="s">
        <v>61</v>
      </c>
      <c r="G329" t="s">
        <v>95</v>
      </c>
      <c r="H329" t="s">
        <v>132</v>
      </c>
      <c r="I329" t="s">
        <v>133</v>
      </c>
      <c r="J329">
        <v>2020</v>
      </c>
      <c r="K329" t="s">
        <v>13</v>
      </c>
      <c r="L329">
        <v>9883</v>
      </c>
      <c r="M329">
        <v>9883</v>
      </c>
    </row>
    <row r="330" spans="1:13" x14ac:dyDescent="0.3">
      <c r="A330" t="s">
        <v>48</v>
      </c>
      <c r="B330" t="s">
        <v>48</v>
      </c>
      <c r="C330" t="s">
        <v>48</v>
      </c>
      <c r="D330" t="s">
        <v>95</v>
      </c>
      <c r="E330" t="s">
        <v>60</v>
      </c>
      <c r="F330" t="s">
        <v>61</v>
      </c>
      <c r="G330" t="s">
        <v>95</v>
      </c>
      <c r="H330" t="s">
        <v>132</v>
      </c>
      <c r="I330" t="s">
        <v>133</v>
      </c>
      <c r="J330">
        <v>2020</v>
      </c>
      <c r="K330" t="s">
        <v>15</v>
      </c>
      <c r="L330">
        <v>354</v>
      </c>
      <c r="M330">
        <v>400</v>
      </c>
    </row>
    <row r="331" spans="1:13" x14ac:dyDescent="0.3">
      <c r="A331" t="s">
        <v>48</v>
      </c>
      <c r="B331" t="s">
        <v>48</v>
      </c>
      <c r="C331" t="s">
        <v>48</v>
      </c>
      <c r="D331" t="s">
        <v>95</v>
      </c>
      <c r="E331" t="s">
        <v>60</v>
      </c>
      <c r="F331" t="s">
        <v>61</v>
      </c>
      <c r="G331" t="s">
        <v>95</v>
      </c>
      <c r="H331" t="s">
        <v>134</v>
      </c>
      <c r="I331" t="s">
        <v>135</v>
      </c>
      <c r="J331">
        <v>2020</v>
      </c>
      <c r="K331" t="s">
        <v>14</v>
      </c>
      <c r="L331">
        <v>1978</v>
      </c>
      <c r="M331">
        <v>589</v>
      </c>
    </row>
    <row r="332" spans="1:13" x14ac:dyDescent="0.3">
      <c r="A332" t="s">
        <v>48</v>
      </c>
      <c r="B332" t="s">
        <v>48</v>
      </c>
      <c r="C332" t="s">
        <v>48</v>
      </c>
      <c r="D332" t="s">
        <v>95</v>
      </c>
      <c r="E332" t="s">
        <v>60</v>
      </c>
      <c r="F332" t="s">
        <v>61</v>
      </c>
      <c r="G332" t="s">
        <v>95</v>
      </c>
      <c r="H332" t="s">
        <v>134</v>
      </c>
      <c r="I332" t="s">
        <v>135</v>
      </c>
      <c r="J332">
        <v>2020</v>
      </c>
      <c r="K332" t="s">
        <v>13</v>
      </c>
      <c r="L332">
        <v>25725</v>
      </c>
      <c r="M332">
        <v>25725</v>
      </c>
    </row>
    <row r="333" spans="1:13" x14ac:dyDescent="0.3">
      <c r="A333" t="s">
        <v>48</v>
      </c>
      <c r="B333" t="s">
        <v>48</v>
      </c>
      <c r="C333" t="s">
        <v>48</v>
      </c>
      <c r="D333" t="s">
        <v>95</v>
      </c>
      <c r="E333" t="s">
        <v>60</v>
      </c>
      <c r="F333" t="s">
        <v>61</v>
      </c>
      <c r="G333" t="s">
        <v>95</v>
      </c>
      <c r="H333" t="s">
        <v>134</v>
      </c>
      <c r="I333" t="s">
        <v>135</v>
      </c>
      <c r="J333">
        <v>2020</v>
      </c>
      <c r="K333" t="s">
        <v>15</v>
      </c>
      <c r="L333">
        <v>93</v>
      </c>
      <c r="M333">
        <v>105</v>
      </c>
    </row>
    <row r="334" spans="1:13" x14ac:dyDescent="0.3">
      <c r="A334" t="s">
        <v>48</v>
      </c>
      <c r="B334" t="s">
        <v>48</v>
      </c>
      <c r="C334" t="s">
        <v>48</v>
      </c>
      <c r="D334" t="s">
        <v>95</v>
      </c>
      <c r="E334" t="s">
        <v>60</v>
      </c>
      <c r="F334" t="s">
        <v>61</v>
      </c>
      <c r="G334" t="s">
        <v>95</v>
      </c>
      <c r="H334" t="s">
        <v>134</v>
      </c>
      <c r="I334" t="s">
        <v>97</v>
      </c>
      <c r="J334">
        <v>2020</v>
      </c>
      <c r="K334" t="s">
        <v>14</v>
      </c>
      <c r="L334">
        <v>0</v>
      </c>
      <c r="M334">
        <v>0</v>
      </c>
    </row>
    <row r="335" spans="1:13" x14ac:dyDescent="0.3">
      <c r="A335" t="s">
        <v>48</v>
      </c>
      <c r="B335" t="s">
        <v>48</v>
      </c>
      <c r="C335" t="s">
        <v>48</v>
      </c>
      <c r="D335" t="s">
        <v>95</v>
      </c>
      <c r="E335" t="s">
        <v>60</v>
      </c>
      <c r="F335" t="s">
        <v>61</v>
      </c>
      <c r="G335" t="s">
        <v>95</v>
      </c>
      <c r="H335" t="s">
        <v>134</v>
      </c>
      <c r="I335" t="s">
        <v>97</v>
      </c>
      <c r="J335">
        <v>2020</v>
      </c>
      <c r="K335" t="s">
        <v>13</v>
      </c>
      <c r="L335">
        <v>3572895</v>
      </c>
      <c r="M335">
        <v>3572895</v>
      </c>
    </row>
    <row r="336" spans="1:13" x14ac:dyDescent="0.3">
      <c r="A336" t="s">
        <v>48</v>
      </c>
      <c r="B336" t="s">
        <v>48</v>
      </c>
      <c r="C336" t="s">
        <v>48</v>
      </c>
      <c r="D336" t="s">
        <v>95</v>
      </c>
      <c r="E336" t="s">
        <v>60</v>
      </c>
      <c r="F336" t="s">
        <v>61</v>
      </c>
      <c r="G336" t="s">
        <v>95</v>
      </c>
      <c r="H336" t="s">
        <v>134</v>
      </c>
      <c r="I336" t="s">
        <v>97</v>
      </c>
      <c r="J336">
        <v>2020</v>
      </c>
      <c r="K336" t="s">
        <v>15</v>
      </c>
      <c r="L336">
        <v>34443</v>
      </c>
      <c r="M336">
        <v>38879</v>
      </c>
    </row>
    <row r="337" spans="1:13" x14ac:dyDescent="0.3">
      <c r="A337" t="s">
        <v>48</v>
      </c>
      <c r="B337" t="s">
        <v>69</v>
      </c>
      <c r="C337" t="s">
        <v>69</v>
      </c>
      <c r="D337" t="s">
        <v>95</v>
      </c>
      <c r="E337" t="s">
        <v>60</v>
      </c>
      <c r="F337" t="s">
        <v>61</v>
      </c>
      <c r="G337" t="s">
        <v>95</v>
      </c>
      <c r="H337" t="s">
        <v>136</v>
      </c>
      <c r="I337" t="s">
        <v>133</v>
      </c>
      <c r="J337">
        <v>2020</v>
      </c>
      <c r="K337" t="s">
        <v>71</v>
      </c>
      <c r="L337">
        <v>4804</v>
      </c>
      <c r="M337">
        <v>4804</v>
      </c>
    </row>
    <row r="338" spans="1:13" x14ac:dyDescent="0.3">
      <c r="A338" t="s">
        <v>48</v>
      </c>
      <c r="B338" t="s">
        <v>48</v>
      </c>
      <c r="C338" t="s">
        <v>48</v>
      </c>
      <c r="D338" t="s">
        <v>95</v>
      </c>
      <c r="E338" t="s">
        <v>60</v>
      </c>
      <c r="F338" t="s">
        <v>61</v>
      </c>
      <c r="G338" t="s">
        <v>95</v>
      </c>
      <c r="H338" t="s">
        <v>136</v>
      </c>
      <c r="I338" t="s">
        <v>133</v>
      </c>
      <c r="J338">
        <v>2020</v>
      </c>
      <c r="K338" t="s">
        <v>14</v>
      </c>
      <c r="L338">
        <v>1971</v>
      </c>
      <c r="M338">
        <v>587</v>
      </c>
    </row>
    <row r="339" spans="1:13" x14ac:dyDescent="0.3">
      <c r="A339" t="s">
        <v>48</v>
      </c>
      <c r="B339" t="s">
        <v>48</v>
      </c>
      <c r="C339" t="s">
        <v>48</v>
      </c>
      <c r="D339" t="s">
        <v>95</v>
      </c>
      <c r="E339" t="s">
        <v>60</v>
      </c>
      <c r="F339" t="s">
        <v>61</v>
      </c>
      <c r="G339" t="s">
        <v>95</v>
      </c>
      <c r="H339" t="s">
        <v>136</v>
      </c>
      <c r="I339" t="s">
        <v>133</v>
      </c>
      <c r="J339">
        <v>2020</v>
      </c>
      <c r="K339" t="s">
        <v>13</v>
      </c>
      <c r="L339">
        <v>64785</v>
      </c>
      <c r="M339">
        <v>64785</v>
      </c>
    </row>
    <row r="340" spans="1:13" x14ac:dyDescent="0.3">
      <c r="A340" t="s">
        <v>48</v>
      </c>
      <c r="B340" t="s">
        <v>48</v>
      </c>
      <c r="C340" t="s">
        <v>48</v>
      </c>
      <c r="D340" t="s">
        <v>95</v>
      </c>
      <c r="E340" t="s">
        <v>60</v>
      </c>
      <c r="F340" t="s">
        <v>61</v>
      </c>
      <c r="G340" t="s">
        <v>95</v>
      </c>
      <c r="H340" t="s">
        <v>136</v>
      </c>
      <c r="I340" t="s">
        <v>133</v>
      </c>
      <c r="J340">
        <v>2020</v>
      </c>
      <c r="K340" t="s">
        <v>15</v>
      </c>
      <c r="L340">
        <v>3201</v>
      </c>
      <c r="M340">
        <v>3613</v>
      </c>
    </row>
    <row r="341" spans="1:13" x14ac:dyDescent="0.3">
      <c r="A341" t="s">
        <v>48</v>
      </c>
      <c r="B341" t="s">
        <v>69</v>
      </c>
      <c r="C341" t="s">
        <v>69</v>
      </c>
      <c r="D341" t="s">
        <v>95</v>
      </c>
      <c r="E341" t="s">
        <v>60</v>
      </c>
      <c r="F341" t="s">
        <v>61</v>
      </c>
      <c r="G341" t="s">
        <v>95</v>
      </c>
      <c r="H341" t="s">
        <v>137</v>
      </c>
      <c r="I341" t="s">
        <v>133</v>
      </c>
      <c r="J341">
        <v>2020</v>
      </c>
      <c r="K341" t="s">
        <v>71</v>
      </c>
      <c r="L341">
        <v>66838</v>
      </c>
      <c r="M341">
        <v>66838</v>
      </c>
    </row>
    <row r="342" spans="1:13" x14ac:dyDescent="0.3">
      <c r="A342" t="s">
        <v>48</v>
      </c>
      <c r="B342" t="s">
        <v>48</v>
      </c>
      <c r="C342" t="s">
        <v>48</v>
      </c>
      <c r="D342" t="s">
        <v>95</v>
      </c>
      <c r="E342" t="s">
        <v>60</v>
      </c>
      <c r="F342" t="s">
        <v>61</v>
      </c>
      <c r="G342" t="s">
        <v>95</v>
      </c>
      <c r="H342" t="s">
        <v>137</v>
      </c>
      <c r="I342" t="s">
        <v>133</v>
      </c>
      <c r="J342">
        <v>2020</v>
      </c>
      <c r="K342" t="s">
        <v>14</v>
      </c>
      <c r="L342">
        <v>26296</v>
      </c>
      <c r="M342">
        <v>7826</v>
      </c>
    </row>
    <row r="343" spans="1:13" x14ac:dyDescent="0.3">
      <c r="A343" t="s">
        <v>48</v>
      </c>
      <c r="B343" t="s">
        <v>48</v>
      </c>
      <c r="C343" t="s">
        <v>48</v>
      </c>
      <c r="D343" t="s">
        <v>95</v>
      </c>
      <c r="E343" t="s">
        <v>60</v>
      </c>
      <c r="F343" t="s">
        <v>61</v>
      </c>
      <c r="G343" t="s">
        <v>95</v>
      </c>
      <c r="H343" t="s">
        <v>137</v>
      </c>
      <c r="I343" t="s">
        <v>133</v>
      </c>
      <c r="J343">
        <v>2020</v>
      </c>
      <c r="K343" t="s">
        <v>13</v>
      </c>
      <c r="L343">
        <v>901307</v>
      </c>
      <c r="M343">
        <v>901307</v>
      </c>
    </row>
    <row r="344" spans="1:13" x14ac:dyDescent="0.3">
      <c r="A344" t="s">
        <v>48</v>
      </c>
      <c r="B344" t="s">
        <v>48</v>
      </c>
      <c r="C344" t="s">
        <v>48</v>
      </c>
      <c r="D344" t="s">
        <v>95</v>
      </c>
      <c r="E344" t="s">
        <v>60</v>
      </c>
      <c r="F344" t="s">
        <v>61</v>
      </c>
      <c r="G344" t="s">
        <v>95</v>
      </c>
      <c r="H344" t="s">
        <v>137</v>
      </c>
      <c r="I344" t="s">
        <v>133</v>
      </c>
      <c r="J344">
        <v>2020</v>
      </c>
      <c r="K344" t="s">
        <v>15</v>
      </c>
      <c r="L344">
        <v>46467</v>
      </c>
      <c r="M344">
        <v>52451</v>
      </c>
    </row>
    <row r="345" spans="1:13" x14ac:dyDescent="0.3">
      <c r="A345" t="s">
        <v>48</v>
      </c>
      <c r="B345" t="s">
        <v>69</v>
      </c>
      <c r="C345" t="s">
        <v>69</v>
      </c>
      <c r="D345" t="s">
        <v>95</v>
      </c>
      <c r="E345" t="s">
        <v>60</v>
      </c>
      <c r="F345" t="s">
        <v>61</v>
      </c>
      <c r="G345" t="s">
        <v>95</v>
      </c>
      <c r="H345" t="s">
        <v>138</v>
      </c>
      <c r="I345" t="s">
        <v>133</v>
      </c>
      <c r="J345">
        <v>2020</v>
      </c>
      <c r="K345" t="s">
        <v>71</v>
      </c>
      <c r="L345">
        <v>77691</v>
      </c>
      <c r="M345">
        <v>77691</v>
      </c>
    </row>
    <row r="346" spans="1:13" x14ac:dyDescent="0.3">
      <c r="A346" t="s">
        <v>48</v>
      </c>
      <c r="B346" t="s">
        <v>48</v>
      </c>
      <c r="C346" t="s">
        <v>48</v>
      </c>
      <c r="D346" t="s">
        <v>95</v>
      </c>
      <c r="E346" t="s">
        <v>60</v>
      </c>
      <c r="F346" t="s">
        <v>61</v>
      </c>
      <c r="G346" t="s">
        <v>95</v>
      </c>
      <c r="H346" t="s">
        <v>138</v>
      </c>
      <c r="I346" t="s">
        <v>133</v>
      </c>
      <c r="J346">
        <v>2020</v>
      </c>
      <c r="K346" t="s">
        <v>14</v>
      </c>
      <c r="L346">
        <v>33685</v>
      </c>
      <c r="M346">
        <v>10025</v>
      </c>
    </row>
    <row r="347" spans="1:13" x14ac:dyDescent="0.3">
      <c r="A347" t="s">
        <v>48</v>
      </c>
      <c r="B347" t="s">
        <v>48</v>
      </c>
      <c r="C347" t="s">
        <v>48</v>
      </c>
      <c r="D347" t="s">
        <v>95</v>
      </c>
      <c r="E347" t="s">
        <v>60</v>
      </c>
      <c r="F347" t="s">
        <v>61</v>
      </c>
      <c r="G347" t="s">
        <v>95</v>
      </c>
      <c r="H347" t="s">
        <v>138</v>
      </c>
      <c r="I347" t="s">
        <v>133</v>
      </c>
      <c r="J347">
        <v>2020</v>
      </c>
      <c r="K347" t="s">
        <v>13</v>
      </c>
      <c r="L347">
        <v>1047659</v>
      </c>
      <c r="M347">
        <v>1047659</v>
      </c>
    </row>
    <row r="348" spans="1:13" x14ac:dyDescent="0.3">
      <c r="A348" t="s">
        <v>48</v>
      </c>
      <c r="B348" t="s">
        <v>48</v>
      </c>
      <c r="C348" t="s">
        <v>48</v>
      </c>
      <c r="D348" t="s">
        <v>95</v>
      </c>
      <c r="E348" t="s">
        <v>60</v>
      </c>
      <c r="F348" t="s">
        <v>61</v>
      </c>
      <c r="G348" t="s">
        <v>95</v>
      </c>
      <c r="H348" t="s">
        <v>138</v>
      </c>
      <c r="I348" t="s">
        <v>133</v>
      </c>
      <c r="J348">
        <v>2020</v>
      </c>
      <c r="K348" t="s">
        <v>15</v>
      </c>
      <c r="L348">
        <v>68225</v>
      </c>
      <c r="M348">
        <v>77012</v>
      </c>
    </row>
    <row r="349" spans="1:13" x14ac:dyDescent="0.3">
      <c r="A349" t="s">
        <v>48</v>
      </c>
      <c r="B349" t="s">
        <v>69</v>
      </c>
      <c r="C349" t="s">
        <v>69</v>
      </c>
      <c r="D349" t="s">
        <v>95</v>
      </c>
      <c r="E349" t="s">
        <v>60</v>
      </c>
      <c r="F349" t="s">
        <v>61</v>
      </c>
      <c r="G349" t="s">
        <v>95</v>
      </c>
      <c r="H349" t="s">
        <v>139</v>
      </c>
      <c r="I349" t="s">
        <v>133</v>
      </c>
      <c r="J349">
        <v>2020</v>
      </c>
      <c r="K349" t="s">
        <v>71</v>
      </c>
      <c r="L349">
        <v>59277</v>
      </c>
      <c r="M349">
        <v>59277</v>
      </c>
    </row>
    <row r="350" spans="1:13" x14ac:dyDescent="0.3">
      <c r="A350" t="s">
        <v>48</v>
      </c>
      <c r="B350" t="s">
        <v>48</v>
      </c>
      <c r="C350" t="s">
        <v>48</v>
      </c>
      <c r="D350" t="s">
        <v>95</v>
      </c>
      <c r="E350" t="s">
        <v>60</v>
      </c>
      <c r="F350" t="s">
        <v>61</v>
      </c>
      <c r="G350" t="s">
        <v>95</v>
      </c>
      <c r="H350" t="s">
        <v>139</v>
      </c>
      <c r="I350" t="s">
        <v>133</v>
      </c>
      <c r="J350">
        <v>2020</v>
      </c>
      <c r="K350" t="s">
        <v>14</v>
      </c>
      <c r="L350">
        <v>19157</v>
      </c>
      <c r="M350">
        <v>5701</v>
      </c>
    </row>
    <row r="351" spans="1:13" x14ac:dyDescent="0.3">
      <c r="A351" t="s">
        <v>48</v>
      </c>
      <c r="B351" t="s">
        <v>48</v>
      </c>
      <c r="C351" t="s">
        <v>48</v>
      </c>
      <c r="D351" t="s">
        <v>95</v>
      </c>
      <c r="E351" t="s">
        <v>60</v>
      </c>
      <c r="F351" t="s">
        <v>61</v>
      </c>
      <c r="G351" t="s">
        <v>95</v>
      </c>
      <c r="H351" t="s">
        <v>139</v>
      </c>
      <c r="I351" t="s">
        <v>133</v>
      </c>
      <c r="J351">
        <v>2020</v>
      </c>
      <c r="K351" t="s">
        <v>13</v>
      </c>
      <c r="L351">
        <v>799352</v>
      </c>
      <c r="M351">
        <v>799352</v>
      </c>
    </row>
    <row r="352" spans="1:13" x14ac:dyDescent="0.3">
      <c r="A352" t="s">
        <v>48</v>
      </c>
      <c r="B352" t="s">
        <v>48</v>
      </c>
      <c r="C352" t="s">
        <v>48</v>
      </c>
      <c r="D352" t="s">
        <v>95</v>
      </c>
      <c r="E352" t="s">
        <v>60</v>
      </c>
      <c r="F352" t="s">
        <v>61</v>
      </c>
      <c r="G352" t="s">
        <v>95</v>
      </c>
      <c r="H352" t="s">
        <v>139</v>
      </c>
      <c r="I352" t="s">
        <v>133</v>
      </c>
      <c r="J352">
        <v>2020</v>
      </c>
      <c r="K352" t="s">
        <v>15</v>
      </c>
      <c r="L352">
        <v>224</v>
      </c>
      <c r="M352">
        <v>253</v>
      </c>
    </row>
    <row r="353" spans="1:13" x14ac:dyDescent="0.3">
      <c r="A353" t="s">
        <v>48</v>
      </c>
      <c r="B353" t="s">
        <v>69</v>
      </c>
      <c r="C353" t="s">
        <v>69</v>
      </c>
      <c r="D353" t="s">
        <v>95</v>
      </c>
      <c r="E353" t="s">
        <v>60</v>
      </c>
      <c r="F353" t="s">
        <v>61</v>
      </c>
      <c r="G353" t="s">
        <v>95</v>
      </c>
      <c r="H353" t="s">
        <v>140</v>
      </c>
      <c r="I353" t="s">
        <v>133</v>
      </c>
      <c r="J353">
        <v>2020</v>
      </c>
      <c r="K353" t="s">
        <v>71</v>
      </c>
      <c r="L353">
        <v>240</v>
      </c>
      <c r="M353">
        <v>240</v>
      </c>
    </row>
    <row r="354" spans="1:13" x14ac:dyDescent="0.3">
      <c r="A354" t="s">
        <v>48</v>
      </c>
      <c r="B354" t="s">
        <v>48</v>
      </c>
      <c r="C354" t="s">
        <v>48</v>
      </c>
      <c r="D354" t="s">
        <v>95</v>
      </c>
      <c r="E354" t="s">
        <v>60</v>
      </c>
      <c r="F354" t="s">
        <v>61</v>
      </c>
      <c r="G354" t="s">
        <v>95</v>
      </c>
      <c r="H354" t="s">
        <v>140</v>
      </c>
      <c r="I354" t="s">
        <v>133</v>
      </c>
      <c r="J354">
        <v>2020</v>
      </c>
      <c r="K354" t="s">
        <v>14</v>
      </c>
      <c r="L354">
        <v>98</v>
      </c>
      <c r="M354">
        <v>29</v>
      </c>
    </row>
    <row r="355" spans="1:13" x14ac:dyDescent="0.3">
      <c r="A355" t="s">
        <v>48</v>
      </c>
      <c r="B355" t="s">
        <v>48</v>
      </c>
      <c r="C355" t="s">
        <v>48</v>
      </c>
      <c r="D355" t="s">
        <v>95</v>
      </c>
      <c r="E355" t="s">
        <v>60</v>
      </c>
      <c r="F355" t="s">
        <v>61</v>
      </c>
      <c r="G355" t="s">
        <v>95</v>
      </c>
      <c r="H355" t="s">
        <v>140</v>
      </c>
      <c r="I355" t="s">
        <v>133</v>
      </c>
      <c r="J355">
        <v>2020</v>
      </c>
      <c r="K355" t="s">
        <v>13</v>
      </c>
      <c r="L355">
        <v>3235</v>
      </c>
      <c r="M355">
        <v>3235</v>
      </c>
    </row>
    <row r="356" spans="1:13" x14ac:dyDescent="0.3">
      <c r="A356" t="s">
        <v>48</v>
      </c>
      <c r="B356" t="s">
        <v>48</v>
      </c>
      <c r="C356" t="s">
        <v>48</v>
      </c>
      <c r="D356" t="s">
        <v>95</v>
      </c>
      <c r="E356" t="s">
        <v>60</v>
      </c>
      <c r="F356" t="s">
        <v>61</v>
      </c>
      <c r="G356" t="s">
        <v>95</v>
      </c>
      <c r="H356" t="s">
        <v>140</v>
      </c>
      <c r="I356" t="s">
        <v>133</v>
      </c>
      <c r="J356">
        <v>2020</v>
      </c>
      <c r="K356" t="s">
        <v>15</v>
      </c>
      <c r="L356">
        <v>160</v>
      </c>
      <c r="M356">
        <v>180</v>
      </c>
    </row>
    <row r="357" spans="1:13" x14ac:dyDescent="0.3">
      <c r="A357" t="s">
        <v>48</v>
      </c>
      <c r="B357" t="s">
        <v>69</v>
      </c>
      <c r="C357" t="s">
        <v>69</v>
      </c>
      <c r="D357" t="s">
        <v>95</v>
      </c>
      <c r="E357" t="s">
        <v>60</v>
      </c>
      <c r="F357" t="s">
        <v>61</v>
      </c>
      <c r="G357" t="s">
        <v>95</v>
      </c>
      <c r="H357" t="s">
        <v>141</v>
      </c>
      <c r="I357" t="s">
        <v>142</v>
      </c>
      <c r="J357">
        <v>2020</v>
      </c>
      <c r="K357" t="s">
        <v>71</v>
      </c>
      <c r="L357">
        <v>15446</v>
      </c>
      <c r="M357">
        <v>15446</v>
      </c>
    </row>
    <row r="358" spans="1:13" x14ac:dyDescent="0.3">
      <c r="A358" t="s">
        <v>48</v>
      </c>
      <c r="B358" t="s">
        <v>48</v>
      </c>
      <c r="C358" t="s">
        <v>48</v>
      </c>
      <c r="D358" t="s">
        <v>95</v>
      </c>
      <c r="E358" t="s">
        <v>60</v>
      </c>
      <c r="F358" t="s">
        <v>61</v>
      </c>
      <c r="G358" t="s">
        <v>95</v>
      </c>
      <c r="H358" t="s">
        <v>141</v>
      </c>
      <c r="I358" t="s">
        <v>142</v>
      </c>
      <c r="J358">
        <v>2020</v>
      </c>
      <c r="K358" t="s">
        <v>14</v>
      </c>
      <c r="L358">
        <v>2807</v>
      </c>
      <c r="M358">
        <v>835</v>
      </c>
    </row>
    <row r="359" spans="1:13" x14ac:dyDescent="0.3">
      <c r="A359" t="s">
        <v>48</v>
      </c>
      <c r="B359" t="s">
        <v>48</v>
      </c>
      <c r="C359" t="s">
        <v>48</v>
      </c>
      <c r="D359" t="s">
        <v>95</v>
      </c>
      <c r="E359" t="s">
        <v>60</v>
      </c>
      <c r="F359" t="s">
        <v>61</v>
      </c>
      <c r="G359" t="s">
        <v>95</v>
      </c>
      <c r="H359" t="s">
        <v>141</v>
      </c>
      <c r="I359" t="s">
        <v>142</v>
      </c>
      <c r="J359">
        <v>2020</v>
      </c>
      <c r="K359" t="s">
        <v>13</v>
      </c>
      <c r="L359">
        <v>321110</v>
      </c>
      <c r="M359">
        <v>321110</v>
      </c>
    </row>
    <row r="360" spans="1:13" x14ac:dyDescent="0.3">
      <c r="A360" t="s">
        <v>48</v>
      </c>
      <c r="B360" t="s">
        <v>48</v>
      </c>
      <c r="C360" t="s">
        <v>48</v>
      </c>
      <c r="D360" t="s">
        <v>95</v>
      </c>
      <c r="E360" t="s">
        <v>60</v>
      </c>
      <c r="F360" t="s">
        <v>61</v>
      </c>
      <c r="G360" t="s">
        <v>95</v>
      </c>
      <c r="H360" t="s">
        <v>141</v>
      </c>
      <c r="I360" t="s">
        <v>142</v>
      </c>
      <c r="J360">
        <v>2020</v>
      </c>
      <c r="K360" t="s">
        <v>15</v>
      </c>
      <c r="L360">
        <v>8210</v>
      </c>
      <c r="M360">
        <v>9268</v>
      </c>
    </row>
    <row r="361" spans="1:13" x14ac:dyDescent="0.3">
      <c r="A361" t="s">
        <v>48</v>
      </c>
      <c r="B361" t="s">
        <v>69</v>
      </c>
      <c r="C361" t="s">
        <v>69</v>
      </c>
      <c r="D361" t="s">
        <v>95</v>
      </c>
      <c r="E361" t="s">
        <v>60</v>
      </c>
      <c r="F361" t="s">
        <v>61</v>
      </c>
      <c r="G361" t="s">
        <v>95</v>
      </c>
      <c r="H361" t="s">
        <v>143</v>
      </c>
      <c r="I361" t="s">
        <v>133</v>
      </c>
      <c r="J361">
        <v>2020</v>
      </c>
      <c r="K361" t="s">
        <v>71</v>
      </c>
      <c r="L361">
        <v>846</v>
      </c>
      <c r="M361">
        <v>846</v>
      </c>
    </row>
    <row r="362" spans="1:13" x14ac:dyDescent="0.3">
      <c r="A362" t="s">
        <v>48</v>
      </c>
      <c r="B362" t="s">
        <v>48</v>
      </c>
      <c r="C362" t="s">
        <v>48</v>
      </c>
      <c r="D362" t="s">
        <v>95</v>
      </c>
      <c r="E362" t="s">
        <v>60</v>
      </c>
      <c r="F362" t="s">
        <v>61</v>
      </c>
      <c r="G362" t="s">
        <v>95</v>
      </c>
      <c r="H362" t="s">
        <v>143</v>
      </c>
      <c r="I362" t="s">
        <v>133</v>
      </c>
      <c r="J362">
        <v>2020</v>
      </c>
      <c r="K362" t="s">
        <v>14</v>
      </c>
      <c r="L362">
        <v>347</v>
      </c>
      <c r="M362">
        <v>103</v>
      </c>
    </row>
    <row r="363" spans="1:13" x14ac:dyDescent="0.3">
      <c r="A363" t="s">
        <v>48</v>
      </c>
      <c r="B363" t="s">
        <v>48</v>
      </c>
      <c r="C363" t="s">
        <v>48</v>
      </c>
      <c r="D363" t="s">
        <v>95</v>
      </c>
      <c r="E363" t="s">
        <v>60</v>
      </c>
      <c r="F363" t="s">
        <v>61</v>
      </c>
      <c r="G363" t="s">
        <v>95</v>
      </c>
      <c r="H363" t="s">
        <v>143</v>
      </c>
      <c r="I363" t="s">
        <v>133</v>
      </c>
      <c r="J363">
        <v>2020</v>
      </c>
      <c r="K363" t="s">
        <v>13</v>
      </c>
      <c r="L363">
        <v>11409</v>
      </c>
      <c r="M363">
        <v>11409</v>
      </c>
    </row>
    <row r="364" spans="1:13" x14ac:dyDescent="0.3">
      <c r="A364" t="s">
        <v>48</v>
      </c>
      <c r="B364" t="s">
        <v>48</v>
      </c>
      <c r="C364" t="s">
        <v>48</v>
      </c>
      <c r="D364" t="s">
        <v>95</v>
      </c>
      <c r="E364" t="s">
        <v>60</v>
      </c>
      <c r="F364" t="s">
        <v>61</v>
      </c>
      <c r="G364" t="s">
        <v>95</v>
      </c>
      <c r="H364" t="s">
        <v>143</v>
      </c>
      <c r="I364" t="s">
        <v>133</v>
      </c>
      <c r="J364">
        <v>2020</v>
      </c>
      <c r="K364" t="s">
        <v>15</v>
      </c>
      <c r="L364">
        <v>564</v>
      </c>
      <c r="M364">
        <v>636</v>
      </c>
    </row>
    <row r="365" spans="1:13" x14ac:dyDescent="0.3">
      <c r="A365" t="s">
        <v>48</v>
      </c>
      <c r="B365" t="s">
        <v>69</v>
      </c>
      <c r="C365" t="s">
        <v>69</v>
      </c>
      <c r="D365" t="s">
        <v>95</v>
      </c>
      <c r="E365" t="s">
        <v>60</v>
      </c>
      <c r="F365" t="s">
        <v>61</v>
      </c>
      <c r="G365" t="s">
        <v>95</v>
      </c>
      <c r="H365" t="s">
        <v>144</v>
      </c>
      <c r="I365" t="s">
        <v>64</v>
      </c>
      <c r="J365">
        <v>2020</v>
      </c>
      <c r="K365" t="s">
        <v>71</v>
      </c>
      <c r="L365">
        <v>21339</v>
      </c>
      <c r="M365">
        <v>21339</v>
      </c>
    </row>
    <row r="366" spans="1:13" x14ac:dyDescent="0.3">
      <c r="A366" t="s">
        <v>48</v>
      </c>
      <c r="B366" t="s">
        <v>48</v>
      </c>
      <c r="C366" t="s">
        <v>48</v>
      </c>
      <c r="D366" t="s">
        <v>95</v>
      </c>
      <c r="E366" t="s">
        <v>60</v>
      </c>
      <c r="F366" t="s">
        <v>61</v>
      </c>
      <c r="G366" t="s">
        <v>95</v>
      </c>
      <c r="H366" t="s">
        <v>144</v>
      </c>
      <c r="I366" t="s">
        <v>64</v>
      </c>
      <c r="J366">
        <v>2020</v>
      </c>
      <c r="K366" t="s">
        <v>14</v>
      </c>
      <c r="L366">
        <v>3058</v>
      </c>
      <c r="M366">
        <v>910</v>
      </c>
    </row>
    <row r="367" spans="1:13" x14ac:dyDescent="0.3">
      <c r="A367" t="s">
        <v>48</v>
      </c>
      <c r="B367" t="s">
        <v>48</v>
      </c>
      <c r="C367" t="s">
        <v>48</v>
      </c>
      <c r="D367" t="s">
        <v>95</v>
      </c>
      <c r="E367" t="s">
        <v>60</v>
      </c>
      <c r="F367" t="s">
        <v>61</v>
      </c>
      <c r="G367" t="s">
        <v>95</v>
      </c>
      <c r="H367" t="s">
        <v>144</v>
      </c>
      <c r="I367" t="s">
        <v>64</v>
      </c>
      <c r="J367">
        <v>2020</v>
      </c>
      <c r="K367" t="s">
        <v>13</v>
      </c>
      <c r="L367">
        <v>443607</v>
      </c>
      <c r="M367">
        <v>443607</v>
      </c>
    </row>
    <row r="368" spans="1:13" x14ac:dyDescent="0.3">
      <c r="A368" t="s">
        <v>48</v>
      </c>
      <c r="B368" t="s">
        <v>48</v>
      </c>
      <c r="C368" t="s">
        <v>48</v>
      </c>
      <c r="D368" t="s">
        <v>95</v>
      </c>
      <c r="E368" t="s">
        <v>60</v>
      </c>
      <c r="F368" t="s">
        <v>61</v>
      </c>
      <c r="G368" t="s">
        <v>95</v>
      </c>
      <c r="H368" t="s">
        <v>144</v>
      </c>
      <c r="I368" t="s">
        <v>64</v>
      </c>
      <c r="J368">
        <v>2020</v>
      </c>
      <c r="K368" t="s">
        <v>15</v>
      </c>
      <c r="L368">
        <v>3076</v>
      </c>
      <c r="M368">
        <v>3472</v>
      </c>
    </row>
    <row r="369" spans="1:13" x14ac:dyDescent="0.3">
      <c r="A369" t="s">
        <v>48</v>
      </c>
      <c r="B369" t="s">
        <v>69</v>
      </c>
      <c r="C369" t="s">
        <v>69</v>
      </c>
      <c r="D369" t="s">
        <v>95</v>
      </c>
      <c r="E369" t="s">
        <v>60</v>
      </c>
      <c r="F369" t="s">
        <v>61</v>
      </c>
      <c r="G369" t="s">
        <v>95</v>
      </c>
      <c r="H369" t="s">
        <v>145</v>
      </c>
      <c r="I369" t="s">
        <v>133</v>
      </c>
      <c r="J369">
        <v>2020</v>
      </c>
      <c r="K369" t="s">
        <v>71</v>
      </c>
      <c r="L369">
        <v>36577</v>
      </c>
      <c r="M369">
        <v>36577</v>
      </c>
    </row>
    <row r="370" spans="1:13" x14ac:dyDescent="0.3">
      <c r="A370" t="s">
        <v>48</v>
      </c>
      <c r="B370" t="s">
        <v>48</v>
      </c>
      <c r="C370" t="s">
        <v>48</v>
      </c>
      <c r="D370" t="s">
        <v>95</v>
      </c>
      <c r="E370" t="s">
        <v>60</v>
      </c>
      <c r="F370" t="s">
        <v>61</v>
      </c>
      <c r="G370" t="s">
        <v>95</v>
      </c>
      <c r="H370" t="s">
        <v>145</v>
      </c>
      <c r="I370" t="s">
        <v>133</v>
      </c>
      <c r="J370">
        <v>2020</v>
      </c>
      <c r="K370" t="s">
        <v>14</v>
      </c>
      <c r="L370">
        <v>15125</v>
      </c>
      <c r="M370">
        <v>4501</v>
      </c>
    </row>
    <row r="371" spans="1:13" x14ac:dyDescent="0.3">
      <c r="A371" t="s">
        <v>48</v>
      </c>
      <c r="B371" t="s">
        <v>48</v>
      </c>
      <c r="C371" t="s">
        <v>48</v>
      </c>
      <c r="D371" t="s">
        <v>95</v>
      </c>
      <c r="E371" t="s">
        <v>60</v>
      </c>
      <c r="F371" t="s">
        <v>61</v>
      </c>
      <c r="G371" t="s">
        <v>95</v>
      </c>
      <c r="H371" t="s">
        <v>145</v>
      </c>
      <c r="I371" t="s">
        <v>133</v>
      </c>
      <c r="J371">
        <v>2020</v>
      </c>
      <c r="K371" t="s">
        <v>13</v>
      </c>
      <c r="L371">
        <v>493242</v>
      </c>
      <c r="M371">
        <v>493242</v>
      </c>
    </row>
    <row r="372" spans="1:13" x14ac:dyDescent="0.3">
      <c r="A372" t="s">
        <v>48</v>
      </c>
      <c r="B372" t="s">
        <v>48</v>
      </c>
      <c r="C372" t="s">
        <v>48</v>
      </c>
      <c r="D372" t="s">
        <v>95</v>
      </c>
      <c r="E372" t="s">
        <v>60</v>
      </c>
      <c r="F372" t="s">
        <v>61</v>
      </c>
      <c r="G372" t="s">
        <v>95</v>
      </c>
      <c r="H372" t="s">
        <v>145</v>
      </c>
      <c r="I372" t="s">
        <v>133</v>
      </c>
      <c r="J372">
        <v>2020</v>
      </c>
      <c r="K372" t="s">
        <v>15</v>
      </c>
      <c r="L372">
        <v>24783</v>
      </c>
      <c r="M372">
        <v>27975</v>
      </c>
    </row>
    <row r="373" spans="1:13" x14ac:dyDescent="0.3">
      <c r="A373" t="s">
        <v>48</v>
      </c>
      <c r="B373" t="s">
        <v>69</v>
      </c>
      <c r="C373" t="s">
        <v>69</v>
      </c>
      <c r="D373" t="s">
        <v>95</v>
      </c>
      <c r="E373" t="s">
        <v>60</v>
      </c>
      <c r="F373" t="s">
        <v>61</v>
      </c>
      <c r="G373" t="s">
        <v>95</v>
      </c>
      <c r="H373" t="s">
        <v>146</v>
      </c>
      <c r="I373" t="s">
        <v>147</v>
      </c>
      <c r="J373">
        <v>2020</v>
      </c>
      <c r="K373" t="s">
        <v>71</v>
      </c>
      <c r="L373">
        <v>0</v>
      </c>
      <c r="M373">
        <v>0</v>
      </c>
    </row>
    <row r="374" spans="1:13" x14ac:dyDescent="0.3">
      <c r="A374" t="s">
        <v>48</v>
      </c>
      <c r="B374" t="s">
        <v>48</v>
      </c>
      <c r="C374" t="s">
        <v>48</v>
      </c>
      <c r="D374" t="s">
        <v>95</v>
      </c>
      <c r="E374" t="s">
        <v>60</v>
      </c>
      <c r="F374" t="s">
        <v>61</v>
      </c>
      <c r="G374" t="s">
        <v>95</v>
      </c>
      <c r="H374" t="s">
        <v>146</v>
      </c>
      <c r="I374" t="s">
        <v>147</v>
      </c>
      <c r="J374">
        <v>2020</v>
      </c>
      <c r="K374" t="s">
        <v>14</v>
      </c>
      <c r="L374">
        <v>140820</v>
      </c>
      <c r="M374">
        <v>41911</v>
      </c>
    </row>
    <row r="375" spans="1:13" x14ac:dyDescent="0.3">
      <c r="A375" t="s">
        <v>48</v>
      </c>
      <c r="B375" t="s">
        <v>48</v>
      </c>
      <c r="C375" t="s">
        <v>48</v>
      </c>
      <c r="D375" t="s">
        <v>95</v>
      </c>
      <c r="E375" t="s">
        <v>60</v>
      </c>
      <c r="F375" t="s">
        <v>61</v>
      </c>
      <c r="G375" t="s">
        <v>95</v>
      </c>
      <c r="H375" t="s">
        <v>146</v>
      </c>
      <c r="I375" t="s">
        <v>147</v>
      </c>
      <c r="J375">
        <v>2020</v>
      </c>
      <c r="K375" t="s">
        <v>13</v>
      </c>
      <c r="L375">
        <v>53754</v>
      </c>
      <c r="M375">
        <v>53754</v>
      </c>
    </row>
    <row r="376" spans="1:13" x14ac:dyDescent="0.3">
      <c r="A376" t="s">
        <v>48</v>
      </c>
      <c r="B376" t="s">
        <v>48</v>
      </c>
      <c r="C376" t="s">
        <v>48</v>
      </c>
      <c r="D376" t="s">
        <v>95</v>
      </c>
      <c r="E376" t="s">
        <v>60</v>
      </c>
      <c r="F376" t="s">
        <v>61</v>
      </c>
      <c r="G376" t="s">
        <v>95</v>
      </c>
      <c r="H376" t="s">
        <v>146</v>
      </c>
      <c r="I376" t="s">
        <v>147</v>
      </c>
      <c r="J376">
        <v>2020</v>
      </c>
      <c r="K376" t="s">
        <v>15</v>
      </c>
      <c r="L376">
        <v>4472</v>
      </c>
      <c r="M376">
        <v>5047</v>
      </c>
    </row>
    <row r="377" spans="1:13" x14ac:dyDescent="0.3">
      <c r="A377" t="s">
        <v>48</v>
      </c>
      <c r="B377" t="s">
        <v>69</v>
      </c>
      <c r="C377" t="s">
        <v>69</v>
      </c>
      <c r="D377" t="s">
        <v>95</v>
      </c>
      <c r="E377" t="s">
        <v>60</v>
      </c>
      <c r="F377" t="s">
        <v>61</v>
      </c>
      <c r="G377" t="s">
        <v>95</v>
      </c>
      <c r="H377" t="s">
        <v>146</v>
      </c>
      <c r="I377" t="s">
        <v>142</v>
      </c>
      <c r="J377">
        <v>2020</v>
      </c>
      <c r="K377" t="s">
        <v>71</v>
      </c>
      <c r="L377">
        <v>580454</v>
      </c>
      <c r="M377">
        <v>580454</v>
      </c>
    </row>
    <row r="378" spans="1:13" x14ac:dyDescent="0.3">
      <c r="A378" t="s">
        <v>48</v>
      </c>
      <c r="B378" t="s">
        <v>48</v>
      </c>
      <c r="C378" t="s">
        <v>48</v>
      </c>
      <c r="D378" t="s">
        <v>95</v>
      </c>
      <c r="E378" t="s">
        <v>60</v>
      </c>
      <c r="F378" t="s">
        <v>61</v>
      </c>
      <c r="G378" t="s">
        <v>95</v>
      </c>
      <c r="H378" t="s">
        <v>146</v>
      </c>
      <c r="I378" t="s">
        <v>142</v>
      </c>
      <c r="J378">
        <v>2020</v>
      </c>
      <c r="K378" t="s">
        <v>14</v>
      </c>
      <c r="L378">
        <v>22939</v>
      </c>
      <c r="M378">
        <v>6827</v>
      </c>
    </row>
    <row r="379" spans="1:13" x14ac:dyDescent="0.3">
      <c r="A379" t="s">
        <v>48</v>
      </c>
      <c r="B379" t="s">
        <v>48</v>
      </c>
      <c r="C379" t="s">
        <v>48</v>
      </c>
      <c r="D379" t="s">
        <v>95</v>
      </c>
      <c r="E379" t="s">
        <v>60</v>
      </c>
      <c r="F379" t="s">
        <v>61</v>
      </c>
      <c r="G379" t="s">
        <v>95</v>
      </c>
      <c r="H379" t="s">
        <v>146</v>
      </c>
      <c r="I379" t="s">
        <v>142</v>
      </c>
      <c r="J379">
        <v>2020</v>
      </c>
      <c r="K379" t="s">
        <v>13</v>
      </c>
      <c r="L379">
        <v>12086604</v>
      </c>
      <c r="M379">
        <v>12086604</v>
      </c>
    </row>
    <row r="380" spans="1:13" x14ac:dyDescent="0.3">
      <c r="A380" t="s">
        <v>48</v>
      </c>
      <c r="B380" t="s">
        <v>48</v>
      </c>
      <c r="C380" t="s">
        <v>48</v>
      </c>
      <c r="D380" t="s">
        <v>95</v>
      </c>
      <c r="E380" t="s">
        <v>60</v>
      </c>
      <c r="F380" t="s">
        <v>61</v>
      </c>
      <c r="G380" t="s">
        <v>95</v>
      </c>
      <c r="H380" t="s">
        <v>146</v>
      </c>
      <c r="I380" t="s">
        <v>142</v>
      </c>
      <c r="J380">
        <v>2020</v>
      </c>
      <c r="K380" t="s">
        <v>15</v>
      </c>
      <c r="L380">
        <v>18500</v>
      </c>
      <c r="M380">
        <v>20883</v>
      </c>
    </row>
    <row r="381" spans="1:13" x14ac:dyDescent="0.3">
      <c r="A381" t="s">
        <v>48</v>
      </c>
      <c r="B381" t="s">
        <v>69</v>
      </c>
      <c r="C381" t="s">
        <v>69</v>
      </c>
      <c r="D381" t="s">
        <v>95</v>
      </c>
      <c r="E381" t="s">
        <v>60</v>
      </c>
      <c r="F381" t="s">
        <v>61</v>
      </c>
      <c r="G381" t="s">
        <v>95</v>
      </c>
      <c r="H381" t="s">
        <v>146</v>
      </c>
      <c r="I381" t="s">
        <v>133</v>
      </c>
      <c r="J381">
        <v>2020</v>
      </c>
      <c r="K381" t="s">
        <v>71</v>
      </c>
      <c r="L381">
        <v>2672307</v>
      </c>
      <c r="M381">
        <v>2672307</v>
      </c>
    </row>
    <row r="382" spans="1:13" x14ac:dyDescent="0.3">
      <c r="A382" t="s">
        <v>48</v>
      </c>
      <c r="B382" t="s">
        <v>48</v>
      </c>
      <c r="C382" t="s">
        <v>48</v>
      </c>
      <c r="D382" t="s">
        <v>95</v>
      </c>
      <c r="E382" t="s">
        <v>60</v>
      </c>
      <c r="F382" t="s">
        <v>61</v>
      </c>
      <c r="G382" t="s">
        <v>95</v>
      </c>
      <c r="H382" t="s">
        <v>146</v>
      </c>
      <c r="I382" t="s">
        <v>133</v>
      </c>
      <c r="J382">
        <v>2020</v>
      </c>
      <c r="K382" t="s">
        <v>14</v>
      </c>
      <c r="L382">
        <v>121278</v>
      </c>
      <c r="M382">
        <v>36095</v>
      </c>
    </row>
    <row r="383" spans="1:13" x14ac:dyDescent="0.3">
      <c r="A383" t="s">
        <v>48</v>
      </c>
      <c r="B383" t="s">
        <v>48</v>
      </c>
      <c r="C383" t="s">
        <v>48</v>
      </c>
      <c r="D383" t="s">
        <v>95</v>
      </c>
      <c r="E383" t="s">
        <v>60</v>
      </c>
      <c r="F383" t="s">
        <v>61</v>
      </c>
      <c r="G383" t="s">
        <v>95</v>
      </c>
      <c r="H383" t="s">
        <v>146</v>
      </c>
      <c r="I383" t="s">
        <v>133</v>
      </c>
      <c r="J383">
        <v>2020</v>
      </c>
      <c r="K383" t="s">
        <v>13</v>
      </c>
      <c r="L383">
        <v>37092315</v>
      </c>
      <c r="M383">
        <v>37092315</v>
      </c>
    </row>
    <row r="384" spans="1:13" x14ac:dyDescent="0.3">
      <c r="A384" t="s">
        <v>48</v>
      </c>
      <c r="B384" t="s">
        <v>48</v>
      </c>
      <c r="C384" t="s">
        <v>48</v>
      </c>
      <c r="D384" t="s">
        <v>95</v>
      </c>
      <c r="E384" t="s">
        <v>60</v>
      </c>
      <c r="F384" t="s">
        <v>61</v>
      </c>
      <c r="G384" t="s">
        <v>95</v>
      </c>
      <c r="H384" t="s">
        <v>146</v>
      </c>
      <c r="I384" t="s">
        <v>133</v>
      </c>
      <c r="J384">
        <v>2020</v>
      </c>
      <c r="K384" t="s">
        <v>15</v>
      </c>
      <c r="L384">
        <v>191775</v>
      </c>
      <c r="M384">
        <v>216473</v>
      </c>
    </row>
    <row r="385" spans="1:13" x14ac:dyDescent="0.3">
      <c r="A385" t="s">
        <v>48</v>
      </c>
      <c r="B385" t="s">
        <v>48</v>
      </c>
      <c r="C385" t="s">
        <v>69</v>
      </c>
      <c r="D385" t="s">
        <v>95</v>
      </c>
      <c r="E385" t="s">
        <v>60</v>
      </c>
      <c r="F385" t="s">
        <v>73</v>
      </c>
      <c r="G385" t="s">
        <v>95</v>
      </c>
      <c r="H385" t="s">
        <v>131</v>
      </c>
      <c r="I385" t="s">
        <v>64</v>
      </c>
      <c r="J385">
        <v>2020</v>
      </c>
      <c r="K385" t="s">
        <v>14</v>
      </c>
      <c r="L385">
        <v>4042</v>
      </c>
      <c r="M385">
        <v>1203</v>
      </c>
    </row>
    <row r="386" spans="1:13" x14ac:dyDescent="0.3">
      <c r="A386" t="s">
        <v>48</v>
      </c>
      <c r="B386" t="s">
        <v>48</v>
      </c>
      <c r="C386" t="s">
        <v>69</v>
      </c>
      <c r="D386" t="s">
        <v>95</v>
      </c>
      <c r="E386" t="s">
        <v>60</v>
      </c>
      <c r="F386" t="s">
        <v>73</v>
      </c>
      <c r="G386" t="s">
        <v>95</v>
      </c>
      <c r="H386" t="s">
        <v>131</v>
      </c>
      <c r="I386" t="s">
        <v>64</v>
      </c>
      <c r="J386">
        <v>2020</v>
      </c>
      <c r="K386" t="s">
        <v>13</v>
      </c>
      <c r="L386">
        <v>5917</v>
      </c>
      <c r="M386">
        <v>5917</v>
      </c>
    </row>
    <row r="387" spans="1:13" x14ac:dyDescent="0.3">
      <c r="A387" t="s">
        <v>48</v>
      </c>
      <c r="B387" t="s">
        <v>48</v>
      </c>
      <c r="C387" t="s">
        <v>69</v>
      </c>
      <c r="D387" t="s">
        <v>95</v>
      </c>
      <c r="E387" t="s">
        <v>60</v>
      </c>
      <c r="F387" t="s">
        <v>73</v>
      </c>
      <c r="G387" t="s">
        <v>95</v>
      </c>
      <c r="H387" t="s">
        <v>131</v>
      </c>
      <c r="I387" t="s">
        <v>64</v>
      </c>
      <c r="J387">
        <v>2020</v>
      </c>
      <c r="K387" t="s">
        <v>15</v>
      </c>
      <c r="L387">
        <v>27</v>
      </c>
      <c r="M387">
        <v>30</v>
      </c>
    </row>
    <row r="388" spans="1:13" x14ac:dyDescent="0.3">
      <c r="A388" t="s">
        <v>48</v>
      </c>
      <c r="B388" t="s">
        <v>48</v>
      </c>
      <c r="C388" t="s">
        <v>69</v>
      </c>
      <c r="D388" t="s">
        <v>95</v>
      </c>
      <c r="E388" t="s">
        <v>60</v>
      </c>
      <c r="F388" t="s">
        <v>73</v>
      </c>
      <c r="G388" t="s">
        <v>95</v>
      </c>
      <c r="H388" t="s">
        <v>131</v>
      </c>
      <c r="I388" t="s">
        <v>68</v>
      </c>
      <c r="J388">
        <v>2020</v>
      </c>
      <c r="K388" t="s">
        <v>14</v>
      </c>
      <c r="L388">
        <v>0</v>
      </c>
      <c r="M388">
        <v>0</v>
      </c>
    </row>
    <row r="389" spans="1:13" x14ac:dyDescent="0.3">
      <c r="A389" t="s">
        <v>48</v>
      </c>
      <c r="B389" t="s">
        <v>48</v>
      </c>
      <c r="C389" t="s">
        <v>69</v>
      </c>
      <c r="D389" t="s">
        <v>95</v>
      </c>
      <c r="E389" t="s">
        <v>60</v>
      </c>
      <c r="F389" t="s">
        <v>73</v>
      </c>
      <c r="G389" t="s">
        <v>95</v>
      </c>
      <c r="H389" t="s">
        <v>131</v>
      </c>
      <c r="I389" t="s">
        <v>68</v>
      </c>
      <c r="J389">
        <v>2020</v>
      </c>
      <c r="K389" t="s">
        <v>13</v>
      </c>
      <c r="L389">
        <v>0</v>
      </c>
      <c r="M389">
        <v>0</v>
      </c>
    </row>
    <row r="390" spans="1:13" x14ac:dyDescent="0.3">
      <c r="A390" t="s">
        <v>48</v>
      </c>
      <c r="B390" t="s">
        <v>48</v>
      </c>
      <c r="C390" t="s">
        <v>69</v>
      </c>
      <c r="D390" t="s">
        <v>95</v>
      </c>
      <c r="E390" t="s">
        <v>60</v>
      </c>
      <c r="F390" t="s">
        <v>73</v>
      </c>
      <c r="G390" t="s">
        <v>95</v>
      </c>
      <c r="H390" t="s">
        <v>131</v>
      </c>
      <c r="I390" t="s">
        <v>68</v>
      </c>
      <c r="J390">
        <v>2020</v>
      </c>
      <c r="K390" t="s">
        <v>15</v>
      </c>
      <c r="L390">
        <v>0</v>
      </c>
      <c r="M390">
        <v>0</v>
      </c>
    </row>
    <row r="391" spans="1:13" x14ac:dyDescent="0.3">
      <c r="A391" t="s">
        <v>48</v>
      </c>
      <c r="B391" t="s">
        <v>48</v>
      </c>
      <c r="C391" t="s">
        <v>69</v>
      </c>
      <c r="D391" t="s">
        <v>95</v>
      </c>
      <c r="E391" t="s">
        <v>60</v>
      </c>
      <c r="F391" t="s">
        <v>73</v>
      </c>
      <c r="G391" t="s">
        <v>95</v>
      </c>
      <c r="H391" t="s">
        <v>132</v>
      </c>
      <c r="I391" t="s">
        <v>133</v>
      </c>
      <c r="J391">
        <v>2020</v>
      </c>
      <c r="K391" t="s">
        <v>14</v>
      </c>
      <c r="L391">
        <v>1471</v>
      </c>
      <c r="M391">
        <v>438</v>
      </c>
    </row>
    <row r="392" spans="1:13" x14ac:dyDescent="0.3">
      <c r="A392" t="s">
        <v>48</v>
      </c>
      <c r="B392" t="s">
        <v>48</v>
      </c>
      <c r="C392" t="s">
        <v>69</v>
      </c>
      <c r="D392" t="s">
        <v>95</v>
      </c>
      <c r="E392" t="s">
        <v>60</v>
      </c>
      <c r="F392" t="s">
        <v>73</v>
      </c>
      <c r="G392" t="s">
        <v>95</v>
      </c>
      <c r="H392" t="s">
        <v>132</v>
      </c>
      <c r="I392" t="s">
        <v>133</v>
      </c>
      <c r="J392">
        <v>2020</v>
      </c>
      <c r="K392" t="s">
        <v>13</v>
      </c>
      <c r="L392">
        <v>2644</v>
      </c>
      <c r="M392">
        <v>2644</v>
      </c>
    </row>
    <row r="393" spans="1:13" x14ac:dyDescent="0.3">
      <c r="A393" t="s">
        <v>48</v>
      </c>
      <c r="B393" t="s">
        <v>48</v>
      </c>
      <c r="C393" t="s">
        <v>69</v>
      </c>
      <c r="D393" t="s">
        <v>95</v>
      </c>
      <c r="E393" t="s">
        <v>60</v>
      </c>
      <c r="F393" t="s">
        <v>73</v>
      </c>
      <c r="G393" t="s">
        <v>95</v>
      </c>
      <c r="H393" t="s">
        <v>132</v>
      </c>
      <c r="I393" t="s">
        <v>133</v>
      </c>
      <c r="J393">
        <v>2020</v>
      </c>
      <c r="K393" t="s">
        <v>15</v>
      </c>
      <c r="L393">
        <v>12</v>
      </c>
      <c r="M393">
        <v>13</v>
      </c>
    </row>
    <row r="394" spans="1:13" x14ac:dyDescent="0.3">
      <c r="A394" t="s">
        <v>48</v>
      </c>
      <c r="B394" t="s">
        <v>48</v>
      </c>
      <c r="C394" t="s">
        <v>69</v>
      </c>
      <c r="D394" t="s">
        <v>95</v>
      </c>
      <c r="E394" t="s">
        <v>60</v>
      </c>
      <c r="F394" t="s">
        <v>73</v>
      </c>
      <c r="G394" t="s">
        <v>95</v>
      </c>
      <c r="H394" t="s">
        <v>134</v>
      </c>
      <c r="I394" t="s">
        <v>135</v>
      </c>
      <c r="J394">
        <v>2020</v>
      </c>
      <c r="K394" t="s">
        <v>14</v>
      </c>
      <c r="L394">
        <v>3319</v>
      </c>
      <c r="M394">
        <v>988</v>
      </c>
    </row>
    <row r="395" spans="1:13" x14ac:dyDescent="0.3">
      <c r="A395" t="s">
        <v>48</v>
      </c>
      <c r="B395" t="s">
        <v>48</v>
      </c>
      <c r="C395" t="s">
        <v>69</v>
      </c>
      <c r="D395" t="s">
        <v>95</v>
      </c>
      <c r="E395" t="s">
        <v>60</v>
      </c>
      <c r="F395" t="s">
        <v>73</v>
      </c>
      <c r="G395" t="s">
        <v>95</v>
      </c>
      <c r="H395" t="s">
        <v>134</v>
      </c>
      <c r="I395" t="s">
        <v>135</v>
      </c>
      <c r="J395">
        <v>2020</v>
      </c>
      <c r="K395" t="s">
        <v>13</v>
      </c>
      <c r="L395">
        <v>3515</v>
      </c>
      <c r="M395">
        <v>3515</v>
      </c>
    </row>
    <row r="396" spans="1:13" x14ac:dyDescent="0.3">
      <c r="A396" t="s">
        <v>48</v>
      </c>
      <c r="B396" t="s">
        <v>48</v>
      </c>
      <c r="C396" t="s">
        <v>69</v>
      </c>
      <c r="D396" t="s">
        <v>95</v>
      </c>
      <c r="E396" t="s">
        <v>60</v>
      </c>
      <c r="F396" t="s">
        <v>73</v>
      </c>
      <c r="G396" t="s">
        <v>95</v>
      </c>
      <c r="H396" t="s">
        <v>134</v>
      </c>
      <c r="I396" t="s">
        <v>135</v>
      </c>
      <c r="J396">
        <v>2020</v>
      </c>
      <c r="K396" t="s">
        <v>15</v>
      </c>
      <c r="L396">
        <v>16</v>
      </c>
      <c r="M396">
        <v>18</v>
      </c>
    </row>
    <row r="397" spans="1:13" x14ac:dyDescent="0.3">
      <c r="A397" t="s">
        <v>48</v>
      </c>
      <c r="B397" t="s">
        <v>48</v>
      </c>
      <c r="C397" t="s">
        <v>69</v>
      </c>
      <c r="D397" t="s">
        <v>95</v>
      </c>
      <c r="E397" t="s">
        <v>60</v>
      </c>
      <c r="F397" t="s">
        <v>73</v>
      </c>
      <c r="G397" t="s">
        <v>95</v>
      </c>
      <c r="H397" t="s">
        <v>134</v>
      </c>
      <c r="I397" t="s">
        <v>97</v>
      </c>
      <c r="J397">
        <v>2020</v>
      </c>
      <c r="K397" t="s">
        <v>14</v>
      </c>
      <c r="L397">
        <v>441265</v>
      </c>
      <c r="M397">
        <v>131329</v>
      </c>
    </row>
    <row r="398" spans="1:13" x14ac:dyDescent="0.3">
      <c r="A398" t="s">
        <v>48</v>
      </c>
      <c r="B398" t="s">
        <v>48</v>
      </c>
      <c r="C398" t="s">
        <v>69</v>
      </c>
      <c r="D398" t="s">
        <v>95</v>
      </c>
      <c r="E398" t="s">
        <v>60</v>
      </c>
      <c r="F398" t="s">
        <v>73</v>
      </c>
      <c r="G398" t="s">
        <v>95</v>
      </c>
      <c r="H398" t="s">
        <v>134</v>
      </c>
      <c r="I398" t="s">
        <v>97</v>
      </c>
      <c r="J398">
        <v>2020</v>
      </c>
      <c r="K398" t="s">
        <v>13</v>
      </c>
      <c r="L398">
        <v>467388</v>
      </c>
      <c r="M398">
        <v>467388</v>
      </c>
    </row>
    <row r="399" spans="1:13" x14ac:dyDescent="0.3">
      <c r="A399" t="s">
        <v>48</v>
      </c>
      <c r="B399" t="s">
        <v>48</v>
      </c>
      <c r="C399" t="s">
        <v>69</v>
      </c>
      <c r="D399" t="s">
        <v>95</v>
      </c>
      <c r="E399" t="s">
        <v>60</v>
      </c>
      <c r="F399" t="s">
        <v>73</v>
      </c>
      <c r="G399" t="s">
        <v>95</v>
      </c>
      <c r="H399" t="s">
        <v>134</v>
      </c>
      <c r="I399" t="s">
        <v>97</v>
      </c>
      <c r="J399">
        <v>2020</v>
      </c>
      <c r="K399" t="s">
        <v>15</v>
      </c>
      <c r="L399">
        <v>2109</v>
      </c>
      <c r="M399">
        <v>2380</v>
      </c>
    </row>
    <row r="400" spans="1:13" x14ac:dyDescent="0.3">
      <c r="A400" t="s">
        <v>48</v>
      </c>
      <c r="B400" t="s">
        <v>48</v>
      </c>
      <c r="C400" t="s">
        <v>69</v>
      </c>
      <c r="D400" t="s">
        <v>95</v>
      </c>
      <c r="E400" t="s">
        <v>60</v>
      </c>
      <c r="F400" t="s">
        <v>73</v>
      </c>
      <c r="G400" t="s">
        <v>95</v>
      </c>
      <c r="H400" t="s">
        <v>136</v>
      </c>
      <c r="I400" t="s">
        <v>133</v>
      </c>
      <c r="J400">
        <v>2020</v>
      </c>
      <c r="K400" t="s">
        <v>14</v>
      </c>
      <c r="L400">
        <v>9643</v>
      </c>
      <c r="M400">
        <v>2870</v>
      </c>
    </row>
    <row r="401" spans="1:13" x14ac:dyDescent="0.3">
      <c r="A401" t="s">
        <v>48</v>
      </c>
      <c r="B401" t="s">
        <v>48</v>
      </c>
      <c r="C401" t="s">
        <v>69</v>
      </c>
      <c r="D401" t="s">
        <v>95</v>
      </c>
      <c r="E401" t="s">
        <v>60</v>
      </c>
      <c r="F401" t="s">
        <v>73</v>
      </c>
      <c r="G401" t="s">
        <v>95</v>
      </c>
      <c r="H401" t="s">
        <v>136</v>
      </c>
      <c r="I401" t="s">
        <v>133</v>
      </c>
      <c r="J401">
        <v>2020</v>
      </c>
      <c r="K401" t="s">
        <v>13</v>
      </c>
      <c r="L401">
        <v>17331</v>
      </c>
      <c r="M401">
        <v>17331</v>
      </c>
    </row>
    <row r="402" spans="1:13" x14ac:dyDescent="0.3">
      <c r="A402" t="s">
        <v>48</v>
      </c>
      <c r="B402" t="s">
        <v>48</v>
      </c>
      <c r="C402" t="s">
        <v>69</v>
      </c>
      <c r="D402" t="s">
        <v>95</v>
      </c>
      <c r="E402" t="s">
        <v>60</v>
      </c>
      <c r="F402" t="s">
        <v>73</v>
      </c>
      <c r="G402" t="s">
        <v>95</v>
      </c>
      <c r="H402" t="s">
        <v>136</v>
      </c>
      <c r="I402" t="s">
        <v>133</v>
      </c>
      <c r="J402">
        <v>2020</v>
      </c>
      <c r="K402" t="s">
        <v>15</v>
      </c>
      <c r="L402">
        <v>78</v>
      </c>
      <c r="M402">
        <v>88</v>
      </c>
    </row>
    <row r="403" spans="1:13" x14ac:dyDescent="0.3">
      <c r="A403" t="s">
        <v>48</v>
      </c>
      <c r="B403" t="s">
        <v>48</v>
      </c>
      <c r="C403" t="s">
        <v>69</v>
      </c>
      <c r="D403" t="s">
        <v>95</v>
      </c>
      <c r="E403" t="s">
        <v>60</v>
      </c>
      <c r="F403" t="s">
        <v>73</v>
      </c>
      <c r="G403" t="s">
        <v>95</v>
      </c>
      <c r="H403" t="s">
        <v>137</v>
      </c>
      <c r="I403" t="s">
        <v>133</v>
      </c>
      <c r="J403">
        <v>2020</v>
      </c>
      <c r="K403" t="s">
        <v>14</v>
      </c>
      <c r="L403">
        <v>134162</v>
      </c>
      <c r="M403">
        <v>39929</v>
      </c>
    </row>
    <row r="404" spans="1:13" x14ac:dyDescent="0.3">
      <c r="A404" t="s">
        <v>48</v>
      </c>
      <c r="B404" t="s">
        <v>48</v>
      </c>
      <c r="C404" t="s">
        <v>69</v>
      </c>
      <c r="D404" t="s">
        <v>95</v>
      </c>
      <c r="E404" t="s">
        <v>60</v>
      </c>
      <c r="F404" t="s">
        <v>73</v>
      </c>
      <c r="G404" t="s">
        <v>95</v>
      </c>
      <c r="H404" t="s">
        <v>137</v>
      </c>
      <c r="I404" t="s">
        <v>133</v>
      </c>
      <c r="J404">
        <v>2020</v>
      </c>
      <c r="K404" t="s">
        <v>13</v>
      </c>
      <c r="L404">
        <v>241119</v>
      </c>
      <c r="M404">
        <v>241119</v>
      </c>
    </row>
    <row r="405" spans="1:13" x14ac:dyDescent="0.3">
      <c r="A405" t="s">
        <v>48</v>
      </c>
      <c r="B405" t="s">
        <v>48</v>
      </c>
      <c r="C405" t="s">
        <v>69</v>
      </c>
      <c r="D405" t="s">
        <v>95</v>
      </c>
      <c r="E405" t="s">
        <v>60</v>
      </c>
      <c r="F405" t="s">
        <v>73</v>
      </c>
      <c r="G405" t="s">
        <v>95</v>
      </c>
      <c r="H405" t="s">
        <v>137</v>
      </c>
      <c r="I405" t="s">
        <v>133</v>
      </c>
      <c r="J405">
        <v>2020</v>
      </c>
      <c r="K405" t="s">
        <v>15</v>
      </c>
      <c r="L405">
        <v>1082</v>
      </c>
      <c r="M405">
        <v>1221</v>
      </c>
    </row>
    <row r="406" spans="1:13" x14ac:dyDescent="0.3">
      <c r="A406" t="s">
        <v>48</v>
      </c>
      <c r="B406" t="s">
        <v>48</v>
      </c>
      <c r="C406" t="s">
        <v>69</v>
      </c>
      <c r="D406" t="s">
        <v>95</v>
      </c>
      <c r="E406" t="s">
        <v>60</v>
      </c>
      <c r="F406" t="s">
        <v>73</v>
      </c>
      <c r="G406" t="s">
        <v>95</v>
      </c>
      <c r="H406" t="s">
        <v>138</v>
      </c>
      <c r="I406" t="s">
        <v>133</v>
      </c>
      <c r="J406">
        <v>2020</v>
      </c>
      <c r="K406" t="s">
        <v>14</v>
      </c>
      <c r="L406">
        <v>155947</v>
      </c>
      <c r="M406">
        <v>46413</v>
      </c>
    </row>
    <row r="407" spans="1:13" x14ac:dyDescent="0.3">
      <c r="A407" t="s">
        <v>48</v>
      </c>
      <c r="B407" t="s">
        <v>48</v>
      </c>
      <c r="C407" t="s">
        <v>69</v>
      </c>
      <c r="D407" t="s">
        <v>95</v>
      </c>
      <c r="E407" t="s">
        <v>60</v>
      </c>
      <c r="F407" t="s">
        <v>73</v>
      </c>
      <c r="G407" t="s">
        <v>95</v>
      </c>
      <c r="H407" t="s">
        <v>138</v>
      </c>
      <c r="I407" t="s">
        <v>133</v>
      </c>
      <c r="J407">
        <v>2020</v>
      </c>
      <c r="K407" t="s">
        <v>13</v>
      </c>
      <c r="L407">
        <v>280271</v>
      </c>
      <c r="M407">
        <v>280271</v>
      </c>
    </row>
    <row r="408" spans="1:13" x14ac:dyDescent="0.3">
      <c r="A408" t="s">
        <v>48</v>
      </c>
      <c r="B408" t="s">
        <v>48</v>
      </c>
      <c r="C408" t="s">
        <v>69</v>
      </c>
      <c r="D408" t="s">
        <v>95</v>
      </c>
      <c r="E408" t="s">
        <v>60</v>
      </c>
      <c r="F408" t="s">
        <v>73</v>
      </c>
      <c r="G408" t="s">
        <v>95</v>
      </c>
      <c r="H408" t="s">
        <v>138</v>
      </c>
      <c r="I408" t="s">
        <v>133</v>
      </c>
      <c r="J408">
        <v>2020</v>
      </c>
      <c r="K408" t="s">
        <v>15</v>
      </c>
      <c r="L408">
        <v>1258</v>
      </c>
      <c r="M408">
        <v>1420</v>
      </c>
    </row>
    <row r="409" spans="1:13" x14ac:dyDescent="0.3">
      <c r="A409" t="s">
        <v>48</v>
      </c>
      <c r="B409" t="s">
        <v>48</v>
      </c>
      <c r="C409" t="s">
        <v>69</v>
      </c>
      <c r="D409" t="s">
        <v>95</v>
      </c>
      <c r="E409" t="s">
        <v>60</v>
      </c>
      <c r="F409" t="s">
        <v>73</v>
      </c>
      <c r="G409" t="s">
        <v>95</v>
      </c>
      <c r="H409" t="s">
        <v>139</v>
      </c>
      <c r="I409" t="s">
        <v>133</v>
      </c>
      <c r="J409">
        <v>2020</v>
      </c>
      <c r="K409" t="s">
        <v>14</v>
      </c>
      <c r="L409">
        <v>118986</v>
      </c>
      <c r="M409">
        <v>35412</v>
      </c>
    </row>
    <row r="410" spans="1:13" x14ac:dyDescent="0.3">
      <c r="A410" t="s">
        <v>48</v>
      </c>
      <c r="B410" t="s">
        <v>48</v>
      </c>
      <c r="C410" t="s">
        <v>69</v>
      </c>
      <c r="D410" t="s">
        <v>95</v>
      </c>
      <c r="E410" t="s">
        <v>60</v>
      </c>
      <c r="F410" t="s">
        <v>73</v>
      </c>
      <c r="G410" t="s">
        <v>95</v>
      </c>
      <c r="H410" t="s">
        <v>139</v>
      </c>
      <c r="I410" t="s">
        <v>133</v>
      </c>
      <c r="J410">
        <v>2020</v>
      </c>
      <c r="K410" t="s">
        <v>13</v>
      </c>
      <c r="L410">
        <v>213844</v>
      </c>
      <c r="M410">
        <v>213844</v>
      </c>
    </row>
    <row r="411" spans="1:13" x14ac:dyDescent="0.3">
      <c r="A411" t="s">
        <v>48</v>
      </c>
      <c r="B411" t="s">
        <v>48</v>
      </c>
      <c r="C411" t="s">
        <v>69</v>
      </c>
      <c r="D411" t="s">
        <v>95</v>
      </c>
      <c r="E411" t="s">
        <v>60</v>
      </c>
      <c r="F411" t="s">
        <v>73</v>
      </c>
      <c r="G411" t="s">
        <v>95</v>
      </c>
      <c r="H411" t="s">
        <v>139</v>
      </c>
      <c r="I411" t="s">
        <v>133</v>
      </c>
      <c r="J411">
        <v>2020</v>
      </c>
      <c r="K411" t="s">
        <v>15</v>
      </c>
      <c r="L411">
        <v>960</v>
      </c>
      <c r="M411">
        <v>1083</v>
      </c>
    </row>
    <row r="412" spans="1:13" x14ac:dyDescent="0.3">
      <c r="A412" t="s">
        <v>48</v>
      </c>
      <c r="B412" t="s">
        <v>48</v>
      </c>
      <c r="C412" t="s">
        <v>69</v>
      </c>
      <c r="D412" t="s">
        <v>95</v>
      </c>
      <c r="E412" t="s">
        <v>60</v>
      </c>
      <c r="F412" t="s">
        <v>73</v>
      </c>
      <c r="G412" t="s">
        <v>95</v>
      </c>
      <c r="H412" t="s">
        <v>140</v>
      </c>
      <c r="I412" t="s">
        <v>133</v>
      </c>
      <c r="J412">
        <v>2020</v>
      </c>
      <c r="K412" t="s">
        <v>14</v>
      </c>
      <c r="L412">
        <v>482</v>
      </c>
      <c r="M412">
        <v>143</v>
      </c>
    </row>
    <row r="413" spans="1:13" x14ac:dyDescent="0.3">
      <c r="A413" t="s">
        <v>48</v>
      </c>
      <c r="B413" t="s">
        <v>48</v>
      </c>
      <c r="C413" t="s">
        <v>69</v>
      </c>
      <c r="D413" t="s">
        <v>95</v>
      </c>
      <c r="E413" t="s">
        <v>60</v>
      </c>
      <c r="F413" t="s">
        <v>73</v>
      </c>
      <c r="G413" t="s">
        <v>95</v>
      </c>
      <c r="H413" t="s">
        <v>140</v>
      </c>
      <c r="I413" t="s">
        <v>133</v>
      </c>
      <c r="J413">
        <v>2020</v>
      </c>
      <c r="K413" t="s">
        <v>13</v>
      </c>
      <c r="L413">
        <v>866</v>
      </c>
      <c r="M413">
        <v>866</v>
      </c>
    </row>
    <row r="414" spans="1:13" x14ac:dyDescent="0.3">
      <c r="A414" t="s">
        <v>48</v>
      </c>
      <c r="B414" t="s">
        <v>48</v>
      </c>
      <c r="C414" t="s">
        <v>69</v>
      </c>
      <c r="D414" t="s">
        <v>95</v>
      </c>
      <c r="E414" t="s">
        <v>60</v>
      </c>
      <c r="F414" t="s">
        <v>73</v>
      </c>
      <c r="G414" t="s">
        <v>95</v>
      </c>
      <c r="H414" t="s">
        <v>140</v>
      </c>
      <c r="I414" t="s">
        <v>133</v>
      </c>
      <c r="J414">
        <v>2020</v>
      </c>
      <c r="K414" t="s">
        <v>15</v>
      </c>
      <c r="L414">
        <v>4</v>
      </c>
      <c r="M414">
        <v>4</v>
      </c>
    </row>
    <row r="415" spans="1:13" x14ac:dyDescent="0.3">
      <c r="A415" t="s">
        <v>48</v>
      </c>
      <c r="B415" t="s">
        <v>48</v>
      </c>
      <c r="C415" t="s">
        <v>69</v>
      </c>
      <c r="D415" t="s">
        <v>95</v>
      </c>
      <c r="E415" t="s">
        <v>60</v>
      </c>
      <c r="F415" t="s">
        <v>73</v>
      </c>
      <c r="G415" t="s">
        <v>95</v>
      </c>
      <c r="H415" t="s">
        <v>141</v>
      </c>
      <c r="I415" t="s">
        <v>64</v>
      </c>
      <c r="J415">
        <v>2020</v>
      </c>
      <c r="K415" t="s">
        <v>14</v>
      </c>
      <c r="L415">
        <v>43191</v>
      </c>
      <c r="M415">
        <v>12854</v>
      </c>
    </row>
    <row r="416" spans="1:13" x14ac:dyDescent="0.3">
      <c r="A416" t="s">
        <v>48</v>
      </c>
      <c r="B416" t="s">
        <v>48</v>
      </c>
      <c r="C416" t="s">
        <v>69</v>
      </c>
      <c r="D416" t="s">
        <v>95</v>
      </c>
      <c r="E416" t="s">
        <v>60</v>
      </c>
      <c r="F416" t="s">
        <v>73</v>
      </c>
      <c r="G416" t="s">
        <v>95</v>
      </c>
      <c r="H416" t="s">
        <v>141</v>
      </c>
      <c r="I416" t="s">
        <v>64</v>
      </c>
      <c r="J416">
        <v>2020</v>
      </c>
      <c r="K416" t="s">
        <v>13</v>
      </c>
      <c r="L416">
        <v>63230</v>
      </c>
      <c r="M416">
        <v>63230</v>
      </c>
    </row>
    <row r="417" spans="1:13" x14ac:dyDescent="0.3">
      <c r="A417" t="s">
        <v>48</v>
      </c>
      <c r="B417" t="s">
        <v>48</v>
      </c>
      <c r="C417" t="s">
        <v>69</v>
      </c>
      <c r="D417" t="s">
        <v>95</v>
      </c>
      <c r="E417" t="s">
        <v>60</v>
      </c>
      <c r="F417" t="s">
        <v>73</v>
      </c>
      <c r="G417" t="s">
        <v>95</v>
      </c>
      <c r="H417" t="s">
        <v>141</v>
      </c>
      <c r="I417" t="s">
        <v>64</v>
      </c>
      <c r="J417">
        <v>2020</v>
      </c>
      <c r="K417" t="s">
        <v>15</v>
      </c>
      <c r="L417">
        <v>289</v>
      </c>
      <c r="M417">
        <v>326</v>
      </c>
    </row>
    <row r="418" spans="1:13" x14ac:dyDescent="0.3">
      <c r="A418" t="s">
        <v>48</v>
      </c>
      <c r="B418" t="s">
        <v>48</v>
      </c>
      <c r="C418" t="s">
        <v>69</v>
      </c>
      <c r="D418" t="s">
        <v>95</v>
      </c>
      <c r="E418" t="s">
        <v>60</v>
      </c>
      <c r="F418" t="s">
        <v>73</v>
      </c>
      <c r="G418" t="s">
        <v>95</v>
      </c>
      <c r="H418" t="s">
        <v>143</v>
      </c>
      <c r="I418" t="s">
        <v>133</v>
      </c>
      <c r="J418">
        <v>2020</v>
      </c>
      <c r="K418" t="s">
        <v>14</v>
      </c>
      <c r="L418">
        <v>1698</v>
      </c>
      <c r="M418">
        <v>505</v>
      </c>
    </row>
    <row r="419" spans="1:13" x14ac:dyDescent="0.3">
      <c r="A419" t="s">
        <v>48</v>
      </c>
      <c r="B419" t="s">
        <v>48</v>
      </c>
      <c r="C419" t="s">
        <v>69</v>
      </c>
      <c r="D419" t="s">
        <v>95</v>
      </c>
      <c r="E419" t="s">
        <v>60</v>
      </c>
      <c r="F419" t="s">
        <v>73</v>
      </c>
      <c r="G419" t="s">
        <v>95</v>
      </c>
      <c r="H419" t="s">
        <v>143</v>
      </c>
      <c r="I419" t="s">
        <v>133</v>
      </c>
      <c r="J419">
        <v>2020</v>
      </c>
      <c r="K419" t="s">
        <v>13</v>
      </c>
      <c r="L419">
        <v>3052</v>
      </c>
      <c r="M419">
        <v>3052</v>
      </c>
    </row>
    <row r="420" spans="1:13" x14ac:dyDescent="0.3">
      <c r="A420" t="s">
        <v>48</v>
      </c>
      <c r="B420" t="s">
        <v>48</v>
      </c>
      <c r="C420" t="s">
        <v>69</v>
      </c>
      <c r="D420" t="s">
        <v>95</v>
      </c>
      <c r="E420" t="s">
        <v>60</v>
      </c>
      <c r="F420" t="s">
        <v>73</v>
      </c>
      <c r="G420" t="s">
        <v>95</v>
      </c>
      <c r="H420" t="s">
        <v>143</v>
      </c>
      <c r="I420" t="s">
        <v>133</v>
      </c>
      <c r="J420">
        <v>2020</v>
      </c>
      <c r="K420" t="s">
        <v>15</v>
      </c>
      <c r="L420">
        <v>14</v>
      </c>
      <c r="M420">
        <v>15</v>
      </c>
    </row>
    <row r="421" spans="1:13" x14ac:dyDescent="0.3">
      <c r="A421" t="s">
        <v>48</v>
      </c>
      <c r="B421" t="s">
        <v>48</v>
      </c>
      <c r="C421" t="s">
        <v>69</v>
      </c>
      <c r="D421" t="s">
        <v>95</v>
      </c>
      <c r="E421" t="s">
        <v>60</v>
      </c>
      <c r="F421" t="s">
        <v>73</v>
      </c>
      <c r="G421" t="s">
        <v>95</v>
      </c>
      <c r="H421" t="s">
        <v>144</v>
      </c>
      <c r="I421" t="s">
        <v>64</v>
      </c>
      <c r="J421">
        <v>2020</v>
      </c>
      <c r="K421" t="s">
        <v>14</v>
      </c>
      <c r="L421">
        <v>59667</v>
      </c>
      <c r="M421">
        <v>17758</v>
      </c>
    </row>
    <row r="422" spans="1:13" x14ac:dyDescent="0.3">
      <c r="A422" t="s">
        <v>48</v>
      </c>
      <c r="B422" t="s">
        <v>48</v>
      </c>
      <c r="C422" t="s">
        <v>69</v>
      </c>
      <c r="D422" t="s">
        <v>95</v>
      </c>
      <c r="E422" t="s">
        <v>60</v>
      </c>
      <c r="F422" t="s">
        <v>73</v>
      </c>
      <c r="G422" t="s">
        <v>95</v>
      </c>
      <c r="H422" t="s">
        <v>144</v>
      </c>
      <c r="I422" t="s">
        <v>64</v>
      </c>
      <c r="J422">
        <v>2020</v>
      </c>
      <c r="K422" t="s">
        <v>13</v>
      </c>
      <c r="L422">
        <v>87351</v>
      </c>
      <c r="M422">
        <v>87351</v>
      </c>
    </row>
    <row r="423" spans="1:13" x14ac:dyDescent="0.3">
      <c r="A423" t="s">
        <v>48</v>
      </c>
      <c r="B423" t="s">
        <v>48</v>
      </c>
      <c r="C423" t="s">
        <v>69</v>
      </c>
      <c r="D423" t="s">
        <v>95</v>
      </c>
      <c r="E423" t="s">
        <v>60</v>
      </c>
      <c r="F423" t="s">
        <v>73</v>
      </c>
      <c r="G423" t="s">
        <v>95</v>
      </c>
      <c r="H423" t="s">
        <v>144</v>
      </c>
      <c r="I423" t="s">
        <v>64</v>
      </c>
      <c r="J423">
        <v>2020</v>
      </c>
      <c r="K423" t="s">
        <v>15</v>
      </c>
      <c r="L423">
        <v>399</v>
      </c>
      <c r="M423">
        <v>450</v>
      </c>
    </row>
    <row r="424" spans="1:13" x14ac:dyDescent="0.3">
      <c r="A424" t="s">
        <v>48</v>
      </c>
      <c r="B424" t="s">
        <v>48</v>
      </c>
      <c r="C424" t="s">
        <v>69</v>
      </c>
      <c r="D424" t="s">
        <v>95</v>
      </c>
      <c r="E424" t="s">
        <v>60</v>
      </c>
      <c r="F424" t="s">
        <v>73</v>
      </c>
      <c r="G424" t="s">
        <v>95</v>
      </c>
      <c r="H424" t="s">
        <v>145</v>
      </c>
      <c r="I424" t="s">
        <v>133</v>
      </c>
      <c r="J424">
        <v>2020</v>
      </c>
      <c r="K424" t="s">
        <v>14</v>
      </c>
      <c r="L424">
        <v>73420</v>
      </c>
      <c r="M424">
        <v>21851</v>
      </c>
    </row>
    <row r="425" spans="1:13" x14ac:dyDescent="0.3">
      <c r="A425" t="s">
        <v>48</v>
      </c>
      <c r="B425" t="s">
        <v>48</v>
      </c>
      <c r="C425" t="s">
        <v>69</v>
      </c>
      <c r="D425" t="s">
        <v>95</v>
      </c>
      <c r="E425" t="s">
        <v>60</v>
      </c>
      <c r="F425" t="s">
        <v>73</v>
      </c>
      <c r="G425" t="s">
        <v>95</v>
      </c>
      <c r="H425" t="s">
        <v>145</v>
      </c>
      <c r="I425" t="s">
        <v>133</v>
      </c>
      <c r="J425">
        <v>2020</v>
      </c>
      <c r="K425" t="s">
        <v>13</v>
      </c>
      <c r="L425">
        <v>131953</v>
      </c>
      <c r="M425">
        <v>131953</v>
      </c>
    </row>
    <row r="426" spans="1:13" x14ac:dyDescent="0.3">
      <c r="A426" t="s">
        <v>48</v>
      </c>
      <c r="B426" t="s">
        <v>48</v>
      </c>
      <c r="C426" t="s">
        <v>69</v>
      </c>
      <c r="D426" t="s">
        <v>95</v>
      </c>
      <c r="E426" t="s">
        <v>60</v>
      </c>
      <c r="F426" t="s">
        <v>73</v>
      </c>
      <c r="G426" t="s">
        <v>95</v>
      </c>
      <c r="H426" t="s">
        <v>145</v>
      </c>
      <c r="I426" t="s">
        <v>133</v>
      </c>
      <c r="J426">
        <v>2020</v>
      </c>
      <c r="K426" t="s">
        <v>15</v>
      </c>
      <c r="L426">
        <v>592</v>
      </c>
      <c r="M426">
        <v>668</v>
      </c>
    </row>
    <row r="427" spans="1:13" x14ac:dyDescent="0.3">
      <c r="A427" t="s">
        <v>48</v>
      </c>
      <c r="B427" t="s">
        <v>48</v>
      </c>
      <c r="C427" t="s">
        <v>69</v>
      </c>
      <c r="D427" t="s">
        <v>95</v>
      </c>
      <c r="E427" t="s">
        <v>60</v>
      </c>
      <c r="F427" t="s">
        <v>73</v>
      </c>
      <c r="G427" t="s">
        <v>95</v>
      </c>
      <c r="H427" t="s">
        <v>146</v>
      </c>
      <c r="I427" t="s">
        <v>147</v>
      </c>
      <c r="J427">
        <v>2020</v>
      </c>
      <c r="K427" t="s">
        <v>14</v>
      </c>
      <c r="L427">
        <v>29813</v>
      </c>
      <c r="M427">
        <v>8873</v>
      </c>
    </row>
    <row r="428" spans="1:13" x14ac:dyDescent="0.3">
      <c r="A428" t="s">
        <v>48</v>
      </c>
      <c r="B428" t="s">
        <v>48</v>
      </c>
      <c r="C428" t="s">
        <v>69</v>
      </c>
      <c r="D428" t="s">
        <v>95</v>
      </c>
      <c r="E428" t="s">
        <v>60</v>
      </c>
      <c r="F428" t="s">
        <v>73</v>
      </c>
      <c r="G428" t="s">
        <v>95</v>
      </c>
      <c r="H428" t="s">
        <v>146</v>
      </c>
      <c r="I428" t="s">
        <v>147</v>
      </c>
      <c r="J428">
        <v>2020</v>
      </c>
      <c r="K428" t="s">
        <v>13</v>
      </c>
      <c r="L428">
        <v>12366</v>
      </c>
      <c r="M428">
        <v>12366</v>
      </c>
    </row>
    <row r="429" spans="1:13" x14ac:dyDescent="0.3">
      <c r="A429" t="s">
        <v>48</v>
      </c>
      <c r="B429" t="s">
        <v>48</v>
      </c>
      <c r="C429" t="s">
        <v>69</v>
      </c>
      <c r="D429" t="s">
        <v>95</v>
      </c>
      <c r="E429" t="s">
        <v>60</v>
      </c>
      <c r="F429" t="s">
        <v>73</v>
      </c>
      <c r="G429" t="s">
        <v>95</v>
      </c>
      <c r="H429" t="s">
        <v>146</v>
      </c>
      <c r="I429" t="s">
        <v>147</v>
      </c>
      <c r="J429">
        <v>2020</v>
      </c>
      <c r="K429" t="s">
        <v>15</v>
      </c>
      <c r="L429">
        <v>37</v>
      </c>
      <c r="M429">
        <v>42</v>
      </c>
    </row>
    <row r="430" spans="1:13" x14ac:dyDescent="0.3">
      <c r="A430" t="s">
        <v>48</v>
      </c>
      <c r="B430" t="s">
        <v>48</v>
      </c>
      <c r="C430" t="s">
        <v>69</v>
      </c>
      <c r="D430" t="s">
        <v>95</v>
      </c>
      <c r="E430" t="s">
        <v>60</v>
      </c>
      <c r="F430" t="s">
        <v>73</v>
      </c>
      <c r="G430" t="s">
        <v>95</v>
      </c>
      <c r="H430" t="s">
        <v>146</v>
      </c>
      <c r="I430" t="s">
        <v>142</v>
      </c>
      <c r="J430">
        <v>2020</v>
      </c>
      <c r="K430" t="s">
        <v>14</v>
      </c>
      <c r="L430">
        <v>1629668</v>
      </c>
      <c r="M430">
        <v>485020</v>
      </c>
    </row>
    <row r="431" spans="1:13" x14ac:dyDescent="0.3">
      <c r="A431" t="s">
        <v>48</v>
      </c>
      <c r="B431" t="s">
        <v>48</v>
      </c>
      <c r="C431" t="s">
        <v>69</v>
      </c>
      <c r="D431" t="s">
        <v>95</v>
      </c>
      <c r="E431" t="s">
        <v>60</v>
      </c>
      <c r="F431" t="s">
        <v>73</v>
      </c>
      <c r="G431" t="s">
        <v>95</v>
      </c>
      <c r="H431" t="s">
        <v>146</v>
      </c>
      <c r="I431" t="s">
        <v>142</v>
      </c>
      <c r="J431">
        <v>2020</v>
      </c>
      <c r="K431" t="s">
        <v>13</v>
      </c>
      <c r="L431">
        <v>2385775</v>
      </c>
      <c r="M431">
        <v>2385775</v>
      </c>
    </row>
    <row r="432" spans="1:13" x14ac:dyDescent="0.3">
      <c r="A432" t="s">
        <v>48</v>
      </c>
      <c r="B432" t="s">
        <v>48</v>
      </c>
      <c r="C432" t="s">
        <v>69</v>
      </c>
      <c r="D432" t="s">
        <v>95</v>
      </c>
      <c r="E432" t="s">
        <v>60</v>
      </c>
      <c r="F432" t="s">
        <v>73</v>
      </c>
      <c r="G432" t="s">
        <v>95</v>
      </c>
      <c r="H432" t="s">
        <v>146</v>
      </c>
      <c r="I432" t="s">
        <v>142</v>
      </c>
      <c r="J432">
        <v>2020</v>
      </c>
      <c r="K432" t="s">
        <v>15</v>
      </c>
      <c r="L432">
        <v>10890</v>
      </c>
      <c r="M432">
        <v>12292</v>
      </c>
    </row>
    <row r="433" spans="1:13" x14ac:dyDescent="0.3">
      <c r="A433" t="s">
        <v>48</v>
      </c>
      <c r="B433" t="s">
        <v>48</v>
      </c>
      <c r="C433" t="s">
        <v>69</v>
      </c>
      <c r="D433" t="s">
        <v>95</v>
      </c>
      <c r="E433" t="s">
        <v>60</v>
      </c>
      <c r="F433" t="s">
        <v>73</v>
      </c>
      <c r="G433" t="s">
        <v>95</v>
      </c>
      <c r="H433" t="s">
        <v>146</v>
      </c>
      <c r="I433" t="s">
        <v>133</v>
      </c>
      <c r="J433">
        <v>2020</v>
      </c>
      <c r="K433" t="s">
        <v>14</v>
      </c>
      <c r="L433">
        <v>5555626</v>
      </c>
      <c r="M433">
        <v>1653460</v>
      </c>
    </row>
    <row r="434" spans="1:13" x14ac:dyDescent="0.3">
      <c r="A434" t="s">
        <v>48</v>
      </c>
      <c r="B434" t="s">
        <v>48</v>
      </c>
      <c r="C434" t="s">
        <v>69</v>
      </c>
      <c r="D434" t="s">
        <v>95</v>
      </c>
      <c r="E434" t="s">
        <v>60</v>
      </c>
      <c r="F434" t="s">
        <v>73</v>
      </c>
      <c r="G434" t="s">
        <v>95</v>
      </c>
      <c r="H434" t="s">
        <v>146</v>
      </c>
      <c r="I434" t="s">
        <v>133</v>
      </c>
      <c r="J434">
        <v>2020</v>
      </c>
      <c r="K434" t="s">
        <v>13</v>
      </c>
      <c r="L434">
        <v>9984692</v>
      </c>
      <c r="M434">
        <v>9984692</v>
      </c>
    </row>
    <row r="435" spans="1:13" x14ac:dyDescent="0.3">
      <c r="A435" t="s">
        <v>48</v>
      </c>
      <c r="B435" t="s">
        <v>48</v>
      </c>
      <c r="C435" t="s">
        <v>69</v>
      </c>
      <c r="D435" t="s">
        <v>95</v>
      </c>
      <c r="E435" t="s">
        <v>60</v>
      </c>
      <c r="F435" t="s">
        <v>73</v>
      </c>
      <c r="G435" t="s">
        <v>95</v>
      </c>
      <c r="H435" t="s">
        <v>146</v>
      </c>
      <c r="I435" t="s">
        <v>133</v>
      </c>
      <c r="J435">
        <v>2020</v>
      </c>
      <c r="K435" t="s">
        <v>15</v>
      </c>
      <c r="L435">
        <v>44809</v>
      </c>
      <c r="M435">
        <v>50580</v>
      </c>
    </row>
    <row r="436" spans="1:13" x14ac:dyDescent="0.3">
      <c r="A436" t="s">
        <v>48</v>
      </c>
      <c r="B436" t="s">
        <v>48</v>
      </c>
      <c r="C436" t="s">
        <v>48</v>
      </c>
      <c r="D436" t="s">
        <v>95</v>
      </c>
      <c r="E436" t="s">
        <v>74</v>
      </c>
      <c r="F436" t="s">
        <v>75</v>
      </c>
      <c r="G436" t="s">
        <v>184</v>
      </c>
      <c r="H436" t="s">
        <v>148</v>
      </c>
      <c r="I436" t="s">
        <v>53</v>
      </c>
      <c r="J436">
        <v>2020</v>
      </c>
      <c r="K436" t="s">
        <v>77</v>
      </c>
      <c r="L436">
        <v>3386183</v>
      </c>
      <c r="M436">
        <v>1307900</v>
      </c>
    </row>
    <row r="437" spans="1:13" x14ac:dyDescent="0.3">
      <c r="A437" t="s">
        <v>48</v>
      </c>
      <c r="B437" t="s">
        <v>48</v>
      </c>
      <c r="C437" t="s">
        <v>48</v>
      </c>
      <c r="D437" t="s">
        <v>95</v>
      </c>
      <c r="E437" t="s">
        <v>74</v>
      </c>
      <c r="F437" t="s">
        <v>75</v>
      </c>
      <c r="G437" t="s">
        <v>184</v>
      </c>
      <c r="H437" t="s">
        <v>149</v>
      </c>
      <c r="I437" t="s">
        <v>53</v>
      </c>
      <c r="J437">
        <v>2020</v>
      </c>
      <c r="K437" t="s">
        <v>77</v>
      </c>
      <c r="L437">
        <v>192125</v>
      </c>
      <c r="M437">
        <v>84403</v>
      </c>
    </row>
    <row r="438" spans="1:13" x14ac:dyDescent="0.3">
      <c r="A438" t="s">
        <v>48</v>
      </c>
      <c r="B438" t="s">
        <v>69</v>
      </c>
      <c r="C438" t="s">
        <v>69</v>
      </c>
      <c r="D438" t="s">
        <v>150</v>
      </c>
      <c r="E438" t="s">
        <v>150</v>
      </c>
      <c r="F438" t="s">
        <v>151</v>
      </c>
      <c r="G438" t="s">
        <v>152</v>
      </c>
      <c r="H438" t="s">
        <v>53</v>
      </c>
      <c r="I438" t="s">
        <v>53</v>
      </c>
      <c r="J438">
        <v>2020</v>
      </c>
      <c r="K438" t="s">
        <v>207</v>
      </c>
      <c r="L438">
        <v>524979</v>
      </c>
      <c r="M438">
        <v>524979</v>
      </c>
    </row>
    <row r="439" spans="1:13" x14ac:dyDescent="0.3">
      <c r="A439" t="s">
        <v>48</v>
      </c>
      <c r="B439" t="s">
        <v>48</v>
      </c>
      <c r="C439" t="s">
        <v>48</v>
      </c>
      <c r="D439" t="s">
        <v>150</v>
      </c>
      <c r="E439" t="s">
        <v>150</v>
      </c>
      <c r="F439" t="s">
        <v>151</v>
      </c>
      <c r="G439" t="s">
        <v>152</v>
      </c>
      <c r="H439" t="s">
        <v>53</v>
      </c>
      <c r="I439" t="s">
        <v>53</v>
      </c>
      <c r="J439">
        <v>2020</v>
      </c>
      <c r="K439" t="s">
        <v>14</v>
      </c>
      <c r="L439">
        <v>19461960</v>
      </c>
      <c r="M439">
        <v>5792250</v>
      </c>
    </row>
    <row r="440" spans="1:13" x14ac:dyDescent="0.3">
      <c r="A440" t="s">
        <v>48</v>
      </c>
      <c r="B440" t="s">
        <v>48</v>
      </c>
      <c r="C440" t="s">
        <v>69</v>
      </c>
      <c r="D440" t="s">
        <v>150</v>
      </c>
      <c r="E440" t="s">
        <v>150</v>
      </c>
      <c r="F440" t="s">
        <v>151</v>
      </c>
      <c r="G440" t="s">
        <v>153</v>
      </c>
      <c r="H440" t="s">
        <v>53</v>
      </c>
      <c r="I440" t="s">
        <v>53</v>
      </c>
      <c r="J440">
        <v>2020</v>
      </c>
      <c r="K440" t="s">
        <v>14</v>
      </c>
      <c r="L440">
        <v>15657852</v>
      </c>
      <c r="M440">
        <v>4660075</v>
      </c>
    </row>
    <row r="441" spans="1:13" x14ac:dyDescent="0.3">
      <c r="A441" t="s">
        <v>48</v>
      </c>
      <c r="B441" t="s">
        <v>69</v>
      </c>
      <c r="C441" t="s">
        <v>69</v>
      </c>
      <c r="D441" t="s">
        <v>150</v>
      </c>
      <c r="E441" t="s">
        <v>150</v>
      </c>
      <c r="F441" t="s">
        <v>154</v>
      </c>
      <c r="G441" t="s">
        <v>155</v>
      </c>
      <c r="H441" t="s">
        <v>53</v>
      </c>
      <c r="I441" t="s">
        <v>53</v>
      </c>
      <c r="J441">
        <v>2020</v>
      </c>
      <c r="K441" t="s">
        <v>207</v>
      </c>
      <c r="L441">
        <v>960844</v>
      </c>
      <c r="M441">
        <v>960844</v>
      </c>
    </row>
    <row r="442" spans="1:13" x14ac:dyDescent="0.3">
      <c r="A442" t="s">
        <v>48</v>
      </c>
      <c r="B442" t="s">
        <v>48</v>
      </c>
      <c r="C442" t="s">
        <v>48</v>
      </c>
      <c r="D442" t="s">
        <v>150</v>
      </c>
      <c r="E442" t="s">
        <v>150</v>
      </c>
      <c r="F442" t="s">
        <v>154</v>
      </c>
      <c r="G442" t="s">
        <v>155</v>
      </c>
      <c r="H442" t="s">
        <v>53</v>
      </c>
      <c r="I442" t="s">
        <v>53</v>
      </c>
      <c r="J442">
        <v>2020</v>
      </c>
      <c r="K442" t="s">
        <v>14</v>
      </c>
      <c r="L442">
        <v>73832</v>
      </c>
      <c r="M442">
        <v>21974</v>
      </c>
    </row>
    <row r="443" spans="1:13" x14ac:dyDescent="0.3">
      <c r="A443" t="s">
        <v>48</v>
      </c>
      <c r="B443" t="s">
        <v>48</v>
      </c>
      <c r="C443" t="s">
        <v>48</v>
      </c>
      <c r="D443" t="s">
        <v>150</v>
      </c>
      <c r="E443" t="s">
        <v>150</v>
      </c>
      <c r="F443" t="s">
        <v>154</v>
      </c>
      <c r="G443" t="s">
        <v>155</v>
      </c>
      <c r="H443" t="s">
        <v>53</v>
      </c>
      <c r="I443" t="s">
        <v>53</v>
      </c>
      <c r="J443">
        <v>2020</v>
      </c>
      <c r="K443" t="s">
        <v>13</v>
      </c>
      <c r="L443">
        <v>1532288</v>
      </c>
      <c r="M443">
        <v>1532288</v>
      </c>
    </row>
    <row r="444" spans="1:13" x14ac:dyDescent="0.3">
      <c r="A444" t="s">
        <v>48</v>
      </c>
      <c r="B444" t="s">
        <v>48</v>
      </c>
      <c r="C444" t="s">
        <v>48</v>
      </c>
      <c r="D444" t="s">
        <v>150</v>
      </c>
      <c r="E444" t="s">
        <v>150</v>
      </c>
      <c r="F444" t="s">
        <v>154</v>
      </c>
      <c r="G444" t="s">
        <v>155</v>
      </c>
      <c r="H444" t="s">
        <v>53</v>
      </c>
      <c r="I444" t="s">
        <v>53</v>
      </c>
      <c r="J444">
        <v>2020</v>
      </c>
      <c r="K444" t="s">
        <v>15</v>
      </c>
      <c r="L444">
        <v>30647</v>
      </c>
      <c r="M444">
        <v>34594</v>
      </c>
    </row>
    <row r="445" spans="1:13" x14ac:dyDescent="0.3">
      <c r="A445" t="s">
        <v>48</v>
      </c>
      <c r="B445" t="s">
        <v>69</v>
      </c>
      <c r="C445" t="s">
        <v>69</v>
      </c>
      <c r="D445" t="s">
        <v>150</v>
      </c>
      <c r="E445" t="s">
        <v>150</v>
      </c>
      <c r="F445" t="s">
        <v>154</v>
      </c>
      <c r="G445" t="s">
        <v>156</v>
      </c>
      <c r="H445" t="s">
        <v>53</v>
      </c>
      <c r="I445" t="s">
        <v>53</v>
      </c>
      <c r="J445">
        <v>2020</v>
      </c>
      <c r="K445" t="s">
        <v>207</v>
      </c>
      <c r="L445">
        <v>85048</v>
      </c>
      <c r="M445">
        <v>85048</v>
      </c>
    </row>
    <row r="446" spans="1:13" x14ac:dyDescent="0.3">
      <c r="A446" t="s">
        <v>48</v>
      </c>
      <c r="B446" t="s">
        <v>48</v>
      </c>
      <c r="C446" t="s">
        <v>69</v>
      </c>
      <c r="D446" t="s">
        <v>150</v>
      </c>
      <c r="E446" t="s">
        <v>150</v>
      </c>
      <c r="F446" t="s">
        <v>154</v>
      </c>
      <c r="G446" t="s">
        <v>156</v>
      </c>
      <c r="H446" t="s">
        <v>53</v>
      </c>
      <c r="I446" t="s">
        <v>53</v>
      </c>
      <c r="J446">
        <v>2020</v>
      </c>
      <c r="K446" t="s">
        <v>14</v>
      </c>
      <c r="L446">
        <v>17064</v>
      </c>
      <c r="M446">
        <v>5079</v>
      </c>
    </row>
    <row r="447" spans="1:13" x14ac:dyDescent="0.3">
      <c r="A447" t="s">
        <v>48</v>
      </c>
      <c r="B447" t="s">
        <v>48</v>
      </c>
      <c r="C447" t="s">
        <v>69</v>
      </c>
      <c r="D447" t="s">
        <v>150</v>
      </c>
      <c r="E447" t="s">
        <v>150</v>
      </c>
      <c r="F447" t="s">
        <v>154</v>
      </c>
      <c r="G447" t="s">
        <v>156</v>
      </c>
      <c r="H447" t="s">
        <v>53</v>
      </c>
      <c r="I447" t="s">
        <v>53</v>
      </c>
      <c r="J447">
        <v>2020</v>
      </c>
      <c r="K447" t="s">
        <v>13</v>
      </c>
      <c r="L447">
        <v>491170</v>
      </c>
      <c r="M447">
        <v>491170</v>
      </c>
    </row>
    <row r="448" spans="1:13" x14ac:dyDescent="0.3">
      <c r="A448" t="s">
        <v>48</v>
      </c>
      <c r="B448" t="s">
        <v>48</v>
      </c>
      <c r="C448" t="s">
        <v>69</v>
      </c>
      <c r="D448" t="s">
        <v>150</v>
      </c>
      <c r="E448" t="s">
        <v>150</v>
      </c>
      <c r="F448" t="s">
        <v>154</v>
      </c>
      <c r="G448" t="s">
        <v>156</v>
      </c>
      <c r="H448" t="s">
        <v>53</v>
      </c>
      <c r="I448" t="s">
        <v>53</v>
      </c>
      <c r="J448">
        <v>2020</v>
      </c>
      <c r="K448" t="s">
        <v>15</v>
      </c>
      <c r="L448">
        <v>7083</v>
      </c>
      <c r="M448">
        <v>7996</v>
      </c>
    </row>
    <row r="449" spans="1:13" x14ac:dyDescent="0.3">
      <c r="A449" t="s">
        <v>48</v>
      </c>
      <c r="B449" t="s">
        <v>48</v>
      </c>
      <c r="C449" t="s">
        <v>48</v>
      </c>
      <c r="D449" t="s">
        <v>150</v>
      </c>
      <c r="E449" t="s">
        <v>150</v>
      </c>
      <c r="F449" t="s">
        <v>157</v>
      </c>
      <c r="G449" t="s">
        <v>158</v>
      </c>
      <c r="H449" t="s">
        <v>53</v>
      </c>
      <c r="I449" t="s">
        <v>53</v>
      </c>
      <c r="J449">
        <v>2020</v>
      </c>
      <c r="K449" t="s">
        <v>14</v>
      </c>
      <c r="L449">
        <v>1359061</v>
      </c>
      <c r="M449">
        <v>404483</v>
      </c>
    </row>
    <row r="450" spans="1:13" x14ac:dyDescent="0.3">
      <c r="A450" t="s">
        <v>48</v>
      </c>
      <c r="B450" t="s">
        <v>48</v>
      </c>
      <c r="C450" t="s">
        <v>48</v>
      </c>
      <c r="D450" t="s">
        <v>150</v>
      </c>
      <c r="E450" t="s">
        <v>150</v>
      </c>
      <c r="F450" t="s">
        <v>157</v>
      </c>
      <c r="G450" t="s">
        <v>158</v>
      </c>
      <c r="H450" t="s">
        <v>53</v>
      </c>
      <c r="I450" t="s">
        <v>53</v>
      </c>
      <c r="J450">
        <v>2020</v>
      </c>
      <c r="K450" t="s">
        <v>15</v>
      </c>
      <c r="L450">
        <v>17325</v>
      </c>
      <c r="M450">
        <v>19556</v>
      </c>
    </row>
    <row r="451" spans="1:13" x14ac:dyDescent="0.3">
      <c r="A451" t="s">
        <v>48</v>
      </c>
      <c r="B451" t="s">
        <v>48</v>
      </c>
      <c r="C451" t="s">
        <v>48</v>
      </c>
      <c r="D451" t="s">
        <v>150</v>
      </c>
      <c r="E451" t="s">
        <v>150</v>
      </c>
      <c r="F451" t="s">
        <v>157</v>
      </c>
      <c r="G451" t="s">
        <v>159</v>
      </c>
      <c r="H451" t="s">
        <v>53</v>
      </c>
      <c r="I451" t="s">
        <v>53</v>
      </c>
      <c r="J451">
        <v>2020</v>
      </c>
      <c r="K451" t="s">
        <v>14</v>
      </c>
      <c r="L451">
        <v>1230687</v>
      </c>
      <c r="M451">
        <v>366276</v>
      </c>
    </row>
    <row r="452" spans="1:13" x14ac:dyDescent="0.3">
      <c r="A452" t="s">
        <v>48</v>
      </c>
      <c r="B452" t="s">
        <v>48</v>
      </c>
      <c r="C452" t="s">
        <v>48</v>
      </c>
      <c r="D452" t="s">
        <v>150</v>
      </c>
      <c r="E452" t="s">
        <v>150</v>
      </c>
      <c r="F452" t="s">
        <v>157</v>
      </c>
      <c r="G452" t="s">
        <v>159</v>
      </c>
      <c r="H452" t="s">
        <v>53</v>
      </c>
      <c r="I452" t="s">
        <v>53</v>
      </c>
      <c r="J452">
        <v>2020</v>
      </c>
      <c r="K452" t="s">
        <v>15</v>
      </c>
      <c r="L452">
        <v>504528</v>
      </c>
      <c r="M452">
        <v>569505</v>
      </c>
    </row>
    <row r="453" spans="1:13" x14ac:dyDescent="0.3">
      <c r="A453" t="s">
        <v>48</v>
      </c>
      <c r="B453" t="s">
        <v>48</v>
      </c>
      <c r="C453" t="s">
        <v>48</v>
      </c>
      <c r="D453" t="s">
        <v>49</v>
      </c>
      <c r="E453" t="s">
        <v>50</v>
      </c>
      <c r="F453" t="s">
        <v>51</v>
      </c>
      <c r="G453" t="s">
        <v>52</v>
      </c>
      <c r="H453" t="s">
        <v>53</v>
      </c>
      <c r="I453" t="s">
        <v>53</v>
      </c>
      <c r="J453">
        <v>2019</v>
      </c>
      <c r="K453" t="s">
        <v>14</v>
      </c>
      <c r="L453">
        <v>13415847</v>
      </c>
      <c r="M453">
        <v>3992812</v>
      </c>
    </row>
    <row r="454" spans="1:13" x14ac:dyDescent="0.3">
      <c r="A454" t="s">
        <v>48</v>
      </c>
      <c r="B454" t="s">
        <v>48</v>
      </c>
      <c r="C454" t="s">
        <v>48</v>
      </c>
      <c r="D454" t="s">
        <v>49</v>
      </c>
      <c r="E454" t="s">
        <v>50</v>
      </c>
      <c r="F454" t="s">
        <v>51</v>
      </c>
      <c r="G454" t="s">
        <v>54</v>
      </c>
      <c r="H454" t="s">
        <v>53</v>
      </c>
      <c r="I454" t="s">
        <v>53</v>
      </c>
      <c r="J454">
        <v>2019</v>
      </c>
      <c r="K454" t="s">
        <v>14</v>
      </c>
      <c r="L454">
        <v>5878872</v>
      </c>
      <c r="M454">
        <v>1749664</v>
      </c>
    </row>
    <row r="455" spans="1:13" x14ac:dyDescent="0.3">
      <c r="A455" t="s">
        <v>48</v>
      </c>
      <c r="B455" t="s">
        <v>48</v>
      </c>
      <c r="C455" t="s">
        <v>48</v>
      </c>
      <c r="D455" t="s">
        <v>49</v>
      </c>
      <c r="E455" t="s">
        <v>50</v>
      </c>
      <c r="F455" t="s">
        <v>51</v>
      </c>
      <c r="G455" t="s">
        <v>54</v>
      </c>
      <c r="H455" t="s">
        <v>53</v>
      </c>
      <c r="I455" t="s">
        <v>53</v>
      </c>
      <c r="J455">
        <v>2019</v>
      </c>
      <c r="K455" t="s">
        <v>15</v>
      </c>
      <c r="L455">
        <v>357331</v>
      </c>
      <c r="M455">
        <v>403351</v>
      </c>
    </row>
    <row r="456" spans="1:13" x14ac:dyDescent="0.3">
      <c r="A456" t="s">
        <v>48</v>
      </c>
      <c r="B456" t="s">
        <v>48</v>
      </c>
      <c r="C456" t="s">
        <v>48</v>
      </c>
      <c r="D456" t="s">
        <v>49</v>
      </c>
      <c r="E456" t="s">
        <v>50</v>
      </c>
      <c r="F456" t="s">
        <v>55</v>
      </c>
      <c r="G456" t="s">
        <v>56</v>
      </c>
      <c r="H456" t="s">
        <v>53</v>
      </c>
      <c r="I456" t="s">
        <v>53</v>
      </c>
      <c r="J456">
        <v>2019</v>
      </c>
      <c r="K456" t="s">
        <v>13</v>
      </c>
      <c r="L456">
        <v>118520</v>
      </c>
      <c r="M456">
        <v>118520</v>
      </c>
    </row>
    <row r="457" spans="1:13" x14ac:dyDescent="0.3">
      <c r="A457" t="s">
        <v>48</v>
      </c>
      <c r="B457" t="s">
        <v>48</v>
      </c>
      <c r="C457" t="s">
        <v>48</v>
      </c>
      <c r="D457" t="s">
        <v>49</v>
      </c>
      <c r="E457" t="s">
        <v>50</v>
      </c>
      <c r="F457" t="s">
        <v>55</v>
      </c>
      <c r="G457" t="s">
        <v>57</v>
      </c>
      <c r="H457" t="s">
        <v>53</v>
      </c>
      <c r="I457" t="s">
        <v>53</v>
      </c>
      <c r="J457">
        <v>2019</v>
      </c>
      <c r="K457" t="s">
        <v>15</v>
      </c>
      <c r="L457">
        <v>1446752</v>
      </c>
      <c r="M457">
        <v>1446752</v>
      </c>
    </row>
    <row r="458" spans="1:13" x14ac:dyDescent="0.3">
      <c r="A458" t="s">
        <v>48</v>
      </c>
      <c r="B458" t="s">
        <v>48</v>
      </c>
      <c r="C458" t="s">
        <v>48</v>
      </c>
      <c r="D458" t="s">
        <v>49</v>
      </c>
      <c r="E458" t="s">
        <v>50</v>
      </c>
      <c r="F458" t="s">
        <v>55</v>
      </c>
      <c r="G458" t="s">
        <v>58</v>
      </c>
      <c r="H458" t="s">
        <v>53</v>
      </c>
      <c r="I458" t="s">
        <v>53</v>
      </c>
      <c r="J458">
        <v>2019</v>
      </c>
      <c r="K458" t="s">
        <v>13</v>
      </c>
      <c r="L458">
        <v>34620</v>
      </c>
      <c r="M458">
        <v>34620</v>
      </c>
    </row>
    <row r="459" spans="1:13" x14ac:dyDescent="0.3">
      <c r="A459" t="s">
        <v>48</v>
      </c>
      <c r="B459" t="s">
        <v>48</v>
      </c>
      <c r="C459" t="s">
        <v>48</v>
      </c>
      <c r="D459" t="s">
        <v>59</v>
      </c>
      <c r="E459" t="s">
        <v>60</v>
      </c>
      <c r="F459" t="s">
        <v>61</v>
      </c>
      <c r="G459" t="s">
        <v>62</v>
      </c>
      <c r="H459" t="s">
        <v>53</v>
      </c>
      <c r="I459" t="s">
        <v>63</v>
      </c>
      <c r="J459">
        <v>2019</v>
      </c>
      <c r="K459" t="s">
        <v>14</v>
      </c>
      <c r="L459">
        <v>0</v>
      </c>
      <c r="M459">
        <v>0</v>
      </c>
    </row>
    <row r="460" spans="1:13" x14ac:dyDescent="0.3">
      <c r="A460" t="s">
        <v>48</v>
      </c>
      <c r="B460" t="s">
        <v>48</v>
      </c>
      <c r="C460" t="s">
        <v>48</v>
      </c>
      <c r="D460" t="s">
        <v>59</v>
      </c>
      <c r="E460" t="s">
        <v>60</v>
      </c>
      <c r="F460" t="s">
        <v>61</v>
      </c>
      <c r="G460" t="s">
        <v>62</v>
      </c>
      <c r="H460" t="s">
        <v>53</v>
      </c>
      <c r="I460" t="s">
        <v>63</v>
      </c>
      <c r="J460">
        <v>2019</v>
      </c>
      <c r="K460" t="s">
        <v>13</v>
      </c>
      <c r="L460">
        <v>0</v>
      </c>
      <c r="M460">
        <v>0</v>
      </c>
    </row>
    <row r="461" spans="1:13" x14ac:dyDescent="0.3">
      <c r="A461" t="s">
        <v>48</v>
      </c>
      <c r="B461" t="s">
        <v>48</v>
      </c>
      <c r="C461" t="s">
        <v>48</v>
      </c>
      <c r="D461" t="s">
        <v>59</v>
      </c>
      <c r="E461" t="s">
        <v>60</v>
      </c>
      <c r="F461" t="s">
        <v>61</v>
      </c>
      <c r="G461" t="s">
        <v>62</v>
      </c>
      <c r="H461" t="s">
        <v>53</v>
      </c>
      <c r="I461" t="s">
        <v>63</v>
      </c>
      <c r="J461">
        <v>2019</v>
      </c>
      <c r="K461" t="s">
        <v>15</v>
      </c>
      <c r="L461">
        <v>0</v>
      </c>
      <c r="M461">
        <v>0</v>
      </c>
    </row>
    <row r="462" spans="1:13" x14ac:dyDescent="0.3">
      <c r="A462" t="s">
        <v>48</v>
      </c>
      <c r="B462" t="s">
        <v>48</v>
      </c>
      <c r="C462" t="s">
        <v>48</v>
      </c>
      <c r="D462" t="s">
        <v>59</v>
      </c>
      <c r="E462" t="s">
        <v>60</v>
      </c>
      <c r="F462" t="s">
        <v>61</v>
      </c>
      <c r="G462" t="s">
        <v>62</v>
      </c>
      <c r="H462" t="s">
        <v>53</v>
      </c>
      <c r="I462" t="s">
        <v>64</v>
      </c>
      <c r="J462">
        <v>2019</v>
      </c>
      <c r="K462" t="s">
        <v>14</v>
      </c>
      <c r="L462">
        <v>42689</v>
      </c>
      <c r="M462">
        <v>12705</v>
      </c>
    </row>
    <row r="463" spans="1:13" x14ac:dyDescent="0.3">
      <c r="A463" t="s">
        <v>48</v>
      </c>
      <c r="B463" t="s">
        <v>48</v>
      </c>
      <c r="C463" t="s">
        <v>48</v>
      </c>
      <c r="D463" t="s">
        <v>59</v>
      </c>
      <c r="E463" t="s">
        <v>60</v>
      </c>
      <c r="F463" t="s">
        <v>61</v>
      </c>
      <c r="G463" t="s">
        <v>62</v>
      </c>
      <c r="H463" t="s">
        <v>53</v>
      </c>
      <c r="I463" t="s">
        <v>64</v>
      </c>
      <c r="J463">
        <v>2019</v>
      </c>
      <c r="K463" t="s">
        <v>13</v>
      </c>
      <c r="L463">
        <v>3571176</v>
      </c>
      <c r="M463">
        <v>3571176</v>
      </c>
    </row>
    <row r="464" spans="1:13" x14ac:dyDescent="0.3">
      <c r="A464" t="s">
        <v>48</v>
      </c>
      <c r="B464" t="s">
        <v>48</v>
      </c>
      <c r="C464" t="s">
        <v>48</v>
      </c>
      <c r="D464" t="s">
        <v>59</v>
      </c>
      <c r="E464" t="s">
        <v>60</v>
      </c>
      <c r="F464" t="s">
        <v>61</v>
      </c>
      <c r="G464" t="s">
        <v>62</v>
      </c>
      <c r="H464" t="s">
        <v>53</v>
      </c>
      <c r="I464" t="s">
        <v>64</v>
      </c>
      <c r="J464">
        <v>2019</v>
      </c>
      <c r="K464" t="s">
        <v>15</v>
      </c>
      <c r="L464">
        <v>8050</v>
      </c>
      <c r="M464">
        <v>9087</v>
      </c>
    </row>
    <row r="465" spans="1:13" x14ac:dyDescent="0.3">
      <c r="A465" t="s">
        <v>48</v>
      </c>
      <c r="B465" t="s">
        <v>48</v>
      </c>
      <c r="C465" t="s">
        <v>48</v>
      </c>
      <c r="D465" t="s">
        <v>59</v>
      </c>
      <c r="E465" t="s">
        <v>60</v>
      </c>
      <c r="F465" t="s">
        <v>61</v>
      </c>
      <c r="G465" t="s">
        <v>62</v>
      </c>
      <c r="H465" t="s">
        <v>53</v>
      </c>
      <c r="I465" t="s">
        <v>65</v>
      </c>
      <c r="J465">
        <v>2019</v>
      </c>
      <c r="K465" t="s">
        <v>14</v>
      </c>
      <c r="L465">
        <v>374</v>
      </c>
      <c r="M465">
        <v>111</v>
      </c>
    </row>
    <row r="466" spans="1:13" x14ac:dyDescent="0.3">
      <c r="A466" t="s">
        <v>48</v>
      </c>
      <c r="B466" t="s">
        <v>48</v>
      </c>
      <c r="C466" t="s">
        <v>48</v>
      </c>
      <c r="D466" t="s">
        <v>59</v>
      </c>
      <c r="E466" t="s">
        <v>60</v>
      </c>
      <c r="F466" t="s">
        <v>61</v>
      </c>
      <c r="G466" t="s">
        <v>62</v>
      </c>
      <c r="H466" t="s">
        <v>53</v>
      </c>
      <c r="I466" t="s">
        <v>65</v>
      </c>
      <c r="J466">
        <v>2019</v>
      </c>
      <c r="K466" t="s">
        <v>13</v>
      </c>
      <c r="L466">
        <v>30885</v>
      </c>
      <c r="M466">
        <v>30885</v>
      </c>
    </row>
    <row r="467" spans="1:13" x14ac:dyDescent="0.3">
      <c r="A467" t="s">
        <v>48</v>
      </c>
      <c r="B467" t="s">
        <v>48</v>
      </c>
      <c r="C467" t="s">
        <v>48</v>
      </c>
      <c r="D467" t="s">
        <v>59</v>
      </c>
      <c r="E467" t="s">
        <v>60</v>
      </c>
      <c r="F467" t="s">
        <v>61</v>
      </c>
      <c r="G467" t="s">
        <v>62</v>
      </c>
      <c r="H467" t="s">
        <v>53</v>
      </c>
      <c r="I467" t="s">
        <v>65</v>
      </c>
      <c r="J467">
        <v>2019</v>
      </c>
      <c r="K467" t="s">
        <v>15</v>
      </c>
      <c r="L467">
        <v>71</v>
      </c>
      <c r="M467">
        <v>80</v>
      </c>
    </row>
    <row r="468" spans="1:13" x14ac:dyDescent="0.3">
      <c r="A468" t="s">
        <v>48</v>
      </c>
      <c r="B468" t="s">
        <v>48</v>
      </c>
      <c r="C468" t="s">
        <v>48</v>
      </c>
      <c r="D468" t="s">
        <v>59</v>
      </c>
      <c r="E468" t="s">
        <v>60</v>
      </c>
      <c r="F468" t="s">
        <v>61</v>
      </c>
      <c r="G468" t="s">
        <v>62</v>
      </c>
      <c r="H468" t="s">
        <v>53</v>
      </c>
      <c r="I468" t="s">
        <v>66</v>
      </c>
      <c r="J468">
        <v>2019</v>
      </c>
      <c r="K468" t="s">
        <v>14</v>
      </c>
      <c r="L468">
        <v>3744</v>
      </c>
      <c r="M468">
        <v>1114</v>
      </c>
    </row>
    <row r="469" spans="1:13" x14ac:dyDescent="0.3">
      <c r="A469" t="s">
        <v>48</v>
      </c>
      <c r="B469" t="s">
        <v>48</v>
      </c>
      <c r="C469" t="s">
        <v>48</v>
      </c>
      <c r="D469" t="s">
        <v>59</v>
      </c>
      <c r="E469" t="s">
        <v>60</v>
      </c>
      <c r="F469" t="s">
        <v>61</v>
      </c>
      <c r="G469" t="s">
        <v>62</v>
      </c>
      <c r="H469" t="s">
        <v>53</v>
      </c>
      <c r="I469" t="s">
        <v>66</v>
      </c>
      <c r="J469">
        <v>2019</v>
      </c>
      <c r="K469" t="s">
        <v>13</v>
      </c>
      <c r="L469">
        <v>531301</v>
      </c>
      <c r="M469">
        <v>531301</v>
      </c>
    </row>
    <row r="470" spans="1:13" x14ac:dyDescent="0.3">
      <c r="A470" t="s">
        <v>48</v>
      </c>
      <c r="B470" t="s">
        <v>48</v>
      </c>
      <c r="C470" t="s">
        <v>48</v>
      </c>
      <c r="D470" t="s">
        <v>59</v>
      </c>
      <c r="E470" t="s">
        <v>60</v>
      </c>
      <c r="F470" t="s">
        <v>61</v>
      </c>
      <c r="G470" t="s">
        <v>62</v>
      </c>
      <c r="H470" t="s">
        <v>53</v>
      </c>
      <c r="I470" t="s">
        <v>66</v>
      </c>
      <c r="J470">
        <v>2019</v>
      </c>
      <c r="K470" t="s">
        <v>15</v>
      </c>
      <c r="L470">
        <v>235</v>
      </c>
      <c r="M470">
        <v>266</v>
      </c>
    </row>
    <row r="471" spans="1:13" x14ac:dyDescent="0.3">
      <c r="A471" t="s">
        <v>48</v>
      </c>
      <c r="B471" t="s">
        <v>48</v>
      </c>
      <c r="C471" t="s">
        <v>48</v>
      </c>
      <c r="D471" t="s">
        <v>59</v>
      </c>
      <c r="E471" t="s">
        <v>60</v>
      </c>
      <c r="F471" t="s">
        <v>61</v>
      </c>
      <c r="G471" t="s">
        <v>62</v>
      </c>
      <c r="H471" t="s">
        <v>53</v>
      </c>
      <c r="I471" t="s">
        <v>67</v>
      </c>
      <c r="J471">
        <v>2019</v>
      </c>
      <c r="K471" t="s">
        <v>14</v>
      </c>
      <c r="L471">
        <v>147646</v>
      </c>
      <c r="M471">
        <v>43942</v>
      </c>
    </row>
    <row r="472" spans="1:13" x14ac:dyDescent="0.3">
      <c r="A472" t="s">
        <v>48</v>
      </c>
      <c r="B472" t="s">
        <v>48</v>
      </c>
      <c r="C472" t="s">
        <v>48</v>
      </c>
      <c r="D472" t="s">
        <v>59</v>
      </c>
      <c r="E472" t="s">
        <v>60</v>
      </c>
      <c r="F472" t="s">
        <v>61</v>
      </c>
      <c r="G472" t="s">
        <v>62</v>
      </c>
      <c r="H472" t="s">
        <v>53</v>
      </c>
      <c r="I472" t="s">
        <v>67</v>
      </c>
      <c r="J472">
        <v>2019</v>
      </c>
      <c r="K472" t="s">
        <v>13</v>
      </c>
      <c r="L472">
        <v>17629295</v>
      </c>
      <c r="M472">
        <v>17629295</v>
      </c>
    </row>
    <row r="473" spans="1:13" x14ac:dyDescent="0.3">
      <c r="A473" t="s">
        <v>48</v>
      </c>
      <c r="B473" t="s">
        <v>48</v>
      </c>
      <c r="C473" t="s">
        <v>48</v>
      </c>
      <c r="D473" t="s">
        <v>59</v>
      </c>
      <c r="E473" t="s">
        <v>60</v>
      </c>
      <c r="F473" t="s">
        <v>61</v>
      </c>
      <c r="G473" t="s">
        <v>62</v>
      </c>
      <c r="H473" t="s">
        <v>53</v>
      </c>
      <c r="I473" t="s">
        <v>67</v>
      </c>
      <c r="J473">
        <v>2019</v>
      </c>
      <c r="K473" t="s">
        <v>15</v>
      </c>
      <c r="L473">
        <v>9281</v>
      </c>
      <c r="M473">
        <v>10476</v>
      </c>
    </row>
    <row r="474" spans="1:13" x14ac:dyDescent="0.3">
      <c r="A474" t="s">
        <v>48</v>
      </c>
      <c r="B474" t="s">
        <v>48</v>
      </c>
      <c r="C474" t="s">
        <v>48</v>
      </c>
      <c r="D474" t="s">
        <v>59</v>
      </c>
      <c r="E474" t="s">
        <v>60</v>
      </c>
      <c r="F474" t="s">
        <v>61</v>
      </c>
      <c r="G474" t="s">
        <v>62</v>
      </c>
      <c r="H474" t="s">
        <v>53</v>
      </c>
      <c r="I474" t="s">
        <v>68</v>
      </c>
      <c r="J474">
        <v>2019</v>
      </c>
      <c r="K474" t="s">
        <v>14</v>
      </c>
      <c r="L474">
        <v>651</v>
      </c>
      <c r="M474">
        <v>194</v>
      </c>
    </row>
    <row r="475" spans="1:13" x14ac:dyDescent="0.3">
      <c r="A475" t="s">
        <v>48</v>
      </c>
      <c r="B475" t="s">
        <v>48</v>
      </c>
      <c r="C475" t="s">
        <v>48</v>
      </c>
      <c r="D475" t="s">
        <v>59</v>
      </c>
      <c r="E475" t="s">
        <v>60</v>
      </c>
      <c r="F475" t="s">
        <v>61</v>
      </c>
      <c r="G475" t="s">
        <v>62</v>
      </c>
      <c r="H475" t="s">
        <v>53</v>
      </c>
      <c r="I475" t="s">
        <v>68</v>
      </c>
      <c r="J475">
        <v>2019</v>
      </c>
      <c r="K475" t="s">
        <v>13</v>
      </c>
      <c r="L475">
        <v>55194</v>
      </c>
      <c r="M475">
        <v>55194</v>
      </c>
    </row>
    <row r="476" spans="1:13" x14ac:dyDescent="0.3">
      <c r="A476" t="s">
        <v>48</v>
      </c>
      <c r="B476" t="s">
        <v>48</v>
      </c>
      <c r="C476" t="s">
        <v>48</v>
      </c>
      <c r="D476" t="s">
        <v>59</v>
      </c>
      <c r="E476" t="s">
        <v>60</v>
      </c>
      <c r="F476" t="s">
        <v>61</v>
      </c>
      <c r="G476" t="s">
        <v>62</v>
      </c>
      <c r="H476" t="s">
        <v>53</v>
      </c>
      <c r="I476" t="s">
        <v>68</v>
      </c>
      <c r="J476">
        <v>2019</v>
      </c>
      <c r="K476" t="s">
        <v>15</v>
      </c>
      <c r="L476">
        <v>123</v>
      </c>
      <c r="M476">
        <v>139</v>
      </c>
    </row>
    <row r="477" spans="1:13" x14ac:dyDescent="0.3">
      <c r="A477" t="s">
        <v>48</v>
      </c>
      <c r="B477" t="s">
        <v>69</v>
      </c>
      <c r="C477" t="s">
        <v>69</v>
      </c>
      <c r="D477" t="s">
        <v>59</v>
      </c>
      <c r="E477" t="s">
        <v>60</v>
      </c>
      <c r="F477" t="s">
        <v>61</v>
      </c>
      <c r="G477" t="s">
        <v>62</v>
      </c>
      <c r="H477" t="s">
        <v>53</v>
      </c>
      <c r="I477" t="s">
        <v>70</v>
      </c>
      <c r="J477">
        <v>2019</v>
      </c>
      <c r="K477" t="s">
        <v>71</v>
      </c>
      <c r="L477">
        <v>528919</v>
      </c>
      <c r="M477">
        <v>528919</v>
      </c>
    </row>
    <row r="478" spans="1:13" x14ac:dyDescent="0.3">
      <c r="A478" t="s">
        <v>48</v>
      </c>
      <c r="B478" t="s">
        <v>48</v>
      </c>
      <c r="C478" t="s">
        <v>48</v>
      </c>
      <c r="D478" t="s">
        <v>59</v>
      </c>
      <c r="E478" t="s">
        <v>60</v>
      </c>
      <c r="F478" t="s">
        <v>61</v>
      </c>
      <c r="G478" t="s">
        <v>62</v>
      </c>
      <c r="H478" t="s">
        <v>53</v>
      </c>
      <c r="I478" t="s">
        <v>70</v>
      </c>
      <c r="J478">
        <v>2019</v>
      </c>
      <c r="K478" t="s">
        <v>14</v>
      </c>
      <c r="L478">
        <v>136340</v>
      </c>
      <c r="M478">
        <v>40577</v>
      </c>
    </row>
    <row r="479" spans="1:13" x14ac:dyDescent="0.3">
      <c r="A479" t="s">
        <v>48</v>
      </c>
      <c r="B479" t="s">
        <v>48</v>
      </c>
      <c r="C479" t="s">
        <v>48</v>
      </c>
      <c r="D479" t="s">
        <v>59</v>
      </c>
      <c r="E479" t="s">
        <v>60</v>
      </c>
      <c r="F479" t="s">
        <v>61</v>
      </c>
      <c r="G479" t="s">
        <v>62</v>
      </c>
      <c r="H479" t="s">
        <v>53</v>
      </c>
      <c r="I479" t="s">
        <v>70</v>
      </c>
      <c r="J479">
        <v>2019</v>
      </c>
      <c r="K479" t="s">
        <v>15</v>
      </c>
      <c r="L479">
        <v>5713</v>
      </c>
      <c r="M479">
        <v>6449</v>
      </c>
    </row>
    <row r="480" spans="1:13" x14ac:dyDescent="0.3">
      <c r="A480" t="s">
        <v>48</v>
      </c>
      <c r="B480" t="s">
        <v>48</v>
      </c>
      <c r="C480" t="s">
        <v>48</v>
      </c>
      <c r="D480" t="s">
        <v>59</v>
      </c>
      <c r="E480" t="s">
        <v>60</v>
      </c>
      <c r="F480" t="s">
        <v>61</v>
      </c>
      <c r="G480" t="s">
        <v>72</v>
      </c>
      <c r="H480" t="s">
        <v>53</v>
      </c>
      <c r="I480" t="s">
        <v>63</v>
      </c>
      <c r="J480">
        <v>2019</v>
      </c>
      <c r="K480" t="s">
        <v>14</v>
      </c>
      <c r="L480">
        <v>0</v>
      </c>
      <c r="M480">
        <v>0</v>
      </c>
    </row>
    <row r="481" spans="1:13" x14ac:dyDescent="0.3">
      <c r="A481" t="s">
        <v>48</v>
      </c>
      <c r="B481" t="s">
        <v>48</v>
      </c>
      <c r="C481" t="s">
        <v>48</v>
      </c>
      <c r="D481" t="s">
        <v>59</v>
      </c>
      <c r="E481" t="s">
        <v>60</v>
      </c>
      <c r="F481" t="s">
        <v>61</v>
      </c>
      <c r="G481" t="s">
        <v>72</v>
      </c>
      <c r="H481" t="s">
        <v>53</v>
      </c>
      <c r="I481" t="s">
        <v>63</v>
      </c>
      <c r="J481">
        <v>2019</v>
      </c>
      <c r="K481" t="s">
        <v>13</v>
      </c>
      <c r="L481">
        <v>0</v>
      </c>
      <c r="M481">
        <v>0</v>
      </c>
    </row>
    <row r="482" spans="1:13" x14ac:dyDescent="0.3">
      <c r="A482" t="s">
        <v>48</v>
      </c>
      <c r="B482" t="s">
        <v>48</v>
      </c>
      <c r="C482" t="s">
        <v>48</v>
      </c>
      <c r="D482" t="s">
        <v>59</v>
      </c>
      <c r="E482" t="s">
        <v>60</v>
      </c>
      <c r="F482" t="s">
        <v>61</v>
      </c>
      <c r="G482" t="s">
        <v>72</v>
      </c>
      <c r="H482" t="s">
        <v>53</v>
      </c>
      <c r="I482" t="s">
        <v>63</v>
      </c>
      <c r="J482">
        <v>2019</v>
      </c>
      <c r="K482" t="s">
        <v>15</v>
      </c>
      <c r="L482">
        <v>0</v>
      </c>
      <c r="M482">
        <v>0</v>
      </c>
    </row>
    <row r="483" spans="1:13" x14ac:dyDescent="0.3">
      <c r="A483" t="s">
        <v>48</v>
      </c>
      <c r="B483" t="s">
        <v>48</v>
      </c>
      <c r="C483" t="s">
        <v>48</v>
      </c>
      <c r="D483" t="s">
        <v>59</v>
      </c>
      <c r="E483" t="s">
        <v>60</v>
      </c>
      <c r="F483" t="s">
        <v>61</v>
      </c>
      <c r="G483" t="s">
        <v>72</v>
      </c>
      <c r="H483" t="s">
        <v>53</v>
      </c>
      <c r="I483" t="s">
        <v>64</v>
      </c>
      <c r="J483">
        <v>2019</v>
      </c>
      <c r="K483" t="s">
        <v>14</v>
      </c>
      <c r="L483">
        <v>93654</v>
      </c>
      <c r="M483">
        <v>27873</v>
      </c>
    </row>
    <row r="484" spans="1:13" x14ac:dyDescent="0.3">
      <c r="A484" t="s">
        <v>48</v>
      </c>
      <c r="B484" t="s">
        <v>48</v>
      </c>
      <c r="C484" t="s">
        <v>48</v>
      </c>
      <c r="D484" t="s">
        <v>59</v>
      </c>
      <c r="E484" t="s">
        <v>60</v>
      </c>
      <c r="F484" t="s">
        <v>61</v>
      </c>
      <c r="G484" t="s">
        <v>72</v>
      </c>
      <c r="H484" t="s">
        <v>53</v>
      </c>
      <c r="I484" t="s">
        <v>64</v>
      </c>
      <c r="J484">
        <v>2019</v>
      </c>
      <c r="K484" t="s">
        <v>13</v>
      </c>
      <c r="L484">
        <v>7834745</v>
      </c>
      <c r="M484">
        <v>7834745</v>
      </c>
    </row>
    <row r="485" spans="1:13" x14ac:dyDescent="0.3">
      <c r="A485" t="s">
        <v>48</v>
      </c>
      <c r="B485" t="s">
        <v>48</v>
      </c>
      <c r="C485" t="s">
        <v>48</v>
      </c>
      <c r="D485" t="s">
        <v>59</v>
      </c>
      <c r="E485" t="s">
        <v>60</v>
      </c>
      <c r="F485" t="s">
        <v>61</v>
      </c>
      <c r="G485" t="s">
        <v>72</v>
      </c>
      <c r="H485" t="s">
        <v>53</v>
      </c>
      <c r="I485" t="s">
        <v>64</v>
      </c>
      <c r="J485">
        <v>2019</v>
      </c>
      <c r="K485" t="s">
        <v>15</v>
      </c>
      <c r="L485">
        <v>17660</v>
      </c>
      <c r="M485">
        <v>19935</v>
      </c>
    </row>
    <row r="486" spans="1:13" x14ac:dyDescent="0.3">
      <c r="A486" t="s">
        <v>48</v>
      </c>
      <c r="B486" t="s">
        <v>48</v>
      </c>
      <c r="C486" t="s">
        <v>48</v>
      </c>
      <c r="D486" t="s">
        <v>59</v>
      </c>
      <c r="E486" t="s">
        <v>60</v>
      </c>
      <c r="F486" t="s">
        <v>61</v>
      </c>
      <c r="G486" t="s">
        <v>72</v>
      </c>
      <c r="H486" t="s">
        <v>53</v>
      </c>
      <c r="I486" t="s">
        <v>65</v>
      </c>
      <c r="J486">
        <v>2019</v>
      </c>
      <c r="K486" t="s">
        <v>14</v>
      </c>
      <c r="L486">
        <v>2894</v>
      </c>
      <c r="M486">
        <v>861</v>
      </c>
    </row>
    <row r="487" spans="1:13" x14ac:dyDescent="0.3">
      <c r="A487" t="s">
        <v>48</v>
      </c>
      <c r="B487" t="s">
        <v>48</v>
      </c>
      <c r="C487" t="s">
        <v>48</v>
      </c>
      <c r="D487" t="s">
        <v>59</v>
      </c>
      <c r="E487" t="s">
        <v>60</v>
      </c>
      <c r="F487" t="s">
        <v>61</v>
      </c>
      <c r="G487" t="s">
        <v>72</v>
      </c>
      <c r="H487" t="s">
        <v>53</v>
      </c>
      <c r="I487" t="s">
        <v>65</v>
      </c>
      <c r="J487">
        <v>2019</v>
      </c>
      <c r="K487" t="s">
        <v>13</v>
      </c>
      <c r="L487">
        <v>239028</v>
      </c>
      <c r="M487">
        <v>239028</v>
      </c>
    </row>
    <row r="488" spans="1:13" x14ac:dyDescent="0.3">
      <c r="A488" t="s">
        <v>48</v>
      </c>
      <c r="B488" t="s">
        <v>48</v>
      </c>
      <c r="C488" t="s">
        <v>48</v>
      </c>
      <c r="D488" t="s">
        <v>59</v>
      </c>
      <c r="E488" t="s">
        <v>60</v>
      </c>
      <c r="F488" t="s">
        <v>61</v>
      </c>
      <c r="G488" t="s">
        <v>72</v>
      </c>
      <c r="H488" t="s">
        <v>53</v>
      </c>
      <c r="I488" t="s">
        <v>65</v>
      </c>
      <c r="J488">
        <v>2019</v>
      </c>
      <c r="K488" t="s">
        <v>15</v>
      </c>
      <c r="L488">
        <v>546</v>
      </c>
      <c r="M488">
        <v>616</v>
      </c>
    </row>
    <row r="489" spans="1:13" x14ac:dyDescent="0.3">
      <c r="A489" t="s">
        <v>48</v>
      </c>
      <c r="B489" t="s">
        <v>48</v>
      </c>
      <c r="C489" t="s">
        <v>48</v>
      </c>
      <c r="D489" t="s">
        <v>59</v>
      </c>
      <c r="E489" t="s">
        <v>60</v>
      </c>
      <c r="F489" t="s">
        <v>61</v>
      </c>
      <c r="G489" t="s">
        <v>72</v>
      </c>
      <c r="H489" t="s">
        <v>53</v>
      </c>
      <c r="I489" t="s">
        <v>66</v>
      </c>
      <c r="J489">
        <v>2019</v>
      </c>
      <c r="K489" t="s">
        <v>14</v>
      </c>
      <c r="L489">
        <v>12529</v>
      </c>
      <c r="M489">
        <v>3729</v>
      </c>
    </row>
    <row r="490" spans="1:13" x14ac:dyDescent="0.3">
      <c r="A490" t="s">
        <v>48</v>
      </c>
      <c r="B490" t="s">
        <v>48</v>
      </c>
      <c r="C490" t="s">
        <v>48</v>
      </c>
      <c r="D490" t="s">
        <v>59</v>
      </c>
      <c r="E490" t="s">
        <v>60</v>
      </c>
      <c r="F490" t="s">
        <v>61</v>
      </c>
      <c r="G490" t="s">
        <v>72</v>
      </c>
      <c r="H490" t="s">
        <v>53</v>
      </c>
      <c r="I490" t="s">
        <v>66</v>
      </c>
      <c r="J490">
        <v>2019</v>
      </c>
      <c r="K490" t="s">
        <v>13</v>
      </c>
      <c r="L490">
        <v>1778026</v>
      </c>
      <c r="M490">
        <v>1778026</v>
      </c>
    </row>
    <row r="491" spans="1:13" x14ac:dyDescent="0.3">
      <c r="A491" t="s">
        <v>48</v>
      </c>
      <c r="B491" t="s">
        <v>48</v>
      </c>
      <c r="C491" t="s">
        <v>48</v>
      </c>
      <c r="D491" t="s">
        <v>59</v>
      </c>
      <c r="E491" t="s">
        <v>60</v>
      </c>
      <c r="F491" t="s">
        <v>61</v>
      </c>
      <c r="G491" t="s">
        <v>72</v>
      </c>
      <c r="H491" t="s">
        <v>53</v>
      </c>
      <c r="I491" t="s">
        <v>66</v>
      </c>
      <c r="J491">
        <v>2019</v>
      </c>
      <c r="K491" t="s">
        <v>15</v>
      </c>
      <c r="L491">
        <v>788</v>
      </c>
      <c r="M491">
        <v>889</v>
      </c>
    </row>
    <row r="492" spans="1:13" x14ac:dyDescent="0.3">
      <c r="A492" t="s">
        <v>48</v>
      </c>
      <c r="B492" t="s">
        <v>48</v>
      </c>
      <c r="C492" t="s">
        <v>48</v>
      </c>
      <c r="D492" t="s">
        <v>59</v>
      </c>
      <c r="E492" t="s">
        <v>60</v>
      </c>
      <c r="F492" t="s">
        <v>61</v>
      </c>
      <c r="G492" t="s">
        <v>72</v>
      </c>
      <c r="H492" t="s">
        <v>53</v>
      </c>
      <c r="I492" t="s">
        <v>67</v>
      </c>
      <c r="J492">
        <v>2019</v>
      </c>
      <c r="K492" t="s">
        <v>14</v>
      </c>
      <c r="L492">
        <v>216644</v>
      </c>
      <c r="M492">
        <v>64477</v>
      </c>
    </row>
    <row r="493" spans="1:13" x14ac:dyDescent="0.3">
      <c r="A493" t="s">
        <v>48</v>
      </c>
      <c r="B493" t="s">
        <v>48</v>
      </c>
      <c r="C493" t="s">
        <v>48</v>
      </c>
      <c r="D493" t="s">
        <v>59</v>
      </c>
      <c r="E493" t="s">
        <v>60</v>
      </c>
      <c r="F493" t="s">
        <v>61</v>
      </c>
      <c r="G493" t="s">
        <v>72</v>
      </c>
      <c r="H493" t="s">
        <v>53</v>
      </c>
      <c r="I493" t="s">
        <v>67</v>
      </c>
      <c r="J493">
        <v>2019</v>
      </c>
      <c r="K493" t="s">
        <v>13</v>
      </c>
      <c r="L493">
        <v>25867752</v>
      </c>
      <c r="M493">
        <v>25867752</v>
      </c>
    </row>
    <row r="494" spans="1:13" x14ac:dyDescent="0.3">
      <c r="A494" t="s">
        <v>48</v>
      </c>
      <c r="B494" t="s">
        <v>48</v>
      </c>
      <c r="C494" t="s">
        <v>48</v>
      </c>
      <c r="D494" t="s">
        <v>59</v>
      </c>
      <c r="E494" t="s">
        <v>60</v>
      </c>
      <c r="F494" t="s">
        <v>61</v>
      </c>
      <c r="G494" t="s">
        <v>72</v>
      </c>
      <c r="H494" t="s">
        <v>53</v>
      </c>
      <c r="I494" t="s">
        <v>67</v>
      </c>
      <c r="J494">
        <v>2019</v>
      </c>
      <c r="K494" t="s">
        <v>15</v>
      </c>
      <c r="L494">
        <v>13618</v>
      </c>
      <c r="M494">
        <v>15371</v>
      </c>
    </row>
    <row r="495" spans="1:13" x14ac:dyDescent="0.3">
      <c r="A495" t="s">
        <v>48</v>
      </c>
      <c r="B495" t="s">
        <v>69</v>
      </c>
      <c r="C495" t="s">
        <v>69</v>
      </c>
      <c r="D495" t="s">
        <v>59</v>
      </c>
      <c r="E495" t="s">
        <v>60</v>
      </c>
      <c r="F495" t="s">
        <v>61</v>
      </c>
      <c r="G495" t="s">
        <v>72</v>
      </c>
      <c r="H495" t="s">
        <v>53</v>
      </c>
      <c r="I495" t="s">
        <v>70</v>
      </c>
      <c r="J495">
        <v>2019</v>
      </c>
      <c r="K495" t="s">
        <v>71</v>
      </c>
      <c r="L495">
        <v>3663857</v>
      </c>
      <c r="M495">
        <v>3663857</v>
      </c>
    </row>
    <row r="496" spans="1:13" x14ac:dyDescent="0.3">
      <c r="A496" t="s">
        <v>48</v>
      </c>
      <c r="B496" t="s">
        <v>48</v>
      </c>
      <c r="C496" t="s">
        <v>48</v>
      </c>
      <c r="D496" t="s">
        <v>59</v>
      </c>
      <c r="E496" t="s">
        <v>60</v>
      </c>
      <c r="F496" t="s">
        <v>61</v>
      </c>
      <c r="G496" t="s">
        <v>72</v>
      </c>
      <c r="H496" t="s">
        <v>53</v>
      </c>
      <c r="I496" t="s">
        <v>70</v>
      </c>
      <c r="J496">
        <v>2019</v>
      </c>
      <c r="K496" t="s">
        <v>14</v>
      </c>
      <c r="L496">
        <v>944438</v>
      </c>
      <c r="M496">
        <v>281083</v>
      </c>
    </row>
    <row r="497" spans="1:13" x14ac:dyDescent="0.3">
      <c r="A497" t="s">
        <v>48</v>
      </c>
      <c r="B497" t="s">
        <v>48</v>
      </c>
      <c r="C497" t="s">
        <v>48</v>
      </c>
      <c r="D497" t="s">
        <v>59</v>
      </c>
      <c r="E497" t="s">
        <v>60</v>
      </c>
      <c r="F497" t="s">
        <v>61</v>
      </c>
      <c r="G497" t="s">
        <v>72</v>
      </c>
      <c r="H497" t="s">
        <v>53</v>
      </c>
      <c r="I497" t="s">
        <v>70</v>
      </c>
      <c r="J497">
        <v>2019</v>
      </c>
      <c r="K497" t="s">
        <v>15</v>
      </c>
      <c r="L497">
        <v>39576</v>
      </c>
      <c r="M497">
        <v>44673</v>
      </c>
    </row>
    <row r="498" spans="1:13" x14ac:dyDescent="0.3">
      <c r="A498" t="s">
        <v>48</v>
      </c>
      <c r="B498" t="s">
        <v>48</v>
      </c>
      <c r="C498" t="s">
        <v>69</v>
      </c>
      <c r="D498" t="s">
        <v>59</v>
      </c>
      <c r="E498" t="s">
        <v>60</v>
      </c>
      <c r="F498" t="s">
        <v>73</v>
      </c>
      <c r="G498" t="s">
        <v>62</v>
      </c>
      <c r="H498" t="s">
        <v>53</v>
      </c>
      <c r="I498" t="s">
        <v>63</v>
      </c>
      <c r="J498">
        <v>2019</v>
      </c>
      <c r="K498" t="s">
        <v>14</v>
      </c>
      <c r="L498">
        <v>0</v>
      </c>
      <c r="M498">
        <v>0</v>
      </c>
    </row>
    <row r="499" spans="1:13" x14ac:dyDescent="0.3">
      <c r="A499" t="s">
        <v>48</v>
      </c>
      <c r="B499" t="s">
        <v>48</v>
      </c>
      <c r="C499" t="s">
        <v>69</v>
      </c>
      <c r="D499" t="s">
        <v>59</v>
      </c>
      <c r="E499" t="s">
        <v>60</v>
      </c>
      <c r="F499" t="s">
        <v>73</v>
      </c>
      <c r="G499" t="s">
        <v>62</v>
      </c>
      <c r="H499" t="s">
        <v>53</v>
      </c>
      <c r="I499" t="s">
        <v>63</v>
      </c>
      <c r="J499">
        <v>2019</v>
      </c>
      <c r="K499" t="s">
        <v>13</v>
      </c>
      <c r="L499">
        <v>0</v>
      </c>
      <c r="M499">
        <v>0</v>
      </c>
    </row>
    <row r="500" spans="1:13" x14ac:dyDescent="0.3">
      <c r="A500" t="s">
        <v>48</v>
      </c>
      <c r="B500" t="s">
        <v>48</v>
      </c>
      <c r="C500" t="s">
        <v>69</v>
      </c>
      <c r="D500" t="s">
        <v>59</v>
      </c>
      <c r="E500" t="s">
        <v>60</v>
      </c>
      <c r="F500" t="s">
        <v>73</v>
      </c>
      <c r="G500" t="s">
        <v>62</v>
      </c>
      <c r="H500" t="s">
        <v>53</v>
      </c>
      <c r="I500" t="s">
        <v>63</v>
      </c>
      <c r="J500">
        <v>2019</v>
      </c>
      <c r="K500" t="s">
        <v>15</v>
      </c>
      <c r="L500">
        <v>0</v>
      </c>
      <c r="M500">
        <v>0</v>
      </c>
    </row>
    <row r="501" spans="1:13" x14ac:dyDescent="0.3">
      <c r="A501" t="s">
        <v>48</v>
      </c>
      <c r="B501" t="s">
        <v>48</v>
      </c>
      <c r="C501" t="s">
        <v>69</v>
      </c>
      <c r="D501" t="s">
        <v>59</v>
      </c>
      <c r="E501" t="s">
        <v>60</v>
      </c>
      <c r="F501" t="s">
        <v>73</v>
      </c>
      <c r="G501" t="s">
        <v>62</v>
      </c>
      <c r="H501" t="s">
        <v>53</v>
      </c>
      <c r="I501" t="s">
        <v>64</v>
      </c>
      <c r="J501">
        <v>2019</v>
      </c>
      <c r="K501" t="s">
        <v>14</v>
      </c>
      <c r="L501">
        <v>478611</v>
      </c>
      <c r="M501">
        <v>142444</v>
      </c>
    </row>
    <row r="502" spans="1:13" x14ac:dyDescent="0.3">
      <c r="A502" t="s">
        <v>48</v>
      </c>
      <c r="B502" t="s">
        <v>48</v>
      </c>
      <c r="C502" t="s">
        <v>69</v>
      </c>
      <c r="D502" t="s">
        <v>59</v>
      </c>
      <c r="E502" t="s">
        <v>60</v>
      </c>
      <c r="F502" t="s">
        <v>73</v>
      </c>
      <c r="G502" t="s">
        <v>62</v>
      </c>
      <c r="H502" t="s">
        <v>53</v>
      </c>
      <c r="I502" t="s">
        <v>64</v>
      </c>
      <c r="J502">
        <v>2019</v>
      </c>
      <c r="K502" t="s">
        <v>13</v>
      </c>
      <c r="L502">
        <v>705161</v>
      </c>
      <c r="M502">
        <v>705161</v>
      </c>
    </row>
    <row r="503" spans="1:13" x14ac:dyDescent="0.3">
      <c r="A503" t="s">
        <v>48</v>
      </c>
      <c r="B503" t="s">
        <v>48</v>
      </c>
      <c r="C503" t="s">
        <v>69</v>
      </c>
      <c r="D503" t="s">
        <v>59</v>
      </c>
      <c r="E503" t="s">
        <v>60</v>
      </c>
      <c r="F503" t="s">
        <v>73</v>
      </c>
      <c r="G503" t="s">
        <v>62</v>
      </c>
      <c r="H503" t="s">
        <v>53</v>
      </c>
      <c r="I503" t="s">
        <v>64</v>
      </c>
      <c r="J503">
        <v>2019</v>
      </c>
      <c r="K503" t="s">
        <v>15</v>
      </c>
      <c r="L503">
        <v>3087</v>
      </c>
      <c r="M503">
        <v>3485</v>
      </c>
    </row>
    <row r="504" spans="1:13" x14ac:dyDescent="0.3">
      <c r="A504" t="s">
        <v>48</v>
      </c>
      <c r="B504" t="s">
        <v>48</v>
      </c>
      <c r="C504" t="s">
        <v>69</v>
      </c>
      <c r="D504" t="s">
        <v>59</v>
      </c>
      <c r="E504" t="s">
        <v>60</v>
      </c>
      <c r="F504" t="s">
        <v>73</v>
      </c>
      <c r="G504" t="s">
        <v>62</v>
      </c>
      <c r="H504" t="s">
        <v>53</v>
      </c>
      <c r="I504" t="s">
        <v>65</v>
      </c>
      <c r="J504">
        <v>2019</v>
      </c>
      <c r="K504" t="s">
        <v>14</v>
      </c>
      <c r="L504">
        <v>3753</v>
      </c>
      <c r="M504">
        <v>1117</v>
      </c>
    </row>
    <row r="505" spans="1:13" x14ac:dyDescent="0.3">
      <c r="A505" t="s">
        <v>48</v>
      </c>
      <c r="B505" t="s">
        <v>48</v>
      </c>
      <c r="C505" t="s">
        <v>69</v>
      </c>
      <c r="D505" t="s">
        <v>59</v>
      </c>
      <c r="E505" t="s">
        <v>60</v>
      </c>
      <c r="F505" t="s">
        <v>73</v>
      </c>
      <c r="G505" t="s">
        <v>62</v>
      </c>
      <c r="H505" t="s">
        <v>53</v>
      </c>
      <c r="I505" t="s">
        <v>65</v>
      </c>
      <c r="J505">
        <v>2019</v>
      </c>
      <c r="K505" t="s">
        <v>13</v>
      </c>
      <c r="L505">
        <v>3987</v>
      </c>
      <c r="M505">
        <v>3987</v>
      </c>
    </row>
    <row r="506" spans="1:13" x14ac:dyDescent="0.3">
      <c r="A506" t="s">
        <v>48</v>
      </c>
      <c r="B506" t="s">
        <v>48</v>
      </c>
      <c r="C506" t="s">
        <v>69</v>
      </c>
      <c r="D506" t="s">
        <v>59</v>
      </c>
      <c r="E506" t="s">
        <v>60</v>
      </c>
      <c r="F506" t="s">
        <v>73</v>
      </c>
      <c r="G506" t="s">
        <v>62</v>
      </c>
      <c r="H506" t="s">
        <v>53</v>
      </c>
      <c r="I506" t="s">
        <v>65</v>
      </c>
      <c r="J506">
        <v>2019</v>
      </c>
      <c r="K506" t="s">
        <v>15</v>
      </c>
      <c r="L506">
        <v>17</v>
      </c>
      <c r="M506">
        <v>20</v>
      </c>
    </row>
    <row r="507" spans="1:13" x14ac:dyDescent="0.3">
      <c r="A507" t="s">
        <v>48</v>
      </c>
      <c r="B507" t="s">
        <v>48</v>
      </c>
      <c r="C507" t="s">
        <v>69</v>
      </c>
      <c r="D507" t="s">
        <v>59</v>
      </c>
      <c r="E507" t="s">
        <v>60</v>
      </c>
      <c r="F507" t="s">
        <v>73</v>
      </c>
      <c r="G507" t="s">
        <v>62</v>
      </c>
      <c r="H507" t="s">
        <v>53</v>
      </c>
      <c r="I507" t="s">
        <v>66</v>
      </c>
      <c r="J507">
        <v>2019</v>
      </c>
      <c r="K507" t="s">
        <v>14</v>
      </c>
      <c r="L507">
        <v>84235</v>
      </c>
      <c r="M507">
        <v>25070</v>
      </c>
    </row>
    <row r="508" spans="1:13" x14ac:dyDescent="0.3">
      <c r="A508" t="s">
        <v>48</v>
      </c>
      <c r="B508" t="s">
        <v>48</v>
      </c>
      <c r="C508" t="s">
        <v>69</v>
      </c>
      <c r="D508" t="s">
        <v>59</v>
      </c>
      <c r="E508" t="s">
        <v>60</v>
      </c>
      <c r="F508" t="s">
        <v>73</v>
      </c>
      <c r="G508" t="s">
        <v>62</v>
      </c>
      <c r="H508" t="s">
        <v>53</v>
      </c>
      <c r="I508" t="s">
        <v>66</v>
      </c>
      <c r="J508">
        <v>2019</v>
      </c>
      <c r="K508" t="s">
        <v>13</v>
      </c>
      <c r="L508">
        <v>140373</v>
      </c>
      <c r="M508">
        <v>140373</v>
      </c>
    </row>
    <row r="509" spans="1:13" x14ac:dyDescent="0.3">
      <c r="A509" t="s">
        <v>48</v>
      </c>
      <c r="B509" t="s">
        <v>48</v>
      </c>
      <c r="C509" t="s">
        <v>69</v>
      </c>
      <c r="D509" t="s">
        <v>59</v>
      </c>
      <c r="E509" t="s">
        <v>60</v>
      </c>
      <c r="F509" t="s">
        <v>73</v>
      </c>
      <c r="G509" t="s">
        <v>62</v>
      </c>
      <c r="H509" t="s">
        <v>53</v>
      </c>
      <c r="I509" t="s">
        <v>66</v>
      </c>
      <c r="J509">
        <v>2019</v>
      </c>
      <c r="K509" t="s">
        <v>15</v>
      </c>
      <c r="L509">
        <v>564</v>
      </c>
      <c r="M509">
        <v>637</v>
      </c>
    </row>
    <row r="510" spans="1:13" x14ac:dyDescent="0.3">
      <c r="A510" t="s">
        <v>48</v>
      </c>
      <c r="B510" t="s">
        <v>48</v>
      </c>
      <c r="C510" t="s">
        <v>69</v>
      </c>
      <c r="D510" t="s">
        <v>59</v>
      </c>
      <c r="E510" t="s">
        <v>60</v>
      </c>
      <c r="F510" t="s">
        <v>73</v>
      </c>
      <c r="G510" t="s">
        <v>62</v>
      </c>
      <c r="H510" t="s">
        <v>53</v>
      </c>
      <c r="I510" t="s">
        <v>67</v>
      </c>
      <c r="J510">
        <v>2019</v>
      </c>
      <c r="K510" t="s">
        <v>14</v>
      </c>
      <c r="L510">
        <v>9865607</v>
      </c>
      <c r="M510">
        <v>2936193</v>
      </c>
    </row>
    <row r="511" spans="1:13" x14ac:dyDescent="0.3">
      <c r="A511" t="s">
        <v>48</v>
      </c>
      <c r="B511" t="s">
        <v>48</v>
      </c>
      <c r="C511" t="s">
        <v>69</v>
      </c>
      <c r="D511" t="s">
        <v>59</v>
      </c>
      <c r="E511" t="s">
        <v>60</v>
      </c>
      <c r="F511" t="s">
        <v>73</v>
      </c>
      <c r="G511" t="s">
        <v>62</v>
      </c>
      <c r="H511" t="s">
        <v>53</v>
      </c>
      <c r="I511" t="s">
        <v>67</v>
      </c>
      <c r="J511">
        <v>2019</v>
      </c>
      <c r="K511" t="s">
        <v>13</v>
      </c>
      <c r="L511">
        <v>4050855</v>
      </c>
      <c r="M511">
        <v>4050855</v>
      </c>
    </row>
    <row r="512" spans="1:13" x14ac:dyDescent="0.3">
      <c r="A512" t="s">
        <v>48</v>
      </c>
      <c r="B512" t="s">
        <v>48</v>
      </c>
      <c r="C512" t="s">
        <v>69</v>
      </c>
      <c r="D512" t="s">
        <v>59</v>
      </c>
      <c r="E512" t="s">
        <v>60</v>
      </c>
      <c r="F512" t="s">
        <v>73</v>
      </c>
      <c r="G512" t="s">
        <v>62</v>
      </c>
      <c r="H512" t="s">
        <v>53</v>
      </c>
      <c r="I512" t="s">
        <v>67</v>
      </c>
      <c r="J512">
        <v>2019</v>
      </c>
      <c r="K512" t="s">
        <v>15</v>
      </c>
      <c r="L512">
        <v>12228</v>
      </c>
      <c r="M512">
        <v>13803</v>
      </c>
    </row>
    <row r="513" spans="1:13" x14ac:dyDescent="0.3">
      <c r="A513" t="s">
        <v>48</v>
      </c>
      <c r="B513" t="s">
        <v>48</v>
      </c>
      <c r="C513" t="s">
        <v>69</v>
      </c>
      <c r="D513" t="s">
        <v>59</v>
      </c>
      <c r="E513" t="s">
        <v>60</v>
      </c>
      <c r="F513" t="s">
        <v>73</v>
      </c>
      <c r="G513" t="s">
        <v>62</v>
      </c>
      <c r="H513" t="s">
        <v>53</v>
      </c>
      <c r="I513" t="s">
        <v>68</v>
      </c>
      <c r="J513">
        <v>2019</v>
      </c>
      <c r="K513" t="s">
        <v>14</v>
      </c>
      <c r="L513">
        <v>6722</v>
      </c>
      <c r="M513">
        <v>2001</v>
      </c>
    </row>
    <row r="514" spans="1:13" x14ac:dyDescent="0.3">
      <c r="A514" t="s">
        <v>48</v>
      </c>
      <c r="B514" t="s">
        <v>48</v>
      </c>
      <c r="C514" t="s">
        <v>69</v>
      </c>
      <c r="D514" t="s">
        <v>59</v>
      </c>
      <c r="E514" t="s">
        <v>60</v>
      </c>
      <c r="F514" t="s">
        <v>73</v>
      </c>
      <c r="G514" t="s">
        <v>62</v>
      </c>
      <c r="H514" t="s">
        <v>53</v>
      </c>
      <c r="I514" t="s">
        <v>68</v>
      </c>
      <c r="J514">
        <v>2019</v>
      </c>
      <c r="K514" t="s">
        <v>13</v>
      </c>
      <c r="L514">
        <v>8216</v>
      </c>
      <c r="M514">
        <v>8216</v>
      </c>
    </row>
    <row r="515" spans="1:13" x14ac:dyDescent="0.3">
      <c r="A515" t="s">
        <v>48</v>
      </c>
      <c r="B515" t="s">
        <v>48</v>
      </c>
      <c r="C515" t="s">
        <v>69</v>
      </c>
      <c r="D515" t="s">
        <v>59</v>
      </c>
      <c r="E515" t="s">
        <v>60</v>
      </c>
      <c r="F515" t="s">
        <v>73</v>
      </c>
      <c r="G515" t="s">
        <v>62</v>
      </c>
      <c r="H515" t="s">
        <v>53</v>
      </c>
      <c r="I515" t="s">
        <v>68</v>
      </c>
      <c r="J515">
        <v>2019</v>
      </c>
      <c r="K515" t="s">
        <v>15</v>
      </c>
      <c r="L515">
        <v>34</v>
      </c>
      <c r="M515">
        <v>39</v>
      </c>
    </row>
    <row r="516" spans="1:13" x14ac:dyDescent="0.3">
      <c r="A516" t="s">
        <v>48</v>
      </c>
      <c r="B516" t="s">
        <v>48</v>
      </c>
      <c r="C516" t="s">
        <v>69</v>
      </c>
      <c r="D516" t="s">
        <v>59</v>
      </c>
      <c r="E516" t="s">
        <v>60</v>
      </c>
      <c r="F516" t="s">
        <v>73</v>
      </c>
      <c r="G516" t="s">
        <v>72</v>
      </c>
      <c r="H516" t="s">
        <v>53</v>
      </c>
      <c r="I516" t="s">
        <v>63</v>
      </c>
      <c r="J516">
        <v>2019</v>
      </c>
      <c r="K516" t="s">
        <v>14</v>
      </c>
      <c r="L516">
        <v>0</v>
      </c>
      <c r="M516">
        <v>0</v>
      </c>
    </row>
    <row r="517" spans="1:13" x14ac:dyDescent="0.3">
      <c r="A517" t="s">
        <v>48</v>
      </c>
      <c r="B517" t="s">
        <v>48</v>
      </c>
      <c r="C517" t="s">
        <v>69</v>
      </c>
      <c r="D517" t="s">
        <v>59</v>
      </c>
      <c r="E517" t="s">
        <v>60</v>
      </c>
      <c r="F517" t="s">
        <v>73</v>
      </c>
      <c r="G517" t="s">
        <v>72</v>
      </c>
      <c r="H517" t="s">
        <v>53</v>
      </c>
      <c r="I517" t="s">
        <v>63</v>
      </c>
      <c r="J517">
        <v>2019</v>
      </c>
      <c r="K517" t="s">
        <v>13</v>
      </c>
      <c r="L517">
        <v>0</v>
      </c>
      <c r="M517">
        <v>0</v>
      </c>
    </row>
    <row r="518" spans="1:13" x14ac:dyDescent="0.3">
      <c r="A518" t="s">
        <v>48</v>
      </c>
      <c r="B518" t="s">
        <v>48</v>
      </c>
      <c r="C518" t="s">
        <v>69</v>
      </c>
      <c r="D518" t="s">
        <v>59</v>
      </c>
      <c r="E518" t="s">
        <v>60</v>
      </c>
      <c r="F518" t="s">
        <v>73</v>
      </c>
      <c r="G518" t="s">
        <v>72</v>
      </c>
      <c r="H518" t="s">
        <v>53</v>
      </c>
      <c r="I518" t="s">
        <v>63</v>
      </c>
      <c r="J518">
        <v>2019</v>
      </c>
      <c r="K518" t="s">
        <v>15</v>
      </c>
      <c r="L518">
        <v>0</v>
      </c>
      <c r="M518">
        <v>0</v>
      </c>
    </row>
    <row r="519" spans="1:13" x14ac:dyDescent="0.3">
      <c r="A519" t="s">
        <v>48</v>
      </c>
      <c r="B519" t="s">
        <v>48</v>
      </c>
      <c r="C519" t="s">
        <v>69</v>
      </c>
      <c r="D519" t="s">
        <v>59</v>
      </c>
      <c r="E519" t="s">
        <v>60</v>
      </c>
      <c r="F519" t="s">
        <v>73</v>
      </c>
      <c r="G519" t="s">
        <v>72</v>
      </c>
      <c r="H519" t="s">
        <v>53</v>
      </c>
      <c r="I519" t="s">
        <v>64</v>
      </c>
      <c r="J519">
        <v>2019</v>
      </c>
      <c r="K519" t="s">
        <v>14</v>
      </c>
      <c r="L519">
        <v>1050016</v>
      </c>
      <c r="M519">
        <v>312505</v>
      </c>
    </row>
    <row r="520" spans="1:13" x14ac:dyDescent="0.3">
      <c r="A520" t="s">
        <v>48</v>
      </c>
      <c r="B520" t="s">
        <v>48</v>
      </c>
      <c r="C520" t="s">
        <v>69</v>
      </c>
      <c r="D520" t="s">
        <v>59</v>
      </c>
      <c r="E520" t="s">
        <v>60</v>
      </c>
      <c r="F520" t="s">
        <v>73</v>
      </c>
      <c r="G520" t="s">
        <v>72</v>
      </c>
      <c r="H520" t="s">
        <v>53</v>
      </c>
      <c r="I520" t="s">
        <v>64</v>
      </c>
      <c r="J520">
        <v>2019</v>
      </c>
      <c r="K520" t="s">
        <v>13</v>
      </c>
      <c r="L520">
        <v>1547040</v>
      </c>
      <c r="M520">
        <v>1547040</v>
      </c>
    </row>
    <row r="521" spans="1:13" x14ac:dyDescent="0.3">
      <c r="A521" t="s">
        <v>48</v>
      </c>
      <c r="B521" t="s">
        <v>48</v>
      </c>
      <c r="C521" t="s">
        <v>69</v>
      </c>
      <c r="D521" t="s">
        <v>59</v>
      </c>
      <c r="E521" t="s">
        <v>60</v>
      </c>
      <c r="F521" t="s">
        <v>73</v>
      </c>
      <c r="G521" t="s">
        <v>72</v>
      </c>
      <c r="H521" t="s">
        <v>53</v>
      </c>
      <c r="I521" t="s">
        <v>64</v>
      </c>
      <c r="J521">
        <v>2019</v>
      </c>
      <c r="K521" t="s">
        <v>15</v>
      </c>
      <c r="L521">
        <v>6773</v>
      </c>
      <c r="M521">
        <v>7645</v>
      </c>
    </row>
    <row r="522" spans="1:13" x14ac:dyDescent="0.3">
      <c r="A522" t="s">
        <v>48</v>
      </c>
      <c r="B522" t="s">
        <v>48</v>
      </c>
      <c r="C522" t="s">
        <v>69</v>
      </c>
      <c r="D522" t="s">
        <v>59</v>
      </c>
      <c r="E522" t="s">
        <v>60</v>
      </c>
      <c r="F522" t="s">
        <v>73</v>
      </c>
      <c r="G522" t="s">
        <v>72</v>
      </c>
      <c r="H522" t="s">
        <v>53</v>
      </c>
      <c r="I522" t="s">
        <v>65</v>
      </c>
      <c r="J522">
        <v>2019</v>
      </c>
      <c r="K522" t="s">
        <v>14</v>
      </c>
      <c r="L522">
        <v>29048</v>
      </c>
      <c r="M522">
        <v>8645</v>
      </c>
    </row>
    <row r="523" spans="1:13" x14ac:dyDescent="0.3">
      <c r="A523" t="s">
        <v>48</v>
      </c>
      <c r="B523" t="s">
        <v>48</v>
      </c>
      <c r="C523" t="s">
        <v>69</v>
      </c>
      <c r="D523" t="s">
        <v>59</v>
      </c>
      <c r="E523" t="s">
        <v>60</v>
      </c>
      <c r="F523" t="s">
        <v>73</v>
      </c>
      <c r="G523" t="s">
        <v>72</v>
      </c>
      <c r="H523" t="s">
        <v>53</v>
      </c>
      <c r="I523" t="s">
        <v>65</v>
      </c>
      <c r="J523">
        <v>2019</v>
      </c>
      <c r="K523" t="s">
        <v>13</v>
      </c>
      <c r="L523">
        <v>30858</v>
      </c>
      <c r="M523">
        <v>30858</v>
      </c>
    </row>
    <row r="524" spans="1:13" x14ac:dyDescent="0.3">
      <c r="A524" t="s">
        <v>48</v>
      </c>
      <c r="B524" t="s">
        <v>48</v>
      </c>
      <c r="C524" t="s">
        <v>69</v>
      </c>
      <c r="D524" t="s">
        <v>59</v>
      </c>
      <c r="E524" t="s">
        <v>60</v>
      </c>
      <c r="F524" t="s">
        <v>73</v>
      </c>
      <c r="G524" t="s">
        <v>72</v>
      </c>
      <c r="H524" t="s">
        <v>53</v>
      </c>
      <c r="I524" t="s">
        <v>65</v>
      </c>
      <c r="J524">
        <v>2019</v>
      </c>
      <c r="K524" t="s">
        <v>15</v>
      </c>
      <c r="L524">
        <v>134</v>
      </c>
      <c r="M524">
        <v>151</v>
      </c>
    </row>
    <row r="525" spans="1:13" x14ac:dyDescent="0.3">
      <c r="A525" t="s">
        <v>48</v>
      </c>
      <c r="B525" t="s">
        <v>48</v>
      </c>
      <c r="C525" t="s">
        <v>69</v>
      </c>
      <c r="D525" t="s">
        <v>59</v>
      </c>
      <c r="E525" t="s">
        <v>60</v>
      </c>
      <c r="F525" t="s">
        <v>73</v>
      </c>
      <c r="G525" t="s">
        <v>72</v>
      </c>
      <c r="H525" t="s">
        <v>53</v>
      </c>
      <c r="I525" t="s">
        <v>66</v>
      </c>
      <c r="J525">
        <v>2019</v>
      </c>
      <c r="K525" t="s">
        <v>14</v>
      </c>
      <c r="L525">
        <v>281895</v>
      </c>
      <c r="M525">
        <v>83897</v>
      </c>
    </row>
    <row r="526" spans="1:13" x14ac:dyDescent="0.3">
      <c r="A526" t="s">
        <v>48</v>
      </c>
      <c r="B526" t="s">
        <v>48</v>
      </c>
      <c r="C526" t="s">
        <v>69</v>
      </c>
      <c r="D526" t="s">
        <v>59</v>
      </c>
      <c r="E526" t="s">
        <v>60</v>
      </c>
      <c r="F526" t="s">
        <v>73</v>
      </c>
      <c r="G526" t="s">
        <v>72</v>
      </c>
      <c r="H526" t="s">
        <v>53</v>
      </c>
      <c r="I526" t="s">
        <v>66</v>
      </c>
      <c r="J526">
        <v>2019</v>
      </c>
      <c r="K526" t="s">
        <v>13</v>
      </c>
      <c r="L526">
        <v>469765</v>
      </c>
      <c r="M526">
        <v>469765</v>
      </c>
    </row>
    <row r="527" spans="1:13" x14ac:dyDescent="0.3">
      <c r="A527" t="s">
        <v>48</v>
      </c>
      <c r="B527" t="s">
        <v>48</v>
      </c>
      <c r="C527" t="s">
        <v>69</v>
      </c>
      <c r="D527" t="s">
        <v>59</v>
      </c>
      <c r="E527" t="s">
        <v>60</v>
      </c>
      <c r="F527" t="s">
        <v>73</v>
      </c>
      <c r="G527" t="s">
        <v>72</v>
      </c>
      <c r="H527" t="s">
        <v>53</v>
      </c>
      <c r="I527" t="s">
        <v>66</v>
      </c>
      <c r="J527">
        <v>2019</v>
      </c>
      <c r="K527" t="s">
        <v>15</v>
      </c>
      <c r="L527">
        <v>1888</v>
      </c>
      <c r="M527">
        <v>2131</v>
      </c>
    </row>
    <row r="528" spans="1:13" x14ac:dyDescent="0.3">
      <c r="A528" t="s">
        <v>48</v>
      </c>
      <c r="B528" t="s">
        <v>48</v>
      </c>
      <c r="C528" t="s">
        <v>69</v>
      </c>
      <c r="D528" t="s">
        <v>59</v>
      </c>
      <c r="E528" t="s">
        <v>60</v>
      </c>
      <c r="F528" t="s">
        <v>73</v>
      </c>
      <c r="G528" t="s">
        <v>72</v>
      </c>
      <c r="H528" t="s">
        <v>53</v>
      </c>
      <c r="I528" t="s">
        <v>67</v>
      </c>
      <c r="J528">
        <v>2019</v>
      </c>
      <c r="K528" t="s">
        <v>14</v>
      </c>
      <c r="L528">
        <v>14475967</v>
      </c>
      <c r="M528">
        <v>4308323</v>
      </c>
    </row>
    <row r="529" spans="1:13" x14ac:dyDescent="0.3">
      <c r="A529" t="s">
        <v>48</v>
      </c>
      <c r="B529" t="s">
        <v>48</v>
      </c>
      <c r="C529" t="s">
        <v>69</v>
      </c>
      <c r="D529" t="s">
        <v>59</v>
      </c>
      <c r="E529" t="s">
        <v>60</v>
      </c>
      <c r="F529" t="s">
        <v>73</v>
      </c>
      <c r="G529" t="s">
        <v>72</v>
      </c>
      <c r="H529" t="s">
        <v>53</v>
      </c>
      <c r="I529" t="s">
        <v>67</v>
      </c>
      <c r="J529">
        <v>2019</v>
      </c>
      <c r="K529" t="s">
        <v>13</v>
      </c>
      <c r="L529">
        <v>5943886</v>
      </c>
      <c r="M529">
        <v>5943886</v>
      </c>
    </row>
    <row r="530" spans="1:13" x14ac:dyDescent="0.3">
      <c r="A530" t="s">
        <v>48</v>
      </c>
      <c r="B530" t="s">
        <v>48</v>
      </c>
      <c r="C530" t="s">
        <v>69</v>
      </c>
      <c r="D530" t="s">
        <v>59</v>
      </c>
      <c r="E530" t="s">
        <v>60</v>
      </c>
      <c r="F530" t="s">
        <v>73</v>
      </c>
      <c r="G530" t="s">
        <v>72</v>
      </c>
      <c r="H530" t="s">
        <v>53</v>
      </c>
      <c r="I530" t="s">
        <v>67</v>
      </c>
      <c r="J530">
        <v>2019</v>
      </c>
      <c r="K530" t="s">
        <v>15</v>
      </c>
      <c r="L530">
        <v>17942</v>
      </c>
      <c r="M530">
        <v>20253</v>
      </c>
    </row>
    <row r="531" spans="1:13" x14ac:dyDescent="0.3">
      <c r="A531" t="s">
        <v>48</v>
      </c>
      <c r="B531" t="s">
        <v>48</v>
      </c>
      <c r="C531" t="s">
        <v>48</v>
      </c>
      <c r="D531" t="s">
        <v>59</v>
      </c>
      <c r="E531" t="s">
        <v>74</v>
      </c>
      <c r="F531" t="s">
        <v>75</v>
      </c>
      <c r="G531" t="s">
        <v>184</v>
      </c>
      <c r="H531" t="s">
        <v>76</v>
      </c>
      <c r="I531" t="s">
        <v>53</v>
      </c>
      <c r="J531">
        <v>2019</v>
      </c>
      <c r="K531" t="s">
        <v>77</v>
      </c>
      <c r="L531">
        <v>4648518</v>
      </c>
      <c r="M531">
        <v>2265765</v>
      </c>
    </row>
    <row r="532" spans="1:13" x14ac:dyDescent="0.3">
      <c r="A532" t="s">
        <v>48</v>
      </c>
      <c r="B532" t="s">
        <v>48</v>
      </c>
      <c r="C532" t="s">
        <v>48</v>
      </c>
      <c r="D532" t="s">
        <v>59</v>
      </c>
      <c r="E532" t="s">
        <v>74</v>
      </c>
      <c r="F532" t="s">
        <v>75</v>
      </c>
      <c r="G532" t="s">
        <v>184</v>
      </c>
      <c r="H532" t="s">
        <v>78</v>
      </c>
      <c r="I532" t="s">
        <v>53</v>
      </c>
      <c r="J532">
        <v>2019</v>
      </c>
      <c r="K532" t="s">
        <v>77</v>
      </c>
      <c r="L532">
        <v>5793345</v>
      </c>
      <c r="M532">
        <v>3333394</v>
      </c>
    </row>
    <row r="533" spans="1:13" x14ac:dyDescent="0.3">
      <c r="A533" t="s">
        <v>48</v>
      </c>
      <c r="B533" t="s">
        <v>48</v>
      </c>
      <c r="C533" t="s">
        <v>48</v>
      </c>
      <c r="D533" t="s">
        <v>59</v>
      </c>
      <c r="E533" t="s">
        <v>74</v>
      </c>
      <c r="F533" t="s">
        <v>75</v>
      </c>
      <c r="G533" t="s">
        <v>184</v>
      </c>
      <c r="H533" t="s">
        <v>79</v>
      </c>
      <c r="I533" t="s">
        <v>53</v>
      </c>
      <c r="J533">
        <v>2019</v>
      </c>
      <c r="K533" t="s">
        <v>77</v>
      </c>
      <c r="L533">
        <v>36297</v>
      </c>
      <c r="M533">
        <v>18336</v>
      </c>
    </row>
    <row r="534" spans="1:13" x14ac:dyDescent="0.3">
      <c r="A534" t="s">
        <v>48</v>
      </c>
      <c r="B534" t="s">
        <v>48</v>
      </c>
      <c r="C534" t="s">
        <v>48</v>
      </c>
      <c r="D534" t="s">
        <v>59</v>
      </c>
      <c r="E534" t="s">
        <v>74</v>
      </c>
      <c r="F534" t="s">
        <v>75</v>
      </c>
      <c r="G534" t="s">
        <v>184</v>
      </c>
      <c r="H534" t="s">
        <v>80</v>
      </c>
      <c r="I534" t="s">
        <v>53</v>
      </c>
      <c r="J534">
        <v>2019</v>
      </c>
      <c r="K534" t="s">
        <v>77</v>
      </c>
      <c r="L534">
        <v>6650354</v>
      </c>
      <c r="M534">
        <v>2239869</v>
      </c>
    </row>
    <row r="535" spans="1:13" x14ac:dyDescent="0.3">
      <c r="A535" t="s">
        <v>48</v>
      </c>
      <c r="B535" t="s">
        <v>48</v>
      </c>
      <c r="C535" t="s">
        <v>48</v>
      </c>
      <c r="D535" t="s">
        <v>59</v>
      </c>
      <c r="E535" t="s">
        <v>74</v>
      </c>
      <c r="F535" t="s">
        <v>75</v>
      </c>
      <c r="G535" t="s">
        <v>184</v>
      </c>
      <c r="H535" t="s">
        <v>81</v>
      </c>
      <c r="I535" t="s">
        <v>53</v>
      </c>
      <c r="J535">
        <v>2019</v>
      </c>
      <c r="K535" t="s">
        <v>77</v>
      </c>
      <c r="L535">
        <v>49136</v>
      </c>
      <c r="M535">
        <v>21705</v>
      </c>
    </row>
    <row r="536" spans="1:13" x14ac:dyDescent="0.3">
      <c r="A536" t="s">
        <v>48</v>
      </c>
      <c r="B536" t="s">
        <v>48</v>
      </c>
      <c r="C536" t="s">
        <v>48</v>
      </c>
      <c r="D536" t="s">
        <v>82</v>
      </c>
      <c r="E536" t="s">
        <v>60</v>
      </c>
      <c r="F536" t="s">
        <v>83</v>
      </c>
      <c r="G536" t="s">
        <v>83</v>
      </c>
      <c r="H536" t="s">
        <v>53</v>
      </c>
      <c r="I536" t="s">
        <v>53</v>
      </c>
      <c r="J536">
        <v>2019</v>
      </c>
      <c r="K536" t="s">
        <v>84</v>
      </c>
      <c r="L536">
        <v>127960</v>
      </c>
      <c r="M536">
        <v>166713</v>
      </c>
    </row>
    <row r="537" spans="1:13" x14ac:dyDescent="0.3">
      <c r="A537" t="s">
        <v>48</v>
      </c>
      <c r="B537" t="s">
        <v>48</v>
      </c>
      <c r="C537" t="s">
        <v>48</v>
      </c>
      <c r="D537" t="s">
        <v>82</v>
      </c>
      <c r="E537" t="s">
        <v>60</v>
      </c>
      <c r="F537" t="s">
        <v>61</v>
      </c>
      <c r="G537" t="s">
        <v>85</v>
      </c>
      <c r="H537" t="s">
        <v>53</v>
      </c>
      <c r="I537" t="s">
        <v>63</v>
      </c>
      <c r="J537">
        <v>2019</v>
      </c>
      <c r="K537" t="s">
        <v>14</v>
      </c>
      <c r="L537">
        <v>295</v>
      </c>
      <c r="M537">
        <v>88</v>
      </c>
    </row>
    <row r="538" spans="1:13" x14ac:dyDescent="0.3">
      <c r="A538" t="s">
        <v>48</v>
      </c>
      <c r="B538" t="s">
        <v>48</v>
      </c>
      <c r="C538" t="s">
        <v>48</v>
      </c>
      <c r="D538" t="s">
        <v>82</v>
      </c>
      <c r="E538" t="s">
        <v>60</v>
      </c>
      <c r="F538" t="s">
        <v>61</v>
      </c>
      <c r="G538" t="s">
        <v>85</v>
      </c>
      <c r="H538" t="s">
        <v>53</v>
      </c>
      <c r="I538" t="s">
        <v>63</v>
      </c>
      <c r="J538">
        <v>2019</v>
      </c>
      <c r="K538" t="s">
        <v>13</v>
      </c>
      <c r="L538">
        <v>455087</v>
      </c>
      <c r="M538">
        <v>455087</v>
      </c>
    </row>
    <row r="539" spans="1:13" x14ac:dyDescent="0.3">
      <c r="A539" t="s">
        <v>48</v>
      </c>
      <c r="B539" t="s">
        <v>48</v>
      </c>
      <c r="C539" t="s">
        <v>48</v>
      </c>
      <c r="D539" t="s">
        <v>82</v>
      </c>
      <c r="E539" t="s">
        <v>60</v>
      </c>
      <c r="F539" t="s">
        <v>61</v>
      </c>
      <c r="G539" t="s">
        <v>85</v>
      </c>
      <c r="H539" t="s">
        <v>53</v>
      </c>
      <c r="I539" t="s">
        <v>63</v>
      </c>
      <c r="J539">
        <v>2019</v>
      </c>
      <c r="K539" t="s">
        <v>15</v>
      </c>
      <c r="L539">
        <v>4772</v>
      </c>
      <c r="M539">
        <v>5387</v>
      </c>
    </row>
    <row r="540" spans="1:13" x14ac:dyDescent="0.3">
      <c r="A540" t="s">
        <v>48</v>
      </c>
      <c r="B540" t="s">
        <v>48</v>
      </c>
      <c r="C540" t="s">
        <v>48</v>
      </c>
      <c r="D540" t="s">
        <v>82</v>
      </c>
      <c r="E540" t="s">
        <v>60</v>
      </c>
      <c r="F540" t="s">
        <v>61</v>
      </c>
      <c r="G540" t="s">
        <v>85</v>
      </c>
      <c r="H540" t="s">
        <v>53</v>
      </c>
      <c r="I540" t="s">
        <v>64</v>
      </c>
      <c r="J540">
        <v>2019</v>
      </c>
      <c r="K540" t="s">
        <v>14</v>
      </c>
      <c r="L540">
        <v>175</v>
      </c>
      <c r="M540">
        <v>52</v>
      </c>
    </row>
    <row r="541" spans="1:13" x14ac:dyDescent="0.3">
      <c r="A541" t="s">
        <v>48</v>
      </c>
      <c r="B541" t="s">
        <v>48</v>
      </c>
      <c r="C541" t="s">
        <v>48</v>
      </c>
      <c r="D541" t="s">
        <v>82</v>
      </c>
      <c r="E541" t="s">
        <v>60</v>
      </c>
      <c r="F541" t="s">
        <v>61</v>
      </c>
      <c r="G541" t="s">
        <v>85</v>
      </c>
      <c r="H541" t="s">
        <v>53</v>
      </c>
      <c r="I541" t="s">
        <v>64</v>
      </c>
      <c r="J541">
        <v>2019</v>
      </c>
      <c r="K541" t="s">
        <v>13</v>
      </c>
      <c r="L541">
        <v>162886</v>
      </c>
      <c r="M541">
        <v>162886</v>
      </c>
    </row>
    <row r="542" spans="1:13" x14ac:dyDescent="0.3">
      <c r="A542" t="s">
        <v>48</v>
      </c>
      <c r="B542" t="s">
        <v>48</v>
      </c>
      <c r="C542" t="s">
        <v>48</v>
      </c>
      <c r="D542" t="s">
        <v>82</v>
      </c>
      <c r="E542" t="s">
        <v>60</v>
      </c>
      <c r="F542" t="s">
        <v>61</v>
      </c>
      <c r="G542" t="s">
        <v>85</v>
      </c>
      <c r="H542" t="s">
        <v>53</v>
      </c>
      <c r="I542" t="s">
        <v>64</v>
      </c>
      <c r="J542">
        <v>2019</v>
      </c>
      <c r="K542" t="s">
        <v>15</v>
      </c>
      <c r="L542">
        <v>245</v>
      </c>
      <c r="M542">
        <v>276</v>
      </c>
    </row>
    <row r="543" spans="1:13" x14ac:dyDescent="0.3">
      <c r="A543" t="s">
        <v>48</v>
      </c>
      <c r="B543" t="s">
        <v>48</v>
      </c>
      <c r="C543" t="s">
        <v>48</v>
      </c>
      <c r="D543" t="s">
        <v>82</v>
      </c>
      <c r="E543" t="s">
        <v>60</v>
      </c>
      <c r="F543" t="s">
        <v>61</v>
      </c>
      <c r="G543" t="s">
        <v>85</v>
      </c>
      <c r="H543" t="s">
        <v>53</v>
      </c>
      <c r="I543" t="s">
        <v>67</v>
      </c>
      <c r="J543">
        <v>2019</v>
      </c>
      <c r="K543" t="s">
        <v>14</v>
      </c>
      <c r="L543">
        <v>34602</v>
      </c>
      <c r="M543">
        <v>10298</v>
      </c>
    </row>
    <row r="544" spans="1:13" x14ac:dyDescent="0.3">
      <c r="A544" t="s">
        <v>48</v>
      </c>
      <c r="B544" t="s">
        <v>48</v>
      </c>
      <c r="C544" t="s">
        <v>48</v>
      </c>
      <c r="D544" t="s">
        <v>82</v>
      </c>
      <c r="E544" t="s">
        <v>60</v>
      </c>
      <c r="F544" t="s">
        <v>61</v>
      </c>
      <c r="G544" t="s">
        <v>85</v>
      </c>
      <c r="H544" t="s">
        <v>53</v>
      </c>
      <c r="I544" t="s">
        <v>67</v>
      </c>
      <c r="J544">
        <v>2019</v>
      </c>
      <c r="K544" t="s">
        <v>13</v>
      </c>
      <c r="L544">
        <v>20657810</v>
      </c>
      <c r="M544">
        <v>20657810</v>
      </c>
    </row>
    <row r="545" spans="1:13" x14ac:dyDescent="0.3">
      <c r="A545" t="s">
        <v>48</v>
      </c>
      <c r="B545" t="s">
        <v>48</v>
      </c>
      <c r="C545" t="s">
        <v>48</v>
      </c>
      <c r="D545" t="s">
        <v>82</v>
      </c>
      <c r="E545" t="s">
        <v>60</v>
      </c>
      <c r="F545" t="s">
        <v>61</v>
      </c>
      <c r="G545" t="s">
        <v>85</v>
      </c>
      <c r="H545" t="s">
        <v>53</v>
      </c>
      <c r="I545" t="s">
        <v>67</v>
      </c>
      <c r="J545">
        <v>2019</v>
      </c>
      <c r="K545" t="s">
        <v>15</v>
      </c>
      <c r="L545">
        <v>32625</v>
      </c>
      <c r="M545">
        <v>36826</v>
      </c>
    </row>
    <row r="546" spans="1:13" x14ac:dyDescent="0.3">
      <c r="A546" t="s">
        <v>48</v>
      </c>
      <c r="B546" t="s">
        <v>48</v>
      </c>
      <c r="C546" t="s">
        <v>48</v>
      </c>
      <c r="D546" t="s">
        <v>82</v>
      </c>
      <c r="E546" t="s">
        <v>60</v>
      </c>
      <c r="F546" t="s">
        <v>61</v>
      </c>
      <c r="G546" t="s">
        <v>85</v>
      </c>
      <c r="H546" t="s">
        <v>53</v>
      </c>
      <c r="I546" t="s">
        <v>86</v>
      </c>
      <c r="J546">
        <v>2019</v>
      </c>
      <c r="K546" t="s">
        <v>14</v>
      </c>
      <c r="L546">
        <v>0</v>
      </c>
      <c r="M546">
        <v>0</v>
      </c>
    </row>
    <row r="547" spans="1:13" x14ac:dyDescent="0.3">
      <c r="A547" t="s">
        <v>48</v>
      </c>
      <c r="B547" t="s">
        <v>48</v>
      </c>
      <c r="C547" t="s">
        <v>48</v>
      </c>
      <c r="D547" t="s">
        <v>82</v>
      </c>
      <c r="E547" t="s">
        <v>60</v>
      </c>
      <c r="F547" t="s">
        <v>61</v>
      </c>
      <c r="G547" t="s">
        <v>85</v>
      </c>
      <c r="H547" t="s">
        <v>53</v>
      </c>
      <c r="I547" t="s">
        <v>86</v>
      </c>
      <c r="J547">
        <v>2019</v>
      </c>
      <c r="K547" t="s">
        <v>13</v>
      </c>
      <c r="L547">
        <v>0</v>
      </c>
      <c r="M547">
        <v>0</v>
      </c>
    </row>
    <row r="548" spans="1:13" x14ac:dyDescent="0.3">
      <c r="A548" t="s">
        <v>48</v>
      </c>
      <c r="B548" t="s">
        <v>48</v>
      </c>
      <c r="C548" t="s">
        <v>48</v>
      </c>
      <c r="D548" t="s">
        <v>82</v>
      </c>
      <c r="E548" t="s">
        <v>60</v>
      </c>
      <c r="F548" t="s">
        <v>61</v>
      </c>
      <c r="G548" t="s">
        <v>85</v>
      </c>
      <c r="H548" t="s">
        <v>53</v>
      </c>
      <c r="I548" t="s">
        <v>86</v>
      </c>
      <c r="J548">
        <v>2019</v>
      </c>
      <c r="K548" t="s">
        <v>15</v>
      </c>
      <c r="L548">
        <v>0</v>
      </c>
      <c r="M548">
        <v>0</v>
      </c>
    </row>
    <row r="549" spans="1:13" x14ac:dyDescent="0.3">
      <c r="A549" t="s">
        <v>48</v>
      </c>
      <c r="B549" t="s">
        <v>48</v>
      </c>
      <c r="C549" t="s">
        <v>48</v>
      </c>
      <c r="D549" t="s">
        <v>82</v>
      </c>
      <c r="E549" t="s">
        <v>60</v>
      </c>
      <c r="F549" t="s">
        <v>61</v>
      </c>
      <c r="G549" t="s">
        <v>85</v>
      </c>
      <c r="H549" t="s">
        <v>53</v>
      </c>
      <c r="I549" t="s">
        <v>68</v>
      </c>
      <c r="J549">
        <v>2019</v>
      </c>
      <c r="K549" t="s">
        <v>14</v>
      </c>
      <c r="L549">
        <v>161</v>
      </c>
      <c r="M549">
        <v>48</v>
      </c>
    </row>
    <row r="550" spans="1:13" x14ac:dyDescent="0.3">
      <c r="A550" t="s">
        <v>48</v>
      </c>
      <c r="B550" t="s">
        <v>48</v>
      </c>
      <c r="C550" t="s">
        <v>48</v>
      </c>
      <c r="D550" t="s">
        <v>82</v>
      </c>
      <c r="E550" t="s">
        <v>60</v>
      </c>
      <c r="F550" t="s">
        <v>61</v>
      </c>
      <c r="G550" t="s">
        <v>85</v>
      </c>
      <c r="H550" t="s">
        <v>53</v>
      </c>
      <c r="I550" t="s">
        <v>68</v>
      </c>
      <c r="J550">
        <v>2019</v>
      </c>
      <c r="K550" t="s">
        <v>13</v>
      </c>
      <c r="L550">
        <v>170387</v>
      </c>
      <c r="M550">
        <v>170387</v>
      </c>
    </row>
    <row r="551" spans="1:13" x14ac:dyDescent="0.3">
      <c r="A551" t="s">
        <v>48</v>
      </c>
      <c r="B551" t="s">
        <v>48</v>
      </c>
      <c r="C551" t="s">
        <v>48</v>
      </c>
      <c r="D551" t="s">
        <v>82</v>
      </c>
      <c r="E551" t="s">
        <v>60</v>
      </c>
      <c r="F551" t="s">
        <v>61</v>
      </c>
      <c r="G551" t="s">
        <v>85</v>
      </c>
      <c r="H551" t="s">
        <v>53</v>
      </c>
      <c r="I551" t="s">
        <v>68</v>
      </c>
      <c r="J551">
        <v>2019</v>
      </c>
      <c r="K551" t="s">
        <v>15</v>
      </c>
      <c r="L551">
        <v>190</v>
      </c>
      <c r="M551">
        <v>214</v>
      </c>
    </row>
    <row r="552" spans="1:13" x14ac:dyDescent="0.3">
      <c r="A552" t="s">
        <v>48</v>
      </c>
      <c r="B552" t="s">
        <v>69</v>
      </c>
      <c r="C552" t="s">
        <v>69</v>
      </c>
      <c r="D552" t="s">
        <v>82</v>
      </c>
      <c r="E552" t="s">
        <v>60</v>
      </c>
      <c r="F552" t="s">
        <v>61</v>
      </c>
      <c r="G552" t="s">
        <v>85</v>
      </c>
      <c r="H552" t="s">
        <v>53</v>
      </c>
      <c r="I552" t="s">
        <v>70</v>
      </c>
      <c r="J552">
        <v>2019</v>
      </c>
      <c r="K552" t="s">
        <v>71</v>
      </c>
      <c r="L552">
        <v>585029</v>
      </c>
      <c r="M552">
        <v>585029</v>
      </c>
    </row>
    <row r="553" spans="1:13" x14ac:dyDescent="0.3">
      <c r="A553" t="s">
        <v>48</v>
      </c>
      <c r="B553" t="s">
        <v>48</v>
      </c>
      <c r="C553" t="s">
        <v>48</v>
      </c>
      <c r="D553" t="s">
        <v>82</v>
      </c>
      <c r="E553" t="s">
        <v>60</v>
      </c>
      <c r="F553" t="s">
        <v>61</v>
      </c>
      <c r="G553" t="s">
        <v>85</v>
      </c>
      <c r="H553" t="s">
        <v>53</v>
      </c>
      <c r="I553" t="s">
        <v>70</v>
      </c>
      <c r="J553">
        <v>2019</v>
      </c>
      <c r="K553" t="s">
        <v>14</v>
      </c>
      <c r="L553">
        <v>5529</v>
      </c>
      <c r="M553">
        <v>1646</v>
      </c>
    </row>
    <row r="554" spans="1:13" x14ac:dyDescent="0.3">
      <c r="A554" t="s">
        <v>48</v>
      </c>
      <c r="B554" t="s">
        <v>48</v>
      </c>
      <c r="C554" t="s">
        <v>48</v>
      </c>
      <c r="D554" t="s">
        <v>82</v>
      </c>
      <c r="E554" t="s">
        <v>60</v>
      </c>
      <c r="F554" t="s">
        <v>61</v>
      </c>
      <c r="G554" t="s">
        <v>85</v>
      </c>
      <c r="H554" t="s">
        <v>53</v>
      </c>
      <c r="I554" t="s">
        <v>70</v>
      </c>
      <c r="J554">
        <v>2019</v>
      </c>
      <c r="K554" t="s">
        <v>15</v>
      </c>
      <c r="L554">
        <v>11059</v>
      </c>
      <c r="M554">
        <v>12483</v>
      </c>
    </row>
    <row r="555" spans="1:13" x14ac:dyDescent="0.3">
      <c r="A555" t="s">
        <v>48</v>
      </c>
      <c r="B555" t="s">
        <v>69</v>
      </c>
      <c r="C555" t="s">
        <v>69</v>
      </c>
      <c r="D555" t="s">
        <v>82</v>
      </c>
      <c r="E555" t="s">
        <v>60</v>
      </c>
      <c r="F555" t="s">
        <v>87</v>
      </c>
      <c r="G555" t="s">
        <v>88</v>
      </c>
      <c r="H555" t="s">
        <v>53</v>
      </c>
      <c r="I555" t="s">
        <v>89</v>
      </c>
      <c r="J555">
        <v>2019</v>
      </c>
      <c r="K555" t="s">
        <v>71</v>
      </c>
      <c r="L555">
        <v>0</v>
      </c>
      <c r="M555">
        <v>0</v>
      </c>
    </row>
    <row r="556" spans="1:13" x14ac:dyDescent="0.3">
      <c r="A556" t="s">
        <v>48</v>
      </c>
      <c r="B556" t="s">
        <v>48</v>
      </c>
      <c r="C556" t="s">
        <v>69</v>
      </c>
      <c r="D556" t="s">
        <v>82</v>
      </c>
      <c r="E556" t="s">
        <v>60</v>
      </c>
      <c r="F556" t="s">
        <v>87</v>
      </c>
      <c r="G556" t="s">
        <v>88</v>
      </c>
      <c r="H556" t="s">
        <v>53</v>
      </c>
      <c r="I556" t="s">
        <v>89</v>
      </c>
      <c r="J556">
        <v>2019</v>
      </c>
      <c r="K556" t="s">
        <v>14</v>
      </c>
      <c r="L556">
        <v>3223</v>
      </c>
      <c r="M556">
        <v>959</v>
      </c>
    </row>
    <row r="557" spans="1:13" x14ac:dyDescent="0.3">
      <c r="A557" t="s">
        <v>48</v>
      </c>
      <c r="B557" t="s">
        <v>48</v>
      </c>
      <c r="C557" t="s">
        <v>69</v>
      </c>
      <c r="D557" t="s">
        <v>82</v>
      </c>
      <c r="E557" t="s">
        <v>60</v>
      </c>
      <c r="F557" t="s">
        <v>87</v>
      </c>
      <c r="G557" t="s">
        <v>88</v>
      </c>
      <c r="H557" t="s">
        <v>53</v>
      </c>
      <c r="I557" t="s">
        <v>89</v>
      </c>
      <c r="J557">
        <v>2019</v>
      </c>
      <c r="K557" t="s">
        <v>13</v>
      </c>
      <c r="L557">
        <v>3109123</v>
      </c>
      <c r="M557">
        <v>3109123</v>
      </c>
    </row>
    <row r="558" spans="1:13" x14ac:dyDescent="0.3">
      <c r="A558" t="s">
        <v>48</v>
      </c>
      <c r="B558" t="s">
        <v>48</v>
      </c>
      <c r="C558" t="s">
        <v>69</v>
      </c>
      <c r="D558" t="s">
        <v>82</v>
      </c>
      <c r="E558" t="s">
        <v>60</v>
      </c>
      <c r="F558" t="s">
        <v>87</v>
      </c>
      <c r="G558" t="s">
        <v>88</v>
      </c>
      <c r="H558" t="s">
        <v>53</v>
      </c>
      <c r="I558" t="s">
        <v>89</v>
      </c>
      <c r="J558">
        <v>2019</v>
      </c>
      <c r="K558" t="s">
        <v>15</v>
      </c>
      <c r="L558">
        <v>967</v>
      </c>
      <c r="M558">
        <v>1091</v>
      </c>
    </row>
    <row r="559" spans="1:13" x14ac:dyDescent="0.3">
      <c r="A559" t="s">
        <v>48</v>
      </c>
      <c r="B559" t="s">
        <v>69</v>
      </c>
      <c r="C559" t="s">
        <v>69</v>
      </c>
      <c r="D559" t="s">
        <v>82</v>
      </c>
      <c r="E559" t="s">
        <v>60</v>
      </c>
      <c r="F559" t="s">
        <v>87</v>
      </c>
      <c r="G559" t="s">
        <v>90</v>
      </c>
      <c r="H559" t="s">
        <v>53</v>
      </c>
      <c r="I559" t="s">
        <v>89</v>
      </c>
      <c r="J559">
        <v>2019</v>
      </c>
      <c r="K559" t="s">
        <v>71</v>
      </c>
      <c r="L559">
        <v>33</v>
      </c>
      <c r="M559">
        <v>33</v>
      </c>
    </row>
    <row r="560" spans="1:13" x14ac:dyDescent="0.3">
      <c r="A560" t="s">
        <v>48</v>
      </c>
      <c r="B560" t="s">
        <v>48</v>
      </c>
      <c r="C560" t="s">
        <v>69</v>
      </c>
      <c r="D560" t="s">
        <v>82</v>
      </c>
      <c r="E560" t="s">
        <v>60</v>
      </c>
      <c r="F560" t="s">
        <v>87</v>
      </c>
      <c r="G560" t="s">
        <v>90</v>
      </c>
      <c r="H560" t="s">
        <v>53</v>
      </c>
      <c r="I560" t="s">
        <v>89</v>
      </c>
      <c r="J560">
        <v>2019</v>
      </c>
      <c r="K560" t="s">
        <v>14</v>
      </c>
      <c r="L560">
        <v>8806</v>
      </c>
      <c r="M560">
        <v>2621</v>
      </c>
    </row>
    <row r="561" spans="1:13" x14ac:dyDescent="0.3">
      <c r="A561" t="s">
        <v>48</v>
      </c>
      <c r="B561" t="s">
        <v>48</v>
      </c>
      <c r="C561" t="s">
        <v>69</v>
      </c>
      <c r="D561" t="s">
        <v>82</v>
      </c>
      <c r="E561" t="s">
        <v>60</v>
      </c>
      <c r="F561" t="s">
        <v>87</v>
      </c>
      <c r="G561" t="s">
        <v>90</v>
      </c>
      <c r="H561" t="s">
        <v>53</v>
      </c>
      <c r="I561" t="s">
        <v>89</v>
      </c>
      <c r="J561">
        <v>2019</v>
      </c>
      <c r="K561" t="s">
        <v>13</v>
      </c>
      <c r="L561">
        <v>4677334</v>
      </c>
      <c r="M561">
        <v>4677334</v>
      </c>
    </row>
    <row r="562" spans="1:13" x14ac:dyDescent="0.3">
      <c r="A562" t="s">
        <v>48</v>
      </c>
      <c r="B562" t="s">
        <v>48</v>
      </c>
      <c r="C562" t="s">
        <v>69</v>
      </c>
      <c r="D562" t="s">
        <v>82</v>
      </c>
      <c r="E562" t="s">
        <v>60</v>
      </c>
      <c r="F562" t="s">
        <v>87</v>
      </c>
      <c r="G562" t="s">
        <v>90</v>
      </c>
      <c r="H562" t="s">
        <v>53</v>
      </c>
      <c r="I562" t="s">
        <v>89</v>
      </c>
      <c r="J562">
        <v>2019</v>
      </c>
      <c r="K562" t="s">
        <v>15</v>
      </c>
      <c r="L562">
        <v>14276</v>
      </c>
      <c r="M562">
        <v>16115</v>
      </c>
    </row>
    <row r="563" spans="1:13" x14ac:dyDescent="0.3">
      <c r="A563" t="s">
        <v>48</v>
      </c>
      <c r="B563" t="s">
        <v>48</v>
      </c>
      <c r="C563" t="s">
        <v>69</v>
      </c>
      <c r="D563" t="s">
        <v>82</v>
      </c>
      <c r="E563" t="s">
        <v>60</v>
      </c>
      <c r="F563" t="s">
        <v>73</v>
      </c>
      <c r="G563" t="s">
        <v>88</v>
      </c>
      <c r="H563" t="s">
        <v>53</v>
      </c>
      <c r="I563" t="s">
        <v>64</v>
      </c>
      <c r="J563">
        <v>2019</v>
      </c>
      <c r="K563" t="s">
        <v>14</v>
      </c>
      <c r="L563">
        <v>76</v>
      </c>
      <c r="M563">
        <v>22</v>
      </c>
    </row>
    <row r="564" spans="1:13" x14ac:dyDescent="0.3">
      <c r="A564" t="s">
        <v>48</v>
      </c>
      <c r="B564" t="s">
        <v>48</v>
      </c>
      <c r="C564" t="s">
        <v>69</v>
      </c>
      <c r="D564" t="s">
        <v>82</v>
      </c>
      <c r="E564" t="s">
        <v>60</v>
      </c>
      <c r="F564" t="s">
        <v>73</v>
      </c>
      <c r="G564" t="s">
        <v>88</v>
      </c>
      <c r="H564" t="s">
        <v>53</v>
      </c>
      <c r="I564" t="s">
        <v>64</v>
      </c>
      <c r="J564">
        <v>2019</v>
      </c>
      <c r="K564" t="s">
        <v>13</v>
      </c>
      <c r="L564">
        <v>119</v>
      </c>
      <c r="M564">
        <v>119</v>
      </c>
    </row>
    <row r="565" spans="1:13" x14ac:dyDescent="0.3">
      <c r="A565" t="s">
        <v>48</v>
      </c>
      <c r="B565" t="s">
        <v>48</v>
      </c>
      <c r="C565" t="s">
        <v>69</v>
      </c>
      <c r="D565" t="s">
        <v>82</v>
      </c>
      <c r="E565" t="s">
        <v>60</v>
      </c>
      <c r="F565" t="s">
        <v>73</v>
      </c>
      <c r="G565" t="s">
        <v>88</v>
      </c>
      <c r="H565" t="s">
        <v>53</v>
      </c>
      <c r="I565" t="s">
        <v>64</v>
      </c>
      <c r="J565">
        <v>2019</v>
      </c>
      <c r="K565" t="s">
        <v>15</v>
      </c>
      <c r="L565">
        <v>0</v>
      </c>
      <c r="M565">
        <v>0</v>
      </c>
    </row>
    <row r="566" spans="1:13" x14ac:dyDescent="0.3">
      <c r="A566" t="s">
        <v>48</v>
      </c>
      <c r="B566" t="s">
        <v>48</v>
      </c>
      <c r="C566" t="s">
        <v>69</v>
      </c>
      <c r="D566" t="s">
        <v>82</v>
      </c>
      <c r="E566" t="s">
        <v>60</v>
      </c>
      <c r="F566" t="s">
        <v>73</v>
      </c>
      <c r="G566" t="s">
        <v>88</v>
      </c>
      <c r="H566" t="s">
        <v>53</v>
      </c>
      <c r="I566" t="s">
        <v>67</v>
      </c>
      <c r="J566">
        <v>2019</v>
      </c>
      <c r="K566" t="s">
        <v>14</v>
      </c>
      <c r="L566">
        <v>1188317</v>
      </c>
      <c r="M566">
        <v>353666</v>
      </c>
    </row>
    <row r="567" spans="1:13" x14ac:dyDescent="0.3">
      <c r="A567" t="s">
        <v>48</v>
      </c>
      <c r="B567" t="s">
        <v>48</v>
      </c>
      <c r="C567" t="s">
        <v>69</v>
      </c>
      <c r="D567" t="s">
        <v>82</v>
      </c>
      <c r="E567" t="s">
        <v>60</v>
      </c>
      <c r="F567" t="s">
        <v>73</v>
      </c>
      <c r="G567" t="s">
        <v>88</v>
      </c>
      <c r="H567" t="s">
        <v>53</v>
      </c>
      <c r="I567" t="s">
        <v>67</v>
      </c>
      <c r="J567">
        <v>2019</v>
      </c>
      <c r="K567" t="s">
        <v>13</v>
      </c>
      <c r="L567">
        <v>490332</v>
      </c>
      <c r="M567">
        <v>490332</v>
      </c>
    </row>
    <row r="568" spans="1:13" x14ac:dyDescent="0.3">
      <c r="A568" t="s">
        <v>48</v>
      </c>
      <c r="B568" t="s">
        <v>48</v>
      </c>
      <c r="C568" t="s">
        <v>69</v>
      </c>
      <c r="D568" t="s">
        <v>82</v>
      </c>
      <c r="E568" t="s">
        <v>60</v>
      </c>
      <c r="F568" t="s">
        <v>73</v>
      </c>
      <c r="G568" t="s">
        <v>88</v>
      </c>
      <c r="H568" t="s">
        <v>53</v>
      </c>
      <c r="I568" t="s">
        <v>67</v>
      </c>
      <c r="J568">
        <v>2019</v>
      </c>
      <c r="K568" t="s">
        <v>15</v>
      </c>
      <c r="L568">
        <v>1480</v>
      </c>
      <c r="M568">
        <v>1671</v>
      </c>
    </row>
    <row r="569" spans="1:13" x14ac:dyDescent="0.3">
      <c r="A569" t="s">
        <v>48</v>
      </c>
      <c r="B569" t="s">
        <v>48</v>
      </c>
      <c r="C569" t="s">
        <v>69</v>
      </c>
      <c r="D569" t="s">
        <v>82</v>
      </c>
      <c r="E569" t="s">
        <v>60</v>
      </c>
      <c r="F569" t="s">
        <v>73</v>
      </c>
      <c r="G569" t="s">
        <v>88</v>
      </c>
      <c r="H569" t="s">
        <v>53</v>
      </c>
      <c r="I569" t="s">
        <v>86</v>
      </c>
      <c r="J569">
        <v>2019</v>
      </c>
      <c r="K569" t="s">
        <v>14</v>
      </c>
      <c r="L569">
        <v>731</v>
      </c>
      <c r="M569">
        <v>218</v>
      </c>
    </row>
    <row r="570" spans="1:13" x14ac:dyDescent="0.3">
      <c r="A570" t="s">
        <v>48</v>
      </c>
      <c r="B570" t="s">
        <v>48</v>
      </c>
      <c r="C570" t="s">
        <v>69</v>
      </c>
      <c r="D570" t="s">
        <v>82</v>
      </c>
      <c r="E570" t="s">
        <v>60</v>
      </c>
      <c r="F570" t="s">
        <v>73</v>
      </c>
      <c r="G570" t="s">
        <v>88</v>
      </c>
      <c r="H570" t="s">
        <v>53</v>
      </c>
      <c r="I570" t="s">
        <v>86</v>
      </c>
      <c r="J570">
        <v>2019</v>
      </c>
      <c r="K570" t="s">
        <v>13</v>
      </c>
      <c r="L570">
        <v>893</v>
      </c>
      <c r="M570">
        <v>893</v>
      </c>
    </row>
    <row r="571" spans="1:13" x14ac:dyDescent="0.3">
      <c r="A571" t="s">
        <v>48</v>
      </c>
      <c r="B571" t="s">
        <v>48</v>
      </c>
      <c r="C571" t="s">
        <v>69</v>
      </c>
      <c r="D571" t="s">
        <v>82</v>
      </c>
      <c r="E571" t="s">
        <v>60</v>
      </c>
      <c r="F571" t="s">
        <v>73</v>
      </c>
      <c r="G571" t="s">
        <v>88</v>
      </c>
      <c r="H571" t="s">
        <v>53</v>
      </c>
      <c r="I571" t="s">
        <v>86</v>
      </c>
      <c r="J571">
        <v>2019</v>
      </c>
      <c r="K571" t="s">
        <v>15</v>
      </c>
      <c r="L571">
        <v>3</v>
      </c>
      <c r="M571">
        <v>3</v>
      </c>
    </row>
    <row r="572" spans="1:13" x14ac:dyDescent="0.3">
      <c r="A572" t="s">
        <v>48</v>
      </c>
      <c r="B572" t="s">
        <v>48</v>
      </c>
      <c r="C572" t="s">
        <v>69</v>
      </c>
      <c r="D572" t="s">
        <v>82</v>
      </c>
      <c r="E572" t="s">
        <v>60</v>
      </c>
      <c r="F572" t="s">
        <v>73</v>
      </c>
      <c r="G572" t="s">
        <v>85</v>
      </c>
      <c r="H572" t="s">
        <v>53</v>
      </c>
      <c r="I572" t="s">
        <v>63</v>
      </c>
      <c r="J572">
        <v>2019</v>
      </c>
      <c r="K572" t="s">
        <v>14</v>
      </c>
      <c r="L572">
        <v>145424</v>
      </c>
      <c r="M572">
        <v>43281</v>
      </c>
    </row>
    <row r="573" spans="1:13" x14ac:dyDescent="0.3">
      <c r="A573" t="s">
        <v>48</v>
      </c>
      <c r="B573" t="s">
        <v>48</v>
      </c>
      <c r="C573" t="s">
        <v>69</v>
      </c>
      <c r="D573" t="s">
        <v>82</v>
      </c>
      <c r="E573" t="s">
        <v>60</v>
      </c>
      <c r="F573" t="s">
        <v>73</v>
      </c>
      <c r="G573" t="s">
        <v>85</v>
      </c>
      <c r="H573" t="s">
        <v>53</v>
      </c>
      <c r="I573" t="s">
        <v>63</v>
      </c>
      <c r="J573">
        <v>2019</v>
      </c>
      <c r="K573" t="s">
        <v>13</v>
      </c>
      <c r="L573">
        <v>15703</v>
      </c>
      <c r="M573">
        <v>15703</v>
      </c>
    </row>
    <row r="574" spans="1:13" x14ac:dyDescent="0.3">
      <c r="A574" t="s">
        <v>48</v>
      </c>
      <c r="B574" t="s">
        <v>48</v>
      </c>
      <c r="C574" t="s">
        <v>69</v>
      </c>
      <c r="D574" t="s">
        <v>82</v>
      </c>
      <c r="E574" t="s">
        <v>60</v>
      </c>
      <c r="F574" t="s">
        <v>73</v>
      </c>
      <c r="G574" t="s">
        <v>85</v>
      </c>
      <c r="H574" t="s">
        <v>53</v>
      </c>
      <c r="I574" t="s">
        <v>63</v>
      </c>
      <c r="J574">
        <v>2019</v>
      </c>
      <c r="K574" t="s">
        <v>15</v>
      </c>
      <c r="L574">
        <v>131</v>
      </c>
      <c r="M574">
        <v>148</v>
      </c>
    </row>
    <row r="575" spans="1:13" x14ac:dyDescent="0.3">
      <c r="A575" t="s">
        <v>48</v>
      </c>
      <c r="B575" t="s">
        <v>48</v>
      </c>
      <c r="C575" t="s">
        <v>69</v>
      </c>
      <c r="D575" t="s">
        <v>82</v>
      </c>
      <c r="E575" t="s">
        <v>60</v>
      </c>
      <c r="F575" t="s">
        <v>73</v>
      </c>
      <c r="G575" t="s">
        <v>85</v>
      </c>
      <c r="H575" t="s">
        <v>53</v>
      </c>
      <c r="I575" t="s">
        <v>64</v>
      </c>
      <c r="J575">
        <v>2019</v>
      </c>
      <c r="K575" t="s">
        <v>14</v>
      </c>
      <c r="L575">
        <v>21830</v>
      </c>
      <c r="M575">
        <v>6497</v>
      </c>
    </row>
    <row r="576" spans="1:13" x14ac:dyDescent="0.3">
      <c r="A576" t="s">
        <v>48</v>
      </c>
      <c r="B576" t="s">
        <v>48</v>
      </c>
      <c r="C576" t="s">
        <v>69</v>
      </c>
      <c r="D576" t="s">
        <v>82</v>
      </c>
      <c r="E576" t="s">
        <v>60</v>
      </c>
      <c r="F576" t="s">
        <v>73</v>
      </c>
      <c r="G576" t="s">
        <v>85</v>
      </c>
      <c r="H576" t="s">
        <v>53</v>
      </c>
      <c r="I576" t="s">
        <v>64</v>
      </c>
      <c r="J576">
        <v>2019</v>
      </c>
      <c r="K576" t="s">
        <v>13</v>
      </c>
      <c r="L576">
        <v>32163</v>
      </c>
      <c r="M576">
        <v>32163</v>
      </c>
    </row>
    <row r="577" spans="1:13" x14ac:dyDescent="0.3">
      <c r="A577" t="s">
        <v>48</v>
      </c>
      <c r="B577" t="s">
        <v>48</v>
      </c>
      <c r="C577" t="s">
        <v>69</v>
      </c>
      <c r="D577" t="s">
        <v>82</v>
      </c>
      <c r="E577" t="s">
        <v>60</v>
      </c>
      <c r="F577" t="s">
        <v>73</v>
      </c>
      <c r="G577" t="s">
        <v>85</v>
      </c>
      <c r="H577" t="s">
        <v>53</v>
      </c>
      <c r="I577" t="s">
        <v>64</v>
      </c>
      <c r="J577">
        <v>2019</v>
      </c>
      <c r="K577" t="s">
        <v>15</v>
      </c>
      <c r="L577">
        <v>141</v>
      </c>
      <c r="M577">
        <v>159</v>
      </c>
    </row>
    <row r="578" spans="1:13" x14ac:dyDescent="0.3">
      <c r="A578" t="s">
        <v>48</v>
      </c>
      <c r="B578" t="s">
        <v>48</v>
      </c>
      <c r="C578" t="s">
        <v>69</v>
      </c>
      <c r="D578" t="s">
        <v>82</v>
      </c>
      <c r="E578" t="s">
        <v>60</v>
      </c>
      <c r="F578" t="s">
        <v>73</v>
      </c>
      <c r="G578" t="s">
        <v>85</v>
      </c>
      <c r="H578" t="s">
        <v>53</v>
      </c>
      <c r="I578" t="s">
        <v>67</v>
      </c>
      <c r="J578">
        <v>2019</v>
      </c>
      <c r="K578" t="s">
        <v>14</v>
      </c>
      <c r="L578">
        <v>11543696</v>
      </c>
      <c r="M578">
        <v>3435624</v>
      </c>
    </row>
    <row r="579" spans="1:13" x14ac:dyDescent="0.3">
      <c r="A579" t="s">
        <v>48</v>
      </c>
      <c r="B579" t="s">
        <v>48</v>
      </c>
      <c r="C579" t="s">
        <v>69</v>
      </c>
      <c r="D579" t="s">
        <v>82</v>
      </c>
      <c r="E579" t="s">
        <v>60</v>
      </c>
      <c r="F579" t="s">
        <v>73</v>
      </c>
      <c r="G579" t="s">
        <v>85</v>
      </c>
      <c r="H579" t="s">
        <v>53</v>
      </c>
      <c r="I579" t="s">
        <v>67</v>
      </c>
      <c r="J579">
        <v>2019</v>
      </c>
      <c r="K579" t="s">
        <v>13</v>
      </c>
      <c r="L579">
        <v>4737147</v>
      </c>
      <c r="M579">
        <v>4737147</v>
      </c>
    </row>
    <row r="580" spans="1:13" x14ac:dyDescent="0.3">
      <c r="A580" t="s">
        <v>48</v>
      </c>
      <c r="B580" t="s">
        <v>48</v>
      </c>
      <c r="C580" t="s">
        <v>69</v>
      </c>
      <c r="D580" t="s">
        <v>82</v>
      </c>
      <c r="E580" t="s">
        <v>60</v>
      </c>
      <c r="F580" t="s">
        <v>73</v>
      </c>
      <c r="G580" t="s">
        <v>85</v>
      </c>
      <c r="H580" t="s">
        <v>53</v>
      </c>
      <c r="I580" t="s">
        <v>67</v>
      </c>
      <c r="J580">
        <v>2019</v>
      </c>
      <c r="K580" t="s">
        <v>15</v>
      </c>
      <c r="L580">
        <v>14300</v>
      </c>
      <c r="M580">
        <v>16141</v>
      </c>
    </row>
    <row r="581" spans="1:13" x14ac:dyDescent="0.3">
      <c r="A581" t="s">
        <v>48</v>
      </c>
      <c r="B581" t="s">
        <v>48</v>
      </c>
      <c r="C581" t="s">
        <v>69</v>
      </c>
      <c r="D581" t="s">
        <v>82</v>
      </c>
      <c r="E581" t="s">
        <v>60</v>
      </c>
      <c r="F581" t="s">
        <v>73</v>
      </c>
      <c r="G581" t="s">
        <v>85</v>
      </c>
      <c r="H581" t="s">
        <v>53</v>
      </c>
      <c r="I581" t="s">
        <v>86</v>
      </c>
      <c r="J581">
        <v>2019</v>
      </c>
      <c r="K581" t="s">
        <v>14</v>
      </c>
      <c r="L581">
        <v>0</v>
      </c>
      <c r="M581">
        <v>0</v>
      </c>
    </row>
    <row r="582" spans="1:13" x14ac:dyDescent="0.3">
      <c r="A582" t="s">
        <v>48</v>
      </c>
      <c r="B582" t="s">
        <v>48</v>
      </c>
      <c r="C582" t="s">
        <v>69</v>
      </c>
      <c r="D582" t="s">
        <v>82</v>
      </c>
      <c r="E582" t="s">
        <v>60</v>
      </c>
      <c r="F582" t="s">
        <v>73</v>
      </c>
      <c r="G582" t="s">
        <v>85</v>
      </c>
      <c r="H582" t="s">
        <v>53</v>
      </c>
      <c r="I582" t="s">
        <v>86</v>
      </c>
      <c r="J582">
        <v>2019</v>
      </c>
      <c r="K582" t="s">
        <v>13</v>
      </c>
      <c r="L582">
        <v>0</v>
      </c>
      <c r="M582">
        <v>0</v>
      </c>
    </row>
    <row r="583" spans="1:13" x14ac:dyDescent="0.3">
      <c r="A583" t="s">
        <v>48</v>
      </c>
      <c r="B583" t="s">
        <v>48</v>
      </c>
      <c r="C583" t="s">
        <v>69</v>
      </c>
      <c r="D583" t="s">
        <v>82</v>
      </c>
      <c r="E583" t="s">
        <v>60</v>
      </c>
      <c r="F583" t="s">
        <v>73</v>
      </c>
      <c r="G583" t="s">
        <v>85</v>
      </c>
      <c r="H583" t="s">
        <v>53</v>
      </c>
      <c r="I583" t="s">
        <v>86</v>
      </c>
      <c r="J583">
        <v>2019</v>
      </c>
      <c r="K583" t="s">
        <v>15</v>
      </c>
      <c r="L583">
        <v>0</v>
      </c>
      <c r="M583">
        <v>0</v>
      </c>
    </row>
    <row r="584" spans="1:13" x14ac:dyDescent="0.3">
      <c r="A584" t="s">
        <v>48</v>
      </c>
      <c r="B584" t="s">
        <v>48</v>
      </c>
      <c r="C584" t="s">
        <v>69</v>
      </c>
      <c r="D584" t="s">
        <v>82</v>
      </c>
      <c r="E584" t="s">
        <v>60</v>
      </c>
      <c r="F584" t="s">
        <v>73</v>
      </c>
      <c r="G584" t="s">
        <v>85</v>
      </c>
      <c r="H584" t="s">
        <v>53</v>
      </c>
      <c r="I584" t="s">
        <v>68</v>
      </c>
      <c r="J584">
        <v>2019</v>
      </c>
      <c r="K584" t="s">
        <v>14</v>
      </c>
      <c r="L584">
        <v>20752</v>
      </c>
      <c r="M584">
        <v>6176</v>
      </c>
    </row>
    <row r="585" spans="1:13" x14ac:dyDescent="0.3">
      <c r="A585" t="s">
        <v>48</v>
      </c>
      <c r="B585" t="s">
        <v>48</v>
      </c>
      <c r="C585" t="s">
        <v>69</v>
      </c>
      <c r="D585" t="s">
        <v>82</v>
      </c>
      <c r="E585" t="s">
        <v>60</v>
      </c>
      <c r="F585" t="s">
        <v>73</v>
      </c>
      <c r="G585" t="s">
        <v>85</v>
      </c>
      <c r="H585" t="s">
        <v>53</v>
      </c>
      <c r="I585" t="s">
        <v>68</v>
      </c>
      <c r="J585">
        <v>2019</v>
      </c>
      <c r="K585" t="s">
        <v>13</v>
      </c>
      <c r="L585">
        <v>25364</v>
      </c>
      <c r="M585">
        <v>25364</v>
      </c>
    </row>
    <row r="586" spans="1:13" x14ac:dyDescent="0.3">
      <c r="A586" t="s">
        <v>48</v>
      </c>
      <c r="B586" t="s">
        <v>48</v>
      </c>
      <c r="C586" t="s">
        <v>69</v>
      </c>
      <c r="D586" t="s">
        <v>82</v>
      </c>
      <c r="E586" t="s">
        <v>60</v>
      </c>
      <c r="F586" t="s">
        <v>73</v>
      </c>
      <c r="G586" t="s">
        <v>85</v>
      </c>
      <c r="H586" t="s">
        <v>53</v>
      </c>
      <c r="I586" t="s">
        <v>68</v>
      </c>
      <c r="J586">
        <v>2019</v>
      </c>
      <c r="K586" t="s">
        <v>15</v>
      </c>
      <c r="L586">
        <v>106</v>
      </c>
      <c r="M586">
        <v>120</v>
      </c>
    </row>
    <row r="587" spans="1:13" x14ac:dyDescent="0.3">
      <c r="A587" t="s">
        <v>48</v>
      </c>
      <c r="B587" t="s">
        <v>48</v>
      </c>
      <c r="C587" t="s">
        <v>69</v>
      </c>
      <c r="D587" t="s">
        <v>82</v>
      </c>
      <c r="E587" t="s">
        <v>60</v>
      </c>
      <c r="F587" t="s">
        <v>73</v>
      </c>
      <c r="G587" t="s">
        <v>90</v>
      </c>
      <c r="H587" t="s">
        <v>53</v>
      </c>
      <c r="I587" t="s">
        <v>63</v>
      </c>
      <c r="J587">
        <v>2019</v>
      </c>
      <c r="K587" t="s">
        <v>14</v>
      </c>
      <c r="L587">
        <v>854166</v>
      </c>
      <c r="M587">
        <v>254216</v>
      </c>
    </row>
    <row r="588" spans="1:13" x14ac:dyDescent="0.3">
      <c r="A588" t="s">
        <v>48</v>
      </c>
      <c r="B588" t="s">
        <v>48</v>
      </c>
      <c r="C588" t="s">
        <v>69</v>
      </c>
      <c r="D588" t="s">
        <v>82</v>
      </c>
      <c r="E588" t="s">
        <v>60</v>
      </c>
      <c r="F588" t="s">
        <v>73</v>
      </c>
      <c r="G588" t="s">
        <v>90</v>
      </c>
      <c r="H588" t="s">
        <v>53</v>
      </c>
      <c r="I588" t="s">
        <v>63</v>
      </c>
      <c r="J588">
        <v>2019</v>
      </c>
      <c r="K588" t="s">
        <v>13</v>
      </c>
      <c r="L588">
        <v>89342</v>
      </c>
      <c r="M588">
        <v>89342</v>
      </c>
    </row>
    <row r="589" spans="1:13" x14ac:dyDescent="0.3">
      <c r="A589" t="s">
        <v>48</v>
      </c>
      <c r="B589" t="s">
        <v>48</v>
      </c>
      <c r="C589" t="s">
        <v>69</v>
      </c>
      <c r="D589" t="s">
        <v>82</v>
      </c>
      <c r="E589" t="s">
        <v>60</v>
      </c>
      <c r="F589" t="s">
        <v>73</v>
      </c>
      <c r="G589" t="s">
        <v>90</v>
      </c>
      <c r="H589" t="s">
        <v>53</v>
      </c>
      <c r="I589" t="s">
        <v>63</v>
      </c>
      <c r="J589">
        <v>2019</v>
      </c>
      <c r="K589" t="s">
        <v>15</v>
      </c>
      <c r="L589">
        <v>734</v>
      </c>
      <c r="M589">
        <v>828</v>
      </c>
    </row>
    <row r="590" spans="1:13" x14ac:dyDescent="0.3">
      <c r="A590" t="s">
        <v>48</v>
      </c>
      <c r="B590" t="s">
        <v>48</v>
      </c>
      <c r="C590" t="s">
        <v>69</v>
      </c>
      <c r="D590" t="s">
        <v>82</v>
      </c>
      <c r="E590" t="s">
        <v>60</v>
      </c>
      <c r="F590" t="s">
        <v>73</v>
      </c>
      <c r="G590" t="s">
        <v>90</v>
      </c>
      <c r="H590" t="s">
        <v>53</v>
      </c>
      <c r="I590" t="s">
        <v>64</v>
      </c>
      <c r="J590">
        <v>2019</v>
      </c>
      <c r="K590" t="s">
        <v>14</v>
      </c>
      <c r="L590">
        <v>12044</v>
      </c>
      <c r="M590">
        <v>3585</v>
      </c>
    </row>
    <row r="591" spans="1:13" x14ac:dyDescent="0.3">
      <c r="A591" t="s">
        <v>48</v>
      </c>
      <c r="B591" t="s">
        <v>48</v>
      </c>
      <c r="C591" t="s">
        <v>69</v>
      </c>
      <c r="D591" t="s">
        <v>82</v>
      </c>
      <c r="E591" t="s">
        <v>60</v>
      </c>
      <c r="F591" t="s">
        <v>73</v>
      </c>
      <c r="G591" t="s">
        <v>90</v>
      </c>
      <c r="H591" t="s">
        <v>53</v>
      </c>
      <c r="I591" t="s">
        <v>64</v>
      </c>
      <c r="J591">
        <v>2019</v>
      </c>
      <c r="K591" t="s">
        <v>13</v>
      </c>
      <c r="L591">
        <v>18102</v>
      </c>
      <c r="M591">
        <v>18102</v>
      </c>
    </row>
    <row r="592" spans="1:13" x14ac:dyDescent="0.3">
      <c r="A592" t="s">
        <v>48</v>
      </c>
      <c r="B592" t="s">
        <v>48</v>
      </c>
      <c r="C592" t="s">
        <v>69</v>
      </c>
      <c r="D592" t="s">
        <v>82</v>
      </c>
      <c r="E592" t="s">
        <v>60</v>
      </c>
      <c r="F592" t="s">
        <v>73</v>
      </c>
      <c r="G592" t="s">
        <v>90</v>
      </c>
      <c r="H592" t="s">
        <v>53</v>
      </c>
      <c r="I592" t="s">
        <v>64</v>
      </c>
      <c r="J592">
        <v>2019</v>
      </c>
      <c r="K592" t="s">
        <v>15</v>
      </c>
      <c r="L592">
        <v>52</v>
      </c>
      <c r="M592">
        <v>59</v>
      </c>
    </row>
    <row r="593" spans="1:13" x14ac:dyDescent="0.3">
      <c r="A593" t="s">
        <v>48</v>
      </c>
      <c r="B593" t="s">
        <v>48</v>
      </c>
      <c r="C593" t="s">
        <v>69</v>
      </c>
      <c r="D593" t="s">
        <v>82</v>
      </c>
      <c r="E593" t="s">
        <v>60</v>
      </c>
      <c r="F593" t="s">
        <v>73</v>
      </c>
      <c r="G593" t="s">
        <v>90</v>
      </c>
      <c r="H593" t="s">
        <v>53</v>
      </c>
      <c r="I593" t="s">
        <v>67</v>
      </c>
      <c r="J593">
        <v>2019</v>
      </c>
      <c r="K593" t="s">
        <v>14</v>
      </c>
      <c r="L593">
        <v>975878</v>
      </c>
      <c r="M593">
        <v>290440</v>
      </c>
    </row>
    <row r="594" spans="1:13" x14ac:dyDescent="0.3">
      <c r="A594" t="s">
        <v>48</v>
      </c>
      <c r="B594" t="s">
        <v>48</v>
      </c>
      <c r="C594" t="s">
        <v>69</v>
      </c>
      <c r="D594" t="s">
        <v>82</v>
      </c>
      <c r="E594" t="s">
        <v>60</v>
      </c>
      <c r="F594" t="s">
        <v>73</v>
      </c>
      <c r="G594" t="s">
        <v>90</v>
      </c>
      <c r="H594" t="s">
        <v>53</v>
      </c>
      <c r="I594" t="s">
        <v>67</v>
      </c>
      <c r="J594">
        <v>2019</v>
      </c>
      <c r="K594" t="s">
        <v>13</v>
      </c>
      <c r="L594">
        <v>402594</v>
      </c>
      <c r="M594">
        <v>402594</v>
      </c>
    </row>
    <row r="595" spans="1:13" x14ac:dyDescent="0.3">
      <c r="A595" t="s">
        <v>48</v>
      </c>
      <c r="B595" t="s">
        <v>48</v>
      </c>
      <c r="C595" t="s">
        <v>69</v>
      </c>
      <c r="D595" t="s">
        <v>82</v>
      </c>
      <c r="E595" t="s">
        <v>60</v>
      </c>
      <c r="F595" t="s">
        <v>73</v>
      </c>
      <c r="G595" t="s">
        <v>90</v>
      </c>
      <c r="H595" t="s">
        <v>53</v>
      </c>
      <c r="I595" t="s">
        <v>67</v>
      </c>
      <c r="J595">
        <v>2019</v>
      </c>
      <c r="K595" t="s">
        <v>15</v>
      </c>
      <c r="L595">
        <v>1215</v>
      </c>
      <c r="M595">
        <v>1372</v>
      </c>
    </row>
    <row r="596" spans="1:13" x14ac:dyDescent="0.3">
      <c r="A596" t="s">
        <v>48</v>
      </c>
      <c r="B596" t="s">
        <v>48</v>
      </c>
      <c r="C596" t="s">
        <v>69</v>
      </c>
      <c r="D596" t="s">
        <v>82</v>
      </c>
      <c r="E596" t="s">
        <v>60</v>
      </c>
      <c r="F596" t="s">
        <v>73</v>
      </c>
      <c r="G596" t="s">
        <v>90</v>
      </c>
      <c r="H596" t="s">
        <v>53</v>
      </c>
      <c r="I596" t="s">
        <v>86</v>
      </c>
      <c r="J596">
        <v>2019</v>
      </c>
      <c r="K596" t="s">
        <v>14</v>
      </c>
      <c r="L596">
        <v>0</v>
      </c>
      <c r="M596">
        <v>0</v>
      </c>
    </row>
    <row r="597" spans="1:13" x14ac:dyDescent="0.3">
      <c r="A597" t="s">
        <v>48</v>
      </c>
      <c r="B597" t="s">
        <v>48</v>
      </c>
      <c r="C597" t="s">
        <v>69</v>
      </c>
      <c r="D597" t="s">
        <v>82</v>
      </c>
      <c r="E597" t="s">
        <v>60</v>
      </c>
      <c r="F597" t="s">
        <v>73</v>
      </c>
      <c r="G597" t="s">
        <v>90</v>
      </c>
      <c r="H597" t="s">
        <v>53</v>
      </c>
      <c r="I597" t="s">
        <v>86</v>
      </c>
      <c r="J597">
        <v>2019</v>
      </c>
      <c r="K597" t="s">
        <v>13</v>
      </c>
      <c r="L597">
        <v>0</v>
      </c>
      <c r="M597">
        <v>0</v>
      </c>
    </row>
    <row r="598" spans="1:13" x14ac:dyDescent="0.3">
      <c r="A598" t="s">
        <v>48</v>
      </c>
      <c r="B598" t="s">
        <v>48</v>
      </c>
      <c r="C598" t="s">
        <v>69</v>
      </c>
      <c r="D598" t="s">
        <v>82</v>
      </c>
      <c r="E598" t="s">
        <v>60</v>
      </c>
      <c r="F598" t="s">
        <v>73</v>
      </c>
      <c r="G598" t="s">
        <v>90</v>
      </c>
      <c r="H598" t="s">
        <v>53</v>
      </c>
      <c r="I598" t="s">
        <v>86</v>
      </c>
      <c r="J598">
        <v>2019</v>
      </c>
      <c r="K598" t="s">
        <v>15</v>
      </c>
      <c r="L598">
        <v>0</v>
      </c>
      <c r="M598">
        <v>0</v>
      </c>
    </row>
    <row r="599" spans="1:13" x14ac:dyDescent="0.3">
      <c r="A599" t="s">
        <v>48</v>
      </c>
      <c r="B599" t="s">
        <v>48</v>
      </c>
      <c r="C599" t="s">
        <v>69</v>
      </c>
      <c r="D599" t="s">
        <v>82</v>
      </c>
      <c r="E599" t="s">
        <v>60</v>
      </c>
      <c r="F599" t="s">
        <v>73</v>
      </c>
      <c r="G599" t="s">
        <v>90</v>
      </c>
      <c r="H599" t="s">
        <v>53</v>
      </c>
      <c r="I599" t="s">
        <v>68</v>
      </c>
      <c r="J599">
        <v>2019</v>
      </c>
      <c r="K599" t="s">
        <v>14</v>
      </c>
      <c r="L599">
        <v>140</v>
      </c>
      <c r="M599">
        <v>42</v>
      </c>
    </row>
    <row r="600" spans="1:13" x14ac:dyDescent="0.3">
      <c r="A600" t="s">
        <v>48</v>
      </c>
      <c r="B600" t="s">
        <v>48</v>
      </c>
      <c r="C600" t="s">
        <v>69</v>
      </c>
      <c r="D600" t="s">
        <v>82</v>
      </c>
      <c r="E600" t="s">
        <v>60</v>
      </c>
      <c r="F600" t="s">
        <v>73</v>
      </c>
      <c r="G600" t="s">
        <v>90</v>
      </c>
      <c r="H600" t="s">
        <v>53</v>
      </c>
      <c r="I600" t="s">
        <v>68</v>
      </c>
      <c r="J600">
        <v>2019</v>
      </c>
      <c r="K600" t="s">
        <v>13</v>
      </c>
      <c r="L600">
        <v>184</v>
      </c>
      <c r="M600">
        <v>184</v>
      </c>
    </row>
    <row r="601" spans="1:13" x14ac:dyDescent="0.3">
      <c r="A601" t="s">
        <v>48</v>
      </c>
      <c r="B601" t="s">
        <v>48</v>
      </c>
      <c r="C601" t="s">
        <v>69</v>
      </c>
      <c r="D601" t="s">
        <v>82</v>
      </c>
      <c r="E601" t="s">
        <v>60</v>
      </c>
      <c r="F601" t="s">
        <v>73</v>
      </c>
      <c r="G601" t="s">
        <v>90</v>
      </c>
      <c r="H601" t="s">
        <v>53</v>
      </c>
      <c r="I601" t="s">
        <v>68</v>
      </c>
      <c r="J601">
        <v>2019</v>
      </c>
      <c r="K601" t="s">
        <v>15</v>
      </c>
      <c r="L601">
        <v>1</v>
      </c>
      <c r="M601">
        <v>1</v>
      </c>
    </row>
    <row r="602" spans="1:13" x14ac:dyDescent="0.3">
      <c r="A602" t="s">
        <v>69</v>
      </c>
      <c r="B602" t="s">
        <v>69</v>
      </c>
      <c r="C602" t="s">
        <v>69</v>
      </c>
      <c r="D602" t="s">
        <v>91</v>
      </c>
      <c r="E602" t="s">
        <v>50</v>
      </c>
      <c r="F602" t="s">
        <v>185</v>
      </c>
      <c r="G602" t="s">
        <v>92</v>
      </c>
      <c r="H602" t="s">
        <v>93</v>
      </c>
      <c r="I602" t="s">
        <v>53</v>
      </c>
      <c r="J602">
        <v>2019</v>
      </c>
      <c r="K602" t="s">
        <v>14</v>
      </c>
      <c r="L602">
        <v>11989600</v>
      </c>
      <c r="M602">
        <v>3568333</v>
      </c>
    </row>
    <row r="603" spans="1:13" x14ac:dyDescent="0.3">
      <c r="A603" t="s">
        <v>69</v>
      </c>
      <c r="B603" t="s">
        <v>69</v>
      </c>
      <c r="C603" t="s">
        <v>69</v>
      </c>
      <c r="D603" t="s">
        <v>91</v>
      </c>
      <c r="E603" t="s">
        <v>50</v>
      </c>
      <c r="F603" t="s">
        <v>185</v>
      </c>
      <c r="G603" t="s">
        <v>92</v>
      </c>
      <c r="H603" t="s">
        <v>94</v>
      </c>
      <c r="I603" t="s">
        <v>53</v>
      </c>
      <c r="J603">
        <v>2019</v>
      </c>
      <c r="K603" t="s">
        <v>14</v>
      </c>
      <c r="L603">
        <v>629974</v>
      </c>
      <c r="M603">
        <v>187492</v>
      </c>
    </row>
    <row r="604" spans="1:13" x14ac:dyDescent="0.3">
      <c r="A604" t="s">
        <v>69</v>
      </c>
      <c r="B604" t="s">
        <v>69</v>
      </c>
      <c r="C604" t="s">
        <v>69</v>
      </c>
      <c r="D604" t="s">
        <v>91</v>
      </c>
      <c r="E604" t="s">
        <v>60</v>
      </c>
      <c r="F604" t="s">
        <v>61</v>
      </c>
      <c r="G604" t="s">
        <v>95</v>
      </c>
      <c r="H604" t="s">
        <v>96</v>
      </c>
      <c r="I604" t="s">
        <v>97</v>
      </c>
      <c r="J604">
        <v>2019</v>
      </c>
      <c r="K604" t="s">
        <v>14</v>
      </c>
      <c r="L604">
        <v>0</v>
      </c>
      <c r="M604">
        <v>0</v>
      </c>
    </row>
    <row r="605" spans="1:13" x14ac:dyDescent="0.3">
      <c r="A605" t="s">
        <v>69</v>
      </c>
      <c r="B605" t="s">
        <v>69</v>
      </c>
      <c r="C605" t="s">
        <v>69</v>
      </c>
      <c r="D605" t="s">
        <v>91</v>
      </c>
      <c r="E605" t="s">
        <v>60</v>
      </c>
      <c r="F605" t="s">
        <v>61</v>
      </c>
      <c r="G605" t="s">
        <v>95</v>
      </c>
      <c r="H605" t="s">
        <v>96</v>
      </c>
      <c r="I605" t="s">
        <v>97</v>
      </c>
      <c r="J605">
        <v>2019</v>
      </c>
      <c r="K605" t="s">
        <v>13</v>
      </c>
      <c r="L605">
        <v>13504214</v>
      </c>
      <c r="M605">
        <v>13504214</v>
      </c>
    </row>
    <row r="606" spans="1:13" x14ac:dyDescent="0.3">
      <c r="A606" t="s">
        <v>69</v>
      </c>
      <c r="B606" t="s">
        <v>69</v>
      </c>
      <c r="C606" t="s">
        <v>69</v>
      </c>
      <c r="D606" t="s">
        <v>91</v>
      </c>
      <c r="E606" t="s">
        <v>60</v>
      </c>
      <c r="F606" t="s">
        <v>61</v>
      </c>
      <c r="G606" t="s">
        <v>95</v>
      </c>
      <c r="H606" t="s">
        <v>96</v>
      </c>
      <c r="I606" t="s">
        <v>97</v>
      </c>
      <c r="J606">
        <v>2019</v>
      </c>
      <c r="K606" t="s">
        <v>15</v>
      </c>
      <c r="L606">
        <v>130182</v>
      </c>
      <c r="M606">
        <v>146948</v>
      </c>
    </row>
    <row r="607" spans="1:13" x14ac:dyDescent="0.3">
      <c r="A607" t="s">
        <v>69</v>
      </c>
      <c r="B607" t="s">
        <v>69</v>
      </c>
      <c r="C607" t="s">
        <v>69</v>
      </c>
      <c r="D607" t="s">
        <v>91</v>
      </c>
      <c r="E607" t="s">
        <v>60</v>
      </c>
      <c r="F607" t="s">
        <v>61</v>
      </c>
      <c r="G607" t="s">
        <v>95</v>
      </c>
      <c r="H607" t="s">
        <v>98</v>
      </c>
      <c r="I607" t="s">
        <v>64</v>
      </c>
      <c r="J607">
        <v>2019</v>
      </c>
      <c r="K607" t="s">
        <v>71</v>
      </c>
      <c r="L607">
        <v>14734</v>
      </c>
      <c r="M607">
        <v>14734</v>
      </c>
    </row>
    <row r="608" spans="1:13" x14ac:dyDescent="0.3">
      <c r="A608" t="s">
        <v>69</v>
      </c>
      <c r="B608" t="s">
        <v>69</v>
      </c>
      <c r="C608" t="s">
        <v>69</v>
      </c>
      <c r="D608" t="s">
        <v>91</v>
      </c>
      <c r="E608" t="s">
        <v>60</v>
      </c>
      <c r="F608" t="s">
        <v>61</v>
      </c>
      <c r="G608" t="s">
        <v>95</v>
      </c>
      <c r="H608" t="s">
        <v>98</v>
      </c>
      <c r="I608" t="s">
        <v>64</v>
      </c>
      <c r="J608">
        <v>2019</v>
      </c>
      <c r="K608" t="s">
        <v>14</v>
      </c>
      <c r="L608">
        <v>14810</v>
      </c>
      <c r="M608">
        <v>4408</v>
      </c>
    </row>
    <row r="609" spans="1:13" x14ac:dyDescent="0.3">
      <c r="A609" t="s">
        <v>69</v>
      </c>
      <c r="B609" t="s">
        <v>69</v>
      </c>
      <c r="C609" t="s">
        <v>69</v>
      </c>
      <c r="D609" t="s">
        <v>91</v>
      </c>
      <c r="E609" t="s">
        <v>60</v>
      </c>
      <c r="F609" t="s">
        <v>61</v>
      </c>
      <c r="G609" t="s">
        <v>95</v>
      </c>
      <c r="H609" t="s">
        <v>98</v>
      </c>
      <c r="I609" t="s">
        <v>64</v>
      </c>
      <c r="J609">
        <v>2019</v>
      </c>
      <c r="K609" t="s">
        <v>13</v>
      </c>
      <c r="L609">
        <v>264909</v>
      </c>
      <c r="M609">
        <v>264909</v>
      </c>
    </row>
    <row r="610" spans="1:13" x14ac:dyDescent="0.3">
      <c r="A610" t="s">
        <v>69</v>
      </c>
      <c r="B610" t="s">
        <v>69</v>
      </c>
      <c r="C610" t="s">
        <v>69</v>
      </c>
      <c r="D610" t="s">
        <v>91</v>
      </c>
      <c r="E610" t="s">
        <v>60</v>
      </c>
      <c r="F610" t="s">
        <v>61</v>
      </c>
      <c r="G610" t="s">
        <v>95</v>
      </c>
      <c r="H610" t="s">
        <v>98</v>
      </c>
      <c r="I610" t="s">
        <v>64</v>
      </c>
      <c r="J610">
        <v>2019</v>
      </c>
      <c r="K610" t="s">
        <v>15</v>
      </c>
      <c r="L610">
        <v>1252</v>
      </c>
      <c r="M610">
        <v>1413</v>
      </c>
    </row>
    <row r="611" spans="1:13" x14ac:dyDescent="0.3">
      <c r="A611" t="s">
        <v>69</v>
      </c>
      <c r="B611" t="s">
        <v>69</v>
      </c>
      <c r="C611" t="s">
        <v>69</v>
      </c>
      <c r="D611" t="s">
        <v>91</v>
      </c>
      <c r="E611" t="s">
        <v>60</v>
      </c>
      <c r="F611" t="s">
        <v>61</v>
      </c>
      <c r="G611" t="s">
        <v>95</v>
      </c>
      <c r="H611" t="s">
        <v>98</v>
      </c>
      <c r="I611" t="s">
        <v>68</v>
      </c>
      <c r="J611">
        <v>2019</v>
      </c>
      <c r="K611" t="s">
        <v>14</v>
      </c>
      <c r="L611">
        <v>3465</v>
      </c>
      <c r="M611">
        <v>1031</v>
      </c>
    </row>
    <row r="612" spans="1:13" x14ac:dyDescent="0.3">
      <c r="A612" t="s">
        <v>69</v>
      </c>
      <c r="B612" t="s">
        <v>69</v>
      </c>
      <c r="C612" t="s">
        <v>69</v>
      </c>
      <c r="D612" t="s">
        <v>91</v>
      </c>
      <c r="E612" t="s">
        <v>60</v>
      </c>
      <c r="F612" t="s">
        <v>61</v>
      </c>
      <c r="G612" t="s">
        <v>95</v>
      </c>
      <c r="H612" t="s">
        <v>98</v>
      </c>
      <c r="I612" t="s">
        <v>68</v>
      </c>
      <c r="J612">
        <v>2019</v>
      </c>
      <c r="K612" t="s">
        <v>13</v>
      </c>
      <c r="L612">
        <v>418384</v>
      </c>
      <c r="M612">
        <v>418384</v>
      </c>
    </row>
    <row r="613" spans="1:13" x14ac:dyDescent="0.3">
      <c r="A613" t="s">
        <v>69</v>
      </c>
      <c r="B613" t="s">
        <v>69</v>
      </c>
      <c r="C613" t="s">
        <v>69</v>
      </c>
      <c r="D613" t="s">
        <v>91</v>
      </c>
      <c r="E613" t="s">
        <v>60</v>
      </c>
      <c r="F613" t="s">
        <v>61</v>
      </c>
      <c r="G613" t="s">
        <v>95</v>
      </c>
      <c r="H613" t="s">
        <v>98</v>
      </c>
      <c r="I613" t="s">
        <v>68</v>
      </c>
      <c r="J613">
        <v>2019</v>
      </c>
      <c r="K613" t="s">
        <v>15</v>
      </c>
      <c r="L613">
        <v>3162</v>
      </c>
      <c r="M613">
        <v>3569</v>
      </c>
    </row>
    <row r="614" spans="1:13" x14ac:dyDescent="0.3">
      <c r="A614" t="s">
        <v>69</v>
      </c>
      <c r="B614" t="s">
        <v>69</v>
      </c>
      <c r="C614" t="s">
        <v>69</v>
      </c>
      <c r="D614" t="s">
        <v>91</v>
      </c>
      <c r="E614" t="s">
        <v>60</v>
      </c>
      <c r="F614" t="s">
        <v>73</v>
      </c>
      <c r="G614" t="s">
        <v>95</v>
      </c>
      <c r="H614" t="s">
        <v>96</v>
      </c>
      <c r="I614" t="s">
        <v>97</v>
      </c>
      <c r="J614">
        <v>2019</v>
      </c>
      <c r="K614" t="s">
        <v>14</v>
      </c>
      <c r="L614">
        <v>1662779</v>
      </c>
      <c r="M614">
        <v>494875</v>
      </c>
    </row>
    <row r="615" spans="1:13" x14ac:dyDescent="0.3">
      <c r="A615" t="s">
        <v>69</v>
      </c>
      <c r="B615" t="s">
        <v>69</v>
      </c>
      <c r="C615" t="s">
        <v>69</v>
      </c>
      <c r="D615" t="s">
        <v>91</v>
      </c>
      <c r="E615" t="s">
        <v>60</v>
      </c>
      <c r="F615" t="s">
        <v>73</v>
      </c>
      <c r="G615" t="s">
        <v>95</v>
      </c>
      <c r="H615" t="s">
        <v>96</v>
      </c>
      <c r="I615" t="s">
        <v>97</v>
      </c>
      <c r="J615">
        <v>2019</v>
      </c>
      <c r="K615" t="s">
        <v>13</v>
      </c>
      <c r="L615">
        <v>1766353</v>
      </c>
      <c r="M615">
        <v>1766353</v>
      </c>
    </row>
    <row r="616" spans="1:13" x14ac:dyDescent="0.3">
      <c r="A616" t="s">
        <v>69</v>
      </c>
      <c r="B616" t="s">
        <v>69</v>
      </c>
      <c r="C616" t="s">
        <v>69</v>
      </c>
      <c r="D616" t="s">
        <v>91</v>
      </c>
      <c r="E616" t="s">
        <v>60</v>
      </c>
      <c r="F616" t="s">
        <v>73</v>
      </c>
      <c r="G616" t="s">
        <v>95</v>
      </c>
      <c r="H616" t="s">
        <v>96</v>
      </c>
      <c r="I616" t="s">
        <v>97</v>
      </c>
      <c r="J616">
        <v>2019</v>
      </c>
      <c r="K616" t="s">
        <v>15</v>
      </c>
      <c r="L616">
        <v>7654</v>
      </c>
      <c r="M616">
        <v>8640</v>
      </c>
    </row>
    <row r="617" spans="1:13" x14ac:dyDescent="0.3">
      <c r="A617" t="s">
        <v>69</v>
      </c>
      <c r="B617" t="s">
        <v>69</v>
      </c>
      <c r="C617" t="s">
        <v>69</v>
      </c>
      <c r="D617" t="s">
        <v>91</v>
      </c>
      <c r="E617" t="s">
        <v>60</v>
      </c>
      <c r="F617" t="s">
        <v>73</v>
      </c>
      <c r="G617" t="s">
        <v>95</v>
      </c>
      <c r="H617" t="s">
        <v>98</v>
      </c>
      <c r="I617" t="s">
        <v>64</v>
      </c>
      <c r="J617">
        <v>2019</v>
      </c>
      <c r="K617" t="s">
        <v>14</v>
      </c>
      <c r="L617">
        <v>35503</v>
      </c>
      <c r="M617">
        <v>10566</v>
      </c>
    </row>
    <row r="618" spans="1:13" x14ac:dyDescent="0.3">
      <c r="A618" t="s">
        <v>69</v>
      </c>
      <c r="B618" t="s">
        <v>69</v>
      </c>
      <c r="C618" t="s">
        <v>69</v>
      </c>
      <c r="D618" t="s">
        <v>91</v>
      </c>
      <c r="E618" t="s">
        <v>60</v>
      </c>
      <c r="F618" t="s">
        <v>73</v>
      </c>
      <c r="G618" t="s">
        <v>95</v>
      </c>
      <c r="H618" t="s">
        <v>98</v>
      </c>
      <c r="I618" t="s">
        <v>64</v>
      </c>
      <c r="J618">
        <v>2019</v>
      </c>
      <c r="K618" t="s">
        <v>13</v>
      </c>
      <c r="L618">
        <v>52309</v>
      </c>
      <c r="M618">
        <v>52309</v>
      </c>
    </row>
    <row r="619" spans="1:13" x14ac:dyDescent="0.3">
      <c r="A619" t="s">
        <v>69</v>
      </c>
      <c r="B619" t="s">
        <v>69</v>
      </c>
      <c r="C619" t="s">
        <v>69</v>
      </c>
      <c r="D619" t="s">
        <v>91</v>
      </c>
      <c r="E619" t="s">
        <v>60</v>
      </c>
      <c r="F619" t="s">
        <v>73</v>
      </c>
      <c r="G619" t="s">
        <v>95</v>
      </c>
      <c r="H619" t="s">
        <v>98</v>
      </c>
      <c r="I619" t="s">
        <v>64</v>
      </c>
      <c r="J619">
        <v>2019</v>
      </c>
      <c r="K619" t="s">
        <v>15</v>
      </c>
      <c r="L619">
        <v>229</v>
      </c>
      <c r="M619">
        <v>259</v>
      </c>
    </row>
    <row r="620" spans="1:13" x14ac:dyDescent="0.3">
      <c r="A620" t="s">
        <v>69</v>
      </c>
      <c r="B620" t="s">
        <v>69</v>
      </c>
      <c r="C620" t="s">
        <v>69</v>
      </c>
      <c r="D620" t="s">
        <v>91</v>
      </c>
      <c r="E620" t="s">
        <v>60</v>
      </c>
      <c r="F620" t="s">
        <v>73</v>
      </c>
      <c r="G620" t="s">
        <v>95</v>
      </c>
      <c r="H620" t="s">
        <v>98</v>
      </c>
      <c r="I620" t="s">
        <v>68</v>
      </c>
      <c r="J620">
        <v>2019</v>
      </c>
      <c r="K620" t="s">
        <v>14</v>
      </c>
      <c r="L620">
        <v>50955</v>
      </c>
      <c r="M620">
        <v>15165</v>
      </c>
    </row>
    <row r="621" spans="1:13" x14ac:dyDescent="0.3">
      <c r="A621" t="s">
        <v>69</v>
      </c>
      <c r="B621" t="s">
        <v>69</v>
      </c>
      <c r="C621" t="s">
        <v>69</v>
      </c>
      <c r="D621" t="s">
        <v>91</v>
      </c>
      <c r="E621" t="s">
        <v>60</v>
      </c>
      <c r="F621" t="s">
        <v>73</v>
      </c>
      <c r="G621" t="s">
        <v>95</v>
      </c>
      <c r="H621" t="s">
        <v>98</v>
      </c>
      <c r="I621" t="s">
        <v>68</v>
      </c>
      <c r="J621">
        <v>2019</v>
      </c>
      <c r="K621" t="s">
        <v>13</v>
      </c>
      <c r="L621">
        <v>62282</v>
      </c>
      <c r="M621">
        <v>62282</v>
      </c>
    </row>
    <row r="622" spans="1:13" x14ac:dyDescent="0.3">
      <c r="A622" t="s">
        <v>69</v>
      </c>
      <c r="B622" t="s">
        <v>69</v>
      </c>
      <c r="C622" t="s">
        <v>69</v>
      </c>
      <c r="D622" t="s">
        <v>91</v>
      </c>
      <c r="E622" t="s">
        <v>60</v>
      </c>
      <c r="F622" t="s">
        <v>73</v>
      </c>
      <c r="G622" t="s">
        <v>95</v>
      </c>
      <c r="H622" t="s">
        <v>98</v>
      </c>
      <c r="I622" t="s">
        <v>68</v>
      </c>
      <c r="J622">
        <v>2019</v>
      </c>
      <c r="K622" t="s">
        <v>15</v>
      </c>
      <c r="L622">
        <v>261</v>
      </c>
      <c r="M622">
        <v>295</v>
      </c>
    </row>
    <row r="623" spans="1:13" x14ac:dyDescent="0.3">
      <c r="A623" t="s">
        <v>48</v>
      </c>
      <c r="B623" t="s">
        <v>48</v>
      </c>
      <c r="C623" t="s">
        <v>48</v>
      </c>
      <c r="D623" t="s">
        <v>99</v>
      </c>
      <c r="E623" t="s">
        <v>60</v>
      </c>
      <c r="F623" t="s">
        <v>61</v>
      </c>
      <c r="G623" t="s">
        <v>79</v>
      </c>
      <c r="H623" t="s">
        <v>53</v>
      </c>
      <c r="I623" t="s">
        <v>100</v>
      </c>
      <c r="J623">
        <v>2019</v>
      </c>
      <c r="K623" t="s">
        <v>14</v>
      </c>
      <c r="L623">
        <v>0</v>
      </c>
      <c r="M623">
        <v>0</v>
      </c>
    </row>
    <row r="624" spans="1:13" x14ac:dyDescent="0.3">
      <c r="A624" t="s">
        <v>48</v>
      </c>
      <c r="B624" t="s">
        <v>48</v>
      </c>
      <c r="C624" t="s">
        <v>48</v>
      </c>
      <c r="D624" t="s">
        <v>99</v>
      </c>
      <c r="E624" t="s">
        <v>60</v>
      </c>
      <c r="F624" t="s">
        <v>61</v>
      </c>
      <c r="G624" t="s">
        <v>79</v>
      </c>
      <c r="H624" t="s">
        <v>53</v>
      </c>
      <c r="I624" t="s">
        <v>100</v>
      </c>
      <c r="J624">
        <v>2019</v>
      </c>
      <c r="K624" t="s">
        <v>13</v>
      </c>
      <c r="L624">
        <v>0</v>
      </c>
      <c r="M624">
        <v>0</v>
      </c>
    </row>
    <row r="625" spans="1:13" x14ac:dyDescent="0.3">
      <c r="A625" t="s">
        <v>48</v>
      </c>
      <c r="B625" t="s">
        <v>48</v>
      </c>
      <c r="C625" t="s">
        <v>48</v>
      </c>
      <c r="D625" t="s">
        <v>99</v>
      </c>
      <c r="E625" t="s">
        <v>60</v>
      </c>
      <c r="F625" t="s">
        <v>61</v>
      </c>
      <c r="G625" t="s">
        <v>79</v>
      </c>
      <c r="H625" t="s">
        <v>53</v>
      </c>
      <c r="I625" t="s">
        <v>100</v>
      </c>
      <c r="J625">
        <v>2019</v>
      </c>
      <c r="K625" t="s">
        <v>15</v>
      </c>
      <c r="L625">
        <v>0</v>
      </c>
      <c r="M625">
        <v>0</v>
      </c>
    </row>
    <row r="626" spans="1:13" x14ac:dyDescent="0.3">
      <c r="A626" t="s">
        <v>48</v>
      </c>
      <c r="B626" t="s">
        <v>48</v>
      </c>
      <c r="C626" t="s">
        <v>48</v>
      </c>
      <c r="D626" t="s">
        <v>99</v>
      </c>
      <c r="E626" t="s">
        <v>60</v>
      </c>
      <c r="F626" t="s">
        <v>61</v>
      </c>
      <c r="G626" t="s">
        <v>79</v>
      </c>
      <c r="H626" t="s">
        <v>53</v>
      </c>
      <c r="I626" t="s">
        <v>101</v>
      </c>
      <c r="J626">
        <v>2019</v>
      </c>
      <c r="K626" t="s">
        <v>14</v>
      </c>
      <c r="L626">
        <v>7736</v>
      </c>
      <c r="M626">
        <v>2302</v>
      </c>
    </row>
    <row r="627" spans="1:13" x14ac:dyDescent="0.3">
      <c r="A627" t="s">
        <v>48</v>
      </c>
      <c r="B627" t="s">
        <v>48</v>
      </c>
      <c r="C627" t="s">
        <v>48</v>
      </c>
      <c r="D627" t="s">
        <v>99</v>
      </c>
      <c r="E627" t="s">
        <v>60</v>
      </c>
      <c r="F627" t="s">
        <v>61</v>
      </c>
      <c r="G627" t="s">
        <v>79</v>
      </c>
      <c r="H627" t="s">
        <v>53</v>
      </c>
      <c r="I627" t="s">
        <v>101</v>
      </c>
      <c r="J627">
        <v>2019</v>
      </c>
      <c r="K627" t="s">
        <v>13</v>
      </c>
      <c r="L627">
        <v>834418</v>
      </c>
      <c r="M627">
        <v>834418</v>
      </c>
    </row>
    <row r="628" spans="1:13" x14ac:dyDescent="0.3">
      <c r="A628" t="s">
        <v>48</v>
      </c>
      <c r="B628" t="s">
        <v>48</v>
      </c>
      <c r="C628" t="s">
        <v>48</v>
      </c>
      <c r="D628" t="s">
        <v>99</v>
      </c>
      <c r="E628" t="s">
        <v>60</v>
      </c>
      <c r="F628" t="s">
        <v>61</v>
      </c>
      <c r="G628" t="s">
        <v>79</v>
      </c>
      <c r="H628" t="s">
        <v>53</v>
      </c>
      <c r="I628" t="s">
        <v>101</v>
      </c>
      <c r="J628">
        <v>2019</v>
      </c>
      <c r="K628" t="s">
        <v>15</v>
      </c>
      <c r="L628">
        <v>3647</v>
      </c>
      <c r="M628">
        <v>4117</v>
      </c>
    </row>
    <row r="629" spans="1:13" x14ac:dyDescent="0.3">
      <c r="A629" t="s">
        <v>48</v>
      </c>
      <c r="B629" t="s">
        <v>48</v>
      </c>
      <c r="C629" t="s">
        <v>48</v>
      </c>
      <c r="D629" t="s">
        <v>99</v>
      </c>
      <c r="E629" t="s">
        <v>60</v>
      </c>
      <c r="F629" t="s">
        <v>61</v>
      </c>
      <c r="G629" t="s">
        <v>79</v>
      </c>
      <c r="H629" t="s">
        <v>53</v>
      </c>
      <c r="I629" t="s">
        <v>64</v>
      </c>
      <c r="J629">
        <v>2019</v>
      </c>
      <c r="K629" t="s">
        <v>14</v>
      </c>
      <c r="L629">
        <v>2258</v>
      </c>
      <c r="M629">
        <v>672</v>
      </c>
    </row>
    <row r="630" spans="1:13" x14ac:dyDescent="0.3">
      <c r="A630" t="s">
        <v>48</v>
      </c>
      <c r="B630" t="s">
        <v>48</v>
      </c>
      <c r="C630" t="s">
        <v>48</v>
      </c>
      <c r="D630" t="s">
        <v>99</v>
      </c>
      <c r="E630" t="s">
        <v>60</v>
      </c>
      <c r="F630" t="s">
        <v>61</v>
      </c>
      <c r="G630" t="s">
        <v>79</v>
      </c>
      <c r="H630" t="s">
        <v>53</v>
      </c>
      <c r="I630" t="s">
        <v>64</v>
      </c>
      <c r="J630">
        <v>2019</v>
      </c>
      <c r="K630" t="s">
        <v>13</v>
      </c>
      <c r="L630">
        <v>629748</v>
      </c>
      <c r="M630">
        <v>629748</v>
      </c>
    </row>
    <row r="631" spans="1:13" x14ac:dyDescent="0.3">
      <c r="A631" t="s">
        <v>48</v>
      </c>
      <c r="B631" t="s">
        <v>48</v>
      </c>
      <c r="C631" t="s">
        <v>48</v>
      </c>
      <c r="D631" t="s">
        <v>99</v>
      </c>
      <c r="E631" t="s">
        <v>60</v>
      </c>
      <c r="F631" t="s">
        <v>61</v>
      </c>
      <c r="G631" t="s">
        <v>79</v>
      </c>
      <c r="H631" t="s">
        <v>53</v>
      </c>
      <c r="I631" t="s">
        <v>64</v>
      </c>
      <c r="J631">
        <v>2019</v>
      </c>
      <c r="K631" t="s">
        <v>15</v>
      </c>
      <c r="L631">
        <v>1420</v>
      </c>
      <c r="M631">
        <v>1602</v>
      </c>
    </row>
    <row r="632" spans="1:13" x14ac:dyDescent="0.3">
      <c r="A632" t="s">
        <v>48</v>
      </c>
      <c r="B632" t="s">
        <v>48</v>
      </c>
      <c r="C632" t="s">
        <v>48</v>
      </c>
      <c r="D632" t="s">
        <v>99</v>
      </c>
      <c r="E632" t="s">
        <v>60</v>
      </c>
      <c r="F632" t="s">
        <v>61</v>
      </c>
      <c r="G632" t="s">
        <v>79</v>
      </c>
      <c r="H632" t="s">
        <v>53</v>
      </c>
      <c r="I632" t="s">
        <v>65</v>
      </c>
      <c r="J632">
        <v>2019</v>
      </c>
      <c r="K632" t="s">
        <v>14</v>
      </c>
      <c r="L632">
        <v>182</v>
      </c>
      <c r="M632">
        <v>54</v>
      </c>
    </row>
    <row r="633" spans="1:13" x14ac:dyDescent="0.3">
      <c r="A633" t="s">
        <v>48</v>
      </c>
      <c r="B633" t="s">
        <v>48</v>
      </c>
      <c r="C633" t="s">
        <v>48</v>
      </c>
      <c r="D633" t="s">
        <v>99</v>
      </c>
      <c r="E633" t="s">
        <v>60</v>
      </c>
      <c r="F633" t="s">
        <v>61</v>
      </c>
      <c r="G633" t="s">
        <v>79</v>
      </c>
      <c r="H633" t="s">
        <v>53</v>
      </c>
      <c r="I633" t="s">
        <v>65</v>
      </c>
      <c r="J633">
        <v>2019</v>
      </c>
      <c r="K633" t="s">
        <v>13</v>
      </c>
      <c r="L633">
        <v>50206</v>
      </c>
      <c r="M633">
        <v>50206</v>
      </c>
    </row>
    <row r="634" spans="1:13" x14ac:dyDescent="0.3">
      <c r="A634" t="s">
        <v>48</v>
      </c>
      <c r="B634" t="s">
        <v>48</v>
      </c>
      <c r="C634" t="s">
        <v>48</v>
      </c>
      <c r="D634" t="s">
        <v>99</v>
      </c>
      <c r="E634" t="s">
        <v>60</v>
      </c>
      <c r="F634" t="s">
        <v>61</v>
      </c>
      <c r="G634" t="s">
        <v>79</v>
      </c>
      <c r="H634" t="s">
        <v>53</v>
      </c>
      <c r="I634" t="s">
        <v>65</v>
      </c>
      <c r="J634">
        <v>2019</v>
      </c>
      <c r="K634" t="s">
        <v>15</v>
      </c>
      <c r="L634">
        <v>115</v>
      </c>
      <c r="M634">
        <v>129</v>
      </c>
    </row>
    <row r="635" spans="1:13" x14ac:dyDescent="0.3">
      <c r="A635" t="s">
        <v>48</v>
      </c>
      <c r="B635" t="s">
        <v>48</v>
      </c>
      <c r="C635" t="s">
        <v>48</v>
      </c>
      <c r="D635" t="s">
        <v>99</v>
      </c>
      <c r="E635" t="s">
        <v>60</v>
      </c>
      <c r="F635" t="s">
        <v>61</v>
      </c>
      <c r="G635" t="s">
        <v>79</v>
      </c>
      <c r="H635" t="s">
        <v>53</v>
      </c>
      <c r="I635" t="s">
        <v>66</v>
      </c>
      <c r="J635">
        <v>2019</v>
      </c>
      <c r="K635" t="s">
        <v>14</v>
      </c>
      <c r="L635">
        <v>27</v>
      </c>
      <c r="M635">
        <v>8</v>
      </c>
    </row>
    <row r="636" spans="1:13" x14ac:dyDescent="0.3">
      <c r="A636" t="s">
        <v>48</v>
      </c>
      <c r="B636" t="s">
        <v>48</v>
      </c>
      <c r="C636" t="s">
        <v>48</v>
      </c>
      <c r="D636" t="s">
        <v>99</v>
      </c>
      <c r="E636" t="s">
        <v>60</v>
      </c>
      <c r="F636" t="s">
        <v>61</v>
      </c>
      <c r="G636" t="s">
        <v>79</v>
      </c>
      <c r="H636" t="s">
        <v>53</v>
      </c>
      <c r="I636" t="s">
        <v>66</v>
      </c>
      <c r="J636">
        <v>2019</v>
      </c>
      <c r="K636" t="s">
        <v>13</v>
      </c>
      <c r="L636">
        <v>19132</v>
      </c>
      <c r="M636">
        <v>19132</v>
      </c>
    </row>
    <row r="637" spans="1:13" x14ac:dyDescent="0.3">
      <c r="A637" t="s">
        <v>48</v>
      </c>
      <c r="B637" t="s">
        <v>48</v>
      </c>
      <c r="C637" t="s">
        <v>48</v>
      </c>
      <c r="D637" t="s">
        <v>99</v>
      </c>
      <c r="E637" t="s">
        <v>60</v>
      </c>
      <c r="F637" t="s">
        <v>61</v>
      </c>
      <c r="G637" t="s">
        <v>79</v>
      </c>
      <c r="H637" t="s">
        <v>53</v>
      </c>
      <c r="I637" t="s">
        <v>66</v>
      </c>
      <c r="J637">
        <v>2019</v>
      </c>
      <c r="K637" t="s">
        <v>15</v>
      </c>
      <c r="L637">
        <v>8</v>
      </c>
      <c r="M637">
        <v>10</v>
      </c>
    </row>
    <row r="638" spans="1:13" x14ac:dyDescent="0.3">
      <c r="A638" t="s">
        <v>48</v>
      </c>
      <c r="B638" t="s">
        <v>48</v>
      </c>
      <c r="C638" t="s">
        <v>48</v>
      </c>
      <c r="D638" t="s">
        <v>99</v>
      </c>
      <c r="E638" t="s">
        <v>60</v>
      </c>
      <c r="F638" t="s">
        <v>61</v>
      </c>
      <c r="G638" t="s">
        <v>79</v>
      </c>
      <c r="H638" t="s">
        <v>53</v>
      </c>
      <c r="I638" t="s">
        <v>67</v>
      </c>
      <c r="J638">
        <v>2019</v>
      </c>
      <c r="K638" t="s">
        <v>14</v>
      </c>
      <c r="L638">
        <v>7743</v>
      </c>
      <c r="M638">
        <v>2304</v>
      </c>
    </row>
    <row r="639" spans="1:13" x14ac:dyDescent="0.3">
      <c r="A639" t="s">
        <v>48</v>
      </c>
      <c r="B639" t="s">
        <v>48</v>
      </c>
      <c r="C639" t="s">
        <v>48</v>
      </c>
      <c r="D639" t="s">
        <v>99</v>
      </c>
      <c r="E639" t="s">
        <v>60</v>
      </c>
      <c r="F639" t="s">
        <v>61</v>
      </c>
      <c r="G639" t="s">
        <v>79</v>
      </c>
      <c r="H639" t="s">
        <v>53</v>
      </c>
      <c r="I639" t="s">
        <v>67</v>
      </c>
      <c r="J639">
        <v>2019</v>
      </c>
      <c r="K639" t="s">
        <v>13</v>
      </c>
      <c r="L639">
        <v>4622509</v>
      </c>
      <c r="M639">
        <v>4622509</v>
      </c>
    </row>
    <row r="640" spans="1:13" x14ac:dyDescent="0.3">
      <c r="A640" t="s">
        <v>48</v>
      </c>
      <c r="B640" t="s">
        <v>48</v>
      </c>
      <c r="C640" t="s">
        <v>48</v>
      </c>
      <c r="D640" t="s">
        <v>99</v>
      </c>
      <c r="E640" t="s">
        <v>60</v>
      </c>
      <c r="F640" t="s">
        <v>61</v>
      </c>
      <c r="G640" t="s">
        <v>79</v>
      </c>
      <c r="H640" t="s">
        <v>53</v>
      </c>
      <c r="I640" t="s">
        <v>67</v>
      </c>
      <c r="J640">
        <v>2019</v>
      </c>
      <c r="K640" t="s">
        <v>15</v>
      </c>
      <c r="L640">
        <v>2433</v>
      </c>
      <c r="M640">
        <v>2747</v>
      </c>
    </row>
    <row r="641" spans="1:13" x14ac:dyDescent="0.3">
      <c r="A641" t="s">
        <v>48</v>
      </c>
      <c r="B641" t="s">
        <v>48</v>
      </c>
      <c r="C641" t="s">
        <v>48</v>
      </c>
      <c r="D641" t="s">
        <v>99</v>
      </c>
      <c r="E641" t="s">
        <v>60</v>
      </c>
      <c r="F641" t="s">
        <v>61</v>
      </c>
      <c r="G641" t="s">
        <v>79</v>
      </c>
      <c r="H641" t="s">
        <v>53</v>
      </c>
      <c r="I641" t="s">
        <v>86</v>
      </c>
      <c r="J641">
        <v>2019</v>
      </c>
      <c r="K641" t="s">
        <v>14</v>
      </c>
      <c r="L641">
        <v>2138</v>
      </c>
      <c r="M641">
        <v>636</v>
      </c>
    </row>
    <row r="642" spans="1:13" x14ac:dyDescent="0.3">
      <c r="A642" t="s">
        <v>48</v>
      </c>
      <c r="B642" t="s">
        <v>48</v>
      </c>
      <c r="C642" t="s">
        <v>48</v>
      </c>
      <c r="D642" t="s">
        <v>99</v>
      </c>
      <c r="E642" t="s">
        <v>60</v>
      </c>
      <c r="F642" t="s">
        <v>61</v>
      </c>
      <c r="G642" t="s">
        <v>79</v>
      </c>
      <c r="H642" t="s">
        <v>53</v>
      </c>
      <c r="I642" t="s">
        <v>86</v>
      </c>
      <c r="J642">
        <v>2019</v>
      </c>
      <c r="K642" t="s">
        <v>13</v>
      </c>
      <c r="L642">
        <v>821324</v>
      </c>
      <c r="M642">
        <v>821324</v>
      </c>
    </row>
    <row r="643" spans="1:13" x14ac:dyDescent="0.3">
      <c r="A643" t="s">
        <v>48</v>
      </c>
      <c r="B643" t="s">
        <v>48</v>
      </c>
      <c r="C643" t="s">
        <v>48</v>
      </c>
      <c r="D643" t="s">
        <v>99</v>
      </c>
      <c r="E643" t="s">
        <v>60</v>
      </c>
      <c r="F643" t="s">
        <v>61</v>
      </c>
      <c r="G643" t="s">
        <v>79</v>
      </c>
      <c r="H643" t="s">
        <v>53</v>
      </c>
      <c r="I643" t="s">
        <v>86</v>
      </c>
      <c r="J643">
        <v>2019</v>
      </c>
      <c r="K643" t="s">
        <v>15</v>
      </c>
      <c r="L643">
        <v>1344</v>
      </c>
      <c r="M643">
        <v>1517</v>
      </c>
    </row>
    <row r="644" spans="1:13" x14ac:dyDescent="0.3">
      <c r="A644" t="s">
        <v>48</v>
      </c>
      <c r="B644" t="s">
        <v>48</v>
      </c>
      <c r="C644" t="s">
        <v>48</v>
      </c>
      <c r="D644" t="s">
        <v>99</v>
      </c>
      <c r="E644" t="s">
        <v>60</v>
      </c>
      <c r="F644" t="s">
        <v>61</v>
      </c>
      <c r="G644" t="s">
        <v>79</v>
      </c>
      <c r="H644" t="s">
        <v>53</v>
      </c>
      <c r="I644" t="s">
        <v>68</v>
      </c>
      <c r="J644">
        <v>2019</v>
      </c>
      <c r="K644" t="s">
        <v>14</v>
      </c>
      <c r="L644">
        <v>602</v>
      </c>
      <c r="M644">
        <v>179</v>
      </c>
    </row>
    <row r="645" spans="1:13" x14ac:dyDescent="0.3">
      <c r="A645" t="s">
        <v>48</v>
      </c>
      <c r="B645" t="s">
        <v>48</v>
      </c>
      <c r="C645" t="s">
        <v>48</v>
      </c>
      <c r="D645" t="s">
        <v>99</v>
      </c>
      <c r="E645" t="s">
        <v>60</v>
      </c>
      <c r="F645" t="s">
        <v>61</v>
      </c>
      <c r="G645" t="s">
        <v>79</v>
      </c>
      <c r="H645" t="s">
        <v>53</v>
      </c>
      <c r="I645" t="s">
        <v>68</v>
      </c>
      <c r="J645">
        <v>2019</v>
      </c>
      <c r="K645" t="s">
        <v>13</v>
      </c>
      <c r="L645">
        <v>170011</v>
      </c>
      <c r="M645">
        <v>170011</v>
      </c>
    </row>
    <row r="646" spans="1:13" x14ac:dyDescent="0.3">
      <c r="A646" t="s">
        <v>48</v>
      </c>
      <c r="B646" t="s">
        <v>48</v>
      </c>
      <c r="C646" t="s">
        <v>48</v>
      </c>
      <c r="D646" t="s">
        <v>99</v>
      </c>
      <c r="E646" t="s">
        <v>60</v>
      </c>
      <c r="F646" t="s">
        <v>61</v>
      </c>
      <c r="G646" t="s">
        <v>79</v>
      </c>
      <c r="H646" t="s">
        <v>53</v>
      </c>
      <c r="I646" t="s">
        <v>68</v>
      </c>
      <c r="J646">
        <v>2019</v>
      </c>
      <c r="K646" t="s">
        <v>15</v>
      </c>
      <c r="L646">
        <v>378</v>
      </c>
      <c r="M646">
        <v>427</v>
      </c>
    </row>
    <row r="647" spans="1:13" x14ac:dyDescent="0.3">
      <c r="A647" t="s">
        <v>48</v>
      </c>
      <c r="B647" t="s">
        <v>48</v>
      </c>
      <c r="C647" t="s">
        <v>48</v>
      </c>
      <c r="D647" t="s">
        <v>99</v>
      </c>
      <c r="E647" t="s">
        <v>60</v>
      </c>
      <c r="F647" t="s">
        <v>61</v>
      </c>
      <c r="G647" t="s">
        <v>79</v>
      </c>
      <c r="H647" t="s">
        <v>53</v>
      </c>
      <c r="I647" t="s">
        <v>102</v>
      </c>
      <c r="J647">
        <v>2019</v>
      </c>
      <c r="K647" t="s">
        <v>14</v>
      </c>
      <c r="L647">
        <v>40</v>
      </c>
      <c r="M647">
        <v>12</v>
      </c>
    </row>
    <row r="648" spans="1:13" x14ac:dyDescent="0.3">
      <c r="A648" t="s">
        <v>48</v>
      </c>
      <c r="B648" t="s">
        <v>48</v>
      </c>
      <c r="C648" t="s">
        <v>48</v>
      </c>
      <c r="D648" t="s">
        <v>99</v>
      </c>
      <c r="E648" t="s">
        <v>60</v>
      </c>
      <c r="F648" t="s">
        <v>61</v>
      </c>
      <c r="G648" t="s">
        <v>79</v>
      </c>
      <c r="H648" t="s">
        <v>53</v>
      </c>
      <c r="I648" t="s">
        <v>102</v>
      </c>
      <c r="J648">
        <v>2019</v>
      </c>
      <c r="K648" t="s">
        <v>13</v>
      </c>
      <c r="L648">
        <v>10835</v>
      </c>
      <c r="M648">
        <v>10835</v>
      </c>
    </row>
    <row r="649" spans="1:13" x14ac:dyDescent="0.3">
      <c r="A649" t="s">
        <v>48</v>
      </c>
      <c r="B649" t="s">
        <v>48</v>
      </c>
      <c r="C649" t="s">
        <v>48</v>
      </c>
      <c r="D649" t="s">
        <v>99</v>
      </c>
      <c r="E649" t="s">
        <v>60</v>
      </c>
      <c r="F649" t="s">
        <v>61</v>
      </c>
      <c r="G649" t="s">
        <v>79</v>
      </c>
      <c r="H649" t="s">
        <v>53</v>
      </c>
      <c r="I649" t="s">
        <v>102</v>
      </c>
      <c r="J649">
        <v>2019</v>
      </c>
      <c r="K649" t="s">
        <v>15</v>
      </c>
      <c r="L649">
        <v>25</v>
      </c>
      <c r="M649">
        <v>28</v>
      </c>
    </row>
    <row r="650" spans="1:13" x14ac:dyDescent="0.3">
      <c r="A650" t="s">
        <v>48</v>
      </c>
      <c r="B650" t="s">
        <v>69</v>
      </c>
      <c r="C650" t="s">
        <v>69</v>
      </c>
      <c r="D650" t="s">
        <v>99</v>
      </c>
      <c r="E650" t="s">
        <v>60</v>
      </c>
      <c r="F650" t="s">
        <v>61</v>
      </c>
      <c r="G650" t="s">
        <v>79</v>
      </c>
      <c r="H650" t="s">
        <v>53</v>
      </c>
      <c r="I650" t="s">
        <v>70</v>
      </c>
      <c r="J650">
        <v>2019</v>
      </c>
      <c r="K650" t="s">
        <v>71</v>
      </c>
      <c r="L650">
        <v>1750050</v>
      </c>
      <c r="M650">
        <v>1750050</v>
      </c>
    </row>
    <row r="651" spans="1:13" x14ac:dyDescent="0.3">
      <c r="A651" t="s">
        <v>48</v>
      </c>
      <c r="B651" t="s">
        <v>48</v>
      </c>
      <c r="C651" t="s">
        <v>48</v>
      </c>
      <c r="D651" t="s">
        <v>99</v>
      </c>
      <c r="E651" t="s">
        <v>60</v>
      </c>
      <c r="F651" t="s">
        <v>61</v>
      </c>
      <c r="G651" t="s">
        <v>79</v>
      </c>
      <c r="H651" t="s">
        <v>53</v>
      </c>
      <c r="I651" t="s">
        <v>70</v>
      </c>
      <c r="J651">
        <v>2019</v>
      </c>
      <c r="K651" t="s">
        <v>14</v>
      </c>
      <c r="L651">
        <v>49570</v>
      </c>
      <c r="M651">
        <v>14753</v>
      </c>
    </row>
    <row r="652" spans="1:13" x14ac:dyDescent="0.3">
      <c r="A652" t="s">
        <v>48</v>
      </c>
      <c r="B652" t="s">
        <v>48</v>
      </c>
      <c r="C652" t="s">
        <v>48</v>
      </c>
      <c r="D652" t="s">
        <v>99</v>
      </c>
      <c r="E652" t="s">
        <v>60</v>
      </c>
      <c r="F652" t="s">
        <v>61</v>
      </c>
      <c r="G652" t="s">
        <v>79</v>
      </c>
      <c r="H652" t="s">
        <v>53</v>
      </c>
      <c r="I652" t="s">
        <v>70</v>
      </c>
      <c r="J652">
        <v>2019</v>
      </c>
      <c r="K652" t="s">
        <v>15</v>
      </c>
      <c r="L652">
        <v>20772</v>
      </c>
      <c r="M652">
        <v>23447</v>
      </c>
    </row>
    <row r="653" spans="1:13" x14ac:dyDescent="0.3">
      <c r="A653" t="s">
        <v>48</v>
      </c>
      <c r="B653" t="s">
        <v>48</v>
      </c>
      <c r="C653" t="s">
        <v>48</v>
      </c>
      <c r="D653" t="s">
        <v>99</v>
      </c>
      <c r="E653" t="s">
        <v>60</v>
      </c>
      <c r="F653" t="s">
        <v>61</v>
      </c>
      <c r="G653" t="s">
        <v>186</v>
      </c>
      <c r="H653" t="s">
        <v>53</v>
      </c>
      <c r="I653" t="s">
        <v>53</v>
      </c>
      <c r="J653">
        <v>2019</v>
      </c>
      <c r="K653" t="s">
        <v>14</v>
      </c>
      <c r="L653">
        <v>0</v>
      </c>
      <c r="M653">
        <v>0</v>
      </c>
    </row>
    <row r="654" spans="1:13" x14ac:dyDescent="0.3">
      <c r="A654" t="s">
        <v>48</v>
      </c>
      <c r="B654" t="s">
        <v>48</v>
      </c>
      <c r="C654" t="s">
        <v>48</v>
      </c>
      <c r="D654" t="s">
        <v>99</v>
      </c>
      <c r="E654" t="s">
        <v>60</v>
      </c>
      <c r="F654" t="s">
        <v>61</v>
      </c>
      <c r="G654" t="s">
        <v>186</v>
      </c>
      <c r="H654" t="s">
        <v>53</v>
      </c>
      <c r="I654" t="s">
        <v>53</v>
      </c>
      <c r="J654">
        <v>2019</v>
      </c>
      <c r="K654" t="s">
        <v>13</v>
      </c>
      <c r="L654">
        <v>0</v>
      </c>
      <c r="M654">
        <v>0</v>
      </c>
    </row>
    <row r="655" spans="1:13" x14ac:dyDescent="0.3">
      <c r="A655" t="s">
        <v>48</v>
      </c>
      <c r="B655" t="s">
        <v>48</v>
      </c>
      <c r="C655" t="s">
        <v>48</v>
      </c>
      <c r="D655" t="s">
        <v>99</v>
      </c>
      <c r="E655" t="s">
        <v>60</v>
      </c>
      <c r="F655" t="s">
        <v>61</v>
      </c>
      <c r="G655" t="s">
        <v>186</v>
      </c>
      <c r="H655" t="s">
        <v>53</v>
      </c>
      <c r="I655" t="s">
        <v>53</v>
      </c>
      <c r="J655">
        <v>2019</v>
      </c>
      <c r="K655" t="s">
        <v>15</v>
      </c>
      <c r="L655">
        <v>0</v>
      </c>
      <c r="M655">
        <v>0</v>
      </c>
    </row>
    <row r="656" spans="1:13" x14ac:dyDescent="0.3">
      <c r="A656" t="s">
        <v>48</v>
      </c>
      <c r="B656" t="s">
        <v>48</v>
      </c>
      <c r="C656" t="s">
        <v>48</v>
      </c>
      <c r="D656" t="s">
        <v>99</v>
      </c>
      <c r="E656" t="s">
        <v>60</v>
      </c>
      <c r="F656" t="s">
        <v>61</v>
      </c>
      <c r="G656" t="s">
        <v>95</v>
      </c>
      <c r="H656" t="s">
        <v>104</v>
      </c>
      <c r="I656" t="s">
        <v>67</v>
      </c>
      <c r="J656">
        <v>2019</v>
      </c>
      <c r="K656" t="s">
        <v>14</v>
      </c>
      <c r="L656">
        <v>2744</v>
      </c>
      <c r="M656">
        <v>817</v>
      </c>
    </row>
    <row r="657" spans="1:13" x14ac:dyDescent="0.3">
      <c r="A657" t="s">
        <v>48</v>
      </c>
      <c r="B657" t="s">
        <v>48</v>
      </c>
      <c r="C657" t="s">
        <v>48</v>
      </c>
      <c r="D657" t="s">
        <v>99</v>
      </c>
      <c r="E657" t="s">
        <v>60</v>
      </c>
      <c r="F657" t="s">
        <v>61</v>
      </c>
      <c r="G657" t="s">
        <v>95</v>
      </c>
      <c r="H657" t="s">
        <v>104</v>
      </c>
      <c r="I657" t="s">
        <v>67</v>
      </c>
      <c r="J657">
        <v>2019</v>
      </c>
      <c r="K657" t="s">
        <v>13</v>
      </c>
      <c r="L657">
        <v>1638391</v>
      </c>
      <c r="M657">
        <v>1638391</v>
      </c>
    </row>
    <row r="658" spans="1:13" x14ac:dyDescent="0.3">
      <c r="A658" t="s">
        <v>48</v>
      </c>
      <c r="B658" t="s">
        <v>48</v>
      </c>
      <c r="C658" t="s">
        <v>48</v>
      </c>
      <c r="D658" t="s">
        <v>99</v>
      </c>
      <c r="E658" t="s">
        <v>60</v>
      </c>
      <c r="F658" t="s">
        <v>61</v>
      </c>
      <c r="G658" t="s">
        <v>95</v>
      </c>
      <c r="H658" t="s">
        <v>104</v>
      </c>
      <c r="I658" t="s">
        <v>67</v>
      </c>
      <c r="J658">
        <v>2019</v>
      </c>
      <c r="K658" t="s">
        <v>15</v>
      </c>
      <c r="L658">
        <v>862</v>
      </c>
      <c r="M658">
        <v>974</v>
      </c>
    </row>
    <row r="659" spans="1:13" x14ac:dyDescent="0.3">
      <c r="A659" t="s">
        <v>48</v>
      </c>
      <c r="B659" t="s">
        <v>48</v>
      </c>
      <c r="C659" t="s">
        <v>48</v>
      </c>
      <c r="D659" t="s">
        <v>99</v>
      </c>
      <c r="E659" t="s">
        <v>60</v>
      </c>
      <c r="F659" t="s">
        <v>105</v>
      </c>
      <c r="G659" t="s">
        <v>106</v>
      </c>
      <c r="H659" t="s">
        <v>53</v>
      </c>
      <c r="I659" t="s">
        <v>89</v>
      </c>
      <c r="J659">
        <v>2019</v>
      </c>
      <c r="K659" t="s">
        <v>14</v>
      </c>
      <c r="L659">
        <v>14341265</v>
      </c>
      <c r="M659">
        <v>4268234</v>
      </c>
    </row>
    <row r="660" spans="1:13" x14ac:dyDescent="0.3">
      <c r="A660" t="s">
        <v>48</v>
      </c>
      <c r="B660" t="s">
        <v>48</v>
      </c>
      <c r="C660" t="s">
        <v>48</v>
      </c>
      <c r="D660" t="s">
        <v>99</v>
      </c>
      <c r="E660" t="s">
        <v>60</v>
      </c>
      <c r="F660" t="s">
        <v>105</v>
      </c>
      <c r="G660" t="s">
        <v>106</v>
      </c>
      <c r="H660" t="s">
        <v>53</v>
      </c>
      <c r="I660" t="s">
        <v>89</v>
      </c>
      <c r="J660">
        <v>2019</v>
      </c>
      <c r="K660" t="s">
        <v>13</v>
      </c>
      <c r="L660">
        <v>233405</v>
      </c>
      <c r="M660">
        <v>233405</v>
      </c>
    </row>
    <row r="661" spans="1:13" x14ac:dyDescent="0.3">
      <c r="A661" t="s">
        <v>48</v>
      </c>
      <c r="B661" t="s">
        <v>48</v>
      </c>
      <c r="C661" t="s">
        <v>48</v>
      </c>
      <c r="D661" t="s">
        <v>99</v>
      </c>
      <c r="E661" t="s">
        <v>60</v>
      </c>
      <c r="F661" t="s">
        <v>105</v>
      </c>
      <c r="G661" t="s">
        <v>106</v>
      </c>
      <c r="H661" t="s">
        <v>53</v>
      </c>
      <c r="I661" t="s">
        <v>89</v>
      </c>
      <c r="J661">
        <v>2019</v>
      </c>
      <c r="K661" t="s">
        <v>15</v>
      </c>
      <c r="L661">
        <v>116</v>
      </c>
      <c r="M661">
        <v>131</v>
      </c>
    </row>
    <row r="662" spans="1:13" x14ac:dyDescent="0.3">
      <c r="A662" t="s">
        <v>48</v>
      </c>
      <c r="B662" t="s">
        <v>48</v>
      </c>
      <c r="C662" t="s">
        <v>69</v>
      </c>
      <c r="D662" t="s">
        <v>99</v>
      </c>
      <c r="E662" t="s">
        <v>60</v>
      </c>
      <c r="F662" t="s">
        <v>73</v>
      </c>
      <c r="G662" t="s">
        <v>79</v>
      </c>
      <c r="H662" t="s">
        <v>53</v>
      </c>
      <c r="I662" t="s">
        <v>63</v>
      </c>
      <c r="J662">
        <v>2019</v>
      </c>
      <c r="K662" t="s">
        <v>14</v>
      </c>
      <c r="L662">
        <v>266741</v>
      </c>
      <c r="M662">
        <v>79387</v>
      </c>
    </row>
    <row r="663" spans="1:13" x14ac:dyDescent="0.3">
      <c r="A663" t="s">
        <v>48</v>
      </c>
      <c r="B663" t="s">
        <v>48</v>
      </c>
      <c r="C663" t="s">
        <v>69</v>
      </c>
      <c r="D663" t="s">
        <v>99</v>
      </c>
      <c r="E663" t="s">
        <v>60</v>
      </c>
      <c r="F663" t="s">
        <v>73</v>
      </c>
      <c r="G663" t="s">
        <v>79</v>
      </c>
      <c r="H663" t="s">
        <v>53</v>
      </c>
      <c r="I663" t="s">
        <v>63</v>
      </c>
      <c r="J663">
        <v>2019</v>
      </c>
      <c r="K663" t="s">
        <v>13</v>
      </c>
      <c r="L663">
        <v>28803</v>
      </c>
      <c r="M663">
        <v>28803</v>
      </c>
    </row>
    <row r="664" spans="1:13" x14ac:dyDescent="0.3">
      <c r="A664" t="s">
        <v>48</v>
      </c>
      <c r="B664" t="s">
        <v>48</v>
      </c>
      <c r="C664" t="s">
        <v>69</v>
      </c>
      <c r="D664" t="s">
        <v>99</v>
      </c>
      <c r="E664" t="s">
        <v>60</v>
      </c>
      <c r="F664" t="s">
        <v>73</v>
      </c>
      <c r="G664" t="s">
        <v>79</v>
      </c>
      <c r="H664" t="s">
        <v>53</v>
      </c>
      <c r="I664" t="s">
        <v>63</v>
      </c>
      <c r="J664">
        <v>2019</v>
      </c>
      <c r="K664" t="s">
        <v>15</v>
      </c>
      <c r="L664">
        <v>241</v>
      </c>
      <c r="M664">
        <v>271</v>
      </c>
    </row>
    <row r="665" spans="1:13" x14ac:dyDescent="0.3">
      <c r="A665" t="s">
        <v>48</v>
      </c>
      <c r="B665" t="s">
        <v>48</v>
      </c>
      <c r="C665" t="s">
        <v>69</v>
      </c>
      <c r="D665" t="s">
        <v>99</v>
      </c>
      <c r="E665" t="s">
        <v>60</v>
      </c>
      <c r="F665" t="s">
        <v>73</v>
      </c>
      <c r="G665" t="s">
        <v>79</v>
      </c>
      <c r="H665" t="s">
        <v>53</v>
      </c>
      <c r="I665" t="s">
        <v>64</v>
      </c>
      <c r="J665">
        <v>2019</v>
      </c>
      <c r="K665" t="s">
        <v>14</v>
      </c>
      <c r="L665">
        <v>84399</v>
      </c>
      <c r="M665">
        <v>25119</v>
      </c>
    </row>
    <row r="666" spans="1:13" x14ac:dyDescent="0.3">
      <c r="A666" t="s">
        <v>48</v>
      </c>
      <c r="B666" t="s">
        <v>48</v>
      </c>
      <c r="C666" t="s">
        <v>69</v>
      </c>
      <c r="D666" t="s">
        <v>99</v>
      </c>
      <c r="E666" t="s">
        <v>60</v>
      </c>
      <c r="F666" t="s">
        <v>73</v>
      </c>
      <c r="G666" t="s">
        <v>79</v>
      </c>
      <c r="H666" t="s">
        <v>53</v>
      </c>
      <c r="I666" t="s">
        <v>64</v>
      </c>
      <c r="J666">
        <v>2019</v>
      </c>
      <c r="K666" t="s">
        <v>13</v>
      </c>
      <c r="L666">
        <v>124349</v>
      </c>
      <c r="M666">
        <v>124349</v>
      </c>
    </row>
    <row r="667" spans="1:13" x14ac:dyDescent="0.3">
      <c r="A667" t="s">
        <v>48</v>
      </c>
      <c r="B667" t="s">
        <v>48</v>
      </c>
      <c r="C667" t="s">
        <v>69</v>
      </c>
      <c r="D667" t="s">
        <v>99</v>
      </c>
      <c r="E667" t="s">
        <v>60</v>
      </c>
      <c r="F667" t="s">
        <v>73</v>
      </c>
      <c r="G667" t="s">
        <v>79</v>
      </c>
      <c r="H667" t="s">
        <v>53</v>
      </c>
      <c r="I667" t="s">
        <v>64</v>
      </c>
      <c r="J667">
        <v>2019</v>
      </c>
      <c r="K667" t="s">
        <v>15</v>
      </c>
      <c r="L667">
        <v>544</v>
      </c>
      <c r="M667">
        <v>615</v>
      </c>
    </row>
    <row r="668" spans="1:13" x14ac:dyDescent="0.3">
      <c r="A668" t="s">
        <v>48</v>
      </c>
      <c r="B668" t="s">
        <v>48</v>
      </c>
      <c r="C668" t="s">
        <v>69</v>
      </c>
      <c r="D668" t="s">
        <v>99</v>
      </c>
      <c r="E668" t="s">
        <v>60</v>
      </c>
      <c r="F668" t="s">
        <v>73</v>
      </c>
      <c r="G668" t="s">
        <v>79</v>
      </c>
      <c r="H668" t="s">
        <v>53</v>
      </c>
      <c r="I668" t="s">
        <v>65</v>
      </c>
      <c r="J668">
        <v>2019</v>
      </c>
      <c r="K668" t="s">
        <v>14</v>
      </c>
      <c r="L668">
        <v>6101</v>
      </c>
      <c r="M668">
        <v>1816</v>
      </c>
    </row>
    <row r="669" spans="1:13" x14ac:dyDescent="0.3">
      <c r="A669" t="s">
        <v>48</v>
      </c>
      <c r="B669" t="s">
        <v>48</v>
      </c>
      <c r="C669" t="s">
        <v>69</v>
      </c>
      <c r="D669" t="s">
        <v>99</v>
      </c>
      <c r="E669" t="s">
        <v>60</v>
      </c>
      <c r="F669" t="s">
        <v>73</v>
      </c>
      <c r="G669" t="s">
        <v>79</v>
      </c>
      <c r="H669" t="s">
        <v>53</v>
      </c>
      <c r="I669" t="s">
        <v>65</v>
      </c>
      <c r="J669">
        <v>2019</v>
      </c>
      <c r="K669" t="s">
        <v>13</v>
      </c>
      <c r="L669">
        <v>6481</v>
      </c>
      <c r="M669">
        <v>6481</v>
      </c>
    </row>
    <row r="670" spans="1:13" x14ac:dyDescent="0.3">
      <c r="A670" t="s">
        <v>48</v>
      </c>
      <c r="B670" t="s">
        <v>48</v>
      </c>
      <c r="C670" t="s">
        <v>69</v>
      </c>
      <c r="D670" t="s">
        <v>99</v>
      </c>
      <c r="E670" t="s">
        <v>60</v>
      </c>
      <c r="F670" t="s">
        <v>73</v>
      </c>
      <c r="G670" t="s">
        <v>79</v>
      </c>
      <c r="H670" t="s">
        <v>53</v>
      </c>
      <c r="I670" t="s">
        <v>65</v>
      </c>
      <c r="J670">
        <v>2019</v>
      </c>
      <c r="K670" t="s">
        <v>15</v>
      </c>
      <c r="L670">
        <v>28</v>
      </c>
      <c r="M670">
        <v>32</v>
      </c>
    </row>
    <row r="671" spans="1:13" x14ac:dyDescent="0.3">
      <c r="A671" t="s">
        <v>48</v>
      </c>
      <c r="B671" t="s">
        <v>48</v>
      </c>
      <c r="C671" t="s">
        <v>69</v>
      </c>
      <c r="D671" t="s">
        <v>99</v>
      </c>
      <c r="E671" t="s">
        <v>60</v>
      </c>
      <c r="F671" t="s">
        <v>73</v>
      </c>
      <c r="G671" t="s">
        <v>79</v>
      </c>
      <c r="H671" t="s">
        <v>53</v>
      </c>
      <c r="I671" t="s">
        <v>66</v>
      </c>
      <c r="J671">
        <v>2019</v>
      </c>
      <c r="K671" t="s">
        <v>14</v>
      </c>
      <c r="L671">
        <v>3033</v>
      </c>
      <c r="M671">
        <v>903</v>
      </c>
    </row>
    <row r="672" spans="1:13" x14ac:dyDescent="0.3">
      <c r="A672" t="s">
        <v>48</v>
      </c>
      <c r="B672" t="s">
        <v>48</v>
      </c>
      <c r="C672" t="s">
        <v>69</v>
      </c>
      <c r="D672" t="s">
        <v>99</v>
      </c>
      <c r="E672" t="s">
        <v>60</v>
      </c>
      <c r="F672" t="s">
        <v>73</v>
      </c>
      <c r="G672" t="s">
        <v>79</v>
      </c>
      <c r="H672" t="s">
        <v>53</v>
      </c>
      <c r="I672" t="s">
        <v>66</v>
      </c>
      <c r="J672">
        <v>2019</v>
      </c>
      <c r="K672" t="s">
        <v>13</v>
      </c>
      <c r="L672">
        <v>5055</v>
      </c>
      <c r="M672">
        <v>5055</v>
      </c>
    </row>
    <row r="673" spans="1:13" x14ac:dyDescent="0.3">
      <c r="A673" t="s">
        <v>48</v>
      </c>
      <c r="B673" t="s">
        <v>48</v>
      </c>
      <c r="C673" t="s">
        <v>69</v>
      </c>
      <c r="D673" t="s">
        <v>99</v>
      </c>
      <c r="E673" t="s">
        <v>60</v>
      </c>
      <c r="F673" t="s">
        <v>73</v>
      </c>
      <c r="G673" t="s">
        <v>79</v>
      </c>
      <c r="H673" t="s">
        <v>53</v>
      </c>
      <c r="I673" t="s">
        <v>66</v>
      </c>
      <c r="J673">
        <v>2019</v>
      </c>
      <c r="K673" t="s">
        <v>15</v>
      </c>
      <c r="L673">
        <v>20</v>
      </c>
      <c r="M673">
        <v>23</v>
      </c>
    </row>
    <row r="674" spans="1:13" x14ac:dyDescent="0.3">
      <c r="A674" t="s">
        <v>48</v>
      </c>
      <c r="B674" t="s">
        <v>48</v>
      </c>
      <c r="C674" t="s">
        <v>69</v>
      </c>
      <c r="D674" t="s">
        <v>99</v>
      </c>
      <c r="E674" t="s">
        <v>60</v>
      </c>
      <c r="F674" t="s">
        <v>73</v>
      </c>
      <c r="G674" t="s">
        <v>79</v>
      </c>
      <c r="H674" t="s">
        <v>53</v>
      </c>
      <c r="I674" t="s">
        <v>67</v>
      </c>
      <c r="J674">
        <v>2019</v>
      </c>
      <c r="K674" t="s">
        <v>14</v>
      </c>
      <c r="L674">
        <v>2586823</v>
      </c>
      <c r="M674">
        <v>769888</v>
      </c>
    </row>
    <row r="675" spans="1:13" x14ac:dyDescent="0.3">
      <c r="A675" t="s">
        <v>48</v>
      </c>
      <c r="B675" t="s">
        <v>48</v>
      </c>
      <c r="C675" t="s">
        <v>69</v>
      </c>
      <c r="D675" t="s">
        <v>99</v>
      </c>
      <c r="E675" t="s">
        <v>60</v>
      </c>
      <c r="F675" t="s">
        <v>73</v>
      </c>
      <c r="G675" t="s">
        <v>79</v>
      </c>
      <c r="H675" t="s">
        <v>53</v>
      </c>
      <c r="I675" t="s">
        <v>67</v>
      </c>
      <c r="J675">
        <v>2019</v>
      </c>
      <c r="K675" t="s">
        <v>13</v>
      </c>
      <c r="L675">
        <v>1062159</v>
      </c>
      <c r="M675">
        <v>1062159</v>
      </c>
    </row>
    <row r="676" spans="1:13" x14ac:dyDescent="0.3">
      <c r="A676" t="s">
        <v>48</v>
      </c>
      <c r="B676" t="s">
        <v>48</v>
      </c>
      <c r="C676" t="s">
        <v>69</v>
      </c>
      <c r="D676" t="s">
        <v>99</v>
      </c>
      <c r="E676" t="s">
        <v>60</v>
      </c>
      <c r="F676" t="s">
        <v>73</v>
      </c>
      <c r="G676" t="s">
        <v>79</v>
      </c>
      <c r="H676" t="s">
        <v>53</v>
      </c>
      <c r="I676" t="s">
        <v>67</v>
      </c>
      <c r="J676">
        <v>2019</v>
      </c>
      <c r="K676" t="s">
        <v>15</v>
      </c>
      <c r="L676">
        <v>3206</v>
      </c>
      <c r="M676">
        <v>3619</v>
      </c>
    </row>
    <row r="677" spans="1:13" x14ac:dyDescent="0.3">
      <c r="A677" t="s">
        <v>48</v>
      </c>
      <c r="B677" t="s">
        <v>48</v>
      </c>
      <c r="C677" t="s">
        <v>69</v>
      </c>
      <c r="D677" t="s">
        <v>99</v>
      </c>
      <c r="E677" t="s">
        <v>60</v>
      </c>
      <c r="F677" t="s">
        <v>73</v>
      </c>
      <c r="G677" t="s">
        <v>79</v>
      </c>
      <c r="H677" t="s">
        <v>53</v>
      </c>
      <c r="I677" t="s">
        <v>86</v>
      </c>
      <c r="J677">
        <v>2019</v>
      </c>
      <c r="K677" t="s">
        <v>14</v>
      </c>
      <c r="L677">
        <v>74270</v>
      </c>
      <c r="M677">
        <v>22104</v>
      </c>
    </row>
    <row r="678" spans="1:13" x14ac:dyDescent="0.3">
      <c r="A678" t="s">
        <v>48</v>
      </c>
      <c r="B678" t="s">
        <v>48</v>
      </c>
      <c r="C678" t="s">
        <v>69</v>
      </c>
      <c r="D678" t="s">
        <v>99</v>
      </c>
      <c r="E678" t="s">
        <v>60</v>
      </c>
      <c r="F678" t="s">
        <v>73</v>
      </c>
      <c r="G678" t="s">
        <v>79</v>
      </c>
      <c r="H678" t="s">
        <v>53</v>
      </c>
      <c r="I678" t="s">
        <v>86</v>
      </c>
      <c r="J678">
        <v>2019</v>
      </c>
      <c r="K678" t="s">
        <v>13</v>
      </c>
      <c r="L678">
        <v>88741</v>
      </c>
      <c r="M678">
        <v>88741</v>
      </c>
    </row>
    <row r="679" spans="1:13" x14ac:dyDescent="0.3">
      <c r="A679" t="s">
        <v>48</v>
      </c>
      <c r="B679" t="s">
        <v>48</v>
      </c>
      <c r="C679" t="s">
        <v>69</v>
      </c>
      <c r="D679" t="s">
        <v>99</v>
      </c>
      <c r="E679" t="s">
        <v>60</v>
      </c>
      <c r="F679" t="s">
        <v>73</v>
      </c>
      <c r="G679" t="s">
        <v>79</v>
      </c>
      <c r="H679" t="s">
        <v>53</v>
      </c>
      <c r="I679" t="s">
        <v>86</v>
      </c>
      <c r="J679">
        <v>2019</v>
      </c>
      <c r="K679" t="s">
        <v>15</v>
      </c>
      <c r="L679">
        <v>401</v>
      </c>
      <c r="M679">
        <v>453</v>
      </c>
    </row>
    <row r="680" spans="1:13" x14ac:dyDescent="0.3">
      <c r="A680" t="s">
        <v>48</v>
      </c>
      <c r="B680" t="s">
        <v>48</v>
      </c>
      <c r="C680" t="s">
        <v>69</v>
      </c>
      <c r="D680" t="s">
        <v>99</v>
      </c>
      <c r="E680" t="s">
        <v>60</v>
      </c>
      <c r="F680" t="s">
        <v>73</v>
      </c>
      <c r="G680" t="s">
        <v>79</v>
      </c>
      <c r="H680" t="s">
        <v>53</v>
      </c>
      <c r="I680" t="s">
        <v>68</v>
      </c>
      <c r="J680">
        <v>2019</v>
      </c>
      <c r="K680" t="s">
        <v>14</v>
      </c>
      <c r="L680">
        <v>20706</v>
      </c>
      <c r="M680">
        <v>6162</v>
      </c>
    </row>
    <row r="681" spans="1:13" x14ac:dyDescent="0.3">
      <c r="A681" t="s">
        <v>48</v>
      </c>
      <c r="B681" t="s">
        <v>48</v>
      </c>
      <c r="C681" t="s">
        <v>69</v>
      </c>
      <c r="D681" t="s">
        <v>99</v>
      </c>
      <c r="E681" t="s">
        <v>60</v>
      </c>
      <c r="F681" t="s">
        <v>73</v>
      </c>
      <c r="G681" t="s">
        <v>79</v>
      </c>
      <c r="H681" t="s">
        <v>53</v>
      </c>
      <c r="I681" t="s">
        <v>68</v>
      </c>
      <c r="J681">
        <v>2019</v>
      </c>
      <c r="K681" t="s">
        <v>13</v>
      </c>
      <c r="L681">
        <v>25308</v>
      </c>
      <c r="M681">
        <v>25308</v>
      </c>
    </row>
    <row r="682" spans="1:13" x14ac:dyDescent="0.3">
      <c r="A682" t="s">
        <v>48</v>
      </c>
      <c r="B682" t="s">
        <v>48</v>
      </c>
      <c r="C682" t="s">
        <v>69</v>
      </c>
      <c r="D682" t="s">
        <v>99</v>
      </c>
      <c r="E682" t="s">
        <v>60</v>
      </c>
      <c r="F682" t="s">
        <v>73</v>
      </c>
      <c r="G682" t="s">
        <v>79</v>
      </c>
      <c r="H682" t="s">
        <v>53</v>
      </c>
      <c r="I682" t="s">
        <v>68</v>
      </c>
      <c r="J682">
        <v>2019</v>
      </c>
      <c r="K682" t="s">
        <v>15</v>
      </c>
      <c r="L682">
        <v>106</v>
      </c>
      <c r="M682">
        <v>120</v>
      </c>
    </row>
    <row r="683" spans="1:13" x14ac:dyDescent="0.3">
      <c r="A683" t="s">
        <v>48</v>
      </c>
      <c r="B683" t="s">
        <v>48</v>
      </c>
      <c r="C683" t="s">
        <v>69</v>
      </c>
      <c r="D683" t="s">
        <v>99</v>
      </c>
      <c r="E683" t="s">
        <v>60</v>
      </c>
      <c r="F683" t="s">
        <v>73</v>
      </c>
      <c r="G683" t="s">
        <v>79</v>
      </c>
      <c r="H683" t="s">
        <v>53</v>
      </c>
      <c r="I683" t="s">
        <v>102</v>
      </c>
      <c r="J683">
        <v>2019</v>
      </c>
      <c r="K683" t="s">
        <v>14</v>
      </c>
      <c r="L683">
        <v>1441</v>
      </c>
      <c r="M683">
        <v>429</v>
      </c>
    </row>
    <row r="684" spans="1:13" x14ac:dyDescent="0.3">
      <c r="A684" t="s">
        <v>48</v>
      </c>
      <c r="B684" t="s">
        <v>48</v>
      </c>
      <c r="C684" t="s">
        <v>69</v>
      </c>
      <c r="D684" t="s">
        <v>99</v>
      </c>
      <c r="E684" t="s">
        <v>60</v>
      </c>
      <c r="F684" t="s">
        <v>73</v>
      </c>
      <c r="G684" t="s">
        <v>79</v>
      </c>
      <c r="H684" t="s">
        <v>53</v>
      </c>
      <c r="I684" t="s">
        <v>102</v>
      </c>
      <c r="J684">
        <v>2019</v>
      </c>
      <c r="K684" t="s">
        <v>13</v>
      </c>
      <c r="L684">
        <v>2068</v>
      </c>
      <c r="M684">
        <v>2068</v>
      </c>
    </row>
    <row r="685" spans="1:13" x14ac:dyDescent="0.3">
      <c r="A685" t="s">
        <v>48</v>
      </c>
      <c r="B685" t="s">
        <v>48</v>
      </c>
      <c r="C685" t="s">
        <v>69</v>
      </c>
      <c r="D685" t="s">
        <v>99</v>
      </c>
      <c r="E685" t="s">
        <v>60</v>
      </c>
      <c r="F685" t="s">
        <v>73</v>
      </c>
      <c r="G685" t="s">
        <v>79</v>
      </c>
      <c r="H685" t="s">
        <v>53</v>
      </c>
      <c r="I685" t="s">
        <v>102</v>
      </c>
      <c r="J685">
        <v>2019</v>
      </c>
      <c r="K685" t="s">
        <v>15</v>
      </c>
      <c r="L685">
        <v>10</v>
      </c>
      <c r="M685">
        <v>11</v>
      </c>
    </row>
    <row r="686" spans="1:13" x14ac:dyDescent="0.3">
      <c r="A686" t="s">
        <v>48</v>
      </c>
      <c r="B686" t="s">
        <v>48</v>
      </c>
      <c r="C686" t="s">
        <v>69</v>
      </c>
      <c r="D686" t="s">
        <v>99</v>
      </c>
      <c r="E686" t="s">
        <v>60</v>
      </c>
      <c r="F686" t="s">
        <v>73</v>
      </c>
      <c r="G686" t="s">
        <v>107</v>
      </c>
      <c r="H686" t="s">
        <v>53</v>
      </c>
      <c r="I686" t="s">
        <v>108</v>
      </c>
      <c r="J686">
        <v>2019</v>
      </c>
      <c r="K686" t="s">
        <v>14</v>
      </c>
      <c r="L686">
        <v>317933</v>
      </c>
      <c r="M686">
        <v>94623</v>
      </c>
    </row>
    <row r="687" spans="1:13" x14ac:dyDescent="0.3">
      <c r="A687" t="s">
        <v>48</v>
      </c>
      <c r="B687" t="s">
        <v>48</v>
      </c>
      <c r="C687" t="s">
        <v>69</v>
      </c>
      <c r="D687" t="s">
        <v>99</v>
      </c>
      <c r="E687" t="s">
        <v>60</v>
      </c>
      <c r="F687" t="s">
        <v>73</v>
      </c>
      <c r="G687" t="s">
        <v>107</v>
      </c>
      <c r="H687" t="s">
        <v>53</v>
      </c>
      <c r="I687" t="s">
        <v>108</v>
      </c>
      <c r="J687">
        <v>2019</v>
      </c>
      <c r="K687" t="s">
        <v>13</v>
      </c>
      <c r="L687">
        <v>292295</v>
      </c>
      <c r="M687">
        <v>292295</v>
      </c>
    </row>
    <row r="688" spans="1:13" x14ac:dyDescent="0.3">
      <c r="A688" t="s">
        <v>48</v>
      </c>
      <c r="B688" t="s">
        <v>48</v>
      </c>
      <c r="C688" t="s">
        <v>69</v>
      </c>
      <c r="D688" t="s">
        <v>99</v>
      </c>
      <c r="E688" t="s">
        <v>60</v>
      </c>
      <c r="F688" t="s">
        <v>73</v>
      </c>
      <c r="G688" t="s">
        <v>107</v>
      </c>
      <c r="H688" t="s">
        <v>53</v>
      </c>
      <c r="I688" t="s">
        <v>108</v>
      </c>
      <c r="J688">
        <v>2019</v>
      </c>
      <c r="K688" t="s">
        <v>15</v>
      </c>
      <c r="L688">
        <v>1017</v>
      </c>
      <c r="M688">
        <v>1148</v>
      </c>
    </row>
    <row r="689" spans="1:13" x14ac:dyDescent="0.3">
      <c r="A689" t="s">
        <v>48</v>
      </c>
      <c r="B689" t="s">
        <v>48</v>
      </c>
      <c r="C689" t="s">
        <v>69</v>
      </c>
      <c r="D689" t="s">
        <v>99</v>
      </c>
      <c r="E689" t="s">
        <v>60</v>
      </c>
      <c r="F689" t="s">
        <v>73</v>
      </c>
      <c r="G689" t="s">
        <v>107</v>
      </c>
      <c r="H689" t="s">
        <v>53</v>
      </c>
      <c r="I689" t="s">
        <v>63</v>
      </c>
      <c r="J689">
        <v>2019</v>
      </c>
      <c r="K689" t="s">
        <v>14</v>
      </c>
      <c r="L689">
        <v>4885</v>
      </c>
      <c r="M689">
        <v>1454</v>
      </c>
    </row>
    <row r="690" spans="1:13" x14ac:dyDescent="0.3">
      <c r="A690" t="s">
        <v>48</v>
      </c>
      <c r="B690" t="s">
        <v>48</v>
      </c>
      <c r="C690" t="s">
        <v>69</v>
      </c>
      <c r="D690" t="s">
        <v>99</v>
      </c>
      <c r="E690" t="s">
        <v>60</v>
      </c>
      <c r="F690" t="s">
        <v>73</v>
      </c>
      <c r="G690" t="s">
        <v>107</v>
      </c>
      <c r="H690" t="s">
        <v>53</v>
      </c>
      <c r="I690" t="s">
        <v>63</v>
      </c>
      <c r="J690">
        <v>2019</v>
      </c>
      <c r="K690" t="s">
        <v>13</v>
      </c>
      <c r="L690">
        <v>528</v>
      </c>
      <c r="M690">
        <v>528</v>
      </c>
    </row>
    <row r="691" spans="1:13" x14ac:dyDescent="0.3">
      <c r="A691" t="s">
        <v>48</v>
      </c>
      <c r="B691" t="s">
        <v>48</v>
      </c>
      <c r="C691" t="s">
        <v>69</v>
      </c>
      <c r="D691" t="s">
        <v>99</v>
      </c>
      <c r="E691" t="s">
        <v>60</v>
      </c>
      <c r="F691" t="s">
        <v>73</v>
      </c>
      <c r="G691" t="s">
        <v>107</v>
      </c>
      <c r="H691" t="s">
        <v>53</v>
      </c>
      <c r="I691" t="s">
        <v>63</v>
      </c>
      <c r="J691">
        <v>2019</v>
      </c>
      <c r="K691" t="s">
        <v>15</v>
      </c>
      <c r="L691">
        <v>7</v>
      </c>
      <c r="M691">
        <v>7</v>
      </c>
    </row>
    <row r="692" spans="1:13" x14ac:dyDescent="0.3">
      <c r="A692" t="s">
        <v>48</v>
      </c>
      <c r="B692" t="s">
        <v>48</v>
      </c>
      <c r="C692" t="s">
        <v>69</v>
      </c>
      <c r="D692" t="s">
        <v>99</v>
      </c>
      <c r="E692" t="s">
        <v>60</v>
      </c>
      <c r="F692" t="s">
        <v>73</v>
      </c>
      <c r="G692" t="s">
        <v>107</v>
      </c>
      <c r="H692" t="s">
        <v>53</v>
      </c>
      <c r="I692" t="s">
        <v>64</v>
      </c>
      <c r="J692">
        <v>2019</v>
      </c>
      <c r="K692" t="s">
        <v>14</v>
      </c>
      <c r="L692">
        <v>484</v>
      </c>
      <c r="M692">
        <v>144</v>
      </c>
    </row>
    <row r="693" spans="1:13" x14ac:dyDescent="0.3">
      <c r="A693" t="s">
        <v>48</v>
      </c>
      <c r="B693" t="s">
        <v>48</v>
      </c>
      <c r="C693" t="s">
        <v>69</v>
      </c>
      <c r="D693" t="s">
        <v>99</v>
      </c>
      <c r="E693" t="s">
        <v>60</v>
      </c>
      <c r="F693" t="s">
        <v>73</v>
      </c>
      <c r="G693" t="s">
        <v>107</v>
      </c>
      <c r="H693" t="s">
        <v>53</v>
      </c>
      <c r="I693" t="s">
        <v>64</v>
      </c>
      <c r="J693">
        <v>2019</v>
      </c>
      <c r="K693" t="s">
        <v>13</v>
      </c>
      <c r="L693">
        <v>357</v>
      </c>
      <c r="M693">
        <v>357</v>
      </c>
    </row>
    <row r="694" spans="1:13" x14ac:dyDescent="0.3">
      <c r="A694" t="s">
        <v>48</v>
      </c>
      <c r="B694" t="s">
        <v>48</v>
      </c>
      <c r="C694" t="s">
        <v>69</v>
      </c>
      <c r="D694" t="s">
        <v>99</v>
      </c>
      <c r="E694" t="s">
        <v>60</v>
      </c>
      <c r="F694" t="s">
        <v>73</v>
      </c>
      <c r="G694" t="s">
        <v>107</v>
      </c>
      <c r="H694" t="s">
        <v>53</v>
      </c>
      <c r="I694" t="s">
        <v>64</v>
      </c>
      <c r="J694">
        <v>2019</v>
      </c>
      <c r="K694" t="s">
        <v>15</v>
      </c>
      <c r="L694">
        <v>3</v>
      </c>
      <c r="M694">
        <v>4</v>
      </c>
    </row>
    <row r="695" spans="1:13" x14ac:dyDescent="0.3">
      <c r="A695" t="s">
        <v>48</v>
      </c>
      <c r="B695" t="s">
        <v>48</v>
      </c>
      <c r="C695" t="s">
        <v>69</v>
      </c>
      <c r="D695" t="s">
        <v>99</v>
      </c>
      <c r="E695" t="s">
        <v>60</v>
      </c>
      <c r="F695" t="s">
        <v>73</v>
      </c>
      <c r="G695" t="s">
        <v>107</v>
      </c>
      <c r="H695" t="s">
        <v>53</v>
      </c>
      <c r="I695" t="s">
        <v>66</v>
      </c>
      <c r="J695">
        <v>2019</v>
      </c>
      <c r="K695" t="s">
        <v>14</v>
      </c>
      <c r="L695">
        <v>22549</v>
      </c>
      <c r="M695">
        <v>6711</v>
      </c>
    </row>
    <row r="696" spans="1:13" x14ac:dyDescent="0.3">
      <c r="A696" t="s">
        <v>48</v>
      </c>
      <c r="B696" t="s">
        <v>48</v>
      </c>
      <c r="C696" t="s">
        <v>69</v>
      </c>
      <c r="D696" t="s">
        <v>99</v>
      </c>
      <c r="E696" t="s">
        <v>60</v>
      </c>
      <c r="F696" t="s">
        <v>73</v>
      </c>
      <c r="G696" t="s">
        <v>107</v>
      </c>
      <c r="H696" t="s">
        <v>53</v>
      </c>
      <c r="I696" t="s">
        <v>66</v>
      </c>
      <c r="J696">
        <v>2019</v>
      </c>
      <c r="K696" t="s">
        <v>13</v>
      </c>
      <c r="L696">
        <v>14292</v>
      </c>
      <c r="M696">
        <v>14292</v>
      </c>
    </row>
    <row r="697" spans="1:13" x14ac:dyDescent="0.3">
      <c r="A697" t="s">
        <v>48</v>
      </c>
      <c r="B697" t="s">
        <v>48</v>
      </c>
      <c r="C697" t="s">
        <v>69</v>
      </c>
      <c r="D697" t="s">
        <v>99</v>
      </c>
      <c r="E697" t="s">
        <v>60</v>
      </c>
      <c r="F697" t="s">
        <v>73</v>
      </c>
      <c r="G697" t="s">
        <v>107</v>
      </c>
      <c r="H697" t="s">
        <v>53</v>
      </c>
      <c r="I697" t="s">
        <v>66</v>
      </c>
      <c r="J697">
        <v>2019</v>
      </c>
      <c r="K697" t="s">
        <v>15</v>
      </c>
      <c r="L697">
        <v>210</v>
      </c>
      <c r="M697">
        <v>237</v>
      </c>
    </row>
    <row r="698" spans="1:13" x14ac:dyDescent="0.3">
      <c r="A698" t="s">
        <v>48</v>
      </c>
      <c r="B698" t="s">
        <v>48</v>
      </c>
      <c r="C698" t="s">
        <v>69</v>
      </c>
      <c r="D698" t="s">
        <v>99</v>
      </c>
      <c r="E698" t="s">
        <v>60</v>
      </c>
      <c r="F698" t="s">
        <v>73</v>
      </c>
      <c r="G698" t="s">
        <v>107</v>
      </c>
      <c r="H698" t="s">
        <v>53</v>
      </c>
      <c r="I698" t="s">
        <v>109</v>
      </c>
      <c r="J698">
        <v>2019</v>
      </c>
      <c r="K698" t="s">
        <v>14</v>
      </c>
      <c r="L698">
        <v>26690</v>
      </c>
      <c r="M698">
        <v>7944</v>
      </c>
    </row>
    <row r="699" spans="1:13" x14ac:dyDescent="0.3">
      <c r="A699" t="s">
        <v>48</v>
      </c>
      <c r="B699" t="s">
        <v>48</v>
      </c>
      <c r="C699" t="s">
        <v>69</v>
      </c>
      <c r="D699" t="s">
        <v>99</v>
      </c>
      <c r="E699" t="s">
        <v>60</v>
      </c>
      <c r="F699" t="s">
        <v>73</v>
      </c>
      <c r="G699" t="s">
        <v>107</v>
      </c>
      <c r="H699" t="s">
        <v>53</v>
      </c>
      <c r="I699" t="s">
        <v>109</v>
      </c>
      <c r="J699">
        <v>2019</v>
      </c>
      <c r="K699" t="s">
        <v>13</v>
      </c>
      <c r="L699">
        <v>49520</v>
      </c>
      <c r="M699">
        <v>49520</v>
      </c>
    </row>
    <row r="700" spans="1:13" x14ac:dyDescent="0.3">
      <c r="A700" t="s">
        <v>48</v>
      </c>
      <c r="B700" t="s">
        <v>48</v>
      </c>
      <c r="C700" t="s">
        <v>69</v>
      </c>
      <c r="D700" t="s">
        <v>99</v>
      </c>
      <c r="E700" t="s">
        <v>60</v>
      </c>
      <c r="F700" t="s">
        <v>73</v>
      </c>
      <c r="G700" t="s">
        <v>107</v>
      </c>
      <c r="H700" t="s">
        <v>53</v>
      </c>
      <c r="I700" t="s">
        <v>109</v>
      </c>
      <c r="J700">
        <v>2019</v>
      </c>
      <c r="K700" t="s">
        <v>15</v>
      </c>
      <c r="L700">
        <v>119</v>
      </c>
      <c r="M700">
        <v>134</v>
      </c>
    </row>
    <row r="701" spans="1:13" x14ac:dyDescent="0.3">
      <c r="A701" t="s">
        <v>48</v>
      </c>
      <c r="B701" t="s">
        <v>48</v>
      </c>
      <c r="C701" t="s">
        <v>69</v>
      </c>
      <c r="D701" t="s">
        <v>99</v>
      </c>
      <c r="E701" t="s">
        <v>60</v>
      </c>
      <c r="F701" t="s">
        <v>73</v>
      </c>
      <c r="G701" t="s">
        <v>107</v>
      </c>
      <c r="H701" t="s">
        <v>53</v>
      </c>
      <c r="I701" t="s">
        <v>110</v>
      </c>
      <c r="J701">
        <v>2019</v>
      </c>
      <c r="K701" t="s">
        <v>14</v>
      </c>
      <c r="L701">
        <v>41697</v>
      </c>
      <c r="M701">
        <v>12410</v>
      </c>
    </row>
    <row r="702" spans="1:13" x14ac:dyDescent="0.3">
      <c r="A702" t="s">
        <v>48</v>
      </c>
      <c r="B702" t="s">
        <v>48</v>
      </c>
      <c r="C702" t="s">
        <v>69</v>
      </c>
      <c r="D702" t="s">
        <v>99</v>
      </c>
      <c r="E702" t="s">
        <v>60</v>
      </c>
      <c r="F702" t="s">
        <v>73</v>
      </c>
      <c r="G702" t="s">
        <v>107</v>
      </c>
      <c r="H702" t="s">
        <v>53</v>
      </c>
      <c r="I702" t="s">
        <v>110</v>
      </c>
      <c r="J702">
        <v>2019</v>
      </c>
      <c r="K702" t="s">
        <v>13</v>
      </c>
      <c r="L702">
        <v>77362</v>
      </c>
      <c r="M702">
        <v>77362</v>
      </c>
    </row>
    <row r="703" spans="1:13" x14ac:dyDescent="0.3">
      <c r="A703" t="s">
        <v>48</v>
      </c>
      <c r="B703" t="s">
        <v>48</v>
      </c>
      <c r="C703" t="s">
        <v>69</v>
      </c>
      <c r="D703" t="s">
        <v>99</v>
      </c>
      <c r="E703" t="s">
        <v>60</v>
      </c>
      <c r="F703" t="s">
        <v>73</v>
      </c>
      <c r="G703" t="s">
        <v>107</v>
      </c>
      <c r="H703" t="s">
        <v>53</v>
      </c>
      <c r="I703" t="s">
        <v>110</v>
      </c>
      <c r="J703">
        <v>2019</v>
      </c>
      <c r="K703" t="s">
        <v>15</v>
      </c>
      <c r="L703">
        <v>161</v>
      </c>
      <c r="M703">
        <v>181</v>
      </c>
    </row>
    <row r="704" spans="1:13" x14ac:dyDescent="0.3">
      <c r="A704" t="s">
        <v>48</v>
      </c>
      <c r="B704" t="s">
        <v>48</v>
      </c>
      <c r="C704" t="s">
        <v>69</v>
      </c>
      <c r="D704" t="s">
        <v>99</v>
      </c>
      <c r="E704" t="s">
        <v>60</v>
      </c>
      <c r="F704" t="s">
        <v>73</v>
      </c>
      <c r="G704" t="s">
        <v>107</v>
      </c>
      <c r="H704" t="s">
        <v>53</v>
      </c>
      <c r="I704" t="s">
        <v>111</v>
      </c>
      <c r="J704">
        <v>2019</v>
      </c>
      <c r="K704" t="s">
        <v>14</v>
      </c>
      <c r="L704">
        <v>17775</v>
      </c>
      <c r="M704">
        <v>5290</v>
      </c>
    </row>
    <row r="705" spans="1:13" x14ac:dyDescent="0.3">
      <c r="A705" t="s">
        <v>48</v>
      </c>
      <c r="B705" t="s">
        <v>48</v>
      </c>
      <c r="C705" t="s">
        <v>69</v>
      </c>
      <c r="D705" t="s">
        <v>99</v>
      </c>
      <c r="E705" t="s">
        <v>60</v>
      </c>
      <c r="F705" t="s">
        <v>73</v>
      </c>
      <c r="G705" t="s">
        <v>107</v>
      </c>
      <c r="H705" t="s">
        <v>53</v>
      </c>
      <c r="I705" t="s">
        <v>111</v>
      </c>
      <c r="J705">
        <v>2019</v>
      </c>
      <c r="K705" t="s">
        <v>13</v>
      </c>
      <c r="L705">
        <v>20049</v>
      </c>
      <c r="M705">
        <v>20049</v>
      </c>
    </row>
    <row r="706" spans="1:13" x14ac:dyDescent="0.3">
      <c r="A706" t="s">
        <v>48</v>
      </c>
      <c r="B706" t="s">
        <v>48</v>
      </c>
      <c r="C706" t="s">
        <v>69</v>
      </c>
      <c r="D706" t="s">
        <v>99</v>
      </c>
      <c r="E706" t="s">
        <v>60</v>
      </c>
      <c r="F706" t="s">
        <v>73</v>
      </c>
      <c r="G706" t="s">
        <v>107</v>
      </c>
      <c r="H706" t="s">
        <v>53</v>
      </c>
      <c r="I706" t="s">
        <v>111</v>
      </c>
      <c r="J706">
        <v>2019</v>
      </c>
      <c r="K706" t="s">
        <v>15</v>
      </c>
      <c r="L706">
        <v>99</v>
      </c>
      <c r="M706">
        <v>111</v>
      </c>
    </row>
    <row r="707" spans="1:13" x14ac:dyDescent="0.3">
      <c r="A707" t="s">
        <v>48</v>
      </c>
      <c r="B707" t="s">
        <v>48</v>
      </c>
      <c r="C707" t="s">
        <v>69</v>
      </c>
      <c r="D707" t="s">
        <v>99</v>
      </c>
      <c r="E707" t="s">
        <v>60</v>
      </c>
      <c r="F707" t="s">
        <v>73</v>
      </c>
      <c r="G707" t="s">
        <v>107</v>
      </c>
      <c r="H707" t="s">
        <v>53</v>
      </c>
      <c r="I707" t="s">
        <v>67</v>
      </c>
      <c r="J707">
        <v>2019</v>
      </c>
      <c r="K707" t="s">
        <v>14</v>
      </c>
      <c r="L707">
        <v>179446</v>
      </c>
      <c r="M707">
        <v>53407</v>
      </c>
    </row>
    <row r="708" spans="1:13" x14ac:dyDescent="0.3">
      <c r="A708" t="s">
        <v>48</v>
      </c>
      <c r="B708" t="s">
        <v>48</v>
      </c>
      <c r="C708" t="s">
        <v>69</v>
      </c>
      <c r="D708" t="s">
        <v>99</v>
      </c>
      <c r="E708" t="s">
        <v>60</v>
      </c>
      <c r="F708" t="s">
        <v>73</v>
      </c>
      <c r="G708" t="s">
        <v>107</v>
      </c>
      <c r="H708" t="s">
        <v>53</v>
      </c>
      <c r="I708" t="s">
        <v>67</v>
      </c>
      <c r="J708">
        <v>2019</v>
      </c>
      <c r="K708" t="s">
        <v>13</v>
      </c>
      <c r="L708">
        <v>28024</v>
      </c>
      <c r="M708">
        <v>28024</v>
      </c>
    </row>
    <row r="709" spans="1:13" x14ac:dyDescent="0.3">
      <c r="A709" t="s">
        <v>48</v>
      </c>
      <c r="B709" t="s">
        <v>48</v>
      </c>
      <c r="C709" t="s">
        <v>69</v>
      </c>
      <c r="D709" t="s">
        <v>99</v>
      </c>
      <c r="E709" t="s">
        <v>60</v>
      </c>
      <c r="F709" t="s">
        <v>73</v>
      </c>
      <c r="G709" t="s">
        <v>107</v>
      </c>
      <c r="H709" t="s">
        <v>53</v>
      </c>
      <c r="I709" t="s">
        <v>67</v>
      </c>
      <c r="J709">
        <v>2019</v>
      </c>
      <c r="K709" t="s">
        <v>15</v>
      </c>
      <c r="L709">
        <v>284</v>
      </c>
      <c r="M709">
        <v>321</v>
      </c>
    </row>
    <row r="710" spans="1:13" x14ac:dyDescent="0.3">
      <c r="A710" t="s">
        <v>48</v>
      </c>
      <c r="B710" t="s">
        <v>48</v>
      </c>
      <c r="C710" t="s">
        <v>69</v>
      </c>
      <c r="D710" t="s">
        <v>99</v>
      </c>
      <c r="E710" t="s">
        <v>60</v>
      </c>
      <c r="F710" t="s">
        <v>73</v>
      </c>
      <c r="G710" t="s">
        <v>107</v>
      </c>
      <c r="H710" t="s">
        <v>53</v>
      </c>
      <c r="I710" t="s">
        <v>86</v>
      </c>
      <c r="J710">
        <v>2019</v>
      </c>
      <c r="K710" t="s">
        <v>14</v>
      </c>
      <c r="L710">
        <v>0</v>
      </c>
      <c r="M710">
        <v>0</v>
      </c>
    </row>
    <row r="711" spans="1:13" x14ac:dyDescent="0.3">
      <c r="A711" t="s">
        <v>48</v>
      </c>
      <c r="B711" t="s">
        <v>48</v>
      </c>
      <c r="C711" t="s">
        <v>69</v>
      </c>
      <c r="D711" t="s">
        <v>99</v>
      </c>
      <c r="E711" t="s">
        <v>60</v>
      </c>
      <c r="F711" t="s">
        <v>73</v>
      </c>
      <c r="G711" t="s">
        <v>107</v>
      </c>
      <c r="H711" t="s">
        <v>53</v>
      </c>
      <c r="I711" t="s">
        <v>86</v>
      </c>
      <c r="J711">
        <v>2019</v>
      </c>
      <c r="K711" t="s">
        <v>13</v>
      </c>
      <c r="L711">
        <v>0</v>
      </c>
      <c r="M711">
        <v>0</v>
      </c>
    </row>
    <row r="712" spans="1:13" x14ac:dyDescent="0.3">
      <c r="A712" t="s">
        <v>48</v>
      </c>
      <c r="B712" t="s">
        <v>48</v>
      </c>
      <c r="C712" t="s">
        <v>69</v>
      </c>
      <c r="D712" t="s">
        <v>99</v>
      </c>
      <c r="E712" t="s">
        <v>60</v>
      </c>
      <c r="F712" t="s">
        <v>73</v>
      </c>
      <c r="G712" t="s">
        <v>107</v>
      </c>
      <c r="H712" t="s">
        <v>53</v>
      </c>
      <c r="I712" t="s">
        <v>86</v>
      </c>
      <c r="J712">
        <v>2019</v>
      </c>
      <c r="K712" t="s">
        <v>15</v>
      </c>
      <c r="L712">
        <v>0</v>
      </c>
      <c r="M712">
        <v>0</v>
      </c>
    </row>
    <row r="713" spans="1:13" x14ac:dyDescent="0.3">
      <c r="A713" t="s">
        <v>48</v>
      </c>
      <c r="B713" t="s">
        <v>48</v>
      </c>
      <c r="C713" t="s">
        <v>69</v>
      </c>
      <c r="D713" t="s">
        <v>99</v>
      </c>
      <c r="E713" t="s">
        <v>60</v>
      </c>
      <c r="F713" t="s">
        <v>73</v>
      </c>
      <c r="G713" t="s">
        <v>107</v>
      </c>
      <c r="H713" t="s">
        <v>53</v>
      </c>
      <c r="I713" t="s">
        <v>102</v>
      </c>
      <c r="J713">
        <v>2019</v>
      </c>
      <c r="K713" t="s">
        <v>14</v>
      </c>
      <c r="L713">
        <v>20339</v>
      </c>
      <c r="M713">
        <v>6053</v>
      </c>
    </row>
    <row r="714" spans="1:13" x14ac:dyDescent="0.3">
      <c r="A714" t="s">
        <v>48</v>
      </c>
      <c r="B714" t="s">
        <v>48</v>
      </c>
      <c r="C714" t="s">
        <v>69</v>
      </c>
      <c r="D714" t="s">
        <v>99</v>
      </c>
      <c r="E714" t="s">
        <v>60</v>
      </c>
      <c r="F714" t="s">
        <v>73</v>
      </c>
      <c r="G714" t="s">
        <v>107</v>
      </c>
      <c r="H714" t="s">
        <v>53</v>
      </c>
      <c r="I714" t="s">
        <v>102</v>
      </c>
      <c r="J714">
        <v>2019</v>
      </c>
      <c r="K714" t="s">
        <v>13</v>
      </c>
      <c r="L714">
        <v>11105</v>
      </c>
      <c r="M714">
        <v>11105</v>
      </c>
    </row>
    <row r="715" spans="1:13" x14ac:dyDescent="0.3">
      <c r="A715" t="s">
        <v>48</v>
      </c>
      <c r="B715" t="s">
        <v>48</v>
      </c>
      <c r="C715" t="s">
        <v>69</v>
      </c>
      <c r="D715" t="s">
        <v>99</v>
      </c>
      <c r="E715" t="s">
        <v>60</v>
      </c>
      <c r="F715" t="s">
        <v>73</v>
      </c>
      <c r="G715" t="s">
        <v>107</v>
      </c>
      <c r="H715" t="s">
        <v>53</v>
      </c>
      <c r="I715" t="s">
        <v>102</v>
      </c>
      <c r="J715">
        <v>2019</v>
      </c>
      <c r="K715" t="s">
        <v>15</v>
      </c>
      <c r="L715">
        <v>0</v>
      </c>
      <c r="M715">
        <v>0</v>
      </c>
    </row>
    <row r="716" spans="1:13" x14ac:dyDescent="0.3">
      <c r="A716" t="s">
        <v>48</v>
      </c>
      <c r="B716" t="s">
        <v>48</v>
      </c>
      <c r="C716" t="s">
        <v>69</v>
      </c>
      <c r="D716" t="s">
        <v>99</v>
      </c>
      <c r="E716" t="s">
        <v>60</v>
      </c>
      <c r="F716" t="s">
        <v>73</v>
      </c>
      <c r="G716" t="s">
        <v>107</v>
      </c>
      <c r="H716" t="s">
        <v>53</v>
      </c>
      <c r="I716" t="s">
        <v>103</v>
      </c>
      <c r="J716">
        <v>2019</v>
      </c>
      <c r="K716" t="s">
        <v>14</v>
      </c>
      <c r="L716">
        <v>2582</v>
      </c>
      <c r="M716">
        <v>768</v>
      </c>
    </row>
    <row r="717" spans="1:13" x14ac:dyDescent="0.3">
      <c r="A717" t="s">
        <v>48</v>
      </c>
      <c r="B717" t="s">
        <v>48</v>
      </c>
      <c r="C717" t="s">
        <v>69</v>
      </c>
      <c r="D717" t="s">
        <v>99</v>
      </c>
      <c r="E717" t="s">
        <v>60</v>
      </c>
      <c r="F717" t="s">
        <v>73</v>
      </c>
      <c r="G717" t="s">
        <v>107</v>
      </c>
      <c r="H717" t="s">
        <v>53</v>
      </c>
      <c r="I717" t="s">
        <v>103</v>
      </c>
      <c r="J717">
        <v>2019</v>
      </c>
      <c r="K717" t="s">
        <v>13</v>
      </c>
      <c r="L717">
        <v>2163</v>
      </c>
      <c r="M717">
        <v>2163</v>
      </c>
    </row>
    <row r="718" spans="1:13" x14ac:dyDescent="0.3">
      <c r="A718" t="s">
        <v>48</v>
      </c>
      <c r="B718" t="s">
        <v>48</v>
      </c>
      <c r="C718" t="s">
        <v>69</v>
      </c>
      <c r="D718" t="s">
        <v>99</v>
      </c>
      <c r="E718" t="s">
        <v>60</v>
      </c>
      <c r="F718" t="s">
        <v>73</v>
      </c>
      <c r="G718" t="s">
        <v>107</v>
      </c>
      <c r="H718" t="s">
        <v>53</v>
      </c>
      <c r="I718" t="s">
        <v>103</v>
      </c>
      <c r="J718">
        <v>2019</v>
      </c>
      <c r="K718" t="s">
        <v>15</v>
      </c>
      <c r="L718">
        <v>0</v>
      </c>
      <c r="M718">
        <v>0</v>
      </c>
    </row>
    <row r="719" spans="1:13" x14ac:dyDescent="0.3">
      <c r="A719" t="s">
        <v>48</v>
      </c>
      <c r="B719" t="s">
        <v>48</v>
      </c>
      <c r="C719" t="s">
        <v>69</v>
      </c>
      <c r="D719" t="s">
        <v>99</v>
      </c>
      <c r="E719" t="s">
        <v>60</v>
      </c>
      <c r="F719" t="s">
        <v>73</v>
      </c>
      <c r="G719" t="s">
        <v>95</v>
      </c>
      <c r="H719" t="s">
        <v>104</v>
      </c>
      <c r="I719" t="s">
        <v>67</v>
      </c>
      <c r="J719">
        <v>2019</v>
      </c>
      <c r="K719" t="s">
        <v>14</v>
      </c>
      <c r="L719">
        <v>916867</v>
      </c>
      <c r="M719">
        <v>272877</v>
      </c>
    </row>
    <row r="720" spans="1:13" x14ac:dyDescent="0.3">
      <c r="A720" t="s">
        <v>48</v>
      </c>
      <c r="B720" t="s">
        <v>48</v>
      </c>
      <c r="C720" t="s">
        <v>69</v>
      </c>
      <c r="D720" t="s">
        <v>99</v>
      </c>
      <c r="E720" t="s">
        <v>60</v>
      </c>
      <c r="F720" t="s">
        <v>73</v>
      </c>
      <c r="G720" t="s">
        <v>95</v>
      </c>
      <c r="H720" t="s">
        <v>104</v>
      </c>
      <c r="I720" t="s">
        <v>67</v>
      </c>
      <c r="J720">
        <v>2019</v>
      </c>
      <c r="K720" t="s">
        <v>13</v>
      </c>
      <c r="L720">
        <v>376469</v>
      </c>
      <c r="M720">
        <v>376469</v>
      </c>
    </row>
    <row r="721" spans="1:13" x14ac:dyDescent="0.3">
      <c r="A721" t="s">
        <v>48</v>
      </c>
      <c r="B721" t="s">
        <v>48</v>
      </c>
      <c r="C721" t="s">
        <v>69</v>
      </c>
      <c r="D721" t="s">
        <v>99</v>
      </c>
      <c r="E721" t="s">
        <v>60</v>
      </c>
      <c r="F721" t="s">
        <v>73</v>
      </c>
      <c r="G721" t="s">
        <v>95</v>
      </c>
      <c r="H721" t="s">
        <v>104</v>
      </c>
      <c r="I721" t="s">
        <v>67</v>
      </c>
      <c r="J721">
        <v>2019</v>
      </c>
      <c r="K721" t="s">
        <v>15</v>
      </c>
      <c r="L721">
        <v>1136</v>
      </c>
      <c r="M721">
        <v>1283</v>
      </c>
    </row>
    <row r="722" spans="1:13" x14ac:dyDescent="0.3">
      <c r="A722" t="s">
        <v>48</v>
      </c>
      <c r="B722" t="s">
        <v>48</v>
      </c>
      <c r="C722" t="s">
        <v>48</v>
      </c>
      <c r="D722" t="s">
        <v>99</v>
      </c>
      <c r="E722" t="s">
        <v>60</v>
      </c>
      <c r="F722" t="s">
        <v>107</v>
      </c>
      <c r="G722" t="s">
        <v>79</v>
      </c>
      <c r="H722" t="s">
        <v>53</v>
      </c>
      <c r="I722" t="s">
        <v>108</v>
      </c>
      <c r="J722">
        <v>2019</v>
      </c>
      <c r="K722" t="s">
        <v>13</v>
      </c>
      <c r="L722">
        <v>12211</v>
      </c>
      <c r="M722">
        <v>12211</v>
      </c>
    </row>
    <row r="723" spans="1:13" x14ac:dyDescent="0.3">
      <c r="A723" t="s">
        <v>48</v>
      </c>
      <c r="B723" t="s">
        <v>48</v>
      </c>
      <c r="C723" t="s">
        <v>48</v>
      </c>
      <c r="D723" t="s">
        <v>99</v>
      </c>
      <c r="E723" t="s">
        <v>60</v>
      </c>
      <c r="F723" t="s">
        <v>107</v>
      </c>
      <c r="G723" t="s">
        <v>79</v>
      </c>
      <c r="H723" t="s">
        <v>53</v>
      </c>
      <c r="I723" t="s">
        <v>100</v>
      </c>
      <c r="J723">
        <v>2019</v>
      </c>
      <c r="K723" t="s">
        <v>13</v>
      </c>
      <c r="L723">
        <v>0</v>
      </c>
      <c r="M723">
        <v>0</v>
      </c>
    </row>
    <row r="724" spans="1:13" x14ac:dyDescent="0.3">
      <c r="A724" t="s">
        <v>48</v>
      </c>
      <c r="B724" t="s">
        <v>48</v>
      </c>
      <c r="C724" t="s">
        <v>48</v>
      </c>
      <c r="D724" t="s">
        <v>99</v>
      </c>
      <c r="E724" t="s">
        <v>60</v>
      </c>
      <c r="F724" t="s">
        <v>107</v>
      </c>
      <c r="G724" t="s">
        <v>79</v>
      </c>
      <c r="H724" t="s">
        <v>53</v>
      </c>
      <c r="I724" t="s">
        <v>101</v>
      </c>
      <c r="J724">
        <v>2019</v>
      </c>
      <c r="K724" t="s">
        <v>13</v>
      </c>
      <c r="L724">
        <v>15282</v>
      </c>
      <c r="M724">
        <v>15282</v>
      </c>
    </row>
    <row r="725" spans="1:13" x14ac:dyDescent="0.3">
      <c r="A725" t="s">
        <v>48</v>
      </c>
      <c r="B725" t="s">
        <v>48</v>
      </c>
      <c r="C725" t="s">
        <v>48</v>
      </c>
      <c r="D725" t="s">
        <v>99</v>
      </c>
      <c r="E725" t="s">
        <v>60</v>
      </c>
      <c r="F725" t="s">
        <v>107</v>
      </c>
      <c r="G725" t="s">
        <v>79</v>
      </c>
      <c r="H725" t="s">
        <v>53</v>
      </c>
      <c r="I725" t="s">
        <v>64</v>
      </c>
      <c r="J725">
        <v>2019</v>
      </c>
      <c r="K725" t="s">
        <v>13</v>
      </c>
      <c r="L725">
        <v>1806</v>
      </c>
      <c r="M725">
        <v>1806</v>
      </c>
    </row>
    <row r="726" spans="1:13" x14ac:dyDescent="0.3">
      <c r="A726" t="s">
        <v>48</v>
      </c>
      <c r="B726" t="s">
        <v>48</v>
      </c>
      <c r="C726" t="s">
        <v>48</v>
      </c>
      <c r="D726" t="s">
        <v>99</v>
      </c>
      <c r="E726" t="s">
        <v>60</v>
      </c>
      <c r="F726" t="s">
        <v>107</v>
      </c>
      <c r="G726" t="s">
        <v>79</v>
      </c>
      <c r="H726" t="s">
        <v>53</v>
      </c>
      <c r="I726" t="s">
        <v>66</v>
      </c>
      <c r="J726">
        <v>2019</v>
      </c>
      <c r="K726" t="s">
        <v>13</v>
      </c>
      <c r="L726">
        <v>54095</v>
      </c>
      <c r="M726">
        <v>54095</v>
      </c>
    </row>
    <row r="727" spans="1:13" x14ac:dyDescent="0.3">
      <c r="A727" t="s">
        <v>48</v>
      </c>
      <c r="B727" t="s">
        <v>48</v>
      </c>
      <c r="C727" t="s">
        <v>48</v>
      </c>
      <c r="D727" t="s">
        <v>99</v>
      </c>
      <c r="E727" t="s">
        <v>60</v>
      </c>
      <c r="F727" t="s">
        <v>107</v>
      </c>
      <c r="G727" t="s">
        <v>79</v>
      </c>
      <c r="H727" t="s">
        <v>53</v>
      </c>
      <c r="I727" t="s">
        <v>109</v>
      </c>
      <c r="J727">
        <v>2019</v>
      </c>
      <c r="K727" t="s">
        <v>13</v>
      </c>
      <c r="L727">
        <v>188550</v>
      </c>
      <c r="M727">
        <v>188550</v>
      </c>
    </row>
    <row r="728" spans="1:13" x14ac:dyDescent="0.3">
      <c r="A728" t="s">
        <v>48</v>
      </c>
      <c r="B728" t="s">
        <v>48</v>
      </c>
      <c r="C728" t="s">
        <v>48</v>
      </c>
      <c r="D728" t="s">
        <v>99</v>
      </c>
      <c r="E728" t="s">
        <v>60</v>
      </c>
      <c r="F728" t="s">
        <v>107</v>
      </c>
      <c r="G728" t="s">
        <v>79</v>
      </c>
      <c r="H728" t="s">
        <v>53</v>
      </c>
      <c r="I728" t="s">
        <v>110</v>
      </c>
      <c r="J728">
        <v>2019</v>
      </c>
      <c r="K728" t="s">
        <v>13</v>
      </c>
      <c r="L728">
        <v>294564</v>
      </c>
      <c r="M728">
        <v>294564</v>
      </c>
    </row>
    <row r="729" spans="1:13" x14ac:dyDescent="0.3">
      <c r="A729" t="s">
        <v>48</v>
      </c>
      <c r="B729" t="s">
        <v>48</v>
      </c>
      <c r="C729" t="s">
        <v>48</v>
      </c>
      <c r="D729" t="s">
        <v>99</v>
      </c>
      <c r="E729" t="s">
        <v>60</v>
      </c>
      <c r="F729" t="s">
        <v>107</v>
      </c>
      <c r="G729" t="s">
        <v>79</v>
      </c>
      <c r="H729" t="s">
        <v>53</v>
      </c>
      <c r="I729" t="s">
        <v>111</v>
      </c>
      <c r="J729">
        <v>2019</v>
      </c>
      <c r="K729" t="s">
        <v>13</v>
      </c>
      <c r="L729">
        <v>147451</v>
      </c>
      <c r="M729">
        <v>147451</v>
      </c>
    </row>
    <row r="730" spans="1:13" x14ac:dyDescent="0.3">
      <c r="A730" t="s">
        <v>48</v>
      </c>
      <c r="B730" t="s">
        <v>48</v>
      </c>
      <c r="C730" t="s">
        <v>48</v>
      </c>
      <c r="D730" t="s">
        <v>99</v>
      </c>
      <c r="E730" t="s">
        <v>60</v>
      </c>
      <c r="F730" t="s">
        <v>107</v>
      </c>
      <c r="G730" t="s">
        <v>79</v>
      </c>
      <c r="H730" t="s">
        <v>53</v>
      </c>
      <c r="I730" t="s">
        <v>67</v>
      </c>
      <c r="J730">
        <v>2019</v>
      </c>
      <c r="K730" t="s">
        <v>13</v>
      </c>
      <c r="L730">
        <v>121962</v>
      </c>
      <c r="M730">
        <v>121962</v>
      </c>
    </row>
    <row r="731" spans="1:13" x14ac:dyDescent="0.3">
      <c r="A731" t="s">
        <v>48</v>
      </c>
      <c r="B731" t="s">
        <v>48</v>
      </c>
      <c r="C731" t="s">
        <v>48</v>
      </c>
      <c r="D731" t="s">
        <v>99</v>
      </c>
      <c r="E731" t="s">
        <v>60</v>
      </c>
      <c r="F731" t="s">
        <v>107</v>
      </c>
      <c r="G731" t="s">
        <v>79</v>
      </c>
      <c r="H731" t="s">
        <v>53</v>
      </c>
      <c r="I731" t="s">
        <v>86</v>
      </c>
      <c r="J731">
        <v>2019</v>
      </c>
      <c r="K731" t="s">
        <v>13</v>
      </c>
      <c r="L731">
        <v>0</v>
      </c>
      <c r="M731">
        <v>0</v>
      </c>
    </row>
    <row r="732" spans="1:13" x14ac:dyDescent="0.3">
      <c r="A732" t="s">
        <v>48</v>
      </c>
      <c r="B732" t="s">
        <v>48</v>
      </c>
      <c r="C732" t="s">
        <v>48</v>
      </c>
      <c r="D732" t="s">
        <v>99</v>
      </c>
      <c r="E732" t="s">
        <v>60</v>
      </c>
      <c r="F732" t="s">
        <v>107</v>
      </c>
      <c r="G732" t="s">
        <v>79</v>
      </c>
      <c r="H732" t="s">
        <v>53</v>
      </c>
      <c r="I732" t="s">
        <v>102</v>
      </c>
      <c r="J732">
        <v>2019</v>
      </c>
      <c r="K732" t="s">
        <v>13</v>
      </c>
      <c r="L732">
        <v>58178</v>
      </c>
      <c r="M732">
        <v>58178</v>
      </c>
    </row>
    <row r="733" spans="1:13" x14ac:dyDescent="0.3">
      <c r="A733" t="s">
        <v>48</v>
      </c>
      <c r="B733" t="s">
        <v>48</v>
      </c>
      <c r="C733" t="s">
        <v>48</v>
      </c>
      <c r="D733" t="s">
        <v>99</v>
      </c>
      <c r="E733" t="s">
        <v>60</v>
      </c>
      <c r="F733" t="s">
        <v>107</v>
      </c>
      <c r="G733" t="s">
        <v>79</v>
      </c>
      <c r="H733" t="s">
        <v>53</v>
      </c>
      <c r="I733" t="s">
        <v>103</v>
      </c>
      <c r="J733">
        <v>2019</v>
      </c>
      <c r="K733" t="s">
        <v>13</v>
      </c>
      <c r="L733">
        <v>8359</v>
      </c>
      <c r="M733">
        <v>8359</v>
      </c>
    </row>
    <row r="734" spans="1:13" x14ac:dyDescent="0.3">
      <c r="A734" t="s">
        <v>48</v>
      </c>
      <c r="B734" t="s">
        <v>48</v>
      </c>
      <c r="C734" t="s">
        <v>48</v>
      </c>
      <c r="D734" t="s">
        <v>99</v>
      </c>
      <c r="E734" t="s">
        <v>74</v>
      </c>
      <c r="F734" t="s">
        <v>187</v>
      </c>
      <c r="G734" t="s">
        <v>188</v>
      </c>
      <c r="H734" t="s">
        <v>53</v>
      </c>
      <c r="I734" t="s">
        <v>53</v>
      </c>
      <c r="J734">
        <v>2019</v>
      </c>
      <c r="K734" t="s">
        <v>77</v>
      </c>
      <c r="L734">
        <v>1173</v>
      </c>
      <c r="M734">
        <v>1607</v>
      </c>
    </row>
    <row r="735" spans="1:13" x14ac:dyDescent="0.3">
      <c r="A735" t="s">
        <v>48</v>
      </c>
      <c r="B735" t="s">
        <v>48</v>
      </c>
      <c r="C735" t="s">
        <v>48</v>
      </c>
      <c r="D735" t="s">
        <v>99</v>
      </c>
      <c r="E735" t="s">
        <v>74</v>
      </c>
      <c r="F735" t="s">
        <v>187</v>
      </c>
      <c r="G735" t="s">
        <v>188</v>
      </c>
      <c r="H735" t="s">
        <v>53</v>
      </c>
      <c r="I735" t="s">
        <v>53</v>
      </c>
      <c r="J735">
        <v>2019</v>
      </c>
      <c r="K735" t="s">
        <v>15</v>
      </c>
      <c r="L735">
        <v>23375</v>
      </c>
      <c r="M735">
        <v>26386</v>
      </c>
    </row>
    <row r="736" spans="1:13" x14ac:dyDescent="0.3">
      <c r="A736" t="s">
        <v>48</v>
      </c>
      <c r="B736" t="s">
        <v>48</v>
      </c>
      <c r="C736" t="s">
        <v>48</v>
      </c>
      <c r="D736" t="s">
        <v>99</v>
      </c>
      <c r="E736" t="s">
        <v>74</v>
      </c>
      <c r="F736" t="s">
        <v>187</v>
      </c>
      <c r="G736" t="s">
        <v>188</v>
      </c>
      <c r="H736" t="s">
        <v>53</v>
      </c>
      <c r="I736" t="s">
        <v>53</v>
      </c>
      <c r="J736">
        <v>2019</v>
      </c>
      <c r="K736" t="s">
        <v>112</v>
      </c>
      <c r="L736">
        <v>9969</v>
      </c>
      <c r="M736">
        <v>13395</v>
      </c>
    </row>
    <row r="737" spans="1:13" x14ac:dyDescent="0.3">
      <c r="A737" t="s">
        <v>48</v>
      </c>
      <c r="B737" t="s">
        <v>48</v>
      </c>
      <c r="C737" t="s">
        <v>48</v>
      </c>
      <c r="D737" t="s">
        <v>99</v>
      </c>
      <c r="E737" t="s">
        <v>74</v>
      </c>
      <c r="F737" t="s">
        <v>187</v>
      </c>
      <c r="G737" t="s">
        <v>188</v>
      </c>
      <c r="H737" t="s">
        <v>53</v>
      </c>
      <c r="I737" t="s">
        <v>53</v>
      </c>
      <c r="J737">
        <v>2019</v>
      </c>
      <c r="K737" t="s">
        <v>113</v>
      </c>
      <c r="L737">
        <v>79898</v>
      </c>
      <c r="M737">
        <v>120935</v>
      </c>
    </row>
    <row r="738" spans="1:13" x14ac:dyDescent="0.3">
      <c r="A738" t="s">
        <v>48</v>
      </c>
      <c r="B738" t="s">
        <v>48</v>
      </c>
      <c r="C738" t="s">
        <v>48</v>
      </c>
      <c r="D738" t="s">
        <v>99</v>
      </c>
      <c r="E738" t="s">
        <v>74</v>
      </c>
      <c r="F738" t="s">
        <v>187</v>
      </c>
      <c r="G738" t="s">
        <v>188</v>
      </c>
      <c r="H738" t="s">
        <v>53</v>
      </c>
      <c r="I738" t="s">
        <v>53</v>
      </c>
      <c r="J738">
        <v>2019</v>
      </c>
      <c r="K738" t="s">
        <v>84</v>
      </c>
      <c r="L738">
        <v>947</v>
      </c>
      <c r="M738">
        <v>1233</v>
      </c>
    </row>
    <row r="739" spans="1:13" x14ac:dyDescent="0.3">
      <c r="A739" t="s">
        <v>48</v>
      </c>
      <c r="B739" t="s">
        <v>48</v>
      </c>
      <c r="C739" t="s">
        <v>48</v>
      </c>
      <c r="D739" t="s">
        <v>99</v>
      </c>
      <c r="E739" t="s">
        <v>74</v>
      </c>
      <c r="F739" t="s">
        <v>114</v>
      </c>
      <c r="G739" t="s">
        <v>189</v>
      </c>
      <c r="H739" t="s">
        <v>53</v>
      </c>
      <c r="I739" t="s">
        <v>53</v>
      </c>
      <c r="J739">
        <v>2019</v>
      </c>
      <c r="K739" t="s">
        <v>13</v>
      </c>
      <c r="L739">
        <v>223938</v>
      </c>
      <c r="M739">
        <v>223938</v>
      </c>
    </row>
    <row r="740" spans="1:13" x14ac:dyDescent="0.3">
      <c r="A740" t="s">
        <v>48</v>
      </c>
      <c r="B740" t="s">
        <v>48</v>
      </c>
      <c r="C740" t="s">
        <v>48</v>
      </c>
      <c r="D740" t="s">
        <v>99</v>
      </c>
      <c r="E740" t="s">
        <v>74</v>
      </c>
      <c r="F740" t="s">
        <v>114</v>
      </c>
      <c r="G740" t="s">
        <v>189</v>
      </c>
      <c r="H740" t="s">
        <v>53</v>
      </c>
      <c r="I740" t="s">
        <v>53</v>
      </c>
      <c r="J740">
        <v>2019</v>
      </c>
      <c r="K740" t="s">
        <v>113</v>
      </c>
      <c r="L740">
        <v>18887</v>
      </c>
      <c r="M740">
        <v>28466</v>
      </c>
    </row>
    <row r="741" spans="1:13" x14ac:dyDescent="0.3">
      <c r="A741" t="s">
        <v>48</v>
      </c>
      <c r="B741" t="s">
        <v>48</v>
      </c>
      <c r="C741" t="s">
        <v>48</v>
      </c>
      <c r="D741" t="s">
        <v>99</v>
      </c>
      <c r="E741" t="s">
        <v>74</v>
      </c>
      <c r="F741" t="s">
        <v>114</v>
      </c>
      <c r="G741" t="s">
        <v>115</v>
      </c>
      <c r="H741" t="s">
        <v>53</v>
      </c>
      <c r="I741" t="s">
        <v>53</v>
      </c>
      <c r="J741">
        <v>2019</v>
      </c>
      <c r="K741" t="s">
        <v>14</v>
      </c>
      <c r="L741">
        <v>0</v>
      </c>
      <c r="M741">
        <v>0</v>
      </c>
    </row>
    <row r="742" spans="1:13" x14ac:dyDescent="0.3">
      <c r="A742" t="s">
        <v>48</v>
      </c>
      <c r="B742" t="s">
        <v>48</v>
      </c>
      <c r="C742" t="s">
        <v>48</v>
      </c>
      <c r="D742" t="s">
        <v>99</v>
      </c>
      <c r="E742" t="s">
        <v>74</v>
      </c>
      <c r="F742" t="s">
        <v>114</v>
      </c>
      <c r="G742" t="s">
        <v>115</v>
      </c>
      <c r="H742" t="s">
        <v>53</v>
      </c>
      <c r="I742" t="s">
        <v>53</v>
      </c>
      <c r="J742">
        <v>2019</v>
      </c>
      <c r="K742" t="s">
        <v>13</v>
      </c>
      <c r="L742">
        <v>0</v>
      </c>
      <c r="M742">
        <v>0</v>
      </c>
    </row>
    <row r="743" spans="1:13" x14ac:dyDescent="0.3">
      <c r="A743" t="s">
        <v>48</v>
      </c>
      <c r="B743" t="s">
        <v>48</v>
      </c>
      <c r="C743" t="s">
        <v>48</v>
      </c>
      <c r="D743" t="s">
        <v>99</v>
      </c>
      <c r="E743" t="s">
        <v>74</v>
      </c>
      <c r="F743" t="s">
        <v>114</v>
      </c>
      <c r="G743" t="s">
        <v>116</v>
      </c>
      <c r="H743" t="s">
        <v>53</v>
      </c>
      <c r="I743" t="s">
        <v>53</v>
      </c>
      <c r="J743">
        <v>2019</v>
      </c>
      <c r="K743" t="s">
        <v>14</v>
      </c>
      <c r="L743">
        <v>12</v>
      </c>
      <c r="M743">
        <v>4</v>
      </c>
    </row>
    <row r="744" spans="1:13" x14ac:dyDescent="0.3">
      <c r="A744" t="s">
        <v>48</v>
      </c>
      <c r="B744" t="s">
        <v>48</v>
      </c>
      <c r="C744" t="s">
        <v>48</v>
      </c>
      <c r="D744" t="s">
        <v>99</v>
      </c>
      <c r="E744" t="s">
        <v>74</v>
      </c>
      <c r="F744" t="s">
        <v>114</v>
      </c>
      <c r="G744" t="s">
        <v>116</v>
      </c>
      <c r="H744" t="s">
        <v>53</v>
      </c>
      <c r="I744" t="s">
        <v>53</v>
      </c>
      <c r="J744">
        <v>2019</v>
      </c>
      <c r="K744" t="s">
        <v>13</v>
      </c>
      <c r="L744">
        <v>65080</v>
      </c>
      <c r="M744">
        <v>65080</v>
      </c>
    </row>
    <row r="745" spans="1:13" x14ac:dyDescent="0.3">
      <c r="A745" t="s">
        <v>48</v>
      </c>
      <c r="B745" t="s">
        <v>48</v>
      </c>
      <c r="C745" t="s">
        <v>48</v>
      </c>
      <c r="D745" t="s">
        <v>99</v>
      </c>
      <c r="E745" t="s">
        <v>74</v>
      </c>
      <c r="F745" t="s">
        <v>114</v>
      </c>
      <c r="G745" t="s">
        <v>117</v>
      </c>
      <c r="H745" t="s">
        <v>53</v>
      </c>
      <c r="I745" t="s">
        <v>53</v>
      </c>
      <c r="J745">
        <v>2019</v>
      </c>
      <c r="K745" t="s">
        <v>13</v>
      </c>
      <c r="L745">
        <v>80125</v>
      </c>
      <c r="M745">
        <v>80125</v>
      </c>
    </row>
    <row r="746" spans="1:13" x14ac:dyDescent="0.3">
      <c r="A746" t="s">
        <v>48</v>
      </c>
      <c r="B746" t="s">
        <v>48</v>
      </c>
      <c r="C746" t="s">
        <v>48</v>
      </c>
      <c r="D746" t="s">
        <v>99</v>
      </c>
      <c r="E746" t="s">
        <v>74</v>
      </c>
      <c r="F746" t="s">
        <v>118</v>
      </c>
      <c r="G746" t="s">
        <v>119</v>
      </c>
      <c r="H746" t="s">
        <v>53</v>
      </c>
      <c r="I746" t="s">
        <v>53</v>
      </c>
      <c r="J746">
        <v>2019</v>
      </c>
      <c r="K746" t="s">
        <v>13</v>
      </c>
      <c r="L746">
        <v>1256743</v>
      </c>
      <c r="M746">
        <v>1256743</v>
      </c>
    </row>
    <row r="747" spans="1:13" x14ac:dyDescent="0.3">
      <c r="A747" t="s">
        <v>48</v>
      </c>
      <c r="B747" t="s">
        <v>48</v>
      </c>
      <c r="C747" t="s">
        <v>48</v>
      </c>
      <c r="D747" t="s">
        <v>99</v>
      </c>
      <c r="E747" t="s">
        <v>74</v>
      </c>
      <c r="F747" t="s">
        <v>118</v>
      </c>
      <c r="G747" t="s">
        <v>120</v>
      </c>
      <c r="H747" t="s">
        <v>53</v>
      </c>
      <c r="I747" t="s">
        <v>53</v>
      </c>
      <c r="J747">
        <v>2019</v>
      </c>
      <c r="K747" t="s">
        <v>13</v>
      </c>
      <c r="L747">
        <v>445817</v>
      </c>
      <c r="M747">
        <v>445817</v>
      </c>
    </row>
    <row r="748" spans="1:13" x14ac:dyDescent="0.3">
      <c r="A748" t="s">
        <v>48</v>
      </c>
      <c r="B748" t="s">
        <v>48</v>
      </c>
      <c r="C748" t="s">
        <v>48</v>
      </c>
      <c r="D748" t="s">
        <v>99</v>
      </c>
      <c r="E748" t="s">
        <v>74</v>
      </c>
      <c r="F748" t="s">
        <v>118</v>
      </c>
      <c r="G748" t="s">
        <v>121</v>
      </c>
      <c r="H748" t="s">
        <v>53</v>
      </c>
      <c r="I748" t="s">
        <v>53</v>
      </c>
      <c r="J748">
        <v>2019</v>
      </c>
      <c r="K748" t="s">
        <v>13</v>
      </c>
      <c r="L748">
        <v>116069</v>
      </c>
      <c r="M748">
        <v>116069</v>
      </c>
    </row>
    <row r="749" spans="1:13" x14ac:dyDescent="0.3">
      <c r="A749" t="s">
        <v>48</v>
      </c>
      <c r="B749" t="s">
        <v>48</v>
      </c>
      <c r="C749" t="s">
        <v>48</v>
      </c>
      <c r="D749" t="s">
        <v>99</v>
      </c>
      <c r="E749" t="s">
        <v>74</v>
      </c>
      <c r="F749" t="s">
        <v>75</v>
      </c>
      <c r="G749" t="s">
        <v>190</v>
      </c>
      <c r="H749" t="s">
        <v>53</v>
      </c>
      <c r="I749" t="s">
        <v>53</v>
      </c>
      <c r="J749">
        <v>2019</v>
      </c>
      <c r="K749" t="s">
        <v>15</v>
      </c>
      <c r="L749">
        <v>743</v>
      </c>
      <c r="M749">
        <v>839</v>
      </c>
    </row>
    <row r="750" spans="1:13" x14ac:dyDescent="0.3">
      <c r="A750" t="s">
        <v>69</v>
      </c>
      <c r="B750" t="s">
        <v>48</v>
      </c>
      <c r="C750" t="s">
        <v>48</v>
      </c>
      <c r="D750" t="s">
        <v>122</v>
      </c>
      <c r="E750" t="s">
        <v>50</v>
      </c>
      <c r="F750" t="s">
        <v>191</v>
      </c>
      <c r="G750" t="s">
        <v>123</v>
      </c>
      <c r="H750" t="s">
        <v>53</v>
      </c>
      <c r="I750" t="s">
        <v>53</v>
      </c>
      <c r="J750">
        <v>2019</v>
      </c>
      <c r="K750" t="s">
        <v>13</v>
      </c>
      <c r="L750">
        <v>-1311251</v>
      </c>
      <c r="M750">
        <v>-1311251</v>
      </c>
    </row>
    <row r="751" spans="1:13" x14ac:dyDescent="0.3">
      <c r="A751" t="s">
        <v>69</v>
      </c>
      <c r="B751" t="s">
        <v>48</v>
      </c>
      <c r="C751" t="s">
        <v>48</v>
      </c>
      <c r="D751" t="s">
        <v>122</v>
      </c>
      <c r="E751" t="s">
        <v>50</v>
      </c>
      <c r="F751" t="s">
        <v>185</v>
      </c>
      <c r="G751" t="s">
        <v>192</v>
      </c>
      <c r="H751" t="s">
        <v>193</v>
      </c>
      <c r="I751" t="s">
        <v>53</v>
      </c>
      <c r="J751">
        <v>2019</v>
      </c>
      <c r="K751" t="s">
        <v>13</v>
      </c>
      <c r="L751">
        <v>-712311</v>
      </c>
      <c r="M751">
        <v>-712311</v>
      </c>
    </row>
    <row r="752" spans="1:13" x14ac:dyDescent="0.3">
      <c r="A752" t="s">
        <v>69</v>
      </c>
      <c r="B752" t="s">
        <v>48</v>
      </c>
      <c r="C752" t="s">
        <v>48</v>
      </c>
      <c r="D752" t="s">
        <v>122</v>
      </c>
      <c r="E752" t="s">
        <v>50</v>
      </c>
      <c r="F752" t="s">
        <v>185</v>
      </c>
      <c r="G752" t="s">
        <v>192</v>
      </c>
      <c r="H752" t="s">
        <v>194</v>
      </c>
      <c r="I752" t="s">
        <v>53</v>
      </c>
      <c r="J752">
        <v>2019</v>
      </c>
      <c r="K752" t="s">
        <v>13</v>
      </c>
      <c r="L752">
        <v>1293804</v>
      </c>
      <c r="M752">
        <v>1293804</v>
      </c>
    </row>
    <row r="753" spans="1:13" x14ac:dyDescent="0.3">
      <c r="A753" t="s">
        <v>69</v>
      </c>
      <c r="B753" t="s">
        <v>48</v>
      </c>
      <c r="C753" t="s">
        <v>48</v>
      </c>
      <c r="D753" t="s">
        <v>122</v>
      </c>
      <c r="E753" t="s">
        <v>50</v>
      </c>
      <c r="F753" t="s">
        <v>185</v>
      </c>
      <c r="G753" t="s">
        <v>195</v>
      </c>
      <c r="H753" t="s">
        <v>196</v>
      </c>
      <c r="I753" t="s">
        <v>53</v>
      </c>
      <c r="J753">
        <v>2019</v>
      </c>
      <c r="K753" t="s">
        <v>14</v>
      </c>
      <c r="L753">
        <v>1041898</v>
      </c>
      <c r="M753">
        <v>310089</v>
      </c>
    </row>
    <row r="754" spans="1:13" x14ac:dyDescent="0.3">
      <c r="A754" t="s">
        <v>69</v>
      </c>
      <c r="B754" t="s">
        <v>48</v>
      </c>
      <c r="C754" t="s">
        <v>48</v>
      </c>
      <c r="D754" t="s">
        <v>122</v>
      </c>
      <c r="E754" t="s">
        <v>50</v>
      </c>
      <c r="F754" t="s">
        <v>185</v>
      </c>
      <c r="G754" t="s">
        <v>195</v>
      </c>
      <c r="H754" t="s">
        <v>197</v>
      </c>
      <c r="I754" t="s">
        <v>53</v>
      </c>
      <c r="J754">
        <v>2019</v>
      </c>
      <c r="K754" t="s">
        <v>14</v>
      </c>
      <c r="L754">
        <v>677</v>
      </c>
      <c r="M754">
        <v>202</v>
      </c>
    </row>
    <row r="755" spans="1:13" x14ac:dyDescent="0.3">
      <c r="A755" t="s">
        <v>69</v>
      </c>
      <c r="B755" t="s">
        <v>48</v>
      </c>
      <c r="C755" t="s">
        <v>48</v>
      </c>
      <c r="D755" t="s">
        <v>122</v>
      </c>
      <c r="E755" t="s">
        <v>50</v>
      </c>
      <c r="F755" t="s">
        <v>185</v>
      </c>
      <c r="G755" t="s">
        <v>195</v>
      </c>
      <c r="H755" t="s">
        <v>197</v>
      </c>
      <c r="I755" t="s">
        <v>53</v>
      </c>
      <c r="J755">
        <v>2019</v>
      </c>
      <c r="K755" t="s">
        <v>13</v>
      </c>
      <c r="L755">
        <v>261</v>
      </c>
      <c r="M755">
        <v>261</v>
      </c>
    </row>
    <row r="756" spans="1:13" x14ac:dyDescent="0.3">
      <c r="A756" t="s">
        <v>69</v>
      </c>
      <c r="B756" t="s">
        <v>48</v>
      </c>
      <c r="C756" t="s">
        <v>48</v>
      </c>
      <c r="D756" t="s">
        <v>122</v>
      </c>
      <c r="E756" t="s">
        <v>50</v>
      </c>
      <c r="F756" t="s">
        <v>185</v>
      </c>
      <c r="G756" t="s">
        <v>124</v>
      </c>
      <c r="H756" t="s">
        <v>198</v>
      </c>
      <c r="I756" t="s">
        <v>53</v>
      </c>
      <c r="J756">
        <v>2019</v>
      </c>
      <c r="K756" t="s">
        <v>13</v>
      </c>
      <c r="L756">
        <v>340000</v>
      </c>
      <c r="M756">
        <v>340000</v>
      </c>
    </row>
    <row r="757" spans="1:13" x14ac:dyDescent="0.3">
      <c r="A757" t="s">
        <v>69</v>
      </c>
      <c r="B757" t="s">
        <v>48</v>
      </c>
      <c r="C757" t="s">
        <v>48</v>
      </c>
      <c r="D757" t="s">
        <v>122</v>
      </c>
      <c r="E757" t="s">
        <v>50</v>
      </c>
      <c r="F757" t="s">
        <v>185</v>
      </c>
      <c r="G757" t="s">
        <v>124</v>
      </c>
      <c r="H757" t="s">
        <v>125</v>
      </c>
      <c r="I757" t="s">
        <v>53</v>
      </c>
      <c r="J757">
        <v>2019</v>
      </c>
      <c r="K757" t="s">
        <v>14</v>
      </c>
      <c r="L757">
        <v>0</v>
      </c>
      <c r="M757">
        <v>0</v>
      </c>
    </row>
    <row r="758" spans="1:13" x14ac:dyDescent="0.3">
      <c r="A758" t="s">
        <v>69</v>
      </c>
      <c r="B758" t="s">
        <v>48</v>
      </c>
      <c r="C758" t="s">
        <v>48</v>
      </c>
      <c r="D758" t="s">
        <v>122</v>
      </c>
      <c r="E758" t="s">
        <v>50</v>
      </c>
      <c r="F758" t="s">
        <v>185</v>
      </c>
      <c r="G758" t="s">
        <v>124</v>
      </c>
      <c r="H758" t="s">
        <v>125</v>
      </c>
      <c r="I758" t="s">
        <v>53</v>
      </c>
      <c r="J758">
        <v>2019</v>
      </c>
      <c r="K758" t="s">
        <v>15</v>
      </c>
      <c r="L758">
        <v>0</v>
      </c>
      <c r="M758">
        <v>0</v>
      </c>
    </row>
    <row r="759" spans="1:13" x14ac:dyDescent="0.3">
      <c r="A759" t="s">
        <v>69</v>
      </c>
      <c r="B759" t="s">
        <v>48</v>
      </c>
      <c r="C759" t="s">
        <v>48</v>
      </c>
      <c r="D759" t="s">
        <v>122</v>
      </c>
      <c r="E759" t="s">
        <v>50</v>
      </c>
      <c r="F759" t="s">
        <v>185</v>
      </c>
      <c r="G759" t="s">
        <v>124</v>
      </c>
      <c r="H759" t="s">
        <v>199</v>
      </c>
      <c r="I759" t="s">
        <v>53</v>
      </c>
      <c r="J759">
        <v>2019</v>
      </c>
      <c r="K759" t="s">
        <v>13</v>
      </c>
      <c r="L759">
        <v>-23920000</v>
      </c>
      <c r="M759">
        <v>-23920000</v>
      </c>
    </row>
    <row r="760" spans="1:13" x14ac:dyDescent="0.3">
      <c r="A760" t="s">
        <v>69</v>
      </c>
      <c r="B760" t="s">
        <v>48</v>
      </c>
      <c r="C760" t="s">
        <v>48</v>
      </c>
      <c r="D760" t="s">
        <v>122</v>
      </c>
      <c r="E760" t="s">
        <v>50</v>
      </c>
      <c r="F760" t="s">
        <v>185</v>
      </c>
      <c r="G760" t="s">
        <v>124</v>
      </c>
      <c r="H760" t="s">
        <v>126</v>
      </c>
      <c r="I760" t="s">
        <v>53</v>
      </c>
      <c r="J760">
        <v>2019</v>
      </c>
      <c r="K760" t="s">
        <v>13</v>
      </c>
      <c r="L760">
        <v>-2090000</v>
      </c>
      <c r="M760">
        <v>-2090000</v>
      </c>
    </row>
    <row r="761" spans="1:13" x14ac:dyDescent="0.3">
      <c r="A761" t="s">
        <v>69</v>
      </c>
      <c r="B761" t="s">
        <v>48</v>
      </c>
      <c r="C761" t="s">
        <v>48</v>
      </c>
      <c r="D761" t="s">
        <v>122</v>
      </c>
      <c r="E761" t="s">
        <v>50</v>
      </c>
      <c r="F761" t="s">
        <v>185</v>
      </c>
      <c r="G761" t="s">
        <v>124</v>
      </c>
      <c r="H761" t="s">
        <v>127</v>
      </c>
      <c r="I761" t="s">
        <v>53</v>
      </c>
      <c r="J761">
        <v>2019</v>
      </c>
      <c r="K761" t="s">
        <v>13</v>
      </c>
      <c r="L761">
        <v>-4091644</v>
      </c>
      <c r="M761">
        <v>-4091644</v>
      </c>
    </row>
    <row r="762" spans="1:13" x14ac:dyDescent="0.3">
      <c r="A762" t="s">
        <v>69</v>
      </c>
      <c r="B762" t="s">
        <v>48</v>
      </c>
      <c r="C762" t="s">
        <v>48</v>
      </c>
      <c r="D762" t="s">
        <v>122</v>
      </c>
      <c r="E762" t="s">
        <v>50</v>
      </c>
      <c r="F762" t="s">
        <v>185</v>
      </c>
      <c r="G762" t="s">
        <v>200</v>
      </c>
      <c r="H762" t="s">
        <v>201</v>
      </c>
      <c r="I762" t="s">
        <v>53</v>
      </c>
      <c r="J762">
        <v>2019</v>
      </c>
      <c r="K762" t="s">
        <v>13</v>
      </c>
      <c r="L762">
        <v>52269</v>
      </c>
      <c r="M762">
        <v>52269</v>
      </c>
    </row>
    <row r="763" spans="1:13" x14ac:dyDescent="0.3">
      <c r="A763" t="s">
        <v>69</v>
      </c>
      <c r="B763" t="s">
        <v>48</v>
      </c>
      <c r="C763" t="s">
        <v>48</v>
      </c>
      <c r="D763" t="s">
        <v>122</v>
      </c>
      <c r="E763" t="s">
        <v>50</v>
      </c>
      <c r="F763" t="s">
        <v>185</v>
      </c>
      <c r="G763" t="s">
        <v>200</v>
      </c>
      <c r="H763" t="s">
        <v>202</v>
      </c>
      <c r="I763" t="s">
        <v>53</v>
      </c>
      <c r="J763">
        <v>2019</v>
      </c>
      <c r="K763" t="s">
        <v>13</v>
      </c>
      <c r="L763">
        <v>-212742</v>
      </c>
      <c r="M763">
        <v>-212742</v>
      </c>
    </row>
    <row r="764" spans="1:13" x14ac:dyDescent="0.3">
      <c r="A764" t="s">
        <v>69</v>
      </c>
      <c r="B764" t="s">
        <v>48</v>
      </c>
      <c r="C764" t="s">
        <v>48</v>
      </c>
      <c r="D764" t="s">
        <v>122</v>
      </c>
      <c r="E764" t="s">
        <v>50</v>
      </c>
      <c r="F764" t="s">
        <v>185</v>
      </c>
      <c r="G764" t="s">
        <v>203</v>
      </c>
      <c r="H764" t="s">
        <v>204</v>
      </c>
      <c r="I764" t="s">
        <v>53</v>
      </c>
      <c r="J764">
        <v>2019</v>
      </c>
      <c r="K764" t="s">
        <v>13</v>
      </c>
      <c r="L764">
        <v>1901231</v>
      </c>
      <c r="M764">
        <v>1901231</v>
      </c>
    </row>
    <row r="765" spans="1:13" x14ac:dyDescent="0.3">
      <c r="A765" t="s">
        <v>69</v>
      </c>
      <c r="B765" t="s">
        <v>48</v>
      </c>
      <c r="C765" t="s">
        <v>48</v>
      </c>
      <c r="D765" t="s">
        <v>122</v>
      </c>
      <c r="E765" t="s">
        <v>50</v>
      </c>
      <c r="F765" t="s">
        <v>185</v>
      </c>
      <c r="G765" t="s">
        <v>203</v>
      </c>
      <c r="H765" t="s">
        <v>205</v>
      </c>
      <c r="I765" t="s">
        <v>53</v>
      </c>
      <c r="J765">
        <v>2019</v>
      </c>
      <c r="K765" t="s">
        <v>13</v>
      </c>
      <c r="L765">
        <v>470475</v>
      </c>
      <c r="M765">
        <v>470475</v>
      </c>
    </row>
    <row r="766" spans="1:13" x14ac:dyDescent="0.3">
      <c r="A766" t="s">
        <v>69</v>
      </c>
      <c r="B766" t="s">
        <v>48</v>
      </c>
      <c r="C766" t="s">
        <v>48</v>
      </c>
      <c r="D766" t="s">
        <v>122</v>
      </c>
      <c r="E766" t="s">
        <v>50</v>
      </c>
      <c r="F766" t="s">
        <v>185</v>
      </c>
      <c r="G766" t="s">
        <v>92</v>
      </c>
      <c r="H766" t="s">
        <v>128</v>
      </c>
      <c r="I766" t="s">
        <v>53</v>
      </c>
      <c r="J766">
        <v>2019</v>
      </c>
      <c r="K766" t="s">
        <v>13</v>
      </c>
      <c r="L766">
        <v>420000</v>
      </c>
      <c r="M766">
        <v>420000</v>
      </c>
    </row>
    <row r="767" spans="1:13" x14ac:dyDescent="0.3">
      <c r="A767" t="s">
        <v>69</v>
      </c>
      <c r="B767" t="s">
        <v>48</v>
      </c>
      <c r="C767" t="s">
        <v>48</v>
      </c>
      <c r="D767" t="s">
        <v>122</v>
      </c>
      <c r="E767" t="s">
        <v>50</v>
      </c>
      <c r="F767" t="s">
        <v>185</v>
      </c>
      <c r="G767" t="s">
        <v>92</v>
      </c>
      <c r="H767" t="s">
        <v>129</v>
      </c>
      <c r="I767" t="s">
        <v>53</v>
      </c>
      <c r="J767">
        <v>2019</v>
      </c>
      <c r="K767" t="s">
        <v>13</v>
      </c>
      <c r="L767">
        <v>0</v>
      </c>
      <c r="M767">
        <v>0</v>
      </c>
    </row>
    <row r="768" spans="1:13" x14ac:dyDescent="0.3">
      <c r="A768" t="s">
        <v>69</v>
      </c>
      <c r="B768" t="s">
        <v>48</v>
      </c>
      <c r="C768" t="s">
        <v>48</v>
      </c>
      <c r="D768" t="s">
        <v>122</v>
      </c>
      <c r="E768" t="s">
        <v>50</v>
      </c>
      <c r="F768" t="s">
        <v>185</v>
      </c>
      <c r="G768" t="s">
        <v>92</v>
      </c>
      <c r="H768" t="s">
        <v>130</v>
      </c>
      <c r="I768" t="s">
        <v>53</v>
      </c>
      <c r="J768">
        <v>2019</v>
      </c>
      <c r="K768" t="s">
        <v>13</v>
      </c>
      <c r="L768">
        <v>-84759</v>
      </c>
      <c r="M768">
        <v>-84759</v>
      </c>
    </row>
    <row r="769" spans="1:13" x14ac:dyDescent="0.3">
      <c r="A769" t="s">
        <v>69</v>
      </c>
      <c r="B769" t="s">
        <v>48</v>
      </c>
      <c r="C769" t="s">
        <v>48</v>
      </c>
      <c r="D769" t="s">
        <v>122</v>
      </c>
      <c r="E769" t="s">
        <v>50</v>
      </c>
      <c r="F769" t="s">
        <v>185</v>
      </c>
      <c r="G769" t="s">
        <v>92</v>
      </c>
      <c r="H769" t="s">
        <v>206</v>
      </c>
      <c r="I769" t="s">
        <v>53</v>
      </c>
      <c r="J769">
        <v>2019</v>
      </c>
      <c r="K769" t="s">
        <v>13</v>
      </c>
      <c r="L769">
        <v>-1219522</v>
      </c>
      <c r="M769">
        <v>-1219522</v>
      </c>
    </row>
    <row r="770" spans="1:13" x14ac:dyDescent="0.3">
      <c r="A770" t="s">
        <v>48</v>
      </c>
      <c r="B770" t="s">
        <v>69</v>
      </c>
      <c r="C770" t="s">
        <v>69</v>
      </c>
      <c r="D770" t="s">
        <v>95</v>
      </c>
      <c r="E770" t="s">
        <v>60</v>
      </c>
      <c r="F770" t="s">
        <v>61</v>
      </c>
      <c r="G770" t="s">
        <v>95</v>
      </c>
      <c r="H770" t="s">
        <v>131</v>
      </c>
      <c r="I770" t="s">
        <v>64</v>
      </c>
      <c r="J770">
        <v>2019</v>
      </c>
      <c r="K770" t="s">
        <v>71</v>
      </c>
      <c r="L770">
        <v>628</v>
      </c>
      <c r="M770">
        <v>628</v>
      </c>
    </row>
    <row r="771" spans="1:13" x14ac:dyDescent="0.3">
      <c r="A771" t="s">
        <v>48</v>
      </c>
      <c r="B771" t="s">
        <v>48</v>
      </c>
      <c r="C771" t="s">
        <v>48</v>
      </c>
      <c r="D771" t="s">
        <v>95</v>
      </c>
      <c r="E771" t="s">
        <v>60</v>
      </c>
      <c r="F771" t="s">
        <v>61</v>
      </c>
      <c r="G771" t="s">
        <v>95</v>
      </c>
      <c r="H771" t="s">
        <v>131</v>
      </c>
      <c r="I771" t="s">
        <v>64</v>
      </c>
      <c r="J771">
        <v>2019</v>
      </c>
      <c r="K771" t="s">
        <v>14</v>
      </c>
      <c r="L771">
        <v>631</v>
      </c>
      <c r="M771">
        <v>188</v>
      </c>
    </row>
    <row r="772" spans="1:13" x14ac:dyDescent="0.3">
      <c r="A772" t="s">
        <v>48</v>
      </c>
      <c r="B772" t="s">
        <v>48</v>
      </c>
      <c r="C772" t="s">
        <v>48</v>
      </c>
      <c r="D772" t="s">
        <v>95</v>
      </c>
      <c r="E772" t="s">
        <v>60</v>
      </c>
      <c r="F772" t="s">
        <v>61</v>
      </c>
      <c r="G772" t="s">
        <v>95</v>
      </c>
      <c r="H772" t="s">
        <v>131</v>
      </c>
      <c r="I772" t="s">
        <v>64</v>
      </c>
      <c r="J772">
        <v>2019</v>
      </c>
      <c r="K772" t="s">
        <v>13</v>
      </c>
      <c r="L772">
        <v>11284</v>
      </c>
      <c r="M772">
        <v>11284</v>
      </c>
    </row>
    <row r="773" spans="1:13" x14ac:dyDescent="0.3">
      <c r="A773" t="s">
        <v>48</v>
      </c>
      <c r="B773" t="s">
        <v>48</v>
      </c>
      <c r="C773" t="s">
        <v>48</v>
      </c>
      <c r="D773" t="s">
        <v>95</v>
      </c>
      <c r="E773" t="s">
        <v>60</v>
      </c>
      <c r="F773" t="s">
        <v>61</v>
      </c>
      <c r="G773" t="s">
        <v>95</v>
      </c>
      <c r="H773" t="s">
        <v>131</v>
      </c>
      <c r="I773" t="s">
        <v>64</v>
      </c>
      <c r="J773">
        <v>2019</v>
      </c>
      <c r="K773" t="s">
        <v>15</v>
      </c>
      <c r="L773">
        <v>53</v>
      </c>
      <c r="M773">
        <v>60</v>
      </c>
    </row>
    <row r="774" spans="1:13" x14ac:dyDescent="0.3">
      <c r="A774" t="s">
        <v>48</v>
      </c>
      <c r="B774" t="s">
        <v>69</v>
      </c>
      <c r="C774" t="s">
        <v>69</v>
      </c>
      <c r="D774" t="s">
        <v>95</v>
      </c>
      <c r="E774" t="s">
        <v>60</v>
      </c>
      <c r="F774" t="s">
        <v>61</v>
      </c>
      <c r="G774" t="s">
        <v>95</v>
      </c>
      <c r="H774" t="s">
        <v>131</v>
      </c>
      <c r="I774" t="s">
        <v>68</v>
      </c>
      <c r="J774">
        <v>2019</v>
      </c>
      <c r="K774" t="s">
        <v>71</v>
      </c>
      <c r="L774">
        <v>0</v>
      </c>
      <c r="M774">
        <v>0</v>
      </c>
    </row>
    <row r="775" spans="1:13" x14ac:dyDescent="0.3">
      <c r="A775" t="s">
        <v>48</v>
      </c>
      <c r="B775" t="s">
        <v>48</v>
      </c>
      <c r="C775" t="s">
        <v>48</v>
      </c>
      <c r="D775" t="s">
        <v>95</v>
      </c>
      <c r="E775" t="s">
        <v>60</v>
      </c>
      <c r="F775" t="s">
        <v>61</v>
      </c>
      <c r="G775" t="s">
        <v>95</v>
      </c>
      <c r="H775" t="s">
        <v>131</v>
      </c>
      <c r="I775" t="s">
        <v>68</v>
      </c>
      <c r="J775">
        <v>2019</v>
      </c>
      <c r="K775" t="s">
        <v>14</v>
      </c>
      <c r="L775">
        <v>0</v>
      </c>
      <c r="M775">
        <v>0</v>
      </c>
    </row>
    <row r="776" spans="1:13" x14ac:dyDescent="0.3">
      <c r="A776" t="s">
        <v>48</v>
      </c>
      <c r="B776" t="s">
        <v>48</v>
      </c>
      <c r="C776" t="s">
        <v>48</v>
      </c>
      <c r="D776" t="s">
        <v>95</v>
      </c>
      <c r="E776" t="s">
        <v>60</v>
      </c>
      <c r="F776" t="s">
        <v>61</v>
      </c>
      <c r="G776" t="s">
        <v>95</v>
      </c>
      <c r="H776" t="s">
        <v>131</v>
      </c>
      <c r="I776" t="s">
        <v>68</v>
      </c>
      <c r="J776">
        <v>2019</v>
      </c>
      <c r="K776" t="s">
        <v>13</v>
      </c>
      <c r="L776">
        <v>0</v>
      </c>
      <c r="M776">
        <v>0</v>
      </c>
    </row>
    <row r="777" spans="1:13" x14ac:dyDescent="0.3">
      <c r="A777" t="s">
        <v>48</v>
      </c>
      <c r="B777" t="s">
        <v>48</v>
      </c>
      <c r="C777" t="s">
        <v>48</v>
      </c>
      <c r="D777" t="s">
        <v>95</v>
      </c>
      <c r="E777" t="s">
        <v>60</v>
      </c>
      <c r="F777" t="s">
        <v>61</v>
      </c>
      <c r="G777" t="s">
        <v>95</v>
      </c>
      <c r="H777" t="s">
        <v>131</v>
      </c>
      <c r="I777" t="s">
        <v>68</v>
      </c>
      <c r="J777">
        <v>2019</v>
      </c>
      <c r="K777" t="s">
        <v>15</v>
      </c>
      <c r="L777">
        <v>0</v>
      </c>
      <c r="M777">
        <v>0</v>
      </c>
    </row>
    <row r="778" spans="1:13" x14ac:dyDescent="0.3">
      <c r="A778" t="s">
        <v>48</v>
      </c>
      <c r="B778" t="s">
        <v>69</v>
      </c>
      <c r="C778" t="s">
        <v>69</v>
      </c>
      <c r="D778" t="s">
        <v>95</v>
      </c>
      <c r="E778" t="s">
        <v>60</v>
      </c>
      <c r="F778" t="s">
        <v>61</v>
      </c>
      <c r="G778" t="s">
        <v>95</v>
      </c>
      <c r="H778" t="s">
        <v>132</v>
      </c>
      <c r="I778" t="s">
        <v>133</v>
      </c>
      <c r="J778">
        <v>2019</v>
      </c>
      <c r="K778" t="s">
        <v>71</v>
      </c>
      <c r="L778">
        <v>705</v>
      </c>
      <c r="M778">
        <v>705</v>
      </c>
    </row>
    <row r="779" spans="1:13" x14ac:dyDescent="0.3">
      <c r="A779" t="s">
        <v>48</v>
      </c>
      <c r="B779" t="s">
        <v>48</v>
      </c>
      <c r="C779" t="s">
        <v>48</v>
      </c>
      <c r="D779" t="s">
        <v>95</v>
      </c>
      <c r="E779" t="s">
        <v>60</v>
      </c>
      <c r="F779" t="s">
        <v>61</v>
      </c>
      <c r="G779" t="s">
        <v>95</v>
      </c>
      <c r="H779" t="s">
        <v>132</v>
      </c>
      <c r="I779" t="s">
        <v>133</v>
      </c>
      <c r="J779">
        <v>2019</v>
      </c>
      <c r="K779" t="s">
        <v>14</v>
      </c>
      <c r="L779">
        <v>104</v>
      </c>
      <c r="M779">
        <v>31</v>
      </c>
    </row>
    <row r="780" spans="1:13" x14ac:dyDescent="0.3">
      <c r="A780" t="s">
        <v>48</v>
      </c>
      <c r="B780" t="s">
        <v>48</v>
      </c>
      <c r="C780" t="s">
        <v>48</v>
      </c>
      <c r="D780" t="s">
        <v>95</v>
      </c>
      <c r="E780" t="s">
        <v>60</v>
      </c>
      <c r="F780" t="s">
        <v>61</v>
      </c>
      <c r="G780" t="s">
        <v>95</v>
      </c>
      <c r="H780" t="s">
        <v>132</v>
      </c>
      <c r="I780" t="s">
        <v>133</v>
      </c>
      <c r="J780">
        <v>2019</v>
      </c>
      <c r="K780" t="s">
        <v>13</v>
      </c>
      <c r="L780">
        <v>9449</v>
      </c>
      <c r="M780">
        <v>9449</v>
      </c>
    </row>
    <row r="781" spans="1:13" x14ac:dyDescent="0.3">
      <c r="A781" t="s">
        <v>48</v>
      </c>
      <c r="B781" t="s">
        <v>48</v>
      </c>
      <c r="C781" t="s">
        <v>48</v>
      </c>
      <c r="D781" t="s">
        <v>95</v>
      </c>
      <c r="E781" t="s">
        <v>60</v>
      </c>
      <c r="F781" t="s">
        <v>61</v>
      </c>
      <c r="G781" t="s">
        <v>95</v>
      </c>
      <c r="H781" t="s">
        <v>132</v>
      </c>
      <c r="I781" t="s">
        <v>133</v>
      </c>
      <c r="J781">
        <v>2019</v>
      </c>
      <c r="K781" t="s">
        <v>15</v>
      </c>
      <c r="L781">
        <v>340</v>
      </c>
      <c r="M781">
        <v>383</v>
      </c>
    </row>
    <row r="782" spans="1:13" x14ac:dyDescent="0.3">
      <c r="A782" t="s">
        <v>48</v>
      </c>
      <c r="B782" t="s">
        <v>48</v>
      </c>
      <c r="C782" t="s">
        <v>48</v>
      </c>
      <c r="D782" t="s">
        <v>95</v>
      </c>
      <c r="E782" t="s">
        <v>60</v>
      </c>
      <c r="F782" t="s">
        <v>61</v>
      </c>
      <c r="G782" t="s">
        <v>95</v>
      </c>
      <c r="H782" t="s">
        <v>134</v>
      </c>
      <c r="I782" t="s">
        <v>135</v>
      </c>
      <c r="J782">
        <v>2019</v>
      </c>
      <c r="K782" t="s">
        <v>14</v>
      </c>
      <c r="L782">
        <v>2329</v>
      </c>
      <c r="M782">
        <v>693</v>
      </c>
    </row>
    <row r="783" spans="1:13" x14ac:dyDescent="0.3">
      <c r="A783" t="s">
        <v>48</v>
      </c>
      <c r="B783" t="s">
        <v>48</v>
      </c>
      <c r="C783" t="s">
        <v>48</v>
      </c>
      <c r="D783" t="s">
        <v>95</v>
      </c>
      <c r="E783" t="s">
        <v>60</v>
      </c>
      <c r="F783" t="s">
        <v>61</v>
      </c>
      <c r="G783" t="s">
        <v>95</v>
      </c>
      <c r="H783" t="s">
        <v>134</v>
      </c>
      <c r="I783" t="s">
        <v>135</v>
      </c>
      <c r="J783">
        <v>2019</v>
      </c>
      <c r="K783" t="s">
        <v>13</v>
      </c>
      <c r="L783">
        <v>30289</v>
      </c>
      <c r="M783">
        <v>30289</v>
      </c>
    </row>
    <row r="784" spans="1:13" x14ac:dyDescent="0.3">
      <c r="A784" t="s">
        <v>48</v>
      </c>
      <c r="B784" t="s">
        <v>48</v>
      </c>
      <c r="C784" t="s">
        <v>48</v>
      </c>
      <c r="D784" t="s">
        <v>95</v>
      </c>
      <c r="E784" t="s">
        <v>60</v>
      </c>
      <c r="F784" t="s">
        <v>61</v>
      </c>
      <c r="G784" t="s">
        <v>95</v>
      </c>
      <c r="H784" t="s">
        <v>134</v>
      </c>
      <c r="I784" t="s">
        <v>135</v>
      </c>
      <c r="J784">
        <v>2019</v>
      </c>
      <c r="K784" t="s">
        <v>15</v>
      </c>
      <c r="L784">
        <v>110</v>
      </c>
      <c r="M784">
        <v>124</v>
      </c>
    </row>
    <row r="785" spans="1:13" x14ac:dyDescent="0.3">
      <c r="A785" t="s">
        <v>48</v>
      </c>
      <c r="B785" t="s">
        <v>48</v>
      </c>
      <c r="C785" t="s">
        <v>48</v>
      </c>
      <c r="D785" t="s">
        <v>95</v>
      </c>
      <c r="E785" t="s">
        <v>60</v>
      </c>
      <c r="F785" t="s">
        <v>61</v>
      </c>
      <c r="G785" t="s">
        <v>95</v>
      </c>
      <c r="H785" t="s">
        <v>134</v>
      </c>
      <c r="I785" t="s">
        <v>97</v>
      </c>
      <c r="J785">
        <v>2019</v>
      </c>
      <c r="K785" t="s">
        <v>14</v>
      </c>
      <c r="L785">
        <v>0</v>
      </c>
      <c r="M785">
        <v>0</v>
      </c>
    </row>
    <row r="786" spans="1:13" x14ac:dyDescent="0.3">
      <c r="A786" t="s">
        <v>48</v>
      </c>
      <c r="B786" t="s">
        <v>48</v>
      </c>
      <c r="C786" t="s">
        <v>48</v>
      </c>
      <c r="D786" t="s">
        <v>95</v>
      </c>
      <c r="E786" t="s">
        <v>60</v>
      </c>
      <c r="F786" t="s">
        <v>61</v>
      </c>
      <c r="G786" t="s">
        <v>95</v>
      </c>
      <c r="H786" t="s">
        <v>134</v>
      </c>
      <c r="I786" t="s">
        <v>97</v>
      </c>
      <c r="J786">
        <v>2019</v>
      </c>
      <c r="K786" t="s">
        <v>13</v>
      </c>
      <c r="L786">
        <v>7223647</v>
      </c>
      <c r="M786">
        <v>7223647</v>
      </c>
    </row>
    <row r="787" spans="1:13" x14ac:dyDescent="0.3">
      <c r="A787" t="s">
        <v>48</v>
      </c>
      <c r="B787" t="s">
        <v>48</v>
      </c>
      <c r="C787" t="s">
        <v>48</v>
      </c>
      <c r="D787" t="s">
        <v>95</v>
      </c>
      <c r="E787" t="s">
        <v>60</v>
      </c>
      <c r="F787" t="s">
        <v>61</v>
      </c>
      <c r="G787" t="s">
        <v>95</v>
      </c>
      <c r="H787" t="s">
        <v>134</v>
      </c>
      <c r="I787" t="s">
        <v>97</v>
      </c>
      <c r="J787">
        <v>2019</v>
      </c>
      <c r="K787" t="s">
        <v>15</v>
      </c>
      <c r="L787">
        <v>69637</v>
      </c>
      <c r="M787">
        <v>78605</v>
      </c>
    </row>
    <row r="788" spans="1:13" x14ac:dyDescent="0.3">
      <c r="A788" t="s">
        <v>48</v>
      </c>
      <c r="B788" t="s">
        <v>69</v>
      </c>
      <c r="C788" t="s">
        <v>69</v>
      </c>
      <c r="D788" t="s">
        <v>95</v>
      </c>
      <c r="E788" t="s">
        <v>60</v>
      </c>
      <c r="F788" t="s">
        <v>61</v>
      </c>
      <c r="G788" t="s">
        <v>95</v>
      </c>
      <c r="H788" t="s">
        <v>136</v>
      </c>
      <c r="I788" t="s">
        <v>133</v>
      </c>
      <c r="J788">
        <v>2019</v>
      </c>
      <c r="K788" t="s">
        <v>71</v>
      </c>
      <c r="L788">
        <v>4808</v>
      </c>
      <c r="M788">
        <v>4808</v>
      </c>
    </row>
    <row r="789" spans="1:13" x14ac:dyDescent="0.3">
      <c r="A789" t="s">
        <v>48</v>
      </c>
      <c r="B789" t="s">
        <v>48</v>
      </c>
      <c r="C789" t="s">
        <v>48</v>
      </c>
      <c r="D789" t="s">
        <v>95</v>
      </c>
      <c r="E789" t="s">
        <v>60</v>
      </c>
      <c r="F789" t="s">
        <v>61</v>
      </c>
      <c r="G789" t="s">
        <v>95</v>
      </c>
      <c r="H789" t="s">
        <v>136</v>
      </c>
      <c r="I789" t="s">
        <v>133</v>
      </c>
      <c r="J789">
        <v>2019</v>
      </c>
      <c r="K789" t="s">
        <v>14</v>
      </c>
      <c r="L789">
        <v>1964</v>
      </c>
      <c r="M789">
        <v>584</v>
      </c>
    </row>
    <row r="790" spans="1:13" x14ac:dyDescent="0.3">
      <c r="A790" t="s">
        <v>48</v>
      </c>
      <c r="B790" t="s">
        <v>48</v>
      </c>
      <c r="C790" t="s">
        <v>48</v>
      </c>
      <c r="D790" t="s">
        <v>95</v>
      </c>
      <c r="E790" t="s">
        <v>60</v>
      </c>
      <c r="F790" t="s">
        <v>61</v>
      </c>
      <c r="G790" t="s">
        <v>95</v>
      </c>
      <c r="H790" t="s">
        <v>136</v>
      </c>
      <c r="I790" t="s">
        <v>133</v>
      </c>
      <c r="J790">
        <v>2019</v>
      </c>
      <c r="K790" t="s">
        <v>13</v>
      </c>
      <c r="L790">
        <v>64397</v>
      </c>
      <c r="M790">
        <v>64397</v>
      </c>
    </row>
    <row r="791" spans="1:13" x14ac:dyDescent="0.3">
      <c r="A791" t="s">
        <v>48</v>
      </c>
      <c r="B791" t="s">
        <v>48</v>
      </c>
      <c r="C791" t="s">
        <v>48</v>
      </c>
      <c r="D791" t="s">
        <v>95</v>
      </c>
      <c r="E791" t="s">
        <v>60</v>
      </c>
      <c r="F791" t="s">
        <v>61</v>
      </c>
      <c r="G791" t="s">
        <v>95</v>
      </c>
      <c r="H791" t="s">
        <v>136</v>
      </c>
      <c r="I791" t="s">
        <v>133</v>
      </c>
      <c r="J791">
        <v>2019</v>
      </c>
      <c r="K791" t="s">
        <v>15</v>
      </c>
      <c r="L791">
        <v>3192</v>
      </c>
      <c r="M791">
        <v>3603</v>
      </c>
    </row>
    <row r="792" spans="1:13" x14ac:dyDescent="0.3">
      <c r="A792" t="s">
        <v>48</v>
      </c>
      <c r="B792" t="s">
        <v>69</v>
      </c>
      <c r="C792" t="s">
        <v>69</v>
      </c>
      <c r="D792" t="s">
        <v>95</v>
      </c>
      <c r="E792" t="s">
        <v>60</v>
      </c>
      <c r="F792" t="s">
        <v>61</v>
      </c>
      <c r="G792" t="s">
        <v>95</v>
      </c>
      <c r="H792" t="s">
        <v>137</v>
      </c>
      <c r="I792" t="s">
        <v>133</v>
      </c>
      <c r="J792">
        <v>2019</v>
      </c>
      <c r="K792" t="s">
        <v>71</v>
      </c>
      <c r="L792">
        <v>65884</v>
      </c>
      <c r="M792">
        <v>65884</v>
      </c>
    </row>
    <row r="793" spans="1:13" x14ac:dyDescent="0.3">
      <c r="A793" t="s">
        <v>48</v>
      </c>
      <c r="B793" t="s">
        <v>48</v>
      </c>
      <c r="C793" t="s">
        <v>48</v>
      </c>
      <c r="D793" t="s">
        <v>95</v>
      </c>
      <c r="E793" t="s">
        <v>60</v>
      </c>
      <c r="F793" t="s">
        <v>61</v>
      </c>
      <c r="G793" t="s">
        <v>95</v>
      </c>
      <c r="H793" t="s">
        <v>137</v>
      </c>
      <c r="I793" t="s">
        <v>133</v>
      </c>
      <c r="J793">
        <v>2019</v>
      </c>
      <c r="K793" t="s">
        <v>14</v>
      </c>
      <c r="L793">
        <v>25830</v>
      </c>
      <c r="M793">
        <v>7688</v>
      </c>
    </row>
    <row r="794" spans="1:13" x14ac:dyDescent="0.3">
      <c r="A794" t="s">
        <v>48</v>
      </c>
      <c r="B794" t="s">
        <v>48</v>
      </c>
      <c r="C794" t="s">
        <v>48</v>
      </c>
      <c r="D794" t="s">
        <v>95</v>
      </c>
      <c r="E794" t="s">
        <v>60</v>
      </c>
      <c r="F794" t="s">
        <v>61</v>
      </c>
      <c r="G794" t="s">
        <v>95</v>
      </c>
      <c r="H794" t="s">
        <v>137</v>
      </c>
      <c r="I794" t="s">
        <v>133</v>
      </c>
      <c r="J794">
        <v>2019</v>
      </c>
      <c r="K794" t="s">
        <v>13</v>
      </c>
      <c r="L794">
        <v>882504</v>
      </c>
      <c r="M794">
        <v>882504</v>
      </c>
    </row>
    <row r="795" spans="1:13" x14ac:dyDescent="0.3">
      <c r="A795" t="s">
        <v>48</v>
      </c>
      <c r="B795" t="s">
        <v>48</v>
      </c>
      <c r="C795" t="s">
        <v>48</v>
      </c>
      <c r="D795" t="s">
        <v>95</v>
      </c>
      <c r="E795" t="s">
        <v>60</v>
      </c>
      <c r="F795" t="s">
        <v>61</v>
      </c>
      <c r="G795" t="s">
        <v>95</v>
      </c>
      <c r="H795" t="s">
        <v>137</v>
      </c>
      <c r="I795" t="s">
        <v>133</v>
      </c>
      <c r="J795">
        <v>2019</v>
      </c>
      <c r="K795" t="s">
        <v>15</v>
      </c>
      <c r="L795">
        <v>45643</v>
      </c>
      <c r="M795">
        <v>51521</v>
      </c>
    </row>
    <row r="796" spans="1:13" x14ac:dyDescent="0.3">
      <c r="A796" t="s">
        <v>48</v>
      </c>
      <c r="B796" t="s">
        <v>69</v>
      </c>
      <c r="C796" t="s">
        <v>69</v>
      </c>
      <c r="D796" t="s">
        <v>95</v>
      </c>
      <c r="E796" t="s">
        <v>60</v>
      </c>
      <c r="F796" t="s">
        <v>61</v>
      </c>
      <c r="G796" t="s">
        <v>95</v>
      </c>
      <c r="H796" t="s">
        <v>138</v>
      </c>
      <c r="I796" t="s">
        <v>133</v>
      </c>
      <c r="J796">
        <v>2019</v>
      </c>
      <c r="K796" t="s">
        <v>71</v>
      </c>
      <c r="L796">
        <v>76783</v>
      </c>
      <c r="M796">
        <v>76783</v>
      </c>
    </row>
    <row r="797" spans="1:13" x14ac:dyDescent="0.3">
      <c r="A797" t="s">
        <v>48</v>
      </c>
      <c r="B797" t="s">
        <v>48</v>
      </c>
      <c r="C797" t="s">
        <v>48</v>
      </c>
      <c r="D797" t="s">
        <v>95</v>
      </c>
      <c r="E797" t="s">
        <v>60</v>
      </c>
      <c r="F797" t="s">
        <v>61</v>
      </c>
      <c r="G797" t="s">
        <v>95</v>
      </c>
      <c r="H797" t="s">
        <v>138</v>
      </c>
      <c r="I797" t="s">
        <v>133</v>
      </c>
      <c r="J797">
        <v>2019</v>
      </c>
      <c r="K797" t="s">
        <v>14</v>
      </c>
      <c r="L797">
        <v>33175</v>
      </c>
      <c r="M797">
        <v>9873</v>
      </c>
    </row>
    <row r="798" spans="1:13" x14ac:dyDescent="0.3">
      <c r="A798" t="s">
        <v>48</v>
      </c>
      <c r="B798" t="s">
        <v>48</v>
      </c>
      <c r="C798" t="s">
        <v>48</v>
      </c>
      <c r="D798" t="s">
        <v>95</v>
      </c>
      <c r="E798" t="s">
        <v>60</v>
      </c>
      <c r="F798" t="s">
        <v>61</v>
      </c>
      <c r="G798" t="s">
        <v>95</v>
      </c>
      <c r="H798" t="s">
        <v>138</v>
      </c>
      <c r="I798" t="s">
        <v>133</v>
      </c>
      <c r="J798">
        <v>2019</v>
      </c>
      <c r="K798" t="s">
        <v>13</v>
      </c>
      <c r="L798">
        <v>1028487</v>
      </c>
      <c r="M798">
        <v>1028487</v>
      </c>
    </row>
    <row r="799" spans="1:13" x14ac:dyDescent="0.3">
      <c r="A799" t="s">
        <v>48</v>
      </c>
      <c r="B799" t="s">
        <v>48</v>
      </c>
      <c r="C799" t="s">
        <v>48</v>
      </c>
      <c r="D799" t="s">
        <v>95</v>
      </c>
      <c r="E799" t="s">
        <v>60</v>
      </c>
      <c r="F799" t="s">
        <v>61</v>
      </c>
      <c r="G799" t="s">
        <v>95</v>
      </c>
      <c r="H799" t="s">
        <v>138</v>
      </c>
      <c r="I799" t="s">
        <v>133</v>
      </c>
      <c r="J799">
        <v>2019</v>
      </c>
      <c r="K799" t="s">
        <v>15</v>
      </c>
      <c r="L799">
        <v>67192</v>
      </c>
      <c r="M799">
        <v>75845</v>
      </c>
    </row>
    <row r="800" spans="1:13" x14ac:dyDescent="0.3">
      <c r="A800" t="s">
        <v>48</v>
      </c>
      <c r="B800" t="s">
        <v>69</v>
      </c>
      <c r="C800" t="s">
        <v>69</v>
      </c>
      <c r="D800" t="s">
        <v>95</v>
      </c>
      <c r="E800" t="s">
        <v>60</v>
      </c>
      <c r="F800" t="s">
        <v>61</v>
      </c>
      <c r="G800" t="s">
        <v>95</v>
      </c>
      <c r="H800" t="s">
        <v>139</v>
      </c>
      <c r="I800" t="s">
        <v>133</v>
      </c>
      <c r="J800">
        <v>2019</v>
      </c>
      <c r="K800" t="s">
        <v>71</v>
      </c>
      <c r="L800">
        <v>54423</v>
      </c>
      <c r="M800">
        <v>54423</v>
      </c>
    </row>
    <row r="801" spans="1:13" x14ac:dyDescent="0.3">
      <c r="A801" t="s">
        <v>48</v>
      </c>
      <c r="B801" t="s">
        <v>48</v>
      </c>
      <c r="C801" t="s">
        <v>48</v>
      </c>
      <c r="D801" t="s">
        <v>95</v>
      </c>
      <c r="E801" t="s">
        <v>60</v>
      </c>
      <c r="F801" t="s">
        <v>61</v>
      </c>
      <c r="G801" t="s">
        <v>95</v>
      </c>
      <c r="H801" t="s">
        <v>139</v>
      </c>
      <c r="I801" t="s">
        <v>133</v>
      </c>
      <c r="J801">
        <v>2019</v>
      </c>
      <c r="K801" t="s">
        <v>14</v>
      </c>
      <c r="L801">
        <v>17439</v>
      </c>
      <c r="M801">
        <v>5190</v>
      </c>
    </row>
    <row r="802" spans="1:13" x14ac:dyDescent="0.3">
      <c r="A802" t="s">
        <v>48</v>
      </c>
      <c r="B802" t="s">
        <v>48</v>
      </c>
      <c r="C802" t="s">
        <v>48</v>
      </c>
      <c r="D802" t="s">
        <v>95</v>
      </c>
      <c r="E802" t="s">
        <v>60</v>
      </c>
      <c r="F802" t="s">
        <v>61</v>
      </c>
      <c r="G802" t="s">
        <v>95</v>
      </c>
      <c r="H802" t="s">
        <v>139</v>
      </c>
      <c r="I802" t="s">
        <v>133</v>
      </c>
      <c r="J802">
        <v>2019</v>
      </c>
      <c r="K802" t="s">
        <v>13</v>
      </c>
      <c r="L802">
        <v>728985</v>
      </c>
      <c r="M802">
        <v>728985</v>
      </c>
    </row>
    <row r="803" spans="1:13" x14ac:dyDescent="0.3">
      <c r="A803" t="s">
        <v>48</v>
      </c>
      <c r="B803" t="s">
        <v>48</v>
      </c>
      <c r="C803" t="s">
        <v>48</v>
      </c>
      <c r="D803" t="s">
        <v>95</v>
      </c>
      <c r="E803" t="s">
        <v>60</v>
      </c>
      <c r="F803" t="s">
        <v>61</v>
      </c>
      <c r="G803" t="s">
        <v>95</v>
      </c>
      <c r="H803" t="s">
        <v>139</v>
      </c>
      <c r="I803" t="s">
        <v>133</v>
      </c>
      <c r="J803">
        <v>2019</v>
      </c>
      <c r="K803" t="s">
        <v>15</v>
      </c>
      <c r="L803">
        <v>205</v>
      </c>
      <c r="M803">
        <v>232</v>
      </c>
    </row>
    <row r="804" spans="1:13" x14ac:dyDescent="0.3">
      <c r="A804" t="s">
        <v>48</v>
      </c>
      <c r="B804" t="s">
        <v>69</v>
      </c>
      <c r="C804" t="s">
        <v>69</v>
      </c>
      <c r="D804" t="s">
        <v>95</v>
      </c>
      <c r="E804" t="s">
        <v>60</v>
      </c>
      <c r="F804" t="s">
        <v>61</v>
      </c>
      <c r="G804" t="s">
        <v>95</v>
      </c>
      <c r="H804" t="s">
        <v>140</v>
      </c>
      <c r="I804" t="s">
        <v>133</v>
      </c>
      <c r="J804">
        <v>2019</v>
      </c>
      <c r="K804" t="s">
        <v>71</v>
      </c>
      <c r="L804">
        <v>236</v>
      </c>
      <c r="M804">
        <v>236</v>
      </c>
    </row>
    <row r="805" spans="1:13" x14ac:dyDescent="0.3">
      <c r="A805" t="s">
        <v>48</v>
      </c>
      <c r="B805" t="s">
        <v>48</v>
      </c>
      <c r="C805" t="s">
        <v>48</v>
      </c>
      <c r="D805" t="s">
        <v>95</v>
      </c>
      <c r="E805" t="s">
        <v>60</v>
      </c>
      <c r="F805" t="s">
        <v>61</v>
      </c>
      <c r="G805" t="s">
        <v>95</v>
      </c>
      <c r="H805" t="s">
        <v>140</v>
      </c>
      <c r="I805" t="s">
        <v>133</v>
      </c>
      <c r="J805">
        <v>2019</v>
      </c>
      <c r="K805" t="s">
        <v>14</v>
      </c>
      <c r="L805">
        <v>96</v>
      </c>
      <c r="M805">
        <v>29</v>
      </c>
    </row>
    <row r="806" spans="1:13" x14ac:dyDescent="0.3">
      <c r="A806" t="s">
        <v>48</v>
      </c>
      <c r="B806" t="s">
        <v>48</v>
      </c>
      <c r="C806" t="s">
        <v>48</v>
      </c>
      <c r="D806" t="s">
        <v>95</v>
      </c>
      <c r="E806" t="s">
        <v>60</v>
      </c>
      <c r="F806" t="s">
        <v>61</v>
      </c>
      <c r="G806" t="s">
        <v>95</v>
      </c>
      <c r="H806" t="s">
        <v>140</v>
      </c>
      <c r="I806" t="s">
        <v>133</v>
      </c>
      <c r="J806">
        <v>2019</v>
      </c>
      <c r="K806" t="s">
        <v>13</v>
      </c>
      <c r="L806">
        <v>3157</v>
      </c>
      <c r="M806">
        <v>3157</v>
      </c>
    </row>
    <row r="807" spans="1:13" x14ac:dyDescent="0.3">
      <c r="A807" t="s">
        <v>48</v>
      </c>
      <c r="B807" t="s">
        <v>48</v>
      </c>
      <c r="C807" t="s">
        <v>48</v>
      </c>
      <c r="D807" t="s">
        <v>95</v>
      </c>
      <c r="E807" t="s">
        <v>60</v>
      </c>
      <c r="F807" t="s">
        <v>61</v>
      </c>
      <c r="G807" t="s">
        <v>95</v>
      </c>
      <c r="H807" t="s">
        <v>140</v>
      </c>
      <c r="I807" t="s">
        <v>133</v>
      </c>
      <c r="J807">
        <v>2019</v>
      </c>
      <c r="K807" t="s">
        <v>15</v>
      </c>
      <c r="L807">
        <v>156</v>
      </c>
      <c r="M807">
        <v>177</v>
      </c>
    </row>
    <row r="808" spans="1:13" x14ac:dyDescent="0.3">
      <c r="A808" t="s">
        <v>48</v>
      </c>
      <c r="B808" t="s">
        <v>69</v>
      </c>
      <c r="C808" t="s">
        <v>69</v>
      </c>
      <c r="D808" t="s">
        <v>95</v>
      </c>
      <c r="E808" t="s">
        <v>60</v>
      </c>
      <c r="F808" t="s">
        <v>61</v>
      </c>
      <c r="G808" t="s">
        <v>95</v>
      </c>
      <c r="H808" t="s">
        <v>141</v>
      </c>
      <c r="I808" t="s">
        <v>142</v>
      </c>
      <c r="J808">
        <v>2019</v>
      </c>
      <c r="K808" t="s">
        <v>71</v>
      </c>
      <c r="L808">
        <v>23860</v>
      </c>
      <c r="M808">
        <v>23860</v>
      </c>
    </row>
    <row r="809" spans="1:13" x14ac:dyDescent="0.3">
      <c r="A809" t="s">
        <v>48</v>
      </c>
      <c r="B809" t="s">
        <v>48</v>
      </c>
      <c r="C809" t="s">
        <v>48</v>
      </c>
      <c r="D809" t="s">
        <v>95</v>
      </c>
      <c r="E809" t="s">
        <v>60</v>
      </c>
      <c r="F809" t="s">
        <v>61</v>
      </c>
      <c r="G809" t="s">
        <v>95</v>
      </c>
      <c r="H809" t="s">
        <v>141</v>
      </c>
      <c r="I809" t="s">
        <v>142</v>
      </c>
      <c r="J809">
        <v>2019</v>
      </c>
      <c r="K809" t="s">
        <v>14</v>
      </c>
      <c r="L809">
        <v>3786</v>
      </c>
      <c r="M809">
        <v>1127</v>
      </c>
    </row>
    <row r="810" spans="1:13" x14ac:dyDescent="0.3">
      <c r="A810" t="s">
        <v>48</v>
      </c>
      <c r="B810" t="s">
        <v>48</v>
      </c>
      <c r="C810" t="s">
        <v>48</v>
      </c>
      <c r="D810" t="s">
        <v>95</v>
      </c>
      <c r="E810" t="s">
        <v>60</v>
      </c>
      <c r="F810" t="s">
        <v>61</v>
      </c>
      <c r="G810" t="s">
        <v>95</v>
      </c>
      <c r="H810" t="s">
        <v>141</v>
      </c>
      <c r="I810" t="s">
        <v>142</v>
      </c>
      <c r="J810">
        <v>2019</v>
      </c>
      <c r="K810" t="s">
        <v>13</v>
      </c>
      <c r="L810">
        <v>429005</v>
      </c>
      <c r="M810">
        <v>429005</v>
      </c>
    </row>
    <row r="811" spans="1:13" x14ac:dyDescent="0.3">
      <c r="A811" t="s">
        <v>48</v>
      </c>
      <c r="B811" t="s">
        <v>48</v>
      </c>
      <c r="C811" t="s">
        <v>48</v>
      </c>
      <c r="D811" t="s">
        <v>95</v>
      </c>
      <c r="E811" t="s">
        <v>60</v>
      </c>
      <c r="F811" t="s">
        <v>61</v>
      </c>
      <c r="G811" t="s">
        <v>95</v>
      </c>
      <c r="H811" t="s">
        <v>141</v>
      </c>
      <c r="I811" t="s">
        <v>142</v>
      </c>
      <c r="J811">
        <v>2019</v>
      </c>
      <c r="K811" t="s">
        <v>15</v>
      </c>
      <c r="L811">
        <v>11074</v>
      </c>
      <c r="M811">
        <v>12500</v>
      </c>
    </row>
    <row r="812" spans="1:13" x14ac:dyDescent="0.3">
      <c r="A812" t="s">
        <v>48</v>
      </c>
      <c r="B812" t="s">
        <v>69</v>
      </c>
      <c r="C812" t="s">
        <v>69</v>
      </c>
      <c r="D812" t="s">
        <v>95</v>
      </c>
      <c r="E812" t="s">
        <v>60</v>
      </c>
      <c r="F812" t="s">
        <v>61</v>
      </c>
      <c r="G812" t="s">
        <v>95</v>
      </c>
      <c r="H812" t="s">
        <v>143</v>
      </c>
      <c r="I812" t="s">
        <v>133</v>
      </c>
      <c r="J812">
        <v>2019</v>
      </c>
      <c r="K812" t="s">
        <v>71</v>
      </c>
      <c r="L812">
        <v>896</v>
      </c>
      <c r="M812">
        <v>896</v>
      </c>
    </row>
    <row r="813" spans="1:13" x14ac:dyDescent="0.3">
      <c r="A813" t="s">
        <v>48</v>
      </c>
      <c r="B813" t="s">
        <v>48</v>
      </c>
      <c r="C813" t="s">
        <v>48</v>
      </c>
      <c r="D813" t="s">
        <v>95</v>
      </c>
      <c r="E813" t="s">
        <v>60</v>
      </c>
      <c r="F813" t="s">
        <v>61</v>
      </c>
      <c r="G813" t="s">
        <v>95</v>
      </c>
      <c r="H813" t="s">
        <v>143</v>
      </c>
      <c r="I813" t="s">
        <v>133</v>
      </c>
      <c r="J813">
        <v>2019</v>
      </c>
      <c r="K813" t="s">
        <v>14</v>
      </c>
      <c r="L813">
        <v>366</v>
      </c>
      <c r="M813">
        <v>109</v>
      </c>
    </row>
    <row r="814" spans="1:13" x14ac:dyDescent="0.3">
      <c r="A814" t="s">
        <v>48</v>
      </c>
      <c r="B814" t="s">
        <v>48</v>
      </c>
      <c r="C814" t="s">
        <v>48</v>
      </c>
      <c r="D814" t="s">
        <v>95</v>
      </c>
      <c r="E814" t="s">
        <v>60</v>
      </c>
      <c r="F814" t="s">
        <v>61</v>
      </c>
      <c r="G814" t="s">
        <v>95</v>
      </c>
      <c r="H814" t="s">
        <v>143</v>
      </c>
      <c r="I814" t="s">
        <v>133</v>
      </c>
      <c r="J814">
        <v>2019</v>
      </c>
      <c r="K814" t="s">
        <v>13</v>
      </c>
      <c r="L814">
        <v>11997</v>
      </c>
      <c r="M814">
        <v>11997</v>
      </c>
    </row>
    <row r="815" spans="1:13" x14ac:dyDescent="0.3">
      <c r="A815" t="s">
        <v>48</v>
      </c>
      <c r="B815" t="s">
        <v>48</v>
      </c>
      <c r="C815" t="s">
        <v>48</v>
      </c>
      <c r="D815" t="s">
        <v>95</v>
      </c>
      <c r="E815" t="s">
        <v>60</v>
      </c>
      <c r="F815" t="s">
        <v>61</v>
      </c>
      <c r="G815" t="s">
        <v>95</v>
      </c>
      <c r="H815" t="s">
        <v>143</v>
      </c>
      <c r="I815" t="s">
        <v>133</v>
      </c>
      <c r="J815">
        <v>2019</v>
      </c>
      <c r="K815" t="s">
        <v>15</v>
      </c>
      <c r="L815">
        <v>595</v>
      </c>
      <c r="M815">
        <v>671</v>
      </c>
    </row>
    <row r="816" spans="1:13" x14ac:dyDescent="0.3">
      <c r="A816" t="s">
        <v>48</v>
      </c>
      <c r="B816" t="s">
        <v>69</v>
      </c>
      <c r="C816" t="s">
        <v>69</v>
      </c>
      <c r="D816" t="s">
        <v>95</v>
      </c>
      <c r="E816" t="s">
        <v>60</v>
      </c>
      <c r="F816" t="s">
        <v>61</v>
      </c>
      <c r="G816" t="s">
        <v>95</v>
      </c>
      <c r="H816" t="s">
        <v>144</v>
      </c>
      <c r="I816" t="s">
        <v>64</v>
      </c>
      <c r="J816">
        <v>2019</v>
      </c>
      <c r="K816" t="s">
        <v>71</v>
      </c>
      <c r="L816">
        <v>29958</v>
      </c>
      <c r="M816">
        <v>29958</v>
      </c>
    </row>
    <row r="817" spans="1:13" x14ac:dyDescent="0.3">
      <c r="A817" t="s">
        <v>48</v>
      </c>
      <c r="B817" t="s">
        <v>48</v>
      </c>
      <c r="C817" t="s">
        <v>48</v>
      </c>
      <c r="D817" t="s">
        <v>95</v>
      </c>
      <c r="E817" t="s">
        <v>60</v>
      </c>
      <c r="F817" t="s">
        <v>61</v>
      </c>
      <c r="G817" t="s">
        <v>95</v>
      </c>
      <c r="H817" t="s">
        <v>144</v>
      </c>
      <c r="I817" t="s">
        <v>64</v>
      </c>
      <c r="J817">
        <v>2019</v>
      </c>
      <c r="K817" t="s">
        <v>14</v>
      </c>
      <c r="L817">
        <v>3749</v>
      </c>
      <c r="M817">
        <v>1116</v>
      </c>
    </row>
    <row r="818" spans="1:13" x14ac:dyDescent="0.3">
      <c r="A818" t="s">
        <v>48</v>
      </c>
      <c r="B818" t="s">
        <v>48</v>
      </c>
      <c r="C818" t="s">
        <v>48</v>
      </c>
      <c r="D818" t="s">
        <v>95</v>
      </c>
      <c r="E818" t="s">
        <v>60</v>
      </c>
      <c r="F818" t="s">
        <v>61</v>
      </c>
      <c r="G818" t="s">
        <v>95</v>
      </c>
      <c r="H818" t="s">
        <v>144</v>
      </c>
      <c r="I818" t="s">
        <v>64</v>
      </c>
      <c r="J818">
        <v>2019</v>
      </c>
      <c r="K818" t="s">
        <v>13</v>
      </c>
      <c r="L818">
        <v>538639</v>
      </c>
      <c r="M818">
        <v>538639</v>
      </c>
    </row>
    <row r="819" spans="1:13" x14ac:dyDescent="0.3">
      <c r="A819" t="s">
        <v>48</v>
      </c>
      <c r="B819" t="s">
        <v>48</v>
      </c>
      <c r="C819" t="s">
        <v>48</v>
      </c>
      <c r="D819" t="s">
        <v>95</v>
      </c>
      <c r="E819" t="s">
        <v>60</v>
      </c>
      <c r="F819" t="s">
        <v>61</v>
      </c>
      <c r="G819" t="s">
        <v>95</v>
      </c>
      <c r="H819" t="s">
        <v>144</v>
      </c>
      <c r="I819" t="s">
        <v>64</v>
      </c>
      <c r="J819">
        <v>2019</v>
      </c>
      <c r="K819" t="s">
        <v>15</v>
      </c>
      <c r="L819">
        <v>3770</v>
      </c>
      <c r="M819">
        <v>4256</v>
      </c>
    </row>
    <row r="820" spans="1:13" x14ac:dyDescent="0.3">
      <c r="A820" t="s">
        <v>48</v>
      </c>
      <c r="B820" t="s">
        <v>69</v>
      </c>
      <c r="C820" t="s">
        <v>69</v>
      </c>
      <c r="D820" t="s">
        <v>95</v>
      </c>
      <c r="E820" t="s">
        <v>60</v>
      </c>
      <c r="F820" t="s">
        <v>61</v>
      </c>
      <c r="G820" t="s">
        <v>95</v>
      </c>
      <c r="H820" t="s">
        <v>145</v>
      </c>
      <c r="I820" t="s">
        <v>133</v>
      </c>
      <c r="J820">
        <v>2019</v>
      </c>
      <c r="K820" t="s">
        <v>71</v>
      </c>
      <c r="L820">
        <v>35982</v>
      </c>
      <c r="M820">
        <v>35982</v>
      </c>
    </row>
    <row r="821" spans="1:13" x14ac:dyDescent="0.3">
      <c r="A821" t="s">
        <v>48</v>
      </c>
      <c r="B821" t="s">
        <v>48</v>
      </c>
      <c r="C821" t="s">
        <v>48</v>
      </c>
      <c r="D821" t="s">
        <v>95</v>
      </c>
      <c r="E821" t="s">
        <v>60</v>
      </c>
      <c r="F821" t="s">
        <v>61</v>
      </c>
      <c r="G821" t="s">
        <v>95</v>
      </c>
      <c r="H821" t="s">
        <v>145</v>
      </c>
      <c r="I821" t="s">
        <v>133</v>
      </c>
      <c r="J821">
        <v>2019</v>
      </c>
      <c r="K821" t="s">
        <v>14</v>
      </c>
      <c r="L821">
        <v>14827</v>
      </c>
      <c r="M821">
        <v>4413</v>
      </c>
    </row>
    <row r="822" spans="1:13" x14ac:dyDescent="0.3">
      <c r="A822" t="s">
        <v>48</v>
      </c>
      <c r="B822" t="s">
        <v>48</v>
      </c>
      <c r="C822" t="s">
        <v>48</v>
      </c>
      <c r="D822" t="s">
        <v>95</v>
      </c>
      <c r="E822" t="s">
        <v>60</v>
      </c>
      <c r="F822" t="s">
        <v>61</v>
      </c>
      <c r="G822" t="s">
        <v>95</v>
      </c>
      <c r="H822" t="s">
        <v>145</v>
      </c>
      <c r="I822" t="s">
        <v>133</v>
      </c>
      <c r="J822">
        <v>2019</v>
      </c>
      <c r="K822" t="s">
        <v>13</v>
      </c>
      <c r="L822">
        <v>481972</v>
      </c>
      <c r="M822">
        <v>481972</v>
      </c>
    </row>
    <row r="823" spans="1:13" x14ac:dyDescent="0.3">
      <c r="A823" t="s">
        <v>48</v>
      </c>
      <c r="B823" t="s">
        <v>48</v>
      </c>
      <c r="C823" t="s">
        <v>48</v>
      </c>
      <c r="D823" t="s">
        <v>95</v>
      </c>
      <c r="E823" t="s">
        <v>60</v>
      </c>
      <c r="F823" t="s">
        <v>61</v>
      </c>
      <c r="G823" t="s">
        <v>95</v>
      </c>
      <c r="H823" t="s">
        <v>145</v>
      </c>
      <c r="I823" t="s">
        <v>133</v>
      </c>
      <c r="J823">
        <v>2019</v>
      </c>
      <c r="K823" t="s">
        <v>15</v>
      </c>
      <c r="L823">
        <v>24294</v>
      </c>
      <c r="M823">
        <v>27423</v>
      </c>
    </row>
    <row r="824" spans="1:13" x14ac:dyDescent="0.3">
      <c r="A824" t="s">
        <v>48</v>
      </c>
      <c r="B824" t="s">
        <v>69</v>
      </c>
      <c r="C824" t="s">
        <v>69</v>
      </c>
      <c r="D824" t="s">
        <v>95</v>
      </c>
      <c r="E824" t="s">
        <v>60</v>
      </c>
      <c r="F824" t="s">
        <v>61</v>
      </c>
      <c r="G824" t="s">
        <v>95</v>
      </c>
      <c r="H824" t="s">
        <v>146</v>
      </c>
      <c r="I824" t="s">
        <v>147</v>
      </c>
      <c r="J824">
        <v>2019</v>
      </c>
      <c r="K824" t="s">
        <v>71</v>
      </c>
      <c r="L824">
        <v>0</v>
      </c>
      <c r="M824">
        <v>0</v>
      </c>
    </row>
    <row r="825" spans="1:13" x14ac:dyDescent="0.3">
      <c r="A825" t="s">
        <v>48</v>
      </c>
      <c r="B825" t="s">
        <v>48</v>
      </c>
      <c r="C825" t="s">
        <v>48</v>
      </c>
      <c r="D825" t="s">
        <v>95</v>
      </c>
      <c r="E825" t="s">
        <v>60</v>
      </c>
      <c r="F825" t="s">
        <v>61</v>
      </c>
      <c r="G825" t="s">
        <v>95</v>
      </c>
      <c r="H825" t="s">
        <v>146</v>
      </c>
      <c r="I825" t="s">
        <v>147</v>
      </c>
      <c r="J825">
        <v>2019</v>
      </c>
      <c r="K825" t="s">
        <v>14</v>
      </c>
      <c r="L825">
        <v>165374</v>
      </c>
      <c r="M825">
        <v>49218</v>
      </c>
    </row>
    <row r="826" spans="1:13" x14ac:dyDescent="0.3">
      <c r="A826" t="s">
        <v>48</v>
      </c>
      <c r="B826" t="s">
        <v>48</v>
      </c>
      <c r="C826" t="s">
        <v>48</v>
      </c>
      <c r="D826" t="s">
        <v>95</v>
      </c>
      <c r="E826" t="s">
        <v>60</v>
      </c>
      <c r="F826" t="s">
        <v>61</v>
      </c>
      <c r="G826" t="s">
        <v>95</v>
      </c>
      <c r="H826" t="s">
        <v>146</v>
      </c>
      <c r="I826" t="s">
        <v>147</v>
      </c>
      <c r="J826">
        <v>2019</v>
      </c>
      <c r="K826" t="s">
        <v>13</v>
      </c>
      <c r="L826">
        <v>58181</v>
      </c>
      <c r="M826">
        <v>58181</v>
      </c>
    </row>
    <row r="827" spans="1:13" x14ac:dyDescent="0.3">
      <c r="A827" t="s">
        <v>48</v>
      </c>
      <c r="B827" t="s">
        <v>48</v>
      </c>
      <c r="C827" t="s">
        <v>48</v>
      </c>
      <c r="D827" t="s">
        <v>95</v>
      </c>
      <c r="E827" t="s">
        <v>60</v>
      </c>
      <c r="F827" t="s">
        <v>61</v>
      </c>
      <c r="G827" t="s">
        <v>95</v>
      </c>
      <c r="H827" t="s">
        <v>146</v>
      </c>
      <c r="I827" t="s">
        <v>147</v>
      </c>
      <c r="J827">
        <v>2019</v>
      </c>
      <c r="K827" t="s">
        <v>15</v>
      </c>
      <c r="L827">
        <v>4175</v>
      </c>
      <c r="M827">
        <v>4713</v>
      </c>
    </row>
    <row r="828" spans="1:13" x14ac:dyDescent="0.3">
      <c r="A828" t="s">
        <v>48</v>
      </c>
      <c r="B828" t="s">
        <v>69</v>
      </c>
      <c r="C828" t="s">
        <v>69</v>
      </c>
      <c r="D828" t="s">
        <v>95</v>
      </c>
      <c r="E828" t="s">
        <v>60</v>
      </c>
      <c r="F828" t="s">
        <v>61</v>
      </c>
      <c r="G828" t="s">
        <v>95</v>
      </c>
      <c r="H828" t="s">
        <v>146</v>
      </c>
      <c r="I828" t="s">
        <v>142</v>
      </c>
      <c r="J828">
        <v>2019</v>
      </c>
      <c r="K828" t="s">
        <v>71</v>
      </c>
      <c r="L828">
        <v>724374</v>
      </c>
      <c r="M828">
        <v>724374</v>
      </c>
    </row>
    <row r="829" spans="1:13" x14ac:dyDescent="0.3">
      <c r="A829" t="s">
        <v>48</v>
      </c>
      <c r="B829" t="s">
        <v>48</v>
      </c>
      <c r="C829" t="s">
        <v>48</v>
      </c>
      <c r="D829" t="s">
        <v>95</v>
      </c>
      <c r="E829" t="s">
        <v>60</v>
      </c>
      <c r="F829" t="s">
        <v>61</v>
      </c>
      <c r="G829" t="s">
        <v>95</v>
      </c>
      <c r="H829" t="s">
        <v>146</v>
      </c>
      <c r="I829" t="s">
        <v>142</v>
      </c>
      <c r="J829">
        <v>2019</v>
      </c>
      <c r="K829" t="s">
        <v>14</v>
      </c>
      <c r="L829">
        <v>25025</v>
      </c>
      <c r="M829">
        <v>7448</v>
      </c>
    </row>
    <row r="830" spans="1:13" x14ac:dyDescent="0.3">
      <c r="A830" t="s">
        <v>48</v>
      </c>
      <c r="B830" t="s">
        <v>48</v>
      </c>
      <c r="C830" t="s">
        <v>48</v>
      </c>
      <c r="D830" t="s">
        <v>95</v>
      </c>
      <c r="E830" t="s">
        <v>60</v>
      </c>
      <c r="F830" t="s">
        <v>61</v>
      </c>
      <c r="G830" t="s">
        <v>95</v>
      </c>
      <c r="H830" t="s">
        <v>146</v>
      </c>
      <c r="I830" t="s">
        <v>142</v>
      </c>
      <c r="J830">
        <v>2019</v>
      </c>
      <c r="K830" t="s">
        <v>13</v>
      </c>
      <c r="L830">
        <v>13045373</v>
      </c>
      <c r="M830">
        <v>13045373</v>
      </c>
    </row>
    <row r="831" spans="1:13" x14ac:dyDescent="0.3">
      <c r="A831" t="s">
        <v>48</v>
      </c>
      <c r="B831" t="s">
        <v>48</v>
      </c>
      <c r="C831" t="s">
        <v>48</v>
      </c>
      <c r="D831" t="s">
        <v>95</v>
      </c>
      <c r="E831" t="s">
        <v>60</v>
      </c>
      <c r="F831" t="s">
        <v>61</v>
      </c>
      <c r="G831" t="s">
        <v>95</v>
      </c>
      <c r="H831" t="s">
        <v>146</v>
      </c>
      <c r="I831" t="s">
        <v>142</v>
      </c>
      <c r="J831">
        <v>2019</v>
      </c>
      <c r="K831" t="s">
        <v>15</v>
      </c>
      <c r="L831">
        <v>15334</v>
      </c>
      <c r="M831">
        <v>17309</v>
      </c>
    </row>
    <row r="832" spans="1:13" x14ac:dyDescent="0.3">
      <c r="A832" t="s">
        <v>48</v>
      </c>
      <c r="B832" t="s">
        <v>69</v>
      </c>
      <c r="C832" t="s">
        <v>69</v>
      </c>
      <c r="D832" t="s">
        <v>95</v>
      </c>
      <c r="E832" t="s">
        <v>60</v>
      </c>
      <c r="F832" t="s">
        <v>61</v>
      </c>
      <c r="G832" t="s">
        <v>95</v>
      </c>
      <c r="H832" t="s">
        <v>146</v>
      </c>
      <c r="I832" t="s">
        <v>133</v>
      </c>
      <c r="J832">
        <v>2019</v>
      </c>
      <c r="K832" t="s">
        <v>71</v>
      </c>
      <c r="L832">
        <v>3372567</v>
      </c>
      <c r="M832">
        <v>3372567</v>
      </c>
    </row>
    <row r="833" spans="1:13" x14ac:dyDescent="0.3">
      <c r="A833" t="s">
        <v>48</v>
      </c>
      <c r="B833" t="s">
        <v>48</v>
      </c>
      <c r="C833" t="s">
        <v>48</v>
      </c>
      <c r="D833" t="s">
        <v>95</v>
      </c>
      <c r="E833" t="s">
        <v>60</v>
      </c>
      <c r="F833" t="s">
        <v>61</v>
      </c>
      <c r="G833" t="s">
        <v>95</v>
      </c>
      <c r="H833" t="s">
        <v>146</v>
      </c>
      <c r="I833" t="s">
        <v>133</v>
      </c>
      <c r="J833">
        <v>2019</v>
      </c>
      <c r="K833" t="s">
        <v>14</v>
      </c>
      <c r="L833">
        <v>199180</v>
      </c>
      <c r="M833">
        <v>59280</v>
      </c>
    </row>
    <row r="834" spans="1:13" x14ac:dyDescent="0.3">
      <c r="A834" t="s">
        <v>48</v>
      </c>
      <c r="B834" t="s">
        <v>48</v>
      </c>
      <c r="C834" t="s">
        <v>48</v>
      </c>
      <c r="D834" t="s">
        <v>95</v>
      </c>
      <c r="E834" t="s">
        <v>60</v>
      </c>
      <c r="F834" t="s">
        <v>61</v>
      </c>
      <c r="G834" t="s">
        <v>95</v>
      </c>
      <c r="H834" t="s">
        <v>146</v>
      </c>
      <c r="I834" t="s">
        <v>133</v>
      </c>
      <c r="J834">
        <v>2019</v>
      </c>
      <c r="K834" t="s">
        <v>13</v>
      </c>
      <c r="L834">
        <v>46499259</v>
      </c>
      <c r="M834">
        <v>46499259</v>
      </c>
    </row>
    <row r="835" spans="1:13" x14ac:dyDescent="0.3">
      <c r="A835" t="s">
        <v>48</v>
      </c>
      <c r="B835" t="s">
        <v>48</v>
      </c>
      <c r="C835" t="s">
        <v>48</v>
      </c>
      <c r="D835" t="s">
        <v>95</v>
      </c>
      <c r="E835" t="s">
        <v>60</v>
      </c>
      <c r="F835" t="s">
        <v>61</v>
      </c>
      <c r="G835" t="s">
        <v>95</v>
      </c>
      <c r="H835" t="s">
        <v>146</v>
      </c>
      <c r="I835" t="s">
        <v>133</v>
      </c>
      <c r="J835">
        <v>2019</v>
      </c>
      <c r="K835" t="s">
        <v>15</v>
      </c>
      <c r="L835">
        <v>221901</v>
      </c>
      <c r="M835">
        <v>250479</v>
      </c>
    </row>
    <row r="836" spans="1:13" x14ac:dyDescent="0.3">
      <c r="A836" t="s">
        <v>48</v>
      </c>
      <c r="B836" t="s">
        <v>48</v>
      </c>
      <c r="C836" t="s">
        <v>69</v>
      </c>
      <c r="D836" t="s">
        <v>95</v>
      </c>
      <c r="E836" t="s">
        <v>60</v>
      </c>
      <c r="F836" t="s">
        <v>73</v>
      </c>
      <c r="G836" t="s">
        <v>95</v>
      </c>
      <c r="H836" t="s">
        <v>131</v>
      </c>
      <c r="I836" t="s">
        <v>64</v>
      </c>
      <c r="J836">
        <v>2019</v>
      </c>
      <c r="K836" t="s">
        <v>14</v>
      </c>
      <c r="L836">
        <v>1512</v>
      </c>
      <c r="M836">
        <v>450</v>
      </c>
    </row>
    <row r="837" spans="1:13" x14ac:dyDescent="0.3">
      <c r="A837" t="s">
        <v>48</v>
      </c>
      <c r="B837" t="s">
        <v>48</v>
      </c>
      <c r="C837" t="s">
        <v>69</v>
      </c>
      <c r="D837" t="s">
        <v>95</v>
      </c>
      <c r="E837" t="s">
        <v>60</v>
      </c>
      <c r="F837" t="s">
        <v>73</v>
      </c>
      <c r="G837" t="s">
        <v>95</v>
      </c>
      <c r="H837" t="s">
        <v>131</v>
      </c>
      <c r="I837" t="s">
        <v>64</v>
      </c>
      <c r="J837">
        <v>2019</v>
      </c>
      <c r="K837" t="s">
        <v>13</v>
      </c>
      <c r="L837">
        <v>2228</v>
      </c>
      <c r="M837">
        <v>2228</v>
      </c>
    </row>
    <row r="838" spans="1:13" x14ac:dyDescent="0.3">
      <c r="A838" t="s">
        <v>48</v>
      </c>
      <c r="B838" t="s">
        <v>48</v>
      </c>
      <c r="C838" t="s">
        <v>69</v>
      </c>
      <c r="D838" t="s">
        <v>95</v>
      </c>
      <c r="E838" t="s">
        <v>60</v>
      </c>
      <c r="F838" t="s">
        <v>73</v>
      </c>
      <c r="G838" t="s">
        <v>95</v>
      </c>
      <c r="H838" t="s">
        <v>131</v>
      </c>
      <c r="I838" t="s">
        <v>64</v>
      </c>
      <c r="J838">
        <v>2019</v>
      </c>
      <c r="K838" t="s">
        <v>15</v>
      </c>
      <c r="L838">
        <v>10</v>
      </c>
      <c r="M838">
        <v>11</v>
      </c>
    </row>
    <row r="839" spans="1:13" x14ac:dyDescent="0.3">
      <c r="A839" t="s">
        <v>48</v>
      </c>
      <c r="B839" t="s">
        <v>48</v>
      </c>
      <c r="C839" t="s">
        <v>69</v>
      </c>
      <c r="D839" t="s">
        <v>95</v>
      </c>
      <c r="E839" t="s">
        <v>60</v>
      </c>
      <c r="F839" t="s">
        <v>73</v>
      </c>
      <c r="G839" t="s">
        <v>95</v>
      </c>
      <c r="H839" t="s">
        <v>131</v>
      </c>
      <c r="I839" t="s">
        <v>68</v>
      </c>
      <c r="J839">
        <v>2019</v>
      </c>
      <c r="K839" t="s">
        <v>14</v>
      </c>
      <c r="L839">
        <v>0</v>
      </c>
      <c r="M839">
        <v>0</v>
      </c>
    </row>
    <row r="840" spans="1:13" x14ac:dyDescent="0.3">
      <c r="A840" t="s">
        <v>48</v>
      </c>
      <c r="B840" t="s">
        <v>48</v>
      </c>
      <c r="C840" t="s">
        <v>69</v>
      </c>
      <c r="D840" t="s">
        <v>95</v>
      </c>
      <c r="E840" t="s">
        <v>60</v>
      </c>
      <c r="F840" t="s">
        <v>73</v>
      </c>
      <c r="G840" t="s">
        <v>95</v>
      </c>
      <c r="H840" t="s">
        <v>131</v>
      </c>
      <c r="I840" t="s">
        <v>68</v>
      </c>
      <c r="J840">
        <v>2019</v>
      </c>
      <c r="K840" t="s">
        <v>13</v>
      </c>
      <c r="L840">
        <v>0</v>
      </c>
      <c r="M840">
        <v>0</v>
      </c>
    </row>
    <row r="841" spans="1:13" x14ac:dyDescent="0.3">
      <c r="A841" t="s">
        <v>48</v>
      </c>
      <c r="B841" t="s">
        <v>48</v>
      </c>
      <c r="C841" t="s">
        <v>69</v>
      </c>
      <c r="D841" t="s">
        <v>95</v>
      </c>
      <c r="E841" t="s">
        <v>60</v>
      </c>
      <c r="F841" t="s">
        <v>73</v>
      </c>
      <c r="G841" t="s">
        <v>95</v>
      </c>
      <c r="H841" t="s">
        <v>131</v>
      </c>
      <c r="I841" t="s">
        <v>68</v>
      </c>
      <c r="J841">
        <v>2019</v>
      </c>
      <c r="K841" t="s">
        <v>15</v>
      </c>
      <c r="L841">
        <v>0</v>
      </c>
      <c r="M841">
        <v>0</v>
      </c>
    </row>
    <row r="842" spans="1:13" x14ac:dyDescent="0.3">
      <c r="A842" t="s">
        <v>48</v>
      </c>
      <c r="B842" t="s">
        <v>48</v>
      </c>
      <c r="C842" t="s">
        <v>69</v>
      </c>
      <c r="D842" t="s">
        <v>95</v>
      </c>
      <c r="E842" t="s">
        <v>60</v>
      </c>
      <c r="F842" t="s">
        <v>73</v>
      </c>
      <c r="G842" t="s">
        <v>95</v>
      </c>
      <c r="H842" t="s">
        <v>132</v>
      </c>
      <c r="I842" t="s">
        <v>133</v>
      </c>
      <c r="J842">
        <v>2019</v>
      </c>
      <c r="K842" t="s">
        <v>14</v>
      </c>
      <c r="L842">
        <v>1403</v>
      </c>
      <c r="M842">
        <v>418</v>
      </c>
    </row>
    <row r="843" spans="1:13" x14ac:dyDescent="0.3">
      <c r="A843" t="s">
        <v>48</v>
      </c>
      <c r="B843" t="s">
        <v>48</v>
      </c>
      <c r="C843" t="s">
        <v>69</v>
      </c>
      <c r="D843" t="s">
        <v>95</v>
      </c>
      <c r="E843" t="s">
        <v>60</v>
      </c>
      <c r="F843" t="s">
        <v>73</v>
      </c>
      <c r="G843" t="s">
        <v>95</v>
      </c>
      <c r="H843" t="s">
        <v>132</v>
      </c>
      <c r="I843" t="s">
        <v>133</v>
      </c>
      <c r="J843">
        <v>2019</v>
      </c>
      <c r="K843" t="s">
        <v>13</v>
      </c>
      <c r="L843">
        <v>2534</v>
      </c>
      <c r="M843">
        <v>2534</v>
      </c>
    </row>
    <row r="844" spans="1:13" x14ac:dyDescent="0.3">
      <c r="A844" t="s">
        <v>48</v>
      </c>
      <c r="B844" t="s">
        <v>48</v>
      </c>
      <c r="C844" t="s">
        <v>69</v>
      </c>
      <c r="D844" t="s">
        <v>95</v>
      </c>
      <c r="E844" t="s">
        <v>60</v>
      </c>
      <c r="F844" t="s">
        <v>73</v>
      </c>
      <c r="G844" t="s">
        <v>95</v>
      </c>
      <c r="H844" t="s">
        <v>132</v>
      </c>
      <c r="I844" t="s">
        <v>133</v>
      </c>
      <c r="J844">
        <v>2019</v>
      </c>
      <c r="K844" t="s">
        <v>15</v>
      </c>
      <c r="L844">
        <v>11</v>
      </c>
      <c r="M844">
        <v>12</v>
      </c>
    </row>
    <row r="845" spans="1:13" x14ac:dyDescent="0.3">
      <c r="A845" t="s">
        <v>48</v>
      </c>
      <c r="B845" t="s">
        <v>48</v>
      </c>
      <c r="C845" t="s">
        <v>69</v>
      </c>
      <c r="D845" t="s">
        <v>95</v>
      </c>
      <c r="E845" t="s">
        <v>60</v>
      </c>
      <c r="F845" t="s">
        <v>73</v>
      </c>
      <c r="G845" t="s">
        <v>95</v>
      </c>
      <c r="H845" t="s">
        <v>134</v>
      </c>
      <c r="I845" t="s">
        <v>135</v>
      </c>
      <c r="J845">
        <v>2019</v>
      </c>
      <c r="K845" t="s">
        <v>14</v>
      </c>
      <c r="L845">
        <v>3896</v>
      </c>
      <c r="M845">
        <v>1159</v>
      </c>
    </row>
    <row r="846" spans="1:13" x14ac:dyDescent="0.3">
      <c r="A846" t="s">
        <v>48</v>
      </c>
      <c r="B846" t="s">
        <v>48</v>
      </c>
      <c r="C846" t="s">
        <v>69</v>
      </c>
      <c r="D846" t="s">
        <v>95</v>
      </c>
      <c r="E846" t="s">
        <v>60</v>
      </c>
      <c r="F846" t="s">
        <v>73</v>
      </c>
      <c r="G846" t="s">
        <v>95</v>
      </c>
      <c r="H846" t="s">
        <v>134</v>
      </c>
      <c r="I846" t="s">
        <v>135</v>
      </c>
      <c r="J846">
        <v>2019</v>
      </c>
      <c r="K846" t="s">
        <v>13</v>
      </c>
      <c r="L846">
        <v>4138</v>
      </c>
      <c r="M846">
        <v>4138</v>
      </c>
    </row>
    <row r="847" spans="1:13" x14ac:dyDescent="0.3">
      <c r="A847" t="s">
        <v>48</v>
      </c>
      <c r="B847" t="s">
        <v>48</v>
      </c>
      <c r="C847" t="s">
        <v>69</v>
      </c>
      <c r="D847" t="s">
        <v>95</v>
      </c>
      <c r="E847" t="s">
        <v>60</v>
      </c>
      <c r="F847" t="s">
        <v>73</v>
      </c>
      <c r="G847" t="s">
        <v>95</v>
      </c>
      <c r="H847" t="s">
        <v>134</v>
      </c>
      <c r="I847" t="s">
        <v>135</v>
      </c>
      <c r="J847">
        <v>2019</v>
      </c>
      <c r="K847" t="s">
        <v>15</v>
      </c>
      <c r="L847">
        <v>18</v>
      </c>
      <c r="M847">
        <v>20</v>
      </c>
    </row>
    <row r="848" spans="1:13" x14ac:dyDescent="0.3">
      <c r="A848" t="s">
        <v>48</v>
      </c>
      <c r="B848" t="s">
        <v>48</v>
      </c>
      <c r="C848" t="s">
        <v>69</v>
      </c>
      <c r="D848" t="s">
        <v>95</v>
      </c>
      <c r="E848" t="s">
        <v>60</v>
      </c>
      <c r="F848" t="s">
        <v>73</v>
      </c>
      <c r="G848" t="s">
        <v>95</v>
      </c>
      <c r="H848" t="s">
        <v>134</v>
      </c>
      <c r="I848" t="s">
        <v>97</v>
      </c>
      <c r="J848">
        <v>2019</v>
      </c>
      <c r="K848" t="s">
        <v>14</v>
      </c>
      <c r="L848">
        <v>889450</v>
      </c>
      <c r="M848">
        <v>264717</v>
      </c>
    </row>
    <row r="849" spans="1:13" x14ac:dyDescent="0.3">
      <c r="A849" t="s">
        <v>48</v>
      </c>
      <c r="B849" t="s">
        <v>48</v>
      </c>
      <c r="C849" t="s">
        <v>69</v>
      </c>
      <c r="D849" t="s">
        <v>95</v>
      </c>
      <c r="E849" t="s">
        <v>60</v>
      </c>
      <c r="F849" t="s">
        <v>73</v>
      </c>
      <c r="G849" t="s">
        <v>95</v>
      </c>
      <c r="H849" t="s">
        <v>134</v>
      </c>
      <c r="I849" t="s">
        <v>97</v>
      </c>
      <c r="J849">
        <v>2019</v>
      </c>
      <c r="K849" t="s">
        <v>13</v>
      </c>
      <c r="L849">
        <v>944854</v>
      </c>
      <c r="M849">
        <v>944854</v>
      </c>
    </row>
    <row r="850" spans="1:13" x14ac:dyDescent="0.3">
      <c r="A850" t="s">
        <v>48</v>
      </c>
      <c r="B850" t="s">
        <v>48</v>
      </c>
      <c r="C850" t="s">
        <v>69</v>
      </c>
      <c r="D850" t="s">
        <v>95</v>
      </c>
      <c r="E850" t="s">
        <v>60</v>
      </c>
      <c r="F850" t="s">
        <v>73</v>
      </c>
      <c r="G850" t="s">
        <v>95</v>
      </c>
      <c r="H850" t="s">
        <v>134</v>
      </c>
      <c r="I850" t="s">
        <v>97</v>
      </c>
      <c r="J850">
        <v>2019</v>
      </c>
      <c r="K850" t="s">
        <v>15</v>
      </c>
      <c r="L850">
        <v>4094</v>
      </c>
      <c r="M850">
        <v>4622</v>
      </c>
    </row>
    <row r="851" spans="1:13" x14ac:dyDescent="0.3">
      <c r="A851" t="s">
        <v>48</v>
      </c>
      <c r="B851" t="s">
        <v>48</v>
      </c>
      <c r="C851" t="s">
        <v>69</v>
      </c>
      <c r="D851" t="s">
        <v>95</v>
      </c>
      <c r="E851" t="s">
        <v>60</v>
      </c>
      <c r="F851" t="s">
        <v>73</v>
      </c>
      <c r="G851" t="s">
        <v>95</v>
      </c>
      <c r="H851" t="s">
        <v>136</v>
      </c>
      <c r="I851" t="s">
        <v>133</v>
      </c>
      <c r="J851">
        <v>2019</v>
      </c>
      <c r="K851" t="s">
        <v>14</v>
      </c>
      <c r="L851">
        <v>9561</v>
      </c>
      <c r="M851">
        <v>2846</v>
      </c>
    </row>
    <row r="852" spans="1:13" x14ac:dyDescent="0.3">
      <c r="A852" t="s">
        <v>48</v>
      </c>
      <c r="B852" t="s">
        <v>48</v>
      </c>
      <c r="C852" t="s">
        <v>69</v>
      </c>
      <c r="D852" t="s">
        <v>95</v>
      </c>
      <c r="E852" t="s">
        <v>60</v>
      </c>
      <c r="F852" t="s">
        <v>73</v>
      </c>
      <c r="G852" t="s">
        <v>95</v>
      </c>
      <c r="H852" t="s">
        <v>136</v>
      </c>
      <c r="I852" t="s">
        <v>133</v>
      </c>
      <c r="J852">
        <v>2019</v>
      </c>
      <c r="K852" t="s">
        <v>13</v>
      </c>
      <c r="L852">
        <v>17269</v>
      </c>
      <c r="M852">
        <v>17269</v>
      </c>
    </row>
    <row r="853" spans="1:13" x14ac:dyDescent="0.3">
      <c r="A853" t="s">
        <v>48</v>
      </c>
      <c r="B853" t="s">
        <v>48</v>
      </c>
      <c r="C853" t="s">
        <v>69</v>
      </c>
      <c r="D853" t="s">
        <v>95</v>
      </c>
      <c r="E853" t="s">
        <v>60</v>
      </c>
      <c r="F853" t="s">
        <v>73</v>
      </c>
      <c r="G853" t="s">
        <v>95</v>
      </c>
      <c r="H853" t="s">
        <v>136</v>
      </c>
      <c r="I853" t="s">
        <v>133</v>
      </c>
      <c r="J853">
        <v>2019</v>
      </c>
      <c r="K853" t="s">
        <v>15</v>
      </c>
      <c r="L853">
        <v>75</v>
      </c>
      <c r="M853">
        <v>85</v>
      </c>
    </row>
    <row r="854" spans="1:13" x14ac:dyDescent="0.3">
      <c r="A854" t="s">
        <v>48</v>
      </c>
      <c r="B854" t="s">
        <v>48</v>
      </c>
      <c r="C854" t="s">
        <v>69</v>
      </c>
      <c r="D854" t="s">
        <v>95</v>
      </c>
      <c r="E854" t="s">
        <v>60</v>
      </c>
      <c r="F854" t="s">
        <v>73</v>
      </c>
      <c r="G854" t="s">
        <v>95</v>
      </c>
      <c r="H854" t="s">
        <v>137</v>
      </c>
      <c r="I854" t="s">
        <v>133</v>
      </c>
      <c r="J854">
        <v>2019</v>
      </c>
      <c r="K854" t="s">
        <v>14</v>
      </c>
      <c r="L854">
        <v>131026</v>
      </c>
      <c r="M854">
        <v>38996</v>
      </c>
    </row>
    <row r="855" spans="1:13" x14ac:dyDescent="0.3">
      <c r="A855" t="s">
        <v>48</v>
      </c>
      <c r="B855" t="s">
        <v>48</v>
      </c>
      <c r="C855" t="s">
        <v>69</v>
      </c>
      <c r="D855" t="s">
        <v>95</v>
      </c>
      <c r="E855" t="s">
        <v>60</v>
      </c>
      <c r="F855" t="s">
        <v>73</v>
      </c>
      <c r="G855" t="s">
        <v>95</v>
      </c>
      <c r="H855" t="s">
        <v>137</v>
      </c>
      <c r="I855" t="s">
        <v>133</v>
      </c>
      <c r="J855">
        <v>2019</v>
      </c>
      <c r="K855" t="s">
        <v>13</v>
      </c>
      <c r="L855">
        <v>236664</v>
      </c>
      <c r="M855">
        <v>236664</v>
      </c>
    </row>
    <row r="856" spans="1:13" x14ac:dyDescent="0.3">
      <c r="A856" t="s">
        <v>48</v>
      </c>
      <c r="B856" t="s">
        <v>48</v>
      </c>
      <c r="C856" t="s">
        <v>69</v>
      </c>
      <c r="D856" t="s">
        <v>95</v>
      </c>
      <c r="E856" t="s">
        <v>60</v>
      </c>
      <c r="F856" t="s">
        <v>73</v>
      </c>
      <c r="G856" t="s">
        <v>95</v>
      </c>
      <c r="H856" t="s">
        <v>137</v>
      </c>
      <c r="I856" t="s">
        <v>133</v>
      </c>
      <c r="J856">
        <v>2019</v>
      </c>
      <c r="K856" t="s">
        <v>15</v>
      </c>
      <c r="L856">
        <v>1031</v>
      </c>
      <c r="M856">
        <v>1164</v>
      </c>
    </row>
    <row r="857" spans="1:13" x14ac:dyDescent="0.3">
      <c r="A857" t="s">
        <v>48</v>
      </c>
      <c r="B857" t="s">
        <v>48</v>
      </c>
      <c r="C857" t="s">
        <v>69</v>
      </c>
      <c r="D857" t="s">
        <v>95</v>
      </c>
      <c r="E857" t="s">
        <v>60</v>
      </c>
      <c r="F857" t="s">
        <v>73</v>
      </c>
      <c r="G857" t="s">
        <v>95</v>
      </c>
      <c r="H857" t="s">
        <v>138</v>
      </c>
      <c r="I857" t="s">
        <v>133</v>
      </c>
      <c r="J857">
        <v>2019</v>
      </c>
      <c r="K857" t="s">
        <v>14</v>
      </c>
      <c r="L857">
        <v>152700</v>
      </c>
      <c r="M857">
        <v>45446</v>
      </c>
    </row>
    <row r="858" spans="1:13" x14ac:dyDescent="0.3">
      <c r="A858" t="s">
        <v>48</v>
      </c>
      <c r="B858" t="s">
        <v>48</v>
      </c>
      <c r="C858" t="s">
        <v>69</v>
      </c>
      <c r="D858" t="s">
        <v>95</v>
      </c>
      <c r="E858" t="s">
        <v>60</v>
      </c>
      <c r="F858" t="s">
        <v>73</v>
      </c>
      <c r="G858" t="s">
        <v>95</v>
      </c>
      <c r="H858" t="s">
        <v>138</v>
      </c>
      <c r="I858" t="s">
        <v>133</v>
      </c>
      <c r="J858">
        <v>2019</v>
      </c>
      <c r="K858" t="s">
        <v>13</v>
      </c>
      <c r="L858">
        <v>275813</v>
      </c>
      <c r="M858">
        <v>275813</v>
      </c>
    </row>
    <row r="859" spans="1:13" x14ac:dyDescent="0.3">
      <c r="A859" t="s">
        <v>48</v>
      </c>
      <c r="B859" t="s">
        <v>48</v>
      </c>
      <c r="C859" t="s">
        <v>69</v>
      </c>
      <c r="D859" t="s">
        <v>95</v>
      </c>
      <c r="E859" t="s">
        <v>60</v>
      </c>
      <c r="F859" t="s">
        <v>73</v>
      </c>
      <c r="G859" t="s">
        <v>95</v>
      </c>
      <c r="H859" t="s">
        <v>138</v>
      </c>
      <c r="I859" t="s">
        <v>133</v>
      </c>
      <c r="J859">
        <v>2019</v>
      </c>
      <c r="K859" t="s">
        <v>15</v>
      </c>
      <c r="L859">
        <v>1202</v>
      </c>
      <c r="M859">
        <v>1357</v>
      </c>
    </row>
    <row r="860" spans="1:13" x14ac:dyDescent="0.3">
      <c r="A860" t="s">
        <v>48</v>
      </c>
      <c r="B860" t="s">
        <v>48</v>
      </c>
      <c r="C860" t="s">
        <v>69</v>
      </c>
      <c r="D860" t="s">
        <v>95</v>
      </c>
      <c r="E860" t="s">
        <v>60</v>
      </c>
      <c r="F860" t="s">
        <v>73</v>
      </c>
      <c r="G860" t="s">
        <v>95</v>
      </c>
      <c r="H860" t="s">
        <v>139</v>
      </c>
      <c r="I860" t="s">
        <v>133</v>
      </c>
      <c r="J860">
        <v>2019</v>
      </c>
      <c r="K860" t="s">
        <v>14</v>
      </c>
      <c r="L860">
        <v>108233</v>
      </c>
      <c r="M860">
        <v>32212</v>
      </c>
    </row>
    <row r="861" spans="1:13" x14ac:dyDescent="0.3">
      <c r="A861" t="s">
        <v>48</v>
      </c>
      <c r="B861" t="s">
        <v>48</v>
      </c>
      <c r="C861" t="s">
        <v>69</v>
      </c>
      <c r="D861" t="s">
        <v>95</v>
      </c>
      <c r="E861" t="s">
        <v>60</v>
      </c>
      <c r="F861" t="s">
        <v>73</v>
      </c>
      <c r="G861" t="s">
        <v>95</v>
      </c>
      <c r="H861" t="s">
        <v>139</v>
      </c>
      <c r="I861" t="s">
        <v>133</v>
      </c>
      <c r="J861">
        <v>2019</v>
      </c>
      <c r="K861" t="s">
        <v>13</v>
      </c>
      <c r="L861">
        <v>195494</v>
      </c>
      <c r="M861">
        <v>195494</v>
      </c>
    </row>
    <row r="862" spans="1:13" x14ac:dyDescent="0.3">
      <c r="A862" t="s">
        <v>48</v>
      </c>
      <c r="B862" t="s">
        <v>48</v>
      </c>
      <c r="C862" t="s">
        <v>69</v>
      </c>
      <c r="D862" t="s">
        <v>95</v>
      </c>
      <c r="E862" t="s">
        <v>60</v>
      </c>
      <c r="F862" t="s">
        <v>73</v>
      </c>
      <c r="G862" t="s">
        <v>95</v>
      </c>
      <c r="H862" t="s">
        <v>139</v>
      </c>
      <c r="I862" t="s">
        <v>133</v>
      </c>
      <c r="J862">
        <v>2019</v>
      </c>
      <c r="K862" t="s">
        <v>15</v>
      </c>
      <c r="L862">
        <v>852</v>
      </c>
      <c r="M862">
        <v>962</v>
      </c>
    </row>
    <row r="863" spans="1:13" x14ac:dyDescent="0.3">
      <c r="A863" t="s">
        <v>48</v>
      </c>
      <c r="B863" t="s">
        <v>48</v>
      </c>
      <c r="C863" t="s">
        <v>69</v>
      </c>
      <c r="D863" t="s">
        <v>95</v>
      </c>
      <c r="E863" t="s">
        <v>60</v>
      </c>
      <c r="F863" t="s">
        <v>73</v>
      </c>
      <c r="G863" t="s">
        <v>95</v>
      </c>
      <c r="H863" t="s">
        <v>140</v>
      </c>
      <c r="I863" t="s">
        <v>133</v>
      </c>
      <c r="J863">
        <v>2019</v>
      </c>
      <c r="K863" t="s">
        <v>14</v>
      </c>
      <c r="L863">
        <v>469</v>
      </c>
      <c r="M863">
        <v>140</v>
      </c>
    </row>
    <row r="864" spans="1:13" x14ac:dyDescent="0.3">
      <c r="A864" t="s">
        <v>48</v>
      </c>
      <c r="B864" t="s">
        <v>48</v>
      </c>
      <c r="C864" t="s">
        <v>69</v>
      </c>
      <c r="D864" t="s">
        <v>95</v>
      </c>
      <c r="E864" t="s">
        <v>60</v>
      </c>
      <c r="F864" t="s">
        <v>73</v>
      </c>
      <c r="G864" t="s">
        <v>95</v>
      </c>
      <c r="H864" t="s">
        <v>140</v>
      </c>
      <c r="I864" t="s">
        <v>133</v>
      </c>
      <c r="J864">
        <v>2019</v>
      </c>
      <c r="K864" t="s">
        <v>13</v>
      </c>
      <c r="L864">
        <v>847</v>
      </c>
      <c r="M864">
        <v>847</v>
      </c>
    </row>
    <row r="865" spans="1:13" x14ac:dyDescent="0.3">
      <c r="A865" t="s">
        <v>48</v>
      </c>
      <c r="B865" t="s">
        <v>48</v>
      </c>
      <c r="C865" t="s">
        <v>69</v>
      </c>
      <c r="D865" t="s">
        <v>95</v>
      </c>
      <c r="E865" t="s">
        <v>60</v>
      </c>
      <c r="F865" t="s">
        <v>73</v>
      </c>
      <c r="G865" t="s">
        <v>95</v>
      </c>
      <c r="H865" t="s">
        <v>140</v>
      </c>
      <c r="I865" t="s">
        <v>133</v>
      </c>
      <c r="J865">
        <v>2019</v>
      </c>
      <c r="K865" t="s">
        <v>15</v>
      </c>
      <c r="L865">
        <v>4</v>
      </c>
      <c r="M865">
        <v>4</v>
      </c>
    </row>
    <row r="866" spans="1:13" x14ac:dyDescent="0.3">
      <c r="A866" t="s">
        <v>48</v>
      </c>
      <c r="B866" t="s">
        <v>48</v>
      </c>
      <c r="C866" t="s">
        <v>69</v>
      </c>
      <c r="D866" t="s">
        <v>95</v>
      </c>
      <c r="E866" t="s">
        <v>60</v>
      </c>
      <c r="F866" t="s">
        <v>73</v>
      </c>
      <c r="G866" t="s">
        <v>95</v>
      </c>
      <c r="H866" t="s">
        <v>141</v>
      </c>
      <c r="I866" t="s">
        <v>64</v>
      </c>
      <c r="J866">
        <v>2019</v>
      </c>
      <c r="K866" t="s">
        <v>14</v>
      </c>
      <c r="L866">
        <v>57495</v>
      </c>
      <c r="M866">
        <v>17112</v>
      </c>
    </row>
    <row r="867" spans="1:13" x14ac:dyDescent="0.3">
      <c r="A867" t="s">
        <v>48</v>
      </c>
      <c r="B867" t="s">
        <v>48</v>
      </c>
      <c r="C867" t="s">
        <v>69</v>
      </c>
      <c r="D867" t="s">
        <v>95</v>
      </c>
      <c r="E867" t="s">
        <v>60</v>
      </c>
      <c r="F867" t="s">
        <v>73</v>
      </c>
      <c r="G867" t="s">
        <v>95</v>
      </c>
      <c r="H867" t="s">
        <v>141</v>
      </c>
      <c r="I867" t="s">
        <v>64</v>
      </c>
      <c r="J867">
        <v>2019</v>
      </c>
      <c r="K867" t="s">
        <v>13</v>
      </c>
      <c r="L867">
        <v>84711</v>
      </c>
      <c r="M867">
        <v>84711</v>
      </c>
    </row>
    <row r="868" spans="1:13" x14ac:dyDescent="0.3">
      <c r="A868" t="s">
        <v>48</v>
      </c>
      <c r="B868" t="s">
        <v>48</v>
      </c>
      <c r="C868" t="s">
        <v>69</v>
      </c>
      <c r="D868" t="s">
        <v>95</v>
      </c>
      <c r="E868" t="s">
        <v>60</v>
      </c>
      <c r="F868" t="s">
        <v>73</v>
      </c>
      <c r="G868" t="s">
        <v>95</v>
      </c>
      <c r="H868" t="s">
        <v>141</v>
      </c>
      <c r="I868" t="s">
        <v>64</v>
      </c>
      <c r="J868">
        <v>2019</v>
      </c>
      <c r="K868" t="s">
        <v>15</v>
      </c>
      <c r="L868">
        <v>371</v>
      </c>
      <c r="M868">
        <v>419</v>
      </c>
    </row>
    <row r="869" spans="1:13" x14ac:dyDescent="0.3">
      <c r="A869" t="s">
        <v>48</v>
      </c>
      <c r="B869" t="s">
        <v>48</v>
      </c>
      <c r="C869" t="s">
        <v>69</v>
      </c>
      <c r="D869" t="s">
        <v>95</v>
      </c>
      <c r="E869" t="s">
        <v>60</v>
      </c>
      <c r="F869" t="s">
        <v>73</v>
      </c>
      <c r="G869" t="s">
        <v>95</v>
      </c>
      <c r="H869" t="s">
        <v>143</v>
      </c>
      <c r="I869" t="s">
        <v>133</v>
      </c>
      <c r="J869">
        <v>2019</v>
      </c>
      <c r="K869" t="s">
        <v>14</v>
      </c>
      <c r="L869">
        <v>1781</v>
      </c>
      <c r="M869">
        <v>530</v>
      </c>
    </row>
    <row r="870" spans="1:13" x14ac:dyDescent="0.3">
      <c r="A870" t="s">
        <v>48</v>
      </c>
      <c r="B870" t="s">
        <v>48</v>
      </c>
      <c r="C870" t="s">
        <v>69</v>
      </c>
      <c r="D870" t="s">
        <v>95</v>
      </c>
      <c r="E870" t="s">
        <v>60</v>
      </c>
      <c r="F870" t="s">
        <v>73</v>
      </c>
      <c r="G870" t="s">
        <v>95</v>
      </c>
      <c r="H870" t="s">
        <v>143</v>
      </c>
      <c r="I870" t="s">
        <v>133</v>
      </c>
      <c r="J870">
        <v>2019</v>
      </c>
      <c r="K870" t="s">
        <v>13</v>
      </c>
      <c r="L870">
        <v>3217</v>
      </c>
      <c r="M870">
        <v>3217</v>
      </c>
    </row>
    <row r="871" spans="1:13" x14ac:dyDescent="0.3">
      <c r="A871" t="s">
        <v>48</v>
      </c>
      <c r="B871" t="s">
        <v>48</v>
      </c>
      <c r="C871" t="s">
        <v>69</v>
      </c>
      <c r="D871" t="s">
        <v>95</v>
      </c>
      <c r="E871" t="s">
        <v>60</v>
      </c>
      <c r="F871" t="s">
        <v>73</v>
      </c>
      <c r="G871" t="s">
        <v>95</v>
      </c>
      <c r="H871" t="s">
        <v>143</v>
      </c>
      <c r="I871" t="s">
        <v>133</v>
      </c>
      <c r="J871">
        <v>2019</v>
      </c>
      <c r="K871" t="s">
        <v>15</v>
      </c>
      <c r="L871">
        <v>14</v>
      </c>
      <c r="M871">
        <v>16</v>
      </c>
    </row>
    <row r="872" spans="1:13" x14ac:dyDescent="0.3">
      <c r="A872" t="s">
        <v>48</v>
      </c>
      <c r="B872" t="s">
        <v>48</v>
      </c>
      <c r="C872" t="s">
        <v>69</v>
      </c>
      <c r="D872" t="s">
        <v>95</v>
      </c>
      <c r="E872" t="s">
        <v>60</v>
      </c>
      <c r="F872" t="s">
        <v>73</v>
      </c>
      <c r="G872" t="s">
        <v>95</v>
      </c>
      <c r="H872" t="s">
        <v>144</v>
      </c>
      <c r="I872" t="s">
        <v>64</v>
      </c>
      <c r="J872">
        <v>2019</v>
      </c>
      <c r="K872" t="s">
        <v>14</v>
      </c>
      <c r="L872">
        <v>72189</v>
      </c>
      <c r="M872">
        <v>21485</v>
      </c>
    </row>
    <row r="873" spans="1:13" x14ac:dyDescent="0.3">
      <c r="A873" t="s">
        <v>48</v>
      </c>
      <c r="B873" t="s">
        <v>48</v>
      </c>
      <c r="C873" t="s">
        <v>69</v>
      </c>
      <c r="D873" t="s">
        <v>95</v>
      </c>
      <c r="E873" t="s">
        <v>60</v>
      </c>
      <c r="F873" t="s">
        <v>73</v>
      </c>
      <c r="G873" t="s">
        <v>95</v>
      </c>
      <c r="H873" t="s">
        <v>144</v>
      </c>
      <c r="I873" t="s">
        <v>64</v>
      </c>
      <c r="J873">
        <v>2019</v>
      </c>
      <c r="K873" t="s">
        <v>13</v>
      </c>
      <c r="L873">
        <v>106359</v>
      </c>
      <c r="M873">
        <v>106359</v>
      </c>
    </row>
    <row r="874" spans="1:13" x14ac:dyDescent="0.3">
      <c r="A874" t="s">
        <v>48</v>
      </c>
      <c r="B874" t="s">
        <v>48</v>
      </c>
      <c r="C874" t="s">
        <v>69</v>
      </c>
      <c r="D874" t="s">
        <v>95</v>
      </c>
      <c r="E874" t="s">
        <v>60</v>
      </c>
      <c r="F874" t="s">
        <v>73</v>
      </c>
      <c r="G874" t="s">
        <v>95</v>
      </c>
      <c r="H874" t="s">
        <v>144</v>
      </c>
      <c r="I874" t="s">
        <v>64</v>
      </c>
      <c r="J874">
        <v>2019</v>
      </c>
      <c r="K874" t="s">
        <v>15</v>
      </c>
      <c r="L874">
        <v>466</v>
      </c>
      <c r="M874">
        <v>526</v>
      </c>
    </row>
    <row r="875" spans="1:13" x14ac:dyDescent="0.3">
      <c r="A875" t="s">
        <v>48</v>
      </c>
      <c r="B875" t="s">
        <v>48</v>
      </c>
      <c r="C875" t="s">
        <v>69</v>
      </c>
      <c r="D875" t="s">
        <v>95</v>
      </c>
      <c r="E875" t="s">
        <v>60</v>
      </c>
      <c r="F875" t="s">
        <v>73</v>
      </c>
      <c r="G875" t="s">
        <v>95</v>
      </c>
      <c r="H875" t="s">
        <v>145</v>
      </c>
      <c r="I875" t="s">
        <v>133</v>
      </c>
      <c r="J875">
        <v>2019</v>
      </c>
      <c r="K875" t="s">
        <v>14</v>
      </c>
      <c r="L875">
        <v>71559</v>
      </c>
      <c r="M875">
        <v>21297</v>
      </c>
    </row>
    <row r="876" spans="1:13" x14ac:dyDescent="0.3">
      <c r="A876" t="s">
        <v>48</v>
      </c>
      <c r="B876" t="s">
        <v>48</v>
      </c>
      <c r="C876" t="s">
        <v>69</v>
      </c>
      <c r="D876" t="s">
        <v>95</v>
      </c>
      <c r="E876" t="s">
        <v>60</v>
      </c>
      <c r="F876" t="s">
        <v>73</v>
      </c>
      <c r="G876" t="s">
        <v>95</v>
      </c>
      <c r="H876" t="s">
        <v>145</v>
      </c>
      <c r="I876" t="s">
        <v>133</v>
      </c>
      <c r="J876">
        <v>2019</v>
      </c>
      <c r="K876" t="s">
        <v>13</v>
      </c>
      <c r="L876">
        <v>129252</v>
      </c>
      <c r="M876">
        <v>129252</v>
      </c>
    </row>
    <row r="877" spans="1:13" x14ac:dyDescent="0.3">
      <c r="A877" t="s">
        <v>48</v>
      </c>
      <c r="B877" t="s">
        <v>48</v>
      </c>
      <c r="C877" t="s">
        <v>69</v>
      </c>
      <c r="D877" t="s">
        <v>95</v>
      </c>
      <c r="E877" t="s">
        <v>60</v>
      </c>
      <c r="F877" t="s">
        <v>73</v>
      </c>
      <c r="G877" t="s">
        <v>95</v>
      </c>
      <c r="H877" t="s">
        <v>145</v>
      </c>
      <c r="I877" t="s">
        <v>133</v>
      </c>
      <c r="J877">
        <v>2019</v>
      </c>
      <c r="K877" t="s">
        <v>15</v>
      </c>
      <c r="L877">
        <v>563</v>
      </c>
      <c r="M877">
        <v>636</v>
      </c>
    </row>
    <row r="878" spans="1:13" x14ac:dyDescent="0.3">
      <c r="A878" t="s">
        <v>48</v>
      </c>
      <c r="B878" t="s">
        <v>48</v>
      </c>
      <c r="C878" t="s">
        <v>69</v>
      </c>
      <c r="D878" t="s">
        <v>95</v>
      </c>
      <c r="E878" t="s">
        <v>60</v>
      </c>
      <c r="F878" t="s">
        <v>73</v>
      </c>
      <c r="G878" t="s">
        <v>95</v>
      </c>
      <c r="H878" t="s">
        <v>146</v>
      </c>
      <c r="I878" t="s">
        <v>147</v>
      </c>
      <c r="J878">
        <v>2019</v>
      </c>
      <c r="K878" t="s">
        <v>14</v>
      </c>
      <c r="L878">
        <v>32467</v>
      </c>
      <c r="M878">
        <v>9663</v>
      </c>
    </row>
    <row r="879" spans="1:13" x14ac:dyDescent="0.3">
      <c r="A879" t="s">
        <v>48</v>
      </c>
      <c r="B879" t="s">
        <v>48</v>
      </c>
      <c r="C879" t="s">
        <v>69</v>
      </c>
      <c r="D879" t="s">
        <v>95</v>
      </c>
      <c r="E879" t="s">
        <v>60</v>
      </c>
      <c r="F879" t="s">
        <v>73</v>
      </c>
      <c r="G879" t="s">
        <v>95</v>
      </c>
      <c r="H879" t="s">
        <v>146</v>
      </c>
      <c r="I879" t="s">
        <v>147</v>
      </c>
      <c r="J879">
        <v>2019</v>
      </c>
      <c r="K879" t="s">
        <v>13</v>
      </c>
      <c r="L879">
        <v>13331</v>
      </c>
      <c r="M879">
        <v>13331</v>
      </c>
    </row>
    <row r="880" spans="1:13" x14ac:dyDescent="0.3">
      <c r="A880" t="s">
        <v>48</v>
      </c>
      <c r="B880" t="s">
        <v>48</v>
      </c>
      <c r="C880" t="s">
        <v>69</v>
      </c>
      <c r="D880" t="s">
        <v>95</v>
      </c>
      <c r="E880" t="s">
        <v>60</v>
      </c>
      <c r="F880" t="s">
        <v>73</v>
      </c>
      <c r="G880" t="s">
        <v>95</v>
      </c>
      <c r="H880" t="s">
        <v>146</v>
      </c>
      <c r="I880" t="s">
        <v>147</v>
      </c>
      <c r="J880">
        <v>2019</v>
      </c>
      <c r="K880" t="s">
        <v>15</v>
      </c>
      <c r="L880">
        <v>40</v>
      </c>
      <c r="M880">
        <v>45</v>
      </c>
    </row>
    <row r="881" spans="1:13" x14ac:dyDescent="0.3">
      <c r="A881" t="s">
        <v>48</v>
      </c>
      <c r="B881" t="s">
        <v>48</v>
      </c>
      <c r="C881" t="s">
        <v>69</v>
      </c>
      <c r="D881" t="s">
        <v>95</v>
      </c>
      <c r="E881" t="s">
        <v>60</v>
      </c>
      <c r="F881" t="s">
        <v>73</v>
      </c>
      <c r="G881" t="s">
        <v>95</v>
      </c>
      <c r="H881" t="s">
        <v>146</v>
      </c>
      <c r="I881" t="s">
        <v>142</v>
      </c>
      <c r="J881">
        <v>2019</v>
      </c>
      <c r="K881" t="s">
        <v>14</v>
      </c>
      <c r="L881">
        <v>1752602</v>
      </c>
      <c r="M881">
        <v>521608</v>
      </c>
    </row>
    <row r="882" spans="1:13" x14ac:dyDescent="0.3">
      <c r="A882" t="s">
        <v>48</v>
      </c>
      <c r="B882" t="s">
        <v>48</v>
      </c>
      <c r="C882" t="s">
        <v>69</v>
      </c>
      <c r="D882" t="s">
        <v>95</v>
      </c>
      <c r="E882" t="s">
        <v>60</v>
      </c>
      <c r="F882" t="s">
        <v>73</v>
      </c>
      <c r="G882" t="s">
        <v>95</v>
      </c>
      <c r="H882" t="s">
        <v>146</v>
      </c>
      <c r="I882" t="s">
        <v>142</v>
      </c>
      <c r="J882">
        <v>2019</v>
      </c>
      <c r="K882" t="s">
        <v>13</v>
      </c>
      <c r="L882">
        <v>2582195</v>
      </c>
      <c r="M882">
        <v>2582195</v>
      </c>
    </row>
    <row r="883" spans="1:13" x14ac:dyDescent="0.3">
      <c r="A883" t="s">
        <v>48</v>
      </c>
      <c r="B883" t="s">
        <v>48</v>
      </c>
      <c r="C883" t="s">
        <v>69</v>
      </c>
      <c r="D883" t="s">
        <v>95</v>
      </c>
      <c r="E883" t="s">
        <v>60</v>
      </c>
      <c r="F883" t="s">
        <v>73</v>
      </c>
      <c r="G883" t="s">
        <v>95</v>
      </c>
      <c r="H883" t="s">
        <v>146</v>
      </c>
      <c r="I883" t="s">
        <v>142</v>
      </c>
      <c r="J883">
        <v>2019</v>
      </c>
      <c r="K883" t="s">
        <v>15</v>
      </c>
      <c r="L883">
        <v>11305</v>
      </c>
      <c r="M883">
        <v>12761</v>
      </c>
    </row>
    <row r="884" spans="1:13" x14ac:dyDescent="0.3">
      <c r="A884" t="s">
        <v>48</v>
      </c>
      <c r="B884" t="s">
        <v>48</v>
      </c>
      <c r="C884" t="s">
        <v>69</v>
      </c>
      <c r="D884" t="s">
        <v>95</v>
      </c>
      <c r="E884" t="s">
        <v>60</v>
      </c>
      <c r="F884" t="s">
        <v>73</v>
      </c>
      <c r="G884" t="s">
        <v>95</v>
      </c>
      <c r="H884" t="s">
        <v>146</v>
      </c>
      <c r="I884" t="s">
        <v>133</v>
      </c>
      <c r="J884">
        <v>2019</v>
      </c>
      <c r="K884" t="s">
        <v>14</v>
      </c>
      <c r="L884">
        <v>6946709</v>
      </c>
      <c r="M884">
        <v>2067473</v>
      </c>
    </row>
    <row r="885" spans="1:13" x14ac:dyDescent="0.3">
      <c r="A885" t="s">
        <v>48</v>
      </c>
      <c r="B885" t="s">
        <v>48</v>
      </c>
      <c r="C885" t="s">
        <v>69</v>
      </c>
      <c r="D885" t="s">
        <v>95</v>
      </c>
      <c r="E885" t="s">
        <v>60</v>
      </c>
      <c r="F885" t="s">
        <v>73</v>
      </c>
      <c r="G885" t="s">
        <v>95</v>
      </c>
      <c r="H885" t="s">
        <v>146</v>
      </c>
      <c r="I885" t="s">
        <v>133</v>
      </c>
      <c r="J885">
        <v>2019</v>
      </c>
      <c r="K885" t="s">
        <v>13</v>
      </c>
      <c r="L885">
        <v>12547397</v>
      </c>
      <c r="M885">
        <v>12547397</v>
      </c>
    </row>
    <row r="886" spans="1:13" x14ac:dyDescent="0.3">
      <c r="A886" t="s">
        <v>48</v>
      </c>
      <c r="B886" t="s">
        <v>48</v>
      </c>
      <c r="C886" t="s">
        <v>69</v>
      </c>
      <c r="D886" t="s">
        <v>95</v>
      </c>
      <c r="E886" t="s">
        <v>60</v>
      </c>
      <c r="F886" t="s">
        <v>73</v>
      </c>
      <c r="G886" t="s">
        <v>95</v>
      </c>
      <c r="H886" t="s">
        <v>146</v>
      </c>
      <c r="I886" t="s">
        <v>133</v>
      </c>
      <c r="J886">
        <v>2019</v>
      </c>
      <c r="K886" t="s">
        <v>15</v>
      </c>
      <c r="L886">
        <v>54675</v>
      </c>
      <c r="M886">
        <v>61716</v>
      </c>
    </row>
    <row r="887" spans="1:13" x14ac:dyDescent="0.3">
      <c r="A887" t="s">
        <v>48</v>
      </c>
      <c r="B887" t="s">
        <v>48</v>
      </c>
      <c r="C887" t="s">
        <v>48</v>
      </c>
      <c r="D887" t="s">
        <v>95</v>
      </c>
      <c r="E887" t="s">
        <v>74</v>
      </c>
      <c r="F887" t="s">
        <v>75</v>
      </c>
      <c r="G887" t="s">
        <v>184</v>
      </c>
      <c r="H887" t="s">
        <v>148</v>
      </c>
      <c r="I887" t="s">
        <v>53</v>
      </c>
      <c r="J887">
        <v>2019</v>
      </c>
      <c r="K887" t="s">
        <v>77</v>
      </c>
      <c r="L887">
        <v>3523822</v>
      </c>
      <c r="M887">
        <v>1360540</v>
      </c>
    </row>
    <row r="888" spans="1:13" x14ac:dyDescent="0.3">
      <c r="A888" t="s">
        <v>48</v>
      </c>
      <c r="B888" t="s">
        <v>48</v>
      </c>
      <c r="C888" t="s">
        <v>48</v>
      </c>
      <c r="D888" t="s">
        <v>95</v>
      </c>
      <c r="E888" t="s">
        <v>74</v>
      </c>
      <c r="F888" t="s">
        <v>75</v>
      </c>
      <c r="G888" t="s">
        <v>184</v>
      </c>
      <c r="H888" t="s">
        <v>149</v>
      </c>
      <c r="I888" t="s">
        <v>53</v>
      </c>
      <c r="J888">
        <v>2019</v>
      </c>
      <c r="K888" t="s">
        <v>77</v>
      </c>
      <c r="L888">
        <v>189742</v>
      </c>
      <c r="M888">
        <v>83430</v>
      </c>
    </row>
    <row r="889" spans="1:13" x14ac:dyDescent="0.3">
      <c r="A889" t="s">
        <v>48</v>
      </c>
      <c r="B889" t="s">
        <v>69</v>
      </c>
      <c r="C889" t="s">
        <v>69</v>
      </c>
      <c r="D889" t="s">
        <v>150</v>
      </c>
      <c r="E889" t="s">
        <v>150</v>
      </c>
      <c r="F889" t="s">
        <v>151</v>
      </c>
      <c r="G889" t="s">
        <v>152</v>
      </c>
      <c r="H889" t="s">
        <v>53</v>
      </c>
      <c r="I889" t="s">
        <v>53</v>
      </c>
      <c r="J889">
        <v>2019</v>
      </c>
      <c r="K889" t="s">
        <v>207</v>
      </c>
      <c r="L889">
        <v>524979</v>
      </c>
      <c r="M889">
        <v>524979</v>
      </c>
    </row>
    <row r="890" spans="1:13" x14ac:dyDescent="0.3">
      <c r="A890" t="s">
        <v>48</v>
      </c>
      <c r="B890" t="s">
        <v>48</v>
      </c>
      <c r="C890" t="s">
        <v>48</v>
      </c>
      <c r="D890" t="s">
        <v>150</v>
      </c>
      <c r="E890" t="s">
        <v>150</v>
      </c>
      <c r="F890" t="s">
        <v>151</v>
      </c>
      <c r="G890" t="s">
        <v>152</v>
      </c>
      <c r="H890" t="s">
        <v>53</v>
      </c>
      <c r="I890" t="s">
        <v>53</v>
      </c>
      <c r="J890">
        <v>2019</v>
      </c>
      <c r="K890" t="s">
        <v>14</v>
      </c>
      <c r="L890">
        <v>19438356</v>
      </c>
      <c r="M890">
        <v>5785225</v>
      </c>
    </row>
    <row r="891" spans="1:13" x14ac:dyDescent="0.3">
      <c r="A891" t="s">
        <v>48</v>
      </c>
      <c r="B891" t="s">
        <v>48</v>
      </c>
      <c r="C891" t="s">
        <v>69</v>
      </c>
      <c r="D891" t="s">
        <v>150</v>
      </c>
      <c r="E891" t="s">
        <v>150</v>
      </c>
      <c r="F891" t="s">
        <v>151</v>
      </c>
      <c r="G891" t="s">
        <v>153</v>
      </c>
      <c r="H891" t="s">
        <v>53</v>
      </c>
      <c r="I891" t="s">
        <v>53</v>
      </c>
      <c r="J891">
        <v>2019</v>
      </c>
      <c r="K891" t="s">
        <v>14</v>
      </c>
      <c r="L891">
        <v>15452337</v>
      </c>
      <c r="M891">
        <v>4598910</v>
      </c>
    </row>
    <row r="892" spans="1:13" x14ac:dyDescent="0.3">
      <c r="A892" t="s">
        <v>48</v>
      </c>
      <c r="B892" t="s">
        <v>69</v>
      </c>
      <c r="C892" t="s">
        <v>69</v>
      </c>
      <c r="D892" t="s">
        <v>150</v>
      </c>
      <c r="E892" t="s">
        <v>150</v>
      </c>
      <c r="F892" t="s">
        <v>154</v>
      </c>
      <c r="G892" t="s">
        <v>155</v>
      </c>
      <c r="H892" t="s">
        <v>53</v>
      </c>
      <c r="I892" t="s">
        <v>53</v>
      </c>
      <c r="J892">
        <v>2019</v>
      </c>
      <c r="K892" t="s">
        <v>207</v>
      </c>
      <c r="L892">
        <v>989324</v>
      </c>
      <c r="M892">
        <v>989324</v>
      </c>
    </row>
    <row r="893" spans="1:13" x14ac:dyDescent="0.3">
      <c r="A893" t="s">
        <v>48</v>
      </c>
      <c r="B893" t="s">
        <v>48</v>
      </c>
      <c r="C893" t="s">
        <v>48</v>
      </c>
      <c r="D893" t="s">
        <v>150</v>
      </c>
      <c r="E893" t="s">
        <v>150</v>
      </c>
      <c r="F893" t="s">
        <v>154</v>
      </c>
      <c r="G893" t="s">
        <v>155</v>
      </c>
      <c r="H893" t="s">
        <v>53</v>
      </c>
      <c r="I893" t="s">
        <v>53</v>
      </c>
      <c r="J893">
        <v>2019</v>
      </c>
      <c r="K893" t="s">
        <v>14</v>
      </c>
      <c r="L893">
        <v>73832</v>
      </c>
      <c r="M893">
        <v>21974</v>
      </c>
    </row>
    <row r="894" spans="1:13" x14ac:dyDescent="0.3">
      <c r="A894" t="s">
        <v>48</v>
      </c>
      <c r="B894" t="s">
        <v>48</v>
      </c>
      <c r="C894" t="s">
        <v>48</v>
      </c>
      <c r="D894" t="s">
        <v>150</v>
      </c>
      <c r="E894" t="s">
        <v>150</v>
      </c>
      <c r="F894" t="s">
        <v>154</v>
      </c>
      <c r="G894" t="s">
        <v>155</v>
      </c>
      <c r="H894" t="s">
        <v>53</v>
      </c>
      <c r="I894" t="s">
        <v>53</v>
      </c>
      <c r="J894">
        <v>2019</v>
      </c>
      <c r="K894" t="s">
        <v>13</v>
      </c>
      <c r="L894">
        <v>1503808</v>
      </c>
      <c r="M894">
        <v>1503808</v>
      </c>
    </row>
    <row r="895" spans="1:13" x14ac:dyDescent="0.3">
      <c r="A895" t="s">
        <v>48</v>
      </c>
      <c r="B895" t="s">
        <v>48</v>
      </c>
      <c r="C895" t="s">
        <v>48</v>
      </c>
      <c r="D895" t="s">
        <v>150</v>
      </c>
      <c r="E895" t="s">
        <v>150</v>
      </c>
      <c r="F895" t="s">
        <v>154</v>
      </c>
      <c r="G895" t="s">
        <v>155</v>
      </c>
      <c r="H895" t="s">
        <v>53</v>
      </c>
      <c r="I895" t="s">
        <v>53</v>
      </c>
      <c r="J895">
        <v>2019</v>
      </c>
      <c r="K895" t="s">
        <v>15</v>
      </c>
      <c r="L895">
        <v>30647</v>
      </c>
      <c r="M895">
        <v>34594</v>
      </c>
    </row>
    <row r="896" spans="1:13" x14ac:dyDescent="0.3">
      <c r="A896" t="s">
        <v>48</v>
      </c>
      <c r="B896" t="s">
        <v>69</v>
      </c>
      <c r="C896" t="s">
        <v>69</v>
      </c>
      <c r="D896" t="s">
        <v>150</v>
      </c>
      <c r="E896" t="s">
        <v>150</v>
      </c>
      <c r="F896" t="s">
        <v>154</v>
      </c>
      <c r="G896" t="s">
        <v>156</v>
      </c>
      <c r="H896" t="s">
        <v>53</v>
      </c>
      <c r="I896" t="s">
        <v>53</v>
      </c>
      <c r="J896">
        <v>2019</v>
      </c>
      <c r="K896" t="s">
        <v>207</v>
      </c>
      <c r="L896">
        <v>85048</v>
      </c>
      <c r="M896">
        <v>85048</v>
      </c>
    </row>
    <row r="897" spans="1:13" x14ac:dyDescent="0.3">
      <c r="A897" t="s">
        <v>48</v>
      </c>
      <c r="B897" t="s">
        <v>48</v>
      </c>
      <c r="C897" t="s">
        <v>69</v>
      </c>
      <c r="D897" t="s">
        <v>150</v>
      </c>
      <c r="E897" t="s">
        <v>150</v>
      </c>
      <c r="F897" t="s">
        <v>154</v>
      </c>
      <c r="G897" t="s">
        <v>156</v>
      </c>
      <c r="H897" t="s">
        <v>53</v>
      </c>
      <c r="I897" t="s">
        <v>53</v>
      </c>
      <c r="J897">
        <v>2019</v>
      </c>
      <c r="K897" t="s">
        <v>14</v>
      </c>
      <c r="L897">
        <v>17064</v>
      </c>
      <c r="M897">
        <v>5079</v>
      </c>
    </row>
    <row r="898" spans="1:13" x14ac:dyDescent="0.3">
      <c r="A898" t="s">
        <v>48</v>
      </c>
      <c r="B898" t="s">
        <v>48</v>
      </c>
      <c r="C898" t="s">
        <v>69</v>
      </c>
      <c r="D898" t="s">
        <v>150</v>
      </c>
      <c r="E898" t="s">
        <v>150</v>
      </c>
      <c r="F898" t="s">
        <v>154</v>
      </c>
      <c r="G898" t="s">
        <v>156</v>
      </c>
      <c r="H898" t="s">
        <v>53</v>
      </c>
      <c r="I898" t="s">
        <v>53</v>
      </c>
      <c r="J898">
        <v>2019</v>
      </c>
      <c r="K898" t="s">
        <v>13</v>
      </c>
      <c r="L898">
        <v>491170</v>
      </c>
      <c r="M898">
        <v>491170</v>
      </c>
    </row>
    <row r="899" spans="1:13" x14ac:dyDescent="0.3">
      <c r="A899" t="s">
        <v>48</v>
      </c>
      <c r="B899" t="s">
        <v>48</v>
      </c>
      <c r="C899" t="s">
        <v>69</v>
      </c>
      <c r="D899" t="s">
        <v>150</v>
      </c>
      <c r="E899" t="s">
        <v>150</v>
      </c>
      <c r="F899" t="s">
        <v>154</v>
      </c>
      <c r="G899" t="s">
        <v>156</v>
      </c>
      <c r="H899" t="s">
        <v>53</v>
      </c>
      <c r="I899" t="s">
        <v>53</v>
      </c>
      <c r="J899">
        <v>2019</v>
      </c>
      <c r="K899" t="s">
        <v>15</v>
      </c>
      <c r="L899">
        <v>7083</v>
      </c>
      <c r="M899">
        <v>7996</v>
      </c>
    </row>
    <row r="900" spans="1:13" x14ac:dyDescent="0.3">
      <c r="A900" t="s">
        <v>48</v>
      </c>
      <c r="B900" t="s">
        <v>48</v>
      </c>
      <c r="C900" t="s">
        <v>48</v>
      </c>
      <c r="D900" t="s">
        <v>150</v>
      </c>
      <c r="E900" t="s">
        <v>150</v>
      </c>
      <c r="F900" t="s">
        <v>157</v>
      </c>
      <c r="G900" t="s">
        <v>158</v>
      </c>
      <c r="H900" t="s">
        <v>53</v>
      </c>
      <c r="I900" t="s">
        <v>53</v>
      </c>
      <c r="J900">
        <v>2019</v>
      </c>
      <c r="K900" t="s">
        <v>14</v>
      </c>
      <c r="L900">
        <v>1311767</v>
      </c>
      <c r="M900">
        <v>390407</v>
      </c>
    </row>
    <row r="901" spans="1:13" x14ac:dyDescent="0.3">
      <c r="A901" t="s">
        <v>48</v>
      </c>
      <c r="B901" t="s">
        <v>48</v>
      </c>
      <c r="C901" t="s">
        <v>48</v>
      </c>
      <c r="D901" t="s">
        <v>150</v>
      </c>
      <c r="E901" t="s">
        <v>150</v>
      </c>
      <c r="F901" t="s">
        <v>157</v>
      </c>
      <c r="G901" t="s">
        <v>158</v>
      </c>
      <c r="H901" t="s">
        <v>53</v>
      </c>
      <c r="I901" t="s">
        <v>53</v>
      </c>
      <c r="J901">
        <v>2019</v>
      </c>
      <c r="K901" t="s">
        <v>15</v>
      </c>
      <c r="L901">
        <v>16722</v>
      </c>
      <c r="M901">
        <v>18876</v>
      </c>
    </row>
    <row r="902" spans="1:13" x14ac:dyDescent="0.3">
      <c r="A902" t="s">
        <v>48</v>
      </c>
      <c r="B902" t="s">
        <v>48</v>
      </c>
      <c r="C902" t="s">
        <v>48</v>
      </c>
      <c r="D902" t="s">
        <v>150</v>
      </c>
      <c r="E902" t="s">
        <v>150</v>
      </c>
      <c r="F902" t="s">
        <v>157</v>
      </c>
      <c r="G902" t="s">
        <v>159</v>
      </c>
      <c r="H902" t="s">
        <v>53</v>
      </c>
      <c r="I902" t="s">
        <v>53</v>
      </c>
      <c r="J902">
        <v>2019</v>
      </c>
      <c r="K902" t="s">
        <v>14</v>
      </c>
      <c r="L902">
        <v>1187860</v>
      </c>
      <c r="M902">
        <v>353530</v>
      </c>
    </row>
    <row r="903" spans="1:13" x14ac:dyDescent="0.3">
      <c r="A903" t="s">
        <v>48</v>
      </c>
      <c r="B903" t="s">
        <v>48</v>
      </c>
      <c r="C903" t="s">
        <v>48</v>
      </c>
      <c r="D903" t="s">
        <v>150</v>
      </c>
      <c r="E903" t="s">
        <v>150</v>
      </c>
      <c r="F903" t="s">
        <v>157</v>
      </c>
      <c r="G903" t="s">
        <v>159</v>
      </c>
      <c r="H903" t="s">
        <v>53</v>
      </c>
      <c r="I903" t="s">
        <v>53</v>
      </c>
      <c r="J903">
        <v>2019</v>
      </c>
      <c r="K903" t="s">
        <v>15</v>
      </c>
      <c r="L903">
        <v>486971</v>
      </c>
      <c r="M903">
        <v>549687</v>
      </c>
    </row>
    <row r="904" spans="1:13" x14ac:dyDescent="0.3">
      <c r="A904" t="s">
        <v>48</v>
      </c>
      <c r="B904" t="s">
        <v>48</v>
      </c>
      <c r="C904" t="s">
        <v>48</v>
      </c>
      <c r="D904" t="s">
        <v>49</v>
      </c>
      <c r="E904" t="s">
        <v>50</v>
      </c>
      <c r="F904" t="s">
        <v>51</v>
      </c>
      <c r="G904" t="s">
        <v>52</v>
      </c>
      <c r="H904" t="s">
        <v>53</v>
      </c>
      <c r="I904" t="s">
        <v>53</v>
      </c>
      <c r="J904">
        <v>2018</v>
      </c>
      <c r="K904" t="s">
        <v>14</v>
      </c>
      <c r="L904">
        <v>13522635</v>
      </c>
      <c r="M904">
        <v>4024594</v>
      </c>
    </row>
    <row r="905" spans="1:13" x14ac:dyDescent="0.3">
      <c r="A905" t="s">
        <v>48</v>
      </c>
      <c r="B905" t="s">
        <v>48</v>
      </c>
      <c r="C905" t="s">
        <v>48</v>
      </c>
      <c r="D905" t="s">
        <v>49</v>
      </c>
      <c r="E905" t="s">
        <v>50</v>
      </c>
      <c r="F905" t="s">
        <v>51</v>
      </c>
      <c r="G905" t="s">
        <v>54</v>
      </c>
      <c r="H905" t="s">
        <v>53</v>
      </c>
      <c r="I905" t="s">
        <v>53</v>
      </c>
      <c r="J905">
        <v>2018</v>
      </c>
      <c r="K905" t="s">
        <v>14</v>
      </c>
      <c r="L905">
        <v>6254779</v>
      </c>
      <c r="M905">
        <v>1861542</v>
      </c>
    </row>
    <row r="906" spans="1:13" x14ac:dyDescent="0.3">
      <c r="A906" t="s">
        <v>48</v>
      </c>
      <c r="B906" t="s">
        <v>48</v>
      </c>
      <c r="C906" t="s">
        <v>48</v>
      </c>
      <c r="D906" t="s">
        <v>49</v>
      </c>
      <c r="E906" t="s">
        <v>50</v>
      </c>
      <c r="F906" t="s">
        <v>51</v>
      </c>
      <c r="G906" t="s">
        <v>54</v>
      </c>
      <c r="H906" t="s">
        <v>53</v>
      </c>
      <c r="I906" t="s">
        <v>53</v>
      </c>
      <c r="J906">
        <v>2018</v>
      </c>
      <c r="K906" t="s">
        <v>15</v>
      </c>
      <c r="L906">
        <v>356406</v>
      </c>
      <c r="M906">
        <v>402306</v>
      </c>
    </row>
    <row r="907" spans="1:13" x14ac:dyDescent="0.3">
      <c r="A907" t="s">
        <v>48</v>
      </c>
      <c r="B907" t="s">
        <v>48</v>
      </c>
      <c r="C907" t="s">
        <v>48</v>
      </c>
      <c r="D907" t="s">
        <v>49</v>
      </c>
      <c r="E907" t="s">
        <v>50</v>
      </c>
      <c r="F907" t="s">
        <v>55</v>
      </c>
      <c r="G907" t="s">
        <v>56</v>
      </c>
      <c r="H907" t="s">
        <v>53</v>
      </c>
      <c r="I907" t="s">
        <v>53</v>
      </c>
      <c r="J907">
        <v>2018</v>
      </c>
      <c r="K907" t="s">
        <v>13</v>
      </c>
      <c r="L907">
        <v>118520</v>
      </c>
      <c r="M907">
        <v>118520</v>
      </c>
    </row>
    <row r="908" spans="1:13" x14ac:dyDescent="0.3">
      <c r="A908" t="s">
        <v>48</v>
      </c>
      <c r="B908" t="s">
        <v>48</v>
      </c>
      <c r="C908" t="s">
        <v>48</v>
      </c>
      <c r="D908" t="s">
        <v>49</v>
      </c>
      <c r="E908" t="s">
        <v>50</v>
      </c>
      <c r="F908" t="s">
        <v>55</v>
      </c>
      <c r="G908" t="s">
        <v>57</v>
      </c>
      <c r="H908" t="s">
        <v>53</v>
      </c>
      <c r="I908" t="s">
        <v>53</v>
      </c>
      <c r="J908">
        <v>2018</v>
      </c>
      <c r="K908" t="s">
        <v>15</v>
      </c>
      <c r="L908">
        <v>1461530</v>
      </c>
      <c r="M908">
        <v>1461530</v>
      </c>
    </row>
    <row r="909" spans="1:13" x14ac:dyDescent="0.3">
      <c r="A909" t="s">
        <v>48</v>
      </c>
      <c r="B909" t="s">
        <v>48</v>
      </c>
      <c r="C909" t="s">
        <v>48</v>
      </c>
      <c r="D909" t="s">
        <v>49</v>
      </c>
      <c r="E909" t="s">
        <v>50</v>
      </c>
      <c r="F909" t="s">
        <v>55</v>
      </c>
      <c r="G909" t="s">
        <v>58</v>
      </c>
      <c r="H909" t="s">
        <v>53</v>
      </c>
      <c r="I909" t="s">
        <v>53</v>
      </c>
      <c r="J909">
        <v>2018</v>
      </c>
      <c r="K909" t="s">
        <v>13</v>
      </c>
      <c r="L909">
        <v>34620</v>
      </c>
      <c r="M909">
        <v>34620</v>
      </c>
    </row>
    <row r="910" spans="1:13" x14ac:dyDescent="0.3">
      <c r="A910" t="s">
        <v>48</v>
      </c>
      <c r="B910" t="s">
        <v>48</v>
      </c>
      <c r="C910" t="s">
        <v>48</v>
      </c>
      <c r="D910" t="s">
        <v>59</v>
      </c>
      <c r="E910" t="s">
        <v>60</v>
      </c>
      <c r="F910" t="s">
        <v>61</v>
      </c>
      <c r="G910" t="s">
        <v>62</v>
      </c>
      <c r="H910" t="s">
        <v>53</v>
      </c>
      <c r="I910" t="s">
        <v>63</v>
      </c>
      <c r="J910">
        <v>2018</v>
      </c>
      <c r="K910" t="s">
        <v>14</v>
      </c>
      <c r="L910">
        <v>0</v>
      </c>
      <c r="M910">
        <v>0</v>
      </c>
    </row>
    <row r="911" spans="1:13" x14ac:dyDescent="0.3">
      <c r="A911" t="s">
        <v>48</v>
      </c>
      <c r="B911" t="s">
        <v>48</v>
      </c>
      <c r="C911" t="s">
        <v>48</v>
      </c>
      <c r="D911" t="s">
        <v>59</v>
      </c>
      <c r="E911" t="s">
        <v>60</v>
      </c>
      <c r="F911" t="s">
        <v>61</v>
      </c>
      <c r="G911" t="s">
        <v>62</v>
      </c>
      <c r="H911" t="s">
        <v>53</v>
      </c>
      <c r="I911" t="s">
        <v>63</v>
      </c>
      <c r="J911">
        <v>2018</v>
      </c>
      <c r="K911" t="s">
        <v>13</v>
      </c>
      <c r="L911">
        <v>0</v>
      </c>
      <c r="M911">
        <v>0</v>
      </c>
    </row>
    <row r="912" spans="1:13" x14ac:dyDescent="0.3">
      <c r="A912" t="s">
        <v>48</v>
      </c>
      <c r="B912" t="s">
        <v>48</v>
      </c>
      <c r="C912" t="s">
        <v>48</v>
      </c>
      <c r="D912" t="s">
        <v>59</v>
      </c>
      <c r="E912" t="s">
        <v>60</v>
      </c>
      <c r="F912" t="s">
        <v>61</v>
      </c>
      <c r="G912" t="s">
        <v>62</v>
      </c>
      <c r="H912" t="s">
        <v>53</v>
      </c>
      <c r="I912" t="s">
        <v>63</v>
      </c>
      <c r="J912">
        <v>2018</v>
      </c>
      <c r="K912" t="s">
        <v>15</v>
      </c>
      <c r="L912">
        <v>0</v>
      </c>
      <c r="M912">
        <v>0</v>
      </c>
    </row>
    <row r="913" spans="1:13" x14ac:dyDescent="0.3">
      <c r="A913" t="s">
        <v>48</v>
      </c>
      <c r="B913" t="s">
        <v>48</v>
      </c>
      <c r="C913" t="s">
        <v>48</v>
      </c>
      <c r="D913" t="s">
        <v>59</v>
      </c>
      <c r="E913" t="s">
        <v>60</v>
      </c>
      <c r="F913" t="s">
        <v>61</v>
      </c>
      <c r="G913" t="s">
        <v>62</v>
      </c>
      <c r="H913" t="s">
        <v>53</v>
      </c>
      <c r="I913" t="s">
        <v>64</v>
      </c>
      <c r="J913">
        <v>2018</v>
      </c>
      <c r="K913" t="s">
        <v>14</v>
      </c>
      <c r="L913">
        <v>41397</v>
      </c>
      <c r="M913">
        <v>12321</v>
      </c>
    </row>
    <row r="914" spans="1:13" x14ac:dyDescent="0.3">
      <c r="A914" t="s">
        <v>48</v>
      </c>
      <c r="B914" t="s">
        <v>48</v>
      </c>
      <c r="C914" t="s">
        <v>48</v>
      </c>
      <c r="D914" t="s">
        <v>59</v>
      </c>
      <c r="E914" t="s">
        <v>60</v>
      </c>
      <c r="F914" t="s">
        <v>61</v>
      </c>
      <c r="G914" t="s">
        <v>62</v>
      </c>
      <c r="H914" t="s">
        <v>53</v>
      </c>
      <c r="I914" t="s">
        <v>64</v>
      </c>
      <c r="J914">
        <v>2018</v>
      </c>
      <c r="K914" t="s">
        <v>13</v>
      </c>
      <c r="L914">
        <v>3463154</v>
      </c>
      <c r="M914">
        <v>3463154</v>
      </c>
    </row>
    <row r="915" spans="1:13" x14ac:dyDescent="0.3">
      <c r="A915" t="s">
        <v>48</v>
      </c>
      <c r="B915" t="s">
        <v>48</v>
      </c>
      <c r="C915" t="s">
        <v>48</v>
      </c>
      <c r="D915" t="s">
        <v>59</v>
      </c>
      <c r="E915" t="s">
        <v>60</v>
      </c>
      <c r="F915" t="s">
        <v>61</v>
      </c>
      <c r="G915" t="s">
        <v>62</v>
      </c>
      <c r="H915" t="s">
        <v>53</v>
      </c>
      <c r="I915" t="s">
        <v>64</v>
      </c>
      <c r="J915">
        <v>2018</v>
      </c>
      <c r="K915" t="s">
        <v>15</v>
      </c>
      <c r="L915">
        <v>7806</v>
      </c>
      <c r="M915">
        <v>8812</v>
      </c>
    </row>
    <row r="916" spans="1:13" x14ac:dyDescent="0.3">
      <c r="A916" t="s">
        <v>48</v>
      </c>
      <c r="B916" t="s">
        <v>48</v>
      </c>
      <c r="C916" t="s">
        <v>48</v>
      </c>
      <c r="D916" t="s">
        <v>59</v>
      </c>
      <c r="E916" t="s">
        <v>60</v>
      </c>
      <c r="F916" t="s">
        <v>61</v>
      </c>
      <c r="G916" t="s">
        <v>62</v>
      </c>
      <c r="H916" t="s">
        <v>53</v>
      </c>
      <c r="I916" t="s">
        <v>65</v>
      </c>
      <c r="J916">
        <v>2018</v>
      </c>
      <c r="K916" t="s">
        <v>14</v>
      </c>
      <c r="L916">
        <v>207</v>
      </c>
      <c r="M916">
        <v>62</v>
      </c>
    </row>
    <row r="917" spans="1:13" x14ac:dyDescent="0.3">
      <c r="A917" t="s">
        <v>48</v>
      </c>
      <c r="B917" t="s">
        <v>48</v>
      </c>
      <c r="C917" t="s">
        <v>48</v>
      </c>
      <c r="D917" t="s">
        <v>59</v>
      </c>
      <c r="E917" t="s">
        <v>60</v>
      </c>
      <c r="F917" t="s">
        <v>61</v>
      </c>
      <c r="G917" t="s">
        <v>62</v>
      </c>
      <c r="H917" t="s">
        <v>53</v>
      </c>
      <c r="I917" t="s">
        <v>65</v>
      </c>
      <c r="J917">
        <v>2018</v>
      </c>
      <c r="K917" t="s">
        <v>13</v>
      </c>
      <c r="L917">
        <v>17126</v>
      </c>
      <c r="M917">
        <v>17126</v>
      </c>
    </row>
    <row r="918" spans="1:13" x14ac:dyDescent="0.3">
      <c r="A918" t="s">
        <v>48</v>
      </c>
      <c r="B918" t="s">
        <v>48</v>
      </c>
      <c r="C918" t="s">
        <v>48</v>
      </c>
      <c r="D918" t="s">
        <v>59</v>
      </c>
      <c r="E918" t="s">
        <v>60</v>
      </c>
      <c r="F918" t="s">
        <v>61</v>
      </c>
      <c r="G918" t="s">
        <v>62</v>
      </c>
      <c r="H918" t="s">
        <v>53</v>
      </c>
      <c r="I918" t="s">
        <v>65</v>
      </c>
      <c r="J918">
        <v>2018</v>
      </c>
      <c r="K918" t="s">
        <v>15</v>
      </c>
      <c r="L918">
        <v>39</v>
      </c>
      <c r="M918">
        <v>44</v>
      </c>
    </row>
    <row r="919" spans="1:13" x14ac:dyDescent="0.3">
      <c r="A919" t="s">
        <v>48</v>
      </c>
      <c r="B919" t="s">
        <v>48</v>
      </c>
      <c r="C919" t="s">
        <v>48</v>
      </c>
      <c r="D919" t="s">
        <v>59</v>
      </c>
      <c r="E919" t="s">
        <v>60</v>
      </c>
      <c r="F919" t="s">
        <v>61</v>
      </c>
      <c r="G919" t="s">
        <v>62</v>
      </c>
      <c r="H919" t="s">
        <v>53</v>
      </c>
      <c r="I919" t="s">
        <v>66</v>
      </c>
      <c r="J919">
        <v>2018</v>
      </c>
      <c r="K919" t="s">
        <v>14</v>
      </c>
      <c r="L919">
        <v>3605</v>
      </c>
      <c r="M919">
        <v>1073</v>
      </c>
    </row>
    <row r="920" spans="1:13" x14ac:dyDescent="0.3">
      <c r="A920" t="s">
        <v>48</v>
      </c>
      <c r="B920" t="s">
        <v>48</v>
      </c>
      <c r="C920" t="s">
        <v>48</v>
      </c>
      <c r="D920" t="s">
        <v>59</v>
      </c>
      <c r="E920" t="s">
        <v>60</v>
      </c>
      <c r="F920" t="s">
        <v>61</v>
      </c>
      <c r="G920" t="s">
        <v>62</v>
      </c>
      <c r="H920" t="s">
        <v>53</v>
      </c>
      <c r="I920" t="s">
        <v>66</v>
      </c>
      <c r="J920">
        <v>2018</v>
      </c>
      <c r="K920" t="s">
        <v>13</v>
      </c>
      <c r="L920">
        <v>511619</v>
      </c>
      <c r="M920">
        <v>511619</v>
      </c>
    </row>
    <row r="921" spans="1:13" x14ac:dyDescent="0.3">
      <c r="A921" t="s">
        <v>48</v>
      </c>
      <c r="B921" t="s">
        <v>48</v>
      </c>
      <c r="C921" t="s">
        <v>48</v>
      </c>
      <c r="D921" t="s">
        <v>59</v>
      </c>
      <c r="E921" t="s">
        <v>60</v>
      </c>
      <c r="F921" t="s">
        <v>61</v>
      </c>
      <c r="G921" t="s">
        <v>62</v>
      </c>
      <c r="H921" t="s">
        <v>53</v>
      </c>
      <c r="I921" t="s">
        <v>66</v>
      </c>
      <c r="J921">
        <v>2018</v>
      </c>
      <c r="K921" t="s">
        <v>15</v>
      </c>
      <c r="L921">
        <v>227</v>
      </c>
      <c r="M921">
        <v>256</v>
      </c>
    </row>
    <row r="922" spans="1:13" x14ac:dyDescent="0.3">
      <c r="A922" t="s">
        <v>48</v>
      </c>
      <c r="B922" t="s">
        <v>48</v>
      </c>
      <c r="C922" t="s">
        <v>48</v>
      </c>
      <c r="D922" t="s">
        <v>59</v>
      </c>
      <c r="E922" t="s">
        <v>60</v>
      </c>
      <c r="F922" t="s">
        <v>61</v>
      </c>
      <c r="G922" t="s">
        <v>62</v>
      </c>
      <c r="H922" t="s">
        <v>53</v>
      </c>
      <c r="I922" t="s">
        <v>67</v>
      </c>
      <c r="J922">
        <v>2018</v>
      </c>
      <c r="K922" t="s">
        <v>14</v>
      </c>
      <c r="L922">
        <v>151121</v>
      </c>
      <c r="M922">
        <v>44977</v>
      </c>
    </row>
    <row r="923" spans="1:13" x14ac:dyDescent="0.3">
      <c r="A923" t="s">
        <v>48</v>
      </c>
      <c r="B923" t="s">
        <v>48</v>
      </c>
      <c r="C923" t="s">
        <v>48</v>
      </c>
      <c r="D923" t="s">
        <v>59</v>
      </c>
      <c r="E923" t="s">
        <v>60</v>
      </c>
      <c r="F923" t="s">
        <v>61</v>
      </c>
      <c r="G923" t="s">
        <v>62</v>
      </c>
      <c r="H923" t="s">
        <v>53</v>
      </c>
      <c r="I923" t="s">
        <v>67</v>
      </c>
      <c r="J923">
        <v>2018</v>
      </c>
      <c r="K923" t="s">
        <v>13</v>
      </c>
      <c r="L923">
        <v>18044268</v>
      </c>
      <c r="M923">
        <v>18044268</v>
      </c>
    </row>
    <row r="924" spans="1:13" x14ac:dyDescent="0.3">
      <c r="A924" t="s">
        <v>48</v>
      </c>
      <c r="B924" t="s">
        <v>48</v>
      </c>
      <c r="C924" t="s">
        <v>48</v>
      </c>
      <c r="D924" t="s">
        <v>59</v>
      </c>
      <c r="E924" t="s">
        <v>60</v>
      </c>
      <c r="F924" t="s">
        <v>61</v>
      </c>
      <c r="G924" t="s">
        <v>62</v>
      </c>
      <c r="H924" t="s">
        <v>53</v>
      </c>
      <c r="I924" t="s">
        <v>67</v>
      </c>
      <c r="J924">
        <v>2018</v>
      </c>
      <c r="K924" t="s">
        <v>15</v>
      </c>
      <c r="L924">
        <v>9499</v>
      </c>
      <c r="M924">
        <v>10722</v>
      </c>
    </row>
    <row r="925" spans="1:13" x14ac:dyDescent="0.3">
      <c r="A925" t="s">
        <v>48</v>
      </c>
      <c r="B925" t="s">
        <v>48</v>
      </c>
      <c r="C925" t="s">
        <v>48</v>
      </c>
      <c r="D925" t="s">
        <v>59</v>
      </c>
      <c r="E925" t="s">
        <v>60</v>
      </c>
      <c r="F925" t="s">
        <v>61</v>
      </c>
      <c r="G925" t="s">
        <v>62</v>
      </c>
      <c r="H925" t="s">
        <v>53</v>
      </c>
      <c r="I925" t="s">
        <v>68</v>
      </c>
      <c r="J925">
        <v>2018</v>
      </c>
      <c r="K925" t="s">
        <v>14</v>
      </c>
      <c r="L925">
        <v>872</v>
      </c>
      <c r="M925">
        <v>260</v>
      </c>
    </row>
    <row r="926" spans="1:13" x14ac:dyDescent="0.3">
      <c r="A926" t="s">
        <v>48</v>
      </c>
      <c r="B926" t="s">
        <v>48</v>
      </c>
      <c r="C926" t="s">
        <v>48</v>
      </c>
      <c r="D926" t="s">
        <v>59</v>
      </c>
      <c r="E926" t="s">
        <v>60</v>
      </c>
      <c r="F926" t="s">
        <v>61</v>
      </c>
      <c r="G926" t="s">
        <v>62</v>
      </c>
      <c r="H926" t="s">
        <v>53</v>
      </c>
      <c r="I926" t="s">
        <v>68</v>
      </c>
      <c r="J926">
        <v>2018</v>
      </c>
      <c r="K926" t="s">
        <v>13</v>
      </c>
      <c r="L926">
        <v>73892</v>
      </c>
      <c r="M926">
        <v>73892</v>
      </c>
    </row>
    <row r="927" spans="1:13" x14ac:dyDescent="0.3">
      <c r="A927" t="s">
        <v>48</v>
      </c>
      <c r="B927" t="s">
        <v>48</v>
      </c>
      <c r="C927" t="s">
        <v>48</v>
      </c>
      <c r="D927" t="s">
        <v>59</v>
      </c>
      <c r="E927" t="s">
        <v>60</v>
      </c>
      <c r="F927" t="s">
        <v>61</v>
      </c>
      <c r="G927" t="s">
        <v>62</v>
      </c>
      <c r="H927" t="s">
        <v>53</v>
      </c>
      <c r="I927" t="s">
        <v>68</v>
      </c>
      <c r="J927">
        <v>2018</v>
      </c>
      <c r="K927" t="s">
        <v>15</v>
      </c>
      <c r="L927">
        <v>164</v>
      </c>
      <c r="M927">
        <v>186</v>
      </c>
    </row>
    <row r="928" spans="1:13" x14ac:dyDescent="0.3">
      <c r="A928" t="s">
        <v>48</v>
      </c>
      <c r="B928" t="s">
        <v>69</v>
      </c>
      <c r="C928" t="s">
        <v>69</v>
      </c>
      <c r="D928" t="s">
        <v>59</v>
      </c>
      <c r="E928" t="s">
        <v>60</v>
      </c>
      <c r="F928" t="s">
        <v>61</v>
      </c>
      <c r="G928" t="s">
        <v>62</v>
      </c>
      <c r="H928" t="s">
        <v>53</v>
      </c>
      <c r="I928" t="s">
        <v>70</v>
      </c>
      <c r="J928">
        <v>2018</v>
      </c>
      <c r="K928" t="s">
        <v>71</v>
      </c>
      <c r="L928">
        <v>538821</v>
      </c>
      <c r="M928">
        <v>538821</v>
      </c>
    </row>
    <row r="929" spans="1:13" x14ac:dyDescent="0.3">
      <c r="A929" t="s">
        <v>48</v>
      </c>
      <c r="B929" t="s">
        <v>48</v>
      </c>
      <c r="C929" t="s">
        <v>48</v>
      </c>
      <c r="D929" t="s">
        <v>59</v>
      </c>
      <c r="E929" t="s">
        <v>60</v>
      </c>
      <c r="F929" t="s">
        <v>61</v>
      </c>
      <c r="G929" t="s">
        <v>62</v>
      </c>
      <c r="H929" t="s">
        <v>53</v>
      </c>
      <c r="I929" t="s">
        <v>70</v>
      </c>
      <c r="J929">
        <v>2018</v>
      </c>
      <c r="K929" t="s">
        <v>14</v>
      </c>
      <c r="L929">
        <v>138893</v>
      </c>
      <c r="M929">
        <v>41337</v>
      </c>
    </row>
    <row r="930" spans="1:13" x14ac:dyDescent="0.3">
      <c r="A930" t="s">
        <v>48</v>
      </c>
      <c r="B930" t="s">
        <v>48</v>
      </c>
      <c r="C930" t="s">
        <v>48</v>
      </c>
      <c r="D930" t="s">
        <v>59</v>
      </c>
      <c r="E930" t="s">
        <v>60</v>
      </c>
      <c r="F930" t="s">
        <v>61</v>
      </c>
      <c r="G930" t="s">
        <v>62</v>
      </c>
      <c r="H930" t="s">
        <v>53</v>
      </c>
      <c r="I930" t="s">
        <v>70</v>
      </c>
      <c r="J930">
        <v>2018</v>
      </c>
      <c r="K930" t="s">
        <v>15</v>
      </c>
      <c r="L930">
        <v>5820</v>
      </c>
      <c r="M930">
        <v>6570</v>
      </c>
    </row>
    <row r="931" spans="1:13" x14ac:dyDescent="0.3">
      <c r="A931" t="s">
        <v>48</v>
      </c>
      <c r="B931" t="s">
        <v>48</v>
      </c>
      <c r="C931" t="s">
        <v>48</v>
      </c>
      <c r="D931" t="s">
        <v>59</v>
      </c>
      <c r="E931" t="s">
        <v>60</v>
      </c>
      <c r="F931" t="s">
        <v>61</v>
      </c>
      <c r="G931" t="s">
        <v>72</v>
      </c>
      <c r="H931" t="s">
        <v>53</v>
      </c>
      <c r="I931" t="s">
        <v>63</v>
      </c>
      <c r="J931">
        <v>2018</v>
      </c>
      <c r="K931" t="s">
        <v>14</v>
      </c>
      <c r="L931">
        <v>0</v>
      </c>
      <c r="M931">
        <v>0</v>
      </c>
    </row>
    <row r="932" spans="1:13" x14ac:dyDescent="0.3">
      <c r="A932" t="s">
        <v>48</v>
      </c>
      <c r="B932" t="s">
        <v>48</v>
      </c>
      <c r="C932" t="s">
        <v>48</v>
      </c>
      <c r="D932" t="s">
        <v>59</v>
      </c>
      <c r="E932" t="s">
        <v>60</v>
      </c>
      <c r="F932" t="s">
        <v>61</v>
      </c>
      <c r="G932" t="s">
        <v>72</v>
      </c>
      <c r="H932" t="s">
        <v>53</v>
      </c>
      <c r="I932" t="s">
        <v>63</v>
      </c>
      <c r="J932">
        <v>2018</v>
      </c>
      <c r="K932" t="s">
        <v>13</v>
      </c>
      <c r="L932">
        <v>0</v>
      </c>
      <c r="M932">
        <v>0</v>
      </c>
    </row>
    <row r="933" spans="1:13" x14ac:dyDescent="0.3">
      <c r="A933" t="s">
        <v>48</v>
      </c>
      <c r="B933" t="s">
        <v>48</v>
      </c>
      <c r="C933" t="s">
        <v>48</v>
      </c>
      <c r="D933" t="s">
        <v>59</v>
      </c>
      <c r="E933" t="s">
        <v>60</v>
      </c>
      <c r="F933" t="s">
        <v>61</v>
      </c>
      <c r="G933" t="s">
        <v>72</v>
      </c>
      <c r="H933" t="s">
        <v>53</v>
      </c>
      <c r="I933" t="s">
        <v>63</v>
      </c>
      <c r="J933">
        <v>2018</v>
      </c>
      <c r="K933" t="s">
        <v>15</v>
      </c>
      <c r="L933">
        <v>0</v>
      </c>
      <c r="M933">
        <v>0</v>
      </c>
    </row>
    <row r="934" spans="1:13" x14ac:dyDescent="0.3">
      <c r="A934" t="s">
        <v>48</v>
      </c>
      <c r="B934" t="s">
        <v>48</v>
      </c>
      <c r="C934" t="s">
        <v>48</v>
      </c>
      <c r="D934" t="s">
        <v>59</v>
      </c>
      <c r="E934" t="s">
        <v>60</v>
      </c>
      <c r="F934" t="s">
        <v>61</v>
      </c>
      <c r="G934" t="s">
        <v>72</v>
      </c>
      <c r="H934" t="s">
        <v>53</v>
      </c>
      <c r="I934" t="s">
        <v>64</v>
      </c>
      <c r="J934">
        <v>2018</v>
      </c>
      <c r="K934" t="s">
        <v>14</v>
      </c>
      <c r="L934">
        <v>95420</v>
      </c>
      <c r="M934">
        <v>28399</v>
      </c>
    </row>
    <row r="935" spans="1:13" x14ac:dyDescent="0.3">
      <c r="A935" t="s">
        <v>48</v>
      </c>
      <c r="B935" t="s">
        <v>48</v>
      </c>
      <c r="C935" t="s">
        <v>48</v>
      </c>
      <c r="D935" t="s">
        <v>59</v>
      </c>
      <c r="E935" t="s">
        <v>60</v>
      </c>
      <c r="F935" t="s">
        <v>61</v>
      </c>
      <c r="G935" t="s">
        <v>72</v>
      </c>
      <c r="H935" t="s">
        <v>53</v>
      </c>
      <c r="I935" t="s">
        <v>64</v>
      </c>
      <c r="J935">
        <v>2018</v>
      </c>
      <c r="K935" t="s">
        <v>13</v>
      </c>
      <c r="L935">
        <v>7982506</v>
      </c>
      <c r="M935">
        <v>7982506</v>
      </c>
    </row>
    <row r="936" spans="1:13" x14ac:dyDescent="0.3">
      <c r="A936" t="s">
        <v>48</v>
      </c>
      <c r="B936" t="s">
        <v>48</v>
      </c>
      <c r="C936" t="s">
        <v>48</v>
      </c>
      <c r="D936" t="s">
        <v>59</v>
      </c>
      <c r="E936" t="s">
        <v>60</v>
      </c>
      <c r="F936" t="s">
        <v>61</v>
      </c>
      <c r="G936" t="s">
        <v>72</v>
      </c>
      <c r="H936" t="s">
        <v>53</v>
      </c>
      <c r="I936" t="s">
        <v>64</v>
      </c>
      <c r="J936">
        <v>2018</v>
      </c>
      <c r="K936" t="s">
        <v>15</v>
      </c>
      <c r="L936">
        <v>17994</v>
      </c>
      <c r="M936">
        <v>20311</v>
      </c>
    </row>
    <row r="937" spans="1:13" x14ac:dyDescent="0.3">
      <c r="A937" t="s">
        <v>48</v>
      </c>
      <c r="B937" t="s">
        <v>48</v>
      </c>
      <c r="C937" t="s">
        <v>48</v>
      </c>
      <c r="D937" t="s">
        <v>59</v>
      </c>
      <c r="E937" t="s">
        <v>60</v>
      </c>
      <c r="F937" t="s">
        <v>61</v>
      </c>
      <c r="G937" t="s">
        <v>72</v>
      </c>
      <c r="H937" t="s">
        <v>53</v>
      </c>
      <c r="I937" t="s">
        <v>65</v>
      </c>
      <c r="J937">
        <v>2018</v>
      </c>
      <c r="K937" t="s">
        <v>14</v>
      </c>
      <c r="L937">
        <v>1889</v>
      </c>
      <c r="M937">
        <v>562</v>
      </c>
    </row>
    <row r="938" spans="1:13" x14ac:dyDescent="0.3">
      <c r="A938" t="s">
        <v>48</v>
      </c>
      <c r="B938" t="s">
        <v>48</v>
      </c>
      <c r="C938" t="s">
        <v>48</v>
      </c>
      <c r="D938" t="s">
        <v>59</v>
      </c>
      <c r="E938" t="s">
        <v>60</v>
      </c>
      <c r="F938" t="s">
        <v>61</v>
      </c>
      <c r="G938" t="s">
        <v>72</v>
      </c>
      <c r="H938" t="s">
        <v>53</v>
      </c>
      <c r="I938" t="s">
        <v>65</v>
      </c>
      <c r="J938">
        <v>2018</v>
      </c>
      <c r="K938" t="s">
        <v>13</v>
      </c>
      <c r="L938">
        <v>156034</v>
      </c>
      <c r="M938">
        <v>156034</v>
      </c>
    </row>
    <row r="939" spans="1:13" x14ac:dyDescent="0.3">
      <c r="A939" t="s">
        <v>48</v>
      </c>
      <c r="B939" t="s">
        <v>48</v>
      </c>
      <c r="C939" t="s">
        <v>48</v>
      </c>
      <c r="D939" t="s">
        <v>59</v>
      </c>
      <c r="E939" t="s">
        <v>60</v>
      </c>
      <c r="F939" t="s">
        <v>61</v>
      </c>
      <c r="G939" t="s">
        <v>72</v>
      </c>
      <c r="H939" t="s">
        <v>53</v>
      </c>
      <c r="I939" t="s">
        <v>65</v>
      </c>
      <c r="J939">
        <v>2018</v>
      </c>
      <c r="K939" t="s">
        <v>15</v>
      </c>
      <c r="L939">
        <v>356</v>
      </c>
      <c r="M939">
        <v>402</v>
      </c>
    </row>
    <row r="940" spans="1:13" x14ac:dyDescent="0.3">
      <c r="A940" t="s">
        <v>48</v>
      </c>
      <c r="B940" t="s">
        <v>48</v>
      </c>
      <c r="C940" t="s">
        <v>48</v>
      </c>
      <c r="D940" t="s">
        <v>59</v>
      </c>
      <c r="E940" t="s">
        <v>60</v>
      </c>
      <c r="F940" t="s">
        <v>61</v>
      </c>
      <c r="G940" t="s">
        <v>72</v>
      </c>
      <c r="H940" t="s">
        <v>53</v>
      </c>
      <c r="I940" t="s">
        <v>66</v>
      </c>
      <c r="J940">
        <v>2018</v>
      </c>
      <c r="K940" t="s">
        <v>14</v>
      </c>
      <c r="L940">
        <v>12082</v>
      </c>
      <c r="M940">
        <v>3596</v>
      </c>
    </row>
    <row r="941" spans="1:13" x14ac:dyDescent="0.3">
      <c r="A941" t="s">
        <v>48</v>
      </c>
      <c r="B941" t="s">
        <v>48</v>
      </c>
      <c r="C941" t="s">
        <v>48</v>
      </c>
      <c r="D941" t="s">
        <v>59</v>
      </c>
      <c r="E941" t="s">
        <v>60</v>
      </c>
      <c r="F941" t="s">
        <v>61</v>
      </c>
      <c r="G941" t="s">
        <v>72</v>
      </c>
      <c r="H941" t="s">
        <v>53</v>
      </c>
      <c r="I941" t="s">
        <v>66</v>
      </c>
      <c r="J941">
        <v>2018</v>
      </c>
      <c r="K941" t="s">
        <v>13</v>
      </c>
      <c r="L941">
        <v>1714514</v>
      </c>
      <c r="M941">
        <v>1714514</v>
      </c>
    </row>
    <row r="942" spans="1:13" x14ac:dyDescent="0.3">
      <c r="A942" t="s">
        <v>48</v>
      </c>
      <c r="B942" t="s">
        <v>48</v>
      </c>
      <c r="C942" t="s">
        <v>48</v>
      </c>
      <c r="D942" t="s">
        <v>59</v>
      </c>
      <c r="E942" t="s">
        <v>60</v>
      </c>
      <c r="F942" t="s">
        <v>61</v>
      </c>
      <c r="G942" t="s">
        <v>72</v>
      </c>
      <c r="H942" t="s">
        <v>53</v>
      </c>
      <c r="I942" t="s">
        <v>66</v>
      </c>
      <c r="J942">
        <v>2018</v>
      </c>
      <c r="K942" t="s">
        <v>15</v>
      </c>
      <c r="L942">
        <v>759</v>
      </c>
      <c r="M942">
        <v>857</v>
      </c>
    </row>
    <row r="943" spans="1:13" x14ac:dyDescent="0.3">
      <c r="A943" t="s">
        <v>48</v>
      </c>
      <c r="B943" t="s">
        <v>48</v>
      </c>
      <c r="C943" t="s">
        <v>48</v>
      </c>
      <c r="D943" t="s">
        <v>59</v>
      </c>
      <c r="E943" t="s">
        <v>60</v>
      </c>
      <c r="F943" t="s">
        <v>61</v>
      </c>
      <c r="G943" t="s">
        <v>72</v>
      </c>
      <c r="H943" t="s">
        <v>53</v>
      </c>
      <c r="I943" t="s">
        <v>67</v>
      </c>
      <c r="J943">
        <v>2018</v>
      </c>
      <c r="K943" t="s">
        <v>14</v>
      </c>
      <c r="L943">
        <v>222277</v>
      </c>
      <c r="M943">
        <v>66154</v>
      </c>
    </row>
    <row r="944" spans="1:13" x14ac:dyDescent="0.3">
      <c r="A944" t="s">
        <v>48</v>
      </c>
      <c r="B944" t="s">
        <v>48</v>
      </c>
      <c r="C944" t="s">
        <v>48</v>
      </c>
      <c r="D944" t="s">
        <v>59</v>
      </c>
      <c r="E944" t="s">
        <v>60</v>
      </c>
      <c r="F944" t="s">
        <v>61</v>
      </c>
      <c r="G944" t="s">
        <v>72</v>
      </c>
      <c r="H944" t="s">
        <v>53</v>
      </c>
      <c r="I944" t="s">
        <v>67</v>
      </c>
      <c r="J944">
        <v>2018</v>
      </c>
      <c r="K944" t="s">
        <v>13</v>
      </c>
      <c r="L944">
        <v>26540397</v>
      </c>
      <c r="M944">
        <v>26540397</v>
      </c>
    </row>
    <row r="945" spans="1:13" x14ac:dyDescent="0.3">
      <c r="A945" t="s">
        <v>48</v>
      </c>
      <c r="B945" t="s">
        <v>48</v>
      </c>
      <c r="C945" t="s">
        <v>48</v>
      </c>
      <c r="D945" t="s">
        <v>59</v>
      </c>
      <c r="E945" t="s">
        <v>60</v>
      </c>
      <c r="F945" t="s">
        <v>61</v>
      </c>
      <c r="G945" t="s">
        <v>72</v>
      </c>
      <c r="H945" t="s">
        <v>53</v>
      </c>
      <c r="I945" t="s">
        <v>67</v>
      </c>
      <c r="J945">
        <v>2018</v>
      </c>
      <c r="K945" t="s">
        <v>15</v>
      </c>
      <c r="L945">
        <v>13972</v>
      </c>
      <c r="M945">
        <v>15771</v>
      </c>
    </row>
    <row r="946" spans="1:13" x14ac:dyDescent="0.3">
      <c r="A946" t="s">
        <v>48</v>
      </c>
      <c r="B946" t="s">
        <v>69</v>
      </c>
      <c r="C946" t="s">
        <v>69</v>
      </c>
      <c r="D946" t="s">
        <v>59</v>
      </c>
      <c r="E946" t="s">
        <v>60</v>
      </c>
      <c r="F946" t="s">
        <v>61</v>
      </c>
      <c r="G946" t="s">
        <v>72</v>
      </c>
      <c r="H946" t="s">
        <v>53</v>
      </c>
      <c r="I946" t="s">
        <v>70</v>
      </c>
      <c r="J946">
        <v>2018</v>
      </c>
      <c r="K946" t="s">
        <v>71</v>
      </c>
      <c r="L946">
        <v>3591245</v>
      </c>
      <c r="M946">
        <v>3591245</v>
      </c>
    </row>
    <row r="947" spans="1:13" x14ac:dyDescent="0.3">
      <c r="A947" t="s">
        <v>48</v>
      </c>
      <c r="B947" t="s">
        <v>48</v>
      </c>
      <c r="C947" t="s">
        <v>48</v>
      </c>
      <c r="D947" t="s">
        <v>59</v>
      </c>
      <c r="E947" t="s">
        <v>60</v>
      </c>
      <c r="F947" t="s">
        <v>61</v>
      </c>
      <c r="G947" t="s">
        <v>72</v>
      </c>
      <c r="H947" t="s">
        <v>53</v>
      </c>
      <c r="I947" t="s">
        <v>70</v>
      </c>
      <c r="J947">
        <v>2018</v>
      </c>
      <c r="K947" t="s">
        <v>14</v>
      </c>
      <c r="L947">
        <v>925720</v>
      </c>
      <c r="M947">
        <v>275512</v>
      </c>
    </row>
    <row r="948" spans="1:13" x14ac:dyDescent="0.3">
      <c r="A948" t="s">
        <v>48</v>
      </c>
      <c r="B948" t="s">
        <v>48</v>
      </c>
      <c r="C948" t="s">
        <v>48</v>
      </c>
      <c r="D948" t="s">
        <v>59</v>
      </c>
      <c r="E948" t="s">
        <v>60</v>
      </c>
      <c r="F948" t="s">
        <v>61</v>
      </c>
      <c r="G948" t="s">
        <v>72</v>
      </c>
      <c r="H948" t="s">
        <v>53</v>
      </c>
      <c r="I948" t="s">
        <v>70</v>
      </c>
      <c r="J948">
        <v>2018</v>
      </c>
      <c r="K948" t="s">
        <v>15</v>
      </c>
      <c r="L948">
        <v>38792</v>
      </c>
      <c r="M948">
        <v>43788</v>
      </c>
    </row>
    <row r="949" spans="1:13" x14ac:dyDescent="0.3">
      <c r="A949" t="s">
        <v>48</v>
      </c>
      <c r="B949" t="s">
        <v>48</v>
      </c>
      <c r="C949" t="s">
        <v>69</v>
      </c>
      <c r="D949" t="s">
        <v>59</v>
      </c>
      <c r="E949" t="s">
        <v>60</v>
      </c>
      <c r="F949" t="s">
        <v>73</v>
      </c>
      <c r="G949" t="s">
        <v>62</v>
      </c>
      <c r="H949" t="s">
        <v>53</v>
      </c>
      <c r="I949" t="s">
        <v>63</v>
      </c>
      <c r="J949">
        <v>2018</v>
      </c>
      <c r="K949" t="s">
        <v>14</v>
      </c>
      <c r="L949">
        <v>0</v>
      </c>
      <c r="M949">
        <v>0</v>
      </c>
    </row>
    <row r="950" spans="1:13" x14ac:dyDescent="0.3">
      <c r="A950" t="s">
        <v>48</v>
      </c>
      <c r="B950" t="s">
        <v>48</v>
      </c>
      <c r="C950" t="s">
        <v>69</v>
      </c>
      <c r="D950" t="s">
        <v>59</v>
      </c>
      <c r="E950" t="s">
        <v>60</v>
      </c>
      <c r="F950" t="s">
        <v>73</v>
      </c>
      <c r="G950" t="s">
        <v>62</v>
      </c>
      <c r="H950" t="s">
        <v>53</v>
      </c>
      <c r="I950" t="s">
        <v>63</v>
      </c>
      <c r="J950">
        <v>2018</v>
      </c>
      <c r="K950" t="s">
        <v>13</v>
      </c>
      <c r="L950">
        <v>0</v>
      </c>
      <c r="M950">
        <v>0</v>
      </c>
    </row>
    <row r="951" spans="1:13" x14ac:dyDescent="0.3">
      <c r="A951" t="s">
        <v>48</v>
      </c>
      <c r="B951" t="s">
        <v>48</v>
      </c>
      <c r="C951" t="s">
        <v>69</v>
      </c>
      <c r="D951" t="s">
        <v>59</v>
      </c>
      <c r="E951" t="s">
        <v>60</v>
      </c>
      <c r="F951" t="s">
        <v>73</v>
      </c>
      <c r="G951" t="s">
        <v>62</v>
      </c>
      <c r="H951" t="s">
        <v>53</v>
      </c>
      <c r="I951" t="s">
        <v>63</v>
      </c>
      <c r="J951">
        <v>2018</v>
      </c>
      <c r="K951" t="s">
        <v>15</v>
      </c>
      <c r="L951">
        <v>0</v>
      </c>
      <c r="M951">
        <v>0</v>
      </c>
    </row>
    <row r="952" spans="1:13" x14ac:dyDescent="0.3">
      <c r="A952" t="s">
        <v>48</v>
      </c>
      <c r="B952" t="s">
        <v>48</v>
      </c>
      <c r="C952" t="s">
        <v>69</v>
      </c>
      <c r="D952" t="s">
        <v>59</v>
      </c>
      <c r="E952" t="s">
        <v>60</v>
      </c>
      <c r="F952" t="s">
        <v>73</v>
      </c>
      <c r="G952" t="s">
        <v>62</v>
      </c>
      <c r="H952" t="s">
        <v>53</v>
      </c>
      <c r="I952" t="s">
        <v>64</v>
      </c>
      <c r="J952">
        <v>2018</v>
      </c>
      <c r="K952" t="s">
        <v>14</v>
      </c>
      <c r="L952">
        <v>472107</v>
      </c>
      <c r="M952">
        <v>140508</v>
      </c>
    </row>
    <row r="953" spans="1:13" x14ac:dyDescent="0.3">
      <c r="A953" t="s">
        <v>48</v>
      </c>
      <c r="B953" t="s">
        <v>48</v>
      </c>
      <c r="C953" t="s">
        <v>69</v>
      </c>
      <c r="D953" t="s">
        <v>59</v>
      </c>
      <c r="E953" t="s">
        <v>60</v>
      </c>
      <c r="F953" t="s">
        <v>73</v>
      </c>
      <c r="G953" t="s">
        <v>62</v>
      </c>
      <c r="H953" t="s">
        <v>53</v>
      </c>
      <c r="I953" t="s">
        <v>64</v>
      </c>
      <c r="J953">
        <v>2018</v>
      </c>
      <c r="K953" t="s">
        <v>13</v>
      </c>
      <c r="L953">
        <v>714055</v>
      </c>
      <c r="M953">
        <v>714055</v>
      </c>
    </row>
    <row r="954" spans="1:13" x14ac:dyDescent="0.3">
      <c r="A954" t="s">
        <v>48</v>
      </c>
      <c r="B954" t="s">
        <v>48</v>
      </c>
      <c r="C954" t="s">
        <v>69</v>
      </c>
      <c r="D954" t="s">
        <v>59</v>
      </c>
      <c r="E954" t="s">
        <v>60</v>
      </c>
      <c r="F954" t="s">
        <v>73</v>
      </c>
      <c r="G954" t="s">
        <v>62</v>
      </c>
      <c r="H954" t="s">
        <v>53</v>
      </c>
      <c r="I954" t="s">
        <v>64</v>
      </c>
      <c r="J954">
        <v>2018</v>
      </c>
      <c r="K954" t="s">
        <v>15</v>
      </c>
      <c r="L954">
        <v>3192</v>
      </c>
      <c r="M954">
        <v>3603</v>
      </c>
    </row>
    <row r="955" spans="1:13" x14ac:dyDescent="0.3">
      <c r="A955" t="s">
        <v>48</v>
      </c>
      <c r="B955" t="s">
        <v>48</v>
      </c>
      <c r="C955" t="s">
        <v>69</v>
      </c>
      <c r="D955" t="s">
        <v>59</v>
      </c>
      <c r="E955" t="s">
        <v>60</v>
      </c>
      <c r="F955" t="s">
        <v>73</v>
      </c>
      <c r="G955" t="s">
        <v>62</v>
      </c>
      <c r="H955" t="s">
        <v>53</v>
      </c>
      <c r="I955" t="s">
        <v>65</v>
      </c>
      <c r="J955">
        <v>2018</v>
      </c>
      <c r="K955" t="s">
        <v>14</v>
      </c>
      <c r="L955">
        <v>2119</v>
      </c>
      <c r="M955">
        <v>631</v>
      </c>
    </row>
    <row r="956" spans="1:13" x14ac:dyDescent="0.3">
      <c r="A956" t="s">
        <v>48</v>
      </c>
      <c r="B956" t="s">
        <v>48</v>
      </c>
      <c r="C956" t="s">
        <v>69</v>
      </c>
      <c r="D956" t="s">
        <v>59</v>
      </c>
      <c r="E956" t="s">
        <v>60</v>
      </c>
      <c r="F956" t="s">
        <v>73</v>
      </c>
      <c r="G956" t="s">
        <v>62</v>
      </c>
      <c r="H956" t="s">
        <v>53</v>
      </c>
      <c r="I956" t="s">
        <v>65</v>
      </c>
      <c r="J956">
        <v>2018</v>
      </c>
      <c r="K956" t="s">
        <v>13</v>
      </c>
      <c r="L956">
        <v>2346</v>
      </c>
      <c r="M956">
        <v>2346</v>
      </c>
    </row>
    <row r="957" spans="1:13" x14ac:dyDescent="0.3">
      <c r="A957" t="s">
        <v>48</v>
      </c>
      <c r="B957" t="s">
        <v>48</v>
      </c>
      <c r="C957" t="s">
        <v>69</v>
      </c>
      <c r="D957" t="s">
        <v>59</v>
      </c>
      <c r="E957" t="s">
        <v>60</v>
      </c>
      <c r="F957" t="s">
        <v>73</v>
      </c>
      <c r="G957" t="s">
        <v>62</v>
      </c>
      <c r="H957" t="s">
        <v>53</v>
      </c>
      <c r="I957" t="s">
        <v>65</v>
      </c>
      <c r="J957">
        <v>2018</v>
      </c>
      <c r="K957" t="s">
        <v>15</v>
      </c>
      <c r="L957">
        <v>11</v>
      </c>
      <c r="M957">
        <v>12</v>
      </c>
    </row>
    <row r="958" spans="1:13" x14ac:dyDescent="0.3">
      <c r="A958" t="s">
        <v>48</v>
      </c>
      <c r="B958" t="s">
        <v>48</v>
      </c>
      <c r="C958" t="s">
        <v>69</v>
      </c>
      <c r="D958" t="s">
        <v>59</v>
      </c>
      <c r="E958" t="s">
        <v>60</v>
      </c>
      <c r="F958" t="s">
        <v>73</v>
      </c>
      <c r="G958" t="s">
        <v>62</v>
      </c>
      <c r="H958" t="s">
        <v>53</v>
      </c>
      <c r="I958" t="s">
        <v>66</v>
      </c>
      <c r="J958">
        <v>2018</v>
      </c>
      <c r="K958" t="s">
        <v>14</v>
      </c>
      <c r="L958">
        <v>82511</v>
      </c>
      <c r="M958">
        <v>24557</v>
      </c>
    </row>
    <row r="959" spans="1:13" x14ac:dyDescent="0.3">
      <c r="A959" t="s">
        <v>48</v>
      </c>
      <c r="B959" t="s">
        <v>48</v>
      </c>
      <c r="C959" t="s">
        <v>69</v>
      </c>
      <c r="D959" t="s">
        <v>59</v>
      </c>
      <c r="E959" t="s">
        <v>60</v>
      </c>
      <c r="F959" t="s">
        <v>73</v>
      </c>
      <c r="G959" t="s">
        <v>62</v>
      </c>
      <c r="H959" t="s">
        <v>53</v>
      </c>
      <c r="I959" t="s">
        <v>66</v>
      </c>
      <c r="J959">
        <v>2018</v>
      </c>
      <c r="K959" t="s">
        <v>13</v>
      </c>
      <c r="L959">
        <v>140382</v>
      </c>
      <c r="M959">
        <v>140382</v>
      </c>
    </row>
    <row r="960" spans="1:13" x14ac:dyDescent="0.3">
      <c r="A960" t="s">
        <v>48</v>
      </c>
      <c r="B960" t="s">
        <v>48</v>
      </c>
      <c r="C960" t="s">
        <v>69</v>
      </c>
      <c r="D960" t="s">
        <v>59</v>
      </c>
      <c r="E960" t="s">
        <v>60</v>
      </c>
      <c r="F960" t="s">
        <v>73</v>
      </c>
      <c r="G960" t="s">
        <v>62</v>
      </c>
      <c r="H960" t="s">
        <v>53</v>
      </c>
      <c r="I960" t="s">
        <v>66</v>
      </c>
      <c r="J960">
        <v>2018</v>
      </c>
      <c r="K960" t="s">
        <v>15</v>
      </c>
      <c r="L960">
        <v>578</v>
      </c>
      <c r="M960">
        <v>652</v>
      </c>
    </row>
    <row r="961" spans="1:13" x14ac:dyDescent="0.3">
      <c r="A961" t="s">
        <v>48</v>
      </c>
      <c r="B961" t="s">
        <v>48</v>
      </c>
      <c r="C961" t="s">
        <v>69</v>
      </c>
      <c r="D961" t="s">
        <v>59</v>
      </c>
      <c r="E961" t="s">
        <v>60</v>
      </c>
      <c r="F961" t="s">
        <v>73</v>
      </c>
      <c r="G961" t="s">
        <v>62</v>
      </c>
      <c r="H961" t="s">
        <v>53</v>
      </c>
      <c r="I961" t="s">
        <v>67</v>
      </c>
      <c r="J961">
        <v>2018</v>
      </c>
      <c r="K961" t="s">
        <v>14</v>
      </c>
      <c r="L961">
        <v>10549989</v>
      </c>
      <c r="M961">
        <v>3139878</v>
      </c>
    </row>
    <row r="962" spans="1:13" x14ac:dyDescent="0.3">
      <c r="A962" t="s">
        <v>48</v>
      </c>
      <c r="B962" t="s">
        <v>48</v>
      </c>
      <c r="C962" t="s">
        <v>69</v>
      </c>
      <c r="D962" t="s">
        <v>59</v>
      </c>
      <c r="E962" t="s">
        <v>60</v>
      </c>
      <c r="F962" t="s">
        <v>73</v>
      </c>
      <c r="G962" t="s">
        <v>62</v>
      </c>
      <c r="H962" t="s">
        <v>53</v>
      </c>
      <c r="I962" t="s">
        <v>67</v>
      </c>
      <c r="J962">
        <v>2018</v>
      </c>
      <c r="K962" t="s">
        <v>13</v>
      </c>
      <c r="L962">
        <v>4123608</v>
      </c>
      <c r="M962">
        <v>4123608</v>
      </c>
    </row>
    <row r="963" spans="1:13" x14ac:dyDescent="0.3">
      <c r="A963" t="s">
        <v>48</v>
      </c>
      <c r="B963" t="s">
        <v>48</v>
      </c>
      <c r="C963" t="s">
        <v>69</v>
      </c>
      <c r="D963" t="s">
        <v>59</v>
      </c>
      <c r="E963" t="s">
        <v>60</v>
      </c>
      <c r="F963" t="s">
        <v>73</v>
      </c>
      <c r="G963" t="s">
        <v>62</v>
      </c>
      <c r="H963" t="s">
        <v>53</v>
      </c>
      <c r="I963" t="s">
        <v>67</v>
      </c>
      <c r="J963">
        <v>2018</v>
      </c>
      <c r="K963" t="s">
        <v>15</v>
      </c>
      <c r="L963">
        <v>12510</v>
      </c>
      <c r="M963">
        <v>14121</v>
      </c>
    </row>
    <row r="964" spans="1:13" x14ac:dyDescent="0.3">
      <c r="A964" t="s">
        <v>48</v>
      </c>
      <c r="B964" t="s">
        <v>48</v>
      </c>
      <c r="C964" t="s">
        <v>69</v>
      </c>
      <c r="D964" t="s">
        <v>59</v>
      </c>
      <c r="E964" t="s">
        <v>60</v>
      </c>
      <c r="F964" t="s">
        <v>73</v>
      </c>
      <c r="G964" t="s">
        <v>62</v>
      </c>
      <c r="H964" t="s">
        <v>53</v>
      </c>
      <c r="I964" t="s">
        <v>68</v>
      </c>
      <c r="J964">
        <v>2018</v>
      </c>
      <c r="K964" t="s">
        <v>14</v>
      </c>
      <c r="L964">
        <v>9167</v>
      </c>
      <c r="M964">
        <v>2728</v>
      </c>
    </row>
    <row r="965" spans="1:13" x14ac:dyDescent="0.3">
      <c r="A965" t="s">
        <v>48</v>
      </c>
      <c r="B965" t="s">
        <v>48</v>
      </c>
      <c r="C965" t="s">
        <v>69</v>
      </c>
      <c r="D965" t="s">
        <v>59</v>
      </c>
      <c r="E965" t="s">
        <v>60</v>
      </c>
      <c r="F965" t="s">
        <v>73</v>
      </c>
      <c r="G965" t="s">
        <v>62</v>
      </c>
      <c r="H965" t="s">
        <v>53</v>
      </c>
      <c r="I965" t="s">
        <v>68</v>
      </c>
      <c r="J965">
        <v>2018</v>
      </c>
      <c r="K965" t="s">
        <v>13</v>
      </c>
      <c r="L965">
        <v>11620</v>
      </c>
      <c r="M965">
        <v>11620</v>
      </c>
    </row>
    <row r="966" spans="1:13" x14ac:dyDescent="0.3">
      <c r="A966" t="s">
        <v>48</v>
      </c>
      <c r="B966" t="s">
        <v>48</v>
      </c>
      <c r="C966" t="s">
        <v>69</v>
      </c>
      <c r="D966" t="s">
        <v>59</v>
      </c>
      <c r="E966" t="s">
        <v>60</v>
      </c>
      <c r="F966" t="s">
        <v>73</v>
      </c>
      <c r="G966" t="s">
        <v>62</v>
      </c>
      <c r="H966" t="s">
        <v>53</v>
      </c>
      <c r="I966" t="s">
        <v>68</v>
      </c>
      <c r="J966">
        <v>2018</v>
      </c>
      <c r="K966" t="s">
        <v>15</v>
      </c>
      <c r="L966">
        <v>50</v>
      </c>
      <c r="M966">
        <v>57</v>
      </c>
    </row>
    <row r="967" spans="1:13" x14ac:dyDescent="0.3">
      <c r="A967" t="s">
        <v>48</v>
      </c>
      <c r="B967" t="s">
        <v>48</v>
      </c>
      <c r="C967" t="s">
        <v>69</v>
      </c>
      <c r="D967" t="s">
        <v>59</v>
      </c>
      <c r="E967" t="s">
        <v>60</v>
      </c>
      <c r="F967" t="s">
        <v>73</v>
      </c>
      <c r="G967" t="s">
        <v>72</v>
      </c>
      <c r="H967" t="s">
        <v>53</v>
      </c>
      <c r="I967" t="s">
        <v>63</v>
      </c>
      <c r="J967">
        <v>2018</v>
      </c>
      <c r="K967" t="s">
        <v>14</v>
      </c>
      <c r="L967">
        <v>0</v>
      </c>
      <c r="M967">
        <v>0</v>
      </c>
    </row>
    <row r="968" spans="1:13" x14ac:dyDescent="0.3">
      <c r="A968" t="s">
        <v>48</v>
      </c>
      <c r="B968" t="s">
        <v>48</v>
      </c>
      <c r="C968" t="s">
        <v>69</v>
      </c>
      <c r="D968" t="s">
        <v>59</v>
      </c>
      <c r="E968" t="s">
        <v>60</v>
      </c>
      <c r="F968" t="s">
        <v>73</v>
      </c>
      <c r="G968" t="s">
        <v>72</v>
      </c>
      <c r="H968" t="s">
        <v>53</v>
      </c>
      <c r="I968" t="s">
        <v>63</v>
      </c>
      <c r="J968">
        <v>2018</v>
      </c>
      <c r="K968" t="s">
        <v>13</v>
      </c>
      <c r="L968">
        <v>0</v>
      </c>
      <c r="M968">
        <v>0</v>
      </c>
    </row>
    <row r="969" spans="1:13" x14ac:dyDescent="0.3">
      <c r="A969" t="s">
        <v>48</v>
      </c>
      <c r="B969" t="s">
        <v>48</v>
      </c>
      <c r="C969" t="s">
        <v>69</v>
      </c>
      <c r="D969" t="s">
        <v>59</v>
      </c>
      <c r="E969" t="s">
        <v>60</v>
      </c>
      <c r="F969" t="s">
        <v>73</v>
      </c>
      <c r="G969" t="s">
        <v>72</v>
      </c>
      <c r="H969" t="s">
        <v>53</v>
      </c>
      <c r="I969" t="s">
        <v>63</v>
      </c>
      <c r="J969">
        <v>2018</v>
      </c>
      <c r="K969" t="s">
        <v>15</v>
      </c>
      <c r="L969">
        <v>0</v>
      </c>
      <c r="M969">
        <v>0</v>
      </c>
    </row>
    <row r="970" spans="1:13" x14ac:dyDescent="0.3">
      <c r="A970" t="s">
        <v>48</v>
      </c>
      <c r="B970" t="s">
        <v>48</v>
      </c>
      <c r="C970" t="s">
        <v>69</v>
      </c>
      <c r="D970" t="s">
        <v>59</v>
      </c>
      <c r="E970" t="s">
        <v>60</v>
      </c>
      <c r="F970" t="s">
        <v>73</v>
      </c>
      <c r="G970" t="s">
        <v>72</v>
      </c>
      <c r="H970" t="s">
        <v>53</v>
      </c>
      <c r="I970" t="s">
        <v>64</v>
      </c>
      <c r="J970">
        <v>2018</v>
      </c>
      <c r="K970" t="s">
        <v>14</v>
      </c>
      <c r="L970">
        <v>1088198</v>
      </c>
      <c r="M970">
        <v>323868</v>
      </c>
    </row>
    <row r="971" spans="1:13" x14ac:dyDescent="0.3">
      <c r="A971" t="s">
        <v>48</v>
      </c>
      <c r="B971" t="s">
        <v>48</v>
      </c>
      <c r="C971" t="s">
        <v>69</v>
      </c>
      <c r="D971" t="s">
        <v>59</v>
      </c>
      <c r="E971" t="s">
        <v>60</v>
      </c>
      <c r="F971" t="s">
        <v>73</v>
      </c>
      <c r="G971" t="s">
        <v>72</v>
      </c>
      <c r="H971" t="s">
        <v>53</v>
      </c>
      <c r="I971" t="s">
        <v>64</v>
      </c>
      <c r="J971">
        <v>2018</v>
      </c>
      <c r="K971" t="s">
        <v>13</v>
      </c>
      <c r="L971">
        <v>1645885</v>
      </c>
      <c r="M971">
        <v>1645885</v>
      </c>
    </row>
    <row r="972" spans="1:13" x14ac:dyDescent="0.3">
      <c r="A972" t="s">
        <v>48</v>
      </c>
      <c r="B972" t="s">
        <v>48</v>
      </c>
      <c r="C972" t="s">
        <v>69</v>
      </c>
      <c r="D972" t="s">
        <v>59</v>
      </c>
      <c r="E972" t="s">
        <v>60</v>
      </c>
      <c r="F972" t="s">
        <v>73</v>
      </c>
      <c r="G972" t="s">
        <v>72</v>
      </c>
      <c r="H972" t="s">
        <v>53</v>
      </c>
      <c r="I972" t="s">
        <v>64</v>
      </c>
      <c r="J972">
        <v>2018</v>
      </c>
      <c r="K972" t="s">
        <v>15</v>
      </c>
      <c r="L972">
        <v>7357</v>
      </c>
      <c r="M972">
        <v>8304</v>
      </c>
    </row>
    <row r="973" spans="1:13" x14ac:dyDescent="0.3">
      <c r="A973" t="s">
        <v>48</v>
      </c>
      <c r="B973" t="s">
        <v>48</v>
      </c>
      <c r="C973" t="s">
        <v>69</v>
      </c>
      <c r="D973" t="s">
        <v>59</v>
      </c>
      <c r="E973" t="s">
        <v>60</v>
      </c>
      <c r="F973" t="s">
        <v>73</v>
      </c>
      <c r="G973" t="s">
        <v>72</v>
      </c>
      <c r="H973" t="s">
        <v>53</v>
      </c>
      <c r="I973" t="s">
        <v>65</v>
      </c>
      <c r="J973">
        <v>2018</v>
      </c>
      <c r="K973" t="s">
        <v>14</v>
      </c>
      <c r="L973">
        <v>19307</v>
      </c>
      <c r="M973">
        <v>5746</v>
      </c>
    </row>
    <row r="974" spans="1:13" x14ac:dyDescent="0.3">
      <c r="A974" t="s">
        <v>48</v>
      </c>
      <c r="B974" t="s">
        <v>48</v>
      </c>
      <c r="C974" t="s">
        <v>69</v>
      </c>
      <c r="D974" t="s">
        <v>59</v>
      </c>
      <c r="E974" t="s">
        <v>60</v>
      </c>
      <c r="F974" t="s">
        <v>73</v>
      </c>
      <c r="G974" t="s">
        <v>72</v>
      </c>
      <c r="H974" t="s">
        <v>53</v>
      </c>
      <c r="I974" t="s">
        <v>65</v>
      </c>
      <c r="J974">
        <v>2018</v>
      </c>
      <c r="K974" t="s">
        <v>13</v>
      </c>
      <c r="L974">
        <v>21370</v>
      </c>
      <c r="M974">
        <v>21370</v>
      </c>
    </row>
    <row r="975" spans="1:13" x14ac:dyDescent="0.3">
      <c r="A975" t="s">
        <v>48</v>
      </c>
      <c r="B975" t="s">
        <v>48</v>
      </c>
      <c r="C975" t="s">
        <v>69</v>
      </c>
      <c r="D975" t="s">
        <v>59</v>
      </c>
      <c r="E975" t="s">
        <v>60</v>
      </c>
      <c r="F975" t="s">
        <v>73</v>
      </c>
      <c r="G975" t="s">
        <v>72</v>
      </c>
      <c r="H975" t="s">
        <v>53</v>
      </c>
      <c r="I975" t="s">
        <v>65</v>
      </c>
      <c r="J975">
        <v>2018</v>
      </c>
      <c r="K975" t="s">
        <v>15</v>
      </c>
      <c r="L975">
        <v>96</v>
      </c>
      <c r="M975">
        <v>108</v>
      </c>
    </row>
    <row r="976" spans="1:13" x14ac:dyDescent="0.3">
      <c r="A976" t="s">
        <v>48</v>
      </c>
      <c r="B976" t="s">
        <v>48</v>
      </c>
      <c r="C976" t="s">
        <v>69</v>
      </c>
      <c r="D976" t="s">
        <v>59</v>
      </c>
      <c r="E976" t="s">
        <v>60</v>
      </c>
      <c r="F976" t="s">
        <v>73</v>
      </c>
      <c r="G976" t="s">
        <v>72</v>
      </c>
      <c r="H976" t="s">
        <v>53</v>
      </c>
      <c r="I976" t="s">
        <v>66</v>
      </c>
      <c r="J976">
        <v>2018</v>
      </c>
      <c r="K976" t="s">
        <v>14</v>
      </c>
      <c r="L976">
        <v>276508</v>
      </c>
      <c r="M976">
        <v>82294</v>
      </c>
    </row>
    <row r="977" spans="1:13" x14ac:dyDescent="0.3">
      <c r="A977" t="s">
        <v>48</v>
      </c>
      <c r="B977" t="s">
        <v>48</v>
      </c>
      <c r="C977" t="s">
        <v>69</v>
      </c>
      <c r="D977" t="s">
        <v>59</v>
      </c>
      <c r="E977" t="s">
        <v>60</v>
      </c>
      <c r="F977" t="s">
        <v>73</v>
      </c>
      <c r="G977" t="s">
        <v>72</v>
      </c>
      <c r="H977" t="s">
        <v>53</v>
      </c>
      <c r="I977" t="s">
        <v>66</v>
      </c>
      <c r="J977">
        <v>2018</v>
      </c>
      <c r="K977" t="s">
        <v>13</v>
      </c>
      <c r="L977">
        <v>470441</v>
      </c>
      <c r="M977">
        <v>470441</v>
      </c>
    </row>
    <row r="978" spans="1:13" x14ac:dyDescent="0.3">
      <c r="A978" t="s">
        <v>48</v>
      </c>
      <c r="B978" t="s">
        <v>48</v>
      </c>
      <c r="C978" t="s">
        <v>69</v>
      </c>
      <c r="D978" t="s">
        <v>59</v>
      </c>
      <c r="E978" t="s">
        <v>60</v>
      </c>
      <c r="F978" t="s">
        <v>73</v>
      </c>
      <c r="G978" t="s">
        <v>72</v>
      </c>
      <c r="H978" t="s">
        <v>53</v>
      </c>
      <c r="I978" t="s">
        <v>66</v>
      </c>
      <c r="J978">
        <v>2018</v>
      </c>
      <c r="K978" t="s">
        <v>15</v>
      </c>
      <c r="L978">
        <v>1936</v>
      </c>
      <c r="M978">
        <v>2186</v>
      </c>
    </row>
    <row r="979" spans="1:13" x14ac:dyDescent="0.3">
      <c r="A979" t="s">
        <v>48</v>
      </c>
      <c r="B979" t="s">
        <v>48</v>
      </c>
      <c r="C979" t="s">
        <v>69</v>
      </c>
      <c r="D979" t="s">
        <v>59</v>
      </c>
      <c r="E979" t="s">
        <v>60</v>
      </c>
      <c r="F979" t="s">
        <v>73</v>
      </c>
      <c r="G979" t="s">
        <v>72</v>
      </c>
      <c r="H979" t="s">
        <v>53</v>
      </c>
      <c r="I979" t="s">
        <v>67</v>
      </c>
      <c r="J979">
        <v>2018</v>
      </c>
      <c r="K979" t="s">
        <v>14</v>
      </c>
      <c r="L979">
        <v>15517443</v>
      </c>
      <c r="M979">
        <v>4618286</v>
      </c>
    </row>
    <row r="980" spans="1:13" x14ac:dyDescent="0.3">
      <c r="A980" t="s">
        <v>48</v>
      </c>
      <c r="B980" t="s">
        <v>48</v>
      </c>
      <c r="C980" t="s">
        <v>69</v>
      </c>
      <c r="D980" t="s">
        <v>59</v>
      </c>
      <c r="E980" t="s">
        <v>60</v>
      </c>
      <c r="F980" t="s">
        <v>73</v>
      </c>
      <c r="G980" t="s">
        <v>72</v>
      </c>
      <c r="H980" t="s">
        <v>53</v>
      </c>
      <c r="I980" t="s">
        <v>67</v>
      </c>
      <c r="J980">
        <v>2018</v>
      </c>
      <c r="K980" t="s">
        <v>13</v>
      </c>
      <c r="L980">
        <v>6065205</v>
      </c>
      <c r="M980">
        <v>6065205</v>
      </c>
    </row>
    <row r="981" spans="1:13" x14ac:dyDescent="0.3">
      <c r="A981" t="s">
        <v>48</v>
      </c>
      <c r="B981" t="s">
        <v>48</v>
      </c>
      <c r="C981" t="s">
        <v>69</v>
      </c>
      <c r="D981" t="s">
        <v>59</v>
      </c>
      <c r="E981" t="s">
        <v>60</v>
      </c>
      <c r="F981" t="s">
        <v>73</v>
      </c>
      <c r="G981" t="s">
        <v>72</v>
      </c>
      <c r="H981" t="s">
        <v>53</v>
      </c>
      <c r="I981" t="s">
        <v>67</v>
      </c>
      <c r="J981">
        <v>2018</v>
      </c>
      <c r="K981" t="s">
        <v>15</v>
      </c>
      <c r="L981">
        <v>18400</v>
      </c>
      <c r="M981">
        <v>20770</v>
      </c>
    </row>
    <row r="982" spans="1:13" x14ac:dyDescent="0.3">
      <c r="A982" t="s">
        <v>48</v>
      </c>
      <c r="B982" t="s">
        <v>48</v>
      </c>
      <c r="C982" t="s">
        <v>48</v>
      </c>
      <c r="D982" t="s">
        <v>59</v>
      </c>
      <c r="E982" t="s">
        <v>74</v>
      </c>
      <c r="F982" t="s">
        <v>75</v>
      </c>
      <c r="G982" t="s">
        <v>184</v>
      </c>
      <c r="H982" t="s">
        <v>76</v>
      </c>
      <c r="I982" t="s">
        <v>53</v>
      </c>
      <c r="J982">
        <v>2018</v>
      </c>
      <c r="K982" t="s">
        <v>77</v>
      </c>
      <c r="L982">
        <v>4137013</v>
      </c>
      <c r="M982">
        <v>2019774</v>
      </c>
    </row>
    <row r="983" spans="1:13" x14ac:dyDescent="0.3">
      <c r="A983" t="s">
        <v>48</v>
      </c>
      <c r="B983" t="s">
        <v>48</v>
      </c>
      <c r="C983" t="s">
        <v>48</v>
      </c>
      <c r="D983" t="s">
        <v>59</v>
      </c>
      <c r="E983" t="s">
        <v>74</v>
      </c>
      <c r="F983" t="s">
        <v>75</v>
      </c>
      <c r="G983" t="s">
        <v>184</v>
      </c>
      <c r="H983" t="s">
        <v>78</v>
      </c>
      <c r="I983" t="s">
        <v>53</v>
      </c>
      <c r="J983">
        <v>2018</v>
      </c>
      <c r="K983" t="s">
        <v>77</v>
      </c>
      <c r="L983">
        <v>5454398</v>
      </c>
      <c r="M983">
        <v>3130663</v>
      </c>
    </row>
    <row r="984" spans="1:13" x14ac:dyDescent="0.3">
      <c r="A984" t="s">
        <v>48</v>
      </c>
      <c r="B984" t="s">
        <v>48</v>
      </c>
      <c r="C984" t="s">
        <v>48</v>
      </c>
      <c r="D984" t="s">
        <v>59</v>
      </c>
      <c r="E984" t="s">
        <v>74</v>
      </c>
      <c r="F984" t="s">
        <v>75</v>
      </c>
      <c r="G984" t="s">
        <v>184</v>
      </c>
      <c r="H984" t="s">
        <v>79</v>
      </c>
      <c r="I984" t="s">
        <v>53</v>
      </c>
      <c r="J984">
        <v>2018</v>
      </c>
      <c r="K984" t="s">
        <v>77</v>
      </c>
      <c r="L984">
        <v>33972</v>
      </c>
      <c r="M984">
        <v>16902</v>
      </c>
    </row>
    <row r="985" spans="1:13" x14ac:dyDescent="0.3">
      <c r="A985" t="s">
        <v>48</v>
      </c>
      <c r="B985" t="s">
        <v>48</v>
      </c>
      <c r="C985" t="s">
        <v>48</v>
      </c>
      <c r="D985" t="s">
        <v>59</v>
      </c>
      <c r="E985" t="s">
        <v>74</v>
      </c>
      <c r="F985" t="s">
        <v>75</v>
      </c>
      <c r="G985" t="s">
        <v>184</v>
      </c>
      <c r="H985" t="s">
        <v>80</v>
      </c>
      <c r="I985" t="s">
        <v>53</v>
      </c>
      <c r="J985">
        <v>2018</v>
      </c>
      <c r="K985" t="s">
        <v>77</v>
      </c>
      <c r="L985">
        <v>6943241</v>
      </c>
      <c r="M985">
        <v>2325558</v>
      </c>
    </row>
    <row r="986" spans="1:13" x14ac:dyDescent="0.3">
      <c r="A986" t="s">
        <v>48</v>
      </c>
      <c r="B986" t="s">
        <v>48</v>
      </c>
      <c r="C986" t="s">
        <v>48</v>
      </c>
      <c r="D986" t="s">
        <v>59</v>
      </c>
      <c r="E986" t="s">
        <v>74</v>
      </c>
      <c r="F986" t="s">
        <v>75</v>
      </c>
      <c r="G986" t="s">
        <v>184</v>
      </c>
      <c r="H986" t="s">
        <v>81</v>
      </c>
      <c r="I986" t="s">
        <v>53</v>
      </c>
      <c r="J986">
        <v>2018</v>
      </c>
      <c r="K986" t="s">
        <v>77</v>
      </c>
      <c r="L986">
        <v>41382</v>
      </c>
      <c r="M986">
        <v>18404</v>
      </c>
    </row>
    <row r="987" spans="1:13" x14ac:dyDescent="0.3">
      <c r="A987" t="s">
        <v>48</v>
      </c>
      <c r="B987" t="s">
        <v>48</v>
      </c>
      <c r="C987" t="s">
        <v>48</v>
      </c>
      <c r="D987" t="s">
        <v>82</v>
      </c>
      <c r="E987" t="s">
        <v>60</v>
      </c>
      <c r="F987" t="s">
        <v>83</v>
      </c>
      <c r="G987" t="s">
        <v>83</v>
      </c>
      <c r="H987" t="s">
        <v>53</v>
      </c>
      <c r="I987" t="s">
        <v>53</v>
      </c>
      <c r="J987">
        <v>2018</v>
      </c>
      <c r="K987" t="s">
        <v>84</v>
      </c>
      <c r="L987">
        <v>128046</v>
      </c>
      <c r="M987">
        <v>166826</v>
      </c>
    </row>
    <row r="988" spans="1:13" x14ac:dyDescent="0.3">
      <c r="A988" t="s">
        <v>48</v>
      </c>
      <c r="B988" t="s">
        <v>48</v>
      </c>
      <c r="C988" t="s">
        <v>48</v>
      </c>
      <c r="D988" t="s">
        <v>82</v>
      </c>
      <c r="E988" t="s">
        <v>60</v>
      </c>
      <c r="F988" t="s">
        <v>61</v>
      </c>
      <c r="G988" t="s">
        <v>85</v>
      </c>
      <c r="H988" t="s">
        <v>53</v>
      </c>
      <c r="I988" t="s">
        <v>63</v>
      </c>
      <c r="J988">
        <v>2018</v>
      </c>
      <c r="K988" t="s">
        <v>14</v>
      </c>
      <c r="L988">
        <v>433</v>
      </c>
      <c r="M988">
        <v>129</v>
      </c>
    </row>
    <row r="989" spans="1:13" x14ac:dyDescent="0.3">
      <c r="A989" t="s">
        <v>48</v>
      </c>
      <c r="B989" t="s">
        <v>48</v>
      </c>
      <c r="C989" t="s">
        <v>48</v>
      </c>
      <c r="D989" t="s">
        <v>82</v>
      </c>
      <c r="E989" t="s">
        <v>60</v>
      </c>
      <c r="F989" t="s">
        <v>61</v>
      </c>
      <c r="G989" t="s">
        <v>85</v>
      </c>
      <c r="H989" t="s">
        <v>53</v>
      </c>
      <c r="I989" t="s">
        <v>63</v>
      </c>
      <c r="J989">
        <v>2018</v>
      </c>
      <c r="K989" t="s">
        <v>13</v>
      </c>
      <c r="L989">
        <v>668113</v>
      </c>
      <c r="M989">
        <v>668113</v>
      </c>
    </row>
    <row r="990" spans="1:13" x14ac:dyDescent="0.3">
      <c r="A990" t="s">
        <v>48</v>
      </c>
      <c r="B990" t="s">
        <v>48</v>
      </c>
      <c r="C990" t="s">
        <v>48</v>
      </c>
      <c r="D990" t="s">
        <v>82</v>
      </c>
      <c r="E990" t="s">
        <v>60</v>
      </c>
      <c r="F990" t="s">
        <v>61</v>
      </c>
      <c r="G990" t="s">
        <v>85</v>
      </c>
      <c r="H990" t="s">
        <v>53</v>
      </c>
      <c r="I990" t="s">
        <v>63</v>
      </c>
      <c r="J990">
        <v>2018</v>
      </c>
      <c r="K990" t="s">
        <v>15</v>
      </c>
      <c r="L990">
        <v>7003</v>
      </c>
      <c r="M990">
        <v>7905</v>
      </c>
    </row>
    <row r="991" spans="1:13" x14ac:dyDescent="0.3">
      <c r="A991" t="s">
        <v>48</v>
      </c>
      <c r="B991" t="s">
        <v>48</v>
      </c>
      <c r="C991" t="s">
        <v>48</v>
      </c>
      <c r="D991" t="s">
        <v>82</v>
      </c>
      <c r="E991" t="s">
        <v>60</v>
      </c>
      <c r="F991" t="s">
        <v>61</v>
      </c>
      <c r="G991" t="s">
        <v>85</v>
      </c>
      <c r="H991" t="s">
        <v>53</v>
      </c>
      <c r="I991" t="s">
        <v>64</v>
      </c>
      <c r="J991">
        <v>2018</v>
      </c>
      <c r="K991" t="s">
        <v>14</v>
      </c>
      <c r="L991">
        <v>363</v>
      </c>
      <c r="M991">
        <v>108</v>
      </c>
    </row>
    <row r="992" spans="1:13" x14ac:dyDescent="0.3">
      <c r="A992" t="s">
        <v>48</v>
      </c>
      <c r="B992" t="s">
        <v>48</v>
      </c>
      <c r="C992" t="s">
        <v>48</v>
      </c>
      <c r="D992" t="s">
        <v>82</v>
      </c>
      <c r="E992" t="s">
        <v>60</v>
      </c>
      <c r="F992" t="s">
        <v>61</v>
      </c>
      <c r="G992" t="s">
        <v>85</v>
      </c>
      <c r="H992" t="s">
        <v>53</v>
      </c>
      <c r="I992" t="s">
        <v>64</v>
      </c>
      <c r="J992">
        <v>2018</v>
      </c>
      <c r="K992" t="s">
        <v>13</v>
      </c>
      <c r="L992">
        <v>337189</v>
      </c>
      <c r="M992">
        <v>337189</v>
      </c>
    </row>
    <row r="993" spans="1:13" x14ac:dyDescent="0.3">
      <c r="A993" t="s">
        <v>48</v>
      </c>
      <c r="B993" t="s">
        <v>48</v>
      </c>
      <c r="C993" t="s">
        <v>48</v>
      </c>
      <c r="D993" t="s">
        <v>82</v>
      </c>
      <c r="E993" t="s">
        <v>60</v>
      </c>
      <c r="F993" t="s">
        <v>61</v>
      </c>
      <c r="G993" t="s">
        <v>85</v>
      </c>
      <c r="H993" t="s">
        <v>53</v>
      </c>
      <c r="I993" t="s">
        <v>64</v>
      </c>
      <c r="J993">
        <v>2018</v>
      </c>
      <c r="K993" t="s">
        <v>15</v>
      </c>
      <c r="L993">
        <v>507</v>
      </c>
      <c r="M993">
        <v>572</v>
      </c>
    </row>
    <row r="994" spans="1:13" x14ac:dyDescent="0.3">
      <c r="A994" t="s">
        <v>48</v>
      </c>
      <c r="B994" t="s">
        <v>48</v>
      </c>
      <c r="C994" t="s">
        <v>48</v>
      </c>
      <c r="D994" t="s">
        <v>82</v>
      </c>
      <c r="E994" t="s">
        <v>60</v>
      </c>
      <c r="F994" t="s">
        <v>61</v>
      </c>
      <c r="G994" t="s">
        <v>85</v>
      </c>
      <c r="H994" t="s">
        <v>53</v>
      </c>
      <c r="I994" t="s">
        <v>67</v>
      </c>
      <c r="J994">
        <v>2018</v>
      </c>
      <c r="K994" t="s">
        <v>14</v>
      </c>
      <c r="L994">
        <v>37937</v>
      </c>
      <c r="M994">
        <v>11291</v>
      </c>
    </row>
    <row r="995" spans="1:13" x14ac:dyDescent="0.3">
      <c r="A995" t="s">
        <v>48</v>
      </c>
      <c r="B995" t="s">
        <v>48</v>
      </c>
      <c r="C995" t="s">
        <v>48</v>
      </c>
      <c r="D995" t="s">
        <v>82</v>
      </c>
      <c r="E995" t="s">
        <v>60</v>
      </c>
      <c r="F995" t="s">
        <v>61</v>
      </c>
      <c r="G995" t="s">
        <v>85</v>
      </c>
      <c r="H995" t="s">
        <v>53</v>
      </c>
      <c r="I995" t="s">
        <v>67</v>
      </c>
      <c r="J995">
        <v>2018</v>
      </c>
      <c r="K995" t="s">
        <v>13</v>
      </c>
      <c r="L995">
        <v>22648972</v>
      </c>
      <c r="M995">
        <v>22648972</v>
      </c>
    </row>
    <row r="996" spans="1:13" x14ac:dyDescent="0.3">
      <c r="A996" t="s">
        <v>48</v>
      </c>
      <c r="B996" t="s">
        <v>48</v>
      </c>
      <c r="C996" t="s">
        <v>48</v>
      </c>
      <c r="D996" t="s">
        <v>82</v>
      </c>
      <c r="E996" t="s">
        <v>60</v>
      </c>
      <c r="F996" t="s">
        <v>61</v>
      </c>
      <c r="G996" t="s">
        <v>85</v>
      </c>
      <c r="H996" t="s">
        <v>53</v>
      </c>
      <c r="I996" t="s">
        <v>67</v>
      </c>
      <c r="J996">
        <v>2018</v>
      </c>
      <c r="K996" t="s">
        <v>15</v>
      </c>
      <c r="L996">
        <v>35769</v>
      </c>
      <c r="M996">
        <v>40376</v>
      </c>
    </row>
    <row r="997" spans="1:13" x14ac:dyDescent="0.3">
      <c r="A997" t="s">
        <v>48</v>
      </c>
      <c r="B997" t="s">
        <v>48</v>
      </c>
      <c r="C997" t="s">
        <v>48</v>
      </c>
      <c r="D997" t="s">
        <v>82</v>
      </c>
      <c r="E997" t="s">
        <v>60</v>
      </c>
      <c r="F997" t="s">
        <v>61</v>
      </c>
      <c r="G997" t="s">
        <v>85</v>
      </c>
      <c r="H997" t="s">
        <v>53</v>
      </c>
      <c r="I997" t="s">
        <v>86</v>
      </c>
      <c r="J997">
        <v>2018</v>
      </c>
      <c r="K997" t="s">
        <v>14</v>
      </c>
      <c r="L997">
        <v>0</v>
      </c>
      <c r="M997">
        <v>0</v>
      </c>
    </row>
    <row r="998" spans="1:13" x14ac:dyDescent="0.3">
      <c r="A998" t="s">
        <v>48</v>
      </c>
      <c r="B998" t="s">
        <v>48</v>
      </c>
      <c r="C998" t="s">
        <v>48</v>
      </c>
      <c r="D998" t="s">
        <v>82</v>
      </c>
      <c r="E998" t="s">
        <v>60</v>
      </c>
      <c r="F998" t="s">
        <v>61</v>
      </c>
      <c r="G998" t="s">
        <v>85</v>
      </c>
      <c r="H998" t="s">
        <v>53</v>
      </c>
      <c r="I998" t="s">
        <v>86</v>
      </c>
      <c r="J998">
        <v>2018</v>
      </c>
      <c r="K998" t="s">
        <v>13</v>
      </c>
      <c r="L998">
        <v>0</v>
      </c>
      <c r="M998">
        <v>0</v>
      </c>
    </row>
    <row r="999" spans="1:13" x14ac:dyDescent="0.3">
      <c r="A999" t="s">
        <v>48</v>
      </c>
      <c r="B999" t="s">
        <v>48</v>
      </c>
      <c r="C999" t="s">
        <v>48</v>
      </c>
      <c r="D999" t="s">
        <v>82</v>
      </c>
      <c r="E999" t="s">
        <v>60</v>
      </c>
      <c r="F999" t="s">
        <v>61</v>
      </c>
      <c r="G999" t="s">
        <v>85</v>
      </c>
      <c r="H999" t="s">
        <v>53</v>
      </c>
      <c r="I999" t="s">
        <v>86</v>
      </c>
      <c r="J999">
        <v>2018</v>
      </c>
      <c r="K999" t="s">
        <v>15</v>
      </c>
      <c r="L999">
        <v>0</v>
      </c>
      <c r="M999">
        <v>0</v>
      </c>
    </row>
    <row r="1000" spans="1:13" x14ac:dyDescent="0.3">
      <c r="A1000" t="s">
        <v>48</v>
      </c>
      <c r="B1000" t="s">
        <v>48</v>
      </c>
      <c r="C1000" t="s">
        <v>48</v>
      </c>
      <c r="D1000" t="s">
        <v>82</v>
      </c>
      <c r="E1000" t="s">
        <v>60</v>
      </c>
      <c r="F1000" t="s">
        <v>61</v>
      </c>
      <c r="G1000" t="s">
        <v>85</v>
      </c>
      <c r="H1000" t="s">
        <v>53</v>
      </c>
      <c r="I1000" t="s">
        <v>68</v>
      </c>
      <c r="J1000">
        <v>2018</v>
      </c>
      <c r="K1000" t="s">
        <v>14</v>
      </c>
      <c r="L1000">
        <v>720</v>
      </c>
      <c r="M1000">
        <v>214</v>
      </c>
    </row>
    <row r="1001" spans="1:13" x14ac:dyDescent="0.3">
      <c r="A1001" t="s">
        <v>48</v>
      </c>
      <c r="B1001" t="s">
        <v>48</v>
      </c>
      <c r="C1001" t="s">
        <v>48</v>
      </c>
      <c r="D1001" t="s">
        <v>82</v>
      </c>
      <c r="E1001" t="s">
        <v>60</v>
      </c>
      <c r="F1001" t="s">
        <v>61</v>
      </c>
      <c r="G1001" t="s">
        <v>85</v>
      </c>
      <c r="H1001" t="s">
        <v>53</v>
      </c>
      <c r="I1001" t="s">
        <v>68</v>
      </c>
      <c r="J1001">
        <v>2018</v>
      </c>
      <c r="K1001" t="s">
        <v>13</v>
      </c>
      <c r="L1001">
        <v>762798</v>
      </c>
      <c r="M1001">
        <v>762798</v>
      </c>
    </row>
    <row r="1002" spans="1:13" x14ac:dyDescent="0.3">
      <c r="A1002" t="s">
        <v>48</v>
      </c>
      <c r="B1002" t="s">
        <v>48</v>
      </c>
      <c r="C1002" t="s">
        <v>48</v>
      </c>
      <c r="D1002" t="s">
        <v>82</v>
      </c>
      <c r="E1002" t="s">
        <v>60</v>
      </c>
      <c r="F1002" t="s">
        <v>61</v>
      </c>
      <c r="G1002" t="s">
        <v>85</v>
      </c>
      <c r="H1002" t="s">
        <v>53</v>
      </c>
      <c r="I1002" t="s">
        <v>68</v>
      </c>
      <c r="J1002">
        <v>2018</v>
      </c>
      <c r="K1002" t="s">
        <v>15</v>
      </c>
      <c r="L1002">
        <v>849</v>
      </c>
      <c r="M1002">
        <v>958</v>
      </c>
    </row>
    <row r="1003" spans="1:13" x14ac:dyDescent="0.3">
      <c r="A1003" t="s">
        <v>48</v>
      </c>
      <c r="B1003" t="s">
        <v>69</v>
      </c>
      <c r="C1003" t="s">
        <v>69</v>
      </c>
      <c r="D1003" t="s">
        <v>82</v>
      </c>
      <c r="E1003" t="s">
        <v>60</v>
      </c>
      <c r="F1003" t="s">
        <v>61</v>
      </c>
      <c r="G1003" t="s">
        <v>85</v>
      </c>
      <c r="H1003" t="s">
        <v>53</v>
      </c>
      <c r="I1003" t="s">
        <v>70</v>
      </c>
      <c r="J1003">
        <v>2018</v>
      </c>
      <c r="K1003" t="s">
        <v>71</v>
      </c>
      <c r="L1003">
        <v>655166</v>
      </c>
      <c r="M1003">
        <v>655166</v>
      </c>
    </row>
    <row r="1004" spans="1:13" x14ac:dyDescent="0.3">
      <c r="A1004" t="s">
        <v>48</v>
      </c>
      <c r="B1004" t="s">
        <v>48</v>
      </c>
      <c r="C1004" t="s">
        <v>48</v>
      </c>
      <c r="D1004" t="s">
        <v>82</v>
      </c>
      <c r="E1004" t="s">
        <v>60</v>
      </c>
      <c r="F1004" t="s">
        <v>61</v>
      </c>
      <c r="G1004" t="s">
        <v>85</v>
      </c>
      <c r="H1004" t="s">
        <v>53</v>
      </c>
      <c r="I1004" t="s">
        <v>70</v>
      </c>
      <c r="J1004">
        <v>2018</v>
      </c>
      <c r="K1004" t="s">
        <v>14</v>
      </c>
      <c r="L1004">
        <v>6192</v>
      </c>
      <c r="M1004">
        <v>1843</v>
      </c>
    </row>
    <row r="1005" spans="1:13" x14ac:dyDescent="0.3">
      <c r="A1005" t="s">
        <v>48</v>
      </c>
      <c r="B1005" t="s">
        <v>48</v>
      </c>
      <c r="C1005" t="s">
        <v>48</v>
      </c>
      <c r="D1005" t="s">
        <v>82</v>
      </c>
      <c r="E1005" t="s">
        <v>60</v>
      </c>
      <c r="F1005" t="s">
        <v>61</v>
      </c>
      <c r="G1005" t="s">
        <v>85</v>
      </c>
      <c r="H1005" t="s">
        <v>53</v>
      </c>
      <c r="I1005" t="s">
        <v>70</v>
      </c>
      <c r="J1005">
        <v>2018</v>
      </c>
      <c r="K1005" t="s">
        <v>15</v>
      </c>
      <c r="L1005">
        <v>12385</v>
      </c>
      <c r="M1005">
        <v>13980</v>
      </c>
    </row>
    <row r="1006" spans="1:13" x14ac:dyDescent="0.3">
      <c r="A1006" t="s">
        <v>48</v>
      </c>
      <c r="B1006" t="s">
        <v>69</v>
      </c>
      <c r="C1006" t="s">
        <v>69</v>
      </c>
      <c r="D1006" t="s">
        <v>82</v>
      </c>
      <c r="E1006" t="s">
        <v>60</v>
      </c>
      <c r="F1006" t="s">
        <v>87</v>
      </c>
      <c r="G1006" t="s">
        <v>88</v>
      </c>
      <c r="H1006" t="s">
        <v>53</v>
      </c>
      <c r="I1006" t="s">
        <v>89</v>
      </c>
      <c r="J1006">
        <v>2018</v>
      </c>
      <c r="K1006" t="s">
        <v>71</v>
      </c>
      <c r="L1006">
        <v>0</v>
      </c>
      <c r="M1006">
        <v>0</v>
      </c>
    </row>
    <row r="1007" spans="1:13" x14ac:dyDescent="0.3">
      <c r="A1007" t="s">
        <v>48</v>
      </c>
      <c r="B1007" t="s">
        <v>48</v>
      </c>
      <c r="C1007" t="s">
        <v>69</v>
      </c>
      <c r="D1007" t="s">
        <v>82</v>
      </c>
      <c r="E1007" t="s">
        <v>60</v>
      </c>
      <c r="F1007" t="s">
        <v>87</v>
      </c>
      <c r="G1007" t="s">
        <v>88</v>
      </c>
      <c r="H1007" t="s">
        <v>53</v>
      </c>
      <c r="I1007" t="s">
        <v>89</v>
      </c>
      <c r="J1007">
        <v>2018</v>
      </c>
      <c r="K1007" t="s">
        <v>14</v>
      </c>
      <c r="L1007">
        <v>3442</v>
      </c>
      <c r="M1007">
        <v>1024</v>
      </c>
    </row>
    <row r="1008" spans="1:13" x14ac:dyDescent="0.3">
      <c r="A1008" t="s">
        <v>48</v>
      </c>
      <c r="B1008" t="s">
        <v>48</v>
      </c>
      <c r="C1008" t="s">
        <v>69</v>
      </c>
      <c r="D1008" t="s">
        <v>82</v>
      </c>
      <c r="E1008" t="s">
        <v>60</v>
      </c>
      <c r="F1008" t="s">
        <v>87</v>
      </c>
      <c r="G1008" t="s">
        <v>88</v>
      </c>
      <c r="H1008" t="s">
        <v>53</v>
      </c>
      <c r="I1008" t="s">
        <v>89</v>
      </c>
      <c r="J1008">
        <v>2018</v>
      </c>
      <c r="K1008" t="s">
        <v>13</v>
      </c>
      <c r="L1008">
        <v>3164299</v>
      </c>
      <c r="M1008">
        <v>3164299</v>
      </c>
    </row>
    <row r="1009" spans="1:13" x14ac:dyDescent="0.3">
      <c r="A1009" t="s">
        <v>48</v>
      </c>
      <c r="B1009" t="s">
        <v>48</v>
      </c>
      <c r="C1009" t="s">
        <v>69</v>
      </c>
      <c r="D1009" t="s">
        <v>82</v>
      </c>
      <c r="E1009" t="s">
        <v>60</v>
      </c>
      <c r="F1009" t="s">
        <v>87</v>
      </c>
      <c r="G1009" t="s">
        <v>88</v>
      </c>
      <c r="H1009" t="s">
        <v>53</v>
      </c>
      <c r="I1009" t="s">
        <v>89</v>
      </c>
      <c r="J1009">
        <v>2018</v>
      </c>
      <c r="K1009" t="s">
        <v>15</v>
      </c>
      <c r="L1009">
        <v>1081</v>
      </c>
      <c r="M1009">
        <v>1220</v>
      </c>
    </row>
    <row r="1010" spans="1:13" x14ac:dyDescent="0.3">
      <c r="A1010" t="s">
        <v>48</v>
      </c>
      <c r="B1010" t="s">
        <v>69</v>
      </c>
      <c r="C1010" t="s">
        <v>69</v>
      </c>
      <c r="D1010" t="s">
        <v>82</v>
      </c>
      <c r="E1010" t="s">
        <v>60</v>
      </c>
      <c r="F1010" t="s">
        <v>87</v>
      </c>
      <c r="G1010" t="s">
        <v>90</v>
      </c>
      <c r="H1010" t="s">
        <v>53</v>
      </c>
      <c r="I1010" t="s">
        <v>89</v>
      </c>
      <c r="J1010">
        <v>2018</v>
      </c>
      <c r="K1010" t="s">
        <v>71</v>
      </c>
      <c r="L1010">
        <v>30</v>
      </c>
      <c r="M1010">
        <v>30</v>
      </c>
    </row>
    <row r="1011" spans="1:13" x14ac:dyDescent="0.3">
      <c r="A1011" t="s">
        <v>48</v>
      </c>
      <c r="B1011" t="s">
        <v>48</v>
      </c>
      <c r="C1011" t="s">
        <v>69</v>
      </c>
      <c r="D1011" t="s">
        <v>82</v>
      </c>
      <c r="E1011" t="s">
        <v>60</v>
      </c>
      <c r="F1011" t="s">
        <v>87</v>
      </c>
      <c r="G1011" t="s">
        <v>90</v>
      </c>
      <c r="H1011" t="s">
        <v>53</v>
      </c>
      <c r="I1011" t="s">
        <v>89</v>
      </c>
      <c r="J1011">
        <v>2018</v>
      </c>
      <c r="K1011" t="s">
        <v>14</v>
      </c>
      <c r="L1011">
        <v>9400</v>
      </c>
      <c r="M1011">
        <v>2798</v>
      </c>
    </row>
    <row r="1012" spans="1:13" x14ac:dyDescent="0.3">
      <c r="A1012" t="s">
        <v>48</v>
      </c>
      <c r="B1012" t="s">
        <v>48</v>
      </c>
      <c r="C1012" t="s">
        <v>69</v>
      </c>
      <c r="D1012" t="s">
        <v>82</v>
      </c>
      <c r="E1012" t="s">
        <v>60</v>
      </c>
      <c r="F1012" t="s">
        <v>87</v>
      </c>
      <c r="G1012" t="s">
        <v>90</v>
      </c>
      <c r="H1012" t="s">
        <v>53</v>
      </c>
      <c r="I1012" t="s">
        <v>89</v>
      </c>
      <c r="J1012">
        <v>2018</v>
      </c>
      <c r="K1012" t="s">
        <v>13</v>
      </c>
      <c r="L1012">
        <v>5062446</v>
      </c>
      <c r="M1012">
        <v>5062446</v>
      </c>
    </row>
    <row r="1013" spans="1:13" x14ac:dyDescent="0.3">
      <c r="A1013" t="s">
        <v>48</v>
      </c>
      <c r="B1013" t="s">
        <v>48</v>
      </c>
      <c r="C1013" t="s">
        <v>69</v>
      </c>
      <c r="D1013" t="s">
        <v>82</v>
      </c>
      <c r="E1013" t="s">
        <v>60</v>
      </c>
      <c r="F1013" t="s">
        <v>87</v>
      </c>
      <c r="G1013" t="s">
        <v>90</v>
      </c>
      <c r="H1013" t="s">
        <v>53</v>
      </c>
      <c r="I1013" t="s">
        <v>89</v>
      </c>
      <c r="J1013">
        <v>2018</v>
      </c>
      <c r="K1013" t="s">
        <v>15</v>
      </c>
      <c r="L1013">
        <v>16763</v>
      </c>
      <c r="M1013">
        <v>18922</v>
      </c>
    </row>
    <row r="1014" spans="1:13" x14ac:dyDescent="0.3">
      <c r="A1014" t="s">
        <v>48</v>
      </c>
      <c r="B1014" t="s">
        <v>48</v>
      </c>
      <c r="C1014" t="s">
        <v>69</v>
      </c>
      <c r="D1014" t="s">
        <v>82</v>
      </c>
      <c r="E1014" t="s">
        <v>60</v>
      </c>
      <c r="F1014" t="s">
        <v>73</v>
      </c>
      <c r="G1014" t="s">
        <v>88</v>
      </c>
      <c r="H1014" t="s">
        <v>53</v>
      </c>
      <c r="I1014" t="s">
        <v>64</v>
      </c>
      <c r="J1014">
        <v>2018</v>
      </c>
      <c r="K1014" t="s">
        <v>14</v>
      </c>
      <c r="L1014">
        <v>4969</v>
      </c>
      <c r="M1014">
        <v>1479</v>
      </c>
    </row>
    <row r="1015" spans="1:13" x14ac:dyDescent="0.3">
      <c r="A1015" t="s">
        <v>48</v>
      </c>
      <c r="B1015" t="s">
        <v>48</v>
      </c>
      <c r="C1015" t="s">
        <v>69</v>
      </c>
      <c r="D1015" t="s">
        <v>82</v>
      </c>
      <c r="E1015" t="s">
        <v>60</v>
      </c>
      <c r="F1015" t="s">
        <v>73</v>
      </c>
      <c r="G1015" t="s">
        <v>88</v>
      </c>
      <c r="H1015" t="s">
        <v>53</v>
      </c>
      <c r="I1015" t="s">
        <v>64</v>
      </c>
      <c r="J1015">
        <v>2018</v>
      </c>
      <c r="K1015" t="s">
        <v>13</v>
      </c>
      <c r="L1015">
        <v>7986</v>
      </c>
      <c r="M1015">
        <v>7986</v>
      </c>
    </row>
    <row r="1016" spans="1:13" x14ac:dyDescent="0.3">
      <c r="A1016" t="s">
        <v>48</v>
      </c>
      <c r="B1016" t="s">
        <v>48</v>
      </c>
      <c r="C1016" t="s">
        <v>69</v>
      </c>
      <c r="D1016" t="s">
        <v>82</v>
      </c>
      <c r="E1016" t="s">
        <v>60</v>
      </c>
      <c r="F1016" t="s">
        <v>73</v>
      </c>
      <c r="G1016" t="s">
        <v>88</v>
      </c>
      <c r="H1016" t="s">
        <v>53</v>
      </c>
      <c r="I1016" t="s">
        <v>64</v>
      </c>
      <c r="J1016">
        <v>2018</v>
      </c>
      <c r="K1016" t="s">
        <v>15</v>
      </c>
      <c r="L1016">
        <v>25</v>
      </c>
      <c r="M1016">
        <v>28</v>
      </c>
    </row>
    <row r="1017" spans="1:13" x14ac:dyDescent="0.3">
      <c r="A1017" t="s">
        <v>48</v>
      </c>
      <c r="B1017" t="s">
        <v>48</v>
      </c>
      <c r="C1017" t="s">
        <v>69</v>
      </c>
      <c r="D1017" t="s">
        <v>82</v>
      </c>
      <c r="E1017" t="s">
        <v>60</v>
      </c>
      <c r="F1017" t="s">
        <v>73</v>
      </c>
      <c r="G1017" t="s">
        <v>88</v>
      </c>
      <c r="H1017" t="s">
        <v>53</v>
      </c>
      <c r="I1017" t="s">
        <v>67</v>
      </c>
      <c r="J1017">
        <v>2018</v>
      </c>
      <c r="K1017" t="s">
        <v>14</v>
      </c>
      <c r="L1017">
        <v>1269749</v>
      </c>
      <c r="M1017">
        <v>377902</v>
      </c>
    </row>
    <row r="1018" spans="1:13" x14ac:dyDescent="0.3">
      <c r="A1018" t="s">
        <v>48</v>
      </c>
      <c r="B1018" t="s">
        <v>48</v>
      </c>
      <c r="C1018" t="s">
        <v>69</v>
      </c>
      <c r="D1018" t="s">
        <v>82</v>
      </c>
      <c r="E1018" t="s">
        <v>60</v>
      </c>
      <c r="F1018" t="s">
        <v>73</v>
      </c>
      <c r="G1018" t="s">
        <v>88</v>
      </c>
      <c r="H1018" t="s">
        <v>53</v>
      </c>
      <c r="I1018" t="s">
        <v>67</v>
      </c>
      <c r="J1018">
        <v>2018</v>
      </c>
      <c r="K1018" t="s">
        <v>13</v>
      </c>
      <c r="L1018">
        <v>498525</v>
      </c>
      <c r="M1018">
        <v>498525</v>
      </c>
    </row>
    <row r="1019" spans="1:13" x14ac:dyDescent="0.3">
      <c r="A1019" t="s">
        <v>48</v>
      </c>
      <c r="B1019" t="s">
        <v>48</v>
      </c>
      <c r="C1019" t="s">
        <v>69</v>
      </c>
      <c r="D1019" t="s">
        <v>82</v>
      </c>
      <c r="E1019" t="s">
        <v>60</v>
      </c>
      <c r="F1019" t="s">
        <v>73</v>
      </c>
      <c r="G1019" t="s">
        <v>88</v>
      </c>
      <c r="H1019" t="s">
        <v>53</v>
      </c>
      <c r="I1019" t="s">
        <v>67</v>
      </c>
      <c r="J1019">
        <v>2018</v>
      </c>
      <c r="K1019" t="s">
        <v>15</v>
      </c>
      <c r="L1019">
        <v>1513</v>
      </c>
      <c r="M1019">
        <v>1707</v>
      </c>
    </row>
    <row r="1020" spans="1:13" x14ac:dyDescent="0.3">
      <c r="A1020" t="s">
        <v>48</v>
      </c>
      <c r="B1020" t="s">
        <v>48</v>
      </c>
      <c r="C1020" t="s">
        <v>69</v>
      </c>
      <c r="D1020" t="s">
        <v>82</v>
      </c>
      <c r="E1020" t="s">
        <v>60</v>
      </c>
      <c r="F1020" t="s">
        <v>73</v>
      </c>
      <c r="G1020" t="s">
        <v>88</v>
      </c>
      <c r="H1020" t="s">
        <v>53</v>
      </c>
      <c r="I1020" t="s">
        <v>86</v>
      </c>
      <c r="J1020">
        <v>2018</v>
      </c>
      <c r="K1020" t="s">
        <v>14</v>
      </c>
      <c r="L1020">
        <v>1724</v>
      </c>
      <c r="M1020">
        <v>513</v>
      </c>
    </row>
    <row r="1021" spans="1:13" x14ac:dyDescent="0.3">
      <c r="A1021" t="s">
        <v>48</v>
      </c>
      <c r="B1021" t="s">
        <v>48</v>
      </c>
      <c r="C1021" t="s">
        <v>69</v>
      </c>
      <c r="D1021" t="s">
        <v>82</v>
      </c>
      <c r="E1021" t="s">
        <v>60</v>
      </c>
      <c r="F1021" t="s">
        <v>73</v>
      </c>
      <c r="G1021" t="s">
        <v>88</v>
      </c>
      <c r="H1021" t="s">
        <v>53</v>
      </c>
      <c r="I1021" t="s">
        <v>86</v>
      </c>
      <c r="J1021">
        <v>2018</v>
      </c>
      <c r="K1021" t="s">
        <v>13</v>
      </c>
      <c r="L1021">
        <v>2169</v>
      </c>
      <c r="M1021">
        <v>2169</v>
      </c>
    </row>
    <row r="1022" spans="1:13" x14ac:dyDescent="0.3">
      <c r="A1022" t="s">
        <v>48</v>
      </c>
      <c r="B1022" t="s">
        <v>48</v>
      </c>
      <c r="C1022" t="s">
        <v>69</v>
      </c>
      <c r="D1022" t="s">
        <v>82</v>
      </c>
      <c r="E1022" t="s">
        <v>60</v>
      </c>
      <c r="F1022" t="s">
        <v>73</v>
      </c>
      <c r="G1022" t="s">
        <v>88</v>
      </c>
      <c r="H1022" t="s">
        <v>53</v>
      </c>
      <c r="I1022" t="s">
        <v>86</v>
      </c>
      <c r="J1022">
        <v>2018</v>
      </c>
      <c r="K1022" t="s">
        <v>15</v>
      </c>
      <c r="L1022">
        <v>7</v>
      </c>
      <c r="M1022">
        <v>8</v>
      </c>
    </row>
    <row r="1023" spans="1:13" x14ac:dyDescent="0.3">
      <c r="A1023" t="s">
        <v>48</v>
      </c>
      <c r="B1023" t="s">
        <v>48</v>
      </c>
      <c r="C1023" t="s">
        <v>69</v>
      </c>
      <c r="D1023" t="s">
        <v>82</v>
      </c>
      <c r="E1023" t="s">
        <v>60</v>
      </c>
      <c r="F1023" t="s">
        <v>73</v>
      </c>
      <c r="G1023" t="s">
        <v>85</v>
      </c>
      <c r="H1023" t="s">
        <v>53</v>
      </c>
      <c r="I1023" t="s">
        <v>63</v>
      </c>
      <c r="J1023">
        <v>2018</v>
      </c>
      <c r="K1023" t="s">
        <v>14</v>
      </c>
      <c r="L1023">
        <v>228040</v>
      </c>
      <c r="M1023">
        <v>67869</v>
      </c>
    </row>
    <row r="1024" spans="1:13" x14ac:dyDescent="0.3">
      <c r="A1024" t="s">
        <v>48</v>
      </c>
      <c r="B1024" t="s">
        <v>48</v>
      </c>
      <c r="C1024" t="s">
        <v>69</v>
      </c>
      <c r="D1024" t="s">
        <v>82</v>
      </c>
      <c r="E1024" t="s">
        <v>60</v>
      </c>
      <c r="F1024" t="s">
        <v>73</v>
      </c>
      <c r="G1024" t="s">
        <v>85</v>
      </c>
      <c r="H1024" t="s">
        <v>53</v>
      </c>
      <c r="I1024" t="s">
        <v>63</v>
      </c>
      <c r="J1024">
        <v>2018</v>
      </c>
      <c r="K1024" t="s">
        <v>13</v>
      </c>
      <c r="L1024">
        <v>22898</v>
      </c>
      <c r="M1024">
        <v>22898</v>
      </c>
    </row>
    <row r="1025" spans="1:13" x14ac:dyDescent="0.3">
      <c r="A1025" t="s">
        <v>48</v>
      </c>
      <c r="B1025" t="s">
        <v>48</v>
      </c>
      <c r="C1025" t="s">
        <v>69</v>
      </c>
      <c r="D1025" t="s">
        <v>82</v>
      </c>
      <c r="E1025" t="s">
        <v>60</v>
      </c>
      <c r="F1025" t="s">
        <v>73</v>
      </c>
      <c r="G1025" t="s">
        <v>85</v>
      </c>
      <c r="H1025" t="s">
        <v>53</v>
      </c>
      <c r="I1025" t="s">
        <v>63</v>
      </c>
      <c r="J1025">
        <v>2018</v>
      </c>
      <c r="K1025" t="s">
        <v>15</v>
      </c>
      <c r="L1025">
        <v>190</v>
      </c>
      <c r="M1025">
        <v>215</v>
      </c>
    </row>
    <row r="1026" spans="1:13" x14ac:dyDescent="0.3">
      <c r="A1026" t="s">
        <v>48</v>
      </c>
      <c r="B1026" t="s">
        <v>48</v>
      </c>
      <c r="C1026" t="s">
        <v>69</v>
      </c>
      <c r="D1026" t="s">
        <v>82</v>
      </c>
      <c r="E1026" t="s">
        <v>60</v>
      </c>
      <c r="F1026" t="s">
        <v>73</v>
      </c>
      <c r="G1026" t="s">
        <v>85</v>
      </c>
      <c r="H1026" t="s">
        <v>53</v>
      </c>
      <c r="I1026" t="s">
        <v>64</v>
      </c>
      <c r="J1026">
        <v>2018</v>
      </c>
      <c r="K1026" t="s">
        <v>14</v>
      </c>
      <c r="L1026">
        <v>45967</v>
      </c>
      <c r="M1026">
        <v>13681</v>
      </c>
    </row>
    <row r="1027" spans="1:13" x14ac:dyDescent="0.3">
      <c r="A1027" t="s">
        <v>48</v>
      </c>
      <c r="B1027" t="s">
        <v>48</v>
      </c>
      <c r="C1027" t="s">
        <v>69</v>
      </c>
      <c r="D1027" t="s">
        <v>82</v>
      </c>
      <c r="E1027" t="s">
        <v>60</v>
      </c>
      <c r="F1027" t="s">
        <v>73</v>
      </c>
      <c r="G1027" t="s">
        <v>85</v>
      </c>
      <c r="H1027" t="s">
        <v>53</v>
      </c>
      <c r="I1027" t="s">
        <v>64</v>
      </c>
      <c r="J1027">
        <v>2018</v>
      </c>
      <c r="K1027" t="s">
        <v>13</v>
      </c>
      <c r="L1027">
        <v>69524</v>
      </c>
      <c r="M1027">
        <v>69524</v>
      </c>
    </row>
    <row r="1028" spans="1:13" x14ac:dyDescent="0.3">
      <c r="A1028" t="s">
        <v>48</v>
      </c>
      <c r="B1028" t="s">
        <v>48</v>
      </c>
      <c r="C1028" t="s">
        <v>69</v>
      </c>
      <c r="D1028" t="s">
        <v>82</v>
      </c>
      <c r="E1028" t="s">
        <v>60</v>
      </c>
      <c r="F1028" t="s">
        <v>73</v>
      </c>
      <c r="G1028" t="s">
        <v>85</v>
      </c>
      <c r="H1028" t="s">
        <v>53</v>
      </c>
      <c r="I1028" t="s">
        <v>64</v>
      </c>
      <c r="J1028">
        <v>2018</v>
      </c>
      <c r="K1028" t="s">
        <v>15</v>
      </c>
      <c r="L1028">
        <v>311</v>
      </c>
      <c r="M1028">
        <v>351</v>
      </c>
    </row>
    <row r="1029" spans="1:13" x14ac:dyDescent="0.3">
      <c r="A1029" t="s">
        <v>48</v>
      </c>
      <c r="B1029" t="s">
        <v>48</v>
      </c>
      <c r="C1029" t="s">
        <v>69</v>
      </c>
      <c r="D1029" t="s">
        <v>82</v>
      </c>
      <c r="E1029" t="s">
        <v>60</v>
      </c>
      <c r="F1029" t="s">
        <v>73</v>
      </c>
      <c r="G1029" t="s">
        <v>85</v>
      </c>
      <c r="H1029" t="s">
        <v>53</v>
      </c>
      <c r="I1029" t="s">
        <v>67</v>
      </c>
      <c r="J1029">
        <v>2018</v>
      </c>
      <c r="K1029" t="s">
        <v>14</v>
      </c>
      <c r="L1029">
        <v>13222628</v>
      </c>
      <c r="M1029">
        <v>3935306</v>
      </c>
    </row>
    <row r="1030" spans="1:13" x14ac:dyDescent="0.3">
      <c r="A1030" t="s">
        <v>48</v>
      </c>
      <c r="B1030" t="s">
        <v>48</v>
      </c>
      <c r="C1030" t="s">
        <v>69</v>
      </c>
      <c r="D1030" t="s">
        <v>82</v>
      </c>
      <c r="E1030" t="s">
        <v>60</v>
      </c>
      <c r="F1030" t="s">
        <v>73</v>
      </c>
      <c r="G1030" t="s">
        <v>85</v>
      </c>
      <c r="H1030" t="s">
        <v>53</v>
      </c>
      <c r="I1030" t="s">
        <v>67</v>
      </c>
      <c r="J1030">
        <v>2018</v>
      </c>
      <c r="K1030" t="s">
        <v>13</v>
      </c>
      <c r="L1030">
        <v>5165139</v>
      </c>
      <c r="M1030">
        <v>5165139</v>
      </c>
    </row>
    <row r="1031" spans="1:13" x14ac:dyDescent="0.3">
      <c r="A1031" t="s">
        <v>48</v>
      </c>
      <c r="B1031" t="s">
        <v>48</v>
      </c>
      <c r="C1031" t="s">
        <v>69</v>
      </c>
      <c r="D1031" t="s">
        <v>82</v>
      </c>
      <c r="E1031" t="s">
        <v>60</v>
      </c>
      <c r="F1031" t="s">
        <v>73</v>
      </c>
      <c r="G1031" t="s">
        <v>85</v>
      </c>
      <c r="H1031" t="s">
        <v>53</v>
      </c>
      <c r="I1031" t="s">
        <v>67</v>
      </c>
      <c r="J1031">
        <v>2018</v>
      </c>
      <c r="K1031" t="s">
        <v>15</v>
      </c>
      <c r="L1031">
        <v>15669</v>
      </c>
      <c r="M1031">
        <v>17687</v>
      </c>
    </row>
    <row r="1032" spans="1:13" x14ac:dyDescent="0.3">
      <c r="A1032" t="s">
        <v>48</v>
      </c>
      <c r="B1032" t="s">
        <v>48</v>
      </c>
      <c r="C1032" t="s">
        <v>69</v>
      </c>
      <c r="D1032" t="s">
        <v>82</v>
      </c>
      <c r="E1032" t="s">
        <v>60</v>
      </c>
      <c r="F1032" t="s">
        <v>73</v>
      </c>
      <c r="G1032" t="s">
        <v>85</v>
      </c>
      <c r="H1032" t="s">
        <v>53</v>
      </c>
      <c r="I1032" t="s">
        <v>86</v>
      </c>
      <c r="J1032">
        <v>2018</v>
      </c>
      <c r="K1032" t="s">
        <v>14</v>
      </c>
      <c r="L1032">
        <v>0</v>
      </c>
      <c r="M1032">
        <v>0</v>
      </c>
    </row>
    <row r="1033" spans="1:13" x14ac:dyDescent="0.3">
      <c r="A1033" t="s">
        <v>48</v>
      </c>
      <c r="B1033" t="s">
        <v>48</v>
      </c>
      <c r="C1033" t="s">
        <v>69</v>
      </c>
      <c r="D1033" t="s">
        <v>82</v>
      </c>
      <c r="E1033" t="s">
        <v>60</v>
      </c>
      <c r="F1033" t="s">
        <v>73</v>
      </c>
      <c r="G1033" t="s">
        <v>85</v>
      </c>
      <c r="H1033" t="s">
        <v>53</v>
      </c>
      <c r="I1033" t="s">
        <v>86</v>
      </c>
      <c r="J1033">
        <v>2018</v>
      </c>
      <c r="K1033" t="s">
        <v>13</v>
      </c>
      <c r="L1033">
        <v>0</v>
      </c>
      <c r="M1033">
        <v>0</v>
      </c>
    </row>
    <row r="1034" spans="1:13" x14ac:dyDescent="0.3">
      <c r="A1034" t="s">
        <v>48</v>
      </c>
      <c r="B1034" t="s">
        <v>48</v>
      </c>
      <c r="C1034" t="s">
        <v>69</v>
      </c>
      <c r="D1034" t="s">
        <v>82</v>
      </c>
      <c r="E1034" t="s">
        <v>60</v>
      </c>
      <c r="F1034" t="s">
        <v>73</v>
      </c>
      <c r="G1034" t="s">
        <v>85</v>
      </c>
      <c r="H1034" t="s">
        <v>53</v>
      </c>
      <c r="I1034" t="s">
        <v>86</v>
      </c>
      <c r="J1034">
        <v>2018</v>
      </c>
      <c r="K1034" t="s">
        <v>15</v>
      </c>
      <c r="L1034">
        <v>0</v>
      </c>
      <c r="M1034">
        <v>0</v>
      </c>
    </row>
    <row r="1035" spans="1:13" x14ac:dyDescent="0.3">
      <c r="A1035" t="s">
        <v>48</v>
      </c>
      <c r="B1035" t="s">
        <v>48</v>
      </c>
      <c r="C1035" t="s">
        <v>69</v>
      </c>
      <c r="D1035" t="s">
        <v>82</v>
      </c>
      <c r="E1035" t="s">
        <v>60</v>
      </c>
      <c r="F1035" t="s">
        <v>73</v>
      </c>
      <c r="G1035" t="s">
        <v>85</v>
      </c>
      <c r="H1035" t="s">
        <v>53</v>
      </c>
      <c r="I1035" t="s">
        <v>68</v>
      </c>
      <c r="J1035">
        <v>2018</v>
      </c>
      <c r="K1035" t="s">
        <v>14</v>
      </c>
      <c r="L1035">
        <v>94636</v>
      </c>
      <c r="M1035">
        <v>28165</v>
      </c>
    </row>
    <row r="1036" spans="1:13" x14ac:dyDescent="0.3">
      <c r="A1036" t="s">
        <v>48</v>
      </c>
      <c r="B1036" t="s">
        <v>48</v>
      </c>
      <c r="C1036" t="s">
        <v>69</v>
      </c>
      <c r="D1036" t="s">
        <v>82</v>
      </c>
      <c r="E1036" t="s">
        <v>60</v>
      </c>
      <c r="F1036" t="s">
        <v>73</v>
      </c>
      <c r="G1036" t="s">
        <v>85</v>
      </c>
      <c r="H1036" t="s">
        <v>53</v>
      </c>
      <c r="I1036" t="s">
        <v>68</v>
      </c>
      <c r="J1036">
        <v>2018</v>
      </c>
      <c r="K1036" t="s">
        <v>13</v>
      </c>
      <c r="L1036">
        <v>119952</v>
      </c>
      <c r="M1036">
        <v>119952</v>
      </c>
    </row>
    <row r="1037" spans="1:13" x14ac:dyDescent="0.3">
      <c r="A1037" t="s">
        <v>48</v>
      </c>
      <c r="B1037" t="s">
        <v>48</v>
      </c>
      <c r="C1037" t="s">
        <v>69</v>
      </c>
      <c r="D1037" t="s">
        <v>82</v>
      </c>
      <c r="E1037" t="s">
        <v>60</v>
      </c>
      <c r="F1037" t="s">
        <v>73</v>
      </c>
      <c r="G1037" t="s">
        <v>85</v>
      </c>
      <c r="H1037" t="s">
        <v>53</v>
      </c>
      <c r="I1037" t="s">
        <v>68</v>
      </c>
      <c r="J1037">
        <v>2018</v>
      </c>
      <c r="K1037" t="s">
        <v>15</v>
      </c>
      <c r="L1037">
        <v>519</v>
      </c>
      <c r="M1037">
        <v>586</v>
      </c>
    </row>
    <row r="1038" spans="1:13" x14ac:dyDescent="0.3">
      <c r="A1038" t="s">
        <v>48</v>
      </c>
      <c r="B1038" t="s">
        <v>48</v>
      </c>
      <c r="C1038" t="s">
        <v>69</v>
      </c>
      <c r="D1038" t="s">
        <v>82</v>
      </c>
      <c r="E1038" t="s">
        <v>60</v>
      </c>
      <c r="F1038" t="s">
        <v>73</v>
      </c>
      <c r="G1038" t="s">
        <v>90</v>
      </c>
      <c r="H1038" t="s">
        <v>53</v>
      </c>
      <c r="I1038" t="s">
        <v>63</v>
      </c>
      <c r="J1038">
        <v>2018</v>
      </c>
      <c r="K1038" t="s">
        <v>14</v>
      </c>
      <c r="L1038">
        <v>1049304</v>
      </c>
      <c r="M1038">
        <v>312293</v>
      </c>
    </row>
    <row r="1039" spans="1:13" x14ac:dyDescent="0.3">
      <c r="A1039" t="s">
        <v>48</v>
      </c>
      <c r="B1039" t="s">
        <v>48</v>
      </c>
      <c r="C1039" t="s">
        <v>69</v>
      </c>
      <c r="D1039" t="s">
        <v>82</v>
      </c>
      <c r="E1039" t="s">
        <v>60</v>
      </c>
      <c r="F1039" t="s">
        <v>73</v>
      </c>
      <c r="G1039" t="s">
        <v>90</v>
      </c>
      <c r="H1039" t="s">
        <v>53</v>
      </c>
      <c r="I1039" t="s">
        <v>63</v>
      </c>
      <c r="J1039">
        <v>2018</v>
      </c>
      <c r="K1039" t="s">
        <v>13</v>
      </c>
      <c r="L1039">
        <v>108733</v>
      </c>
      <c r="M1039">
        <v>108733</v>
      </c>
    </row>
    <row r="1040" spans="1:13" x14ac:dyDescent="0.3">
      <c r="A1040" t="s">
        <v>48</v>
      </c>
      <c r="B1040" t="s">
        <v>48</v>
      </c>
      <c r="C1040" t="s">
        <v>69</v>
      </c>
      <c r="D1040" t="s">
        <v>82</v>
      </c>
      <c r="E1040" t="s">
        <v>60</v>
      </c>
      <c r="F1040" t="s">
        <v>73</v>
      </c>
      <c r="G1040" t="s">
        <v>90</v>
      </c>
      <c r="H1040" t="s">
        <v>53</v>
      </c>
      <c r="I1040" t="s">
        <v>63</v>
      </c>
      <c r="J1040">
        <v>2018</v>
      </c>
      <c r="K1040" t="s">
        <v>15</v>
      </c>
      <c r="L1040">
        <v>886</v>
      </c>
      <c r="M1040">
        <v>1000</v>
      </c>
    </row>
    <row r="1041" spans="1:13" x14ac:dyDescent="0.3">
      <c r="A1041" t="s">
        <v>48</v>
      </c>
      <c r="B1041" t="s">
        <v>48</v>
      </c>
      <c r="C1041" t="s">
        <v>69</v>
      </c>
      <c r="D1041" t="s">
        <v>82</v>
      </c>
      <c r="E1041" t="s">
        <v>60</v>
      </c>
      <c r="F1041" t="s">
        <v>73</v>
      </c>
      <c r="G1041" t="s">
        <v>90</v>
      </c>
      <c r="H1041" t="s">
        <v>53</v>
      </c>
      <c r="I1041" t="s">
        <v>64</v>
      </c>
      <c r="J1041">
        <v>2018</v>
      </c>
      <c r="K1041" t="s">
        <v>14</v>
      </c>
      <c r="L1041">
        <v>16906</v>
      </c>
      <c r="M1041">
        <v>5032</v>
      </c>
    </row>
    <row r="1042" spans="1:13" x14ac:dyDescent="0.3">
      <c r="A1042" t="s">
        <v>48</v>
      </c>
      <c r="B1042" t="s">
        <v>48</v>
      </c>
      <c r="C1042" t="s">
        <v>69</v>
      </c>
      <c r="D1042" t="s">
        <v>82</v>
      </c>
      <c r="E1042" t="s">
        <v>60</v>
      </c>
      <c r="F1042" t="s">
        <v>73</v>
      </c>
      <c r="G1042" t="s">
        <v>90</v>
      </c>
      <c r="H1042" t="s">
        <v>53</v>
      </c>
      <c r="I1042" t="s">
        <v>64</v>
      </c>
      <c r="J1042">
        <v>2018</v>
      </c>
      <c r="K1042" t="s">
        <v>13</v>
      </c>
      <c r="L1042">
        <v>26073</v>
      </c>
      <c r="M1042">
        <v>26073</v>
      </c>
    </row>
    <row r="1043" spans="1:13" x14ac:dyDescent="0.3">
      <c r="A1043" t="s">
        <v>48</v>
      </c>
      <c r="B1043" t="s">
        <v>48</v>
      </c>
      <c r="C1043" t="s">
        <v>69</v>
      </c>
      <c r="D1043" t="s">
        <v>82</v>
      </c>
      <c r="E1043" t="s">
        <v>60</v>
      </c>
      <c r="F1043" t="s">
        <v>73</v>
      </c>
      <c r="G1043" t="s">
        <v>90</v>
      </c>
      <c r="H1043" t="s">
        <v>53</v>
      </c>
      <c r="I1043" t="s">
        <v>64</v>
      </c>
      <c r="J1043">
        <v>2018</v>
      </c>
      <c r="K1043" t="s">
        <v>15</v>
      </c>
      <c r="L1043">
        <v>79</v>
      </c>
      <c r="M1043">
        <v>89</v>
      </c>
    </row>
    <row r="1044" spans="1:13" x14ac:dyDescent="0.3">
      <c r="A1044" t="s">
        <v>48</v>
      </c>
      <c r="B1044" t="s">
        <v>48</v>
      </c>
      <c r="C1044" t="s">
        <v>69</v>
      </c>
      <c r="D1044" t="s">
        <v>82</v>
      </c>
      <c r="E1044" t="s">
        <v>60</v>
      </c>
      <c r="F1044" t="s">
        <v>73</v>
      </c>
      <c r="G1044" t="s">
        <v>90</v>
      </c>
      <c r="H1044" t="s">
        <v>53</v>
      </c>
      <c r="I1044" t="s">
        <v>67</v>
      </c>
      <c r="J1044">
        <v>2018</v>
      </c>
      <c r="K1044" t="s">
        <v>14</v>
      </c>
      <c r="L1044">
        <v>918412</v>
      </c>
      <c r="M1044">
        <v>273337</v>
      </c>
    </row>
    <row r="1045" spans="1:13" x14ac:dyDescent="0.3">
      <c r="A1045" t="s">
        <v>48</v>
      </c>
      <c r="B1045" t="s">
        <v>48</v>
      </c>
      <c r="C1045" t="s">
        <v>69</v>
      </c>
      <c r="D1045" t="s">
        <v>82</v>
      </c>
      <c r="E1045" t="s">
        <v>60</v>
      </c>
      <c r="F1045" t="s">
        <v>73</v>
      </c>
      <c r="G1045" t="s">
        <v>90</v>
      </c>
      <c r="H1045" t="s">
        <v>53</v>
      </c>
      <c r="I1045" t="s">
        <v>67</v>
      </c>
      <c r="J1045">
        <v>2018</v>
      </c>
      <c r="K1045" t="s">
        <v>13</v>
      </c>
      <c r="L1045">
        <v>360495</v>
      </c>
      <c r="M1045">
        <v>360495</v>
      </c>
    </row>
    <row r="1046" spans="1:13" x14ac:dyDescent="0.3">
      <c r="A1046" t="s">
        <v>48</v>
      </c>
      <c r="B1046" t="s">
        <v>48</v>
      </c>
      <c r="C1046" t="s">
        <v>69</v>
      </c>
      <c r="D1046" t="s">
        <v>82</v>
      </c>
      <c r="E1046" t="s">
        <v>60</v>
      </c>
      <c r="F1046" t="s">
        <v>73</v>
      </c>
      <c r="G1046" t="s">
        <v>90</v>
      </c>
      <c r="H1046" t="s">
        <v>53</v>
      </c>
      <c r="I1046" t="s">
        <v>67</v>
      </c>
      <c r="J1046">
        <v>2018</v>
      </c>
      <c r="K1046" t="s">
        <v>15</v>
      </c>
      <c r="L1046">
        <v>1094</v>
      </c>
      <c r="M1046">
        <v>1235</v>
      </c>
    </row>
    <row r="1047" spans="1:13" x14ac:dyDescent="0.3">
      <c r="A1047" t="s">
        <v>48</v>
      </c>
      <c r="B1047" t="s">
        <v>48</v>
      </c>
      <c r="C1047" t="s">
        <v>69</v>
      </c>
      <c r="D1047" t="s">
        <v>82</v>
      </c>
      <c r="E1047" t="s">
        <v>60</v>
      </c>
      <c r="F1047" t="s">
        <v>73</v>
      </c>
      <c r="G1047" t="s">
        <v>90</v>
      </c>
      <c r="H1047" t="s">
        <v>53</v>
      </c>
      <c r="I1047" t="s">
        <v>86</v>
      </c>
      <c r="J1047">
        <v>2018</v>
      </c>
      <c r="K1047" t="s">
        <v>14</v>
      </c>
      <c r="L1047">
        <v>0</v>
      </c>
      <c r="M1047">
        <v>0</v>
      </c>
    </row>
    <row r="1048" spans="1:13" x14ac:dyDescent="0.3">
      <c r="A1048" t="s">
        <v>48</v>
      </c>
      <c r="B1048" t="s">
        <v>48</v>
      </c>
      <c r="C1048" t="s">
        <v>69</v>
      </c>
      <c r="D1048" t="s">
        <v>82</v>
      </c>
      <c r="E1048" t="s">
        <v>60</v>
      </c>
      <c r="F1048" t="s">
        <v>73</v>
      </c>
      <c r="G1048" t="s">
        <v>90</v>
      </c>
      <c r="H1048" t="s">
        <v>53</v>
      </c>
      <c r="I1048" t="s">
        <v>86</v>
      </c>
      <c r="J1048">
        <v>2018</v>
      </c>
      <c r="K1048" t="s">
        <v>13</v>
      </c>
      <c r="L1048">
        <v>0</v>
      </c>
      <c r="M1048">
        <v>0</v>
      </c>
    </row>
    <row r="1049" spans="1:13" x14ac:dyDescent="0.3">
      <c r="A1049" t="s">
        <v>48</v>
      </c>
      <c r="B1049" t="s">
        <v>48</v>
      </c>
      <c r="C1049" t="s">
        <v>69</v>
      </c>
      <c r="D1049" t="s">
        <v>82</v>
      </c>
      <c r="E1049" t="s">
        <v>60</v>
      </c>
      <c r="F1049" t="s">
        <v>73</v>
      </c>
      <c r="G1049" t="s">
        <v>90</v>
      </c>
      <c r="H1049" t="s">
        <v>53</v>
      </c>
      <c r="I1049" t="s">
        <v>86</v>
      </c>
      <c r="J1049">
        <v>2018</v>
      </c>
      <c r="K1049" t="s">
        <v>15</v>
      </c>
      <c r="L1049">
        <v>0</v>
      </c>
      <c r="M1049">
        <v>0</v>
      </c>
    </row>
    <row r="1050" spans="1:13" x14ac:dyDescent="0.3">
      <c r="A1050" t="s">
        <v>48</v>
      </c>
      <c r="B1050" t="s">
        <v>48</v>
      </c>
      <c r="C1050" t="s">
        <v>69</v>
      </c>
      <c r="D1050" t="s">
        <v>82</v>
      </c>
      <c r="E1050" t="s">
        <v>60</v>
      </c>
      <c r="F1050" t="s">
        <v>73</v>
      </c>
      <c r="G1050" t="s">
        <v>90</v>
      </c>
      <c r="H1050" t="s">
        <v>53</v>
      </c>
      <c r="I1050" t="s">
        <v>68</v>
      </c>
      <c r="J1050">
        <v>2018</v>
      </c>
      <c r="K1050" t="s">
        <v>14</v>
      </c>
      <c r="L1050">
        <v>491</v>
      </c>
      <c r="M1050">
        <v>146</v>
      </c>
    </row>
    <row r="1051" spans="1:13" x14ac:dyDescent="0.3">
      <c r="A1051" t="s">
        <v>48</v>
      </c>
      <c r="B1051" t="s">
        <v>48</v>
      </c>
      <c r="C1051" t="s">
        <v>69</v>
      </c>
      <c r="D1051" t="s">
        <v>82</v>
      </c>
      <c r="E1051" t="s">
        <v>60</v>
      </c>
      <c r="F1051" t="s">
        <v>73</v>
      </c>
      <c r="G1051" t="s">
        <v>90</v>
      </c>
      <c r="H1051" t="s">
        <v>53</v>
      </c>
      <c r="I1051" t="s">
        <v>68</v>
      </c>
      <c r="J1051">
        <v>2018</v>
      </c>
      <c r="K1051" t="s">
        <v>13</v>
      </c>
      <c r="L1051">
        <v>667</v>
      </c>
      <c r="M1051">
        <v>667</v>
      </c>
    </row>
    <row r="1052" spans="1:13" x14ac:dyDescent="0.3">
      <c r="A1052" t="s">
        <v>48</v>
      </c>
      <c r="B1052" t="s">
        <v>48</v>
      </c>
      <c r="C1052" t="s">
        <v>69</v>
      </c>
      <c r="D1052" t="s">
        <v>82</v>
      </c>
      <c r="E1052" t="s">
        <v>60</v>
      </c>
      <c r="F1052" t="s">
        <v>73</v>
      </c>
      <c r="G1052" t="s">
        <v>90</v>
      </c>
      <c r="H1052" t="s">
        <v>53</v>
      </c>
      <c r="I1052" t="s">
        <v>68</v>
      </c>
      <c r="J1052">
        <v>2018</v>
      </c>
      <c r="K1052" t="s">
        <v>15</v>
      </c>
      <c r="L1052">
        <v>2</v>
      </c>
      <c r="M1052">
        <v>3</v>
      </c>
    </row>
    <row r="1053" spans="1:13" x14ac:dyDescent="0.3">
      <c r="A1053" t="s">
        <v>69</v>
      </c>
      <c r="B1053" t="s">
        <v>69</v>
      </c>
      <c r="C1053" t="s">
        <v>69</v>
      </c>
      <c r="D1053" t="s">
        <v>91</v>
      </c>
      <c r="E1053" t="s">
        <v>50</v>
      </c>
      <c r="F1053" t="s">
        <v>185</v>
      </c>
      <c r="G1053" t="s">
        <v>92</v>
      </c>
      <c r="H1053" t="s">
        <v>93</v>
      </c>
      <c r="I1053" t="s">
        <v>53</v>
      </c>
      <c r="J1053">
        <v>2018</v>
      </c>
      <c r="K1053" t="s">
        <v>14</v>
      </c>
      <c r="L1053">
        <v>11989600</v>
      </c>
      <c r="M1053">
        <v>3568333</v>
      </c>
    </row>
    <row r="1054" spans="1:13" x14ac:dyDescent="0.3">
      <c r="A1054" t="s">
        <v>69</v>
      </c>
      <c r="B1054" t="s">
        <v>69</v>
      </c>
      <c r="C1054" t="s">
        <v>69</v>
      </c>
      <c r="D1054" t="s">
        <v>91</v>
      </c>
      <c r="E1054" t="s">
        <v>50</v>
      </c>
      <c r="F1054" t="s">
        <v>185</v>
      </c>
      <c r="G1054" t="s">
        <v>92</v>
      </c>
      <c r="H1054" t="s">
        <v>94</v>
      </c>
      <c r="I1054" t="s">
        <v>53</v>
      </c>
      <c r="J1054">
        <v>2018</v>
      </c>
      <c r="K1054" t="s">
        <v>14</v>
      </c>
      <c r="L1054">
        <v>629974</v>
      </c>
      <c r="M1054">
        <v>187492</v>
      </c>
    </row>
    <row r="1055" spans="1:13" x14ac:dyDescent="0.3">
      <c r="A1055" t="s">
        <v>69</v>
      </c>
      <c r="B1055" t="s">
        <v>69</v>
      </c>
      <c r="C1055" t="s">
        <v>69</v>
      </c>
      <c r="D1055" t="s">
        <v>91</v>
      </c>
      <c r="E1055" t="s">
        <v>60</v>
      </c>
      <c r="F1055" t="s">
        <v>61</v>
      </c>
      <c r="G1055" t="s">
        <v>95</v>
      </c>
      <c r="H1055" t="s">
        <v>96</v>
      </c>
      <c r="I1055" t="s">
        <v>97</v>
      </c>
      <c r="J1055">
        <v>2018</v>
      </c>
      <c r="K1055" t="s">
        <v>14</v>
      </c>
      <c r="L1055">
        <v>0</v>
      </c>
      <c r="M1055">
        <v>0</v>
      </c>
    </row>
    <row r="1056" spans="1:13" x14ac:dyDescent="0.3">
      <c r="A1056" t="s">
        <v>69</v>
      </c>
      <c r="B1056" t="s">
        <v>69</v>
      </c>
      <c r="C1056" t="s">
        <v>69</v>
      </c>
      <c r="D1056" t="s">
        <v>91</v>
      </c>
      <c r="E1056" t="s">
        <v>60</v>
      </c>
      <c r="F1056" t="s">
        <v>61</v>
      </c>
      <c r="G1056" t="s">
        <v>95</v>
      </c>
      <c r="H1056" t="s">
        <v>96</v>
      </c>
      <c r="I1056" t="s">
        <v>97</v>
      </c>
      <c r="J1056">
        <v>2018</v>
      </c>
      <c r="K1056" t="s">
        <v>13</v>
      </c>
      <c r="L1056">
        <v>13513539</v>
      </c>
      <c r="M1056">
        <v>13513539</v>
      </c>
    </row>
    <row r="1057" spans="1:13" x14ac:dyDescent="0.3">
      <c r="A1057" t="s">
        <v>69</v>
      </c>
      <c r="B1057" t="s">
        <v>69</v>
      </c>
      <c r="C1057" t="s">
        <v>69</v>
      </c>
      <c r="D1057" t="s">
        <v>91</v>
      </c>
      <c r="E1057" t="s">
        <v>60</v>
      </c>
      <c r="F1057" t="s">
        <v>61</v>
      </c>
      <c r="G1057" t="s">
        <v>95</v>
      </c>
      <c r="H1057" t="s">
        <v>96</v>
      </c>
      <c r="I1057" t="s">
        <v>97</v>
      </c>
      <c r="J1057">
        <v>2018</v>
      </c>
      <c r="K1057" t="s">
        <v>15</v>
      </c>
      <c r="L1057">
        <v>130272</v>
      </c>
      <c r="M1057">
        <v>147049</v>
      </c>
    </row>
    <row r="1058" spans="1:13" x14ac:dyDescent="0.3">
      <c r="A1058" t="s">
        <v>69</v>
      </c>
      <c r="B1058" t="s">
        <v>69</v>
      </c>
      <c r="C1058" t="s">
        <v>69</v>
      </c>
      <c r="D1058" t="s">
        <v>91</v>
      </c>
      <c r="E1058" t="s">
        <v>60</v>
      </c>
      <c r="F1058" t="s">
        <v>61</v>
      </c>
      <c r="G1058" t="s">
        <v>95</v>
      </c>
      <c r="H1058" t="s">
        <v>98</v>
      </c>
      <c r="I1058" t="s">
        <v>64</v>
      </c>
      <c r="J1058">
        <v>2018</v>
      </c>
      <c r="K1058" t="s">
        <v>71</v>
      </c>
      <c r="L1058">
        <v>12111</v>
      </c>
      <c r="M1058">
        <v>12111</v>
      </c>
    </row>
    <row r="1059" spans="1:13" x14ac:dyDescent="0.3">
      <c r="A1059" t="s">
        <v>69</v>
      </c>
      <c r="B1059" t="s">
        <v>69</v>
      </c>
      <c r="C1059" t="s">
        <v>69</v>
      </c>
      <c r="D1059" t="s">
        <v>91</v>
      </c>
      <c r="E1059" t="s">
        <v>60</v>
      </c>
      <c r="F1059" t="s">
        <v>61</v>
      </c>
      <c r="G1059" t="s">
        <v>95</v>
      </c>
      <c r="H1059" t="s">
        <v>98</v>
      </c>
      <c r="I1059" t="s">
        <v>64</v>
      </c>
      <c r="J1059">
        <v>2018</v>
      </c>
      <c r="K1059" t="s">
        <v>14</v>
      </c>
      <c r="L1059">
        <v>13895</v>
      </c>
      <c r="M1059">
        <v>4136</v>
      </c>
    </row>
    <row r="1060" spans="1:13" x14ac:dyDescent="0.3">
      <c r="A1060" t="s">
        <v>69</v>
      </c>
      <c r="B1060" t="s">
        <v>69</v>
      </c>
      <c r="C1060" t="s">
        <v>69</v>
      </c>
      <c r="D1060" t="s">
        <v>91</v>
      </c>
      <c r="E1060" t="s">
        <v>60</v>
      </c>
      <c r="F1060" t="s">
        <v>61</v>
      </c>
      <c r="G1060" t="s">
        <v>95</v>
      </c>
      <c r="H1060" t="s">
        <v>98</v>
      </c>
      <c r="I1060" t="s">
        <v>64</v>
      </c>
      <c r="J1060">
        <v>2018</v>
      </c>
      <c r="K1060" t="s">
        <v>13</v>
      </c>
      <c r="L1060">
        <v>250290</v>
      </c>
      <c r="M1060">
        <v>250290</v>
      </c>
    </row>
    <row r="1061" spans="1:13" x14ac:dyDescent="0.3">
      <c r="A1061" t="s">
        <v>69</v>
      </c>
      <c r="B1061" t="s">
        <v>69</v>
      </c>
      <c r="C1061" t="s">
        <v>69</v>
      </c>
      <c r="D1061" t="s">
        <v>91</v>
      </c>
      <c r="E1061" t="s">
        <v>60</v>
      </c>
      <c r="F1061" t="s">
        <v>61</v>
      </c>
      <c r="G1061" t="s">
        <v>95</v>
      </c>
      <c r="H1061" t="s">
        <v>98</v>
      </c>
      <c r="I1061" t="s">
        <v>64</v>
      </c>
      <c r="J1061">
        <v>2018</v>
      </c>
      <c r="K1061" t="s">
        <v>15</v>
      </c>
      <c r="L1061">
        <v>1174</v>
      </c>
      <c r="M1061">
        <v>1326</v>
      </c>
    </row>
    <row r="1062" spans="1:13" x14ac:dyDescent="0.3">
      <c r="A1062" t="s">
        <v>69</v>
      </c>
      <c r="B1062" t="s">
        <v>69</v>
      </c>
      <c r="C1062" t="s">
        <v>69</v>
      </c>
      <c r="D1062" t="s">
        <v>91</v>
      </c>
      <c r="E1062" t="s">
        <v>60</v>
      </c>
      <c r="F1062" t="s">
        <v>61</v>
      </c>
      <c r="G1062" t="s">
        <v>95</v>
      </c>
      <c r="H1062" t="s">
        <v>98</v>
      </c>
      <c r="I1062" t="s">
        <v>68</v>
      </c>
      <c r="J1062">
        <v>2018</v>
      </c>
      <c r="K1062" t="s">
        <v>14</v>
      </c>
      <c r="L1062">
        <v>8583</v>
      </c>
      <c r="M1062">
        <v>2555</v>
      </c>
    </row>
    <row r="1063" spans="1:13" x14ac:dyDescent="0.3">
      <c r="A1063" t="s">
        <v>69</v>
      </c>
      <c r="B1063" t="s">
        <v>69</v>
      </c>
      <c r="C1063" t="s">
        <v>69</v>
      </c>
      <c r="D1063" t="s">
        <v>91</v>
      </c>
      <c r="E1063" t="s">
        <v>60</v>
      </c>
      <c r="F1063" t="s">
        <v>61</v>
      </c>
      <c r="G1063" t="s">
        <v>95</v>
      </c>
      <c r="H1063" t="s">
        <v>98</v>
      </c>
      <c r="I1063" t="s">
        <v>68</v>
      </c>
      <c r="J1063">
        <v>2018</v>
      </c>
      <c r="K1063" t="s">
        <v>13</v>
      </c>
      <c r="L1063">
        <v>1036398</v>
      </c>
      <c r="M1063">
        <v>1036398</v>
      </c>
    </row>
    <row r="1064" spans="1:13" x14ac:dyDescent="0.3">
      <c r="A1064" t="s">
        <v>69</v>
      </c>
      <c r="B1064" t="s">
        <v>69</v>
      </c>
      <c r="C1064" t="s">
        <v>69</v>
      </c>
      <c r="D1064" t="s">
        <v>91</v>
      </c>
      <c r="E1064" t="s">
        <v>60</v>
      </c>
      <c r="F1064" t="s">
        <v>61</v>
      </c>
      <c r="G1064" t="s">
        <v>95</v>
      </c>
      <c r="H1064" t="s">
        <v>98</v>
      </c>
      <c r="I1064" t="s">
        <v>68</v>
      </c>
      <c r="J1064">
        <v>2018</v>
      </c>
      <c r="K1064" t="s">
        <v>15</v>
      </c>
      <c r="L1064">
        <v>7832</v>
      </c>
      <c r="M1064">
        <v>8840</v>
      </c>
    </row>
    <row r="1065" spans="1:13" x14ac:dyDescent="0.3">
      <c r="A1065" t="s">
        <v>69</v>
      </c>
      <c r="B1065" t="s">
        <v>69</v>
      </c>
      <c r="C1065" t="s">
        <v>69</v>
      </c>
      <c r="D1065" t="s">
        <v>91</v>
      </c>
      <c r="E1065" t="s">
        <v>60</v>
      </c>
      <c r="F1065" t="s">
        <v>73</v>
      </c>
      <c r="G1065" t="s">
        <v>95</v>
      </c>
      <c r="H1065" t="s">
        <v>96</v>
      </c>
      <c r="I1065" t="s">
        <v>97</v>
      </c>
      <c r="J1065">
        <v>2018</v>
      </c>
      <c r="K1065" t="s">
        <v>14</v>
      </c>
      <c r="L1065">
        <v>1694180</v>
      </c>
      <c r="M1065">
        <v>504220</v>
      </c>
    </row>
    <row r="1066" spans="1:13" x14ac:dyDescent="0.3">
      <c r="A1066" t="s">
        <v>69</v>
      </c>
      <c r="B1066" t="s">
        <v>69</v>
      </c>
      <c r="C1066" t="s">
        <v>69</v>
      </c>
      <c r="D1066" t="s">
        <v>91</v>
      </c>
      <c r="E1066" t="s">
        <v>60</v>
      </c>
      <c r="F1066" t="s">
        <v>73</v>
      </c>
      <c r="G1066" t="s">
        <v>95</v>
      </c>
      <c r="H1066" t="s">
        <v>96</v>
      </c>
      <c r="I1066" t="s">
        <v>97</v>
      </c>
      <c r="J1066">
        <v>2018</v>
      </c>
      <c r="K1066" t="s">
        <v>13</v>
      </c>
      <c r="L1066">
        <v>1875219</v>
      </c>
      <c r="M1066">
        <v>1875219</v>
      </c>
    </row>
    <row r="1067" spans="1:13" x14ac:dyDescent="0.3">
      <c r="A1067" t="s">
        <v>69</v>
      </c>
      <c r="B1067" t="s">
        <v>69</v>
      </c>
      <c r="C1067" t="s">
        <v>69</v>
      </c>
      <c r="D1067" t="s">
        <v>91</v>
      </c>
      <c r="E1067" t="s">
        <v>60</v>
      </c>
      <c r="F1067" t="s">
        <v>73</v>
      </c>
      <c r="G1067" t="s">
        <v>95</v>
      </c>
      <c r="H1067" t="s">
        <v>96</v>
      </c>
      <c r="I1067" t="s">
        <v>97</v>
      </c>
      <c r="J1067">
        <v>2018</v>
      </c>
      <c r="K1067" t="s">
        <v>15</v>
      </c>
      <c r="L1067">
        <v>8399</v>
      </c>
      <c r="M1067">
        <v>9481</v>
      </c>
    </row>
    <row r="1068" spans="1:13" x14ac:dyDescent="0.3">
      <c r="A1068" t="s">
        <v>69</v>
      </c>
      <c r="B1068" t="s">
        <v>69</v>
      </c>
      <c r="C1068" t="s">
        <v>69</v>
      </c>
      <c r="D1068" t="s">
        <v>91</v>
      </c>
      <c r="E1068" t="s">
        <v>60</v>
      </c>
      <c r="F1068" t="s">
        <v>73</v>
      </c>
      <c r="G1068" t="s">
        <v>95</v>
      </c>
      <c r="H1068" t="s">
        <v>98</v>
      </c>
      <c r="I1068" t="s">
        <v>64</v>
      </c>
      <c r="J1068">
        <v>2018</v>
      </c>
      <c r="K1068" t="s">
        <v>14</v>
      </c>
      <c r="L1068">
        <v>34120</v>
      </c>
      <c r="M1068">
        <v>10155</v>
      </c>
    </row>
    <row r="1069" spans="1:13" x14ac:dyDescent="0.3">
      <c r="A1069" t="s">
        <v>69</v>
      </c>
      <c r="B1069" t="s">
        <v>69</v>
      </c>
      <c r="C1069" t="s">
        <v>69</v>
      </c>
      <c r="D1069" t="s">
        <v>91</v>
      </c>
      <c r="E1069" t="s">
        <v>60</v>
      </c>
      <c r="F1069" t="s">
        <v>73</v>
      </c>
      <c r="G1069" t="s">
        <v>95</v>
      </c>
      <c r="H1069" t="s">
        <v>98</v>
      </c>
      <c r="I1069" t="s">
        <v>64</v>
      </c>
      <c r="J1069">
        <v>2018</v>
      </c>
      <c r="K1069" t="s">
        <v>13</v>
      </c>
      <c r="L1069">
        <v>51606</v>
      </c>
      <c r="M1069">
        <v>51606</v>
      </c>
    </row>
    <row r="1070" spans="1:13" x14ac:dyDescent="0.3">
      <c r="A1070" t="s">
        <v>69</v>
      </c>
      <c r="B1070" t="s">
        <v>69</v>
      </c>
      <c r="C1070" t="s">
        <v>69</v>
      </c>
      <c r="D1070" t="s">
        <v>91</v>
      </c>
      <c r="E1070" t="s">
        <v>60</v>
      </c>
      <c r="F1070" t="s">
        <v>73</v>
      </c>
      <c r="G1070" t="s">
        <v>95</v>
      </c>
      <c r="H1070" t="s">
        <v>98</v>
      </c>
      <c r="I1070" t="s">
        <v>64</v>
      </c>
      <c r="J1070">
        <v>2018</v>
      </c>
      <c r="K1070" t="s">
        <v>15</v>
      </c>
      <c r="L1070">
        <v>231</v>
      </c>
      <c r="M1070">
        <v>260</v>
      </c>
    </row>
    <row r="1071" spans="1:13" x14ac:dyDescent="0.3">
      <c r="A1071" t="s">
        <v>69</v>
      </c>
      <c r="B1071" t="s">
        <v>69</v>
      </c>
      <c r="C1071" t="s">
        <v>69</v>
      </c>
      <c r="D1071" t="s">
        <v>91</v>
      </c>
      <c r="E1071" t="s">
        <v>60</v>
      </c>
      <c r="F1071" t="s">
        <v>73</v>
      </c>
      <c r="G1071" t="s">
        <v>95</v>
      </c>
      <c r="H1071" t="s">
        <v>98</v>
      </c>
      <c r="I1071" t="s">
        <v>68</v>
      </c>
      <c r="J1071">
        <v>2018</v>
      </c>
      <c r="K1071" t="s">
        <v>14</v>
      </c>
      <c r="L1071">
        <v>128580</v>
      </c>
      <c r="M1071">
        <v>38268</v>
      </c>
    </row>
    <row r="1072" spans="1:13" x14ac:dyDescent="0.3">
      <c r="A1072" t="s">
        <v>69</v>
      </c>
      <c r="B1072" t="s">
        <v>69</v>
      </c>
      <c r="C1072" t="s">
        <v>69</v>
      </c>
      <c r="D1072" t="s">
        <v>91</v>
      </c>
      <c r="E1072" t="s">
        <v>60</v>
      </c>
      <c r="F1072" t="s">
        <v>73</v>
      </c>
      <c r="G1072" t="s">
        <v>95</v>
      </c>
      <c r="H1072" t="s">
        <v>98</v>
      </c>
      <c r="I1072" t="s">
        <v>68</v>
      </c>
      <c r="J1072">
        <v>2018</v>
      </c>
      <c r="K1072" t="s">
        <v>13</v>
      </c>
      <c r="L1072">
        <v>162976</v>
      </c>
      <c r="M1072">
        <v>162976</v>
      </c>
    </row>
    <row r="1073" spans="1:13" x14ac:dyDescent="0.3">
      <c r="A1073" t="s">
        <v>69</v>
      </c>
      <c r="B1073" t="s">
        <v>69</v>
      </c>
      <c r="C1073" t="s">
        <v>69</v>
      </c>
      <c r="D1073" t="s">
        <v>91</v>
      </c>
      <c r="E1073" t="s">
        <v>60</v>
      </c>
      <c r="F1073" t="s">
        <v>73</v>
      </c>
      <c r="G1073" t="s">
        <v>95</v>
      </c>
      <c r="H1073" t="s">
        <v>98</v>
      </c>
      <c r="I1073" t="s">
        <v>68</v>
      </c>
      <c r="J1073">
        <v>2018</v>
      </c>
      <c r="K1073" t="s">
        <v>15</v>
      </c>
      <c r="L1073">
        <v>705</v>
      </c>
      <c r="M1073">
        <v>796</v>
      </c>
    </row>
    <row r="1074" spans="1:13" x14ac:dyDescent="0.3">
      <c r="A1074" t="s">
        <v>48</v>
      </c>
      <c r="B1074" t="s">
        <v>48</v>
      </c>
      <c r="C1074" t="s">
        <v>48</v>
      </c>
      <c r="D1074" t="s">
        <v>99</v>
      </c>
      <c r="E1074" t="s">
        <v>60</v>
      </c>
      <c r="F1074" t="s">
        <v>61</v>
      </c>
      <c r="G1074" t="s">
        <v>79</v>
      </c>
      <c r="H1074" t="s">
        <v>53</v>
      </c>
      <c r="I1074" t="s">
        <v>100</v>
      </c>
      <c r="J1074">
        <v>2018</v>
      </c>
      <c r="K1074" t="s">
        <v>14</v>
      </c>
      <c r="L1074">
        <v>0</v>
      </c>
      <c r="M1074">
        <v>0</v>
      </c>
    </row>
    <row r="1075" spans="1:13" x14ac:dyDescent="0.3">
      <c r="A1075" t="s">
        <v>48</v>
      </c>
      <c r="B1075" t="s">
        <v>48</v>
      </c>
      <c r="C1075" t="s">
        <v>48</v>
      </c>
      <c r="D1075" t="s">
        <v>99</v>
      </c>
      <c r="E1075" t="s">
        <v>60</v>
      </c>
      <c r="F1075" t="s">
        <v>61</v>
      </c>
      <c r="G1075" t="s">
        <v>79</v>
      </c>
      <c r="H1075" t="s">
        <v>53</v>
      </c>
      <c r="I1075" t="s">
        <v>100</v>
      </c>
      <c r="J1075">
        <v>2018</v>
      </c>
      <c r="K1075" t="s">
        <v>13</v>
      </c>
      <c r="L1075">
        <v>0</v>
      </c>
      <c r="M1075">
        <v>0</v>
      </c>
    </row>
    <row r="1076" spans="1:13" x14ac:dyDescent="0.3">
      <c r="A1076" t="s">
        <v>48</v>
      </c>
      <c r="B1076" t="s">
        <v>48</v>
      </c>
      <c r="C1076" t="s">
        <v>48</v>
      </c>
      <c r="D1076" t="s">
        <v>99</v>
      </c>
      <c r="E1076" t="s">
        <v>60</v>
      </c>
      <c r="F1076" t="s">
        <v>61</v>
      </c>
      <c r="G1076" t="s">
        <v>79</v>
      </c>
      <c r="H1076" t="s">
        <v>53</v>
      </c>
      <c r="I1076" t="s">
        <v>100</v>
      </c>
      <c r="J1076">
        <v>2018</v>
      </c>
      <c r="K1076" t="s">
        <v>15</v>
      </c>
      <c r="L1076">
        <v>0</v>
      </c>
      <c r="M1076">
        <v>0</v>
      </c>
    </row>
    <row r="1077" spans="1:13" x14ac:dyDescent="0.3">
      <c r="A1077" t="s">
        <v>48</v>
      </c>
      <c r="B1077" t="s">
        <v>48</v>
      </c>
      <c r="C1077" t="s">
        <v>48</v>
      </c>
      <c r="D1077" t="s">
        <v>99</v>
      </c>
      <c r="E1077" t="s">
        <v>60</v>
      </c>
      <c r="F1077" t="s">
        <v>61</v>
      </c>
      <c r="G1077" t="s">
        <v>79</v>
      </c>
      <c r="H1077" t="s">
        <v>53</v>
      </c>
      <c r="I1077" t="s">
        <v>101</v>
      </c>
      <c r="J1077">
        <v>2018</v>
      </c>
      <c r="K1077" t="s">
        <v>14</v>
      </c>
      <c r="L1077">
        <v>6372</v>
      </c>
      <c r="M1077">
        <v>1897</v>
      </c>
    </row>
    <row r="1078" spans="1:13" x14ac:dyDescent="0.3">
      <c r="A1078" t="s">
        <v>48</v>
      </c>
      <c r="B1078" t="s">
        <v>48</v>
      </c>
      <c r="C1078" t="s">
        <v>48</v>
      </c>
      <c r="D1078" t="s">
        <v>99</v>
      </c>
      <c r="E1078" t="s">
        <v>60</v>
      </c>
      <c r="F1078" t="s">
        <v>61</v>
      </c>
      <c r="G1078" t="s">
        <v>79</v>
      </c>
      <c r="H1078" t="s">
        <v>53</v>
      </c>
      <c r="I1078" t="s">
        <v>101</v>
      </c>
      <c r="J1078">
        <v>2018</v>
      </c>
      <c r="K1078" t="s">
        <v>13</v>
      </c>
      <c r="L1078">
        <v>687584</v>
      </c>
      <c r="M1078">
        <v>687584</v>
      </c>
    </row>
    <row r="1079" spans="1:13" x14ac:dyDescent="0.3">
      <c r="A1079" t="s">
        <v>48</v>
      </c>
      <c r="B1079" t="s">
        <v>48</v>
      </c>
      <c r="C1079" t="s">
        <v>48</v>
      </c>
      <c r="D1079" t="s">
        <v>99</v>
      </c>
      <c r="E1079" t="s">
        <v>60</v>
      </c>
      <c r="F1079" t="s">
        <v>61</v>
      </c>
      <c r="G1079" t="s">
        <v>79</v>
      </c>
      <c r="H1079" t="s">
        <v>53</v>
      </c>
      <c r="I1079" t="s">
        <v>101</v>
      </c>
      <c r="J1079">
        <v>2018</v>
      </c>
      <c r="K1079" t="s">
        <v>15</v>
      </c>
      <c r="L1079">
        <v>3004</v>
      </c>
      <c r="M1079">
        <v>3391</v>
      </c>
    </row>
    <row r="1080" spans="1:13" x14ac:dyDescent="0.3">
      <c r="A1080" t="s">
        <v>48</v>
      </c>
      <c r="B1080" t="s">
        <v>48</v>
      </c>
      <c r="C1080" t="s">
        <v>48</v>
      </c>
      <c r="D1080" t="s">
        <v>99</v>
      </c>
      <c r="E1080" t="s">
        <v>60</v>
      </c>
      <c r="F1080" t="s">
        <v>61</v>
      </c>
      <c r="G1080" t="s">
        <v>79</v>
      </c>
      <c r="H1080" t="s">
        <v>53</v>
      </c>
      <c r="I1080" t="s">
        <v>64</v>
      </c>
      <c r="J1080">
        <v>2018</v>
      </c>
      <c r="K1080" t="s">
        <v>14</v>
      </c>
      <c r="L1080">
        <v>2074</v>
      </c>
      <c r="M1080">
        <v>617</v>
      </c>
    </row>
    <row r="1081" spans="1:13" x14ac:dyDescent="0.3">
      <c r="A1081" t="s">
        <v>48</v>
      </c>
      <c r="B1081" t="s">
        <v>48</v>
      </c>
      <c r="C1081" t="s">
        <v>48</v>
      </c>
      <c r="D1081" t="s">
        <v>99</v>
      </c>
      <c r="E1081" t="s">
        <v>60</v>
      </c>
      <c r="F1081" t="s">
        <v>61</v>
      </c>
      <c r="G1081" t="s">
        <v>79</v>
      </c>
      <c r="H1081" t="s">
        <v>53</v>
      </c>
      <c r="I1081" t="s">
        <v>64</v>
      </c>
      <c r="J1081">
        <v>2018</v>
      </c>
      <c r="K1081" t="s">
        <v>13</v>
      </c>
      <c r="L1081">
        <v>578222</v>
      </c>
      <c r="M1081">
        <v>578222</v>
      </c>
    </row>
    <row r="1082" spans="1:13" x14ac:dyDescent="0.3">
      <c r="A1082" t="s">
        <v>48</v>
      </c>
      <c r="B1082" t="s">
        <v>48</v>
      </c>
      <c r="C1082" t="s">
        <v>48</v>
      </c>
      <c r="D1082" t="s">
        <v>99</v>
      </c>
      <c r="E1082" t="s">
        <v>60</v>
      </c>
      <c r="F1082" t="s">
        <v>61</v>
      </c>
      <c r="G1082" t="s">
        <v>79</v>
      </c>
      <c r="H1082" t="s">
        <v>53</v>
      </c>
      <c r="I1082" t="s">
        <v>64</v>
      </c>
      <c r="J1082">
        <v>2018</v>
      </c>
      <c r="K1082" t="s">
        <v>15</v>
      </c>
      <c r="L1082">
        <v>1303</v>
      </c>
      <c r="M1082">
        <v>1471</v>
      </c>
    </row>
    <row r="1083" spans="1:13" x14ac:dyDescent="0.3">
      <c r="A1083" t="s">
        <v>48</v>
      </c>
      <c r="B1083" t="s">
        <v>48</v>
      </c>
      <c r="C1083" t="s">
        <v>48</v>
      </c>
      <c r="D1083" t="s">
        <v>99</v>
      </c>
      <c r="E1083" t="s">
        <v>60</v>
      </c>
      <c r="F1083" t="s">
        <v>61</v>
      </c>
      <c r="G1083" t="s">
        <v>79</v>
      </c>
      <c r="H1083" t="s">
        <v>53</v>
      </c>
      <c r="I1083" t="s">
        <v>65</v>
      </c>
      <c r="J1083">
        <v>2018</v>
      </c>
      <c r="K1083" t="s">
        <v>14</v>
      </c>
      <c r="L1083">
        <v>187</v>
      </c>
      <c r="M1083">
        <v>56</v>
      </c>
    </row>
    <row r="1084" spans="1:13" x14ac:dyDescent="0.3">
      <c r="A1084" t="s">
        <v>48</v>
      </c>
      <c r="B1084" t="s">
        <v>48</v>
      </c>
      <c r="C1084" t="s">
        <v>48</v>
      </c>
      <c r="D1084" t="s">
        <v>99</v>
      </c>
      <c r="E1084" t="s">
        <v>60</v>
      </c>
      <c r="F1084" t="s">
        <v>61</v>
      </c>
      <c r="G1084" t="s">
        <v>79</v>
      </c>
      <c r="H1084" t="s">
        <v>53</v>
      </c>
      <c r="I1084" t="s">
        <v>65</v>
      </c>
      <c r="J1084">
        <v>2018</v>
      </c>
      <c r="K1084" t="s">
        <v>13</v>
      </c>
      <c r="L1084">
        <v>51377</v>
      </c>
      <c r="M1084">
        <v>51377</v>
      </c>
    </row>
    <row r="1085" spans="1:13" x14ac:dyDescent="0.3">
      <c r="A1085" t="s">
        <v>48</v>
      </c>
      <c r="B1085" t="s">
        <v>48</v>
      </c>
      <c r="C1085" t="s">
        <v>48</v>
      </c>
      <c r="D1085" t="s">
        <v>99</v>
      </c>
      <c r="E1085" t="s">
        <v>60</v>
      </c>
      <c r="F1085" t="s">
        <v>61</v>
      </c>
      <c r="G1085" t="s">
        <v>79</v>
      </c>
      <c r="H1085" t="s">
        <v>53</v>
      </c>
      <c r="I1085" t="s">
        <v>65</v>
      </c>
      <c r="J1085">
        <v>2018</v>
      </c>
      <c r="K1085" t="s">
        <v>15</v>
      </c>
      <c r="L1085">
        <v>117</v>
      </c>
      <c r="M1085">
        <v>132</v>
      </c>
    </row>
    <row r="1086" spans="1:13" x14ac:dyDescent="0.3">
      <c r="A1086" t="s">
        <v>48</v>
      </c>
      <c r="B1086" t="s">
        <v>48</v>
      </c>
      <c r="C1086" t="s">
        <v>48</v>
      </c>
      <c r="D1086" t="s">
        <v>99</v>
      </c>
      <c r="E1086" t="s">
        <v>60</v>
      </c>
      <c r="F1086" t="s">
        <v>61</v>
      </c>
      <c r="G1086" t="s">
        <v>79</v>
      </c>
      <c r="H1086" t="s">
        <v>53</v>
      </c>
      <c r="I1086" t="s">
        <v>66</v>
      </c>
      <c r="J1086">
        <v>2018</v>
      </c>
      <c r="K1086" t="s">
        <v>14</v>
      </c>
      <c r="L1086">
        <v>25</v>
      </c>
      <c r="M1086">
        <v>7</v>
      </c>
    </row>
    <row r="1087" spans="1:13" x14ac:dyDescent="0.3">
      <c r="A1087" t="s">
        <v>48</v>
      </c>
      <c r="B1087" t="s">
        <v>48</v>
      </c>
      <c r="C1087" t="s">
        <v>48</v>
      </c>
      <c r="D1087" t="s">
        <v>99</v>
      </c>
      <c r="E1087" t="s">
        <v>60</v>
      </c>
      <c r="F1087" t="s">
        <v>61</v>
      </c>
      <c r="G1087" t="s">
        <v>79</v>
      </c>
      <c r="H1087" t="s">
        <v>53</v>
      </c>
      <c r="I1087" t="s">
        <v>66</v>
      </c>
      <c r="J1087">
        <v>2018</v>
      </c>
      <c r="K1087" t="s">
        <v>13</v>
      </c>
      <c r="L1087">
        <v>17695</v>
      </c>
      <c r="M1087">
        <v>17695</v>
      </c>
    </row>
    <row r="1088" spans="1:13" x14ac:dyDescent="0.3">
      <c r="A1088" t="s">
        <v>48</v>
      </c>
      <c r="B1088" t="s">
        <v>48</v>
      </c>
      <c r="C1088" t="s">
        <v>48</v>
      </c>
      <c r="D1088" t="s">
        <v>99</v>
      </c>
      <c r="E1088" t="s">
        <v>60</v>
      </c>
      <c r="F1088" t="s">
        <v>61</v>
      </c>
      <c r="G1088" t="s">
        <v>79</v>
      </c>
      <c r="H1088" t="s">
        <v>53</v>
      </c>
      <c r="I1088" t="s">
        <v>66</v>
      </c>
      <c r="J1088">
        <v>2018</v>
      </c>
      <c r="K1088" t="s">
        <v>15</v>
      </c>
      <c r="L1088">
        <v>8</v>
      </c>
      <c r="M1088">
        <v>9</v>
      </c>
    </row>
    <row r="1089" spans="1:13" x14ac:dyDescent="0.3">
      <c r="A1089" t="s">
        <v>48</v>
      </c>
      <c r="B1089" t="s">
        <v>48</v>
      </c>
      <c r="C1089" t="s">
        <v>48</v>
      </c>
      <c r="D1089" t="s">
        <v>99</v>
      </c>
      <c r="E1089" t="s">
        <v>60</v>
      </c>
      <c r="F1089" t="s">
        <v>61</v>
      </c>
      <c r="G1089" t="s">
        <v>79</v>
      </c>
      <c r="H1089" t="s">
        <v>53</v>
      </c>
      <c r="I1089" t="s">
        <v>67</v>
      </c>
      <c r="J1089">
        <v>2018</v>
      </c>
      <c r="K1089" t="s">
        <v>14</v>
      </c>
      <c r="L1089">
        <v>7821</v>
      </c>
      <c r="M1089">
        <v>2328</v>
      </c>
    </row>
    <row r="1090" spans="1:13" x14ac:dyDescent="0.3">
      <c r="A1090" t="s">
        <v>48</v>
      </c>
      <c r="B1090" t="s">
        <v>48</v>
      </c>
      <c r="C1090" t="s">
        <v>48</v>
      </c>
      <c r="D1090" t="s">
        <v>99</v>
      </c>
      <c r="E1090" t="s">
        <v>60</v>
      </c>
      <c r="F1090" t="s">
        <v>61</v>
      </c>
      <c r="G1090" t="s">
        <v>79</v>
      </c>
      <c r="H1090" t="s">
        <v>53</v>
      </c>
      <c r="I1090" t="s">
        <v>67</v>
      </c>
      <c r="J1090">
        <v>2018</v>
      </c>
      <c r="K1090" t="s">
        <v>13</v>
      </c>
      <c r="L1090">
        <v>4669320</v>
      </c>
      <c r="M1090">
        <v>4669320</v>
      </c>
    </row>
    <row r="1091" spans="1:13" x14ac:dyDescent="0.3">
      <c r="A1091" t="s">
        <v>48</v>
      </c>
      <c r="B1091" t="s">
        <v>48</v>
      </c>
      <c r="C1091" t="s">
        <v>48</v>
      </c>
      <c r="D1091" t="s">
        <v>99</v>
      </c>
      <c r="E1091" t="s">
        <v>60</v>
      </c>
      <c r="F1091" t="s">
        <v>61</v>
      </c>
      <c r="G1091" t="s">
        <v>79</v>
      </c>
      <c r="H1091" t="s">
        <v>53</v>
      </c>
      <c r="I1091" t="s">
        <v>67</v>
      </c>
      <c r="J1091">
        <v>2018</v>
      </c>
      <c r="K1091" t="s">
        <v>15</v>
      </c>
      <c r="L1091">
        <v>2458</v>
      </c>
      <c r="M1091">
        <v>2775</v>
      </c>
    </row>
    <row r="1092" spans="1:13" x14ac:dyDescent="0.3">
      <c r="A1092" t="s">
        <v>48</v>
      </c>
      <c r="B1092" t="s">
        <v>48</v>
      </c>
      <c r="C1092" t="s">
        <v>48</v>
      </c>
      <c r="D1092" t="s">
        <v>99</v>
      </c>
      <c r="E1092" t="s">
        <v>60</v>
      </c>
      <c r="F1092" t="s">
        <v>61</v>
      </c>
      <c r="G1092" t="s">
        <v>79</v>
      </c>
      <c r="H1092" t="s">
        <v>53</v>
      </c>
      <c r="I1092" t="s">
        <v>86</v>
      </c>
      <c r="J1092">
        <v>2018</v>
      </c>
      <c r="K1092" t="s">
        <v>14</v>
      </c>
      <c r="L1092">
        <v>2494</v>
      </c>
      <c r="M1092">
        <v>742</v>
      </c>
    </row>
    <row r="1093" spans="1:13" x14ac:dyDescent="0.3">
      <c r="A1093" t="s">
        <v>48</v>
      </c>
      <c r="B1093" t="s">
        <v>48</v>
      </c>
      <c r="C1093" t="s">
        <v>48</v>
      </c>
      <c r="D1093" t="s">
        <v>99</v>
      </c>
      <c r="E1093" t="s">
        <v>60</v>
      </c>
      <c r="F1093" t="s">
        <v>61</v>
      </c>
      <c r="G1093" t="s">
        <v>79</v>
      </c>
      <c r="H1093" t="s">
        <v>53</v>
      </c>
      <c r="I1093" t="s">
        <v>86</v>
      </c>
      <c r="J1093">
        <v>2018</v>
      </c>
      <c r="K1093" t="s">
        <v>13</v>
      </c>
      <c r="L1093">
        <v>958059</v>
      </c>
      <c r="M1093">
        <v>958059</v>
      </c>
    </row>
    <row r="1094" spans="1:13" x14ac:dyDescent="0.3">
      <c r="A1094" t="s">
        <v>48</v>
      </c>
      <c r="B1094" t="s">
        <v>48</v>
      </c>
      <c r="C1094" t="s">
        <v>48</v>
      </c>
      <c r="D1094" t="s">
        <v>99</v>
      </c>
      <c r="E1094" t="s">
        <v>60</v>
      </c>
      <c r="F1094" t="s">
        <v>61</v>
      </c>
      <c r="G1094" t="s">
        <v>79</v>
      </c>
      <c r="H1094" t="s">
        <v>53</v>
      </c>
      <c r="I1094" t="s">
        <v>86</v>
      </c>
      <c r="J1094">
        <v>2018</v>
      </c>
      <c r="K1094" t="s">
        <v>15</v>
      </c>
      <c r="L1094">
        <v>1568</v>
      </c>
      <c r="M1094">
        <v>1770</v>
      </c>
    </row>
    <row r="1095" spans="1:13" x14ac:dyDescent="0.3">
      <c r="A1095" t="s">
        <v>48</v>
      </c>
      <c r="B1095" t="s">
        <v>48</v>
      </c>
      <c r="C1095" t="s">
        <v>48</v>
      </c>
      <c r="D1095" t="s">
        <v>99</v>
      </c>
      <c r="E1095" t="s">
        <v>60</v>
      </c>
      <c r="F1095" t="s">
        <v>61</v>
      </c>
      <c r="G1095" t="s">
        <v>79</v>
      </c>
      <c r="H1095" t="s">
        <v>53</v>
      </c>
      <c r="I1095" t="s">
        <v>68</v>
      </c>
      <c r="J1095">
        <v>2018</v>
      </c>
      <c r="K1095" t="s">
        <v>14</v>
      </c>
      <c r="L1095">
        <v>678</v>
      </c>
      <c r="M1095">
        <v>202</v>
      </c>
    </row>
    <row r="1096" spans="1:13" x14ac:dyDescent="0.3">
      <c r="A1096" t="s">
        <v>48</v>
      </c>
      <c r="B1096" t="s">
        <v>48</v>
      </c>
      <c r="C1096" t="s">
        <v>48</v>
      </c>
      <c r="D1096" t="s">
        <v>99</v>
      </c>
      <c r="E1096" t="s">
        <v>60</v>
      </c>
      <c r="F1096" t="s">
        <v>61</v>
      </c>
      <c r="G1096" t="s">
        <v>79</v>
      </c>
      <c r="H1096" t="s">
        <v>53</v>
      </c>
      <c r="I1096" t="s">
        <v>68</v>
      </c>
      <c r="J1096">
        <v>2018</v>
      </c>
      <c r="K1096" t="s">
        <v>13</v>
      </c>
      <c r="L1096">
        <v>191488</v>
      </c>
      <c r="M1096">
        <v>191488</v>
      </c>
    </row>
    <row r="1097" spans="1:13" x14ac:dyDescent="0.3">
      <c r="A1097" t="s">
        <v>48</v>
      </c>
      <c r="B1097" t="s">
        <v>48</v>
      </c>
      <c r="C1097" t="s">
        <v>48</v>
      </c>
      <c r="D1097" t="s">
        <v>99</v>
      </c>
      <c r="E1097" t="s">
        <v>60</v>
      </c>
      <c r="F1097" t="s">
        <v>61</v>
      </c>
      <c r="G1097" t="s">
        <v>79</v>
      </c>
      <c r="H1097" t="s">
        <v>53</v>
      </c>
      <c r="I1097" t="s">
        <v>68</v>
      </c>
      <c r="J1097">
        <v>2018</v>
      </c>
      <c r="K1097" t="s">
        <v>15</v>
      </c>
      <c r="L1097">
        <v>426</v>
      </c>
      <c r="M1097">
        <v>481</v>
      </c>
    </row>
    <row r="1098" spans="1:13" x14ac:dyDescent="0.3">
      <c r="A1098" t="s">
        <v>48</v>
      </c>
      <c r="B1098" t="s">
        <v>48</v>
      </c>
      <c r="C1098" t="s">
        <v>48</v>
      </c>
      <c r="D1098" t="s">
        <v>99</v>
      </c>
      <c r="E1098" t="s">
        <v>60</v>
      </c>
      <c r="F1098" t="s">
        <v>61</v>
      </c>
      <c r="G1098" t="s">
        <v>79</v>
      </c>
      <c r="H1098" t="s">
        <v>53</v>
      </c>
      <c r="I1098" t="s">
        <v>102</v>
      </c>
      <c r="J1098">
        <v>2018</v>
      </c>
      <c r="K1098" t="s">
        <v>14</v>
      </c>
      <c r="L1098">
        <v>32</v>
      </c>
      <c r="M1098">
        <v>9</v>
      </c>
    </row>
    <row r="1099" spans="1:13" x14ac:dyDescent="0.3">
      <c r="A1099" t="s">
        <v>48</v>
      </c>
      <c r="B1099" t="s">
        <v>48</v>
      </c>
      <c r="C1099" t="s">
        <v>48</v>
      </c>
      <c r="D1099" t="s">
        <v>99</v>
      </c>
      <c r="E1099" t="s">
        <v>60</v>
      </c>
      <c r="F1099" t="s">
        <v>61</v>
      </c>
      <c r="G1099" t="s">
        <v>79</v>
      </c>
      <c r="H1099" t="s">
        <v>53</v>
      </c>
      <c r="I1099" t="s">
        <v>102</v>
      </c>
      <c r="J1099">
        <v>2018</v>
      </c>
      <c r="K1099" t="s">
        <v>13</v>
      </c>
      <c r="L1099">
        <v>8652</v>
      </c>
      <c r="M1099">
        <v>8652</v>
      </c>
    </row>
    <row r="1100" spans="1:13" x14ac:dyDescent="0.3">
      <c r="A1100" t="s">
        <v>48</v>
      </c>
      <c r="B1100" t="s">
        <v>48</v>
      </c>
      <c r="C1100" t="s">
        <v>48</v>
      </c>
      <c r="D1100" t="s">
        <v>99</v>
      </c>
      <c r="E1100" t="s">
        <v>60</v>
      </c>
      <c r="F1100" t="s">
        <v>61</v>
      </c>
      <c r="G1100" t="s">
        <v>79</v>
      </c>
      <c r="H1100" t="s">
        <v>53</v>
      </c>
      <c r="I1100" t="s">
        <v>102</v>
      </c>
      <c r="J1100">
        <v>2018</v>
      </c>
      <c r="K1100" t="s">
        <v>15</v>
      </c>
      <c r="L1100">
        <v>20</v>
      </c>
      <c r="M1100">
        <v>23</v>
      </c>
    </row>
    <row r="1101" spans="1:13" x14ac:dyDescent="0.3">
      <c r="A1101" t="s">
        <v>48</v>
      </c>
      <c r="B1101" t="s">
        <v>69</v>
      </c>
      <c r="C1101" t="s">
        <v>69</v>
      </c>
      <c r="D1101" t="s">
        <v>99</v>
      </c>
      <c r="E1101" t="s">
        <v>60</v>
      </c>
      <c r="F1101" t="s">
        <v>61</v>
      </c>
      <c r="G1101" t="s">
        <v>79</v>
      </c>
      <c r="H1101" t="s">
        <v>53</v>
      </c>
      <c r="I1101" t="s">
        <v>70</v>
      </c>
      <c r="J1101">
        <v>2018</v>
      </c>
      <c r="K1101" t="s">
        <v>71</v>
      </c>
      <c r="L1101">
        <v>1721139</v>
      </c>
      <c r="M1101">
        <v>1721139</v>
      </c>
    </row>
    <row r="1102" spans="1:13" x14ac:dyDescent="0.3">
      <c r="A1102" t="s">
        <v>48</v>
      </c>
      <c r="B1102" t="s">
        <v>48</v>
      </c>
      <c r="C1102" t="s">
        <v>48</v>
      </c>
      <c r="D1102" t="s">
        <v>99</v>
      </c>
      <c r="E1102" t="s">
        <v>60</v>
      </c>
      <c r="F1102" t="s">
        <v>61</v>
      </c>
      <c r="G1102" t="s">
        <v>79</v>
      </c>
      <c r="H1102" t="s">
        <v>53</v>
      </c>
      <c r="I1102" t="s">
        <v>70</v>
      </c>
      <c r="J1102">
        <v>2018</v>
      </c>
      <c r="K1102" t="s">
        <v>14</v>
      </c>
      <c r="L1102">
        <v>48751</v>
      </c>
      <c r="M1102">
        <v>14509</v>
      </c>
    </row>
    <row r="1103" spans="1:13" x14ac:dyDescent="0.3">
      <c r="A1103" t="s">
        <v>48</v>
      </c>
      <c r="B1103" t="s">
        <v>48</v>
      </c>
      <c r="C1103" t="s">
        <v>48</v>
      </c>
      <c r="D1103" t="s">
        <v>99</v>
      </c>
      <c r="E1103" t="s">
        <v>60</v>
      </c>
      <c r="F1103" t="s">
        <v>61</v>
      </c>
      <c r="G1103" t="s">
        <v>79</v>
      </c>
      <c r="H1103" t="s">
        <v>53</v>
      </c>
      <c r="I1103" t="s">
        <v>70</v>
      </c>
      <c r="J1103">
        <v>2018</v>
      </c>
      <c r="K1103" t="s">
        <v>15</v>
      </c>
      <c r="L1103">
        <v>20429</v>
      </c>
      <c r="M1103">
        <v>23060</v>
      </c>
    </row>
    <row r="1104" spans="1:13" x14ac:dyDescent="0.3">
      <c r="A1104" t="s">
        <v>48</v>
      </c>
      <c r="B1104" t="s">
        <v>48</v>
      </c>
      <c r="C1104" t="s">
        <v>48</v>
      </c>
      <c r="D1104" t="s">
        <v>99</v>
      </c>
      <c r="E1104" t="s">
        <v>60</v>
      </c>
      <c r="F1104" t="s">
        <v>61</v>
      </c>
      <c r="G1104" t="s">
        <v>186</v>
      </c>
      <c r="H1104" t="s">
        <v>53</v>
      </c>
      <c r="I1104" t="s">
        <v>53</v>
      </c>
      <c r="J1104">
        <v>2018</v>
      </c>
      <c r="K1104" t="s">
        <v>14</v>
      </c>
      <c r="L1104">
        <v>0</v>
      </c>
      <c r="M1104">
        <v>0</v>
      </c>
    </row>
    <row r="1105" spans="1:13" x14ac:dyDescent="0.3">
      <c r="A1105" t="s">
        <v>48</v>
      </c>
      <c r="B1105" t="s">
        <v>48</v>
      </c>
      <c r="C1105" t="s">
        <v>48</v>
      </c>
      <c r="D1105" t="s">
        <v>99</v>
      </c>
      <c r="E1105" t="s">
        <v>60</v>
      </c>
      <c r="F1105" t="s">
        <v>61</v>
      </c>
      <c r="G1105" t="s">
        <v>186</v>
      </c>
      <c r="H1105" t="s">
        <v>53</v>
      </c>
      <c r="I1105" t="s">
        <v>53</v>
      </c>
      <c r="J1105">
        <v>2018</v>
      </c>
      <c r="K1105" t="s">
        <v>13</v>
      </c>
      <c r="L1105">
        <v>0</v>
      </c>
      <c r="M1105">
        <v>0</v>
      </c>
    </row>
    <row r="1106" spans="1:13" x14ac:dyDescent="0.3">
      <c r="A1106" t="s">
        <v>48</v>
      </c>
      <c r="B1106" t="s">
        <v>48</v>
      </c>
      <c r="C1106" t="s">
        <v>48</v>
      </c>
      <c r="D1106" t="s">
        <v>99</v>
      </c>
      <c r="E1106" t="s">
        <v>60</v>
      </c>
      <c r="F1106" t="s">
        <v>61</v>
      </c>
      <c r="G1106" t="s">
        <v>186</v>
      </c>
      <c r="H1106" t="s">
        <v>53</v>
      </c>
      <c r="I1106" t="s">
        <v>53</v>
      </c>
      <c r="J1106">
        <v>2018</v>
      </c>
      <c r="K1106" t="s">
        <v>15</v>
      </c>
      <c r="L1106">
        <v>0</v>
      </c>
      <c r="M1106">
        <v>0</v>
      </c>
    </row>
    <row r="1107" spans="1:13" x14ac:dyDescent="0.3">
      <c r="A1107" t="s">
        <v>48</v>
      </c>
      <c r="B1107" t="s">
        <v>48</v>
      </c>
      <c r="C1107" t="s">
        <v>48</v>
      </c>
      <c r="D1107" t="s">
        <v>99</v>
      </c>
      <c r="E1107" t="s">
        <v>60</v>
      </c>
      <c r="F1107" t="s">
        <v>61</v>
      </c>
      <c r="G1107" t="s">
        <v>95</v>
      </c>
      <c r="H1107" t="s">
        <v>104</v>
      </c>
      <c r="I1107" t="s">
        <v>67</v>
      </c>
      <c r="J1107">
        <v>2018</v>
      </c>
      <c r="K1107" t="s">
        <v>14</v>
      </c>
      <c r="L1107">
        <v>2431</v>
      </c>
      <c r="M1107">
        <v>724</v>
      </c>
    </row>
    <row r="1108" spans="1:13" x14ac:dyDescent="0.3">
      <c r="A1108" t="s">
        <v>48</v>
      </c>
      <c r="B1108" t="s">
        <v>48</v>
      </c>
      <c r="C1108" t="s">
        <v>48</v>
      </c>
      <c r="D1108" t="s">
        <v>99</v>
      </c>
      <c r="E1108" t="s">
        <v>60</v>
      </c>
      <c r="F1108" t="s">
        <v>61</v>
      </c>
      <c r="G1108" t="s">
        <v>95</v>
      </c>
      <c r="H1108" t="s">
        <v>104</v>
      </c>
      <c r="I1108" t="s">
        <v>67</v>
      </c>
      <c r="J1108">
        <v>2018</v>
      </c>
      <c r="K1108" t="s">
        <v>13</v>
      </c>
      <c r="L1108">
        <v>1451604</v>
      </c>
      <c r="M1108">
        <v>1451604</v>
      </c>
    </row>
    <row r="1109" spans="1:13" x14ac:dyDescent="0.3">
      <c r="A1109" t="s">
        <v>48</v>
      </c>
      <c r="B1109" t="s">
        <v>48</v>
      </c>
      <c r="C1109" t="s">
        <v>48</v>
      </c>
      <c r="D1109" t="s">
        <v>99</v>
      </c>
      <c r="E1109" t="s">
        <v>60</v>
      </c>
      <c r="F1109" t="s">
        <v>61</v>
      </c>
      <c r="G1109" t="s">
        <v>95</v>
      </c>
      <c r="H1109" t="s">
        <v>104</v>
      </c>
      <c r="I1109" t="s">
        <v>67</v>
      </c>
      <c r="J1109">
        <v>2018</v>
      </c>
      <c r="K1109" t="s">
        <v>15</v>
      </c>
      <c r="L1109">
        <v>764</v>
      </c>
      <c r="M1109">
        <v>863</v>
      </c>
    </row>
    <row r="1110" spans="1:13" x14ac:dyDescent="0.3">
      <c r="A1110" t="s">
        <v>48</v>
      </c>
      <c r="B1110" t="s">
        <v>48</v>
      </c>
      <c r="C1110" t="s">
        <v>48</v>
      </c>
      <c r="D1110" t="s">
        <v>99</v>
      </c>
      <c r="E1110" t="s">
        <v>60</v>
      </c>
      <c r="F1110" t="s">
        <v>105</v>
      </c>
      <c r="G1110" t="s">
        <v>106</v>
      </c>
      <c r="H1110" t="s">
        <v>53</v>
      </c>
      <c r="I1110" t="s">
        <v>89</v>
      </c>
      <c r="J1110">
        <v>2018</v>
      </c>
      <c r="K1110" t="s">
        <v>14</v>
      </c>
      <c r="L1110">
        <v>14201586</v>
      </c>
      <c r="M1110">
        <v>4226662</v>
      </c>
    </row>
    <row r="1111" spans="1:13" x14ac:dyDescent="0.3">
      <c r="A1111" t="s">
        <v>48</v>
      </c>
      <c r="B1111" t="s">
        <v>48</v>
      </c>
      <c r="C1111" t="s">
        <v>48</v>
      </c>
      <c r="D1111" t="s">
        <v>99</v>
      </c>
      <c r="E1111" t="s">
        <v>60</v>
      </c>
      <c r="F1111" t="s">
        <v>105</v>
      </c>
      <c r="G1111" t="s">
        <v>106</v>
      </c>
      <c r="H1111" t="s">
        <v>53</v>
      </c>
      <c r="I1111" t="s">
        <v>89</v>
      </c>
      <c r="J1111">
        <v>2018</v>
      </c>
      <c r="K1111" t="s">
        <v>13</v>
      </c>
      <c r="L1111">
        <v>159453</v>
      </c>
      <c r="M1111">
        <v>159453</v>
      </c>
    </row>
    <row r="1112" spans="1:13" x14ac:dyDescent="0.3">
      <c r="A1112" t="s">
        <v>48</v>
      </c>
      <c r="B1112" t="s">
        <v>48</v>
      </c>
      <c r="C1112" t="s">
        <v>48</v>
      </c>
      <c r="D1112" t="s">
        <v>99</v>
      </c>
      <c r="E1112" t="s">
        <v>60</v>
      </c>
      <c r="F1112" t="s">
        <v>105</v>
      </c>
      <c r="G1112" t="s">
        <v>106</v>
      </c>
      <c r="H1112" t="s">
        <v>53</v>
      </c>
      <c r="I1112" t="s">
        <v>89</v>
      </c>
      <c r="J1112">
        <v>2018</v>
      </c>
      <c r="K1112" t="s">
        <v>15</v>
      </c>
      <c r="L1112">
        <v>86</v>
      </c>
      <c r="M1112">
        <v>97</v>
      </c>
    </row>
    <row r="1113" spans="1:13" x14ac:dyDescent="0.3">
      <c r="A1113" t="s">
        <v>48</v>
      </c>
      <c r="B1113" t="s">
        <v>48</v>
      </c>
      <c r="C1113" t="s">
        <v>69</v>
      </c>
      <c r="D1113" t="s">
        <v>99</v>
      </c>
      <c r="E1113" t="s">
        <v>60</v>
      </c>
      <c r="F1113" t="s">
        <v>73</v>
      </c>
      <c r="G1113" t="s">
        <v>79</v>
      </c>
      <c r="H1113" t="s">
        <v>53</v>
      </c>
      <c r="I1113" t="s">
        <v>63</v>
      </c>
      <c r="J1113">
        <v>2018</v>
      </c>
      <c r="K1113" t="s">
        <v>14</v>
      </c>
      <c r="L1113">
        <v>234777</v>
      </c>
      <c r="M1113">
        <v>69874</v>
      </c>
    </row>
    <row r="1114" spans="1:13" x14ac:dyDescent="0.3">
      <c r="A1114" t="s">
        <v>48</v>
      </c>
      <c r="B1114" t="s">
        <v>48</v>
      </c>
      <c r="C1114" t="s">
        <v>69</v>
      </c>
      <c r="D1114" t="s">
        <v>99</v>
      </c>
      <c r="E1114" t="s">
        <v>60</v>
      </c>
      <c r="F1114" t="s">
        <v>73</v>
      </c>
      <c r="G1114" t="s">
        <v>79</v>
      </c>
      <c r="H1114" t="s">
        <v>53</v>
      </c>
      <c r="I1114" t="s">
        <v>63</v>
      </c>
      <c r="J1114">
        <v>2018</v>
      </c>
      <c r="K1114" t="s">
        <v>13</v>
      </c>
      <c r="L1114">
        <v>23574</v>
      </c>
      <c r="M1114">
        <v>23574</v>
      </c>
    </row>
    <row r="1115" spans="1:13" x14ac:dyDescent="0.3">
      <c r="A1115" t="s">
        <v>48</v>
      </c>
      <c r="B1115" t="s">
        <v>48</v>
      </c>
      <c r="C1115" t="s">
        <v>69</v>
      </c>
      <c r="D1115" t="s">
        <v>99</v>
      </c>
      <c r="E1115" t="s">
        <v>60</v>
      </c>
      <c r="F1115" t="s">
        <v>73</v>
      </c>
      <c r="G1115" t="s">
        <v>79</v>
      </c>
      <c r="H1115" t="s">
        <v>53</v>
      </c>
      <c r="I1115" t="s">
        <v>63</v>
      </c>
      <c r="J1115">
        <v>2018</v>
      </c>
      <c r="K1115" t="s">
        <v>15</v>
      </c>
      <c r="L1115">
        <v>196</v>
      </c>
      <c r="M1115">
        <v>221</v>
      </c>
    </row>
    <row r="1116" spans="1:13" x14ac:dyDescent="0.3">
      <c r="A1116" t="s">
        <v>48</v>
      </c>
      <c r="B1116" t="s">
        <v>48</v>
      </c>
      <c r="C1116" t="s">
        <v>69</v>
      </c>
      <c r="D1116" t="s">
        <v>99</v>
      </c>
      <c r="E1116" t="s">
        <v>60</v>
      </c>
      <c r="F1116" t="s">
        <v>73</v>
      </c>
      <c r="G1116" t="s">
        <v>79</v>
      </c>
      <c r="H1116" t="s">
        <v>53</v>
      </c>
      <c r="I1116" t="s">
        <v>64</v>
      </c>
      <c r="J1116">
        <v>2018</v>
      </c>
      <c r="K1116" t="s">
        <v>14</v>
      </c>
      <c r="L1116">
        <v>78825</v>
      </c>
      <c r="M1116">
        <v>23460</v>
      </c>
    </row>
    <row r="1117" spans="1:13" x14ac:dyDescent="0.3">
      <c r="A1117" t="s">
        <v>48</v>
      </c>
      <c r="B1117" t="s">
        <v>48</v>
      </c>
      <c r="C1117" t="s">
        <v>69</v>
      </c>
      <c r="D1117" t="s">
        <v>99</v>
      </c>
      <c r="E1117" t="s">
        <v>60</v>
      </c>
      <c r="F1117" t="s">
        <v>73</v>
      </c>
      <c r="G1117" t="s">
        <v>79</v>
      </c>
      <c r="H1117" t="s">
        <v>53</v>
      </c>
      <c r="I1117" t="s">
        <v>64</v>
      </c>
      <c r="J1117">
        <v>2018</v>
      </c>
      <c r="K1117" t="s">
        <v>13</v>
      </c>
      <c r="L1117">
        <v>119222</v>
      </c>
      <c r="M1117">
        <v>119222</v>
      </c>
    </row>
    <row r="1118" spans="1:13" x14ac:dyDescent="0.3">
      <c r="A1118" t="s">
        <v>48</v>
      </c>
      <c r="B1118" t="s">
        <v>48</v>
      </c>
      <c r="C1118" t="s">
        <v>69</v>
      </c>
      <c r="D1118" t="s">
        <v>99</v>
      </c>
      <c r="E1118" t="s">
        <v>60</v>
      </c>
      <c r="F1118" t="s">
        <v>73</v>
      </c>
      <c r="G1118" t="s">
        <v>79</v>
      </c>
      <c r="H1118" t="s">
        <v>53</v>
      </c>
      <c r="I1118" t="s">
        <v>64</v>
      </c>
      <c r="J1118">
        <v>2018</v>
      </c>
      <c r="K1118" t="s">
        <v>15</v>
      </c>
      <c r="L1118">
        <v>533</v>
      </c>
      <c r="M1118">
        <v>602</v>
      </c>
    </row>
    <row r="1119" spans="1:13" x14ac:dyDescent="0.3">
      <c r="A1119" t="s">
        <v>48</v>
      </c>
      <c r="B1119" t="s">
        <v>48</v>
      </c>
      <c r="C1119" t="s">
        <v>69</v>
      </c>
      <c r="D1119" t="s">
        <v>99</v>
      </c>
      <c r="E1119" t="s">
        <v>60</v>
      </c>
      <c r="F1119" t="s">
        <v>73</v>
      </c>
      <c r="G1119" t="s">
        <v>79</v>
      </c>
      <c r="H1119" t="s">
        <v>53</v>
      </c>
      <c r="I1119" t="s">
        <v>65</v>
      </c>
      <c r="J1119">
        <v>2018</v>
      </c>
      <c r="K1119" t="s">
        <v>14</v>
      </c>
      <c r="L1119">
        <v>6357</v>
      </c>
      <c r="M1119">
        <v>1892</v>
      </c>
    </row>
    <row r="1120" spans="1:13" x14ac:dyDescent="0.3">
      <c r="A1120" t="s">
        <v>48</v>
      </c>
      <c r="B1120" t="s">
        <v>48</v>
      </c>
      <c r="C1120" t="s">
        <v>69</v>
      </c>
      <c r="D1120" t="s">
        <v>99</v>
      </c>
      <c r="E1120" t="s">
        <v>60</v>
      </c>
      <c r="F1120" t="s">
        <v>73</v>
      </c>
      <c r="G1120" t="s">
        <v>79</v>
      </c>
      <c r="H1120" t="s">
        <v>53</v>
      </c>
      <c r="I1120" t="s">
        <v>65</v>
      </c>
      <c r="J1120">
        <v>2018</v>
      </c>
      <c r="K1120" t="s">
        <v>13</v>
      </c>
      <c r="L1120">
        <v>7037</v>
      </c>
      <c r="M1120">
        <v>7037</v>
      </c>
    </row>
    <row r="1121" spans="1:13" x14ac:dyDescent="0.3">
      <c r="A1121" t="s">
        <v>48</v>
      </c>
      <c r="B1121" t="s">
        <v>48</v>
      </c>
      <c r="C1121" t="s">
        <v>69</v>
      </c>
      <c r="D1121" t="s">
        <v>99</v>
      </c>
      <c r="E1121" t="s">
        <v>60</v>
      </c>
      <c r="F1121" t="s">
        <v>73</v>
      </c>
      <c r="G1121" t="s">
        <v>79</v>
      </c>
      <c r="H1121" t="s">
        <v>53</v>
      </c>
      <c r="I1121" t="s">
        <v>65</v>
      </c>
      <c r="J1121">
        <v>2018</v>
      </c>
      <c r="K1121" t="s">
        <v>15</v>
      </c>
      <c r="L1121">
        <v>32</v>
      </c>
      <c r="M1121">
        <v>36</v>
      </c>
    </row>
    <row r="1122" spans="1:13" x14ac:dyDescent="0.3">
      <c r="A1122" t="s">
        <v>48</v>
      </c>
      <c r="B1122" t="s">
        <v>48</v>
      </c>
      <c r="C1122" t="s">
        <v>69</v>
      </c>
      <c r="D1122" t="s">
        <v>99</v>
      </c>
      <c r="E1122" t="s">
        <v>60</v>
      </c>
      <c r="F1122" t="s">
        <v>73</v>
      </c>
      <c r="G1122" t="s">
        <v>79</v>
      </c>
      <c r="H1122" t="s">
        <v>53</v>
      </c>
      <c r="I1122" t="s">
        <v>66</v>
      </c>
      <c r="J1122">
        <v>2018</v>
      </c>
      <c r="K1122" t="s">
        <v>14</v>
      </c>
      <c r="L1122">
        <v>2854</v>
      </c>
      <c r="M1122">
        <v>849</v>
      </c>
    </row>
    <row r="1123" spans="1:13" x14ac:dyDescent="0.3">
      <c r="A1123" t="s">
        <v>48</v>
      </c>
      <c r="B1123" t="s">
        <v>48</v>
      </c>
      <c r="C1123" t="s">
        <v>69</v>
      </c>
      <c r="D1123" t="s">
        <v>99</v>
      </c>
      <c r="E1123" t="s">
        <v>60</v>
      </c>
      <c r="F1123" t="s">
        <v>73</v>
      </c>
      <c r="G1123" t="s">
        <v>79</v>
      </c>
      <c r="H1123" t="s">
        <v>53</v>
      </c>
      <c r="I1123" t="s">
        <v>66</v>
      </c>
      <c r="J1123">
        <v>2018</v>
      </c>
      <c r="K1123" t="s">
        <v>13</v>
      </c>
      <c r="L1123">
        <v>4855</v>
      </c>
      <c r="M1123">
        <v>4855</v>
      </c>
    </row>
    <row r="1124" spans="1:13" x14ac:dyDescent="0.3">
      <c r="A1124" t="s">
        <v>48</v>
      </c>
      <c r="B1124" t="s">
        <v>48</v>
      </c>
      <c r="C1124" t="s">
        <v>69</v>
      </c>
      <c r="D1124" t="s">
        <v>99</v>
      </c>
      <c r="E1124" t="s">
        <v>60</v>
      </c>
      <c r="F1124" t="s">
        <v>73</v>
      </c>
      <c r="G1124" t="s">
        <v>79</v>
      </c>
      <c r="H1124" t="s">
        <v>53</v>
      </c>
      <c r="I1124" t="s">
        <v>66</v>
      </c>
      <c r="J1124">
        <v>2018</v>
      </c>
      <c r="K1124" t="s">
        <v>15</v>
      </c>
      <c r="L1124">
        <v>20</v>
      </c>
      <c r="M1124">
        <v>23</v>
      </c>
    </row>
    <row r="1125" spans="1:13" x14ac:dyDescent="0.3">
      <c r="A1125" t="s">
        <v>48</v>
      </c>
      <c r="B1125" t="s">
        <v>48</v>
      </c>
      <c r="C1125" t="s">
        <v>69</v>
      </c>
      <c r="D1125" t="s">
        <v>99</v>
      </c>
      <c r="E1125" t="s">
        <v>60</v>
      </c>
      <c r="F1125" t="s">
        <v>73</v>
      </c>
      <c r="G1125" t="s">
        <v>79</v>
      </c>
      <c r="H1125" t="s">
        <v>53</v>
      </c>
      <c r="I1125" t="s">
        <v>67</v>
      </c>
      <c r="J1125">
        <v>2018</v>
      </c>
      <c r="K1125" t="s">
        <v>14</v>
      </c>
      <c r="L1125">
        <v>2730023</v>
      </c>
      <c r="M1125">
        <v>812507</v>
      </c>
    </row>
    <row r="1126" spans="1:13" x14ac:dyDescent="0.3">
      <c r="A1126" t="s">
        <v>48</v>
      </c>
      <c r="B1126" t="s">
        <v>48</v>
      </c>
      <c r="C1126" t="s">
        <v>69</v>
      </c>
      <c r="D1126" t="s">
        <v>99</v>
      </c>
      <c r="E1126" t="s">
        <v>60</v>
      </c>
      <c r="F1126" t="s">
        <v>73</v>
      </c>
      <c r="G1126" t="s">
        <v>79</v>
      </c>
      <c r="H1126" t="s">
        <v>53</v>
      </c>
      <c r="I1126" t="s">
        <v>67</v>
      </c>
      <c r="J1126">
        <v>2018</v>
      </c>
      <c r="K1126" t="s">
        <v>13</v>
      </c>
      <c r="L1126">
        <v>1067067</v>
      </c>
      <c r="M1126">
        <v>1067067</v>
      </c>
    </row>
    <row r="1127" spans="1:13" x14ac:dyDescent="0.3">
      <c r="A1127" t="s">
        <v>48</v>
      </c>
      <c r="B1127" t="s">
        <v>48</v>
      </c>
      <c r="C1127" t="s">
        <v>69</v>
      </c>
      <c r="D1127" t="s">
        <v>99</v>
      </c>
      <c r="E1127" t="s">
        <v>60</v>
      </c>
      <c r="F1127" t="s">
        <v>73</v>
      </c>
      <c r="G1127" t="s">
        <v>79</v>
      </c>
      <c r="H1127" t="s">
        <v>53</v>
      </c>
      <c r="I1127" t="s">
        <v>67</v>
      </c>
      <c r="J1127">
        <v>2018</v>
      </c>
      <c r="K1127" t="s">
        <v>15</v>
      </c>
      <c r="L1127">
        <v>3237</v>
      </c>
      <c r="M1127">
        <v>3654</v>
      </c>
    </row>
    <row r="1128" spans="1:13" x14ac:dyDescent="0.3">
      <c r="A1128" t="s">
        <v>48</v>
      </c>
      <c r="B1128" t="s">
        <v>48</v>
      </c>
      <c r="C1128" t="s">
        <v>69</v>
      </c>
      <c r="D1128" t="s">
        <v>99</v>
      </c>
      <c r="E1128" t="s">
        <v>60</v>
      </c>
      <c r="F1128" t="s">
        <v>73</v>
      </c>
      <c r="G1128" t="s">
        <v>79</v>
      </c>
      <c r="H1128" t="s">
        <v>53</v>
      </c>
      <c r="I1128" t="s">
        <v>86</v>
      </c>
      <c r="J1128">
        <v>2018</v>
      </c>
      <c r="K1128" t="s">
        <v>14</v>
      </c>
      <c r="L1128">
        <v>88307</v>
      </c>
      <c r="M1128">
        <v>26282</v>
      </c>
    </row>
    <row r="1129" spans="1:13" x14ac:dyDescent="0.3">
      <c r="A1129" t="s">
        <v>48</v>
      </c>
      <c r="B1129" t="s">
        <v>48</v>
      </c>
      <c r="C1129" t="s">
        <v>69</v>
      </c>
      <c r="D1129" t="s">
        <v>99</v>
      </c>
      <c r="E1129" t="s">
        <v>60</v>
      </c>
      <c r="F1129" t="s">
        <v>73</v>
      </c>
      <c r="G1129" t="s">
        <v>79</v>
      </c>
      <c r="H1129" t="s">
        <v>53</v>
      </c>
      <c r="I1129" t="s">
        <v>86</v>
      </c>
      <c r="J1129">
        <v>2018</v>
      </c>
      <c r="K1129" t="s">
        <v>13</v>
      </c>
      <c r="L1129">
        <v>109029</v>
      </c>
      <c r="M1129">
        <v>109029</v>
      </c>
    </row>
    <row r="1130" spans="1:13" x14ac:dyDescent="0.3">
      <c r="A1130" t="s">
        <v>48</v>
      </c>
      <c r="B1130" t="s">
        <v>48</v>
      </c>
      <c r="C1130" t="s">
        <v>69</v>
      </c>
      <c r="D1130" t="s">
        <v>99</v>
      </c>
      <c r="E1130" t="s">
        <v>60</v>
      </c>
      <c r="F1130" t="s">
        <v>73</v>
      </c>
      <c r="G1130" t="s">
        <v>79</v>
      </c>
      <c r="H1130" t="s">
        <v>53</v>
      </c>
      <c r="I1130" t="s">
        <v>86</v>
      </c>
      <c r="J1130">
        <v>2018</v>
      </c>
      <c r="K1130" t="s">
        <v>15</v>
      </c>
      <c r="L1130">
        <v>505</v>
      </c>
      <c r="M1130">
        <v>570</v>
      </c>
    </row>
    <row r="1131" spans="1:13" x14ac:dyDescent="0.3">
      <c r="A1131" t="s">
        <v>48</v>
      </c>
      <c r="B1131" t="s">
        <v>48</v>
      </c>
      <c r="C1131" t="s">
        <v>69</v>
      </c>
      <c r="D1131" t="s">
        <v>99</v>
      </c>
      <c r="E1131" t="s">
        <v>60</v>
      </c>
      <c r="F1131" t="s">
        <v>73</v>
      </c>
      <c r="G1131" t="s">
        <v>79</v>
      </c>
      <c r="H1131" t="s">
        <v>53</v>
      </c>
      <c r="I1131" t="s">
        <v>68</v>
      </c>
      <c r="J1131">
        <v>2018</v>
      </c>
      <c r="K1131" t="s">
        <v>14</v>
      </c>
      <c r="L1131">
        <v>23757</v>
      </c>
      <c r="M1131">
        <v>7070</v>
      </c>
    </row>
    <row r="1132" spans="1:13" x14ac:dyDescent="0.3">
      <c r="A1132" t="s">
        <v>48</v>
      </c>
      <c r="B1132" t="s">
        <v>48</v>
      </c>
      <c r="C1132" t="s">
        <v>69</v>
      </c>
      <c r="D1132" t="s">
        <v>99</v>
      </c>
      <c r="E1132" t="s">
        <v>60</v>
      </c>
      <c r="F1132" t="s">
        <v>73</v>
      </c>
      <c r="G1132" t="s">
        <v>79</v>
      </c>
      <c r="H1132" t="s">
        <v>53</v>
      </c>
      <c r="I1132" t="s">
        <v>68</v>
      </c>
      <c r="J1132">
        <v>2018</v>
      </c>
      <c r="K1132" t="s">
        <v>13</v>
      </c>
      <c r="L1132">
        <v>30112</v>
      </c>
      <c r="M1132">
        <v>30112</v>
      </c>
    </row>
    <row r="1133" spans="1:13" x14ac:dyDescent="0.3">
      <c r="A1133" t="s">
        <v>48</v>
      </c>
      <c r="B1133" t="s">
        <v>48</v>
      </c>
      <c r="C1133" t="s">
        <v>69</v>
      </c>
      <c r="D1133" t="s">
        <v>99</v>
      </c>
      <c r="E1133" t="s">
        <v>60</v>
      </c>
      <c r="F1133" t="s">
        <v>73</v>
      </c>
      <c r="G1133" t="s">
        <v>79</v>
      </c>
      <c r="H1133" t="s">
        <v>53</v>
      </c>
      <c r="I1133" t="s">
        <v>68</v>
      </c>
      <c r="J1133">
        <v>2018</v>
      </c>
      <c r="K1133" t="s">
        <v>15</v>
      </c>
      <c r="L1133">
        <v>130</v>
      </c>
      <c r="M1133">
        <v>147</v>
      </c>
    </row>
    <row r="1134" spans="1:13" x14ac:dyDescent="0.3">
      <c r="A1134" t="s">
        <v>48</v>
      </c>
      <c r="B1134" t="s">
        <v>48</v>
      </c>
      <c r="C1134" t="s">
        <v>69</v>
      </c>
      <c r="D1134" t="s">
        <v>99</v>
      </c>
      <c r="E1134" t="s">
        <v>60</v>
      </c>
      <c r="F1134" t="s">
        <v>73</v>
      </c>
      <c r="G1134" t="s">
        <v>79</v>
      </c>
      <c r="H1134" t="s">
        <v>53</v>
      </c>
      <c r="I1134" t="s">
        <v>102</v>
      </c>
      <c r="J1134">
        <v>2018</v>
      </c>
      <c r="K1134" t="s">
        <v>14</v>
      </c>
      <c r="L1134">
        <v>1171</v>
      </c>
      <c r="M1134">
        <v>348</v>
      </c>
    </row>
    <row r="1135" spans="1:13" x14ac:dyDescent="0.3">
      <c r="A1135" t="s">
        <v>48</v>
      </c>
      <c r="B1135" t="s">
        <v>48</v>
      </c>
      <c r="C1135" t="s">
        <v>69</v>
      </c>
      <c r="D1135" t="s">
        <v>99</v>
      </c>
      <c r="E1135" t="s">
        <v>60</v>
      </c>
      <c r="F1135" t="s">
        <v>73</v>
      </c>
      <c r="G1135" t="s">
        <v>79</v>
      </c>
      <c r="H1135" t="s">
        <v>53</v>
      </c>
      <c r="I1135" t="s">
        <v>102</v>
      </c>
      <c r="J1135">
        <v>2018</v>
      </c>
      <c r="K1135" t="s">
        <v>13</v>
      </c>
      <c r="L1135">
        <v>1727</v>
      </c>
      <c r="M1135">
        <v>1727</v>
      </c>
    </row>
    <row r="1136" spans="1:13" x14ac:dyDescent="0.3">
      <c r="A1136" t="s">
        <v>48</v>
      </c>
      <c r="B1136" t="s">
        <v>48</v>
      </c>
      <c r="C1136" t="s">
        <v>69</v>
      </c>
      <c r="D1136" t="s">
        <v>99</v>
      </c>
      <c r="E1136" t="s">
        <v>60</v>
      </c>
      <c r="F1136" t="s">
        <v>73</v>
      </c>
      <c r="G1136" t="s">
        <v>79</v>
      </c>
      <c r="H1136" t="s">
        <v>53</v>
      </c>
      <c r="I1136" t="s">
        <v>102</v>
      </c>
      <c r="J1136">
        <v>2018</v>
      </c>
      <c r="K1136" t="s">
        <v>15</v>
      </c>
      <c r="L1136">
        <v>8</v>
      </c>
      <c r="M1136">
        <v>9</v>
      </c>
    </row>
    <row r="1137" spans="1:13" x14ac:dyDescent="0.3">
      <c r="A1137" t="s">
        <v>48</v>
      </c>
      <c r="B1137" t="s">
        <v>48</v>
      </c>
      <c r="C1137" t="s">
        <v>69</v>
      </c>
      <c r="D1137" t="s">
        <v>99</v>
      </c>
      <c r="E1137" t="s">
        <v>60</v>
      </c>
      <c r="F1137" t="s">
        <v>73</v>
      </c>
      <c r="G1137" t="s">
        <v>107</v>
      </c>
      <c r="H1137" t="s">
        <v>53</v>
      </c>
      <c r="I1137" t="s">
        <v>108</v>
      </c>
      <c r="J1137">
        <v>2018</v>
      </c>
      <c r="K1137" t="s">
        <v>14</v>
      </c>
      <c r="L1137">
        <v>321556</v>
      </c>
      <c r="M1137">
        <v>95701</v>
      </c>
    </row>
    <row r="1138" spans="1:13" x14ac:dyDescent="0.3">
      <c r="A1138" t="s">
        <v>48</v>
      </c>
      <c r="B1138" t="s">
        <v>48</v>
      </c>
      <c r="C1138" t="s">
        <v>69</v>
      </c>
      <c r="D1138" t="s">
        <v>99</v>
      </c>
      <c r="E1138" t="s">
        <v>60</v>
      </c>
      <c r="F1138" t="s">
        <v>73</v>
      </c>
      <c r="G1138" t="s">
        <v>107</v>
      </c>
      <c r="H1138" t="s">
        <v>53</v>
      </c>
      <c r="I1138" t="s">
        <v>108</v>
      </c>
      <c r="J1138">
        <v>2018</v>
      </c>
      <c r="K1138" t="s">
        <v>13</v>
      </c>
      <c r="L1138">
        <v>310506</v>
      </c>
      <c r="M1138">
        <v>310506</v>
      </c>
    </row>
    <row r="1139" spans="1:13" x14ac:dyDescent="0.3">
      <c r="A1139" t="s">
        <v>48</v>
      </c>
      <c r="B1139" t="s">
        <v>48</v>
      </c>
      <c r="C1139" t="s">
        <v>69</v>
      </c>
      <c r="D1139" t="s">
        <v>99</v>
      </c>
      <c r="E1139" t="s">
        <v>60</v>
      </c>
      <c r="F1139" t="s">
        <v>73</v>
      </c>
      <c r="G1139" t="s">
        <v>107</v>
      </c>
      <c r="H1139" t="s">
        <v>53</v>
      </c>
      <c r="I1139" t="s">
        <v>108</v>
      </c>
      <c r="J1139">
        <v>2018</v>
      </c>
      <c r="K1139" t="s">
        <v>15</v>
      </c>
      <c r="L1139">
        <v>997</v>
      </c>
      <c r="M1139">
        <v>1125</v>
      </c>
    </row>
    <row r="1140" spans="1:13" x14ac:dyDescent="0.3">
      <c r="A1140" t="s">
        <v>48</v>
      </c>
      <c r="B1140" t="s">
        <v>48</v>
      </c>
      <c r="C1140" t="s">
        <v>69</v>
      </c>
      <c r="D1140" t="s">
        <v>99</v>
      </c>
      <c r="E1140" t="s">
        <v>60</v>
      </c>
      <c r="F1140" t="s">
        <v>73</v>
      </c>
      <c r="G1140" t="s">
        <v>107</v>
      </c>
      <c r="H1140" t="s">
        <v>53</v>
      </c>
      <c r="I1140" t="s">
        <v>63</v>
      </c>
      <c r="J1140">
        <v>2018</v>
      </c>
      <c r="K1140" t="s">
        <v>14</v>
      </c>
      <c r="L1140">
        <v>82763</v>
      </c>
      <c r="M1140">
        <v>24632</v>
      </c>
    </row>
    <row r="1141" spans="1:13" x14ac:dyDescent="0.3">
      <c r="A1141" t="s">
        <v>48</v>
      </c>
      <c r="B1141" t="s">
        <v>48</v>
      </c>
      <c r="C1141" t="s">
        <v>69</v>
      </c>
      <c r="D1141" t="s">
        <v>99</v>
      </c>
      <c r="E1141" t="s">
        <v>60</v>
      </c>
      <c r="F1141" t="s">
        <v>73</v>
      </c>
      <c r="G1141" t="s">
        <v>107</v>
      </c>
      <c r="H1141" t="s">
        <v>53</v>
      </c>
      <c r="I1141" t="s">
        <v>63</v>
      </c>
      <c r="J1141">
        <v>2018</v>
      </c>
      <c r="K1141" t="s">
        <v>13</v>
      </c>
      <c r="L1141">
        <v>7519</v>
      </c>
      <c r="M1141">
        <v>7519</v>
      </c>
    </row>
    <row r="1142" spans="1:13" x14ac:dyDescent="0.3">
      <c r="A1142" t="s">
        <v>48</v>
      </c>
      <c r="B1142" t="s">
        <v>48</v>
      </c>
      <c r="C1142" t="s">
        <v>69</v>
      </c>
      <c r="D1142" t="s">
        <v>99</v>
      </c>
      <c r="E1142" t="s">
        <v>60</v>
      </c>
      <c r="F1142" t="s">
        <v>73</v>
      </c>
      <c r="G1142" t="s">
        <v>107</v>
      </c>
      <c r="H1142" t="s">
        <v>53</v>
      </c>
      <c r="I1142" t="s">
        <v>63</v>
      </c>
      <c r="J1142">
        <v>2018</v>
      </c>
      <c r="K1142" t="s">
        <v>15</v>
      </c>
      <c r="L1142">
        <v>170</v>
      </c>
      <c r="M1142">
        <v>192</v>
      </c>
    </row>
    <row r="1143" spans="1:13" x14ac:dyDescent="0.3">
      <c r="A1143" t="s">
        <v>48</v>
      </c>
      <c r="B1143" t="s">
        <v>48</v>
      </c>
      <c r="C1143" t="s">
        <v>69</v>
      </c>
      <c r="D1143" t="s">
        <v>99</v>
      </c>
      <c r="E1143" t="s">
        <v>60</v>
      </c>
      <c r="F1143" t="s">
        <v>73</v>
      </c>
      <c r="G1143" t="s">
        <v>107</v>
      </c>
      <c r="H1143" t="s">
        <v>53</v>
      </c>
      <c r="I1143" t="s">
        <v>64</v>
      </c>
      <c r="J1143">
        <v>2018</v>
      </c>
      <c r="K1143" t="s">
        <v>14</v>
      </c>
      <c r="L1143">
        <v>436</v>
      </c>
      <c r="M1143">
        <v>130</v>
      </c>
    </row>
    <row r="1144" spans="1:13" x14ac:dyDescent="0.3">
      <c r="A1144" t="s">
        <v>48</v>
      </c>
      <c r="B1144" t="s">
        <v>48</v>
      </c>
      <c r="C1144" t="s">
        <v>69</v>
      </c>
      <c r="D1144" t="s">
        <v>99</v>
      </c>
      <c r="E1144" t="s">
        <v>60</v>
      </c>
      <c r="F1144" t="s">
        <v>73</v>
      </c>
      <c r="G1144" t="s">
        <v>107</v>
      </c>
      <c r="H1144" t="s">
        <v>53</v>
      </c>
      <c r="I1144" t="s">
        <v>64</v>
      </c>
      <c r="J1144">
        <v>2018</v>
      </c>
      <c r="K1144" t="s">
        <v>13</v>
      </c>
      <c r="L1144">
        <v>330</v>
      </c>
      <c r="M1144">
        <v>330</v>
      </c>
    </row>
    <row r="1145" spans="1:13" x14ac:dyDescent="0.3">
      <c r="A1145" t="s">
        <v>48</v>
      </c>
      <c r="B1145" t="s">
        <v>48</v>
      </c>
      <c r="C1145" t="s">
        <v>69</v>
      </c>
      <c r="D1145" t="s">
        <v>99</v>
      </c>
      <c r="E1145" t="s">
        <v>60</v>
      </c>
      <c r="F1145" t="s">
        <v>73</v>
      </c>
      <c r="G1145" t="s">
        <v>107</v>
      </c>
      <c r="H1145" t="s">
        <v>53</v>
      </c>
      <c r="I1145" t="s">
        <v>64</v>
      </c>
      <c r="J1145">
        <v>2018</v>
      </c>
      <c r="K1145" t="s">
        <v>15</v>
      </c>
      <c r="L1145">
        <v>3</v>
      </c>
      <c r="M1145">
        <v>3</v>
      </c>
    </row>
    <row r="1146" spans="1:13" x14ac:dyDescent="0.3">
      <c r="A1146" t="s">
        <v>48</v>
      </c>
      <c r="B1146" t="s">
        <v>48</v>
      </c>
      <c r="C1146" t="s">
        <v>69</v>
      </c>
      <c r="D1146" t="s">
        <v>99</v>
      </c>
      <c r="E1146" t="s">
        <v>60</v>
      </c>
      <c r="F1146" t="s">
        <v>73</v>
      </c>
      <c r="G1146" t="s">
        <v>107</v>
      </c>
      <c r="H1146" t="s">
        <v>53</v>
      </c>
      <c r="I1146" t="s">
        <v>66</v>
      </c>
      <c r="J1146">
        <v>2018</v>
      </c>
      <c r="K1146" t="s">
        <v>14</v>
      </c>
      <c r="L1146">
        <v>23859</v>
      </c>
      <c r="M1146">
        <v>7101</v>
      </c>
    </row>
    <row r="1147" spans="1:13" x14ac:dyDescent="0.3">
      <c r="A1147" t="s">
        <v>48</v>
      </c>
      <c r="B1147" t="s">
        <v>48</v>
      </c>
      <c r="C1147" t="s">
        <v>69</v>
      </c>
      <c r="D1147" t="s">
        <v>99</v>
      </c>
      <c r="E1147" t="s">
        <v>60</v>
      </c>
      <c r="F1147" t="s">
        <v>73</v>
      </c>
      <c r="G1147" t="s">
        <v>107</v>
      </c>
      <c r="H1147" t="s">
        <v>53</v>
      </c>
      <c r="I1147" t="s">
        <v>66</v>
      </c>
      <c r="J1147">
        <v>2018</v>
      </c>
      <c r="K1147" t="s">
        <v>13</v>
      </c>
      <c r="L1147">
        <v>15639</v>
      </c>
      <c r="M1147">
        <v>15639</v>
      </c>
    </row>
    <row r="1148" spans="1:13" x14ac:dyDescent="0.3">
      <c r="A1148" t="s">
        <v>48</v>
      </c>
      <c r="B1148" t="s">
        <v>48</v>
      </c>
      <c r="C1148" t="s">
        <v>69</v>
      </c>
      <c r="D1148" t="s">
        <v>99</v>
      </c>
      <c r="E1148" t="s">
        <v>60</v>
      </c>
      <c r="F1148" t="s">
        <v>73</v>
      </c>
      <c r="G1148" t="s">
        <v>107</v>
      </c>
      <c r="H1148" t="s">
        <v>53</v>
      </c>
      <c r="I1148" t="s">
        <v>66</v>
      </c>
      <c r="J1148">
        <v>2018</v>
      </c>
      <c r="K1148" t="s">
        <v>15</v>
      </c>
      <c r="L1148">
        <v>231</v>
      </c>
      <c r="M1148">
        <v>260</v>
      </c>
    </row>
    <row r="1149" spans="1:13" x14ac:dyDescent="0.3">
      <c r="A1149" t="s">
        <v>48</v>
      </c>
      <c r="B1149" t="s">
        <v>48</v>
      </c>
      <c r="C1149" t="s">
        <v>69</v>
      </c>
      <c r="D1149" t="s">
        <v>99</v>
      </c>
      <c r="E1149" t="s">
        <v>60</v>
      </c>
      <c r="F1149" t="s">
        <v>73</v>
      </c>
      <c r="G1149" t="s">
        <v>107</v>
      </c>
      <c r="H1149" t="s">
        <v>53</v>
      </c>
      <c r="I1149" t="s">
        <v>109</v>
      </c>
      <c r="J1149">
        <v>2018</v>
      </c>
      <c r="K1149" t="s">
        <v>14</v>
      </c>
      <c r="L1149">
        <v>28846</v>
      </c>
      <c r="M1149">
        <v>8585</v>
      </c>
    </row>
    <row r="1150" spans="1:13" x14ac:dyDescent="0.3">
      <c r="A1150" t="s">
        <v>48</v>
      </c>
      <c r="B1150" t="s">
        <v>48</v>
      </c>
      <c r="C1150" t="s">
        <v>69</v>
      </c>
      <c r="D1150" t="s">
        <v>99</v>
      </c>
      <c r="E1150" t="s">
        <v>60</v>
      </c>
      <c r="F1150" t="s">
        <v>73</v>
      </c>
      <c r="G1150" t="s">
        <v>107</v>
      </c>
      <c r="H1150" t="s">
        <v>53</v>
      </c>
      <c r="I1150" t="s">
        <v>109</v>
      </c>
      <c r="J1150">
        <v>2018</v>
      </c>
      <c r="K1150" t="s">
        <v>13</v>
      </c>
      <c r="L1150">
        <v>54592</v>
      </c>
      <c r="M1150">
        <v>54592</v>
      </c>
    </row>
    <row r="1151" spans="1:13" x14ac:dyDescent="0.3">
      <c r="A1151" t="s">
        <v>48</v>
      </c>
      <c r="B1151" t="s">
        <v>48</v>
      </c>
      <c r="C1151" t="s">
        <v>69</v>
      </c>
      <c r="D1151" t="s">
        <v>99</v>
      </c>
      <c r="E1151" t="s">
        <v>60</v>
      </c>
      <c r="F1151" t="s">
        <v>73</v>
      </c>
      <c r="G1151" t="s">
        <v>107</v>
      </c>
      <c r="H1151" t="s">
        <v>53</v>
      </c>
      <c r="I1151" t="s">
        <v>109</v>
      </c>
      <c r="J1151">
        <v>2018</v>
      </c>
      <c r="K1151" t="s">
        <v>15</v>
      </c>
      <c r="L1151">
        <v>137</v>
      </c>
      <c r="M1151">
        <v>155</v>
      </c>
    </row>
    <row r="1152" spans="1:13" x14ac:dyDescent="0.3">
      <c r="A1152" t="s">
        <v>48</v>
      </c>
      <c r="B1152" t="s">
        <v>48</v>
      </c>
      <c r="C1152" t="s">
        <v>69</v>
      </c>
      <c r="D1152" t="s">
        <v>99</v>
      </c>
      <c r="E1152" t="s">
        <v>60</v>
      </c>
      <c r="F1152" t="s">
        <v>73</v>
      </c>
      <c r="G1152" t="s">
        <v>107</v>
      </c>
      <c r="H1152" t="s">
        <v>53</v>
      </c>
      <c r="I1152" t="s">
        <v>110</v>
      </c>
      <c r="J1152">
        <v>2018</v>
      </c>
      <c r="K1152" t="s">
        <v>14</v>
      </c>
      <c r="L1152">
        <v>46813</v>
      </c>
      <c r="M1152">
        <v>13932</v>
      </c>
    </row>
    <row r="1153" spans="1:13" x14ac:dyDescent="0.3">
      <c r="A1153" t="s">
        <v>48</v>
      </c>
      <c r="B1153" t="s">
        <v>48</v>
      </c>
      <c r="C1153" t="s">
        <v>69</v>
      </c>
      <c r="D1153" t="s">
        <v>99</v>
      </c>
      <c r="E1153" t="s">
        <v>60</v>
      </c>
      <c r="F1153" t="s">
        <v>73</v>
      </c>
      <c r="G1153" t="s">
        <v>107</v>
      </c>
      <c r="H1153" t="s">
        <v>53</v>
      </c>
      <c r="I1153" t="s">
        <v>110</v>
      </c>
      <c r="J1153">
        <v>2018</v>
      </c>
      <c r="K1153" t="s">
        <v>13</v>
      </c>
      <c r="L1153">
        <v>88596</v>
      </c>
      <c r="M1153">
        <v>88596</v>
      </c>
    </row>
    <row r="1154" spans="1:13" x14ac:dyDescent="0.3">
      <c r="A1154" t="s">
        <v>48</v>
      </c>
      <c r="B1154" t="s">
        <v>48</v>
      </c>
      <c r="C1154" t="s">
        <v>69</v>
      </c>
      <c r="D1154" t="s">
        <v>99</v>
      </c>
      <c r="E1154" t="s">
        <v>60</v>
      </c>
      <c r="F1154" t="s">
        <v>73</v>
      </c>
      <c r="G1154" t="s">
        <v>107</v>
      </c>
      <c r="H1154" t="s">
        <v>53</v>
      </c>
      <c r="I1154" t="s">
        <v>110</v>
      </c>
      <c r="J1154">
        <v>2018</v>
      </c>
      <c r="K1154" t="s">
        <v>15</v>
      </c>
      <c r="L1154">
        <v>177</v>
      </c>
      <c r="M1154">
        <v>200</v>
      </c>
    </row>
    <row r="1155" spans="1:13" x14ac:dyDescent="0.3">
      <c r="A1155" t="s">
        <v>48</v>
      </c>
      <c r="B1155" t="s">
        <v>48</v>
      </c>
      <c r="C1155" t="s">
        <v>69</v>
      </c>
      <c r="D1155" t="s">
        <v>99</v>
      </c>
      <c r="E1155" t="s">
        <v>60</v>
      </c>
      <c r="F1155" t="s">
        <v>73</v>
      </c>
      <c r="G1155" t="s">
        <v>107</v>
      </c>
      <c r="H1155" t="s">
        <v>53</v>
      </c>
      <c r="I1155" t="s">
        <v>111</v>
      </c>
      <c r="J1155">
        <v>2018</v>
      </c>
      <c r="K1155" t="s">
        <v>14</v>
      </c>
      <c r="L1155">
        <v>19897</v>
      </c>
      <c r="M1155">
        <v>5922</v>
      </c>
    </row>
    <row r="1156" spans="1:13" x14ac:dyDescent="0.3">
      <c r="A1156" t="s">
        <v>48</v>
      </c>
      <c r="B1156" t="s">
        <v>48</v>
      </c>
      <c r="C1156" t="s">
        <v>69</v>
      </c>
      <c r="D1156" t="s">
        <v>99</v>
      </c>
      <c r="E1156" t="s">
        <v>60</v>
      </c>
      <c r="F1156" t="s">
        <v>73</v>
      </c>
      <c r="G1156" t="s">
        <v>107</v>
      </c>
      <c r="H1156" t="s">
        <v>53</v>
      </c>
      <c r="I1156" t="s">
        <v>111</v>
      </c>
      <c r="J1156">
        <v>2018</v>
      </c>
      <c r="K1156" t="s">
        <v>13</v>
      </c>
      <c r="L1156">
        <v>23275</v>
      </c>
      <c r="M1156">
        <v>23275</v>
      </c>
    </row>
    <row r="1157" spans="1:13" x14ac:dyDescent="0.3">
      <c r="A1157" t="s">
        <v>48</v>
      </c>
      <c r="B1157" t="s">
        <v>48</v>
      </c>
      <c r="C1157" t="s">
        <v>69</v>
      </c>
      <c r="D1157" t="s">
        <v>99</v>
      </c>
      <c r="E1157" t="s">
        <v>60</v>
      </c>
      <c r="F1157" t="s">
        <v>73</v>
      </c>
      <c r="G1157" t="s">
        <v>107</v>
      </c>
      <c r="H1157" t="s">
        <v>53</v>
      </c>
      <c r="I1157" t="s">
        <v>111</v>
      </c>
      <c r="J1157">
        <v>2018</v>
      </c>
      <c r="K1157" t="s">
        <v>15</v>
      </c>
      <c r="L1157">
        <v>117</v>
      </c>
      <c r="M1157">
        <v>132</v>
      </c>
    </row>
    <row r="1158" spans="1:13" x14ac:dyDescent="0.3">
      <c r="A1158" t="s">
        <v>48</v>
      </c>
      <c r="B1158" t="s">
        <v>48</v>
      </c>
      <c r="C1158" t="s">
        <v>69</v>
      </c>
      <c r="D1158" t="s">
        <v>99</v>
      </c>
      <c r="E1158" t="s">
        <v>60</v>
      </c>
      <c r="F1158" t="s">
        <v>73</v>
      </c>
      <c r="G1158" t="s">
        <v>107</v>
      </c>
      <c r="H1158" t="s">
        <v>53</v>
      </c>
      <c r="I1158" t="s">
        <v>67</v>
      </c>
      <c r="J1158">
        <v>2018</v>
      </c>
      <c r="K1158" t="s">
        <v>14</v>
      </c>
      <c r="L1158">
        <v>196523</v>
      </c>
      <c r="M1158">
        <v>58489</v>
      </c>
    </row>
    <row r="1159" spans="1:13" x14ac:dyDescent="0.3">
      <c r="A1159" t="s">
        <v>48</v>
      </c>
      <c r="B1159" t="s">
        <v>48</v>
      </c>
      <c r="C1159" t="s">
        <v>69</v>
      </c>
      <c r="D1159" t="s">
        <v>99</v>
      </c>
      <c r="E1159" t="s">
        <v>60</v>
      </c>
      <c r="F1159" t="s">
        <v>73</v>
      </c>
      <c r="G1159" t="s">
        <v>107</v>
      </c>
      <c r="H1159" t="s">
        <v>53</v>
      </c>
      <c r="I1159" t="s">
        <v>67</v>
      </c>
      <c r="J1159">
        <v>2018</v>
      </c>
      <c r="K1159" t="s">
        <v>13</v>
      </c>
      <c r="L1159">
        <v>29594</v>
      </c>
      <c r="M1159">
        <v>29594</v>
      </c>
    </row>
    <row r="1160" spans="1:13" x14ac:dyDescent="0.3">
      <c r="A1160" t="s">
        <v>48</v>
      </c>
      <c r="B1160" t="s">
        <v>48</v>
      </c>
      <c r="C1160" t="s">
        <v>69</v>
      </c>
      <c r="D1160" t="s">
        <v>99</v>
      </c>
      <c r="E1160" t="s">
        <v>60</v>
      </c>
      <c r="F1160" t="s">
        <v>73</v>
      </c>
      <c r="G1160" t="s">
        <v>107</v>
      </c>
      <c r="H1160" t="s">
        <v>53</v>
      </c>
      <c r="I1160" t="s">
        <v>67</v>
      </c>
      <c r="J1160">
        <v>2018</v>
      </c>
      <c r="K1160" t="s">
        <v>15</v>
      </c>
      <c r="L1160">
        <v>325</v>
      </c>
      <c r="M1160">
        <v>366</v>
      </c>
    </row>
    <row r="1161" spans="1:13" x14ac:dyDescent="0.3">
      <c r="A1161" t="s">
        <v>48</v>
      </c>
      <c r="B1161" t="s">
        <v>48</v>
      </c>
      <c r="C1161" t="s">
        <v>69</v>
      </c>
      <c r="D1161" t="s">
        <v>99</v>
      </c>
      <c r="E1161" t="s">
        <v>60</v>
      </c>
      <c r="F1161" t="s">
        <v>73</v>
      </c>
      <c r="G1161" t="s">
        <v>107</v>
      </c>
      <c r="H1161" t="s">
        <v>53</v>
      </c>
      <c r="I1161" t="s">
        <v>86</v>
      </c>
      <c r="J1161">
        <v>2018</v>
      </c>
      <c r="K1161" t="s">
        <v>14</v>
      </c>
      <c r="L1161">
        <v>0</v>
      </c>
      <c r="M1161">
        <v>0</v>
      </c>
    </row>
    <row r="1162" spans="1:13" x14ac:dyDescent="0.3">
      <c r="A1162" t="s">
        <v>48</v>
      </c>
      <c r="B1162" t="s">
        <v>48</v>
      </c>
      <c r="C1162" t="s">
        <v>69</v>
      </c>
      <c r="D1162" t="s">
        <v>99</v>
      </c>
      <c r="E1162" t="s">
        <v>60</v>
      </c>
      <c r="F1162" t="s">
        <v>73</v>
      </c>
      <c r="G1162" t="s">
        <v>107</v>
      </c>
      <c r="H1162" t="s">
        <v>53</v>
      </c>
      <c r="I1162" t="s">
        <v>86</v>
      </c>
      <c r="J1162">
        <v>2018</v>
      </c>
      <c r="K1162" t="s">
        <v>13</v>
      </c>
      <c r="L1162">
        <v>0</v>
      </c>
      <c r="M1162">
        <v>0</v>
      </c>
    </row>
    <row r="1163" spans="1:13" x14ac:dyDescent="0.3">
      <c r="A1163" t="s">
        <v>48</v>
      </c>
      <c r="B1163" t="s">
        <v>48</v>
      </c>
      <c r="C1163" t="s">
        <v>69</v>
      </c>
      <c r="D1163" t="s">
        <v>99</v>
      </c>
      <c r="E1163" t="s">
        <v>60</v>
      </c>
      <c r="F1163" t="s">
        <v>73</v>
      </c>
      <c r="G1163" t="s">
        <v>107</v>
      </c>
      <c r="H1163" t="s">
        <v>53</v>
      </c>
      <c r="I1163" t="s">
        <v>86</v>
      </c>
      <c r="J1163">
        <v>2018</v>
      </c>
      <c r="K1163" t="s">
        <v>15</v>
      </c>
      <c r="L1163">
        <v>0</v>
      </c>
      <c r="M1163">
        <v>0</v>
      </c>
    </row>
    <row r="1164" spans="1:13" x14ac:dyDescent="0.3">
      <c r="A1164" t="s">
        <v>48</v>
      </c>
      <c r="B1164" t="s">
        <v>48</v>
      </c>
      <c r="C1164" t="s">
        <v>69</v>
      </c>
      <c r="D1164" t="s">
        <v>99</v>
      </c>
      <c r="E1164" t="s">
        <v>60</v>
      </c>
      <c r="F1164" t="s">
        <v>73</v>
      </c>
      <c r="G1164" t="s">
        <v>107</v>
      </c>
      <c r="H1164" t="s">
        <v>53</v>
      </c>
      <c r="I1164" t="s">
        <v>102</v>
      </c>
      <c r="J1164">
        <v>2018</v>
      </c>
      <c r="K1164" t="s">
        <v>14</v>
      </c>
      <c r="L1164">
        <v>20172</v>
      </c>
      <c r="M1164">
        <v>6004</v>
      </c>
    </row>
    <row r="1165" spans="1:13" x14ac:dyDescent="0.3">
      <c r="A1165" t="s">
        <v>48</v>
      </c>
      <c r="B1165" t="s">
        <v>48</v>
      </c>
      <c r="C1165" t="s">
        <v>69</v>
      </c>
      <c r="D1165" t="s">
        <v>99</v>
      </c>
      <c r="E1165" t="s">
        <v>60</v>
      </c>
      <c r="F1165" t="s">
        <v>73</v>
      </c>
      <c r="G1165" t="s">
        <v>107</v>
      </c>
      <c r="H1165" t="s">
        <v>53</v>
      </c>
      <c r="I1165" t="s">
        <v>102</v>
      </c>
      <c r="J1165">
        <v>2018</v>
      </c>
      <c r="K1165" t="s">
        <v>13</v>
      </c>
      <c r="L1165">
        <v>11315</v>
      </c>
      <c r="M1165">
        <v>11315</v>
      </c>
    </row>
    <row r="1166" spans="1:13" x14ac:dyDescent="0.3">
      <c r="A1166" t="s">
        <v>48</v>
      </c>
      <c r="B1166" t="s">
        <v>48</v>
      </c>
      <c r="C1166" t="s">
        <v>69</v>
      </c>
      <c r="D1166" t="s">
        <v>99</v>
      </c>
      <c r="E1166" t="s">
        <v>60</v>
      </c>
      <c r="F1166" t="s">
        <v>73</v>
      </c>
      <c r="G1166" t="s">
        <v>107</v>
      </c>
      <c r="H1166" t="s">
        <v>53</v>
      </c>
      <c r="I1166" t="s">
        <v>102</v>
      </c>
      <c r="J1166">
        <v>2018</v>
      </c>
      <c r="K1166" t="s">
        <v>15</v>
      </c>
      <c r="L1166">
        <v>0</v>
      </c>
      <c r="M1166">
        <v>0</v>
      </c>
    </row>
    <row r="1167" spans="1:13" x14ac:dyDescent="0.3">
      <c r="A1167" t="s">
        <v>48</v>
      </c>
      <c r="B1167" t="s">
        <v>48</v>
      </c>
      <c r="C1167" t="s">
        <v>69</v>
      </c>
      <c r="D1167" t="s">
        <v>99</v>
      </c>
      <c r="E1167" t="s">
        <v>60</v>
      </c>
      <c r="F1167" t="s">
        <v>73</v>
      </c>
      <c r="G1167" t="s">
        <v>107</v>
      </c>
      <c r="H1167" t="s">
        <v>53</v>
      </c>
      <c r="I1167" t="s">
        <v>103</v>
      </c>
      <c r="J1167">
        <v>2018</v>
      </c>
      <c r="K1167" t="s">
        <v>14</v>
      </c>
      <c r="L1167">
        <v>3140</v>
      </c>
      <c r="M1167">
        <v>934</v>
      </c>
    </row>
    <row r="1168" spans="1:13" x14ac:dyDescent="0.3">
      <c r="A1168" t="s">
        <v>48</v>
      </c>
      <c r="B1168" t="s">
        <v>48</v>
      </c>
      <c r="C1168" t="s">
        <v>69</v>
      </c>
      <c r="D1168" t="s">
        <v>99</v>
      </c>
      <c r="E1168" t="s">
        <v>60</v>
      </c>
      <c r="F1168" t="s">
        <v>73</v>
      </c>
      <c r="G1168" t="s">
        <v>107</v>
      </c>
      <c r="H1168" t="s">
        <v>53</v>
      </c>
      <c r="I1168" t="s">
        <v>103</v>
      </c>
      <c r="J1168">
        <v>2018</v>
      </c>
      <c r="K1168" t="s">
        <v>13</v>
      </c>
      <c r="L1168">
        <v>2685</v>
      </c>
      <c r="M1168">
        <v>2685</v>
      </c>
    </row>
    <row r="1169" spans="1:13" x14ac:dyDescent="0.3">
      <c r="A1169" t="s">
        <v>48</v>
      </c>
      <c r="B1169" t="s">
        <v>48</v>
      </c>
      <c r="C1169" t="s">
        <v>69</v>
      </c>
      <c r="D1169" t="s">
        <v>99</v>
      </c>
      <c r="E1169" t="s">
        <v>60</v>
      </c>
      <c r="F1169" t="s">
        <v>73</v>
      </c>
      <c r="G1169" t="s">
        <v>107</v>
      </c>
      <c r="H1169" t="s">
        <v>53</v>
      </c>
      <c r="I1169" t="s">
        <v>103</v>
      </c>
      <c r="J1169">
        <v>2018</v>
      </c>
      <c r="K1169" t="s">
        <v>15</v>
      </c>
      <c r="L1169">
        <v>0</v>
      </c>
      <c r="M1169">
        <v>0</v>
      </c>
    </row>
    <row r="1170" spans="1:13" x14ac:dyDescent="0.3">
      <c r="A1170" t="s">
        <v>48</v>
      </c>
      <c r="B1170" t="s">
        <v>48</v>
      </c>
      <c r="C1170" t="s">
        <v>69</v>
      </c>
      <c r="D1170" t="s">
        <v>99</v>
      </c>
      <c r="E1170" t="s">
        <v>60</v>
      </c>
      <c r="F1170" t="s">
        <v>73</v>
      </c>
      <c r="G1170" t="s">
        <v>95</v>
      </c>
      <c r="H1170" t="s">
        <v>104</v>
      </c>
      <c r="I1170" t="s">
        <v>67</v>
      </c>
      <c r="J1170">
        <v>2018</v>
      </c>
      <c r="K1170" t="s">
        <v>14</v>
      </c>
      <c r="L1170">
        <v>848713</v>
      </c>
      <c r="M1170">
        <v>252593</v>
      </c>
    </row>
    <row r="1171" spans="1:13" x14ac:dyDescent="0.3">
      <c r="A1171" t="s">
        <v>48</v>
      </c>
      <c r="B1171" t="s">
        <v>48</v>
      </c>
      <c r="C1171" t="s">
        <v>69</v>
      </c>
      <c r="D1171" t="s">
        <v>99</v>
      </c>
      <c r="E1171" t="s">
        <v>60</v>
      </c>
      <c r="F1171" t="s">
        <v>73</v>
      </c>
      <c r="G1171" t="s">
        <v>95</v>
      </c>
      <c r="H1171" t="s">
        <v>104</v>
      </c>
      <c r="I1171" t="s">
        <v>67</v>
      </c>
      <c r="J1171">
        <v>2018</v>
      </c>
      <c r="K1171" t="s">
        <v>13</v>
      </c>
      <c r="L1171">
        <v>331731</v>
      </c>
      <c r="M1171">
        <v>331731</v>
      </c>
    </row>
    <row r="1172" spans="1:13" x14ac:dyDescent="0.3">
      <c r="A1172" t="s">
        <v>48</v>
      </c>
      <c r="B1172" t="s">
        <v>48</v>
      </c>
      <c r="C1172" t="s">
        <v>69</v>
      </c>
      <c r="D1172" t="s">
        <v>99</v>
      </c>
      <c r="E1172" t="s">
        <v>60</v>
      </c>
      <c r="F1172" t="s">
        <v>73</v>
      </c>
      <c r="G1172" t="s">
        <v>95</v>
      </c>
      <c r="H1172" t="s">
        <v>104</v>
      </c>
      <c r="I1172" t="s">
        <v>67</v>
      </c>
      <c r="J1172">
        <v>2018</v>
      </c>
      <c r="K1172" t="s">
        <v>15</v>
      </c>
      <c r="L1172">
        <v>1006</v>
      </c>
      <c r="M1172">
        <v>1136</v>
      </c>
    </row>
    <row r="1173" spans="1:13" x14ac:dyDescent="0.3">
      <c r="A1173" t="s">
        <v>48</v>
      </c>
      <c r="B1173" t="s">
        <v>48</v>
      </c>
      <c r="C1173" t="s">
        <v>48</v>
      </c>
      <c r="D1173" t="s">
        <v>99</v>
      </c>
      <c r="E1173" t="s">
        <v>60</v>
      </c>
      <c r="F1173" t="s">
        <v>107</v>
      </c>
      <c r="G1173" t="s">
        <v>79</v>
      </c>
      <c r="H1173" t="s">
        <v>53</v>
      </c>
      <c r="I1173" t="s">
        <v>108</v>
      </c>
      <c r="J1173">
        <v>2018</v>
      </c>
      <c r="K1173" t="s">
        <v>13</v>
      </c>
      <c r="L1173">
        <v>12098</v>
      </c>
      <c r="M1173">
        <v>12098</v>
      </c>
    </row>
    <row r="1174" spans="1:13" x14ac:dyDescent="0.3">
      <c r="A1174" t="s">
        <v>48</v>
      </c>
      <c r="B1174" t="s">
        <v>48</v>
      </c>
      <c r="C1174" t="s">
        <v>48</v>
      </c>
      <c r="D1174" t="s">
        <v>99</v>
      </c>
      <c r="E1174" t="s">
        <v>60</v>
      </c>
      <c r="F1174" t="s">
        <v>107</v>
      </c>
      <c r="G1174" t="s">
        <v>79</v>
      </c>
      <c r="H1174" t="s">
        <v>53</v>
      </c>
      <c r="I1174" t="s">
        <v>100</v>
      </c>
      <c r="J1174">
        <v>2018</v>
      </c>
      <c r="K1174" t="s">
        <v>13</v>
      </c>
      <c r="L1174">
        <v>203940</v>
      </c>
      <c r="M1174">
        <v>203940</v>
      </c>
    </row>
    <row r="1175" spans="1:13" x14ac:dyDescent="0.3">
      <c r="A1175" t="s">
        <v>48</v>
      </c>
      <c r="B1175" t="s">
        <v>48</v>
      </c>
      <c r="C1175" t="s">
        <v>48</v>
      </c>
      <c r="D1175" t="s">
        <v>99</v>
      </c>
      <c r="E1175" t="s">
        <v>60</v>
      </c>
      <c r="F1175" t="s">
        <v>107</v>
      </c>
      <c r="G1175" t="s">
        <v>79</v>
      </c>
      <c r="H1175" t="s">
        <v>53</v>
      </c>
      <c r="I1175" t="s">
        <v>101</v>
      </c>
      <c r="J1175">
        <v>2018</v>
      </c>
      <c r="K1175" t="s">
        <v>13</v>
      </c>
      <c r="L1175">
        <v>11446</v>
      </c>
      <c r="M1175">
        <v>11446</v>
      </c>
    </row>
    <row r="1176" spans="1:13" x14ac:dyDescent="0.3">
      <c r="A1176" t="s">
        <v>48</v>
      </c>
      <c r="B1176" t="s">
        <v>48</v>
      </c>
      <c r="C1176" t="s">
        <v>48</v>
      </c>
      <c r="D1176" t="s">
        <v>99</v>
      </c>
      <c r="E1176" t="s">
        <v>60</v>
      </c>
      <c r="F1176" t="s">
        <v>107</v>
      </c>
      <c r="G1176" t="s">
        <v>79</v>
      </c>
      <c r="H1176" t="s">
        <v>53</v>
      </c>
      <c r="I1176" t="s">
        <v>64</v>
      </c>
      <c r="J1176">
        <v>2018</v>
      </c>
      <c r="K1176" t="s">
        <v>13</v>
      </c>
      <c r="L1176">
        <v>1600</v>
      </c>
      <c r="M1176">
        <v>1600</v>
      </c>
    </row>
    <row r="1177" spans="1:13" x14ac:dyDescent="0.3">
      <c r="A1177" t="s">
        <v>48</v>
      </c>
      <c r="B1177" t="s">
        <v>48</v>
      </c>
      <c r="C1177" t="s">
        <v>48</v>
      </c>
      <c r="D1177" t="s">
        <v>99</v>
      </c>
      <c r="E1177" t="s">
        <v>60</v>
      </c>
      <c r="F1177" t="s">
        <v>107</v>
      </c>
      <c r="G1177" t="s">
        <v>79</v>
      </c>
      <c r="H1177" t="s">
        <v>53</v>
      </c>
      <c r="I1177" t="s">
        <v>66</v>
      </c>
      <c r="J1177">
        <v>2018</v>
      </c>
      <c r="K1177" t="s">
        <v>13</v>
      </c>
      <c r="L1177">
        <v>56997</v>
      </c>
      <c r="M1177">
        <v>56997</v>
      </c>
    </row>
    <row r="1178" spans="1:13" x14ac:dyDescent="0.3">
      <c r="A1178" t="s">
        <v>48</v>
      </c>
      <c r="B1178" t="s">
        <v>48</v>
      </c>
      <c r="C1178" t="s">
        <v>48</v>
      </c>
      <c r="D1178" t="s">
        <v>99</v>
      </c>
      <c r="E1178" t="s">
        <v>60</v>
      </c>
      <c r="F1178" t="s">
        <v>107</v>
      </c>
      <c r="G1178" t="s">
        <v>79</v>
      </c>
      <c r="H1178" t="s">
        <v>53</v>
      </c>
      <c r="I1178" t="s">
        <v>109</v>
      </c>
      <c r="J1178">
        <v>2018</v>
      </c>
      <c r="K1178" t="s">
        <v>13</v>
      </c>
      <c r="L1178">
        <v>200120</v>
      </c>
      <c r="M1178">
        <v>200120</v>
      </c>
    </row>
    <row r="1179" spans="1:13" x14ac:dyDescent="0.3">
      <c r="A1179" t="s">
        <v>48</v>
      </c>
      <c r="B1179" t="s">
        <v>48</v>
      </c>
      <c r="C1179" t="s">
        <v>48</v>
      </c>
      <c r="D1179" t="s">
        <v>99</v>
      </c>
      <c r="E1179" t="s">
        <v>60</v>
      </c>
      <c r="F1179" t="s">
        <v>107</v>
      </c>
      <c r="G1179" t="s">
        <v>79</v>
      </c>
      <c r="H1179" t="s">
        <v>53</v>
      </c>
      <c r="I1179" t="s">
        <v>110</v>
      </c>
      <c r="J1179">
        <v>2018</v>
      </c>
      <c r="K1179" t="s">
        <v>13</v>
      </c>
      <c r="L1179">
        <v>324767</v>
      </c>
      <c r="M1179">
        <v>324767</v>
      </c>
    </row>
    <row r="1180" spans="1:13" x14ac:dyDescent="0.3">
      <c r="A1180" t="s">
        <v>48</v>
      </c>
      <c r="B1180" t="s">
        <v>48</v>
      </c>
      <c r="C1180" t="s">
        <v>48</v>
      </c>
      <c r="D1180" t="s">
        <v>99</v>
      </c>
      <c r="E1180" t="s">
        <v>60</v>
      </c>
      <c r="F1180" t="s">
        <v>107</v>
      </c>
      <c r="G1180" t="s">
        <v>79</v>
      </c>
      <c r="H1180" t="s">
        <v>53</v>
      </c>
      <c r="I1180" t="s">
        <v>111</v>
      </c>
      <c r="J1180">
        <v>2018</v>
      </c>
      <c r="K1180" t="s">
        <v>13</v>
      </c>
      <c r="L1180">
        <v>161972</v>
      </c>
      <c r="M1180">
        <v>161972</v>
      </c>
    </row>
    <row r="1181" spans="1:13" x14ac:dyDescent="0.3">
      <c r="A1181" t="s">
        <v>48</v>
      </c>
      <c r="B1181" t="s">
        <v>48</v>
      </c>
      <c r="C1181" t="s">
        <v>48</v>
      </c>
      <c r="D1181" t="s">
        <v>99</v>
      </c>
      <c r="E1181" t="s">
        <v>60</v>
      </c>
      <c r="F1181" t="s">
        <v>107</v>
      </c>
      <c r="G1181" t="s">
        <v>79</v>
      </c>
      <c r="H1181" t="s">
        <v>53</v>
      </c>
      <c r="I1181" t="s">
        <v>67</v>
      </c>
      <c r="J1181">
        <v>2018</v>
      </c>
      <c r="K1181" t="s">
        <v>13</v>
      </c>
      <c r="L1181">
        <v>129498</v>
      </c>
      <c r="M1181">
        <v>129498</v>
      </c>
    </row>
    <row r="1182" spans="1:13" x14ac:dyDescent="0.3">
      <c r="A1182" t="s">
        <v>48</v>
      </c>
      <c r="B1182" t="s">
        <v>48</v>
      </c>
      <c r="C1182" t="s">
        <v>48</v>
      </c>
      <c r="D1182" t="s">
        <v>99</v>
      </c>
      <c r="E1182" t="s">
        <v>60</v>
      </c>
      <c r="F1182" t="s">
        <v>107</v>
      </c>
      <c r="G1182" t="s">
        <v>79</v>
      </c>
      <c r="H1182" t="s">
        <v>53</v>
      </c>
      <c r="I1182" t="s">
        <v>86</v>
      </c>
      <c r="J1182">
        <v>2018</v>
      </c>
      <c r="K1182" t="s">
        <v>13</v>
      </c>
      <c r="L1182">
        <v>0</v>
      </c>
      <c r="M1182">
        <v>0</v>
      </c>
    </row>
    <row r="1183" spans="1:13" x14ac:dyDescent="0.3">
      <c r="A1183" t="s">
        <v>48</v>
      </c>
      <c r="B1183" t="s">
        <v>48</v>
      </c>
      <c r="C1183" t="s">
        <v>48</v>
      </c>
      <c r="D1183" t="s">
        <v>99</v>
      </c>
      <c r="E1183" t="s">
        <v>60</v>
      </c>
      <c r="F1183" t="s">
        <v>107</v>
      </c>
      <c r="G1183" t="s">
        <v>79</v>
      </c>
      <c r="H1183" t="s">
        <v>53</v>
      </c>
      <c r="I1183" t="s">
        <v>102</v>
      </c>
      <c r="J1183">
        <v>2018</v>
      </c>
      <c r="K1183" t="s">
        <v>13</v>
      </c>
      <c r="L1183">
        <v>56696</v>
      </c>
      <c r="M1183">
        <v>56696</v>
      </c>
    </row>
    <row r="1184" spans="1:13" x14ac:dyDescent="0.3">
      <c r="A1184" t="s">
        <v>48</v>
      </c>
      <c r="B1184" t="s">
        <v>48</v>
      </c>
      <c r="C1184" t="s">
        <v>48</v>
      </c>
      <c r="D1184" t="s">
        <v>99</v>
      </c>
      <c r="E1184" t="s">
        <v>60</v>
      </c>
      <c r="F1184" t="s">
        <v>107</v>
      </c>
      <c r="G1184" t="s">
        <v>79</v>
      </c>
      <c r="H1184" t="s">
        <v>53</v>
      </c>
      <c r="I1184" t="s">
        <v>103</v>
      </c>
      <c r="J1184">
        <v>2018</v>
      </c>
      <c r="K1184" t="s">
        <v>13</v>
      </c>
      <c r="L1184">
        <v>9982</v>
      </c>
      <c r="M1184">
        <v>9982</v>
      </c>
    </row>
    <row r="1185" spans="1:13" x14ac:dyDescent="0.3">
      <c r="A1185" t="s">
        <v>48</v>
      </c>
      <c r="B1185" t="s">
        <v>48</v>
      </c>
      <c r="C1185" t="s">
        <v>48</v>
      </c>
      <c r="D1185" t="s">
        <v>99</v>
      </c>
      <c r="E1185" t="s">
        <v>74</v>
      </c>
      <c r="F1185" t="s">
        <v>187</v>
      </c>
      <c r="G1185" t="s">
        <v>188</v>
      </c>
      <c r="H1185" t="s">
        <v>53</v>
      </c>
      <c r="I1185" t="s">
        <v>53</v>
      </c>
      <c r="J1185">
        <v>2018</v>
      </c>
      <c r="K1185" t="s">
        <v>77</v>
      </c>
      <c r="L1185">
        <v>1223</v>
      </c>
      <c r="M1185">
        <v>1675</v>
      </c>
    </row>
    <row r="1186" spans="1:13" x14ac:dyDescent="0.3">
      <c r="A1186" t="s">
        <v>48</v>
      </c>
      <c r="B1186" t="s">
        <v>48</v>
      </c>
      <c r="C1186" t="s">
        <v>48</v>
      </c>
      <c r="D1186" t="s">
        <v>99</v>
      </c>
      <c r="E1186" t="s">
        <v>74</v>
      </c>
      <c r="F1186" t="s">
        <v>187</v>
      </c>
      <c r="G1186" t="s">
        <v>188</v>
      </c>
      <c r="H1186" t="s">
        <v>53</v>
      </c>
      <c r="I1186" t="s">
        <v>53</v>
      </c>
      <c r="J1186">
        <v>2018</v>
      </c>
      <c r="K1186" t="s">
        <v>15</v>
      </c>
      <c r="L1186">
        <v>22776</v>
      </c>
      <c r="M1186">
        <v>25709</v>
      </c>
    </row>
    <row r="1187" spans="1:13" x14ac:dyDescent="0.3">
      <c r="A1187" t="s">
        <v>48</v>
      </c>
      <c r="B1187" t="s">
        <v>48</v>
      </c>
      <c r="C1187" t="s">
        <v>48</v>
      </c>
      <c r="D1187" t="s">
        <v>99</v>
      </c>
      <c r="E1187" t="s">
        <v>74</v>
      </c>
      <c r="F1187" t="s">
        <v>187</v>
      </c>
      <c r="G1187" t="s">
        <v>188</v>
      </c>
      <c r="H1187" t="s">
        <v>53</v>
      </c>
      <c r="I1187" t="s">
        <v>53</v>
      </c>
      <c r="J1187">
        <v>2018</v>
      </c>
      <c r="K1187" t="s">
        <v>112</v>
      </c>
      <c r="L1187">
        <v>8699</v>
      </c>
      <c r="M1187">
        <v>11689</v>
      </c>
    </row>
    <row r="1188" spans="1:13" x14ac:dyDescent="0.3">
      <c r="A1188" t="s">
        <v>48</v>
      </c>
      <c r="B1188" t="s">
        <v>48</v>
      </c>
      <c r="C1188" t="s">
        <v>48</v>
      </c>
      <c r="D1188" t="s">
        <v>99</v>
      </c>
      <c r="E1188" t="s">
        <v>74</v>
      </c>
      <c r="F1188" t="s">
        <v>187</v>
      </c>
      <c r="G1188" t="s">
        <v>188</v>
      </c>
      <c r="H1188" t="s">
        <v>53</v>
      </c>
      <c r="I1188" t="s">
        <v>53</v>
      </c>
      <c r="J1188">
        <v>2018</v>
      </c>
      <c r="K1188" t="s">
        <v>113</v>
      </c>
      <c r="L1188">
        <v>67928</v>
      </c>
      <c r="M1188">
        <v>102832</v>
      </c>
    </row>
    <row r="1189" spans="1:13" x14ac:dyDescent="0.3">
      <c r="A1189" t="s">
        <v>48</v>
      </c>
      <c r="B1189" t="s">
        <v>48</v>
      </c>
      <c r="C1189" t="s">
        <v>48</v>
      </c>
      <c r="D1189" t="s">
        <v>99</v>
      </c>
      <c r="E1189" t="s">
        <v>74</v>
      </c>
      <c r="F1189" t="s">
        <v>187</v>
      </c>
      <c r="G1189" t="s">
        <v>188</v>
      </c>
      <c r="H1189" t="s">
        <v>53</v>
      </c>
      <c r="I1189" t="s">
        <v>53</v>
      </c>
      <c r="J1189">
        <v>2018</v>
      </c>
      <c r="K1189" t="s">
        <v>84</v>
      </c>
      <c r="L1189">
        <v>798</v>
      </c>
      <c r="M1189">
        <v>1040</v>
      </c>
    </row>
    <row r="1190" spans="1:13" x14ac:dyDescent="0.3">
      <c r="A1190" t="s">
        <v>48</v>
      </c>
      <c r="B1190" t="s">
        <v>48</v>
      </c>
      <c r="C1190" t="s">
        <v>48</v>
      </c>
      <c r="D1190" t="s">
        <v>99</v>
      </c>
      <c r="E1190" t="s">
        <v>74</v>
      </c>
      <c r="F1190" t="s">
        <v>114</v>
      </c>
      <c r="G1190" t="s">
        <v>189</v>
      </c>
      <c r="H1190" t="s">
        <v>53</v>
      </c>
      <c r="I1190" t="s">
        <v>53</v>
      </c>
      <c r="J1190">
        <v>2018</v>
      </c>
      <c r="K1190" t="s">
        <v>13</v>
      </c>
      <c r="L1190">
        <v>213272</v>
      </c>
      <c r="M1190">
        <v>213272</v>
      </c>
    </row>
    <row r="1191" spans="1:13" x14ac:dyDescent="0.3">
      <c r="A1191" t="s">
        <v>48</v>
      </c>
      <c r="B1191" t="s">
        <v>48</v>
      </c>
      <c r="C1191" t="s">
        <v>48</v>
      </c>
      <c r="D1191" t="s">
        <v>99</v>
      </c>
      <c r="E1191" t="s">
        <v>74</v>
      </c>
      <c r="F1191" t="s">
        <v>114</v>
      </c>
      <c r="G1191" t="s">
        <v>189</v>
      </c>
      <c r="H1191" t="s">
        <v>53</v>
      </c>
      <c r="I1191" t="s">
        <v>53</v>
      </c>
      <c r="J1191">
        <v>2018</v>
      </c>
      <c r="K1191" t="s">
        <v>113</v>
      </c>
      <c r="L1191">
        <v>20036</v>
      </c>
      <c r="M1191">
        <v>30199</v>
      </c>
    </row>
    <row r="1192" spans="1:13" x14ac:dyDescent="0.3">
      <c r="A1192" t="s">
        <v>48</v>
      </c>
      <c r="B1192" t="s">
        <v>48</v>
      </c>
      <c r="C1192" t="s">
        <v>48</v>
      </c>
      <c r="D1192" t="s">
        <v>99</v>
      </c>
      <c r="E1192" t="s">
        <v>74</v>
      </c>
      <c r="F1192" t="s">
        <v>114</v>
      </c>
      <c r="G1192" t="s">
        <v>115</v>
      </c>
      <c r="H1192" t="s">
        <v>53</v>
      </c>
      <c r="I1192" t="s">
        <v>53</v>
      </c>
      <c r="J1192">
        <v>2018</v>
      </c>
      <c r="K1192" t="s">
        <v>14</v>
      </c>
      <c r="L1192">
        <v>2959</v>
      </c>
      <c r="M1192">
        <v>881</v>
      </c>
    </row>
    <row r="1193" spans="1:13" x14ac:dyDescent="0.3">
      <c r="A1193" t="s">
        <v>48</v>
      </c>
      <c r="B1193" t="s">
        <v>48</v>
      </c>
      <c r="C1193" t="s">
        <v>48</v>
      </c>
      <c r="D1193" t="s">
        <v>99</v>
      </c>
      <c r="E1193" t="s">
        <v>74</v>
      </c>
      <c r="F1193" t="s">
        <v>114</v>
      </c>
      <c r="G1193" t="s">
        <v>115</v>
      </c>
      <c r="H1193" t="s">
        <v>53</v>
      </c>
      <c r="I1193" t="s">
        <v>53</v>
      </c>
      <c r="J1193">
        <v>2018</v>
      </c>
      <c r="K1193" t="s">
        <v>13</v>
      </c>
      <c r="L1193">
        <v>178744</v>
      </c>
      <c r="M1193">
        <v>178744</v>
      </c>
    </row>
    <row r="1194" spans="1:13" x14ac:dyDescent="0.3">
      <c r="A1194" t="s">
        <v>48</v>
      </c>
      <c r="B1194" t="s">
        <v>48</v>
      </c>
      <c r="C1194" t="s">
        <v>48</v>
      </c>
      <c r="D1194" t="s">
        <v>99</v>
      </c>
      <c r="E1194" t="s">
        <v>74</v>
      </c>
      <c r="F1194" t="s">
        <v>114</v>
      </c>
      <c r="G1194" t="s">
        <v>116</v>
      </c>
      <c r="H1194" t="s">
        <v>53</v>
      </c>
      <c r="I1194" t="s">
        <v>53</v>
      </c>
      <c r="J1194">
        <v>2018</v>
      </c>
      <c r="K1194" t="s">
        <v>14</v>
      </c>
      <c r="L1194">
        <v>13</v>
      </c>
      <c r="M1194">
        <v>4</v>
      </c>
    </row>
    <row r="1195" spans="1:13" x14ac:dyDescent="0.3">
      <c r="A1195" t="s">
        <v>48</v>
      </c>
      <c r="B1195" t="s">
        <v>48</v>
      </c>
      <c r="C1195" t="s">
        <v>48</v>
      </c>
      <c r="D1195" t="s">
        <v>99</v>
      </c>
      <c r="E1195" t="s">
        <v>74</v>
      </c>
      <c r="F1195" t="s">
        <v>114</v>
      </c>
      <c r="G1195" t="s">
        <v>116</v>
      </c>
      <c r="H1195" t="s">
        <v>53</v>
      </c>
      <c r="I1195" t="s">
        <v>53</v>
      </c>
      <c r="J1195">
        <v>2018</v>
      </c>
      <c r="K1195" t="s">
        <v>13</v>
      </c>
      <c r="L1195">
        <v>65167</v>
      </c>
      <c r="M1195">
        <v>65167</v>
      </c>
    </row>
    <row r="1196" spans="1:13" x14ac:dyDescent="0.3">
      <c r="A1196" t="s">
        <v>48</v>
      </c>
      <c r="B1196" t="s">
        <v>48</v>
      </c>
      <c r="C1196" t="s">
        <v>48</v>
      </c>
      <c r="D1196" t="s">
        <v>99</v>
      </c>
      <c r="E1196" t="s">
        <v>74</v>
      </c>
      <c r="F1196" t="s">
        <v>114</v>
      </c>
      <c r="G1196" t="s">
        <v>117</v>
      </c>
      <c r="H1196" t="s">
        <v>53</v>
      </c>
      <c r="I1196" t="s">
        <v>53</v>
      </c>
      <c r="J1196">
        <v>2018</v>
      </c>
      <c r="K1196" t="s">
        <v>13</v>
      </c>
      <c r="L1196">
        <v>51959</v>
      </c>
      <c r="M1196">
        <v>51959</v>
      </c>
    </row>
    <row r="1197" spans="1:13" x14ac:dyDescent="0.3">
      <c r="A1197" t="s">
        <v>48</v>
      </c>
      <c r="B1197" t="s">
        <v>48</v>
      </c>
      <c r="C1197" t="s">
        <v>48</v>
      </c>
      <c r="D1197" t="s">
        <v>99</v>
      </c>
      <c r="E1197" t="s">
        <v>74</v>
      </c>
      <c r="F1197" t="s">
        <v>118</v>
      </c>
      <c r="G1197" t="s">
        <v>119</v>
      </c>
      <c r="H1197" t="s">
        <v>53</v>
      </c>
      <c r="I1197" t="s">
        <v>53</v>
      </c>
      <c r="J1197">
        <v>2018</v>
      </c>
      <c r="K1197" t="s">
        <v>13</v>
      </c>
      <c r="L1197">
        <v>1275537</v>
      </c>
      <c r="M1197">
        <v>1275537</v>
      </c>
    </row>
    <row r="1198" spans="1:13" x14ac:dyDescent="0.3">
      <c r="A1198" t="s">
        <v>48</v>
      </c>
      <c r="B1198" t="s">
        <v>48</v>
      </c>
      <c r="C1198" t="s">
        <v>48</v>
      </c>
      <c r="D1198" t="s">
        <v>99</v>
      </c>
      <c r="E1198" t="s">
        <v>74</v>
      </c>
      <c r="F1198" t="s">
        <v>118</v>
      </c>
      <c r="G1198" t="s">
        <v>120</v>
      </c>
      <c r="H1198" t="s">
        <v>53</v>
      </c>
      <c r="I1198" t="s">
        <v>53</v>
      </c>
      <c r="J1198">
        <v>2018</v>
      </c>
      <c r="K1198" t="s">
        <v>13</v>
      </c>
      <c r="L1198">
        <v>299720</v>
      </c>
      <c r="M1198">
        <v>299720</v>
      </c>
    </row>
    <row r="1199" spans="1:13" x14ac:dyDescent="0.3">
      <c r="A1199" t="s">
        <v>48</v>
      </c>
      <c r="B1199" t="s">
        <v>48</v>
      </c>
      <c r="C1199" t="s">
        <v>48</v>
      </c>
      <c r="D1199" t="s">
        <v>99</v>
      </c>
      <c r="E1199" t="s">
        <v>74</v>
      </c>
      <c r="F1199" t="s">
        <v>118</v>
      </c>
      <c r="G1199" t="s">
        <v>121</v>
      </c>
      <c r="H1199" t="s">
        <v>53</v>
      </c>
      <c r="I1199" t="s">
        <v>53</v>
      </c>
      <c r="J1199">
        <v>2018</v>
      </c>
      <c r="K1199" t="s">
        <v>13</v>
      </c>
      <c r="L1199">
        <v>120305</v>
      </c>
      <c r="M1199">
        <v>120305</v>
      </c>
    </row>
    <row r="1200" spans="1:13" x14ac:dyDescent="0.3">
      <c r="A1200" t="s">
        <v>48</v>
      </c>
      <c r="B1200" t="s">
        <v>48</v>
      </c>
      <c r="C1200" t="s">
        <v>48</v>
      </c>
      <c r="D1200" t="s">
        <v>99</v>
      </c>
      <c r="E1200" t="s">
        <v>74</v>
      </c>
      <c r="F1200" t="s">
        <v>75</v>
      </c>
      <c r="G1200" t="s">
        <v>190</v>
      </c>
      <c r="H1200" t="s">
        <v>53</v>
      </c>
      <c r="I1200" t="s">
        <v>53</v>
      </c>
      <c r="J1200">
        <v>2018</v>
      </c>
      <c r="K1200" t="s">
        <v>15</v>
      </c>
      <c r="L1200">
        <v>750</v>
      </c>
      <c r="M1200">
        <v>846</v>
      </c>
    </row>
    <row r="1201" spans="1:13" x14ac:dyDescent="0.3">
      <c r="A1201" t="s">
        <v>69</v>
      </c>
      <c r="B1201" t="s">
        <v>48</v>
      </c>
      <c r="C1201" t="s">
        <v>48</v>
      </c>
      <c r="D1201" t="s">
        <v>122</v>
      </c>
      <c r="E1201" t="s">
        <v>50</v>
      </c>
      <c r="F1201" t="s">
        <v>191</v>
      </c>
      <c r="G1201" t="s">
        <v>123</v>
      </c>
      <c r="H1201" t="s">
        <v>53</v>
      </c>
      <c r="I1201" t="s">
        <v>53</v>
      </c>
      <c r="J1201">
        <v>2018</v>
      </c>
      <c r="K1201" t="s">
        <v>13</v>
      </c>
      <c r="L1201">
        <v>-1505978</v>
      </c>
      <c r="M1201">
        <v>-1505978</v>
      </c>
    </row>
    <row r="1202" spans="1:13" x14ac:dyDescent="0.3">
      <c r="A1202" t="s">
        <v>69</v>
      </c>
      <c r="B1202" t="s">
        <v>48</v>
      </c>
      <c r="C1202" t="s">
        <v>48</v>
      </c>
      <c r="D1202" t="s">
        <v>122</v>
      </c>
      <c r="E1202" t="s">
        <v>50</v>
      </c>
      <c r="F1202" t="s">
        <v>185</v>
      </c>
      <c r="G1202" t="s">
        <v>192</v>
      </c>
      <c r="H1202" t="s">
        <v>193</v>
      </c>
      <c r="I1202" t="s">
        <v>53</v>
      </c>
      <c r="J1202">
        <v>2018</v>
      </c>
      <c r="K1202" t="s">
        <v>13</v>
      </c>
      <c r="L1202">
        <v>-749356</v>
      </c>
      <c r="M1202">
        <v>-749356</v>
      </c>
    </row>
    <row r="1203" spans="1:13" x14ac:dyDescent="0.3">
      <c r="A1203" t="s">
        <v>69</v>
      </c>
      <c r="B1203" t="s">
        <v>48</v>
      </c>
      <c r="C1203" t="s">
        <v>48</v>
      </c>
      <c r="D1203" t="s">
        <v>122</v>
      </c>
      <c r="E1203" t="s">
        <v>50</v>
      </c>
      <c r="F1203" t="s">
        <v>185</v>
      </c>
      <c r="G1203" t="s">
        <v>192</v>
      </c>
      <c r="H1203" t="s">
        <v>194</v>
      </c>
      <c r="I1203" t="s">
        <v>53</v>
      </c>
      <c r="J1203">
        <v>2018</v>
      </c>
      <c r="K1203" t="s">
        <v>13</v>
      </c>
      <c r="L1203">
        <v>1293800</v>
      </c>
      <c r="M1203">
        <v>1293800</v>
      </c>
    </row>
    <row r="1204" spans="1:13" x14ac:dyDescent="0.3">
      <c r="A1204" t="s">
        <v>69</v>
      </c>
      <c r="B1204" t="s">
        <v>48</v>
      </c>
      <c r="C1204" t="s">
        <v>48</v>
      </c>
      <c r="D1204" t="s">
        <v>122</v>
      </c>
      <c r="E1204" t="s">
        <v>50</v>
      </c>
      <c r="F1204" t="s">
        <v>185</v>
      </c>
      <c r="G1204" t="s">
        <v>195</v>
      </c>
      <c r="H1204" t="s">
        <v>196</v>
      </c>
      <c r="I1204" t="s">
        <v>53</v>
      </c>
      <c r="J1204">
        <v>2018</v>
      </c>
      <c r="K1204" t="s">
        <v>14</v>
      </c>
      <c r="L1204">
        <v>1041898</v>
      </c>
      <c r="M1204">
        <v>310089</v>
      </c>
    </row>
    <row r="1205" spans="1:13" x14ac:dyDescent="0.3">
      <c r="A1205" t="s">
        <v>69</v>
      </c>
      <c r="B1205" t="s">
        <v>48</v>
      </c>
      <c r="C1205" t="s">
        <v>48</v>
      </c>
      <c r="D1205" t="s">
        <v>122</v>
      </c>
      <c r="E1205" t="s">
        <v>50</v>
      </c>
      <c r="F1205" t="s">
        <v>185</v>
      </c>
      <c r="G1205" t="s">
        <v>195</v>
      </c>
      <c r="H1205" t="s">
        <v>197</v>
      </c>
      <c r="I1205" t="s">
        <v>53</v>
      </c>
      <c r="J1205">
        <v>2018</v>
      </c>
      <c r="K1205" t="s">
        <v>14</v>
      </c>
      <c r="L1205">
        <v>677</v>
      </c>
      <c r="M1205">
        <v>202</v>
      </c>
    </row>
    <row r="1206" spans="1:13" x14ac:dyDescent="0.3">
      <c r="A1206" t="s">
        <v>69</v>
      </c>
      <c r="B1206" t="s">
        <v>48</v>
      </c>
      <c r="C1206" t="s">
        <v>48</v>
      </c>
      <c r="D1206" t="s">
        <v>122</v>
      </c>
      <c r="E1206" t="s">
        <v>50</v>
      </c>
      <c r="F1206" t="s">
        <v>185</v>
      </c>
      <c r="G1206" t="s">
        <v>195</v>
      </c>
      <c r="H1206" t="s">
        <v>197</v>
      </c>
      <c r="I1206" t="s">
        <v>53</v>
      </c>
      <c r="J1206">
        <v>2018</v>
      </c>
      <c r="K1206" t="s">
        <v>13</v>
      </c>
      <c r="L1206">
        <v>261</v>
      </c>
      <c r="M1206">
        <v>261</v>
      </c>
    </row>
    <row r="1207" spans="1:13" x14ac:dyDescent="0.3">
      <c r="A1207" t="s">
        <v>69</v>
      </c>
      <c r="B1207" t="s">
        <v>48</v>
      </c>
      <c r="C1207" t="s">
        <v>48</v>
      </c>
      <c r="D1207" t="s">
        <v>122</v>
      </c>
      <c r="E1207" t="s">
        <v>50</v>
      </c>
      <c r="F1207" t="s">
        <v>185</v>
      </c>
      <c r="G1207" t="s">
        <v>124</v>
      </c>
      <c r="H1207" t="s">
        <v>198</v>
      </c>
      <c r="I1207" t="s">
        <v>53</v>
      </c>
      <c r="J1207">
        <v>2018</v>
      </c>
      <c r="K1207" t="s">
        <v>13</v>
      </c>
      <c r="L1207">
        <v>340000</v>
      </c>
      <c r="M1207">
        <v>340000</v>
      </c>
    </row>
    <row r="1208" spans="1:13" x14ac:dyDescent="0.3">
      <c r="A1208" t="s">
        <v>69</v>
      </c>
      <c r="B1208" t="s">
        <v>48</v>
      </c>
      <c r="C1208" t="s">
        <v>48</v>
      </c>
      <c r="D1208" t="s">
        <v>122</v>
      </c>
      <c r="E1208" t="s">
        <v>50</v>
      </c>
      <c r="F1208" t="s">
        <v>185</v>
      </c>
      <c r="G1208" t="s">
        <v>124</v>
      </c>
      <c r="H1208" t="s">
        <v>125</v>
      </c>
      <c r="I1208" t="s">
        <v>53</v>
      </c>
      <c r="J1208">
        <v>2018</v>
      </c>
      <c r="K1208" t="s">
        <v>14</v>
      </c>
      <c r="L1208">
        <v>0</v>
      </c>
      <c r="M1208">
        <v>0</v>
      </c>
    </row>
    <row r="1209" spans="1:13" x14ac:dyDescent="0.3">
      <c r="A1209" t="s">
        <v>69</v>
      </c>
      <c r="B1209" t="s">
        <v>48</v>
      </c>
      <c r="C1209" t="s">
        <v>48</v>
      </c>
      <c r="D1209" t="s">
        <v>122</v>
      </c>
      <c r="E1209" t="s">
        <v>50</v>
      </c>
      <c r="F1209" t="s">
        <v>185</v>
      </c>
      <c r="G1209" t="s">
        <v>124</v>
      </c>
      <c r="H1209" t="s">
        <v>125</v>
      </c>
      <c r="I1209" t="s">
        <v>53</v>
      </c>
      <c r="J1209">
        <v>2018</v>
      </c>
      <c r="K1209" t="s">
        <v>15</v>
      </c>
      <c r="L1209">
        <v>0</v>
      </c>
      <c r="M1209">
        <v>0</v>
      </c>
    </row>
    <row r="1210" spans="1:13" x14ac:dyDescent="0.3">
      <c r="A1210" t="s">
        <v>69</v>
      </c>
      <c r="B1210" t="s">
        <v>48</v>
      </c>
      <c r="C1210" t="s">
        <v>48</v>
      </c>
      <c r="D1210" t="s">
        <v>122</v>
      </c>
      <c r="E1210" t="s">
        <v>50</v>
      </c>
      <c r="F1210" t="s">
        <v>185</v>
      </c>
      <c r="G1210" t="s">
        <v>124</v>
      </c>
      <c r="H1210" t="s">
        <v>199</v>
      </c>
      <c r="I1210" t="s">
        <v>53</v>
      </c>
      <c r="J1210">
        <v>2018</v>
      </c>
      <c r="K1210" t="s">
        <v>13</v>
      </c>
      <c r="L1210">
        <v>-24200000</v>
      </c>
      <c r="M1210">
        <v>-24200000</v>
      </c>
    </row>
    <row r="1211" spans="1:13" x14ac:dyDescent="0.3">
      <c r="A1211" t="s">
        <v>69</v>
      </c>
      <c r="B1211" t="s">
        <v>48</v>
      </c>
      <c r="C1211" t="s">
        <v>48</v>
      </c>
      <c r="D1211" t="s">
        <v>122</v>
      </c>
      <c r="E1211" t="s">
        <v>50</v>
      </c>
      <c r="F1211" t="s">
        <v>185</v>
      </c>
      <c r="G1211" t="s">
        <v>124</v>
      </c>
      <c r="H1211" t="s">
        <v>126</v>
      </c>
      <c r="I1211" t="s">
        <v>53</v>
      </c>
      <c r="J1211">
        <v>2018</v>
      </c>
      <c r="K1211" t="s">
        <v>13</v>
      </c>
      <c r="L1211">
        <v>-2090000</v>
      </c>
      <c r="M1211">
        <v>-2090000</v>
      </c>
    </row>
    <row r="1212" spans="1:13" x14ac:dyDescent="0.3">
      <c r="A1212" t="s">
        <v>69</v>
      </c>
      <c r="B1212" t="s">
        <v>48</v>
      </c>
      <c r="C1212" t="s">
        <v>48</v>
      </c>
      <c r="D1212" t="s">
        <v>122</v>
      </c>
      <c r="E1212" t="s">
        <v>50</v>
      </c>
      <c r="F1212" t="s">
        <v>185</v>
      </c>
      <c r="G1212" t="s">
        <v>124</v>
      </c>
      <c r="H1212" t="s">
        <v>127</v>
      </c>
      <c r="I1212" t="s">
        <v>53</v>
      </c>
      <c r="J1212">
        <v>2018</v>
      </c>
      <c r="K1212" t="s">
        <v>13</v>
      </c>
      <c r="L1212">
        <v>-4091644</v>
      </c>
      <c r="M1212">
        <v>-4091644</v>
      </c>
    </row>
    <row r="1213" spans="1:13" x14ac:dyDescent="0.3">
      <c r="A1213" t="s">
        <v>69</v>
      </c>
      <c r="B1213" t="s">
        <v>48</v>
      </c>
      <c r="C1213" t="s">
        <v>48</v>
      </c>
      <c r="D1213" t="s">
        <v>122</v>
      </c>
      <c r="E1213" t="s">
        <v>50</v>
      </c>
      <c r="F1213" t="s">
        <v>185</v>
      </c>
      <c r="G1213" t="s">
        <v>200</v>
      </c>
      <c r="H1213" t="s">
        <v>201</v>
      </c>
      <c r="I1213" t="s">
        <v>53</v>
      </c>
      <c r="J1213">
        <v>2018</v>
      </c>
      <c r="K1213" t="s">
        <v>13</v>
      </c>
      <c r="L1213">
        <v>32190</v>
      </c>
      <c r="M1213">
        <v>32190</v>
      </c>
    </row>
    <row r="1214" spans="1:13" x14ac:dyDescent="0.3">
      <c r="A1214" t="s">
        <v>69</v>
      </c>
      <c r="B1214" t="s">
        <v>48</v>
      </c>
      <c r="C1214" t="s">
        <v>48</v>
      </c>
      <c r="D1214" t="s">
        <v>122</v>
      </c>
      <c r="E1214" t="s">
        <v>50</v>
      </c>
      <c r="F1214" t="s">
        <v>185</v>
      </c>
      <c r="G1214" t="s">
        <v>200</v>
      </c>
      <c r="H1214" t="s">
        <v>202</v>
      </c>
      <c r="I1214" t="s">
        <v>53</v>
      </c>
      <c r="J1214">
        <v>2018</v>
      </c>
      <c r="K1214" t="s">
        <v>13</v>
      </c>
      <c r="L1214">
        <v>-215943</v>
      </c>
      <c r="M1214">
        <v>-215943</v>
      </c>
    </row>
    <row r="1215" spans="1:13" x14ac:dyDescent="0.3">
      <c r="A1215" t="s">
        <v>69</v>
      </c>
      <c r="B1215" t="s">
        <v>48</v>
      </c>
      <c r="C1215" t="s">
        <v>48</v>
      </c>
      <c r="D1215" t="s">
        <v>122</v>
      </c>
      <c r="E1215" t="s">
        <v>50</v>
      </c>
      <c r="F1215" t="s">
        <v>185</v>
      </c>
      <c r="G1215" t="s">
        <v>203</v>
      </c>
      <c r="H1215" t="s">
        <v>204</v>
      </c>
      <c r="I1215" t="s">
        <v>53</v>
      </c>
      <c r="J1215">
        <v>2018</v>
      </c>
      <c r="K1215" t="s">
        <v>13</v>
      </c>
      <c r="L1215">
        <v>1902299</v>
      </c>
      <c r="M1215">
        <v>1902299</v>
      </c>
    </row>
    <row r="1216" spans="1:13" x14ac:dyDescent="0.3">
      <c r="A1216" t="s">
        <v>69</v>
      </c>
      <c r="B1216" t="s">
        <v>48</v>
      </c>
      <c r="C1216" t="s">
        <v>48</v>
      </c>
      <c r="D1216" t="s">
        <v>122</v>
      </c>
      <c r="E1216" t="s">
        <v>50</v>
      </c>
      <c r="F1216" t="s">
        <v>185</v>
      </c>
      <c r="G1216" t="s">
        <v>203</v>
      </c>
      <c r="H1216" t="s">
        <v>205</v>
      </c>
      <c r="I1216" t="s">
        <v>53</v>
      </c>
      <c r="J1216">
        <v>2018</v>
      </c>
      <c r="K1216" t="s">
        <v>13</v>
      </c>
      <c r="L1216">
        <v>471099</v>
      </c>
      <c r="M1216">
        <v>471099</v>
      </c>
    </row>
    <row r="1217" spans="1:13" x14ac:dyDescent="0.3">
      <c r="A1217" t="s">
        <v>69</v>
      </c>
      <c r="B1217" t="s">
        <v>48</v>
      </c>
      <c r="C1217" t="s">
        <v>48</v>
      </c>
      <c r="D1217" t="s">
        <v>122</v>
      </c>
      <c r="E1217" t="s">
        <v>50</v>
      </c>
      <c r="F1217" t="s">
        <v>185</v>
      </c>
      <c r="G1217" t="s">
        <v>92</v>
      </c>
      <c r="H1217" t="s">
        <v>128</v>
      </c>
      <c r="I1217" t="s">
        <v>53</v>
      </c>
      <c r="J1217">
        <v>2018</v>
      </c>
      <c r="K1217" t="s">
        <v>13</v>
      </c>
      <c r="L1217">
        <v>420000</v>
      </c>
      <c r="M1217">
        <v>420000</v>
      </c>
    </row>
    <row r="1218" spans="1:13" x14ac:dyDescent="0.3">
      <c r="A1218" t="s">
        <v>69</v>
      </c>
      <c r="B1218" t="s">
        <v>48</v>
      </c>
      <c r="C1218" t="s">
        <v>48</v>
      </c>
      <c r="D1218" t="s">
        <v>122</v>
      </c>
      <c r="E1218" t="s">
        <v>50</v>
      </c>
      <c r="F1218" t="s">
        <v>185</v>
      </c>
      <c r="G1218" t="s">
        <v>92</v>
      </c>
      <c r="H1218" t="s">
        <v>129</v>
      </c>
      <c r="I1218" t="s">
        <v>53</v>
      </c>
      <c r="J1218">
        <v>2018</v>
      </c>
      <c r="K1218" t="s">
        <v>13</v>
      </c>
      <c r="L1218">
        <v>0</v>
      </c>
      <c r="M1218">
        <v>0</v>
      </c>
    </row>
    <row r="1219" spans="1:13" x14ac:dyDescent="0.3">
      <c r="A1219" t="s">
        <v>69</v>
      </c>
      <c r="B1219" t="s">
        <v>48</v>
      </c>
      <c r="C1219" t="s">
        <v>48</v>
      </c>
      <c r="D1219" t="s">
        <v>122</v>
      </c>
      <c r="E1219" t="s">
        <v>50</v>
      </c>
      <c r="F1219" t="s">
        <v>185</v>
      </c>
      <c r="G1219" t="s">
        <v>92</v>
      </c>
      <c r="H1219" t="s">
        <v>130</v>
      </c>
      <c r="I1219" t="s">
        <v>53</v>
      </c>
      <c r="J1219">
        <v>2018</v>
      </c>
      <c r="K1219" t="s">
        <v>13</v>
      </c>
      <c r="L1219">
        <v>-84759</v>
      </c>
      <c r="M1219">
        <v>-84759</v>
      </c>
    </row>
    <row r="1220" spans="1:13" x14ac:dyDescent="0.3">
      <c r="A1220" t="s">
        <v>69</v>
      </c>
      <c r="B1220" t="s">
        <v>48</v>
      </c>
      <c r="C1220" t="s">
        <v>48</v>
      </c>
      <c r="D1220" t="s">
        <v>122</v>
      </c>
      <c r="E1220" t="s">
        <v>50</v>
      </c>
      <c r="F1220" t="s">
        <v>185</v>
      </c>
      <c r="G1220" t="s">
        <v>92</v>
      </c>
      <c r="H1220" t="s">
        <v>206</v>
      </c>
      <c r="I1220" t="s">
        <v>53</v>
      </c>
      <c r="J1220">
        <v>2018</v>
      </c>
      <c r="K1220" t="s">
        <v>13</v>
      </c>
      <c r="L1220">
        <v>-1219522</v>
      </c>
      <c r="M1220">
        <v>-1219522</v>
      </c>
    </row>
    <row r="1221" spans="1:13" x14ac:dyDescent="0.3">
      <c r="A1221" t="s">
        <v>48</v>
      </c>
      <c r="B1221" t="s">
        <v>69</v>
      </c>
      <c r="C1221" t="s">
        <v>69</v>
      </c>
      <c r="D1221" t="s">
        <v>95</v>
      </c>
      <c r="E1221" t="s">
        <v>60</v>
      </c>
      <c r="F1221" t="s">
        <v>61</v>
      </c>
      <c r="G1221" t="s">
        <v>95</v>
      </c>
      <c r="H1221" t="s">
        <v>131</v>
      </c>
      <c r="I1221" t="s">
        <v>64</v>
      </c>
      <c r="J1221">
        <v>2018</v>
      </c>
      <c r="K1221" t="s">
        <v>71</v>
      </c>
      <c r="L1221">
        <v>1010</v>
      </c>
      <c r="M1221">
        <v>1010</v>
      </c>
    </row>
    <row r="1222" spans="1:13" x14ac:dyDescent="0.3">
      <c r="A1222" t="s">
        <v>48</v>
      </c>
      <c r="B1222" t="s">
        <v>48</v>
      </c>
      <c r="C1222" t="s">
        <v>48</v>
      </c>
      <c r="D1222" t="s">
        <v>95</v>
      </c>
      <c r="E1222" t="s">
        <v>60</v>
      </c>
      <c r="F1222" t="s">
        <v>61</v>
      </c>
      <c r="G1222" t="s">
        <v>95</v>
      </c>
      <c r="H1222" t="s">
        <v>131</v>
      </c>
      <c r="I1222" t="s">
        <v>64</v>
      </c>
      <c r="J1222">
        <v>2018</v>
      </c>
      <c r="K1222" t="s">
        <v>14</v>
      </c>
      <c r="L1222">
        <v>1159</v>
      </c>
      <c r="M1222">
        <v>345</v>
      </c>
    </row>
    <row r="1223" spans="1:13" x14ac:dyDescent="0.3">
      <c r="A1223" t="s">
        <v>48</v>
      </c>
      <c r="B1223" t="s">
        <v>48</v>
      </c>
      <c r="C1223" t="s">
        <v>48</v>
      </c>
      <c r="D1223" t="s">
        <v>95</v>
      </c>
      <c r="E1223" t="s">
        <v>60</v>
      </c>
      <c r="F1223" t="s">
        <v>61</v>
      </c>
      <c r="G1223" t="s">
        <v>95</v>
      </c>
      <c r="H1223" t="s">
        <v>131</v>
      </c>
      <c r="I1223" t="s">
        <v>64</v>
      </c>
      <c r="J1223">
        <v>2018</v>
      </c>
      <c r="K1223" t="s">
        <v>13</v>
      </c>
      <c r="L1223">
        <v>20875</v>
      </c>
      <c r="M1223">
        <v>20875</v>
      </c>
    </row>
    <row r="1224" spans="1:13" x14ac:dyDescent="0.3">
      <c r="A1224" t="s">
        <v>48</v>
      </c>
      <c r="B1224" t="s">
        <v>48</v>
      </c>
      <c r="C1224" t="s">
        <v>48</v>
      </c>
      <c r="D1224" t="s">
        <v>95</v>
      </c>
      <c r="E1224" t="s">
        <v>60</v>
      </c>
      <c r="F1224" t="s">
        <v>61</v>
      </c>
      <c r="G1224" t="s">
        <v>95</v>
      </c>
      <c r="H1224" t="s">
        <v>131</v>
      </c>
      <c r="I1224" t="s">
        <v>64</v>
      </c>
      <c r="J1224">
        <v>2018</v>
      </c>
      <c r="K1224" t="s">
        <v>15</v>
      </c>
      <c r="L1224">
        <v>98</v>
      </c>
      <c r="M1224">
        <v>111</v>
      </c>
    </row>
    <row r="1225" spans="1:13" x14ac:dyDescent="0.3">
      <c r="A1225" t="s">
        <v>48</v>
      </c>
      <c r="B1225" t="s">
        <v>69</v>
      </c>
      <c r="C1225" t="s">
        <v>69</v>
      </c>
      <c r="D1225" t="s">
        <v>95</v>
      </c>
      <c r="E1225" t="s">
        <v>60</v>
      </c>
      <c r="F1225" t="s">
        <v>61</v>
      </c>
      <c r="G1225" t="s">
        <v>95</v>
      </c>
      <c r="H1225" t="s">
        <v>131</v>
      </c>
      <c r="I1225" t="s">
        <v>68</v>
      </c>
      <c r="J1225">
        <v>2018</v>
      </c>
      <c r="K1225" t="s">
        <v>71</v>
      </c>
      <c r="L1225">
        <v>0</v>
      </c>
      <c r="M1225">
        <v>0</v>
      </c>
    </row>
    <row r="1226" spans="1:13" x14ac:dyDescent="0.3">
      <c r="A1226" t="s">
        <v>48</v>
      </c>
      <c r="B1226" t="s">
        <v>48</v>
      </c>
      <c r="C1226" t="s">
        <v>48</v>
      </c>
      <c r="D1226" t="s">
        <v>95</v>
      </c>
      <c r="E1226" t="s">
        <v>60</v>
      </c>
      <c r="F1226" t="s">
        <v>61</v>
      </c>
      <c r="G1226" t="s">
        <v>95</v>
      </c>
      <c r="H1226" t="s">
        <v>131</v>
      </c>
      <c r="I1226" t="s">
        <v>68</v>
      </c>
      <c r="J1226">
        <v>2018</v>
      </c>
      <c r="K1226" t="s">
        <v>14</v>
      </c>
      <c r="L1226">
        <v>0</v>
      </c>
      <c r="M1226">
        <v>0</v>
      </c>
    </row>
    <row r="1227" spans="1:13" x14ac:dyDescent="0.3">
      <c r="A1227" t="s">
        <v>48</v>
      </c>
      <c r="B1227" t="s">
        <v>48</v>
      </c>
      <c r="C1227" t="s">
        <v>48</v>
      </c>
      <c r="D1227" t="s">
        <v>95</v>
      </c>
      <c r="E1227" t="s">
        <v>60</v>
      </c>
      <c r="F1227" t="s">
        <v>61</v>
      </c>
      <c r="G1227" t="s">
        <v>95</v>
      </c>
      <c r="H1227" t="s">
        <v>131</v>
      </c>
      <c r="I1227" t="s">
        <v>68</v>
      </c>
      <c r="J1227">
        <v>2018</v>
      </c>
      <c r="K1227" t="s">
        <v>13</v>
      </c>
      <c r="L1227">
        <v>0</v>
      </c>
      <c r="M1227">
        <v>0</v>
      </c>
    </row>
    <row r="1228" spans="1:13" x14ac:dyDescent="0.3">
      <c r="A1228" t="s">
        <v>48</v>
      </c>
      <c r="B1228" t="s">
        <v>48</v>
      </c>
      <c r="C1228" t="s">
        <v>48</v>
      </c>
      <c r="D1228" t="s">
        <v>95</v>
      </c>
      <c r="E1228" t="s">
        <v>60</v>
      </c>
      <c r="F1228" t="s">
        <v>61</v>
      </c>
      <c r="G1228" t="s">
        <v>95</v>
      </c>
      <c r="H1228" t="s">
        <v>131</v>
      </c>
      <c r="I1228" t="s">
        <v>68</v>
      </c>
      <c r="J1228">
        <v>2018</v>
      </c>
      <c r="K1228" t="s">
        <v>15</v>
      </c>
      <c r="L1228">
        <v>0</v>
      </c>
      <c r="M1228">
        <v>0</v>
      </c>
    </row>
    <row r="1229" spans="1:13" x14ac:dyDescent="0.3">
      <c r="A1229" t="s">
        <v>48</v>
      </c>
      <c r="B1229" t="s">
        <v>69</v>
      </c>
      <c r="C1229" t="s">
        <v>69</v>
      </c>
      <c r="D1229" t="s">
        <v>95</v>
      </c>
      <c r="E1229" t="s">
        <v>60</v>
      </c>
      <c r="F1229" t="s">
        <v>61</v>
      </c>
      <c r="G1229" t="s">
        <v>95</v>
      </c>
      <c r="H1229" t="s">
        <v>132</v>
      </c>
      <c r="I1229" t="s">
        <v>133</v>
      </c>
      <c r="J1229">
        <v>2018</v>
      </c>
      <c r="K1229" t="s">
        <v>71</v>
      </c>
      <c r="L1229">
        <v>873</v>
      </c>
      <c r="M1229">
        <v>873</v>
      </c>
    </row>
    <row r="1230" spans="1:13" x14ac:dyDescent="0.3">
      <c r="A1230" t="s">
        <v>48</v>
      </c>
      <c r="B1230" t="s">
        <v>48</v>
      </c>
      <c r="C1230" t="s">
        <v>48</v>
      </c>
      <c r="D1230" t="s">
        <v>95</v>
      </c>
      <c r="E1230" t="s">
        <v>60</v>
      </c>
      <c r="F1230" t="s">
        <v>61</v>
      </c>
      <c r="G1230" t="s">
        <v>95</v>
      </c>
      <c r="H1230" t="s">
        <v>132</v>
      </c>
      <c r="I1230" t="s">
        <v>133</v>
      </c>
      <c r="J1230">
        <v>2018</v>
      </c>
      <c r="K1230" t="s">
        <v>14</v>
      </c>
      <c r="L1230">
        <v>129</v>
      </c>
      <c r="M1230">
        <v>38</v>
      </c>
    </row>
    <row r="1231" spans="1:13" x14ac:dyDescent="0.3">
      <c r="A1231" t="s">
        <v>48</v>
      </c>
      <c r="B1231" t="s">
        <v>48</v>
      </c>
      <c r="C1231" t="s">
        <v>48</v>
      </c>
      <c r="D1231" t="s">
        <v>95</v>
      </c>
      <c r="E1231" t="s">
        <v>60</v>
      </c>
      <c r="F1231" t="s">
        <v>61</v>
      </c>
      <c r="G1231" t="s">
        <v>95</v>
      </c>
      <c r="H1231" t="s">
        <v>132</v>
      </c>
      <c r="I1231" t="s">
        <v>133</v>
      </c>
      <c r="J1231">
        <v>2018</v>
      </c>
      <c r="K1231" t="s">
        <v>13</v>
      </c>
      <c r="L1231">
        <v>11691</v>
      </c>
      <c r="M1231">
        <v>11691</v>
      </c>
    </row>
    <row r="1232" spans="1:13" x14ac:dyDescent="0.3">
      <c r="A1232" t="s">
        <v>48</v>
      </c>
      <c r="B1232" t="s">
        <v>48</v>
      </c>
      <c r="C1232" t="s">
        <v>48</v>
      </c>
      <c r="D1232" t="s">
        <v>95</v>
      </c>
      <c r="E1232" t="s">
        <v>60</v>
      </c>
      <c r="F1232" t="s">
        <v>61</v>
      </c>
      <c r="G1232" t="s">
        <v>95</v>
      </c>
      <c r="H1232" t="s">
        <v>132</v>
      </c>
      <c r="I1232" t="s">
        <v>133</v>
      </c>
      <c r="J1232">
        <v>2018</v>
      </c>
      <c r="K1232" t="s">
        <v>15</v>
      </c>
      <c r="L1232">
        <v>420</v>
      </c>
      <c r="M1232">
        <v>474</v>
      </c>
    </row>
    <row r="1233" spans="1:13" x14ac:dyDescent="0.3">
      <c r="A1233" t="s">
        <v>48</v>
      </c>
      <c r="B1233" t="s">
        <v>48</v>
      </c>
      <c r="C1233" t="s">
        <v>48</v>
      </c>
      <c r="D1233" t="s">
        <v>95</v>
      </c>
      <c r="E1233" t="s">
        <v>60</v>
      </c>
      <c r="F1233" t="s">
        <v>61</v>
      </c>
      <c r="G1233" t="s">
        <v>95</v>
      </c>
      <c r="H1233" t="s">
        <v>134</v>
      </c>
      <c r="I1233" t="s">
        <v>135</v>
      </c>
      <c r="J1233">
        <v>2018</v>
      </c>
      <c r="K1233" t="s">
        <v>14</v>
      </c>
      <c r="L1233">
        <v>2207</v>
      </c>
      <c r="M1233">
        <v>657</v>
      </c>
    </row>
    <row r="1234" spans="1:13" x14ac:dyDescent="0.3">
      <c r="A1234" t="s">
        <v>48</v>
      </c>
      <c r="B1234" t="s">
        <v>48</v>
      </c>
      <c r="C1234" t="s">
        <v>48</v>
      </c>
      <c r="D1234" t="s">
        <v>95</v>
      </c>
      <c r="E1234" t="s">
        <v>60</v>
      </c>
      <c r="F1234" t="s">
        <v>61</v>
      </c>
      <c r="G1234" t="s">
        <v>95</v>
      </c>
      <c r="H1234" t="s">
        <v>134</v>
      </c>
      <c r="I1234" t="s">
        <v>135</v>
      </c>
      <c r="J1234">
        <v>2018</v>
      </c>
      <c r="K1234" t="s">
        <v>13</v>
      </c>
      <c r="L1234">
        <v>28699</v>
      </c>
      <c r="M1234">
        <v>28699</v>
      </c>
    </row>
    <row r="1235" spans="1:13" x14ac:dyDescent="0.3">
      <c r="A1235" t="s">
        <v>48</v>
      </c>
      <c r="B1235" t="s">
        <v>48</v>
      </c>
      <c r="C1235" t="s">
        <v>48</v>
      </c>
      <c r="D1235" t="s">
        <v>95</v>
      </c>
      <c r="E1235" t="s">
        <v>60</v>
      </c>
      <c r="F1235" t="s">
        <v>61</v>
      </c>
      <c r="G1235" t="s">
        <v>95</v>
      </c>
      <c r="H1235" t="s">
        <v>134</v>
      </c>
      <c r="I1235" t="s">
        <v>135</v>
      </c>
      <c r="J1235">
        <v>2018</v>
      </c>
      <c r="K1235" t="s">
        <v>15</v>
      </c>
      <c r="L1235">
        <v>104</v>
      </c>
      <c r="M1235">
        <v>117</v>
      </c>
    </row>
    <row r="1236" spans="1:13" x14ac:dyDescent="0.3">
      <c r="A1236" t="s">
        <v>48</v>
      </c>
      <c r="B1236" t="s">
        <v>48</v>
      </c>
      <c r="C1236" t="s">
        <v>48</v>
      </c>
      <c r="D1236" t="s">
        <v>95</v>
      </c>
      <c r="E1236" t="s">
        <v>60</v>
      </c>
      <c r="F1236" t="s">
        <v>61</v>
      </c>
      <c r="G1236" t="s">
        <v>95</v>
      </c>
      <c r="H1236" t="s">
        <v>134</v>
      </c>
      <c r="I1236" t="s">
        <v>97</v>
      </c>
      <c r="J1236">
        <v>2018</v>
      </c>
      <c r="K1236" t="s">
        <v>14</v>
      </c>
      <c r="L1236">
        <v>0</v>
      </c>
      <c r="M1236">
        <v>0</v>
      </c>
    </row>
    <row r="1237" spans="1:13" x14ac:dyDescent="0.3">
      <c r="A1237" t="s">
        <v>48</v>
      </c>
      <c r="B1237" t="s">
        <v>48</v>
      </c>
      <c r="C1237" t="s">
        <v>48</v>
      </c>
      <c r="D1237" t="s">
        <v>95</v>
      </c>
      <c r="E1237" t="s">
        <v>60</v>
      </c>
      <c r="F1237" t="s">
        <v>61</v>
      </c>
      <c r="G1237" t="s">
        <v>95</v>
      </c>
      <c r="H1237" t="s">
        <v>134</v>
      </c>
      <c r="I1237" t="s">
        <v>97</v>
      </c>
      <c r="J1237">
        <v>2018</v>
      </c>
      <c r="K1237" t="s">
        <v>13</v>
      </c>
      <c r="L1237">
        <v>7021603</v>
      </c>
      <c r="M1237">
        <v>7021603</v>
      </c>
    </row>
    <row r="1238" spans="1:13" x14ac:dyDescent="0.3">
      <c r="A1238" t="s">
        <v>48</v>
      </c>
      <c r="B1238" t="s">
        <v>48</v>
      </c>
      <c r="C1238" t="s">
        <v>48</v>
      </c>
      <c r="D1238" t="s">
        <v>95</v>
      </c>
      <c r="E1238" t="s">
        <v>60</v>
      </c>
      <c r="F1238" t="s">
        <v>61</v>
      </c>
      <c r="G1238" t="s">
        <v>95</v>
      </c>
      <c r="H1238" t="s">
        <v>134</v>
      </c>
      <c r="I1238" t="s">
        <v>97</v>
      </c>
      <c r="J1238">
        <v>2018</v>
      </c>
      <c r="K1238" t="s">
        <v>15</v>
      </c>
      <c r="L1238">
        <v>67689</v>
      </c>
      <c r="M1238">
        <v>76407</v>
      </c>
    </row>
    <row r="1239" spans="1:13" x14ac:dyDescent="0.3">
      <c r="A1239" t="s">
        <v>48</v>
      </c>
      <c r="B1239" t="s">
        <v>69</v>
      </c>
      <c r="C1239" t="s">
        <v>69</v>
      </c>
      <c r="D1239" t="s">
        <v>95</v>
      </c>
      <c r="E1239" t="s">
        <v>60</v>
      </c>
      <c r="F1239" t="s">
        <v>61</v>
      </c>
      <c r="G1239" t="s">
        <v>95</v>
      </c>
      <c r="H1239" t="s">
        <v>136</v>
      </c>
      <c r="I1239" t="s">
        <v>133</v>
      </c>
      <c r="J1239">
        <v>2018</v>
      </c>
      <c r="K1239" t="s">
        <v>71</v>
      </c>
      <c r="L1239">
        <v>4808</v>
      </c>
      <c r="M1239">
        <v>4808</v>
      </c>
    </row>
    <row r="1240" spans="1:13" x14ac:dyDescent="0.3">
      <c r="A1240" t="s">
        <v>48</v>
      </c>
      <c r="B1240" t="s">
        <v>48</v>
      </c>
      <c r="C1240" t="s">
        <v>48</v>
      </c>
      <c r="D1240" t="s">
        <v>95</v>
      </c>
      <c r="E1240" t="s">
        <v>60</v>
      </c>
      <c r="F1240" t="s">
        <v>61</v>
      </c>
      <c r="G1240" t="s">
        <v>95</v>
      </c>
      <c r="H1240" t="s">
        <v>136</v>
      </c>
      <c r="I1240" t="s">
        <v>133</v>
      </c>
      <c r="J1240">
        <v>2018</v>
      </c>
      <c r="K1240" t="s">
        <v>14</v>
      </c>
      <c r="L1240">
        <v>1960</v>
      </c>
      <c r="M1240">
        <v>583</v>
      </c>
    </row>
    <row r="1241" spans="1:13" x14ac:dyDescent="0.3">
      <c r="A1241" t="s">
        <v>48</v>
      </c>
      <c r="B1241" t="s">
        <v>48</v>
      </c>
      <c r="C1241" t="s">
        <v>48</v>
      </c>
      <c r="D1241" t="s">
        <v>95</v>
      </c>
      <c r="E1241" t="s">
        <v>60</v>
      </c>
      <c r="F1241" t="s">
        <v>61</v>
      </c>
      <c r="G1241" t="s">
        <v>95</v>
      </c>
      <c r="H1241" t="s">
        <v>136</v>
      </c>
      <c r="I1241" t="s">
        <v>133</v>
      </c>
      <c r="J1241">
        <v>2018</v>
      </c>
      <c r="K1241" t="s">
        <v>13</v>
      </c>
      <c r="L1241">
        <v>64377</v>
      </c>
      <c r="M1241">
        <v>64377</v>
      </c>
    </row>
    <row r="1242" spans="1:13" x14ac:dyDescent="0.3">
      <c r="A1242" t="s">
        <v>48</v>
      </c>
      <c r="B1242" t="s">
        <v>48</v>
      </c>
      <c r="C1242" t="s">
        <v>48</v>
      </c>
      <c r="D1242" t="s">
        <v>95</v>
      </c>
      <c r="E1242" t="s">
        <v>60</v>
      </c>
      <c r="F1242" t="s">
        <v>61</v>
      </c>
      <c r="G1242" t="s">
        <v>95</v>
      </c>
      <c r="H1242" t="s">
        <v>136</v>
      </c>
      <c r="I1242" t="s">
        <v>133</v>
      </c>
      <c r="J1242">
        <v>2018</v>
      </c>
      <c r="K1242" t="s">
        <v>15</v>
      </c>
      <c r="L1242">
        <v>3183</v>
      </c>
      <c r="M1242">
        <v>3593</v>
      </c>
    </row>
    <row r="1243" spans="1:13" x14ac:dyDescent="0.3">
      <c r="A1243" t="s">
        <v>48</v>
      </c>
      <c r="B1243" t="s">
        <v>69</v>
      </c>
      <c r="C1243" t="s">
        <v>69</v>
      </c>
      <c r="D1243" t="s">
        <v>95</v>
      </c>
      <c r="E1243" t="s">
        <v>60</v>
      </c>
      <c r="F1243" t="s">
        <v>61</v>
      </c>
      <c r="G1243" t="s">
        <v>95</v>
      </c>
      <c r="H1243" t="s">
        <v>137</v>
      </c>
      <c r="I1243" t="s">
        <v>133</v>
      </c>
      <c r="J1243">
        <v>2018</v>
      </c>
      <c r="K1243" t="s">
        <v>71</v>
      </c>
      <c r="L1243">
        <v>64775</v>
      </c>
      <c r="M1243">
        <v>64775</v>
      </c>
    </row>
    <row r="1244" spans="1:13" x14ac:dyDescent="0.3">
      <c r="A1244" t="s">
        <v>48</v>
      </c>
      <c r="B1244" t="s">
        <v>48</v>
      </c>
      <c r="C1244" t="s">
        <v>48</v>
      </c>
      <c r="D1244" t="s">
        <v>95</v>
      </c>
      <c r="E1244" t="s">
        <v>60</v>
      </c>
      <c r="F1244" t="s">
        <v>61</v>
      </c>
      <c r="G1244" t="s">
        <v>95</v>
      </c>
      <c r="H1244" t="s">
        <v>137</v>
      </c>
      <c r="I1244" t="s">
        <v>133</v>
      </c>
      <c r="J1244">
        <v>2018</v>
      </c>
      <c r="K1244" t="s">
        <v>14</v>
      </c>
      <c r="L1244">
        <v>25634</v>
      </c>
      <c r="M1244">
        <v>7629</v>
      </c>
    </row>
    <row r="1245" spans="1:13" x14ac:dyDescent="0.3">
      <c r="A1245" t="s">
        <v>48</v>
      </c>
      <c r="B1245" t="s">
        <v>48</v>
      </c>
      <c r="C1245" t="s">
        <v>48</v>
      </c>
      <c r="D1245" t="s">
        <v>95</v>
      </c>
      <c r="E1245" t="s">
        <v>60</v>
      </c>
      <c r="F1245" t="s">
        <v>61</v>
      </c>
      <c r="G1245" t="s">
        <v>95</v>
      </c>
      <c r="H1245" t="s">
        <v>137</v>
      </c>
      <c r="I1245" t="s">
        <v>133</v>
      </c>
      <c r="J1245">
        <v>2018</v>
      </c>
      <c r="K1245" t="s">
        <v>13</v>
      </c>
      <c r="L1245">
        <v>867292</v>
      </c>
      <c r="M1245">
        <v>867292</v>
      </c>
    </row>
    <row r="1246" spans="1:13" x14ac:dyDescent="0.3">
      <c r="A1246" t="s">
        <v>48</v>
      </c>
      <c r="B1246" t="s">
        <v>48</v>
      </c>
      <c r="C1246" t="s">
        <v>48</v>
      </c>
      <c r="D1246" t="s">
        <v>95</v>
      </c>
      <c r="E1246" t="s">
        <v>60</v>
      </c>
      <c r="F1246" t="s">
        <v>61</v>
      </c>
      <c r="G1246" t="s">
        <v>95</v>
      </c>
      <c r="H1246" t="s">
        <v>137</v>
      </c>
      <c r="I1246" t="s">
        <v>133</v>
      </c>
      <c r="J1246">
        <v>2018</v>
      </c>
      <c r="K1246" t="s">
        <v>15</v>
      </c>
      <c r="L1246">
        <v>44921</v>
      </c>
      <c r="M1246">
        <v>50707</v>
      </c>
    </row>
    <row r="1247" spans="1:13" x14ac:dyDescent="0.3">
      <c r="A1247" t="s">
        <v>48</v>
      </c>
      <c r="B1247" t="s">
        <v>69</v>
      </c>
      <c r="C1247" t="s">
        <v>69</v>
      </c>
      <c r="D1247" t="s">
        <v>95</v>
      </c>
      <c r="E1247" t="s">
        <v>60</v>
      </c>
      <c r="F1247" t="s">
        <v>61</v>
      </c>
      <c r="G1247" t="s">
        <v>95</v>
      </c>
      <c r="H1247" t="s">
        <v>138</v>
      </c>
      <c r="I1247" t="s">
        <v>133</v>
      </c>
      <c r="J1247">
        <v>2018</v>
      </c>
      <c r="K1247" t="s">
        <v>71</v>
      </c>
      <c r="L1247">
        <v>75663</v>
      </c>
      <c r="M1247">
        <v>75663</v>
      </c>
    </row>
    <row r="1248" spans="1:13" x14ac:dyDescent="0.3">
      <c r="A1248" t="s">
        <v>48</v>
      </c>
      <c r="B1248" t="s">
        <v>48</v>
      </c>
      <c r="C1248" t="s">
        <v>48</v>
      </c>
      <c r="D1248" t="s">
        <v>95</v>
      </c>
      <c r="E1248" t="s">
        <v>60</v>
      </c>
      <c r="F1248" t="s">
        <v>61</v>
      </c>
      <c r="G1248" t="s">
        <v>95</v>
      </c>
      <c r="H1248" t="s">
        <v>138</v>
      </c>
      <c r="I1248" t="s">
        <v>133</v>
      </c>
      <c r="J1248">
        <v>2018</v>
      </c>
      <c r="K1248" t="s">
        <v>14</v>
      </c>
      <c r="L1248">
        <v>32665</v>
      </c>
      <c r="M1248">
        <v>9722</v>
      </c>
    </row>
    <row r="1249" spans="1:13" x14ac:dyDescent="0.3">
      <c r="A1249" t="s">
        <v>48</v>
      </c>
      <c r="B1249" t="s">
        <v>48</v>
      </c>
      <c r="C1249" t="s">
        <v>48</v>
      </c>
      <c r="D1249" t="s">
        <v>95</v>
      </c>
      <c r="E1249" t="s">
        <v>60</v>
      </c>
      <c r="F1249" t="s">
        <v>61</v>
      </c>
      <c r="G1249" t="s">
        <v>95</v>
      </c>
      <c r="H1249" t="s">
        <v>138</v>
      </c>
      <c r="I1249" t="s">
        <v>133</v>
      </c>
      <c r="J1249">
        <v>2018</v>
      </c>
      <c r="K1249" t="s">
        <v>13</v>
      </c>
      <c r="L1249">
        <v>1013074</v>
      </c>
      <c r="M1249">
        <v>1013074</v>
      </c>
    </row>
    <row r="1250" spans="1:13" x14ac:dyDescent="0.3">
      <c r="A1250" t="s">
        <v>48</v>
      </c>
      <c r="B1250" t="s">
        <v>48</v>
      </c>
      <c r="C1250" t="s">
        <v>48</v>
      </c>
      <c r="D1250" t="s">
        <v>95</v>
      </c>
      <c r="E1250" t="s">
        <v>60</v>
      </c>
      <c r="F1250" t="s">
        <v>61</v>
      </c>
      <c r="G1250" t="s">
        <v>95</v>
      </c>
      <c r="H1250" t="s">
        <v>138</v>
      </c>
      <c r="I1250" t="s">
        <v>133</v>
      </c>
      <c r="J1250">
        <v>2018</v>
      </c>
      <c r="K1250" t="s">
        <v>15</v>
      </c>
      <c r="L1250">
        <v>66065</v>
      </c>
      <c r="M1250">
        <v>74574</v>
      </c>
    </row>
    <row r="1251" spans="1:13" x14ac:dyDescent="0.3">
      <c r="A1251" t="s">
        <v>48</v>
      </c>
      <c r="B1251" t="s">
        <v>69</v>
      </c>
      <c r="C1251" t="s">
        <v>69</v>
      </c>
      <c r="D1251" t="s">
        <v>95</v>
      </c>
      <c r="E1251" t="s">
        <v>60</v>
      </c>
      <c r="F1251" t="s">
        <v>61</v>
      </c>
      <c r="G1251" t="s">
        <v>95</v>
      </c>
      <c r="H1251" t="s">
        <v>139</v>
      </c>
      <c r="I1251" t="s">
        <v>133</v>
      </c>
      <c r="J1251">
        <v>2018</v>
      </c>
      <c r="K1251" t="s">
        <v>71</v>
      </c>
      <c r="L1251">
        <v>50638</v>
      </c>
      <c r="M1251">
        <v>50638</v>
      </c>
    </row>
    <row r="1252" spans="1:13" x14ac:dyDescent="0.3">
      <c r="A1252" t="s">
        <v>48</v>
      </c>
      <c r="B1252" t="s">
        <v>48</v>
      </c>
      <c r="C1252" t="s">
        <v>48</v>
      </c>
      <c r="D1252" t="s">
        <v>95</v>
      </c>
      <c r="E1252" t="s">
        <v>60</v>
      </c>
      <c r="F1252" t="s">
        <v>61</v>
      </c>
      <c r="G1252" t="s">
        <v>95</v>
      </c>
      <c r="H1252" t="s">
        <v>139</v>
      </c>
      <c r="I1252" t="s">
        <v>133</v>
      </c>
      <c r="J1252">
        <v>2018</v>
      </c>
      <c r="K1252" t="s">
        <v>14</v>
      </c>
      <c r="L1252">
        <v>16133</v>
      </c>
      <c r="M1252">
        <v>4801</v>
      </c>
    </row>
    <row r="1253" spans="1:13" x14ac:dyDescent="0.3">
      <c r="A1253" t="s">
        <v>48</v>
      </c>
      <c r="B1253" t="s">
        <v>48</v>
      </c>
      <c r="C1253" t="s">
        <v>48</v>
      </c>
      <c r="D1253" t="s">
        <v>95</v>
      </c>
      <c r="E1253" t="s">
        <v>60</v>
      </c>
      <c r="F1253" t="s">
        <v>61</v>
      </c>
      <c r="G1253" t="s">
        <v>95</v>
      </c>
      <c r="H1253" t="s">
        <v>139</v>
      </c>
      <c r="I1253" t="s">
        <v>133</v>
      </c>
      <c r="J1253">
        <v>2018</v>
      </c>
      <c r="K1253" t="s">
        <v>13</v>
      </c>
      <c r="L1253">
        <v>678003</v>
      </c>
      <c r="M1253">
        <v>678003</v>
      </c>
    </row>
    <row r="1254" spans="1:13" x14ac:dyDescent="0.3">
      <c r="A1254" t="s">
        <v>48</v>
      </c>
      <c r="B1254" t="s">
        <v>48</v>
      </c>
      <c r="C1254" t="s">
        <v>48</v>
      </c>
      <c r="D1254" t="s">
        <v>95</v>
      </c>
      <c r="E1254" t="s">
        <v>60</v>
      </c>
      <c r="F1254" t="s">
        <v>61</v>
      </c>
      <c r="G1254" t="s">
        <v>95</v>
      </c>
      <c r="H1254" t="s">
        <v>139</v>
      </c>
      <c r="I1254" t="s">
        <v>133</v>
      </c>
      <c r="J1254">
        <v>2018</v>
      </c>
      <c r="K1254" t="s">
        <v>15</v>
      </c>
      <c r="L1254">
        <v>127</v>
      </c>
      <c r="M1254">
        <v>144</v>
      </c>
    </row>
    <row r="1255" spans="1:13" x14ac:dyDescent="0.3">
      <c r="A1255" t="s">
        <v>48</v>
      </c>
      <c r="B1255" t="s">
        <v>69</v>
      </c>
      <c r="C1255" t="s">
        <v>69</v>
      </c>
      <c r="D1255" t="s">
        <v>95</v>
      </c>
      <c r="E1255" t="s">
        <v>60</v>
      </c>
      <c r="F1255" t="s">
        <v>61</v>
      </c>
      <c r="G1255" t="s">
        <v>95</v>
      </c>
      <c r="H1255" t="s">
        <v>140</v>
      </c>
      <c r="I1255" t="s">
        <v>133</v>
      </c>
      <c r="J1255">
        <v>2018</v>
      </c>
      <c r="K1255" t="s">
        <v>71</v>
      </c>
      <c r="L1255">
        <v>231</v>
      </c>
      <c r="M1255">
        <v>231</v>
      </c>
    </row>
    <row r="1256" spans="1:13" x14ac:dyDescent="0.3">
      <c r="A1256" t="s">
        <v>48</v>
      </c>
      <c r="B1256" t="s">
        <v>48</v>
      </c>
      <c r="C1256" t="s">
        <v>48</v>
      </c>
      <c r="D1256" t="s">
        <v>95</v>
      </c>
      <c r="E1256" t="s">
        <v>60</v>
      </c>
      <c r="F1256" t="s">
        <v>61</v>
      </c>
      <c r="G1256" t="s">
        <v>95</v>
      </c>
      <c r="H1256" t="s">
        <v>140</v>
      </c>
      <c r="I1256" t="s">
        <v>133</v>
      </c>
      <c r="J1256">
        <v>2018</v>
      </c>
      <c r="K1256" t="s">
        <v>14</v>
      </c>
      <c r="L1256">
        <v>94</v>
      </c>
      <c r="M1256">
        <v>28</v>
      </c>
    </row>
    <row r="1257" spans="1:13" x14ac:dyDescent="0.3">
      <c r="A1257" t="s">
        <v>48</v>
      </c>
      <c r="B1257" t="s">
        <v>48</v>
      </c>
      <c r="C1257" t="s">
        <v>48</v>
      </c>
      <c r="D1257" t="s">
        <v>95</v>
      </c>
      <c r="E1257" t="s">
        <v>60</v>
      </c>
      <c r="F1257" t="s">
        <v>61</v>
      </c>
      <c r="G1257" t="s">
        <v>95</v>
      </c>
      <c r="H1257" t="s">
        <v>140</v>
      </c>
      <c r="I1257" t="s">
        <v>133</v>
      </c>
      <c r="J1257">
        <v>2018</v>
      </c>
      <c r="K1257" t="s">
        <v>13</v>
      </c>
      <c r="L1257">
        <v>3092</v>
      </c>
      <c r="M1257">
        <v>3092</v>
      </c>
    </row>
    <row r="1258" spans="1:13" x14ac:dyDescent="0.3">
      <c r="A1258" t="s">
        <v>48</v>
      </c>
      <c r="B1258" t="s">
        <v>48</v>
      </c>
      <c r="C1258" t="s">
        <v>48</v>
      </c>
      <c r="D1258" t="s">
        <v>95</v>
      </c>
      <c r="E1258" t="s">
        <v>60</v>
      </c>
      <c r="F1258" t="s">
        <v>61</v>
      </c>
      <c r="G1258" t="s">
        <v>95</v>
      </c>
      <c r="H1258" t="s">
        <v>140</v>
      </c>
      <c r="I1258" t="s">
        <v>133</v>
      </c>
      <c r="J1258">
        <v>2018</v>
      </c>
      <c r="K1258" t="s">
        <v>15</v>
      </c>
      <c r="L1258">
        <v>153</v>
      </c>
      <c r="M1258">
        <v>173</v>
      </c>
    </row>
    <row r="1259" spans="1:13" x14ac:dyDescent="0.3">
      <c r="A1259" t="s">
        <v>48</v>
      </c>
      <c r="B1259" t="s">
        <v>69</v>
      </c>
      <c r="C1259" t="s">
        <v>69</v>
      </c>
      <c r="D1259" t="s">
        <v>95</v>
      </c>
      <c r="E1259" t="s">
        <v>60</v>
      </c>
      <c r="F1259" t="s">
        <v>61</v>
      </c>
      <c r="G1259" t="s">
        <v>95</v>
      </c>
      <c r="H1259" t="s">
        <v>141</v>
      </c>
      <c r="I1259" t="s">
        <v>142</v>
      </c>
      <c r="J1259">
        <v>2018</v>
      </c>
      <c r="K1259" t="s">
        <v>71</v>
      </c>
      <c r="L1259">
        <v>11654</v>
      </c>
      <c r="M1259">
        <v>11654</v>
      </c>
    </row>
    <row r="1260" spans="1:13" x14ac:dyDescent="0.3">
      <c r="A1260" t="s">
        <v>48</v>
      </c>
      <c r="B1260" t="s">
        <v>48</v>
      </c>
      <c r="C1260" t="s">
        <v>48</v>
      </c>
      <c r="D1260" t="s">
        <v>95</v>
      </c>
      <c r="E1260" t="s">
        <v>60</v>
      </c>
      <c r="F1260" t="s">
        <v>61</v>
      </c>
      <c r="G1260" t="s">
        <v>95</v>
      </c>
      <c r="H1260" t="s">
        <v>141</v>
      </c>
      <c r="I1260" t="s">
        <v>142</v>
      </c>
      <c r="J1260">
        <v>2018</v>
      </c>
      <c r="K1260" t="s">
        <v>14</v>
      </c>
      <c r="L1260">
        <v>2111</v>
      </c>
      <c r="M1260">
        <v>628</v>
      </c>
    </row>
    <row r="1261" spans="1:13" x14ac:dyDescent="0.3">
      <c r="A1261" t="s">
        <v>48</v>
      </c>
      <c r="B1261" t="s">
        <v>48</v>
      </c>
      <c r="C1261" t="s">
        <v>48</v>
      </c>
      <c r="D1261" t="s">
        <v>95</v>
      </c>
      <c r="E1261" t="s">
        <v>60</v>
      </c>
      <c r="F1261" t="s">
        <v>61</v>
      </c>
      <c r="G1261" t="s">
        <v>95</v>
      </c>
      <c r="H1261" t="s">
        <v>141</v>
      </c>
      <c r="I1261" t="s">
        <v>142</v>
      </c>
      <c r="J1261">
        <v>2018</v>
      </c>
      <c r="K1261" t="s">
        <v>13</v>
      </c>
      <c r="L1261">
        <v>240851</v>
      </c>
      <c r="M1261">
        <v>240851</v>
      </c>
    </row>
    <row r="1262" spans="1:13" x14ac:dyDescent="0.3">
      <c r="A1262" t="s">
        <v>48</v>
      </c>
      <c r="B1262" t="s">
        <v>48</v>
      </c>
      <c r="C1262" t="s">
        <v>48</v>
      </c>
      <c r="D1262" t="s">
        <v>95</v>
      </c>
      <c r="E1262" t="s">
        <v>60</v>
      </c>
      <c r="F1262" t="s">
        <v>61</v>
      </c>
      <c r="G1262" t="s">
        <v>95</v>
      </c>
      <c r="H1262" t="s">
        <v>141</v>
      </c>
      <c r="I1262" t="s">
        <v>142</v>
      </c>
      <c r="J1262">
        <v>2018</v>
      </c>
      <c r="K1262" t="s">
        <v>15</v>
      </c>
      <c r="L1262">
        <v>6174</v>
      </c>
      <c r="M1262">
        <v>6969</v>
      </c>
    </row>
    <row r="1263" spans="1:13" x14ac:dyDescent="0.3">
      <c r="A1263" t="s">
        <v>48</v>
      </c>
      <c r="B1263" t="s">
        <v>69</v>
      </c>
      <c r="C1263" t="s">
        <v>69</v>
      </c>
      <c r="D1263" t="s">
        <v>95</v>
      </c>
      <c r="E1263" t="s">
        <v>60</v>
      </c>
      <c r="F1263" t="s">
        <v>61</v>
      </c>
      <c r="G1263" t="s">
        <v>95</v>
      </c>
      <c r="H1263" t="s">
        <v>143</v>
      </c>
      <c r="I1263" t="s">
        <v>133</v>
      </c>
      <c r="J1263">
        <v>2018</v>
      </c>
      <c r="K1263" t="s">
        <v>71</v>
      </c>
      <c r="L1263">
        <v>823</v>
      </c>
      <c r="M1263">
        <v>823</v>
      </c>
    </row>
    <row r="1264" spans="1:13" x14ac:dyDescent="0.3">
      <c r="A1264" t="s">
        <v>48</v>
      </c>
      <c r="B1264" t="s">
        <v>48</v>
      </c>
      <c r="C1264" t="s">
        <v>48</v>
      </c>
      <c r="D1264" t="s">
        <v>95</v>
      </c>
      <c r="E1264" t="s">
        <v>60</v>
      </c>
      <c r="F1264" t="s">
        <v>61</v>
      </c>
      <c r="G1264" t="s">
        <v>95</v>
      </c>
      <c r="H1264" t="s">
        <v>143</v>
      </c>
      <c r="I1264" t="s">
        <v>133</v>
      </c>
      <c r="J1264">
        <v>2018</v>
      </c>
      <c r="K1264" t="s">
        <v>14</v>
      </c>
      <c r="L1264">
        <v>336</v>
      </c>
      <c r="M1264">
        <v>100</v>
      </c>
    </row>
    <row r="1265" spans="1:13" x14ac:dyDescent="0.3">
      <c r="A1265" t="s">
        <v>48</v>
      </c>
      <c r="B1265" t="s">
        <v>48</v>
      </c>
      <c r="C1265" t="s">
        <v>48</v>
      </c>
      <c r="D1265" t="s">
        <v>95</v>
      </c>
      <c r="E1265" t="s">
        <v>60</v>
      </c>
      <c r="F1265" t="s">
        <v>61</v>
      </c>
      <c r="G1265" t="s">
        <v>95</v>
      </c>
      <c r="H1265" t="s">
        <v>143</v>
      </c>
      <c r="I1265" t="s">
        <v>133</v>
      </c>
      <c r="J1265">
        <v>2018</v>
      </c>
      <c r="K1265" t="s">
        <v>13</v>
      </c>
      <c r="L1265">
        <v>11021</v>
      </c>
      <c r="M1265">
        <v>11021</v>
      </c>
    </row>
    <row r="1266" spans="1:13" x14ac:dyDescent="0.3">
      <c r="A1266" t="s">
        <v>48</v>
      </c>
      <c r="B1266" t="s">
        <v>48</v>
      </c>
      <c r="C1266" t="s">
        <v>48</v>
      </c>
      <c r="D1266" t="s">
        <v>95</v>
      </c>
      <c r="E1266" t="s">
        <v>60</v>
      </c>
      <c r="F1266" t="s">
        <v>61</v>
      </c>
      <c r="G1266" t="s">
        <v>95</v>
      </c>
      <c r="H1266" t="s">
        <v>143</v>
      </c>
      <c r="I1266" t="s">
        <v>133</v>
      </c>
      <c r="J1266">
        <v>2018</v>
      </c>
      <c r="K1266" t="s">
        <v>15</v>
      </c>
      <c r="L1266">
        <v>545</v>
      </c>
      <c r="M1266">
        <v>615</v>
      </c>
    </row>
    <row r="1267" spans="1:13" x14ac:dyDescent="0.3">
      <c r="A1267" t="s">
        <v>48</v>
      </c>
      <c r="B1267" t="s">
        <v>69</v>
      </c>
      <c r="C1267" t="s">
        <v>69</v>
      </c>
      <c r="D1267" t="s">
        <v>95</v>
      </c>
      <c r="E1267" t="s">
        <v>60</v>
      </c>
      <c r="F1267" t="s">
        <v>61</v>
      </c>
      <c r="G1267" t="s">
        <v>95</v>
      </c>
      <c r="H1267" t="s">
        <v>144</v>
      </c>
      <c r="I1267" t="s">
        <v>64</v>
      </c>
      <c r="J1267">
        <v>2018</v>
      </c>
      <c r="K1267" t="s">
        <v>71</v>
      </c>
      <c r="L1267">
        <v>22591</v>
      </c>
      <c r="M1267">
        <v>22591</v>
      </c>
    </row>
    <row r="1268" spans="1:13" x14ac:dyDescent="0.3">
      <c r="A1268" t="s">
        <v>48</v>
      </c>
      <c r="B1268" t="s">
        <v>48</v>
      </c>
      <c r="C1268" t="s">
        <v>48</v>
      </c>
      <c r="D1268" t="s">
        <v>95</v>
      </c>
      <c r="E1268" t="s">
        <v>60</v>
      </c>
      <c r="F1268" t="s">
        <v>61</v>
      </c>
      <c r="G1268" t="s">
        <v>95</v>
      </c>
      <c r="H1268" t="s">
        <v>144</v>
      </c>
      <c r="I1268" t="s">
        <v>64</v>
      </c>
      <c r="J1268">
        <v>2018</v>
      </c>
      <c r="K1268" t="s">
        <v>14</v>
      </c>
      <c r="L1268">
        <v>3227</v>
      </c>
      <c r="M1268">
        <v>960</v>
      </c>
    </row>
    <row r="1269" spans="1:13" x14ac:dyDescent="0.3">
      <c r="A1269" t="s">
        <v>48</v>
      </c>
      <c r="B1269" t="s">
        <v>48</v>
      </c>
      <c r="C1269" t="s">
        <v>48</v>
      </c>
      <c r="D1269" t="s">
        <v>95</v>
      </c>
      <c r="E1269" t="s">
        <v>60</v>
      </c>
      <c r="F1269" t="s">
        <v>61</v>
      </c>
      <c r="G1269" t="s">
        <v>95</v>
      </c>
      <c r="H1269" t="s">
        <v>144</v>
      </c>
      <c r="I1269" t="s">
        <v>64</v>
      </c>
      <c r="J1269">
        <v>2018</v>
      </c>
      <c r="K1269" t="s">
        <v>13</v>
      </c>
      <c r="L1269">
        <v>466866</v>
      </c>
      <c r="M1269">
        <v>466866</v>
      </c>
    </row>
    <row r="1270" spans="1:13" x14ac:dyDescent="0.3">
      <c r="A1270" t="s">
        <v>48</v>
      </c>
      <c r="B1270" t="s">
        <v>48</v>
      </c>
      <c r="C1270" t="s">
        <v>48</v>
      </c>
      <c r="D1270" t="s">
        <v>95</v>
      </c>
      <c r="E1270" t="s">
        <v>60</v>
      </c>
      <c r="F1270" t="s">
        <v>61</v>
      </c>
      <c r="G1270" t="s">
        <v>95</v>
      </c>
      <c r="H1270" t="s">
        <v>144</v>
      </c>
      <c r="I1270" t="s">
        <v>64</v>
      </c>
      <c r="J1270">
        <v>2018</v>
      </c>
      <c r="K1270" t="s">
        <v>15</v>
      </c>
      <c r="L1270">
        <v>3245</v>
      </c>
      <c r="M1270">
        <v>3663</v>
      </c>
    </row>
    <row r="1271" spans="1:13" x14ac:dyDescent="0.3">
      <c r="A1271" t="s">
        <v>48</v>
      </c>
      <c r="B1271" t="s">
        <v>69</v>
      </c>
      <c r="C1271" t="s">
        <v>69</v>
      </c>
      <c r="D1271" t="s">
        <v>95</v>
      </c>
      <c r="E1271" t="s">
        <v>60</v>
      </c>
      <c r="F1271" t="s">
        <v>61</v>
      </c>
      <c r="G1271" t="s">
        <v>95</v>
      </c>
      <c r="H1271" t="s">
        <v>145</v>
      </c>
      <c r="I1271" t="s">
        <v>133</v>
      </c>
      <c r="J1271">
        <v>2018</v>
      </c>
      <c r="K1271" t="s">
        <v>71</v>
      </c>
      <c r="L1271">
        <v>33955</v>
      </c>
      <c r="M1271">
        <v>33955</v>
      </c>
    </row>
    <row r="1272" spans="1:13" x14ac:dyDescent="0.3">
      <c r="A1272" t="s">
        <v>48</v>
      </c>
      <c r="B1272" t="s">
        <v>48</v>
      </c>
      <c r="C1272" t="s">
        <v>48</v>
      </c>
      <c r="D1272" t="s">
        <v>95</v>
      </c>
      <c r="E1272" t="s">
        <v>60</v>
      </c>
      <c r="F1272" t="s">
        <v>61</v>
      </c>
      <c r="G1272" t="s">
        <v>95</v>
      </c>
      <c r="H1272" t="s">
        <v>145</v>
      </c>
      <c r="I1272" t="s">
        <v>133</v>
      </c>
      <c r="J1272">
        <v>2018</v>
      </c>
      <c r="K1272" t="s">
        <v>14</v>
      </c>
      <c r="L1272">
        <v>13981</v>
      </c>
      <c r="M1272">
        <v>4161</v>
      </c>
    </row>
    <row r="1273" spans="1:13" x14ac:dyDescent="0.3">
      <c r="A1273" t="s">
        <v>48</v>
      </c>
      <c r="B1273" t="s">
        <v>48</v>
      </c>
      <c r="C1273" t="s">
        <v>48</v>
      </c>
      <c r="D1273" t="s">
        <v>95</v>
      </c>
      <c r="E1273" t="s">
        <v>60</v>
      </c>
      <c r="F1273" t="s">
        <v>61</v>
      </c>
      <c r="G1273" t="s">
        <v>95</v>
      </c>
      <c r="H1273" t="s">
        <v>145</v>
      </c>
      <c r="I1273" t="s">
        <v>133</v>
      </c>
      <c r="J1273">
        <v>2018</v>
      </c>
      <c r="K1273" t="s">
        <v>13</v>
      </c>
      <c r="L1273">
        <v>454637</v>
      </c>
      <c r="M1273">
        <v>454637</v>
      </c>
    </row>
    <row r="1274" spans="1:13" x14ac:dyDescent="0.3">
      <c r="A1274" t="s">
        <v>48</v>
      </c>
      <c r="B1274" t="s">
        <v>48</v>
      </c>
      <c r="C1274" t="s">
        <v>48</v>
      </c>
      <c r="D1274" t="s">
        <v>95</v>
      </c>
      <c r="E1274" t="s">
        <v>60</v>
      </c>
      <c r="F1274" t="s">
        <v>61</v>
      </c>
      <c r="G1274" t="s">
        <v>95</v>
      </c>
      <c r="H1274" t="s">
        <v>145</v>
      </c>
      <c r="I1274" t="s">
        <v>133</v>
      </c>
      <c r="J1274">
        <v>2018</v>
      </c>
      <c r="K1274" t="s">
        <v>15</v>
      </c>
      <c r="L1274">
        <v>22865</v>
      </c>
      <c r="M1274">
        <v>25810</v>
      </c>
    </row>
    <row r="1275" spans="1:13" x14ac:dyDescent="0.3">
      <c r="A1275" t="s">
        <v>48</v>
      </c>
      <c r="B1275" t="s">
        <v>69</v>
      </c>
      <c r="C1275" t="s">
        <v>69</v>
      </c>
      <c r="D1275" t="s">
        <v>95</v>
      </c>
      <c r="E1275" t="s">
        <v>60</v>
      </c>
      <c r="F1275" t="s">
        <v>61</v>
      </c>
      <c r="G1275" t="s">
        <v>95</v>
      </c>
      <c r="H1275" t="s">
        <v>146</v>
      </c>
      <c r="I1275" t="s">
        <v>147</v>
      </c>
      <c r="J1275">
        <v>2018</v>
      </c>
      <c r="K1275" t="s">
        <v>71</v>
      </c>
      <c r="L1275">
        <v>0</v>
      </c>
      <c r="M1275">
        <v>0</v>
      </c>
    </row>
    <row r="1276" spans="1:13" x14ac:dyDescent="0.3">
      <c r="A1276" t="s">
        <v>48</v>
      </c>
      <c r="B1276" t="s">
        <v>48</v>
      </c>
      <c r="C1276" t="s">
        <v>48</v>
      </c>
      <c r="D1276" t="s">
        <v>95</v>
      </c>
      <c r="E1276" t="s">
        <v>60</v>
      </c>
      <c r="F1276" t="s">
        <v>61</v>
      </c>
      <c r="G1276" t="s">
        <v>95</v>
      </c>
      <c r="H1276" t="s">
        <v>146</v>
      </c>
      <c r="I1276" t="s">
        <v>147</v>
      </c>
      <c r="J1276">
        <v>2018</v>
      </c>
      <c r="K1276" t="s">
        <v>14</v>
      </c>
      <c r="L1276">
        <v>116939</v>
      </c>
      <c r="M1276">
        <v>34803</v>
      </c>
    </row>
    <row r="1277" spans="1:13" x14ac:dyDescent="0.3">
      <c r="A1277" t="s">
        <v>48</v>
      </c>
      <c r="B1277" t="s">
        <v>48</v>
      </c>
      <c r="C1277" t="s">
        <v>48</v>
      </c>
      <c r="D1277" t="s">
        <v>95</v>
      </c>
      <c r="E1277" t="s">
        <v>60</v>
      </c>
      <c r="F1277" t="s">
        <v>61</v>
      </c>
      <c r="G1277" t="s">
        <v>95</v>
      </c>
      <c r="H1277" t="s">
        <v>146</v>
      </c>
      <c r="I1277" t="s">
        <v>147</v>
      </c>
      <c r="J1277">
        <v>2018</v>
      </c>
      <c r="K1277" t="s">
        <v>13</v>
      </c>
      <c r="L1277">
        <v>56408</v>
      </c>
      <c r="M1277">
        <v>56408</v>
      </c>
    </row>
    <row r="1278" spans="1:13" x14ac:dyDescent="0.3">
      <c r="A1278" t="s">
        <v>48</v>
      </c>
      <c r="B1278" t="s">
        <v>48</v>
      </c>
      <c r="C1278" t="s">
        <v>48</v>
      </c>
      <c r="D1278" t="s">
        <v>95</v>
      </c>
      <c r="E1278" t="s">
        <v>60</v>
      </c>
      <c r="F1278" t="s">
        <v>61</v>
      </c>
      <c r="G1278" t="s">
        <v>95</v>
      </c>
      <c r="H1278" t="s">
        <v>146</v>
      </c>
      <c r="I1278" t="s">
        <v>147</v>
      </c>
      <c r="J1278">
        <v>2018</v>
      </c>
      <c r="K1278" t="s">
        <v>15</v>
      </c>
      <c r="L1278">
        <v>4012</v>
      </c>
      <c r="M1278">
        <v>4528</v>
      </c>
    </row>
    <row r="1279" spans="1:13" x14ac:dyDescent="0.3">
      <c r="A1279" t="s">
        <v>48</v>
      </c>
      <c r="B1279" t="s">
        <v>69</v>
      </c>
      <c r="C1279" t="s">
        <v>69</v>
      </c>
      <c r="D1279" t="s">
        <v>95</v>
      </c>
      <c r="E1279" t="s">
        <v>60</v>
      </c>
      <c r="F1279" t="s">
        <v>61</v>
      </c>
      <c r="G1279" t="s">
        <v>95</v>
      </c>
      <c r="H1279" t="s">
        <v>146</v>
      </c>
      <c r="I1279" t="s">
        <v>142</v>
      </c>
      <c r="J1279">
        <v>2018</v>
      </c>
      <c r="K1279" t="s">
        <v>71</v>
      </c>
      <c r="L1279">
        <v>674510</v>
      </c>
      <c r="M1279">
        <v>674510</v>
      </c>
    </row>
    <row r="1280" spans="1:13" x14ac:dyDescent="0.3">
      <c r="A1280" t="s">
        <v>48</v>
      </c>
      <c r="B1280" t="s">
        <v>48</v>
      </c>
      <c r="C1280" t="s">
        <v>48</v>
      </c>
      <c r="D1280" t="s">
        <v>95</v>
      </c>
      <c r="E1280" t="s">
        <v>60</v>
      </c>
      <c r="F1280" t="s">
        <v>61</v>
      </c>
      <c r="G1280" t="s">
        <v>95</v>
      </c>
      <c r="H1280" t="s">
        <v>146</v>
      </c>
      <c r="I1280" t="s">
        <v>142</v>
      </c>
      <c r="J1280">
        <v>2018</v>
      </c>
      <c r="K1280" t="s">
        <v>14</v>
      </c>
      <c r="L1280">
        <v>21148</v>
      </c>
      <c r="M1280">
        <v>6294</v>
      </c>
    </row>
    <row r="1281" spans="1:13" x14ac:dyDescent="0.3">
      <c r="A1281" t="s">
        <v>48</v>
      </c>
      <c r="B1281" t="s">
        <v>48</v>
      </c>
      <c r="C1281" t="s">
        <v>48</v>
      </c>
      <c r="D1281" t="s">
        <v>95</v>
      </c>
      <c r="E1281" t="s">
        <v>60</v>
      </c>
      <c r="F1281" t="s">
        <v>61</v>
      </c>
      <c r="G1281" t="s">
        <v>95</v>
      </c>
      <c r="H1281" t="s">
        <v>146</v>
      </c>
      <c r="I1281" t="s">
        <v>142</v>
      </c>
      <c r="J1281">
        <v>2018</v>
      </c>
      <c r="K1281" t="s">
        <v>13</v>
      </c>
      <c r="L1281">
        <v>13962095</v>
      </c>
      <c r="M1281">
        <v>13962095</v>
      </c>
    </row>
    <row r="1282" spans="1:13" x14ac:dyDescent="0.3">
      <c r="A1282" t="s">
        <v>48</v>
      </c>
      <c r="B1282" t="s">
        <v>48</v>
      </c>
      <c r="C1282" t="s">
        <v>48</v>
      </c>
      <c r="D1282" t="s">
        <v>95</v>
      </c>
      <c r="E1282" t="s">
        <v>60</v>
      </c>
      <c r="F1282" t="s">
        <v>61</v>
      </c>
      <c r="G1282" t="s">
        <v>95</v>
      </c>
      <c r="H1282" t="s">
        <v>146</v>
      </c>
      <c r="I1282" t="s">
        <v>142</v>
      </c>
      <c r="J1282">
        <v>2018</v>
      </c>
      <c r="K1282" t="s">
        <v>15</v>
      </c>
      <c r="L1282">
        <v>15810</v>
      </c>
      <c r="M1282">
        <v>17847</v>
      </c>
    </row>
    <row r="1283" spans="1:13" x14ac:dyDescent="0.3">
      <c r="A1283" t="s">
        <v>48</v>
      </c>
      <c r="B1283" t="s">
        <v>69</v>
      </c>
      <c r="C1283" t="s">
        <v>69</v>
      </c>
      <c r="D1283" t="s">
        <v>95</v>
      </c>
      <c r="E1283" t="s">
        <v>60</v>
      </c>
      <c r="F1283" t="s">
        <v>61</v>
      </c>
      <c r="G1283" t="s">
        <v>95</v>
      </c>
      <c r="H1283" t="s">
        <v>146</v>
      </c>
      <c r="I1283" t="s">
        <v>133</v>
      </c>
      <c r="J1283">
        <v>2018</v>
      </c>
      <c r="K1283" t="s">
        <v>71</v>
      </c>
      <c r="L1283">
        <v>3329647</v>
      </c>
      <c r="M1283">
        <v>3329647</v>
      </c>
    </row>
    <row r="1284" spans="1:13" x14ac:dyDescent="0.3">
      <c r="A1284" t="s">
        <v>48</v>
      </c>
      <c r="B1284" t="s">
        <v>48</v>
      </c>
      <c r="C1284" t="s">
        <v>48</v>
      </c>
      <c r="D1284" t="s">
        <v>95</v>
      </c>
      <c r="E1284" t="s">
        <v>60</v>
      </c>
      <c r="F1284" t="s">
        <v>61</v>
      </c>
      <c r="G1284" t="s">
        <v>95</v>
      </c>
      <c r="H1284" t="s">
        <v>146</v>
      </c>
      <c r="I1284" t="s">
        <v>133</v>
      </c>
      <c r="J1284">
        <v>2018</v>
      </c>
      <c r="K1284" t="s">
        <v>14</v>
      </c>
      <c r="L1284">
        <v>194735</v>
      </c>
      <c r="M1284">
        <v>57957</v>
      </c>
    </row>
    <row r="1285" spans="1:13" x14ac:dyDescent="0.3">
      <c r="A1285" t="s">
        <v>48</v>
      </c>
      <c r="B1285" t="s">
        <v>48</v>
      </c>
      <c r="C1285" t="s">
        <v>48</v>
      </c>
      <c r="D1285" t="s">
        <v>95</v>
      </c>
      <c r="E1285" t="s">
        <v>60</v>
      </c>
      <c r="F1285" t="s">
        <v>61</v>
      </c>
      <c r="G1285" t="s">
        <v>95</v>
      </c>
      <c r="H1285" t="s">
        <v>146</v>
      </c>
      <c r="I1285" t="s">
        <v>133</v>
      </c>
      <c r="J1285">
        <v>2018</v>
      </c>
      <c r="K1285" t="s">
        <v>13</v>
      </c>
      <c r="L1285">
        <v>45888634</v>
      </c>
      <c r="M1285">
        <v>45888634</v>
      </c>
    </row>
    <row r="1286" spans="1:13" x14ac:dyDescent="0.3">
      <c r="A1286" t="s">
        <v>48</v>
      </c>
      <c r="B1286" t="s">
        <v>48</v>
      </c>
      <c r="C1286" t="s">
        <v>48</v>
      </c>
      <c r="D1286" t="s">
        <v>95</v>
      </c>
      <c r="E1286" t="s">
        <v>60</v>
      </c>
      <c r="F1286" t="s">
        <v>61</v>
      </c>
      <c r="G1286" t="s">
        <v>95</v>
      </c>
      <c r="H1286" t="s">
        <v>146</v>
      </c>
      <c r="I1286" t="s">
        <v>133</v>
      </c>
      <c r="J1286">
        <v>2018</v>
      </c>
      <c r="K1286" t="s">
        <v>15</v>
      </c>
      <c r="L1286">
        <v>250567</v>
      </c>
      <c r="M1286">
        <v>282837</v>
      </c>
    </row>
    <row r="1287" spans="1:13" x14ac:dyDescent="0.3">
      <c r="A1287" t="s">
        <v>48</v>
      </c>
      <c r="B1287" t="s">
        <v>48</v>
      </c>
      <c r="C1287" t="s">
        <v>69</v>
      </c>
      <c r="D1287" t="s">
        <v>95</v>
      </c>
      <c r="E1287" t="s">
        <v>60</v>
      </c>
      <c r="F1287" t="s">
        <v>73</v>
      </c>
      <c r="G1287" t="s">
        <v>95</v>
      </c>
      <c r="H1287" t="s">
        <v>131</v>
      </c>
      <c r="I1287" t="s">
        <v>64</v>
      </c>
      <c r="J1287">
        <v>2018</v>
      </c>
      <c r="K1287" t="s">
        <v>14</v>
      </c>
      <c r="L1287">
        <v>2846</v>
      </c>
      <c r="M1287">
        <v>847</v>
      </c>
    </row>
    <row r="1288" spans="1:13" x14ac:dyDescent="0.3">
      <c r="A1288" t="s">
        <v>48</v>
      </c>
      <c r="B1288" t="s">
        <v>48</v>
      </c>
      <c r="C1288" t="s">
        <v>69</v>
      </c>
      <c r="D1288" t="s">
        <v>95</v>
      </c>
      <c r="E1288" t="s">
        <v>60</v>
      </c>
      <c r="F1288" t="s">
        <v>73</v>
      </c>
      <c r="G1288" t="s">
        <v>95</v>
      </c>
      <c r="H1288" t="s">
        <v>131</v>
      </c>
      <c r="I1288" t="s">
        <v>64</v>
      </c>
      <c r="J1288">
        <v>2018</v>
      </c>
      <c r="K1288" t="s">
        <v>13</v>
      </c>
      <c r="L1288">
        <v>4304</v>
      </c>
      <c r="M1288">
        <v>4304</v>
      </c>
    </row>
    <row r="1289" spans="1:13" x14ac:dyDescent="0.3">
      <c r="A1289" t="s">
        <v>48</v>
      </c>
      <c r="B1289" t="s">
        <v>48</v>
      </c>
      <c r="C1289" t="s">
        <v>69</v>
      </c>
      <c r="D1289" t="s">
        <v>95</v>
      </c>
      <c r="E1289" t="s">
        <v>60</v>
      </c>
      <c r="F1289" t="s">
        <v>73</v>
      </c>
      <c r="G1289" t="s">
        <v>95</v>
      </c>
      <c r="H1289" t="s">
        <v>131</v>
      </c>
      <c r="I1289" t="s">
        <v>64</v>
      </c>
      <c r="J1289">
        <v>2018</v>
      </c>
      <c r="K1289" t="s">
        <v>15</v>
      </c>
      <c r="L1289">
        <v>19</v>
      </c>
      <c r="M1289">
        <v>22</v>
      </c>
    </row>
    <row r="1290" spans="1:13" x14ac:dyDescent="0.3">
      <c r="A1290" t="s">
        <v>48</v>
      </c>
      <c r="B1290" t="s">
        <v>48</v>
      </c>
      <c r="C1290" t="s">
        <v>69</v>
      </c>
      <c r="D1290" t="s">
        <v>95</v>
      </c>
      <c r="E1290" t="s">
        <v>60</v>
      </c>
      <c r="F1290" t="s">
        <v>73</v>
      </c>
      <c r="G1290" t="s">
        <v>95</v>
      </c>
      <c r="H1290" t="s">
        <v>131</v>
      </c>
      <c r="I1290" t="s">
        <v>68</v>
      </c>
      <c r="J1290">
        <v>2018</v>
      </c>
      <c r="K1290" t="s">
        <v>14</v>
      </c>
      <c r="L1290">
        <v>0</v>
      </c>
      <c r="M1290">
        <v>0</v>
      </c>
    </row>
    <row r="1291" spans="1:13" x14ac:dyDescent="0.3">
      <c r="A1291" t="s">
        <v>48</v>
      </c>
      <c r="B1291" t="s">
        <v>48</v>
      </c>
      <c r="C1291" t="s">
        <v>69</v>
      </c>
      <c r="D1291" t="s">
        <v>95</v>
      </c>
      <c r="E1291" t="s">
        <v>60</v>
      </c>
      <c r="F1291" t="s">
        <v>73</v>
      </c>
      <c r="G1291" t="s">
        <v>95</v>
      </c>
      <c r="H1291" t="s">
        <v>131</v>
      </c>
      <c r="I1291" t="s">
        <v>68</v>
      </c>
      <c r="J1291">
        <v>2018</v>
      </c>
      <c r="K1291" t="s">
        <v>13</v>
      </c>
      <c r="L1291">
        <v>0</v>
      </c>
      <c r="M1291">
        <v>0</v>
      </c>
    </row>
    <row r="1292" spans="1:13" x14ac:dyDescent="0.3">
      <c r="A1292" t="s">
        <v>48</v>
      </c>
      <c r="B1292" t="s">
        <v>48</v>
      </c>
      <c r="C1292" t="s">
        <v>69</v>
      </c>
      <c r="D1292" t="s">
        <v>95</v>
      </c>
      <c r="E1292" t="s">
        <v>60</v>
      </c>
      <c r="F1292" t="s">
        <v>73</v>
      </c>
      <c r="G1292" t="s">
        <v>95</v>
      </c>
      <c r="H1292" t="s">
        <v>131</v>
      </c>
      <c r="I1292" t="s">
        <v>68</v>
      </c>
      <c r="J1292">
        <v>2018</v>
      </c>
      <c r="K1292" t="s">
        <v>15</v>
      </c>
      <c r="L1292">
        <v>0</v>
      </c>
      <c r="M1292">
        <v>0</v>
      </c>
    </row>
    <row r="1293" spans="1:13" x14ac:dyDescent="0.3">
      <c r="A1293" t="s">
        <v>48</v>
      </c>
      <c r="B1293" t="s">
        <v>48</v>
      </c>
      <c r="C1293" t="s">
        <v>69</v>
      </c>
      <c r="D1293" t="s">
        <v>95</v>
      </c>
      <c r="E1293" t="s">
        <v>60</v>
      </c>
      <c r="F1293" t="s">
        <v>73</v>
      </c>
      <c r="G1293" t="s">
        <v>95</v>
      </c>
      <c r="H1293" t="s">
        <v>132</v>
      </c>
      <c r="I1293" t="s">
        <v>133</v>
      </c>
      <c r="J1293">
        <v>2018</v>
      </c>
      <c r="K1293" t="s">
        <v>14</v>
      </c>
      <c r="L1293">
        <v>1765</v>
      </c>
      <c r="M1293">
        <v>525</v>
      </c>
    </row>
    <row r="1294" spans="1:13" x14ac:dyDescent="0.3">
      <c r="A1294" t="s">
        <v>48</v>
      </c>
      <c r="B1294" t="s">
        <v>48</v>
      </c>
      <c r="C1294" t="s">
        <v>69</v>
      </c>
      <c r="D1294" t="s">
        <v>95</v>
      </c>
      <c r="E1294" t="s">
        <v>60</v>
      </c>
      <c r="F1294" t="s">
        <v>73</v>
      </c>
      <c r="G1294" t="s">
        <v>95</v>
      </c>
      <c r="H1294" t="s">
        <v>132</v>
      </c>
      <c r="I1294" t="s">
        <v>133</v>
      </c>
      <c r="J1294">
        <v>2018</v>
      </c>
      <c r="K1294" t="s">
        <v>13</v>
      </c>
      <c r="L1294">
        <v>3246</v>
      </c>
      <c r="M1294">
        <v>3246</v>
      </c>
    </row>
    <row r="1295" spans="1:13" x14ac:dyDescent="0.3">
      <c r="A1295" t="s">
        <v>48</v>
      </c>
      <c r="B1295" t="s">
        <v>48</v>
      </c>
      <c r="C1295" t="s">
        <v>69</v>
      </c>
      <c r="D1295" t="s">
        <v>95</v>
      </c>
      <c r="E1295" t="s">
        <v>60</v>
      </c>
      <c r="F1295" t="s">
        <v>73</v>
      </c>
      <c r="G1295" t="s">
        <v>95</v>
      </c>
      <c r="H1295" t="s">
        <v>132</v>
      </c>
      <c r="I1295" t="s">
        <v>133</v>
      </c>
      <c r="J1295">
        <v>2018</v>
      </c>
      <c r="K1295" t="s">
        <v>15</v>
      </c>
      <c r="L1295">
        <v>14</v>
      </c>
      <c r="M1295">
        <v>16</v>
      </c>
    </row>
    <row r="1296" spans="1:13" x14ac:dyDescent="0.3">
      <c r="A1296" t="s">
        <v>48</v>
      </c>
      <c r="B1296" t="s">
        <v>48</v>
      </c>
      <c r="C1296" t="s">
        <v>69</v>
      </c>
      <c r="D1296" t="s">
        <v>95</v>
      </c>
      <c r="E1296" t="s">
        <v>60</v>
      </c>
      <c r="F1296" t="s">
        <v>73</v>
      </c>
      <c r="G1296" t="s">
        <v>95</v>
      </c>
      <c r="H1296" t="s">
        <v>134</v>
      </c>
      <c r="I1296" t="s">
        <v>135</v>
      </c>
      <c r="J1296">
        <v>2018</v>
      </c>
      <c r="K1296" t="s">
        <v>14</v>
      </c>
      <c r="L1296">
        <v>3758</v>
      </c>
      <c r="M1296">
        <v>1119</v>
      </c>
    </row>
    <row r="1297" spans="1:13" x14ac:dyDescent="0.3">
      <c r="A1297" t="s">
        <v>48</v>
      </c>
      <c r="B1297" t="s">
        <v>48</v>
      </c>
      <c r="C1297" t="s">
        <v>69</v>
      </c>
      <c r="D1297" t="s">
        <v>95</v>
      </c>
      <c r="E1297" t="s">
        <v>60</v>
      </c>
      <c r="F1297" t="s">
        <v>73</v>
      </c>
      <c r="G1297" t="s">
        <v>95</v>
      </c>
      <c r="H1297" t="s">
        <v>134</v>
      </c>
      <c r="I1297" t="s">
        <v>135</v>
      </c>
      <c r="J1297">
        <v>2018</v>
      </c>
      <c r="K1297" t="s">
        <v>13</v>
      </c>
      <c r="L1297">
        <v>4160</v>
      </c>
      <c r="M1297">
        <v>4160</v>
      </c>
    </row>
    <row r="1298" spans="1:13" x14ac:dyDescent="0.3">
      <c r="A1298" t="s">
        <v>48</v>
      </c>
      <c r="B1298" t="s">
        <v>48</v>
      </c>
      <c r="C1298" t="s">
        <v>69</v>
      </c>
      <c r="D1298" t="s">
        <v>95</v>
      </c>
      <c r="E1298" t="s">
        <v>60</v>
      </c>
      <c r="F1298" t="s">
        <v>73</v>
      </c>
      <c r="G1298" t="s">
        <v>95</v>
      </c>
      <c r="H1298" t="s">
        <v>134</v>
      </c>
      <c r="I1298" t="s">
        <v>135</v>
      </c>
      <c r="J1298">
        <v>2018</v>
      </c>
      <c r="K1298" t="s">
        <v>15</v>
      </c>
      <c r="L1298">
        <v>19</v>
      </c>
      <c r="M1298">
        <v>21</v>
      </c>
    </row>
    <row r="1299" spans="1:13" x14ac:dyDescent="0.3">
      <c r="A1299" t="s">
        <v>48</v>
      </c>
      <c r="B1299" t="s">
        <v>48</v>
      </c>
      <c r="C1299" t="s">
        <v>69</v>
      </c>
      <c r="D1299" t="s">
        <v>95</v>
      </c>
      <c r="E1299" t="s">
        <v>60</v>
      </c>
      <c r="F1299" t="s">
        <v>73</v>
      </c>
      <c r="G1299" t="s">
        <v>95</v>
      </c>
      <c r="H1299" t="s">
        <v>134</v>
      </c>
      <c r="I1299" t="s">
        <v>97</v>
      </c>
      <c r="J1299">
        <v>2018</v>
      </c>
      <c r="K1299" t="s">
        <v>14</v>
      </c>
      <c r="L1299">
        <v>880292</v>
      </c>
      <c r="M1299">
        <v>261992</v>
      </c>
    </row>
    <row r="1300" spans="1:13" x14ac:dyDescent="0.3">
      <c r="A1300" t="s">
        <v>48</v>
      </c>
      <c r="B1300" t="s">
        <v>48</v>
      </c>
      <c r="C1300" t="s">
        <v>69</v>
      </c>
      <c r="D1300" t="s">
        <v>95</v>
      </c>
      <c r="E1300" t="s">
        <v>60</v>
      </c>
      <c r="F1300" t="s">
        <v>73</v>
      </c>
      <c r="G1300" t="s">
        <v>95</v>
      </c>
      <c r="H1300" t="s">
        <v>134</v>
      </c>
      <c r="I1300" t="s">
        <v>97</v>
      </c>
      <c r="J1300">
        <v>2018</v>
      </c>
      <c r="K1300" t="s">
        <v>13</v>
      </c>
      <c r="L1300">
        <v>974360</v>
      </c>
      <c r="M1300">
        <v>974360</v>
      </c>
    </row>
    <row r="1301" spans="1:13" x14ac:dyDescent="0.3">
      <c r="A1301" t="s">
        <v>48</v>
      </c>
      <c r="B1301" t="s">
        <v>48</v>
      </c>
      <c r="C1301" t="s">
        <v>69</v>
      </c>
      <c r="D1301" t="s">
        <v>95</v>
      </c>
      <c r="E1301" t="s">
        <v>60</v>
      </c>
      <c r="F1301" t="s">
        <v>73</v>
      </c>
      <c r="G1301" t="s">
        <v>95</v>
      </c>
      <c r="H1301" t="s">
        <v>134</v>
      </c>
      <c r="I1301" t="s">
        <v>97</v>
      </c>
      <c r="J1301">
        <v>2018</v>
      </c>
      <c r="K1301" t="s">
        <v>15</v>
      </c>
      <c r="L1301">
        <v>4364</v>
      </c>
      <c r="M1301">
        <v>4926</v>
      </c>
    </row>
    <row r="1302" spans="1:13" x14ac:dyDescent="0.3">
      <c r="A1302" t="s">
        <v>48</v>
      </c>
      <c r="B1302" t="s">
        <v>48</v>
      </c>
      <c r="C1302" t="s">
        <v>69</v>
      </c>
      <c r="D1302" t="s">
        <v>95</v>
      </c>
      <c r="E1302" t="s">
        <v>60</v>
      </c>
      <c r="F1302" t="s">
        <v>73</v>
      </c>
      <c r="G1302" t="s">
        <v>95</v>
      </c>
      <c r="H1302" t="s">
        <v>136</v>
      </c>
      <c r="I1302" t="s">
        <v>133</v>
      </c>
      <c r="J1302">
        <v>2018</v>
      </c>
      <c r="K1302" t="s">
        <v>14</v>
      </c>
      <c r="L1302">
        <v>9722</v>
      </c>
      <c r="M1302">
        <v>2893</v>
      </c>
    </row>
    <row r="1303" spans="1:13" x14ac:dyDescent="0.3">
      <c r="A1303" t="s">
        <v>48</v>
      </c>
      <c r="B1303" t="s">
        <v>48</v>
      </c>
      <c r="C1303" t="s">
        <v>69</v>
      </c>
      <c r="D1303" t="s">
        <v>95</v>
      </c>
      <c r="E1303" t="s">
        <v>60</v>
      </c>
      <c r="F1303" t="s">
        <v>73</v>
      </c>
      <c r="G1303" t="s">
        <v>95</v>
      </c>
      <c r="H1303" t="s">
        <v>136</v>
      </c>
      <c r="I1303" t="s">
        <v>133</v>
      </c>
      <c r="J1303">
        <v>2018</v>
      </c>
      <c r="K1303" t="s">
        <v>13</v>
      </c>
      <c r="L1303">
        <v>17874</v>
      </c>
      <c r="M1303">
        <v>17874</v>
      </c>
    </row>
    <row r="1304" spans="1:13" x14ac:dyDescent="0.3">
      <c r="A1304" t="s">
        <v>48</v>
      </c>
      <c r="B1304" t="s">
        <v>48</v>
      </c>
      <c r="C1304" t="s">
        <v>69</v>
      </c>
      <c r="D1304" t="s">
        <v>95</v>
      </c>
      <c r="E1304" t="s">
        <v>60</v>
      </c>
      <c r="F1304" t="s">
        <v>73</v>
      </c>
      <c r="G1304" t="s">
        <v>95</v>
      </c>
      <c r="H1304" t="s">
        <v>136</v>
      </c>
      <c r="I1304" t="s">
        <v>133</v>
      </c>
      <c r="J1304">
        <v>2018</v>
      </c>
      <c r="K1304" t="s">
        <v>15</v>
      </c>
      <c r="L1304">
        <v>79</v>
      </c>
      <c r="M1304">
        <v>89</v>
      </c>
    </row>
    <row r="1305" spans="1:13" x14ac:dyDescent="0.3">
      <c r="A1305" t="s">
        <v>48</v>
      </c>
      <c r="B1305" t="s">
        <v>48</v>
      </c>
      <c r="C1305" t="s">
        <v>69</v>
      </c>
      <c r="D1305" t="s">
        <v>95</v>
      </c>
      <c r="E1305" t="s">
        <v>60</v>
      </c>
      <c r="F1305" t="s">
        <v>73</v>
      </c>
      <c r="G1305" t="s">
        <v>95</v>
      </c>
      <c r="H1305" t="s">
        <v>137</v>
      </c>
      <c r="I1305" t="s">
        <v>133</v>
      </c>
      <c r="J1305">
        <v>2018</v>
      </c>
      <c r="K1305" t="s">
        <v>14</v>
      </c>
      <c r="L1305">
        <v>130976</v>
      </c>
      <c r="M1305">
        <v>38981</v>
      </c>
    </row>
    <row r="1306" spans="1:13" x14ac:dyDescent="0.3">
      <c r="A1306" t="s">
        <v>48</v>
      </c>
      <c r="B1306" t="s">
        <v>48</v>
      </c>
      <c r="C1306" t="s">
        <v>69</v>
      </c>
      <c r="D1306" t="s">
        <v>95</v>
      </c>
      <c r="E1306" t="s">
        <v>60</v>
      </c>
      <c r="F1306" t="s">
        <v>73</v>
      </c>
      <c r="G1306" t="s">
        <v>95</v>
      </c>
      <c r="H1306" t="s">
        <v>137</v>
      </c>
      <c r="I1306" t="s">
        <v>133</v>
      </c>
      <c r="J1306">
        <v>2018</v>
      </c>
      <c r="K1306" t="s">
        <v>13</v>
      </c>
      <c r="L1306">
        <v>240801</v>
      </c>
      <c r="M1306">
        <v>240801</v>
      </c>
    </row>
    <row r="1307" spans="1:13" x14ac:dyDescent="0.3">
      <c r="A1307" t="s">
        <v>48</v>
      </c>
      <c r="B1307" t="s">
        <v>48</v>
      </c>
      <c r="C1307" t="s">
        <v>69</v>
      </c>
      <c r="D1307" t="s">
        <v>95</v>
      </c>
      <c r="E1307" t="s">
        <v>60</v>
      </c>
      <c r="F1307" t="s">
        <v>73</v>
      </c>
      <c r="G1307" t="s">
        <v>95</v>
      </c>
      <c r="H1307" t="s">
        <v>137</v>
      </c>
      <c r="I1307" t="s">
        <v>133</v>
      </c>
      <c r="J1307">
        <v>2018</v>
      </c>
      <c r="K1307" t="s">
        <v>15</v>
      </c>
      <c r="L1307">
        <v>1062</v>
      </c>
      <c r="M1307">
        <v>1199</v>
      </c>
    </row>
    <row r="1308" spans="1:13" x14ac:dyDescent="0.3">
      <c r="A1308" t="s">
        <v>48</v>
      </c>
      <c r="B1308" t="s">
        <v>48</v>
      </c>
      <c r="C1308" t="s">
        <v>69</v>
      </c>
      <c r="D1308" t="s">
        <v>95</v>
      </c>
      <c r="E1308" t="s">
        <v>60</v>
      </c>
      <c r="F1308" t="s">
        <v>73</v>
      </c>
      <c r="G1308" t="s">
        <v>95</v>
      </c>
      <c r="H1308" t="s">
        <v>138</v>
      </c>
      <c r="I1308" t="s">
        <v>133</v>
      </c>
      <c r="J1308">
        <v>2018</v>
      </c>
      <c r="K1308" t="s">
        <v>14</v>
      </c>
      <c r="L1308">
        <v>152992</v>
      </c>
      <c r="M1308">
        <v>45533</v>
      </c>
    </row>
    <row r="1309" spans="1:13" x14ac:dyDescent="0.3">
      <c r="A1309" t="s">
        <v>48</v>
      </c>
      <c r="B1309" t="s">
        <v>48</v>
      </c>
      <c r="C1309" t="s">
        <v>69</v>
      </c>
      <c r="D1309" t="s">
        <v>95</v>
      </c>
      <c r="E1309" t="s">
        <v>60</v>
      </c>
      <c r="F1309" t="s">
        <v>73</v>
      </c>
      <c r="G1309" t="s">
        <v>95</v>
      </c>
      <c r="H1309" t="s">
        <v>138</v>
      </c>
      <c r="I1309" t="s">
        <v>133</v>
      </c>
      <c r="J1309">
        <v>2018</v>
      </c>
      <c r="K1309" t="s">
        <v>13</v>
      </c>
      <c r="L1309">
        <v>281277</v>
      </c>
      <c r="M1309">
        <v>281277</v>
      </c>
    </row>
    <row r="1310" spans="1:13" x14ac:dyDescent="0.3">
      <c r="A1310" t="s">
        <v>48</v>
      </c>
      <c r="B1310" t="s">
        <v>48</v>
      </c>
      <c r="C1310" t="s">
        <v>69</v>
      </c>
      <c r="D1310" t="s">
        <v>95</v>
      </c>
      <c r="E1310" t="s">
        <v>60</v>
      </c>
      <c r="F1310" t="s">
        <v>73</v>
      </c>
      <c r="G1310" t="s">
        <v>95</v>
      </c>
      <c r="H1310" t="s">
        <v>138</v>
      </c>
      <c r="I1310" t="s">
        <v>133</v>
      </c>
      <c r="J1310">
        <v>2018</v>
      </c>
      <c r="K1310" t="s">
        <v>15</v>
      </c>
      <c r="L1310">
        <v>1241</v>
      </c>
      <c r="M1310">
        <v>1400</v>
      </c>
    </row>
    <row r="1311" spans="1:13" x14ac:dyDescent="0.3">
      <c r="A1311" t="s">
        <v>48</v>
      </c>
      <c r="B1311" t="s">
        <v>48</v>
      </c>
      <c r="C1311" t="s">
        <v>69</v>
      </c>
      <c r="D1311" t="s">
        <v>95</v>
      </c>
      <c r="E1311" t="s">
        <v>60</v>
      </c>
      <c r="F1311" t="s">
        <v>73</v>
      </c>
      <c r="G1311" t="s">
        <v>95</v>
      </c>
      <c r="H1311" t="s">
        <v>139</v>
      </c>
      <c r="I1311" t="s">
        <v>133</v>
      </c>
      <c r="J1311">
        <v>2018</v>
      </c>
      <c r="K1311" t="s">
        <v>14</v>
      </c>
      <c r="L1311">
        <v>102390</v>
      </c>
      <c r="M1311">
        <v>30473</v>
      </c>
    </row>
    <row r="1312" spans="1:13" x14ac:dyDescent="0.3">
      <c r="A1312" t="s">
        <v>48</v>
      </c>
      <c r="B1312" t="s">
        <v>48</v>
      </c>
      <c r="C1312" t="s">
        <v>69</v>
      </c>
      <c r="D1312" t="s">
        <v>95</v>
      </c>
      <c r="E1312" t="s">
        <v>60</v>
      </c>
      <c r="F1312" t="s">
        <v>73</v>
      </c>
      <c r="G1312" t="s">
        <v>95</v>
      </c>
      <c r="H1312" t="s">
        <v>139</v>
      </c>
      <c r="I1312" t="s">
        <v>133</v>
      </c>
      <c r="J1312">
        <v>2018</v>
      </c>
      <c r="K1312" t="s">
        <v>13</v>
      </c>
      <c r="L1312">
        <v>188246</v>
      </c>
      <c r="M1312">
        <v>188246</v>
      </c>
    </row>
    <row r="1313" spans="1:13" x14ac:dyDescent="0.3">
      <c r="A1313" t="s">
        <v>48</v>
      </c>
      <c r="B1313" t="s">
        <v>48</v>
      </c>
      <c r="C1313" t="s">
        <v>69</v>
      </c>
      <c r="D1313" t="s">
        <v>95</v>
      </c>
      <c r="E1313" t="s">
        <v>60</v>
      </c>
      <c r="F1313" t="s">
        <v>73</v>
      </c>
      <c r="G1313" t="s">
        <v>95</v>
      </c>
      <c r="H1313" t="s">
        <v>139</v>
      </c>
      <c r="I1313" t="s">
        <v>133</v>
      </c>
      <c r="J1313">
        <v>2018</v>
      </c>
      <c r="K1313" t="s">
        <v>15</v>
      </c>
      <c r="L1313">
        <v>830</v>
      </c>
      <c r="M1313">
        <v>937</v>
      </c>
    </row>
    <row r="1314" spans="1:13" x14ac:dyDescent="0.3">
      <c r="A1314" t="s">
        <v>48</v>
      </c>
      <c r="B1314" t="s">
        <v>48</v>
      </c>
      <c r="C1314" t="s">
        <v>69</v>
      </c>
      <c r="D1314" t="s">
        <v>95</v>
      </c>
      <c r="E1314" t="s">
        <v>60</v>
      </c>
      <c r="F1314" t="s">
        <v>73</v>
      </c>
      <c r="G1314" t="s">
        <v>95</v>
      </c>
      <c r="H1314" t="s">
        <v>140</v>
      </c>
      <c r="I1314" t="s">
        <v>133</v>
      </c>
      <c r="J1314">
        <v>2018</v>
      </c>
      <c r="K1314" t="s">
        <v>14</v>
      </c>
      <c r="L1314">
        <v>467</v>
      </c>
      <c r="M1314">
        <v>139</v>
      </c>
    </row>
    <row r="1315" spans="1:13" x14ac:dyDescent="0.3">
      <c r="A1315" t="s">
        <v>48</v>
      </c>
      <c r="B1315" t="s">
        <v>48</v>
      </c>
      <c r="C1315" t="s">
        <v>69</v>
      </c>
      <c r="D1315" t="s">
        <v>95</v>
      </c>
      <c r="E1315" t="s">
        <v>60</v>
      </c>
      <c r="F1315" t="s">
        <v>73</v>
      </c>
      <c r="G1315" t="s">
        <v>95</v>
      </c>
      <c r="H1315" t="s">
        <v>140</v>
      </c>
      <c r="I1315" t="s">
        <v>133</v>
      </c>
      <c r="J1315">
        <v>2018</v>
      </c>
      <c r="K1315" t="s">
        <v>13</v>
      </c>
      <c r="L1315">
        <v>858</v>
      </c>
      <c r="M1315">
        <v>858</v>
      </c>
    </row>
    <row r="1316" spans="1:13" x14ac:dyDescent="0.3">
      <c r="A1316" t="s">
        <v>48</v>
      </c>
      <c r="B1316" t="s">
        <v>48</v>
      </c>
      <c r="C1316" t="s">
        <v>69</v>
      </c>
      <c r="D1316" t="s">
        <v>95</v>
      </c>
      <c r="E1316" t="s">
        <v>60</v>
      </c>
      <c r="F1316" t="s">
        <v>73</v>
      </c>
      <c r="G1316" t="s">
        <v>95</v>
      </c>
      <c r="H1316" t="s">
        <v>140</v>
      </c>
      <c r="I1316" t="s">
        <v>133</v>
      </c>
      <c r="J1316">
        <v>2018</v>
      </c>
      <c r="K1316" t="s">
        <v>15</v>
      </c>
      <c r="L1316">
        <v>4</v>
      </c>
      <c r="M1316">
        <v>4</v>
      </c>
    </row>
    <row r="1317" spans="1:13" x14ac:dyDescent="0.3">
      <c r="A1317" t="s">
        <v>48</v>
      </c>
      <c r="B1317" t="s">
        <v>48</v>
      </c>
      <c r="C1317" t="s">
        <v>69</v>
      </c>
      <c r="D1317" t="s">
        <v>95</v>
      </c>
      <c r="E1317" t="s">
        <v>60</v>
      </c>
      <c r="F1317" t="s">
        <v>73</v>
      </c>
      <c r="G1317" t="s">
        <v>95</v>
      </c>
      <c r="H1317" t="s">
        <v>141</v>
      </c>
      <c r="I1317" t="s">
        <v>64</v>
      </c>
      <c r="J1317">
        <v>2018</v>
      </c>
      <c r="K1317" t="s">
        <v>14</v>
      </c>
      <c r="L1317">
        <v>32833</v>
      </c>
      <c r="M1317">
        <v>9772</v>
      </c>
    </row>
    <row r="1318" spans="1:13" x14ac:dyDescent="0.3">
      <c r="A1318" t="s">
        <v>48</v>
      </c>
      <c r="B1318" t="s">
        <v>48</v>
      </c>
      <c r="C1318" t="s">
        <v>69</v>
      </c>
      <c r="D1318" t="s">
        <v>95</v>
      </c>
      <c r="E1318" t="s">
        <v>60</v>
      </c>
      <c r="F1318" t="s">
        <v>73</v>
      </c>
      <c r="G1318" t="s">
        <v>95</v>
      </c>
      <c r="H1318" t="s">
        <v>141</v>
      </c>
      <c r="I1318" t="s">
        <v>64</v>
      </c>
      <c r="J1318">
        <v>2018</v>
      </c>
      <c r="K1318" t="s">
        <v>13</v>
      </c>
      <c r="L1318">
        <v>49660</v>
      </c>
      <c r="M1318">
        <v>49660</v>
      </c>
    </row>
    <row r="1319" spans="1:13" x14ac:dyDescent="0.3">
      <c r="A1319" t="s">
        <v>48</v>
      </c>
      <c r="B1319" t="s">
        <v>48</v>
      </c>
      <c r="C1319" t="s">
        <v>69</v>
      </c>
      <c r="D1319" t="s">
        <v>95</v>
      </c>
      <c r="E1319" t="s">
        <v>60</v>
      </c>
      <c r="F1319" t="s">
        <v>73</v>
      </c>
      <c r="G1319" t="s">
        <v>95</v>
      </c>
      <c r="H1319" t="s">
        <v>141</v>
      </c>
      <c r="I1319" t="s">
        <v>64</v>
      </c>
      <c r="J1319">
        <v>2018</v>
      </c>
      <c r="K1319" t="s">
        <v>15</v>
      </c>
      <c r="L1319">
        <v>222</v>
      </c>
      <c r="M1319">
        <v>251</v>
      </c>
    </row>
    <row r="1320" spans="1:13" x14ac:dyDescent="0.3">
      <c r="A1320" t="s">
        <v>48</v>
      </c>
      <c r="B1320" t="s">
        <v>48</v>
      </c>
      <c r="C1320" t="s">
        <v>69</v>
      </c>
      <c r="D1320" t="s">
        <v>95</v>
      </c>
      <c r="E1320" t="s">
        <v>60</v>
      </c>
      <c r="F1320" t="s">
        <v>73</v>
      </c>
      <c r="G1320" t="s">
        <v>95</v>
      </c>
      <c r="H1320" t="s">
        <v>143</v>
      </c>
      <c r="I1320" t="s">
        <v>133</v>
      </c>
      <c r="J1320">
        <v>2018</v>
      </c>
      <c r="K1320" t="s">
        <v>14</v>
      </c>
      <c r="L1320">
        <v>1664</v>
      </c>
      <c r="M1320">
        <v>495</v>
      </c>
    </row>
    <row r="1321" spans="1:13" x14ac:dyDescent="0.3">
      <c r="A1321" t="s">
        <v>48</v>
      </c>
      <c r="B1321" t="s">
        <v>48</v>
      </c>
      <c r="C1321" t="s">
        <v>69</v>
      </c>
      <c r="D1321" t="s">
        <v>95</v>
      </c>
      <c r="E1321" t="s">
        <v>60</v>
      </c>
      <c r="F1321" t="s">
        <v>73</v>
      </c>
      <c r="G1321" t="s">
        <v>95</v>
      </c>
      <c r="H1321" t="s">
        <v>143</v>
      </c>
      <c r="I1321" t="s">
        <v>133</v>
      </c>
      <c r="J1321">
        <v>2018</v>
      </c>
      <c r="K1321" t="s">
        <v>13</v>
      </c>
      <c r="L1321">
        <v>3060</v>
      </c>
      <c r="M1321">
        <v>3060</v>
      </c>
    </row>
    <row r="1322" spans="1:13" x14ac:dyDescent="0.3">
      <c r="A1322" t="s">
        <v>48</v>
      </c>
      <c r="B1322" t="s">
        <v>48</v>
      </c>
      <c r="C1322" t="s">
        <v>69</v>
      </c>
      <c r="D1322" t="s">
        <v>95</v>
      </c>
      <c r="E1322" t="s">
        <v>60</v>
      </c>
      <c r="F1322" t="s">
        <v>73</v>
      </c>
      <c r="G1322" t="s">
        <v>95</v>
      </c>
      <c r="H1322" t="s">
        <v>143</v>
      </c>
      <c r="I1322" t="s">
        <v>133</v>
      </c>
      <c r="J1322">
        <v>2018</v>
      </c>
      <c r="K1322" t="s">
        <v>15</v>
      </c>
      <c r="L1322">
        <v>13</v>
      </c>
      <c r="M1322">
        <v>15</v>
      </c>
    </row>
    <row r="1323" spans="1:13" x14ac:dyDescent="0.3">
      <c r="A1323" t="s">
        <v>48</v>
      </c>
      <c r="B1323" t="s">
        <v>48</v>
      </c>
      <c r="C1323" t="s">
        <v>69</v>
      </c>
      <c r="D1323" t="s">
        <v>95</v>
      </c>
      <c r="E1323" t="s">
        <v>60</v>
      </c>
      <c r="F1323" t="s">
        <v>73</v>
      </c>
      <c r="G1323" t="s">
        <v>95</v>
      </c>
      <c r="H1323" t="s">
        <v>144</v>
      </c>
      <c r="I1323" t="s">
        <v>64</v>
      </c>
      <c r="J1323">
        <v>2018</v>
      </c>
      <c r="K1323" t="s">
        <v>14</v>
      </c>
      <c r="L1323">
        <v>63645</v>
      </c>
      <c r="M1323">
        <v>18942</v>
      </c>
    </row>
    <row r="1324" spans="1:13" x14ac:dyDescent="0.3">
      <c r="A1324" t="s">
        <v>48</v>
      </c>
      <c r="B1324" t="s">
        <v>48</v>
      </c>
      <c r="C1324" t="s">
        <v>69</v>
      </c>
      <c r="D1324" t="s">
        <v>95</v>
      </c>
      <c r="E1324" t="s">
        <v>60</v>
      </c>
      <c r="F1324" t="s">
        <v>73</v>
      </c>
      <c r="G1324" t="s">
        <v>95</v>
      </c>
      <c r="H1324" t="s">
        <v>144</v>
      </c>
      <c r="I1324" t="s">
        <v>64</v>
      </c>
      <c r="J1324">
        <v>2018</v>
      </c>
      <c r="K1324" t="s">
        <v>13</v>
      </c>
      <c r="L1324">
        <v>96262</v>
      </c>
      <c r="M1324">
        <v>96262</v>
      </c>
    </row>
    <row r="1325" spans="1:13" x14ac:dyDescent="0.3">
      <c r="A1325" t="s">
        <v>48</v>
      </c>
      <c r="B1325" t="s">
        <v>48</v>
      </c>
      <c r="C1325" t="s">
        <v>69</v>
      </c>
      <c r="D1325" t="s">
        <v>95</v>
      </c>
      <c r="E1325" t="s">
        <v>60</v>
      </c>
      <c r="F1325" t="s">
        <v>73</v>
      </c>
      <c r="G1325" t="s">
        <v>95</v>
      </c>
      <c r="H1325" t="s">
        <v>144</v>
      </c>
      <c r="I1325" t="s">
        <v>64</v>
      </c>
      <c r="J1325">
        <v>2018</v>
      </c>
      <c r="K1325" t="s">
        <v>15</v>
      </c>
      <c r="L1325">
        <v>430</v>
      </c>
      <c r="M1325">
        <v>486</v>
      </c>
    </row>
    <row r="1326" spans="1:13" x14ac:dyDescent="0.3">
      <c r="A1326" t="s">
        <v>48</v>
      </c>
      <c r="B1326" t="s">
        <v>48</v>
      </c>
      <c r="C1326" t="s">
        <v>69</v>
      </c>
      <c r="D1326" t="s">
        <v>95</v>
      </c>
      <c r="E1326" t="s">
        <v>60</v>
      </c>
      <c r="F1326" t="s">
        <v>73</v>
      </c>
      <c r="G1326" t="s">
        <v>95</v>
      </c>
      <c r="H1326" t="s">
        <v>145</v>
      </c>
      <c r="I1326" t="s">
        <v>133</v>
      </c>
      <c r="J1326">
        <v>2018</v>
      </c>
      <c r="K1326" t="s">
        <v>14</v>
      </c>
      <c r="L1326">
        <v>68658</v>
      </c>
      <c r="M1326">
        <v>20434</v>
      </c>
    </row>
    <row r="1327" spans="1:13" x14ac:dyDescent="0.3">
      <c r="A1327" t="s">
        <v>48</v>
      </c>
      <c r="B1327" t="s">
        <v>48</v>
      </c>
      <c r="C1327" t="s">
        <v>69</v>
      </c>
      <c r="D1327" t="s">
        <v>95</v>
      </c>
      <c r="E1327" t="s">
        <v>60</v>
      </c>
      <c r="F1327" t="s">
        <v>73</v>
      </c>
      <c r="G1327" t="s">
        <v>95</v>
      </c>
      <c r="H1327" t="s">
        <v>145</v>
      </c>
      <c r="I1327" t="s">
        <v>133</v>
      </c>
      <c r="J1327">
        <v>2018</v>
      </c>
      <c r="K1327" t="s">
        <v>13</v>
      </c>
      <c r="L1327">
        <v>126229</v>
      </c>
      <c r="M1327">
        <v>126229</v>
      </c>
    </row>
    <row r="1328" spans="1:13" x14ac:dyDescent="0.3">
      <c r="A1328" t="s">
        <v>48</v>
      </c>
      <c r="B1328" t="s">
        <v>48</v>
      </c>
      <c r="C1328" t="s">
        <v>69</v>
      </c>
      <c r="D1328" t="s">
        <v>95</v>
      </c>
      <c r="E1328" t="s">
        <v>60</v>
      </c>
      <c r="F1328" t="s">
        <v>73</v>
      </c>
      <c r="G1328" t="s">
        <v>95</v>
      </c>
      <c r="H1328" t="s">
        <v>145</v>
      </c>
      <c r="I1328" t="s">
        <v>133</v>
      </c>
      <c r="J1328">
        <v>2018</v>
      </c>
      <c r="K1328" t="s">
        <v>15</v>
      </c>
      <c r="L1328">
        <v>557</v>
      </c>
      <c r="M1328">
        <v>628</v>
      </c>
    </row>
    <row r="1329" spans="1:13" x14ac:dyDescent="0.3">
      <c r="A1329" t="s">
        <v>48</v>
      </c>
      <c r="B1329" t="s">
        <v>48</v>
      </c>
      <c r="C1329" t="s">
        <v>69</v>
      </c>
      <c r="D1329" t="s">
        <v>95</v>
      </c>
      <c r="E1329" t="s">
        <v>60</v>
      </c>
      <c r="F1329" t="s">
        <v>73</v>
      </c>
      <c r="G1329" t="s">
        <v>95</v>
      </c>
      <c r="H1329" t="s">
        <v>146</v>
      </c>
      <c r="I1329" t="s">
        <v>147</v>
      </c>
      <c r="J1329">
        <v>2018</v>
      </c>
      <c r="K1329" t="s">
        <v>14</v>
      </c>
      <c r="L1329">
        <v>32887</v>
      </c>
      <c r="M1329">
        <v>9788</v>
      </c>
    </row>
    <row r="1330" spans="1:13" x14ac:dyDescent="0.3">
      <c r="A1330" t="s">
        <v>48</v>
      </c>
      <c r="B1330" t="s">
        <v>48</v>
      </c>
      <c r="C1330" t="s">
        <v>69</v>
      </c>
      <c r="D1330" t="s">
        <v>95</v>
      </c>
      <c r="E1330" t="s">
        <v>60</v>
      </c>
      <c r="F1330" t="s">
        <v>73</v>
      </c>
      <c r="G1330" t="s">
        <v>95</v>
      </c>
      <c r="H1330" t="s">
        <v>146</v>
      </c>
      <c r="I1330" t="s">
        <v>147</v>
      </c>
      <c r="J1330">
        <v>2018</v>
      </c>
      <c r="K1330" t="s">
        <v>13</v>
      </c>
      <c r="L1330">
        <v>12854</v>
      </c>
      <c r="M1330">
        <v>12854</v>
      </c>
    </row>
    <row r="1331" spans="1:13" x14ac:dyDescent="0.3">
      <c r="A1331" t="s">
        <v>48</v>
      </c>
      <c r="B1331" t="s">
        <v>48</v>
      </c>
      <c r="C1331" t="s">
        <v>69</v>
      </c>
      <c r="D1331" t="s">
        <v>95</v>
      </c>
      <c r="E1331" t="s">
        <v>60</v>
      </c>
      <c r="F1331" t="s">
        <v>73</v>
      </c>
      <c r="G1331" t="s">
        <v>95</v>
      </c>
      <c r="H1331" t="s">
        <v>146</v>
      </c>
      <c r="I1331" t="s">
        <v>147</v>
      </c>
      <c r="J1331">
        <v>2018</v>
      </c>
      <c r="K1331" t="s">
        <v>15</v>
      </c>
      <c r="L1331">
        <v>39</v>
      </c>
      <c r="M1331">
        <v>44</v>
      </c>
    </row>
    <row r="1332" spans="1:13" x14ac:dyDescent="0.3">
      <c r="A1332" t="s">
        <v>48</v>
      </c>
      <c r="B1332" t="s">
        <v>48</v>
      </c>
      <c r="C1332" t="s">
        <v>69</v>
      </c>
      <c r="D1332" t="s">
        <v>95</v>
      </c>
      <c r="E1332" t="s">
        <v>60</v>
      </c>
      <c r="F1332" t="s">
        <v>73</v>
      </c>
      <c r="G1332" t="s">
        <v>95</v>
      </c>
      <c r="H1332" t="s">
        <v>146</v>
      </c>
      <c r="I1332" t="s">
        <v>142</v>
      </c>
      <c r="J1332">
        <v>2018</v>
      </c>
      <c r="K1332" t="s">
        <v>14</v>
      </c>
      <c r="L1332">
        <v>1907985</v>
      </c>
      <c r="M1332">
        <v>567853</v>
      </c>
    </row>
    <row r="1333" spans="1:13" x14ac:dyDescent="0.3">
      <c r="A1333" t="s">
        <v>48</v>
      </c>
      <c r="B1333" t="s">
        <v>48</v>
      </c>
      <c r="C1333" t="s">
        <v>69</v>
      </c>
      <c r="D1333" t="s">
        <v>95</v>
      </c>
      <c r="E1333" t="s">
        <v>60</v>
      </c>
      <c r="F1333" t="s">
        <v>73</v>
      </c>
      <c r="G1333" t="s">
        <v>95</v>
      </c>
      <c r="H1333" t="s">
        <v>146</v>
      </c>
      <c r="I1333" t="s">
        <v>142</v>
      </c>
      <c r="J1333">
        <v>2018</v>
      </c>
      <c r="K1333" t="s">
        <v>13</v>
      </c>
      <c r="L1333">
        <v>2885802</v>
      </c>
      <c r="M1333">
        <v>2885802</v>
      </c>
    </row>
    <row r="1334" spans="1:13" x14ac:dyDescent="0.3">
      <c r="A1334" t="s">
        <v>48</v>
      </c>
      <c r="B1334" t="s">
        <v>48</v>
      </c>
      <c r="C1334" t="s">
        <v>69</v>
      </c>
      <c r="D1334" t="s">
        <v>95</v>
      </c>
      <c r="E1334" t="s">
        <v>60</v>
      </c>
      <c r="F1334" t="s">
        <v>73</v>
      </c>
      <c r="G1334" t="s">
        <v>95</v>
      </c>
      <c r="H1334" t="s">
        <v>146</v>
      </c>
      <c r="I1334" t="s">
        <v>142</v>
      </c>
      <c r="J1334">
        <v>2018</v>
      </c>
      <c r="K1334" t="s">
        <v>15</v>
      </c>
      <c r="L1334">
        <v>12899</v>
      </c>
      <c r="M1334">
        <v>14560</v>
      </c>
    </row>
    <row r="1335" spans="1:13" x14ac:dyDescent="0.3">
      <c r="A1335" t="s">
        <v>48</v>
      </c>
      <c r="B1335" t="s">
        <v>48</v>
      </c>
      <c r="C1335" t="s">
        <v>69</v>
      </c>
      <c r="D1335" t="s">
        <v>95</v>
      </c>
      <c r="E1335" t="s">
        <v>60</v>
      </c>
      <c r="F1335" t="s">
        <v>73</v>
      </c>
      <c r="G1335" t="s">
        <v>95</v>
      </c>
      <c r="H1335" t="s">
        <v>146</v>
      </c>
      <c r="I1335" t="s">
        <v>133</v>
      </c>
      <c r="J1335">
        <v>2018</v>
      </c>
      <c r="K1335" t="s">
        <v>14</v>
      </c>
      <c r="L1335">
        <v>6973075</v>
      </c>
      <c r="M1335">
        <v>2075320</v>
      </c>
    </row>
    <row r="1336" spans="1:13" x14ac:dyDescent="0.3">
      <c r="A1336" t="s">
        <v>48</v>
      </c>
      <c r="B1336" t="s">
        <v>48</v>
      </c>
      <c r="C1336" t="s">
        <v>69</v>
      </c>
      <c r="D1336" t="s">
        <v>95</v>
      </c>
      <c r="E1336" t="s">
        <v>60</v>
      </c>
      <c r="F1336" t="s">
        <v>73</v>
      </c>
      <c r="G1336" t="s">
        <v>95</v>
      </c>
      <c r="H1336" t="s">
        <v>146</v>
      </c>
      <c r="I1336" t="s">
        <v>133</v>
      </c>
      <c r="J1336">
        <v>2018</v>
      </c>
      <c r="K1336" t="s">
        <v>13</v>
      </c>
      <c r="L1336">
        <v>12820088</v>
      </c>
      <c r="M1336">
        <v>12820088</v>
      </c>
    </row>
    <row r="1337" spans="1:13" x14ac:dyDescent="0.3">
      <c r="A1337" t="s">
        <v>48</v>
      </c>
      <c r="B1337" t="s">
        <v>48</v>
      </c>
      <c r="C1337" t="s">
        <v>69</v>
      </c>
      <c r="D1337" t="s">
        <v>95</v>
      </c>
      <c r="E1337" t="s">
        <v>60</v>
      </c>
      <c r="F1337" t="s">
        <v>73</v>
      </c>
      <c r="G1337" t="s">
        <v>95</v>
      </c>
      <c r="H1337" t="s">
        <v>146</v>
      </c>
      <c r="I1337" t="s">
        <v>133</v>
      </c>
      <c r="J1337">
        <v>2018</v>
      </c>
      <c r="K1337" t="s">
        <v>15</v>
      </c>
      <c r="L1337">
        <v>56544</v>
      </c>
      <c r="M1337">
        <v>63826</v>
      </c>
    </row>
    <row r="1338" spans="1:13" x14ac:dyDescent="0.3">
      <c r="A1338" t="s">
        <v>48</v>
      </c>
      <c r="B1338" t="s">
        <v>48</v>
      </c>
      <c r="C1338" t="s">
        <v>48</v>
      </c>
      <c r="D1338" t="s">
        <v>95</v>
      </c>
      <c r="E1338" t="s">
        <v>74</v>
      </c>
      <c r="F1338" t="s">
        <v>75</v>
      </c>
      <c r="G1338" t="s">
        <v>184</v>
      </c>
      <c r="H1338" t="s">
        <v>148</v>
      </c>
      <c r="I1338" t="s">
        <v>53</v>
      </c>
      <c r="J1338">
        <v>2018</v>
      </c>
      <c r="K1338" t="s">
        <v>77</v>
      </c>
      <c r="L1338">
        <v>3620298</v>
      </c>
      <c r="M1338">
        <v>1397360</v>
      </c>
    </row>
    <row r="1339" spans="1:13" x14ac:dyDescent="0.3">
      <c r="A1339" t="s">
        <v>48</v>
      </c>
      <c r="B1339" t="s">
        <v>48</v>
      </c>
      <c r="C1339" t="s">
        <v>48</v>
      </c>
      <c r="D1339" t="s">
        <v>95</v>
      </c>
      <c r="E1339" t="s">
        <v>74</v>
      </c>
      <c r="F1339" t="s">
        <v>75</v>
      </c>
      <c r="G1339" t="s">
        <v>184</v>
      </c>
      <c r="H1339" t="s">
        <v>149</v>
      </c>
      <c r="I1339" t="s">
        <v>53</v>
      </c>
      <c r="J1339">
        <v>2018</v>
      </c>
      <c r="K1339" t="s">
        <v>77</v>
      </c>
      <c r="L1339">
        <v>187371</v>
      </c>
      <c r="M1339">
        <v>82462</v>
      </c>
    </row>
    <row r="1340" spans="1:13" x14ac:dyDescent="0.3">
      <c r="A1340" t="s">
        <v>48</v>
      </c>
      <c r="B1340" t="s">
        <v>69</v>
      </c>
      <c r="C1340" t="s">
        <v>69</v>
      </c>
      <c r="D1340" t="s">
        <v>150</v>
      </c>
      <c r="E1340" t="s">
        <v>150</v>
      </c>
      <c r="F1340" t="s">
        <v>151</v>
      </c>
      <c r="G1340" t="s">
        <v>152</v>
      </c>
      <c r="H1340" t="s">
        <v>53</v>
      </c>
      <c r="I1340" t="s">
        <v>53</v>
      </c>
      <c r="J1340">
        <v>2018</v>
      </c>
      <c r="K1340" t="s">
        <v>207</v>
      </c>
      <c r="L1340">
        <v>524979</v>
      </c>
      <c r="M1340">
        <v>524979</v>
      </c>
    </row>
    <row r="1341" spans="1:13" x14ac:dyDescent="0.3">
      <c r="A1341" t="s">
        <v>48</v>
      </c>
      <c r="B1341" t="s">
        <v>48</v>
      </c>
      <c r="C1341" t="s">
        <v>48</v>
      </c>
      <c r="D1341" t="s">
        <v>150</v>
      </c>
      <c r="E1341" t="s">
        <v>150</v>
      </c>
      <c r="F1341" t="s">
        <v>151</v>
      </c>
      <c r="G1341" t="s">
        <v>152</v>
      </c>
      <c r="H1341" t="s">
        <v>53</v>
      </c>
      <c r="I1341" t="s">
        <v>53</v>
      </c>
      <c r="J1341">
        <v>2018</v>
      </c>
      <c r="K1341" t="s">
        <v>14</v>
      </c>
      <c r="L1341">
        <v>19413756</v>
      </c>
      <c r="M1341">
        <v>5777904</v>
      </c>
    </row>
    <row r="1342" spans="1:13" x14ac:dyDescent="0.3">
      <c r="A1342" t="s">
        <v>48</v>
      </c>
      <c r="B1342" t="s">
        <v>48</v>
      </c>
      <c r="C1342" t="s">
        <v>69</v>
      </c>
      <c r="D1342" t="s">
        <v>150</v>
      </c>
      <c r="E1342" t="s">
        <v>150</v>
      </c>
      <c r="F1342" t="s">
        <v>151</v>
      </c>
      <c r="G1342" t="s">
        <v>153</v>
      </c>
      <c r="H1342" t="s">
        <v>53</v>
      </c>
      <c r="I1342" t="s">
        <v>53</v>
      </c>
      <c r="J1342">
        <v>2018</v>
      </c>
      <c r="K1342" t="s">
        <v>14</v>
      </c>
      <c r="L1342">
        <v>15238433</v>
      </c>
      <c r="M1342">
        <v>4535248</v>
      </c>
    </row>
    <row r="1343" spans="1:13" x14ac:dyDescent="0.3">
      <c r="A1343" t="s">
        <v>48</v>
      </c>
      <c r="B1343" t="s">
        <v>69</v>
      </c>
      <c r="C1343" t="s">
        <v>69</v>
      </c>
      <c r="D1343" t="s">
        <v>150</v>
      </c>
      <c r="E1343" t="s">
        <v>150</v>
      </c>
      <c r="F1343" t="s">
        <v>154</v>
      </c>
      <c r="G1343" t="s">
        <v>155</v>
      </c>
      <c r="H1343" t="s">
        <v>53</v>
      </c>
      <c r="I1343" t="s">
        <v>53</v>
      </c>
      <c r="J1343">
        <v>2018</v>
      </c>
      <c r="K1343" t="s">
        <v>207</v>
      </c>
      <c r="L1343">
        <v>992298</v>
      </c>
      <c r="M1343">
        <v>992298</v>
      </c>
    </row>
    <row r="1344" spans="1:13" x14ac:dyDescent="0.3">
      <c r="A1344" t="s">
        <v>48</v>
      </c>
      <c r="B1344" t="s">
        <v>48</v>
      </c>
      <c r="C1344" t="s">
        <v>48</v>
      </c>
      <c r="D1344" t="s">
        <v>150</v>
      </c>
      <c r="E1344" t="s">
        <v>150</v>
      </c>
      <c r="F1344" t="s">
        <v>154</v>
      </c>
      <c r="G1344" t="s">
        <v>155</v>
      </c>
      <c r="H1344" t="s">
        <v>53</v>
      </c>
      <c r="I1344" t="s">
        <v>53</v>
      </c>
      <c r="J1344">
        <v>2018</v>
      </c>
      <c r="K1344" t="s">
        <v>14</v>
      </c>
      <c r="L1344">
        <v>73832</v>
      </c>
      <c r="M1344">
        <v>21974</v>
      </c>
    </row>
    <row r="1345" spans="1:13" x14ac:dyDescent="0.3">
      <c r="A1345" t="s">
        <v>48</v>
      </c>
      <c r="B1345" t="s">
        <v>48</v>
      </c>
      <c r="C1345" t="s">
        <v>48</v>
      </c>
      <c r="D1345" t="s">
        <v>150</v>
      </c>
      <c r="E1345" t="s">
        <v>150</v>
      </c>
      <c r="F1345" t="s">
        <v>154</v>
      </c>
      <c r="G1345" t="s">
        <v>155</v>
      </c>
      <c r="H1345" t="s">
        <v>53</v>
      </c>
      <c r="I1345" t="s">
        <v>53</v>
      </c>
      <c r="J1345">
        <v>2018</v>
      </c>
      <c r="K1345" t="s">
        <v>13</v>
      </c>
      <c r="L1345">
        <v>1500834</v>
      </c>
      <c r="M1345">
        <v>1500834</v>
      </c>
    </row>
    <row r="1346" spans="1:13" x14ac:dyDescent="0.3">
      <c r="A1346" t="s">
        <v>48</v>
      </c>
      <c r="B1346" t="s">
        <v>48</v>
      </c>
      <c r="C1346" t="s">
        <v>48</v>
      </c>
      <c r="D1346" t="s">
        <v>150</v>
      </c>
      <c r="E1346" t="s">
        <v>150</v>
      </c>
      <c r="F1346" t="s">
        <v>154</v>
      </c>
      <c r="G1346" t="s">
        <v>155</v>
      </c>
      <c r="H1346" t="s">
        <v>53</v>
      </c>
      <c r="I1346" t="s">
        <v>53</v>
      </c>
      <c r="J1346">
        <v>2018</v>
      </c>
      <c r="K1346" t="s">
        <v>15</v>
      </c>
      <c r="L1346">
        <v>30647</v>
      </c>
      <c r="M1346">
        <v>34594</v>
      </c>
    </row>
    <row r="1347" spans="1:13" x14ac:dyDescent="0.3">
      <c r="A1347" t="s">
        <v>48</v>
      </c>
      <c r="B1347" t="s">
        <v>69</v>
      </c>
      <c r="C1347" t="s">
        <v>69</v>
      </c>
      <c r="D1347" t="s">
        <v>150</v>
      </c>
      <c r="E1347" t="s">
        <v>150</v>
      </c>
      <c r="F1347" t="s">
        <v>154</v>
      </c>
      <c r="G1347" t="s">
        <v>156</v>
      </c>
      <c r="H1347" t="s">
        <v>53</v>
      </c>
      <c r="I1347" t="s">
        <v>53</v>
      </c>
      <c r="J1347">
        <v>2018</v>
      </c>
      <c r="K1347" t="s">
        <v>207</v>
      </c>
      <c r="L1347">
        <v>85048</v>
      </c>
      <c r="M1347">
        <v>85048</v>
      </c>
    </row>
    <row r="1348" spans="1:13" x14ac:dyDescent="0.3">
      <c r="A1348" t="s">
        <v>48</v>
      </c>
      <c r="B1348" t="s">
        <v>48</v>
      </c>
      <c r="C1348" t="s">
        <v>69</v>
      </c>
      <c r="D1348" t="s">
        <v>150</v>
      </c>
      <c r="E1348" t="s">
        <v>150</v>
      </c>
      <c r="F1348" t="s">
        <v>154</v>
      </c>
      <c r="G1348" t="s">
        <v>156</v>
      </c>
      <c r="H1348" t="s">
        <v>53</v>
      </c>
      <c r="I1348" t="s">
        <v>53</v>
      </c>
      <c r="J1348">
        <v>2018</v>
      </c>
      <c r="K1348" t="s">
        <v>14</v>
      </c>
      <c r="L1348">
        <v>17064</v>
      </c>
      <c r="M1348">
        <v>5079</v>
      </c>
    </row>
    <row r="1349" spans="1:13" x14ac:dyDescent="0.3">
      <c r="A1349" t="s">
        <v>48</v>
      </c>
      <c r="B1349" t="s">
        <v>48</v>
      </c>
      <c r="C1349" t="s">
        <v>69</v>
      </c>
      <c r="D1349" t="s">
        <v>150</v>
      </c>
      <c r="E1349" t="s">
        <v>150</v>
      </c>
      <c r="F1349" t="s">
        <v>154</v>
      </c>
      <c r="G1349" t="s">
        <v>156</v>
      </c>
      <c r="H1349" t="s">
        <v>53</v>
      </c>
      <c r="I1349" t="s">
        <v>53</v>
      </c>
      <c r="J1349">
        <v>2018</v>
      </c>
      <c r="K1349" t="s">
        <v>13</v>
      </c>
      <c r="L1349">
        <v>491170</v>
      </c>
      <c r="M1349">
        <v>491170</v>
      </c>
    </row>
    <row r="1350" spans="1:13" x14ac:dyDescent="0.3">
      <c r="A1350" t="s">
        <v>48</v>
      </c>
      <c r="B1350" t="s">
        <v>48</v>
      </c>
      <c r="C1350" t="s">
        <v>69</v>
      </c>
      <c r="D1350" t="s">
        <v>150</v>
      </c>
      <c r="E1350" t="s">
        <v>150</v>
      </c>
      <c r="F1350" t="s">
        <v>154</v>
      </c>
      <c r="G1350" t="s">
        <v>156</v>
      </c>
      <c r="H1350" t="s">
        <v>53</v>
      </c>
      <c r="I1350" t="s">
        <v>53</v>
      </c>
      <c r="J1350">
        <v>2018</v>
      </c>
      <c r="K1350" t="s">
        <v>15</v>
      </c>
      <c r="L1350">
        <v>7083</v>
      </c>
      <c r="M1350">
        <v>7996</v>
      </c>
    </row>
    <row r="1351" spans="1:13" x14ac:dyDescent="0.3">
      <c r="A1351" t="s">
        <v>48</v>
      </c>
      <c r="B1351" t="s">
        <v>48</v>
      </c>
      <c r="C1351" t="s">
        <v>48</v>
      </c>
      <c r="D1351" t="s">
        <v>150</v>
      </c>
      <c r="E1351" t="s">
        <v>150</v>
      </c>
      <c r="F1351" t="s">
        <v>157</v>
      </c>
      <c r="G1351" t="s">
        <v>158</v>
      </c>
      <c r="H1351" t="s">
        <v>53</v>
      </c>
      <c r="I1351" t="s">
        <v>53</v>
      </c>
      <c r="J1351">
        <v>2018</v>
      </c>
      <c r="K1351" t="s">
        <v>14</v>
      </c>
      <c r="L1351">
        <v>1316945</v>
      </c>
      <c r="M1351">
        <v>391948</v>
      </c>
    </row>
    <row r="1352" spans="1:13" x14ac:dyDescent="0.3">
      <c r="A1352" t="s">
        <v>48</v>
      </c>
      <c r="B1352" t="s">
        <v>48</v>
      </c>
      <c r="C1352" t="s">
        <v>48</v>
      </c>
      <c r="D1352" t="s">
        <v>150</v>
      </c>
      <c r="E1352" t="s">
        <v>150</v>
      </c>
      <c r="F1352" t="s">
        <v>157</v>
      </c>
      <c r="G1352" t="s">
        <v>158</v>
      </c>
      <c r="H1352" t="s">
        <v>53</v>
      </c>
      <c r="I1352" t="s">
        <v>53</v>
      </c>
      <c r="J1352">
        <v>2018</v>
      </c>
      <c r="K1352" t="s">
        <v>15</v>
      </c>
      <c r="L1352">
        <v>16788</v>
      </c>
      <c r="M1352">
        <v>18950</v>
      </c>
    </row>
    <row r="1353" spans="1:13" x14ac:dyDescent="0.3">
      <c r="A1353" t="s">
        <v>48</v>
      </c>
      <c r="B1353" t="s">
        <v>48</v>
      </c>
      <c r="C1353" t="s">
        <v>48</v>
      </c>
      <c r="D1353" t="s">
        <v>150</v>
      </c>
      <c r="E1353" t="s">
        <v>150</v>
      </c>
      <c r="F1353" t="s">
        <v>157</v>
      </c>
      <c r="G1353" t="s">
        <v>159</v>
      </c>
      <c r="H1353" t="s">
        <v>53</v>
      </c>
      <c r="I1353" t="s">
        <v>53</v>
      </c>
      <c r="J1353">
        <v>2018</v>
      </c>
      <c r="K1353" t="s">
        <v>14</v>
      </c>
      <c r="L1353">
        <v>1192549</v>
      </c>
      <c r="M1353">
        <v>354925</v>
      </c>
    </row>
    <row r="1354" spans="1:13" x14ac:dyDescent="0.3">
      <c r="A1354" t="s">
        <v>48</v>
      </c>
      <c r="B1354" t="s">
        <v>48</v>
      </c>
      <c r="C1354" t="s">
        <v>48</v>
      </c>
      <c r="D1354" t="s">
        <v>150</v>
      </c>
      <c r="E1354" t="s">
        <v>150</v>
      </c>
      <c r="F1354" t="s">
        <v>157</v>
      </c>
      <c r="G1354" t="s">
        <v>159</v>
      </c>
      <c r="H1354" t="s">
        <v>53</v>
      </c>
      <c r="I1354" t="s">
        <v>53</v>
      </c>
      <c r="J1354">
        <v>2018</v>
      </c>
      <c r="K1354" t="s">
        <v>15</v>
      </c>
      <c r="L1354">
        <v>488893</v>
      </c>
      <c r="M1354">
        <v>551857</v>
      </c>
    </row>
    <row r="1355" spans="1:13" x14ac:dyDescent="0.3">
      <c r="A1355" t="s">
        <v>48</v>
      </c>
      <c r="B1355" t="s">
        <v>48</v>
      </c>
      <c r="C1355" t="s">
        <v>48</v>
      </c>
      <c r="D1355" t="s">
        <v>49</v>
      </c>
      <c r="E1355" t="s">
        <v>50</v>
      </c>
      <c r="F1355" t="s">
        <v>51</v>
      </c>
      <c r="G1355" t="s">
        <v>52</v>
      </c>
      <c r="H1355" t="s">
        <v>53</v>
      </c>
      <c r="I1355" t="s">
        <v>53</v>
      </c>
      <c r="J1355">
        <v>2017</v>
      </c>
      <c r="K1355" t="s">
        <v>14</v>
      </c>
      <c r="L1355">
        <v>13625846</v>
      </c>
      <c r="M1355">
        <v>4055311</v>
      </c>
    </row>
    <row r="1356" spans="1:13" x14ac:dyDescent="0.3">
      <c r="A1356" t="s">
        <v>48</v>
      </c>
      <c r="B1356" t="s">
        <v>48</v>
      </c>
      <c r="C1356" t="s">
        <v>48</v>
      </c>
      <c r="D1356" t="s">
        <v>49</v>
      </c>
      <c r="E1356" t="s">
        <v>50</v>
      </c>
      <c r="F1356" t="s">
        <v>51</v>
      </c>
      <c r="G1356" t="s">
        <v>54</v>
      </c>
      <c r="H1356" t="s">
        <v>53</v>
      </c>
      <c r="I1356" t="s">
        <v>53</v>
      </c>
      <c r="J1356">
        <v>2017</v>
      </c>
      <c r="K1356" t="s">
        <v>14</v>
      </c>
      <c r="L1356">
        <v>5602114</v>
      </c>
      <c r="M1356">
        <v>1667296</v>
      </c>
    </row>
    <row r="1357" spans="1:13" x14ac:dyDescent="0.3">
      <c r="A1357" t="s">
        <v>48</v>
      </c>
      <c r="B1357" t="s">
        <v>48</v>
      </c>
      <c r="C1357" t="s">
        <v>48</v>
      </c>
      <c r="D1357" t="s">
        <v>49</v>
      </c>
      <c r="E1357" t="s">
        <v>50</v>
      </c>
      <c r="F1357" t="s">
        <v>51</v>
      </c>
      <c r="G1357" t="s">
        <v>54</v>
      </c>
      <c r="H1357" t="s">
        <v>53</v>
      </c>
      <c r="I1357" t="s">
        <v>53</v>
      </c>
      <c r="J1357">
        <v>2017</v>
      </c>
      <c r="K1357" t="s">
        <v>15</v>
      </c>
      <c r="L1357">
        <v>344562</v>
      </c>
      <c r="M1357">
        <v>388938</v>
      </c>
    </row>
    <row r="1358" spans="1:13" x14ac:dyDescent="0.3">
      <c r="A1358" t="s">
        <v>48</v>
      </c>
      <c r="B1358" t="s">
        <v>48</v>
      </c>
      <c r="C1358" t="s">
        <v>48</v>
      </c>
      <c r="D1358" t="s">
        <v>49</v>
      </c>
      <c r="E1358" t="s">
        <v>50</v>
      </c>
      <c r="F1358" t="s">
        <v>55</v>
      </c>
      <c r="G1358" t="s">
        <v>56</v>
      </c>
      <c r="H1358" t="s">
        <v>53</v>
      </c>
      <c r="I1358" t="s">
        <v>53</v>
      </c>
      <c r="J1358">
        <v>2017</v>
      </c>
      <c r="K1358" t="s">
        <v>13</v>
      </c>
      <c r="L1358">
        <v>118520</v>
      </c>
      <c r="M1358">
        <v>118520</v>
      </c>
    </row>
    <row r="1359" spans="1:13" x14ac:dyDescent="0.3">
      <c r="A1359" t="s">
        <v>48</v>
      </c>
      <c r="B1359" t="s">
        <v>48</v>
      </c>
      <c r="C1359" t="s">
        <v>48</v>
      </c>
      <c r="D1359" t="s">
        <v>49</v>
      </c>
      <c r="E1359" t="s">
        <v>50</v>
      </c>
      <c r="F1359" t="s">
        <v>55</v>
      </c>
      <c r="G1359" t="s">
        <v>57</v>
      </c>
      <c r="H1359" t="s">
        <v>53</v>
      </c>
      <c r="I1359" t="s">
        <v>53</v>
      </c>
      <c r="J1359">
        <v>2017</v>
      </c>
      <c r="K1359" t="s">
        <v>15</v>
      </c>
      <c r="L1359">
        <v>1469961</v>
      </c>
      <c r="M1359">
        <v>1469961</v>
      </c>
    </row>
    <row r="1360" spans="1:13" x14ac:dyDescent="0.3">
      <c r="A1360" t="s">
        <v>48</v>
      </c>
      <c r="B1360" t="s">
        <v>48</v>
      </c>
      <c r="C1360" t="s">
        <v>48</v>
      </c>
      <c r="D1360" t="s">
        <v>49</v>
      </c>
      <c r="E1360" t="s">
        <v>50</v>
      </c>
      <c r="F1360" t="s">
        <v>55</v>
      </c>
      <c r="G1360" t="s">
        <v>58</v>
      </c>
      <c r="H1360" t="s">
        <v>53</v>
      </c>
      <c r="I1360" t="s">
        <v>53</v>
      </c>
      <c r="J1360">
        <v>2017</v>
      </c>
      <c r="K1360" t="s">
        <v>13</v>
      </c>
      <c r="L1360">
        <v>34620</v>
      </c>
      <c r="M1360">
        <v>34620</v>
      </c>
    </row>
    <row r="1361" spans="1:13" x14ac:dyDescent="0.3">
      <c r="A1361" t="s">
        <v>48</v>
      </c>
      <c r="B1361" t="s">
        <v>48</v>
      </c>
      <c r="C1361" t="s">
        <v>48</v>
      </c>
      <c r="D1361" t="s">
        <v>59</v>
      </c>
      <c r="E1361" t="s">
        <v>60</v>
      </c>
      <c r="F1361" t="s">
        <v>61</v>
      </c>
      <c r="G1361" t="s">
        <v>62</v>
      </c>
      <c r="H1361" t="s">
        <v>53</v>
      </c>
      <c r="I1361" t="s">
        <v>63</v>
      </c>
      <c r="J1361">
        <v>2017</v>
      </c>
      <c r="K1361" t="s">
        <v>14</v>
      </c>
      <c r="L1361">
        <v>0</v>
      </c>
      <c r="M1361">
        <v>0</v>
      </c>
    </row>
    <row r="1362" spans="1:13" x14ac:dyDescent="0.3">
      <c r="A1362" t="s">
        <v>48</v>
      </c>
      <c r="B1362" t="s">
        <v>48</v>
      </c>
      <c r="C1362" t="s">
        <v>48</v>
      </c>
      <c r="D1362" t="s">
        <v>59</v>
      </c>
      <c r="E1362" t="s">
        <v>60</v>
      </c>
      <c r="F1362" t="s">
        <v>61</v>
      </c>
      <c r="G1362" t="s">
        <v>62</v>
      </c>
      <c r="H1362" t="s">
        <v>53</v>
      </c>
      <c r="I1362" t="s">
        <v>63</v>
      </c>
      <c r="J1362">
        <v>2017</v>
      </c>
      <c r="K1362" t="s">
        <v>13</v>
      </c>
      <c r="L1362">
        <v>0</v>
      </c>
      <c r="M1362">
        <v>0</v>
      </c>
    </row>
    <row r="1363" spans="1:13" x14ac:dyDescent="0.3">
      <c r="A1363" t="s">
        <v>48</v>
      </c>
      <c r="B1363" t="s">
        <v>48</v>
      </c>
      <c r="C1363" t="s">
        <v>48</v>
      </c>
      <c r="D1363" t="s">
        <v>59</v>
      </c>
      <c r="E1363" t="s">
        <v>60</v>
      </c>
      <c r="F1363" t="s">
        <v>61</v>
      </c>
      <c r="G1363" t="s">
        <v>62</v>
      </c>
      <c r="H1363" t="s">
        <v>53</v>
      </c>
      <c r="I1363" t="s">
        <v>63</v>
      </c>
      <c r="J1363">
        <v>2017</v>
      </c>
      <c r="K1363" t="s">
        <v>15</v>
      </c>
      <c r="L1363">
        <v>0</v>
      </c>
      <c r="M1363">
        <v>0</v>
      </c>
    </row>
    <row r="1364" spans="1:13" x14ac:dyDescent="0.3">
      <c r="A1364" t="s">
        <v>48</v>
      </c>
      <c r="B1364" t="s">
        <v>48</v>
      </c>
      <c r="C1364" t="s">
        <v>48</v>
      </c>
      <c r="D1364" t="s">
        <v>59</v>
      </c>
      <c r="E1364" t="s">
        <v>60</v>
      </c>
      <c r="F1364" t="s">
        <v>61</v>
      </c>
      <c r="G1364" t="s">
        <v>62</v>
      </c>
      <c r="H1364" t="s">
        <v>53</v>
      </c>
      <c r="I1364" t="s">
        <v>64</v>
      </c>
      <c r="J1364">
        <v>2017</v>
      </c>
      <c r="K1364" t="s">
        <v>14</v>
      </c>
      <c r="L1364">
        <v>40485</v>
      </c>
      <c r="M1364">
        <v>12049</v>
      </c>
    </row>
    <row r="1365" spans="1:13" x14ac:dyDescent="0.3">
      <c r="A1365" t="s">
        <v>48</v>
      </c>
      <c r="B1365" t="s">
        <v>48</v>
      </c>
      <c r="C1365" t="s">
        <v>48</v>
      </c>
      <c r="D1365" t="s">
        <v>59</v>
      </c>
      <c r="E1365" t="s">
        <v>60</v>
      </c>
      <c r="F1365" t="s">
        <v>61</v>
      </c>
      <c r="G1365" t="s">
        <v>62</v>
      </c>
      <c r="H1365" t="s">
        <v>53</v>
      </c>
      <c r="I1365" t="s">
        <v>64</v>
      </c>
      <c r="J1365">
        <v>2017</v>
      </c>
      <c r="K1365" t="s">
        <v>13</v>
      </c>
      <c r="L1365">
        <v>3385114</v>
      </c>
      <c r="M1365">
        <v>3385114</v>
      </c>
    </row>
    <row r="1366" spans="1:13" x14ac:dyDescent="0.3">
      <c r="A1366" t="s">
        <v>48</v>
      </c>
      <c r="B1366" t="s">
        <v>48</v>
      </c>
      <c r="C1366" t="s">
        <v>48</v>
      </c>
      <c r="D1366" t="s">
        <v>59</v>
      </c>
      <c r="E1366" t="s">
        <v>60</v>
      </c>
      <c r="F1366" t="s">
        <v>61</v>
      </c>
      <c r="G1366" t="s">
        <v>62</v>
      </c>
      <c r="H1366" t="s">
        <v>53</v>
      </c>
      <c r="I1366" t="s">
        <v>64</v>
      </c>
      <c r="J1366">
        <v>2017</v>
      </c>
      <c r="K1366" t="s">
        <v>15</v>
      </c>
      <c r="L1366">
        <v>7634</v>
      </c>
      <c r="M1366">
        <v>8617</v>
      </c>
    </row>
    <row r="1367" spans="1:13" x14ac:dyDescent="0.3">
      <c r="A1367" t="s">
        <v>48</v>
      </c>
      <c r="B1367" t="s">
        <v>48</v>
      </c>
      <c r="C1367" t="s">
        <v>48</v>
      </c>
      <c r="D1367" t="s">
        <v>59</v>
      </c>
      <c r="E1367" t="s">
        <v>60</v>
      </c>
      <c r="F1367" t="s">
        <v>61</v>
      </c>
      <c r="G1367" t="s">
        <v>62</v>
      </c>
      <c r="H1367" t="s">
        <v>53</v>
      </c>
      <c r="I1367" t="s">
        <v>65</v>
      </c>
      <c r="J1367">
        <v>2017</v>
      </c>
      <c r="K1367" t="s">
        <v>14</v>
      </c>
      <c r="L1367">
        <v>155</v>
      </c>
      <c r="M1367">
        <v>46</v>
      </c>
    </row>
    <row r="1368" spans="1:13" x14ac:dyDescent="0.3">
      <c r="A1368" t="s">
        <v>48</v>
      </c>
      <c r="B1368" t="s">
        <v>48</v>
      </c>
      <c r="C1368" t="s">
        <v>48</v>
      </c>
      <c r="D1368" t="s">
        <v>59</v>
      </c>
      <c r="E1368" t="s">
        <v>60</v>
      </c>
      <c r="F1368" t="s">
        <v>61</v>
      </c>
      <c r="G1368" t="s">
        <v>62</v>
      </c>
      <c r="H1368" t="s">
        <v>53</v>
      </c>
      <c r="I1368" t="s">
        <v>65</v>
      </c>
      <c r="J1368">
        <v>2017</v>
      </c>
      <c r="K1368" t="s">
        <v>13</v>
      </c>
      <c r="L1368">
        <v>12808</v>
      </c>
      <c r="M1368">
        <v>12808</v>
      </c>
    </row>
    <row r="1369" spans="1:13" x14ac:dyDescent="0.3">
      <c r="A1369" t="s">
        <v>48</v>
      </c>
      <c r="B1369" t="s">
        <v>48</v>
      </c>
      <c r="C1369" t="s">
        <v>48</v>
      </c>
      <c r="D1369" t="s">
        <v>59</v>
      </c>
      <c r="E1369" t="s">
        <v>60</v>
      </c>
      <c r="F1369" t="s">
        <v>61</v>
      </c>
      <c r="G1369" t="s">
        <v>62</v>
      </c>
      <c r="H1369" t="s">
        <v>53</v>
      </c>
      <c r="I1369" t="s">
        <v>65</v>
      </c>
      <c r="J1369">
        <v>2017</v>
      </c>
      <c r="K1369" t="s">
        <v>15</v>
      </c>
      <c r="L1369">
        <v>29</v>
      </c>
      <c r="M1369">
        <v>33</v>
      </c>
    </row>
    <row r="1370" spans="1:13" x14ac:dyDescent="0.3">
      <c r="A1370" t="s">
        <v>48</v>
      </c>
      <c r="B1370" t="s">
        <v>48</v>
      </c>
      <c r="C1370" t="s">
        <v>48</v>
      </c>
      <c r="D1370" t="s">
        <v>59</v>
      </c>
      <c r="E1370" t="s">
        <v>60</v>
      </c>
      <c r="F1370" t="s">
        <v>61</v>
      </c>
      <c r="G1370" t="s">
        <v>62</v>
      </c>
      <c r="H1370" t="s">
        <v>53</v>
      </c>
      <c r="I1370" t="s">
        <v>66</v>
      </c>
      <c r="J1370">
        <v>2017</v>
      </c>
      <c r="K1370" t="s">
        <v>14</v>
      </c>
      <c r="L1370">
        <v>3443</v>
      </c>
      <c r="M1370">
        <v>1025</v>
      </c>
    </row>
    <row r="1371" spans="1:13" x14ac:dyDescent="0.3">
      <c r="A1371" t="s">
        <v>48</v>
      </c>
      <c r="B1371" t="s">
        <v>48</v>
      </c>
      <c r="C1371" t="s">
        <v>48</v>
      </c>
      <c r="D1371" t="s">
        <v>59</v>
      </c>
      <c r="E1371" t="s">
        <v>60</v>
      </c>
      <c r="F1371" t="s">
        <v>61</v>
      </c>
      <c r="G1371" t="s">
        <v>62</v>
      </c>
      <c r="H1371" t="s">
        <v>53</v>
      </c>
      <c r="I1371" t="s">
        <v>66</v>
      </c>
      <c r="J1371">
        <v>2017</v>
      </c>
      <c r="K1371" t="s">
        <v>13</v>
      </c>
      <c r="L1371">
        <v>488604</v>
      </c>
      <c r="M1371">
        <v>488604</v>
      </c>
    </row>
    <row r="1372" spans="1:13" x14ac:dyDescent="0.3">
      <c r="A1372" t="s">
        <v>48</v>
      </c>
      <c r="B1372" t="s">
        <v>48</v>
      </c>
      <c r="C1372" t="s">
        <v>48</v>
      </c>
      <c r="D1372" t="s">
        <v>59</v>
      </c>
      <c r="E1372" t="s">
        <v>60</v>
      </c>
      <c r="F1372" t="s">
        <v>61</v>
      </c>
      <c r="G1372" t="s">
        <v>62</v>
      </c>
      <c r="H1372" t="s">
        <v>53</v>
      </c>
      <c r="I1372" t="s">
        <v>66</v>
      </c>
      <c r="J1372">
        <v>2017</v>
      </c>
      <c r="K1372" t="s">
        <v>15</v>
      </c>
      <c r="L1372">
        <v>216</v>
      </c>
      <c r="M1372">
        <v>244</v>
      </c>
    </row>
    <row r="1373" spans="1:13" x14ac:dyDescent="0.3">
      <c r="A1373" t="s">
        <v>48</v>
      </c>
      <c r="B1373" t="s">
        <v>48</v>
      </c>
      <c r="C1373" t="s">
        <v>48</v>
      </c>
      <c r="D1373" t="s">
        <v>59</v>
      </c>
      <c r="E1373" t="s">
        <v>60</v>
      </c>
      <c r="F1373" t="s">
        <v>61</v>
      </c>
      <c r="G1373" t="s">
        <v>62</v>
      </c>
      <c r="H1373" t="s">
        <v>53</v>
      </c>
      <c r="I1373" t="s">
        <v>67</v>
      </c>
      <c r="J1373">
        <v>2017</v>
      </c>
      <c r="K1373" t="s">
        <v>14</v>
      </c>
      <c r="L1373">
        <v>141982</v>
      </c>
      <c r="M1373">
        <v>42256</v>
      </c>
    </row>
    <row r="1374" spans="1:13" x14ac:dyDescent="0.3">
      <c r="A1374" t="s">
        <v>48</v>
      </c>
      <c r="B1374" t="s">
        <v>48</v>
      </c>
      <c r="C1374" t="s">
        <v>48</v>
      </c>
      <c r="D1374" t="s">
        <v>59</v>
      </c>
      <c r="E1374" t="s">
        <v>60</v>
      </c>
      <c r="F1374" t="s">
        <v>61</v>
      </c>
      <c r="G1374" t="s">
        <v>62</v>
      </c>
      <c r="H1374" t="s">
        <v>53</v>
      </c>
      <c r="I1374" t="s">
        <v>67</v>
      </c>
      <c r="J1374">
        <v>2017</v>
      </c>
      <c r="K1374" t="s">
        <v>13</v>
      </c>
      <c r="L1374">
        <v>16952946</v>
      </c>
      <c r="M1374">
        <v>16952946</v>
      </c>
    </row>
    <row r="1375" spans="1:13" x14ac:dyDescent="0.3">
      <c r="A1375" t="s">
        <v>48</v>
      </c>
      <c r="B1375" t="s">
        <v>48</v>
      </c>
      <c r="C1375" t="s">
        <v>48</v>
      </c>
      <c r="D1375" t="s">
        <v>59</v>
      </c>
      <c r="E1375" t="s">
        <v>60</v>
      </c>
      <c r="F1375" t="s">
        <v>61</v>
      </c>
      <c r="G1375" t="s">
        <v>62</v>
      </c>
      <c r="H1375" t="s">
        <v>53</v>
      </c>
      <c r="I1375" t="s">
        <v>67</v>
      </c>
      <c r="J1375">
        <v>2017</v>
      </c>
      <c r="K1375" t="s">
        <v>15</v>
      </c>
      <c r="L1375">
        <v>8925</v>
      </c>
      <c r="M1375">
        <v>10074</v>
      </c>
    </row>
    <row r="1376" spans="1:13" x14ac:dyDescent="0.3">
      <c r="A1376" t="s">
        <v>48</v>
      </c>
      <c r="B1376" t="s">
        <v>48</v>
      </c>
      <c r="C1376" t="s">
        <v>48</v>
      </c>
      <c r="D1376" t="s">
        <v>59</v>
      </c>
      <c r="E1376" t="s">
        <v>60</v>
      </c>
      <c r="F1376" t="s">
        <v>61</v>
      </c>
      <c r="G1376" t="s">
        <v>62</v>
      </c>
      <c r="H1376" t="s">
        <v>53</v>
      </c>
      <c r="I1376" t="s">
        <v>68</v>
      </c>
      <c r="J1376">
        <v>2017</v>
      </c>
      <c r="K1376" t="s">
        <v>14</v>
      </c>
      <c r="L1376">
        <v>1587</v>
      </c>
      <c r="M1376">
        <v>472</v>
      </c>
    </row>
    <row r="1377" spans="1:13" x14ac:dyDescent="0.3">
      <c r="A1377" t="s">
        <v>48</v>
      </c>
      <c r="B1377" t="s">
        <v>48</v>
      </c>
      <c r="C1377" t="s">
        <v>48</v>
      </c>
      <c r="D1377" t="s">
        <v>59</v>
      </c>
      <c r="E1377" t="s">
        <v>60</v>
      </c>
      <c r="F1377" t="s">
        <v>61</v>
      </c>
      <c r="G1377" t="s">
        <v>62</v>
      </c>
      <c r="H1377" t="s">
        <v>53</v>
      </c>
      <c r="I1377" t="s">
        <v>68</v>
      </c>
      <c r="J1377">
        <v>2017</v>
      </c>
      <c r="K1377" t="s">
        <v>13</v>
      </c>
      <c r="L1377">
        <v>134492</v>
      </c>
      <c r="M1377">
        <v>134492</v>
      </c>
    </row>
    <row r="1378" spans="1:13" x14ac:dyDescent="0.3">
      <c r="A1378" t="s">
        <v>48</v>
      </c>
      <c r="B1378" t="s">
        <v>48</v>
      </c>
      <c r="C1378" t="s">
        <v>48</v>
      </c>
      <c r="D1378" t="s">
        <v>59</v>
      </c>
      <c r="E1378" t="s">
        <v>60</v>
      </c>
      <c r="F1378" t="s">
        <v>61</v>
      </c>
      <c r="G1378" t="s">
        <v>62</v>
      </c>
      <c r="H1378" t="s">
        <v>53</v>
      </c>
      <c r="I1378" t="s">
        <v>68</v>
      </c>
      <c r="J1378">
        <v>2017</v>
      </c>
      <c r="K1378" t="s">
        <v>15</v>
      </c>
      <c r="L1378">
        <v>299</v>
      </c>
      <c r="M1378">
        <v>338</v>
      </c>
    </row>
    <row r="1379" spans="1:13" x14ac:dyDescent="0.3">
      <c r="A1379" t="s">
        <v>48</v>
      </c>
      <c r="B1379" t="s">
        <v>69</v>
      </c>
      <c r="C1379" t="s">
        <v>69</v>
      </c>
      <c r="D1379" t="s">
        <v>59</v>
      </c>
      <c r="E1379" t="s">
        <v>60</v>
      </c>
      <c r="F1379" t="s">
        <v>61</v>
      </c>
      <c r="G1379" t="s">
        <v>62</v>
      </c>
      <c r="H1379" t="s">
        <v>53</v>
      </c>
      <c r="I1379" t="s">
        <v>70</v>
      </c>
      <c r="J1379">
        <v>2017</v>
      </c>
      <c r="K1379" t="s">
        <v>71</v>
      </c>
      <c r="L1379">
        <v>540780</v>
      </c>
      <c r="M1379">
        <v>540780</v>
      </c>
    </row>
    <row r="1380" spans="1:13" x14ac:dyDescent="0.3">
      <c r="A1380" t="s">
        <v>48</v>
      </c>
      <c r="B1380" t="s">
        <v>48</v>
      </c>
      <c r="C1380" t="s">
        <v>48</v>
      </c>
      <c r="D1380" t="s">
        <v>59</v>
      </c>
      <c r="E1380" t="s">
        <v>60</v>
      </c>
      <c r="F1380" t="s">
        <v>61</v>
      </c>
      <c r="G1380" t="s">
        <v>62</v>
      </c>
      <c r="H1380" t="s">
        <v>53</v>
      </c>
      <c r="I1380" t="s">
        <v>70</v>
      </c>
      <c r="J1380">
        <v>2017</v>
      </c>
      <c r="K1380" t="s">
        <v>14</v>
      </c>
      <c r="L1380">
        <v>139398</v>
      </c>
      <c r="M1380">
        <v>41487</v>
      </c>
    </row>
    <row r="1381" spans="1:13" x14ac:dyDescent="0.3">
      <c r="A1381" t="s">
        <v>48</v>
      </c>
      <c r="B1381" t="s">
        <v>48</v>
      </c>
      <c r="C1381" t="s">
        <v>48</v>
      </c>
      <c r="D1381" t="s">
        <v>59</v>
      </c>
      <c r="E1381" t="s">
        <v>60</v>
      </c>
      <c r="F1381" t="s">
        <v>61</v>
      </c>
      <c r="G1381" t="s">
        <v>62</v>
      </c>
      <c r="H1381" t="s">
        <v>53</v>
      </c>
      <c r="I1381" t="s">
        <v>70</v>
      </c>
      <c r="J1381">
        <v>2017</v>
      </c>
      <c r="K1381" t="s">
        <v>15</v>
      </c>
      <c r="L1381">
        <v>5841</v>
      </c>
      <c r="M1381">
        <v>6594</v>
      </c>
    </row>
    <row r="1382" spans="1:13" x14ac:dyDescent="0.3">
      <c r="A1382" t="s">
        <v>48</v>
      </c>
      <c r="B1382" t="s">
        <v>48</v>
      </c>
      <c r="C1382" t="s">
        <v>48</v>
      </c>
      <c r="D1382" t="s">
        <v>59</v>
      </c>
      <c r="E1382" t="s">
        <v>60</v>
      </c>
      <c r="F1382" t="s">
        <v>61</v>
      </c>
      <c r="G1382" t="s">
        <v>72</v>
      </c>
      <c r="H1382" t="s">
        <v>53</v>
      </c>
      <c r="I1382" t="s">
        <v>63</v>
      </c>
      <c r="J1382">
        <v>2017</v>
      </c>
      <c r="K1382" t="s">
        <v>14</v>
      </c>
      <c r="L1382">
        <v>0</v>
      </c>
      <c r="M1382">
        <v>0</v>
      </c>
    </row>
    <row r="1383" spans="1:13" x14ac:dyDescent="0.3">
      <c r="A1383" t="s">
        <v>48</v>
      </c>
      <c r="B1383" t="s">
        <v>48</v>
      </c>
      <c r="C1383" t="s">
        <v>48</v>
      </c>
      <c r="D1383" t="s">
        <v>59</v>
      </c>
      <c r="E1383" t="s">
        <v>60</v>
      </c>
      <c r="F1383" t="s">
        <v>61</v>
      </c>
      <c r="G1383" t="s">
        <v>72</v>
      </c>
      <c r="H1383" t="s">
        <v>53</v>
      </c>
      <c r="I1383" t="s">
        <v>63</v>
      </c>
      <c r="J1383">
        <v>2017</v>
      </c>
      <c r="K1383" t="s">
        <v>13</v>
      </c>
      <c r="L1383">
        <v>0</v>
      </c>
      <c r="M1383">
        <v>0</v>
      </c>
    </row>
    <row r="1384" spans="1:13" x14ac:dyDescent="0.3">
      <c r="A1384" t="s">
        <v>48</v>
      </c>
      <c r="B1384" t="s">
        <v>48</v>
      </c>
      <c r="C1384" t="s">
        <v>48</v>
      </c>
      <c r="D1384" t="s">
        <v>59</v>
      </c>
      <c r="E1384" t="s">
        <v>60</v>
      </c>
      <c r="F1384" t="s">
        <v>61</v>
      </c>
      <c r="G1384" t="s">
        <v>72</v>
      </c>
      <c r="H1384" t="s">
        <v>53</v>
      </c>
      <c r="I1384" t="s">
        <v>63</v>
      </c>
      <c r="J1384">
        <v>2017</v>
      </c>
      <c r="K1384" t="s">
        <v>15</v>
      </c>
      <c r="L1384">
        <v>0</v>
      </c>
      <c r="M1384">
        <v>0</v>
      </c>
    </row>
    <row r="1385" spans="1:13" x14ac:dyDescent="0.3">
      <c r="A1385" t="s">
        <v>48</v>
      </c>
      <c r="B1385" t="s">
        <v>48</v>
      </c>
      <c r="C1385" t="s">
        <v>48</v>
      </c>
      <c r="D1385" t="s">
        <v>59</v>
      </c>
      <c r="E1385" t="s">
        <v>60</v>
      </c>
      <c r="F1385" t="s">
        <v>61</v>
      </c>
      <c r="G1385" t="s">
        <v>72</v>
      </c>
      <c r="H1385" t="s">
        <v>53</v>
      </c>
      <c r="I1385" t="s">
        <v>64</v>
      </c>
      <c r="J1385">
        <v>2017</v>
      </c>
      <c r="K1385" t="s">
        <v>14</v>
      </c>
      <c r="L1385">
        <v>74076</v>
      </c>
      <c r="M1385">
        <v>22046</v>
      </c>
    </row>
    <row r="1386" spans="1:13" x14ac:dyDescent="0.3">
      <c r="A1386" t="s">
        <v>48</v>
      </c>
      <c r="B1386" t="s">
        <v>48</v>
      </c>
      <c r="C1386" t="s">
        <v>48</v>
      </c>
      <c r="D1386" t="s">
        <v>59</v>
      </c>
      <c r="E1386" t="s">
        <v>60</v>
      </c>
      <c r="F1386" t="s">
        <v>61</v>
      </c>
      <c r="G1386" t="s">
        <v>72</v>
      </c>
      <c r="H1386" t="s">
        <v>53</v>
      </c>
      <c r="I1386" t="s">
        <v>64</v>
      </c>
      <c r="J1386">
        <v>2017</v>
      </c>
      <c r="K1386" t="s">
        <v>13</v>
      </c>
      <c r="L1386">
        <v>6193853</v>
      </c>
      <c r="M1386">
        <v>6193853</v>
      </c>
    </row>
    <row r="1387" spans="1:13" x14ac:dyDescent="0.3">
      <c r="A1387" t="s">
        <v>48</v>
      </c>
      <c r="B1387" t="s">
        <v>48</v>
      </c>
      <c r="C1387" t="s">
        <v>48</v>
      </c>
      <c r="D1387" t="s">
        <v>59</v>
      </c>
      <c r="E1387" t="s">
        <v>60</v>
      </c>
      <c r="F1387" t="s">
        <v>61</v>
      </c>
      <c r="G1387" t="s">
        <v>72</v>
      </c>
      <c r="H1387" t="s">
        <v>53</v>
      </c>
      <c r="I1387" t="s">
        <v>64</v>
      </c>
      <c r="J1387">
        <v>2017</v>
      </c>
      <c r="K1387" t="s">
        <v>15</v>
      </c>
      <c r="L1387">
        <v>13969</v>
      </c>
      <c r="M1387">
        <v>15768</v>
      </c>
    </row>
    <row r="1388" spans="1:13" x14ac:dyDescent="0.3">
      <c r="A1388" t="s">
        <v>48</v>
      </c>
      <c r="B1388" t="s">
        <v>48</v>
      </c>
      <c r="C1388" t="s">
        <v>48</v>
      </c>
      <c r="D1388" t="s">
        <v>59</v>
      </c>
      <c r="E1388" t="s">
        <v>60</v>
      </c>
      <c r="F1388" t="s">
        <v>61</v>
      </c>
      <c r="G1388" t="s">
        <v>72</v>
      </c>
      <c r="H1388" t="s">
        <v>53</v>
      </c>
      <c r="I1388" t="s">
        <v>65</v>
      </c>
      <c r="J1388">
        <v>2017</v>
      </c>
      <c r="K1388" t="s">
        <v>14</v>
      </c>
      <c r="L1388">
        <v>2021</v>
      </c>
      <c r="M1388">
        <v>601</v>
      </c>
    </row>
    <row r="1389" spans="1:13" x14ac:dyDescent="0.3">
      <c r="A1389" t="s">
        <v>48</v>
      </c>
      <c r="B1389" t="s">
        <v>48</v>
      </c>
      <c r="C1389" t="s">
        <v>48</v>
      </c>
      <c r="D1389" t="s">
        <v>59</v>
      </c>
      <c r="E1389" t="s">
        <v>60</v>
      </c>
      <c r="F1389" t="s">
        <v>61</v>
      </c>
      <c r="G1389" t="s">
        <v>72</v>
      </c>
      <c r="H1389" t="s">
        <v>53</v>
      </c>
      <c r="I1389" t="s">
        <v>65</v>
      </c>
      <c r="J1389">
        <v>2017</v>
      </c>
      <c r="K1389" t="s">
        <v>13</v>
      </c>
      <c r="L1389">
        <v>166866</v>
      </c>
      <c r="M1389">
        <v>166866</v>
      </c>
    </row>
    <row r="1390" spans="1:13" x14ac:dyDescent="0.3">
      <c r="A1390" t="s">
        <v>48</v>
      </c>
      <c r="B1390" t="s">
        <v>48</v>
      </c>
      <c r="C1390" t="s">
        <v>48</v>
      </c>
      <c r="D1390" t="s">
        <v>59</v>
      </c>
      <c r="E1390" t="s">
        <v>60</v>
      </c>
      <c r="F1390" t="s">
        <v>61</v>
      </c>
      <c r="G1390" t="s">
        <v>72</v>
      </c>
      <c r="H1390" t="s">
        <v>53</v>
      </c>
      <c r="I1390" t="s">
        <v>65</v>
      </c>
      <c r="J1390">
        <v>2017</v>
      </c>
      <c r="K1390" t="s">
        <v>15</v>
      </c>
      <c r="L1390">
        <v>381</v>
      </c>
      <c r="M1390">
        <v>430</v>
      </c>
    </row>
    <row r="1391" spans="1:13" x14ac:dyDescent="0.3">
      <c r="A1391" t="s">
        <v>48</v>
      </c>
      <c r="B1391" t="s">
        <v>48</v>
      </c>
      <c r="C1391" t="s">
        <v>48</v>
      </c>
      <c r="D1391" t="s">
        <v>59</v>
      </c>
      <c r="E1391" t="s">
        <v>60</v>
      </c>
      <c r="F1391" t="s">
        <v>61</v>
      </c>
      <c r="G1391" t="s">
        <v>72</v>
      </c>
      <c r="H1391" t="s">
        <v>53</v>
      </c>
      <c r="I1391" t="s">
        <v>66</v>
      </c>
      <c r="J1391">
        <v>2017</v>
      </c>
      <c r="K1391" t="s">
        <v>14</v>
      </c>
      <c r="L1391">
        <v>9698</v>
      </c>
      <c r="M1391">
        <v>2886</v>
      </c>
    </row>
    <row r="1392" spans="1:13" x14ac:dyDescent="0.3">
      <c r="A1392" t="s">
        <v>48</v>
      </c>
      <c r="B1392" t="s">
        <v>48</v>
      </c>
      <c r="C1392" t="s">
        <v>48</v>
      </c>
      <c r="D1392" t="s">
        <v>59</v>
      </c>
      <c r="E1392" t="s">
        <v>60</v>
      </c>
      <c r="F1392" t="s">
        <v>61</v>
      </c>
      <c r="G1392" t="s">
        <v>72</v>
      </c>
      <c r="H1392" t="s">
        <v>53</v>
      </c>
      <c r="I1392" t="s">
        <v>66</v>
      </c>
      <c r="J1392">
        <v>2017</v>
      </c>
      <c r="K1392" t="s">
        <v>13</v>
      </c>
      <c r="L1392">
        <v>1376202</v>
      </c>
      <c r="M1392">
        <v>1376202</v>
      </c>
    </row>
    <row r="1393" spans="1:13" x14ac:dyDescent="0.3">
      <c r="A1393" t="s">
        <v>48</v>
      </c>
      <c r="B1393" t="s">
        <v>48</v>
      </c>
      <c r="C1393" t="s">
        <v>48</v>
      </c>
      <c r="D1393" t="s">
        <v>59</v>
      </c>
      <c r="E1393" t="s">
        <v>60</v>
      </c>
      <c r="F1393" t="s">
        <v>61</v>
      </c>
      <c r="G1393" t="s">
        <v>72</v>
      </c>
      <c r="H1393" t="s">
        <v>53</v>
      </c>
      <c r="I1393" t="s">
        <v>66</v>
      </c>
      <c r="J1393">
        <v>2017</v>
      </c>
      <c r="K1393" t="s">
        <v>15</v>
      </c>
      <c r="L1393">
        <v>610</v>
      </c>
      <c r="M1393">
        <v>688</v>
      </c>
    </row>
    <row r="1394" spans="1:13" x14ac:dyDescent="0.3">
      <c r="A1394" t="s">
        <v>48</v>
      </c>
      <c r="B1394" t="s">
        <v>48</v>
      </c>
      <c r="C1394" t="s">
        <v>48</v>
      </c>
      <c r="D1394" t="s">
        <v>59</v>
      </c>
      <c r="E1394" t="s">
        <v>60</v>
      </c>
      <c r="F1394" t="s">
        <v>61</v>
      </c>
      <c r="G1394" t="s">
        <v>72</v>
      </c>
      <c r="H1394" t="s">
        <v>53</v>
      </c>
      <c r="I1394" t="s">
        <v>67</v>
      </c>
      <c r="J1394">
        <v>2017</v>
      </c>
      <c r="K1394" t="s">
        <v>14</v>
      </c>
      <c r="L1394">
        <v>197914</v>
      </c>
      <c r="M1394">
        <v>58903</v>
      </c>
    </row>
    <row r="1395" spans="1:13" x14ac:dyDescent="0.3">
      <c r="A1395" t="s">
        <v>48</v>
      </c>
      <c r="B1395" t="s">
        <v>48</v>
      </c>
      <c r="C1395" t="s">
        <v>48</v>
      </c>
      <c r="D1395" t="s">
        <v>59</v>
      </c>
      <c r="E1395" t="s">
        <v>60</v>
      </c>
      <c r="F1395" t="s">
        <v>61</v>
      </c>
      <c r="G1395" t="s">
        <v>72</v>
      </c>
      <c r="H1395" t="s">
        <v>53</v>
      </c>
      <c r="I1395" t="s">
        <v>67</v>
      </c>
      <c r="J1395">
        <v>2017</v>
      </c>
      <c r="K1395" t="s">
        <v>13</v>
      </c>
      <c r="L1395">
        <v>23631352</v>
      </c>
      <c r="M1395">
        <v>23631352</v>
      </c>
    </row>
    <row r="1396" spans="1:13" x14ac:dyDescent="0.3">
      <c r="A1396" t="s">
        <v>48</v>
      </c>
      <c r="B1396" t="s">
        <v>48</v>
      </c>
      <c r="C1396" t="s">
        <v>48</v>
      </c>
      <c r="D1396" t="s">
        <v>59</v>
      </c>
      <c r="E1396" t="s">
        <v>60</v>
      </c>
      <c r="F1396" t="s">
        <v>61</v>
      </c>
      <c r="G1396" t="s">
        <v>72</v>
      </c>
      <c r="H1396" t="s">
        <v>53</v>
      </c>
      <c r="I1396" t="s">
        <v>67</v>
      </c>
      <c r="J1396">
        <v>2017</v>
      </c>
      <c r="K1396" t="s">
        <v>15</v>
      </c>
      <c r="L1396">
        <v>12440</v>
      </c>
      <c r="M1396">
        <v>14042</v>
      </c>
    </row>
    <row r="1397" spans="1:13" x14ac:dyDescent="0.3">
      <c r="A1397" t="s">
        <v>48</v>
      </c>
      <c r="B1397" t="s">
        <v>69</v>
      </c>
      <c r="C1397" t="s">
        <v>69</v>
      </c>
      <c r="D1397" t="s">
        <v>59</v>
      </c>
      <c r="E1397" t="s">
        <v>60</v>
      </c>
      <c r="F1397" t="s">
        <v>61</v>
      </c>
      <c r="G1397" t="s">
        <v>72</v>
      </c>
      <c r="H1397" t="s">
        <v>53</v>
      </c>
      <c r="I1397" t="s">
        <v>70</v>
      </c>
      <c r="J1397">
        <v>2017</v>
      </c>
      <c r="K1397" t="s">
        <v>71</v>
      </c>
      <c r="L1397">
        <v>2950312</v>
      </c>
      <c r="M1397">
        <v>2950312</v>
      </c>
    </row>
    <row r="1398" spans="1:13" x14ac:dyDescent="0.3">
      <c r="A1398" t="s">
        <v>48</v>
      </c>
      <c r="B1398" t="s">
        <v>48</v>
      </c>
      <c r="C1398" t="s">
        <v>48</v>
      </c>
      <c r="D1398" t="s">
        <v>59</v>
      </c>
      <c r="E1398" t="s">
        <v>60</v>
      </c>
      <c r="F1398" t="s">
        <v>61</v>
      </c>
      <c r="G1398" t="s">
        <v>72</v>
      </c>
      <c r="H1398" t="s">
        <v>53</v>
      </c>
      <c r="I1398" t="s">
        <v>70</v>
      </c>
      <c r="J1398">
        <v>2017</v>
      </c>
      <c r="K1398" t="s">
        <v>14</v>
      </c>
      <c r="L1398">
        <v>760506</v>
      </c>
      <c r="M1398">
        <v>226341</v>
      </c>
    </row>
    <row r="1399" spans="1:13" x14ac:dyDescent="0.3">
      <c r="A1399" t="s">
        <v>48</v>
      </c>
      <c r="B1399" t="s">
        <v>48</v>
      </c>
      <c r="C1399" t="s">
        <v>48</v>
      </c>
      <c r="D1399" t="s">
        <v>59</v>
      </c>
      <c r="E1399" t="s">
        <v>60</v>
      </c>
      <c r="F1399" t="s">
        <v>61</v>
      </c>
      <c r="G1399" t="s">
        <v>72</v>
      </c>
      <c r="H1399" t="s">
        <v>53</v>
      </c>
      <c r="I1399" t="s">
        <v>70</v>
      </c>
      <c r="J1399">
        <v>2017</v>
      </c>
      <c r="K1399" t="s">
        <v>15</v>
      </c>
      <c r="L1399">
        <v>31869</v>
      </c>
      <c r="M1399">
        <v>35973</v>
      </c>
    </row>
    <row r="1400" spans="1:13" x14ac:dyDescent="0.3">
      <c r="A1400" t="s">
        <v>48</v>
      </c>
      <c r="B1400" t="s">
        <v>48</v>
      </c>
      <c r="C1400" t="s">
        <v>69</v>
      </c>
      <c r="D1400" t="s">
        <v>59</v>
      </c>
      <c r="E1400" t="s">
        <v>60</v>
      </c>
      <c r="F1400" t="s">
        <v>73</v>
      </c>
      <c r="G1400" t="s">
        <v>62</v>
      </c>
      <c r="H1400" t="s">
        <v>53</v>
      </c>
      <c r="I1400" t="s">
        <v>63</v>
      </c>
      <c r="J1400">
        <v>2017</v>
      </c>
      <c r="K1400" t="s">
        <v>14</v>
      </c>
      <c r="L1400">
        <v>0</v>
      </c>
      <c r="M1400">
        <v>0</v>
      </c>
    </row>
    <row r="1401" spans="1:13" x14ac:dyDescent="0.3">
      <c r="A1401" t="s">
        <v>48</v>
      </c>
      <c r="B1401" t="s">
        <v>48</v>
      </c>
      <c r="C1401" t="s">
        <v>69</v>
      </c>
      <c r="D1401" t="s">
        <v>59</v>
      </c>
      <c r="E1401" t="s">
        <v>60</v>
      </c>
      <c r="F1401" t="s">
        <v>73</v>
      </c>
      <c r="G1401" t="s">
        <v>62</v>
      </c>
      <c r="H1401" t="s">
        <v>53</v>
      </c>
      <c r="I1401" t="s">
        <v>63</v>
      </c>
      <c r="J1401">
        <v>2017</v>
      </c>
      <c r="K1401" t="s">
        <v>13</v>
      </c>
      <c r="L1401">
        <v>0</v>
      </c>
      <c r="M1401">
        <v>0</v>
      </c>
    </row>
    <row r="1402" spans="1:13" x14ac:dyDescent="0.3">
      <c r="A1402" t="s">
        <v>48</v>
      </c>
      <c r="B1402" t="s">
        <v>48</v>
      </c>
      <c r="C1402" t="s">
        <v>69</v>
      </c>
      <c r="D1402" t="s">
        <v>59</v>
      </c>
      <c r="E1402" t="s">
        <v>60</v>
      </c>
      <c r="F1402" t="s">
        <v>73</v>
      </c>
      <c r="G1402" t="s">
        <v>62</v>
      </c>
      <c r="H1402" t="s">
        <v>53</v>
      </c>
      <c r="I1402" t="s">
        <v>63</v>
      </c>
      <c r="J1402">
        <v>2017</v>
      </c>
      <c r="K1402" t="s">
        <v>15</v>
      </c>
      <c r="L1402">
        <v>0</v>
      </c>
      <c r="M1402">
        <v>0</v>
      </c>
    </row>
    <row r="1403" spans="1:13" x14ac:dyDescent="0.3">
      <c r="A1403" t="s">
        <v>48</v>
      </c>
      <c r="B1403" t="s">
        <v>48</v>
      </c>
      <c r="C1403" t="s">
        <v>69</v>
      </c>
      <c r="D1403" t="s">
        <v>59</v>
      </c>
      <c r="E1403" t="s">
        <v>60</v>
      </c>
      <c r="F1403" t="s">
        <v>73</v>
      </c>
      <c r="G1403" t="s">
        <v>62</v>
      </c>
      <c r="H1403" t="s">
        <v>53</v>
      </c>
      <c r="I1403" t="s">
        <v>64</v>
      </c>
      <c r="J1403">
        <v>2017</v>
      </c>
      <c r="K1403" t="s">
        <v>14</v>
      </c>
      <c r="L1403">
        <v>467853</v>
      </c>
      <c r="M1403">
        <v>139242</v>
      </c>
    </row>
    <row r="1404" spans="1:13" x14ac:dyDescent="0.3">
      <c r="A1404" t="s">
        <v>48</v>
      </c>
      <c r="B1404" t="s">
        <v>48</v>
      </c>
      <c r="C1404" t="s">
        <v>69</v>
      </c>
      <c r="D1404" t="s">
        <v>59</v>
      </c>
      <c r="E1404" t="s">
        <v>60</v>
      </c>
      <c r="F1404" t="s">
        <v>73</v>
      </c>
      <c r="G1404" t="s">
        <v>62</v>
      </c>
      <c r="H1404" t="s">
        <v>53</v>
      </c>
      <c r="I1404" t="s">
        <v>64</v>
      </c>
      <c r="J1404">
        <v>2017</v>
      </c>
      <c r="K1404" t="s">
        <v>13</v>
      </c>
      <c r="L1404">
        <v>730311</v>
      </c>
      <c r="M1404">
        <v>730311</v>
      </c>
    </row>
    <row r="1405" spans="1:13" x14ac:dyDescent="0.3">
      <c r="A1405" t="s">
        <v>48</v>
      </c>
      <c r="B1405" t="s">
        <v>48</v>
      </c>
      <c r="C1405" t="s">
        <v>69</v>
      </c>
      <c r="D1405" t="s">
        <v>59</v>
      </c>
      <c r="E1405" t="s">
        <v>60</v>
      </c>
      <c r="F1405" t="s">
        <v>73</v>
      </c>
      <c r="G1405" t="s">
        <v>62</v>
      </c>
      <c r="H1405" t="s">
        <v>53</v>
      </c>
      <c r="I1405" t="s">
        <v>64</v>
      </c>
      <c r="J1405">
        <v>2017</v>
      </c>
      <c r="K1405" t="s">
        <v>15</v>
      </c>
      <c r="L1405">
        <v>3289</v>
      </c>
      <c r="M1405">
        <v>3713</v>
      </c>
    </row>
    <row r="1406" spans="1:13" x14ac:dyDescent="0.3">
      <c r="A1406" t="s">
        <v>48</v>
      </c>
      <c r="B1406" t="s">
        <v>48</v>
      </c>
      <c r="C1406" t="s">
        <v>69</v>
      </c>
      <c r="D1406" t="s">
        <v>59</v>
      </c>
      <c r="E1406" t="s">
        <v>60</v>
      </c>
      <c r="F1406" t="s">
        <v>73</v>
      </c>
      <c r="G1406" t="s">
        <v>62</v>
      </c>
      <c r="H1406" t="s">
        <v>53</v>
      </c>
      <c r="I1406" t="s">
        <v>65</v>
      </c>
      <c r="J1406">
        <v>2017</v>
      </c>
      <c r="K1406" t="s">
        <v>14</v>
      </c>
      <c r="L1406">
        <v>1607</v>
      </c>
      <c r="M1406">
        <v>478</v>
      </c>
    </row>
    <row r="1407" spans="1:13" x14ac:dyDescent="0.3">
      <c r="A1407" t="s">
        <v>48</v>
      </c>
      <c r="B1407" t="s">
        <v>48</v>
      </c>
      <c r="C1407" t="s">
        <v>69</v>
      </c>
      <c r="D1407" t="s">
        <v>59</v>
      </c>
      <c r="E1407" t="s">
        <v>60</v>
      </c>
      <c r="F1407" t="s">
        <v>73</v>
      </c>
      <c r="G1407" t="s">
        <v>62</v>
      </c>
      <c r="H1407" t="s">
        <v>53</v>
      </c>
      <c r="I1407" t="s">
        <v>65</v>
      </c>
      <c r="J1407">
        <v>2017</v>
      </c>
      <c r="K1407" t="s">
        <v>13</v>
      </c>
      <c r="L1407">
        <v>1871</v>
      </c>
      <c r="M1407">
        <v>1871</v>
      </c>
    </row>
    <row r="1408" spans="1:13" x14ac:dyDescent="0.3">
      <c r="A1408" t="s">
        <v>48</v>
      </c>
      <c r="B1408" t="s">
        <v>48</v>
      </c>
      <c r="C1408" t="s">
        <v>69</v>
      </c>
      <c r="D1408" t="s">
        <v>59</v>
      </c>
      <c r="E1408" t="s">
        <v>60</v>
      </c>
      <c r="F1408" t="s">
        <v>73</v>
      </c>
      <c r="G1408" t="s">
        <v>62</v>
      </c>
      <c r="H1408" t="s">
        <v>53</v>
      </c>
      <c r="I1408" t="s">
        <v>65</v>
      </c>
      <c r="J1408">
        <v>2017</v>
      </c>
      <c r="K1408" t="s">
        <v>15</v>
      </c>
      <c r="L1408">
        <v>8</v>
      </c>
      <c r="M1408">
        <v>10</v>
      </c>
    </row>
    <row r="1409" spans="1:13" x14ac:dyDescent="0.3">
      <c r="A1409" t="s">
        <v>48</v>
      </c>
      <c r="B1409" t="s">
        <v>48</v>
      </c>
      <c r="C1409" t="s">
        <v>69</v>
      </c>
      <c r="D1409" t="s">
        <v>59</v>
      </c>
      <c r="E1409" t="s">
        <v>60</v>
      </c>
      <c r="F1409" t="s">
        <v>73</v>
      </c>
      <c r="G1409" t="s">
        <v>62</v>
      </c>
      <c r="H1409" t="s">
        <v>53</v>
      </c>
      <c r="I1409" t="s">
        <v>66</v>
      </c>
      <c r="J1409">
        <v>2017</v>
      </c>
      <c r="K1409" t="s">
        <v>14</v>
      </c>
      <c r="L1409">
        <v>79853</v>
      </c>
      <c r="M1409">
        <v>23766</v>
      </c>
    </row>
    <row r="1410" spans="1:13" x14ac:dyDescent="0.3">
      <c r="A1410" t="s">
        <v>48</v>
      </c>
      <c r="B1410" t="s">
        <v>48</v>
      </c>
      <c r="C1410" t="s">
        <v>69</v>
      </c>
      <c r="D1410" t="s">
        <v>59</v>
      </c>
      <c r="E1410" t="s">
        <v>60</v>
      </c>
      <c r="F1410" t="s">
        <v>73</v>
      </c>
      <c r="G1410" t="s">
        <v>62</v>
      </c>
      <c r="H1410" t="s">
        <v>53</v>
      </c>
      <c r="I1410" t="s">
        <v>66</v>
      </c>
      <c r="J1410">
        <v>2017</v>
      </c>
      <c r="K1410" t="s">
        <v>13</v>
      </c>
      <c r="L1410">
        <v>139560</v>
      </c>
      <c r="M1410">
        <v>139560</v>
      </c>
    </row>
    <row r="1411" spans="1:13" x14ac:dyDescent="0.3">
      <c r="A1411" t="s">
        <v>48</v>
      </c>
      <c r="B1411" t="s">
        <v>48</v>
      </c>
      <c r="C1411" t="s">
        <v>69</v>
      </c>
      <c r="D1411" t="s">
        <v>59</v>
      </c>
      <c r="E1411" t="s">
        <v>60</v>
      </c>
      <c r="F1411" t="s">
        <v>73</v>
      </c>
      <c r="G1411" t="s">
        <v>62</v>
      </c>
      <c r="H1411" t="s">
        <v>53</v>
      </c>
      <c r="I1411" t="s">
        <v>66</v>
      </c>
      <c r="J1411">
        <v>2017</v>
      </c>
      <c r="K1411" t="s">
        <v>15</v>
      </c>
      <c r="L1411">
        <v>581</v>
      </c>
      <c r="M1411">
        <v>655</v>
      </c>
    </row>
    <row r="1412" spans="1:13" x14ac:dyDescent="0.3">
      <c r="A1412" t="s">
        <v>48</v>
      </c>
      <c r="B1412" t="s">
        <v>48</v>
      </c>
      <c r="C1412" t="s">
        <v>69</v>
      </c>
      <c r="D1412" t="s">
        <v>59</v>
      </c>
      <c r="E1412" t="s">
        <v>60</v>
      </c>
      <c r="F1412" t="s">
        <v>73</v>
      </c>
      <c r="G1412" t="s">
        <v>62</v>
      </c>
      <c r="H1412" t="s">
        <v>53</v>
      </c>
      <c r="I1412" t="s">
        <v>67</v>
      </c>
      <c r="J1412">
        <v>2017</v>
      </c>
      <c r="K1412" t="s">
        <v>14</v>
      </c>
      <c r="L1412">
        <v>10518737</v>
      </c>
      <c r="M1412">
        <v>3130576</v>
      </c>
    </row>
    <row r="1413" spans="1:13" x14ac:dyDescent="0.3">
      <c r="A1413" t="s">
        <v>48</v>
      </c>
      <c r="B1413" t="s">
        <v>48</v>
      </c>
      <c r="C1413" t="s">
        <v>69</v>
      </c>
      <c r="D1413" t="s">
        <v>59</v>
      </c>
      <c r="E1413" t="s">
        <v>60</v>
      </c>
      <c r="F1413" t="s">
        <v>73</v>
      </c>
      <c r="G1413" t="s">
        <v>62</v>
      </c>
      <c r="H1413" t="s">
        <v>53</v>
      </c>
      <c r="I1413" t="s">
        <v>67</v>
      </c>
      <c r="J1413">
        <v>2017</v>
      </c>
      <c r="K1413" t="s">
        <v>13</v>
      </c>
      <c r="L1413">
        <v>3876937</v>
      </c>
      <c r="M1413">
        <v>3876937</v>
      </c>
    </row>
    <row r="1414" spans="1:13" x14ac:dyDescent="0.3">
      <c r="A1414" t="s">
        <v>48</v>
      </c>
      <c r="B1414" t="s">
        <v>48</v>
      </c>
      <c r="C1414" t="s">
        <v>69</v>
      </c>
      <c r="D1414" t="s">
        <v>59</v>
      </c>
      <c r="E1414" t="s">
        <v>60</v>
      </c>
      <c r="F1414" t="s">
        <v>73</v>
      </c>
      <c r="G1414" t="s">
        <v>62</v>
      </c>
      <c r="H1414" t="s">
        <v>53</v>
      </c>
      <c r="I1414" t="s">
        <v>67</v>
      </c>
      <c r="J1414">
        <v>2017</v>
      </c>
      <c r="K1414" t="s">
        <v>15</v>
      </c>
      <c r="L1414">
        <v>11711</v>
      </c>
      <c r="M1414">
        <v>13219</v>
      </c>
    </row>
    <row r="1415" spans="1:13" x14ac:dyDescent="0.3">
      <c r="A1415" t="s">
        <v>48</v>
      </c>
      <c r="B1415" t="s">
        <v>48</v>
      </c>
      <c r="C1415" t="s">
        <v>69</v>
      </c>
      <c r="D1415" t="s">
        <v>59</v>
      </c>
      <c r="E1415" t="s">
        <v>60</v>
      </c>
      <c r="F1415" t="s">
        <v>73</v>
      </c>
      <c r="G1415" t="s">
        <v>62</v>
      </c>
      <c r="H1415" t="s">
        <v>53</v>
      </c>
      <c r="I1415" t="s">
        <v>68</v>
      </c>
      <c r="J1415">
        <v>2017</v>
      </c>
      <c r="K1415" t="s">
        <v>14</v>
      </c>
      <c r="L1415">
        <v>16911</v>
      </c>
      <c r="M1415">
        <v>5033</v>
      </c>
    </row>
    <row r="1416" spans="1:13" x14ac:dyDescent="0.3">
      <c r="A1416" t="s">
        <v>48</v>
      </c>
      <c r="B1416" t="s">
        <v>48</v>
      </c>
      <c r="C1416" t="s">
        <v>69</v>
      </c>
      <c r="D1416" t="s">
        <v>59</v>
      </c>
      <c r="E1416" t="s">
        <v>60</v>
      </c>
      <c r="F1416" t="s">
        <v>73</v>
      </c>
      <c r="G1416" t="s">
        <v>62</v>
      </c>
      <c r="H1416" t="s">
        <v>53</v>
      </c>
      <c r="I1416" t="s">
        <v>68</v>
      </c>
      <c r="J1416">
        <v>2017</v>
      </c>
      <c r="K1416" t="s">
        <v>13</v>
      </c>
      <c r="L1416">
        <v>22387</v>
      </c>
      <c r="M1416">
        <v>22387</v>
      </c>
    </row>
    <row r="1417" spans="1:13" x14ac:dyDescent="0.3">
      <c r="A1417" t="s">
        <v>48</v>
      </c>
      <c r="B1417" t="s">
        <v>48</v>
      </c>
      <c r="C1417" t="s">
        <v>69</v>
      </c>
      <c r="D1417" t="s">
        <v>59</v>
      </c>
      <c r="E1417" t="s">
        <v>60</v>
      </c>
      <c r="F1417" t="s">
        <v>73</v>
      </c>
      <c r="G1417" t="s">
        <v>62</v>
      </c>
      <c r="H1417" t="s">
        <v>53</v>
      </c>
      <c r="I1417" t="s">
        <v>68</v>
      </c>
      <c r="J1417">
        <v>2017</v>
      </c>
      <c r="K1417" t="s">
        <v>15</v>
      </c>
      <c r="L1417">
        <v>98</v>
      </c>
      <c r="M1417">
        <v>110</v>
      </c>
    </row>
    <row r="1418" spans="1:13" x14ac:dyDescent="0.3">
      <c r="A1418" t="s">
        <v>48</v>
      </c>
      <c r="B1418" t="s">
        <v>48</v>
      </c>
      <c r="C1418" t="s">
        <v>69</v>
      </c>
      <c r="D1418" t="s">
        <v>59</v>
      </c>
      <c r="E1418" t="s">
        <v>60</v>
      </c>
      <c r="F1418" t="s">
        <v>73</v>
      </c>
      <c r="G1418" t="s">
        <v>72</v>
      </c>
      <c r="H1418" t="s">
        <v>53</v>
      </c>
      <c r="I1418" t="s">
        <v>63</v>
      </c>
      <c r="J1418">
        <v>2017</v>
      </c>
      <c r="K1418" t="s">
        <v>14</v>
      </c>
      <c r="L1418">
        <v>0</v>
      </c>
      <c r="M1418">
        <v>0</v>
      </c>
    </row>
    <row r="1419" spans="1:13" x14ac:dyDescent="0.3">
      <c r="A1419" t="s">
        <v>48</v>
      </c>
      <c r="B1419" t="s">
        <v>48</v>
      </c>
      <c r="C1419" t="s">
        <v>69</v>
      </c>
      <c r="D1419" t="s">
        <v>59</v>
      </c>
      <c r="E1419" t="s">
        <v>60</v>
      </c>
      <c r="F1419" t="s">
        <v>73</v>
      </c>
      <c r="G1419" t="s">
        <v>72</v>
      </c>
      <c r="H1419" t="s">
        <v>53</v>
      </c>
      <c r="I1419" t="s">
        <v>63</v>
      </c>
      <c r="J1419">
        <v>2017</v>
      </c>
      <c r="K1419" t="s">
        <v>13</v>
      </c>
      <c r="L1419">
        <v>0</v>
      </c>
      <c r="M1419">
        <v>0</v>
      </c>
    </row>
    <row r="1420" spans="1:13" x14ac:dyDescent="0.3">
      <c r="A1420" t="s">
        <v>48</v>
      </c>
      <c r="B1420" t="s">
        <v>48</v>
      </c>
      <c r="C1420" t="s">
        <v>69</v>
      </c>
      <c r="D1420" t="s">
        <v>59</v>
      </c>
      <c r="E1420" t="s">
        <v>60</v>
      </c>
      <c r="F1420" t="s">
        <v>73</v>
      </c>
      <c r="G1420" t="s">
        <v>72</v>
      </c>
      <c r="H1420" t="s">
        <v>53</v>
      </c>
      <c r="I1420" t="s">
        <v>63</v>
      </c>
      <c r="J1420">
        <v>2017</v>
      </c>
      <c r="K1420" t="s">
        <v>15</v>
      </c>
      <c r="L1420">
        <v>0</v>
      </c>
      <c r="M1420">
        <v>0</v>
      </c>
    </row>
    <row r="1421" spans="1:13" x14ac:dyDescent="0.3">
      <c r="A1421" t="s">
        <v>48</v>
      </c>
      <c r="B1421" t="s">
        <v>48</v>
      </c>
      <c r="C1421" t="s">
        <v>69</v>
      </c>
      <c r="D1421" t="s">
        <v>59</v>
      </c>
      <c r="E1421" t="s">
        <v>60</v>
      </c>
      <c r="F1421" t="s">
        <v>73</v>
      </c>
      <c r="G1421" t="s">
        <v>72</v>
      </c>
      <c r="H1421" t="s">
        <v>53</v>
      </c>
      <c r="I1421" t="s">
        <v>64</v>
      </c>
      <c r="J1421">
        <v>2017</v>
      </c>
      <c r="K1421" t="s">
        <v>14</v>
      </c>
      <c r="L1421">
        <v>856045</v>
      </c>
      <c r="M1421">
        <v>254775</v>
      </c>
    </row>
    <row r="1422" spans="1:13" x14ac:dyDescent="0.3">
      <c r="A1422" t="s">
        <v>48</v>
      </c>
      <c r="B1422" t="s">
        <v>48</v>
      </c>
      <c r="C1422" t="s">
        <v>69</v>
      </c>
      <c r="D1422" t="s">
        <v>59</v>
      </c>
      <c r="E1422" t="s">
        <v>60</v>
      </c>
      <c r="F1422" t="s">
        <v>73</v>
      </c>
      <c r="G1422" t="s">
        <v>72</v>
      </c>
      <c r="H1422" t="s">
        <v>53</v>
      </c>
      <c r="I1422" t="s">
        <v>64</v>
      </c>
      <c r="J1422">
        <v>2017</v>
      </c>
      <c r="K1422" t="s">
        <v>13</v>
      </c>
      <c r="L1422">
        <v>1336274</v>
      </c>
      <c r="M1422">
        <v>1336274</v>
      </c>
    </row>
    <row r="1423" spans="1:13" x14ac:dyDescent="0.3">
      <c r="A1423" t="s">
        <v>48</v>
      </c>
      <c r="B1423" t="s">
        <v>48</v>
      </c>
      <c r="C1423" t="s">
        <v>69</v>
      </c>
      <c r="D1423" t="s">
        <v>59</v>
      </c>
      <c r="E1423" t="s">
        <v>60</v>
      </c>
      <c r="F1423" t="s">
        <v>73</v>
      </c>
      <c r="G1423" t="s">
        <v>72</v>
      </c>
      <c r="H1423" t="s">
        <v>53</v>
      </c>
      <c r="I1423" t="s">
        <v>64</v>
      </c>
      <c r="J1423">
        <v>2017</v>
      </c>
      <c r="K1423" t="s">
        <v>15</v>
      </c>
      <c r="L1423">
        <v>6018</v>
      </c>
      <c r="M1423">
        <v>6793</v>
      </c>
    </row>
    <row r="1424" spans="1:13" x14ac:dyDescent="0.3">
      <c r="A1424" t="s">
        <v>48</v>
      </c>
      <c r="B1424" t="s">
        <v>48</v>
      </c>
      <c r="C1424" t="s">
        <v>69</v>
      </c>
      <c r="D1424" t="s">
        <v>59</v>
      </c>
      <c r="E1424" t="s">
        <v>60</v>
      </c>
      <c r="F1424" t="s">
        <v>73</v>
      </c>
      <c r="G1424" t="s">
        <v>72</v>
      </c>
      <c r="H1424" t="s">
        <v>53</v>
      </c>
      <c r="I1424" t="s">
        <v>65</v>
      </c>
      <c r="J1424">
        <v>2017</v>
      </c>
      <c r="K1424" t="s">
        <v>14</v>
      </c>
      <c r="L1424">
        <v>20934</v>
      </c>
      <c r="M1424">
        <v>6230</v>
      </c>
    </row>
    <row r="1425" spans="1:13" x14ac:dyDescent="0.3">
      <c r="A1425" t="s">
        <v>48</v>
      </c>
      <c r="B1425" t="s">
        <v>48</v>
      </c>
      <c r="C1425" t="s">
        <v>69</v>
      </c>
      <c r="D1425" t="s">
        <v>59</v>
      </c>
      <c r="E1425" t="s">
        <v>60</v>
      </c>
      <c r="F1425" t="s">
        <v>73</v>
      </c>
      <c r="G1425" t="s">
        <v>72</v>
      </c>
      <c r="H1425" t="s">
        <v>53</v>
      </c>
      <c r="I1425" t="s">
        <v>65</v>
      </c>
      <c r="J1425">
        <v>2017</v>
      </c>
      <c r="K1425" t="s">
        <v>13</v>
      </c>
      <c r="L1425">
        <v>24370</v>
      </c>
      <c r="M1425">
        <v>24370</v>
      </c>
    </row>
    <row r="1426" spans="1:13" x14ac:dyDescent="0.3">
      <c r="A1426" t="s">
        <v>48</v>
      </c>
      <c r="B1426" t="s">
        <v>48</v>
      </c>
      <c r="C1426" t="s">
        <v>69</v>
      </c>
      <c r="D1426" t="s">
        <v>59</v>
      </c>
      <c r="E1426" t="s">
        <v>60</v>
      </c>
      <c r="F1426" t="s">
        <v>73</v>
      </c>
      <c r="G1426" t="s">
        <v>72</v>
      </c>
      <c r="H1426" t="s">
        <v>53</v>
      </c>
      <c r="I1426" t="s">
        <v>65</v>
      </c>
      <c r="J1426">
        <v>2017</v>
      </c>
      <c r="K1426" t="s">
        <v>15</v>
      </c>
      <c r="L1426">
        <v>110</v>
      </c>
      <c r="M1426">
        <v>124</v>
      </c>
    </row>
    <row r="1427" spans="1:13" x14ac:dyDescent="0.3">
      <c r="A1427" t="s">
        <v>48</v>
      </c>
      <c r="B1427" t="s">
        <v>48</v>
      </c>
      <c r="C1427" t="s">
        <v>69</v>
      </c>
      <c r="D1427" t="s">
        <v>59</v>
      </c>
      <c r="E1427" t="s">
        <v>60</v>
      </c>
      <c r="F1427" t="s">
        <v>73</v>
      </c>
      <c r="G1427" t="s">
        <v>72</v>
      </c>
      <c r="H1427" t="s">
        <v>53</v>
      </c>
      <c r="I1427" t="s">
        <v>66</v>
      </c>
      <c r="J1427">
        <v>2017</v>
      </c>
      <c r="K1427" t="s">
        <v>14</v>
      </c>
      <c r="L1427">
        <v>224914</v>
      </c>
      <c r="M1427">
        <v>66939</v>
      </c>
    </row>
    <row r="1428" spans="1:13" x14ac:dyDescent="0.3">
      <c r="A1428" t="s">
        <v>48</v>
      </c>
      <c r="B1428" t="s">
        <v>48</v>
      </c>
      <c r="C1428" t="s">
        <v>69</v>
      </c>
      <c r="D1428" t="s">
        <v>59</v>
      </c>
      <c r="E1428" t="s">
        <v>60</v>
      </c>
      <c r="F1428" t="s">
        <v>73</v>
      </c>
      <c r="G1428" t="s">
        <v>72</v>
      </c>
      <c r="H1428" t="s">
        <v>53</v>
      </c>
      <c r="I1428" t="s">
        <v>66</v>
      </c>
      <c r="J1428">
        <v>2017</v>
      </c>
      <c r="K1428" t="s">
        <v>13</v>
      </c>
      <c r="L1428">
        <v>393084</v>
      </c>
      <c r="M1428">
        <v>393084</v>
      </c>
    </row>
    <row r="1429" spans="1:13" x14ac:dyDescent="0.3">
      <c r="A1429" t="s">
        <v>48</v>
      </c>
      <c r="B1429" t="s">
        <v>48</v>
      </c>
      <c r="C1429" t="s">
        <v>69</v>
      </c>
      <c r="D1429" t="s">
        <v>59</v>
      </c>
      <c r="E1429" t="s">
        <v>60</v>
      </c>
      <c r="F1429" t="s">
        <v>73</v>
      </c>
      <c r="G1429" t="s">
        <v>72</v>
      </c>
      <c r="H1429" t="s">
        <v>53</v>
      </c>
      <c r="I1429" t="s">
        <v>66</v>
      </c>
      <c r="J1429">
        <v>2017</v>
      </c>
      <c r="K1429" t="s">
        <v>15</v>
      </c>
      <c r="L1429">
        <v>1635</v>
      </c>
      <c r="M1429">
        <v>1846</v>
      </c>
    </row>
    <row r="1430" spans="1:13" x14ac:dyDescent="0.3">
      <c r="A1430" t="s">
        <v>48</v>
      </c>
      <c r="B1430" t="s">
        <v>48</v>
      </c>
      <c r="C1430" t="s">
        <v>69</v>
      </c>
      <c r="D1430" t="s">
        <v>59</v>
      </c>
      <c r="E1430" t="s">
        <v>60</v>
      </c>
      <c r="F1430" t="s">
        <v>73</v>
      </c>
      <c r="G1430" t="s">
        <v>72</v>
      </c>
      <c r="H1430" t="s">
        <v>53</v>
      </c>
      <c r="I1430" t="s">
        <v>67</v>
      </c>
      <c r="J1430">
        <v>2017</v>
      </c>
      <c r="K1430" t="s">
        <v>14</v>
      </c>
      <c r="L1430">
        <v>14662465</v>
      </c>
      <c r="M1430">
        <v>4363829</v>
      </c>
    </row>
    <row r="1431" spans="1:13" x14ac:dyDescent="0.3">
      <c r="A1431" t="s">
        <v>48</v>
      </c>
      <c r="B1431" t="s">
        <v>48</v>
      </c>
      <c r="C1431" t="s">
        <v>69</v>
      </c>
      <c r="D1431" t="s">
        <v>59</v>
      </c>
      <c r="E1431" t="s">
        <v>60</v>
      </c>
      <c r="F1431" t="s">
        <v>73</v>
      </c>
      <c r="G1431" t="s">
        <v>72</v>
      </c>
      <c r="H1431" t="s">
        <v>53</v>
      </c>
      <c r="I1431" t="s">
        <v>67</v>
      </c>
      <c r="J1431">
        <v>2017</v>
      </c>
      <c r="K1431" t="s">
        <v>13</v>
      </c>
      <c r="L1431">
        <v>5404209</v>
      </c>
      <c r="M1431">
        <v>5404209</v>
      </c>
    </row>
    <row r="1432" spans="1:13" x14ac:dyDescent="0.3">
      <c r="A1432" t="s">
        <v>48</v>
      </c>
      <c r="B1432" t="s">
        <v>48</v>
      </c>
      <c r="C1432" t="s">
        <v>69</v>
      </c>
      <c r="D1432" t="s">
        <v>59</v>
      </c>
      <c r="E1432" t="s">
        <v>60</v>
      </c>
      <c r="F1432" t="s">
        <v>73</v>
      </c>
      <c r="G1432" t="s">
        <v>72</v>
      </c>
      <c r="H1432" t="s">
        <v>53</v>
      </c>
      <c r="I1432" t="s">
        <v>67</v>
      </c>
      <c r="J1432">
        <v>2017</v>
      </c>
      <c r="K1432" t="s">
        <v>15</v>
      </c>
      <c r="L1432">
        <v>16324</v>
      </c>
      <c r="M1432">
        <v>18426</v>
      </c>
    </row>
    <row r="1433" spans="1:13" x14ac:dyDescent="0.3">
      <c r="A1433" t="s">
        <v>48</v>
      </c>
      <c r="B1433" t="s">
        <v>48</v>
      </c>
      <c r="C1433" t="s">
        <v>48</v>
      </c>
      <c r="D1433" t="s">
        <v>59</v>
      </c>
      <c r="E1433" t="s">
        <v>74</v>
      </c>
      <c r="F1433" t="s">
        <v>75</v>
      </c>
      <c r="G1433" t="s">
        <v>184</v>
      </c>
      <c r="H1433" t="s">
        <v>76</v>
      </c>
      <c r="I1433" t="s">
        <v>53</v>
      </c>
      <c r="J1433">
        <v>2017</v>
      </c>
      <c r="K1433" t="s">
        <v>77</v>
      </c>
      <c r="L1433">
        <v>3608808</v>
      </c>
      <c r="M1433">
        <v>1762943</v>
      </c>
    </row>
    <row r="1434" spans="1:13" x14ac:dyDescent="0.3">
      <c r="A1434" t="s">
        <v>48</v>
      </c>
      <c r="B1434" t="s">
        <v>48</v>
      </c>
      <c r="C1434" t="s">
        <v>48</v>
      </c>
      <c r="D1434" t="s">
        <v>59</v>
      </c>
      <c r="E1434" t="s">
        <v>74</v>
      </c>
      <c r="F1434" t="s">
        <v>75</v>
      </c>
      <c r="G1434" t="s">
        <v>184</v>
      </c>
      <c r="H1434" t="s">
        <v>78</v>
      </c>
      <c r="I1434" t="s">
        <v>53</v>
      </c>
      <c r="J1434">
        <v>2017</v>
      </c>
      <c r="K1434" t="s">
        <v>77</v>
      </c>
      <c r="L1434">
        <v>5106543</v>
      </c>
      <c r="M1434">
        <v>2922454</v>
      </c>
    </row>
    <row r="1435" spans="1:13" x14ac:dyDescent="0.3">
      <c r="A1435" t="s">
        <v>48</v>
      </c>
      <c r="B1435" t="s">
        <v>48</v>
      </c>
      <c r="C1435" t="s">
        <v>48</v>
      </c>
      <c r="D1435" t="s">
        <v>59</v>
      </c>
      <c r="E1435" t="s">
        <v>74</v>
      </c>
      <c r="F1435" t="s">
        <v>75</v>
      </c>
      <c r="G1435" t="s">
        <v>184</v>
      </c>
      <c r="H1435" t="s">
        <v>79</v>
      </c>
      <c r="I1435" t="s">
        <v>53</v>
      </c>
      <c r="J1435">
        <v>2017</v>
      </c>
      <c r="K1435" t="s">
        <v>77</v>
      </c>
      <c r="L1435">
        <v>31781</v>
      </c>
      <c r="M1435">
        <v>15627</v>
      </c>
    </row>
    <row r="1436" spans="1:13" x14ac:dyDescent="0.3">
      <c r="A1436" t="s">
        <v>48</v>
      </c>
      <c r="B1436" t="s">
        <v>48</v>
      </c>
      <c r="C1436" t="s">
        <v>48</v>
      </c>
      <c r="D1436" t="s">
        <v>59</v>
      </c>
      <c r="E1436" t="s">
        <v>74</v>
      </c>
      <c r="F1436" t="s">
        <v>75</v>
      </c>
      <c r="G1436" t="s">
        <v>184</v>
      </c>
      <c r="H1436" t="s">
        <v>80</v>
      </c>
      <c r="I1436" t="s">
        <v>53</v>
      </c>
      <c r="J1436">
        <v>2017</v>
      </c>
      <c r="K1436" t="s">
        <v>77</v>
      </c>
      <c r="L1436">
        <v>7266934</v>
      </c>
      <c r="M1436">
        <v>2417159</v>
      </c>
    </row>
    <row r="1437" spans="1:13" x14ac:dyDescent="0.3">
      <c r="A1437" t="s">
        <v>48</v>
      </c>
      <c r="B1437" t="s">
        <v>48</v>
      </c>
      <c r="C1437" t="s">
        <v>48</v>
      </c>
      <c r="D1437" t="s">
        <v>59</v>
      </c>
      <c r="E1437" t="s">
        <v>74</v>
      </c>
      <c r="F1437" t="s">
        <v>75</v>
      </c>
      <c r="G1437" t="s">
        <v>184</v>
      </c>
      <c r="H1437" t="s">
        <v>81</v>
      </c>
      <c r="I1437" t="s">
        <v>53</v>
      </c>
      <c r="J1437">
        <v>2017</v>
      </c>
      <c r="K1437" t="s">
        <v>77</v>
      </c>
      <c r="L1437">
        <v>33739</v>
      </c>
      <c r="M1437">
        <v>15146</v>
      </c>
    </row>
    <row r="1438" spans="1:13" x14ac:dyDescent="0.3">
      <c r="A1438" t="s">
        <v>48</v>
      </c>
      <c r="B1438" t="s">
        <v>48</v>
      </c>
      <c r="C1438" t="s">
        <v>48</v>
      </c>
      <c r="D1438" t="s">
        <v>82</v>
      </c>
      <c r="E1438" t="s">
        <v>60</v>
      </c>
      <c r="F1438" t="s">
        <v>83</v>
      </c>
      <c r="G1438" t="s">
        <v>83</v>
      </c>
      <c r="H1438" t="s">
        <v>53</v>
      </c>
      <c r="I1438" t="s">
        <v>53</v>
      </c>
      <c r="J1438">
        <v>2017</v>
      </c>
      <c r="K1438" t="s">
        <v>84</v>
      </c>
      <c r="L1438">
        <v>135793</v>
      </c>
      <c r="M1438">
        <v>176919</v>
      </c>
    </row>
    <row r="1439" spans="1:13" x14ac:dyDescent="0.3">
      <c r="A1439" t="s">
        <v>48</v>
      </c>
      <c r="B1439" t="s">
        <v>48</v>
      </c>
      <c r="C1439" t="s">
        <v>48</v>
      </c>
      <c r="D1439" t="s">
        <v>82</v>
      </c>
      <c r="E1439" t="s">
        <v>60</v>
      </c>
      <c r="F1439" t="s">
        <v>61</v>
      </c>
      <c r="G1439" t="s">
        <v>85</v>
      </c>
      <c r="H1439" t="s">
        <v>53</v>
      </c>
      <c r="I1439" t="s">
        <v>63</v>
      </c>
      <c r="J1439">
        <v>2017</v>
      </c>
      <c r="K1439" t="s">
        <v>14</v>
      </c>
      <c r="L1439">
        <v>389</v>
      </c>
      <c r="M1439">
        <v>116</v>
      </c>
    </row>
    <row r="1440" spans="1:13" x14ac:dyDescent="0.3">
      <c r="A1440" t="s">
        <v>48</v>
      </c>
      <c r="B1440" t="s">
        <v>48</v>
      </c>
      <c r="C1440" t="s">
        <v>48</v>
      </c>
      <c r="D1440" t="s">
        <v>82</v>
      </c>
      <c r="E1440" t="s">
        <v>60</v>
      </c>
      <c r="F1440" t="s">
        <v>61</v>
      </c>
      <c r="G1440" t="s">
        <v>85</v>
      </c>
      <c r="H1440" t="s">
        <v>53</v>
      </c>
      <c r="I1440" t="s">
        <v>63</v>
      </c>
      <c r="J1440">
        <v>2017</v>
      </c>
      <c r="K1440" t="s">
        <v>13</v>
      </c>
      <c r="L1440">
        <v>599579</v>
      </c>
      <c r="M1440">
        <v>599579</v>
      </c>
    </row>
    <row r="1441" spans="1:13" x14ac:dyDescent="0.3">
      <c r="A1441" t="s">
        <v>48</v>
      </c>
      <c r="B1441" t="s">
        <v>48</v>
      </c>
      <c r="C1441" t="s">
        <v>48</v>
      </c>
      <c r="D1441" t="s">
        <v>82</v>
      </c>
      <c r="E1441" t="s">
        <v>60</v>
      </c>
      <c r="F1441" t="s">
        <v>61</v>
      </c>
      <c r="G1441" t="s">
        <v>85</v>
      </c>
      <c r="H1441" t="s">
        <v>53</v>
      </c>
      <c r="I1441" t="s">
        <v>63</v>
      </c>
      <c r="J1441">
        <v>2017</v>
      </c>
      <c r="K1441" t="s">
        <v>15</v>
      </c>
      <c r="L1441">
        <v>6287</v>
      </c>
      <c r="M1441">
        <v>7097</v>
      </c>
    </row>
    <row r="1442" spans="1:13" x14ac:dyDescent="0.3">
      <c r="A1442" t="s">
        <v>48</v>
      </c>
      <c r="B1442" t="s">
        <v>48</v>
      </c>
      <c r="C1442" t="s">
        <v>48</v>
      </c>
      <c r="D1442" t="s">
        <v>82</v>
      </c>
      <c r="E1442" t="s">
        <v>60</v>
      </c>
      <c r="F1442" t="s">
        <v>61</v>
      </c>
      <c r="G1442" t="s">
        <v>85</v>
      </c>
      <c r="H1442" t="s">
        <v>53</v>
      </c>
      <c r="I1442" t="s">
        <v>64</v>
      </c>
      <c r="J1442">
        <v>2017</v>
      </c>
      <c r="K1442" t="s">
        <v>14</v>
      </c>
      <c r="L1442">
        <v>121</v>
      </c>
      <c r="M1442">
        <v>36</v>
      </c>
    </row>
    <row r="1443" spans="1:13" x14ac:dyDescent="0.3">
      <c r="A1443" t="s">
        <v>48</v>
      </c>
      <c r="B1443" t="s">
        <v>48</v>
      </c>
      <c r="C1443" t="s">
        <v>48</v>
      </c>
      <c r="D1443" t="s">
        <v>82</v>
      </c>
      <c r="E1443" t="s">
        <v>60</v>
      </c>
      <c r="F1443" t="s">
        <v>61</v>
      </c>
      <c r="G1443" t="s">
        <v>85</v>
      </c>
      <c r="H1443" t="s">
        <v>53</v>
      </c>
      <c r="I1443" t="s">
        <v>64</v>
      </c>
      <c r="J1443">
        <v>2017</v>
      </c>
      <c r="K1443" t="s">
        <v>13</v>
      </c>
      <c r="L1443">
        <v>112489</v>
      </c>
      <c r="M1443">
        <v>112489</v>
      </c>
    </row>
    <row r="1444" spans="1:13" x14ac:dyDescent="0.3">
      <c r="A1444" t="s">
        <v>48</v>
      </c>
      <c r="B1444" t="s">
        <v>48</v>
      </c>
      <c r="C1444" t="s">
        <v>48</v>
      </c>
      <c r="D1444" t="s">
        <v>82</v>
      </c>
      <c r="E1444" t="s">
        <v>60</v>
      </c>
      <c r="F1444" t="s">
        <v>61</v>
      </c>
      <c r="G1444" t="s">
        <v>85</v>
      </c>
      <c r="H1444" t="s">
        <v>53</v>
      </c>
      <c r="I1444" t="s">
        <v>64</v>
      </c>
      <c r="J1444">
        <v>2017</v>
      </c>
      <c r="K1444" t="s">
        <v>15</v>
      </c>
      <c r="L1444">
        <v>169</v>
      </c>
      <c r="M1444">
        <v>191</v>
      </c>
    </row>
    <row r="1445" spans="1:13" x14ac:dyDescent="0.3">
      <c r="A1445" t="s">
        <v>48</v>
      </c>
      <c r="B1445" t="s">
        <v>48</v>
      </c>
      <c r="C1445" t="s">
        <v>48</v>
      </c>
      <c r="D1445" t="s">
        <v>82</v>
      </c>
      <c r="E1445" t="s">
        <v>60</v>
      </c>
      <c r="F1445" t="s">
        <v>61</v>
      </c>
      <c r="G1445" t="s">
        <v>85</v>
      </c>
      <c r="H1445" t="s">
        <v>53</v>
      </c>
      <c r="I1445" t="s">
        <v>67</v>
      </c>
      <c r="J1445">
        <v>2017</v>
      </c>
      <c r="K1445" t="s">
        <v>14</v>
      </c>
      <c r="L1445">
        <v>35218</v>
      </c>
      <c r="M1445">
        <v>10482</v>
      </c>
    </row>
    <row r="1446" spans="1:13" x14ac:dyDescent="0.3">
      <c r="A1446" t="s">
        <v>48</v>
      </c>
      <c r="B1446" t="s">
        <v>48</v>
      </c>
      <c r="C1446" t="s">
        <v>48</v>
      </c>
      <c r="D1446" t="s">
        <v>82</v>
      </c>
      <c r="E1446" t="s">
        <v>60</v>
      </c>
      <c r="F1446" t="s">
        <v>61</v>
      </c>
      <c r="G1446" t="s">
        <v>85</v>
      </c>
      <c r="H1446" t="s">
        <v>53</v>
      </c>
      <c r="I1446" t="s">
        <v>67</v>
      </c>
      <c r="J1446">
        <v>2017</v>
      </c>
      <c r="K1446" t="s">
        <v>13</v>
      </c>
      <c r="L1446">
        <v>21025535</v>
      </c>
      <c r="M1446">
        <v>21025535</v>
      </c>
    </row>
    <row r="1447" spans="1:13" x14ac:dyDescent="0.3">
      <c r="A1447" t="s">
        <v>48</v>
      </c>
      <c r="B1447" t="s">
        <v>48</v>
      </c>
      <c r="C1447" t="s">
        <v>48</v>
      </c>
      <c r="D1447" t="s">
        <v>82</v>
      </c>
      <c r="E1447" t="s">
        <v>60</v>
      </c>
      <c r="F1447" t="s">
        <v>61</v>
      </c>
      <c r="G1447" t="s">
        <v>85</v>
      </c>
      <c r="H1447" t="s">
        <v>53</v>
      </c>
      <c r="I1447" t="s">
        <v>67</v>
      </c>
      <c r="J1447">
        <v>2017</v>
      </c>
      <c r="K1447" t="s">
        <v>15</v>
      </c>
      <c r="L1447">
        <v>33205</v>
      </c>
      <c r="M1447">
        <v>37482</v>
      </c>
    </row>
    <row r="1448" spans="1:13" x14ac:dyDescent="0.3">
      <c r="A1448" t="s">
        <v>48</v>
      </c>
      <c r="B1448" t="s">
        <v>48</v>
      </c>
      <c r="C1448" t="s">
        <v>48</v>
      </c>
      <c r="D1448" t="s">
        <v>82</v>
      </c>
      <c r="E1448" t="s">
        <v>60</v>
      </c>
      <c r="F1448" t="s">
        <v>61</v>
      </c>
      <c r="G1448" t="s">
        <v>85</v>
      </c>
      <c r="H1448" t="s">
        <v>53</v>
      </c>
      <c r="I1448" t="s">
        <v>86</v>
      </c>
      <c r="J1448">
        <v>2017</v>
      </c>
      <c r="K1448" t="s">
        <v>14</v>
      </c>
      <c r="L1448">
        <v>0</v>
      </c>
      <c r="M1448">
        <v>0</v>
      </c>
    </row>
    <row r="1449" spans="1:13" x14ac:dyDescent="0.3">
      <c r="A1449" t="s">
        <v>48</v>
      </c>
      <c r="B1449" t="s">
        <v>48</v>
      </c>
      <c r="C1449" t="s">
        <v>48</v>
      </c>
      <c r="D1449" t="s">
        <v>82</v>
      </c>
      <c r="E1449" t="s">
        <v>60</v>
      </c>
      <c r="F1449" t="s">
        <v>61</v>
      </c>
      <c r="G1449" t="s">
        <v>85</v>
      </c>
      <c r="H1449" t="s">
        <v>53</v>
      </c>
      <c r="I1449" t="s">
        <v>86</v>
      </c>
      <c r="J1449">
        <v>2017</v>
      </c>
      <c r="K1449" t="s">
        <v>13</v>
      </c>
      <c r="L1449">
        <v>0</v>
      </c>
      <c r="M1449">
        <v>0</v>
      </c>
    </row>
    <row r="1450" spans="1:13" x14ac:dyDescent="0.3">
      <c r="A1450" t="s">
        <v>48</v>
      </c>
      <c r="B1450" t="s">
        <v>48</v>
      </c>
      <c r="C1450" t="s">
        <v>48</v>
      </c>
      <c r="D1450" t="s">
        <v>82</v>
      </c>
      <c r="E1450" t="s">
        <v>60</v>
      </c>
      <c r="F1450" t="s">
        <v>61</v>
      </c>
      <c r="G1450" t="s">
        <v>85</v>
      </c>
      <c r="H1450" t="s">
        <v>53</v>
      </c>
      <c r="I1450" t="s">
        <v>86</v>
      </c>
      <c r="J1450">
        <v>2017</v>
      </c>
      <c r="K1450" t="s">
        <v>15</v>
      </c>
      <c r="L1450">
        <v>0</v>
      </c>
      <c r="M1450">
        <v>0</v>
      </c>
    </row>
    <row r="1451" spans="1:13" x14ac:dyDescent="0.3">
      <c r="A1451" t="s">
        <v>48</v>
      </c>
      <c r="B1451" t="s">
        <v>48</v>
      </c>
      <c r="C1451" t="s">
        <v>48</v>
      </c>
      <c r="D1451" t="s">
        <v>82</v>
      </c>
      <c r="E1451" t="s">
        <v>60</v>
      </c>
      <c r="F1451" t="s">
        <v>61</v>
      </c>
      <c r="G1451" t="s">
        <v>85</v>
      </c>
      <c r="H1451" t="s">
        <v>53</v>
      </c>
      <c r="I1451" t="s">
        <v>68</v>
      </c>
      <c r="J1451">
        <v>2017</v>
      </c>
      <c r="K1451" t="s">
        <v>14</v>
      </c>
      <c r="L1451">
        <v>286</v>
      </c>
      <c r="M1451">
        <v>85</v>
      </c>
    </row>
    <row r="1452" spans="1:13" x14ac:dyDescent="0.3">
      <c r="A1452" t="s">
        <v>48</v>
      </c>
      <c r="B1452" t="s">
        <v>48</v>
      </c>
      <c r="C1452" t="s">
        <v>48</v>
      </c>
      <c r="D1452" t="s">
        <v>82</v>
      </c>
      <c r="E1452" t="s">
        <v>60</v>
      </c>
      <c r="F1452" t="s">
        <v>61</v>
      </c>
      <c r="G1452" t="s">
        <v>85</v>
      </c>
      <c r="H1452" t="s">
        <v>53</v>
      </c>
      <c r="I1452" t="s">
        <v>68</v>
      </c>
      <c r="J1452">
        <v>2017</v>
      </c>
      <c r="K1452" t="s">
        <v>13</v>
      </c>
      <c r="L1452">
        <v>302927</v>
      </c>
      <c r="M1452">
        <v>302927</v>
      </c>
    </row>
    <row r="1453" spans="1:13" x14ac:dyDescent="0.3">
      <c r="A1453" t="s">
        <v>48</v>
      </c>
      <c r="B1453" t="s">
        <v>48</v>
      </c>
      <c r="C1453" t="s">
        <v>48</v>
      </c>
      <c r="D1453" t="s">
        <v>82</v>
      </c>
      <c r="E1453" t="s">
        <v>60</v>
      </c>
      <c r="F1453" t="s">
        <v>61</v>
      </c>
      <c r="G1453" t="s">
        <v>85</v>
      </c>
      <c r="H1453" t="s">
        <v>53</v>
      </c>
      <c r="I1453" t="s">
        <v>68</v>
      </c>
      <c r="J1453">
        <v>2017</v>
      </c>
      <c r="K1453" t="s">
        <v>15</v>
      </c>
      <c r="L1453">
        <v>337</v>
      </c>
      <c r="M1453">
        <v>380</v>
      </c>
    </row>
    <row r="1454" spans="1:13" x14ac:dyDescent="0.3">
      <c r="A1454" t="s">
        <v>48</v>
      </c>
      <c r="B1454" t="s">
        <v>69</v>
      </c>
      <c r="C1454" t="s">
        <v>69</v>
      </c>
      <c r="D1454" t="s">
        <v>82</v>
      </c>
      <c r="E1454" t="s">
        <v>60</v>
      </c>
      <c r="F1454" t="s">
        <v>61</v>
      </c>
      <c r="G1454" t="s">
        <v>85</v>
      </c>
      <c r="H1454" t="s">
        <v>53</v>
      </c>
      <c r="I1454" t="s">
        <v>70</v>
      </c>
      <c r="J1454">
        <v>2017</v>
      </c>
      <c r="K1454" t="s">
        <v>71</v>
      </c>
      <c r="L1454">
        <v>805549</v>
      </c>
      <c r="M1454">
        <v>805549</v>
      </c>
    </row>
    <row r="1455" spans="1:13" x14ac:dyDescent="0.3">
      <c r="A1455" t="s">
        <v>48</v>
      </c>
      <c r="B1455" t="s">
        <v>48</v>
      </c>
      <c r="C1455" t="s">
        <v>48</v>
      </c>
      <c r="D1455" t="s">
        <v>82</v>
      </c>
      <c r="E1455" t="s">
        <v>60</v>
      </c>
      <c r="F1455" t="s">
        <v>61</v>
      </c>
      <c r="G1455" t="s">
        <v>85</v>
      </c>
      <c r="H1455" t="s">
        <v>53</v>
      </c>
      <c r="I1455" t="s">
        <v>70</v>
      </c>
      <c r="J1455">
        <v>2017</v>
      </c>
      <c r="K1455" t="s">
        <v>14</v>
      </c>
      <c r="L1455">
        <v>7614</v>
      </c>
      <c r="M1455">
        <v>2266</v>
      </c>
    </row>
    <row r="1456" spans="1:13" x14ac:dyDescent="0.3">
      <c r="A1456" t="s">
        <v>48</v>
      </c>
      <c r="B1456" t="s">
        <v>48</v>
      </c>
      <c r="C1456" t="s">
        <v>48</v>
      </c>
      <c r="D1456" t="s">
        <v>82</v>
      </c>
      <c r="E1456" t="s">
        <v>60</v>
      </c>
      <c r="F1456" t="s">
        <v>61</v>
      </c>
      <c r="G1456" t="s">
        <v>85</v>
      </c>
      <c r="H1456" t="s">
        <v>53</v>
      </c>
      <c r="I1456" t="s">
        <v>70</v>
      </c>
      <c r="J1456">
        <v>2017</v>
      </c>
      <c r="K1456" t="s">
        <v>15</v>
      </c>
      <c r="L1456">
        <v>15227</v>
      </c>
      <c r="M1456">
        <v>17189</v>
      </c>
    </row>
    <row r="1457" spans="1:13" x14ac:dyDescent="0.3">
      <c r="A1457" t="s">
        <v>48</v>
      </c>
      <c r="B1457" t="s">
        <v>69</v>
      </c>
      <c r="C1457" t="s">
        <v>69</v>
      </c>
      <c r="D1457" t="s">
        <v>82</v>
      </c>
      <c r="E1457" t="s">
        <v>60</v>
      </c>
      <c r="F1457" t="s">
        <v>87</v>
      </c>
      <c r="G1457" t="s">
        <v>88</v>
      </c>
      <c r="H1457" t="s">
        <v>53</v>
      </c>
      <c r="I1457" t="s">
        <v>89</v>
      </c>
      <c r="J1457">
        <v>2017</v>
      </c>
      <c r="K1457" t="s">
        <v>71</v>
      </c>
      <c r="L1457">
        <v>0</v>
      </c>
      <c r="M1457">
        <v>0</v>
      </c>
    </row>
    <row r="1458" spans="1:13" x14ac:dyDescent="0.3">
      <c r="A1458" t="s">
        <v>48</v>
      </c>
      <c r="B1458" t="s">
        <v>48</v>
      </c>
      <c r="C1458" t="s">
        <v>69</v>
      </c>
      <c r="D1458" t="s">
        <v>82</v>
      </c>
      <c r="E1458" t="s">
        <v>60</v>
      </c>
      <c r="F1458" t="s">
        <v>87</v>
      </c>
      <c r="G1458" t="s">
        <v>88</v>
      </c>
      <c r="H1458" t="s">
        <v>53</v>
      </c>
      <c r="I1458" t="s">
        <v>89</v>
      </c>
      <c r="J1458">
        <v>2017</v>
      </c>
      <c r="K1458" t="s">
        <v>14</v>
      </c>
      <c r="L1458">
        <v>2998</v>
      </c>
      <c r="M1458">
        <v>892</v>
      </c>
    </row>
    <row r="1459" spans="1:13" x14ac:dyDescent="0.3">
      <c r="A1459" t="s">
        <v>48</v>
      </c>
      <c r="B1459" t="s">
        <v>48</v>
      </c>
      <c r="C1459" t="s">
        <v>69</v>
      </c>
      <c r="D1459" t="s">
        <v>82</v>
      </c>
      <c r="E1459" t="s">
        <v>60</v>
      </c>
      <c r="F1459" t="s">
        <v>87</v>
      </c>
      <c r="G1459" t="s">
        <v>88</v>
      </c>
      <c r="H1459" t="s">
        <v>53</v>
      </c>
      <c r="I1459" t="s">
        <v>89</v>
      </c>
      <c r="J1459">
        <v>2017</v>
      </c>
      <c r="K1459" t="s">
        <v>13</v>
      </c>
      <c r="L1459">
        <v>2833327</v>
      </c>
      <c r="M1459">
        <v>2833327</v>
      </c>
    </row>
    <row r="1460" spans="1:13" x14ac:dyDescent="0.3">
      <c r="A1460" t="s">
        <v>48</v>
      </c>
      <c r="B1460" t="s">
        <v>48</v>
      </c>
      <c r="C1460" t="s">
        <v>69</v>
      </c>
      <c r="D1460" t="s">
        <v>82</v>
      </c>
      <c r="E1460" t="s">
        <v>60</v>
      </c>
      <c r="F1460" t="s">
        <v>87</v>
      </c>
      <c r="G1460" t="s">
        <v>88</v>
      </c>
      <c r="H1460" t="s">
        <v>53</v>
      </c>
      <c r="I1460" t="s">
        <v>89</v>
      </c>
      <c r="J1460">
        <v>2017</v>
      </c>
      <c r="K1460" t="s">
        <v>15</v>
      </c>
      <c r="L1460">
        <v>913</v>
      </c>
      <c r="M1460">
        <v>1031</v>
      </c>
    </row>
    <row r="1461" spans="1:13" x14ac:dyDescent="0.3">
      <c r="A1461" t="s">
        <v>48</v>
      </c>
      <c r="B1461" t="s">
        <v>69</v>
      </c>
      <c r="C1461" t="s">
        <v>69</v>
      </c>
      <c r="D1461" t="s">
        <v>82</v>
      </c>
      <c r="E1461" t="s">
        <v>60</v>
      </c>
      <c r="F1461" t="s">
        <v>87</v>
      </c>
      <c r="G1461" t="s">
        <v>90</v>
      </c>
      <c r="H1461" t="s">
        <v>53</v>
      </c>
      <c r="I1461" t="s">
        <v>89</v>
      </c>
      <c r="J1461">
        <v>2017</v>
      </c>
      <c r="K1461" t="s">
        <v>71</v>
      </c>
      <c r="L1461">
        <v>11</v>
      </c>
      <c r="M1461">
        <v>11</v>
      </c>
    </row>
    <row r="1462" spans="1:13" x14ac:dyDescent="0.3">
      <c r="A1462" t="s">
        <v>48</v>
      </c>
      <c r="B1462" t="s">
        <v>48</v>
      </c>
      <c r="C1462" t="s">
        <v>69</v>
      </c>
      <c r="D1462" t="s">
        <v>82</v>
      </c>
      <c r="E1462" t="s">
        <v>60</v>
      </c>
      <c r="F1462" t="s">
        <v>87</v>
      </c>
      <c r="G1462" t="s">
        <v>90</v>
      </c>
      <c r="H1462" t="s">
        <v>53</v>
      </c>
      <c r="I1462" t="s">
        <v>89</v>
      </c>
      <c r="J1462">
        <v>2017</v>
      </c>
      <c r="K1462" t="s">
        <v>14</v>
      </c>
      <c r="L1462">
        <v>6636</v>
      </c>
      <c r="M1462">
        <v>1975</v>
      </c>
    </row>
    <row r="1463" spans="1:13" x14ac:dyDescent="0.3">
      <c r="A1463" t="s">
        <v>48</v>
      </c>
      <c r="B1463" t="s">
        <v>48</v>
      </c>
      <c r="C1463" t="s">
        <v>69</v>
      </c>
      <c r="D1463" t="s">
        <v>82</v>
      </c>
      <c r="E1463" t="s">
        <v>60</v>
      </c>
      <c r="F1463" t="s">
        <v>87</v>
      </c>
      <c r="G1463" t="s">
        <v>90</v>
      </c>
      <c r="H1463" t="s">
        <v>53</v>
      </c>
      <c r="I1463" t="s">
        <v>89</v>
      </c>
      <c r="J1463">
        <v>2017</v>
      </c>
      <c r="K1463" t="s">
        <v>13</v>
      </c>
      <c r="L1463">
        <v>3810903</v>
      </c>
      <c r="M1463">
        <v>3810903</v>
      </c>
    </row>
    <row r="1464" spans="1:13" x14ac:dyDescent="0.3">
      <c r="A1464" t="s">
        <v>48</v>
      </c>
      <c r="B1464" t="s">
        <v>48</v>
      </c>
      <c r="C1464" t="s">
        <v>69</v>
      </c>
      <c r="D1464" t="s">
        <v>82</v>
      </c>
      <c r="E1464" t="s">
        <v>60</v>
      </c>
      <c r="F1464" t="s">
        <v>87</v>
      </c>
      <c r="G1464" t="s">
        <v>90</v>
      </c>
      <c r="H1464" t="s">
        <v>53</v>
      </c>
      <c r="I1464" t="s">
        <v>89</v>
      </c>
      <c r="J1464">
        <v>2017</v>
      </c>
      <c r="K1464" t="s">
        <v>15</v>
      </c>
      <c r="L1464">
        <v>14065</v>
      </c>
      <c r="M1464">
        <v>15877</v>
      </c>
    </row>
    <row r="1465" spans="1:13" x14ac:dyDescent="0.3">
      <c r="A1465" t="s">
        <v>48</v>
      </c>
      <c r="B1465" t="s">
        <v>48</v>
      </c>
      <c r="C1465" t="s">
        <v>69</v>
      </c>
      <c r="D1465" t="s">
        <v>82</v>
      </c>
      <c r="E1465" t="s">
        <v>60</v>
      </c>
      <c r="F1465" t="s">
        <v>73</v>
      </c>
      <c r="G1465" t="s">
        <v>88</v>
      </c>
      <c r="H1465" t="s">
        <v>53</v>
      </c>
      <c r="I1465" t="s">
        <v>64</v>
      </c>
      <c r="J1465">
        <v>2017</v>
      </c>
      <c r="K1465" t="s">
        <v>14</v>
      </c>
      <c r="L1465">
        <v>818</v>
      </c>
      <c r="M1465">
        <v>244</v>
      </c>
    </row>
    <row r="1466" spans="1:13" x14ac:dyDescent="0.3">
      <c r="A1466" t="s">
        <v>48</v>
      </c>
      <c r="B1466" t="s">
        <v>48</v>
      </c>
      <c r="C1466" t="s">
        <v>69</v>
      </c>
      <c r="D1466" t="s">
        <v>82</v>
      </c>
      <c r="E1466" t="s">
        <v>60</v>
      </c>
      <c r="F1466" t="s">
        <v>73</v>
      </c>
      <c r="G1466" t="s">
        <v>88</v>
      </c>
      <c r="H1466" t="s">
        <v>53</v>
      </c>
      <c r="I1466" t="s">
        <v>64</v>
      </c>
      <c r="J1466">
        <v>2017</v>
      </c>
      <c r="K1466" t="s">
        <v>13</v>
      </c>
      <c r="L1466">
        <v>1351</v>
      </c>
      <c r="M1466">
        <v>1351</v>
      </c>
    </row>
    <row r="1467" spans="1:13" x14ac:dyDescent="0.3">
      <c r="A1467" t="s">
        <v>48</v>
      </c>
      <c r="B1467" t="s">
        <v>48</v>
      </c>
      <c r="C1467" t="s">
        <v>69</v>
      </c>
      <c r="D1467" t="s">
        <v>82</v>
      </c>
      <c r="E1467" t="s">
        <v>60</v>
      </c>
      <c r="F1467" t="s">
        <v>73</v>
      </c>
      <c r="G1467" t="s">
        <v>88</v>
      </c>
      <c r="H1467" t="s">
        <v>53</v>
      </c>
      <c r="I1467" t="s">
        <v>64</v>
      </c>
      <c r="J1467">
        <v>2017</v>
      </c>
      <c r="K1467" t="s">
        <v>15</v>
      </c>
      <c r="L1467">
        <v>4</v>
      </c>
      <c r="M1467">
        <v>5</v>
      </c>
    </row>
    <row r="1468" spans="1:13" x14ac:dyDescent="0.3">
      <c r="A1468" t="s">
        <v>48</v>
      </c>
      <c r="B1468" t="s">
        <v>48</v>
      </c>
      <c r="C1468" t="s">
        <v>69</v>
      </c>
      <c r="D1468" t="s">
        <v>82</v>
      </c>
      <c r="E1468" t="s">
        <v>60</v>
      </c>
      <c r="F1468" t="s">
        <v>73</v>
      </c>
      <c r="G1468" t="s">
        <v>88</v>
      </c>
      <c r="H1468" t="s">
        <v>53</v>
      </c>
      <c r="I1468" t="s">
        <v>67</v>
      </c>
      <c r="J1468">
        <v>2017</v>
      </c>
      <c r="K1468" t="s">
        <v>14</v>
      </c>
      <c r="L1468">
        <v>1211826</v>
      </c>
      <c r="M1468">
        <v>360663</v>
      </c>
    </row>
    <row r="1469" spans="1:13" x14ac:dyDescent="0.3">
      <c r="A1469" t="s">
        <v>48</v>
      </c>
      <c r="B1469" t="s">
        <v>48</v>
      </c>
      <c r="C1469" t="s">
        <v>69</v>
      </c>
      <c r="D1469" t="s">
        <v>82</v>
      </c>
      <c r="E1469" t="s">
        <v>60</v>
      </c>
      <c r="F1469" t="s">
        <v>73</v>
      </c>
      <c r="G1469" t="s">
        <v>88</v>
      </c>
      <c r="H1469" t="s">
        <v>53</v>
      </c>
      <c r="I1469" t="s">
        <v>67</v>
      </c>
      <c r="J1469">
        <v>2017</v>
      </c>
      <c r="K1469" t="s">
        <v>13</v>
      </c>
      <c r="L1469">
        <v>448201</v>
      </c>
      <c r="M1469">
        <v>448201</v>
      </c>
    </row>
    <row r="1470" spans="1:13" x14ac:dyDescent="0.3">
      <c r="A1470" t="s">
        <v>48</v>
      </c>
      <c r="B1470" t="s">
        <v>48</v>
      </c>
      <c r="C1470" t="s">
        <v>69</v>
      </c>
      <c r="D1470" t="s">
        <v>82</v>
      </c>
      <c r="E1470" t="s">
        <v>60</v>
      </c>
      <c r="F1470" t="s">
        <v>73</v>
      </c>
      <c r="G1470" t="s">
        <v>88</v>
      </c>
      <c r="H1470" t="s">
        <v>53</v>
      </c>
      <c r="I1470" t="s">
        <v>67</v>
      </c>
      <c r="J1470">
        <v>2017</v>
      </c>
      <c r="K1470" t="s">
        <v>15</v>
      </c>
      <c r="L1470">
        <v>1354</v>
      </c>
      <c r="M1470">
        <v>1528</v>
      </c>
    </row>
    <row r="1471" spans="1:13" x14ac:dyDescent="0.3">
      <c r="A1471" t="s">
        <v>48</v>
      </c>
      <c r="B1471" t="s">
        <v>48</v>
      </c>
      <c r="C1471" t="s">
        <v>69</v>
      </c>
      <c r="D1471" t="s">
        <v>82</v>
      </c>
      <c r="E1471" t="s">
        <v>60</v>
      </c>
      <c r="F1471" t="s">
        <v>73</v>
      </c>
      <c r="G1471" t="s">
        <v>88</v>
      </c>
      <c r="H1471" t="s">
        <v>53</v>
      </c>
      <c r="I1471" t="s">
        <v>86</v>
      </c>
      <c r="J1471">
        <v>2017</v>
      </c>
      <c r="K1471" t="s">
        <v>14</v>
      </c>
      <c r="L1471">
        <v>1584</v>
      </c>
      <c r="M1471">
        <v>472</v>
      </c>
    </row>
    <row r="1472" spans="1:13" x14ac:dyDescent="0.3">
      <c r="A1472" t="s">
        <v>48</v>
      </c>
      <c r="B1472" t="s">
        <v>48</v>
      </c>
      <c r="C1472" t="s">
        <v>69</v>
      </c>
      <c r="D1472" t="s">
        <v>82</v>
      </c>
      <c r="E1472" t="s">
        <v>60</v>
      </c>
      <c r="F1472" t="s">
        <v>73</v>
      </c>
      <c r="G1472" t="s">
        <v>88</v>
      </c>
      <c r="H1472" t="s">
        <v>53</v>
      </c>
      <c r="I1472" t="s">
        <v>86</v>
      </c>
      <c r="J1472">
        <v>2017</v>
      </c>
      <c r="K1472" t="s">
        <v>13</v>
      </c>
      <c r="L1472">
        <v>2077</v>
      </c>
      <c r="M1472">
        <v>2077</v>
      </c>
    </row>
    <row r="1473" spans="1:13" x14ac:dyDescent="0.3">
      <c r="A1473" t="s">
        <v>48</v>
      </c>
      <c r="B1473" t="s">
        <v>48</v>
      </c>
      <c r="C1473" t="s">
        <v>69</v>
      </c>
      <c r="D1473" t="s">
        <v>82</v>
      </c>
      <c r="E1473" t="s">
        <v>60</v>
      </c>
      <c r="F1473" t="s">
        <v>73</v>
      </c>
      <c r="G1473" t="s">
        <v>88</v>
      </c>
      <c r="H1473" t="s">
        <v>53</v>
      </c>
      <c r="I1473" t="s">
        <v>86</v>
      </c>
      <c r="J1473">
        <v>2017</v>
      </c>
      <c r="K1473" t="s">
        <v>15</v>
      </c>
      <c r="L1473">
        <v>7</v>
      </c>
      <c r="M1473">
        <v>8</v>
      </c>
    </row>
    <row r="1474" spans="1:13" x14ac:dyDescent="0.3">
      <c r="A1474" t="s">
        <v>48</v>
      </c>
      <c r="B1474" t="s">
        <v>48</v>
      </c>
      <c r="C1474" t="s">
        <v>69</v>
      </c>
      <c r="D1474" t="s">
        <v>82</v>
      </c>
      <c r="E1474" t="s">
        <v>60</v>
      </c>
      <c r="F1474" t="s">
        <v>73</v>
      </c>
      <c r="G1474" t="s">
        <v>85</v>
      </c>
      <c r="H1474" t="s">
        <v>53</v>
      </c>
      <c r="I1474" t="s">
        <v>63</v>
      </c>
      <c r="J1474">
        <v>2017</v>
      </c>
      <c r="K1474" t="s">
        <v>14</v>
      </c>
      <c r="L1474">
        <v>210169</v>
      </c>
      <c r="M1474">
        <v>62550</v>
      </c>
    </row>
    <row r="1475" spans="1:13" x14ac:dyDescent="0.3">
      <c r="A1475" t="s">
        <v>48</v>
      </c>
      <c r="B1475" t="s">
        <v>48</v>
      </c>
      <c r="C1475" t="s">
        <v>69</v>
      </c>
      <c r="D1475" t="s">
        <v>82</v>
      </c>
      <c r="E1475" t="s">
        <v>60</v>
      </c>
      <c r="F1475" t="s">
        <v>73</v>
      </c>
      <c r="G1475" t="s">
        <v>85</v>
      </c>
      <c r="H1475" t="s">
        <v>53</v>
      </c>
      <c r="I1475" t="s">
        <v>63</v>
      </c>
      <c r="J1475">
        <v>2017</v>
      </c>
      <c r="K1475" t="s">
        <v>13</v>
      </c>
      <c r="L1475">
        <v>20478</v>
      </c>
      <c r="M1475">
        <v>20478</v>
      </c>
    </row>
    <row r="1476" spans="1:13" x14ac:dyDescent="0.3">
      <c r="A1476" t="s">
        <v>48</v>
      </c>
      <c r="B1476" t="s">
        <v>48</v>
      </c>
      <c r="C1476" t="s">
        <v>69</v>
      </c>
      <c r="D1476" t="s">
        <v>82</v>
      </c>
      <c r="E1476" t="s">
        <v>60</v>
      </c>
      <c r="F1476" t="s">
        <v>73</v>
      </c>
      <c r="G1476" t="s">
        <v>85</v>
      </c>
      <c r="H1476" t="s">
        <v>53</v>
      </c>
      <c r="I1476" t="s">
        <v>63</v>
      </c>
      <c r="J1476">
        <v>2017</v>
      </c>
      <c r="K1476" t="s">
        <v>15</v>
      </c>
      <c r="L1476">
        <v>168</v>
      </c>
      <c r="M1476">
        <v>190</v>
      </c>
    </row>
    <row r="1477" spans="1:13" x14ac:dyDescent="0.3">
      <c r="A1477" t="s">
        <v>48</v>
      </c>
      <c r="B1477" t="s">
        <v>48</v>
      </c>
      <c r="C1477" t="s">
        <v>69</v>
      </c>
      <c r="D1477" t="s">
        <v>82</v>
      </c>
      <c r="E1477" t="s">
        <v>60</v>
      </c>
      <c r="F1477" t="s">
        <v>73</v>
      </c>
      <c r="G1477" t="s">
        <v>85</v>
      </c>
      <c r="H1477" t="s">
        <v>53</v>
      </c>
      <c r="I1477" t="s">
        <v>64</v>
      </c>
      <c r="J1477">
        <v>2017</v>
      </c>
      <c r="K1477" t="s">
        <v>14</v>
      </c>
      <c r="L1477">
        <v>15547</v>
      </c>
      <c r="M1477">
        <v>4627</v>
      </c>
    </row>
    <row r="1478" spans="1:13" x14ac:dyDescent="0.3">
      <c r="A1478" t="s">
        <v>48</v>
      </c>
      <c r="B1478" t="s">
        <v>48</v>
      </c>
      <c r="C1478" t="s">
        <v>69</v>
      </c>
      <c r="D1478" t="s">
        <v>82</v>
      </c>
      <c r="E1478" t="s">
        <v>60</v>
      </c>
      <c r="F1478" t="s">
        <v>73</v>
      </c>
      <c r="G1478" t="s">
        <v>85</v>
      </c>
      <c r="H1478" t="s">
        <v>53</v>
      </c>
      <c r="I1478" t="s">
        <v>64</v>
      </c>
      <c r="J1478">
        <v>2017</v>
      </c>
      <c r="K1478" t="s">
        <v>13</v>
      </c>
      <c r="L1478">
        <v>24269</v>
      </c>
      <c r="M1478">
        <v>24269</v>
      </c>
    </row>
    <row r="1479" spans="1:13" x14ac:dyDescent="0.3">
      <c r="A1479" t="s">
        <v>48</v>
      </c>
      <c r="B1479" t="s">
        <v>48</v>
      </c>
      <c r="C1479" t="s">
        <v>69</v>
      </c>
      <c r="D1479" t="s">
        <v>82</v>
      </c>
      <c r="E1479" t="s">
        <v>60</v>
      </c>
      <c r="F1479" t="s">
        <v>73</v>
      </c>
      <c r="G1479" t="s">
        <v>85</v>
      </c>
      <c r="H1479" t="s">
        <v>53</v>
      </c>
      <c r="I1479" t="s">
        <v>64</v>
      </c>
      <c r="J1479">
        <v>2017</v>
      </c>
      <c r="K1479" t="s">
        <v>15</v>
      </c>
      <c r="L1479">
        <v>109</v>
      </c>
      <c r="M1479">
        <v>123</v>
      </c>
    </row>
    <row r="1480" spans="1:13" x14ac:dyDescent="0.3">
      <c r="A1480" t="s">
        <v>48</v>
      </c>
      <c r="B1480" t="s">
        <v>48</v>
      </c>
      <c r="C1480" t="s">
        <v>69</v>
      </c>
      <c r="D1480" t="s">
        <v>82</v>
      </c>
      <c r="E1480" t="s">
        <v>60</v>
      </c>
      <c r="F1480" t="s">
        <v>73</v>
      </c>
      <c r="G1480" t="s">
        <v>85</v>
      </c>
      <c r="H1480" t="s">
        <v>53</v>
      </c>
      <c r="I1480" t="s">
        <v>67</v>
      </c>
      <c r="J1480">
        <v>2017</v>
      </c>
      <c r="K1480" t="s">
        <v>14</v>
      </c>
      <c r="L1480">
        <v>13023125</v>
      </c>
      <c r="M1480">
        <v>3875930</v>
      </c>
    </row>
    <row r="1481" spans="1:13" x14ac:dyDescent="0.3">
      <c r="A1481" t="s">
        <v>48</v>
      </c>
      <c r="B1481" t="s">
        <v>48</v>
      </c>
      <c r="C1481" t="s">
        <v>69</v>
      </c>
      <c r="D1481" t="s">
        <v>82</v>
      </c>
      <c r="E1481" t="s">
        <v>60</v>
      </c>
      <c r="F1481" t="s">
        <v>73</v>
      </c>
      <c r="G1481" t="s">
        <v>85</v>
      </c>
      <c r="H1481" t="s">
        <v>53</v>
      </c>
      <c r="I1481" t="s">
        <v>67</v>
      </c>
      <c r="J1481">
        <v>2017</v>
      </c>
      <c r="K1481" t="s">
        <v>13</v>
      </c>
      <c r="L1481">
        <v>4796853</v>
      </c>
      <c r="M1481">
        <v>4796853</v>
      </c>
    </row>
    <row r="1482" spans="1:13" x14ac:dyDescent="0.3">
      <c r="A1482" t="s">
        <v>48</v>
      </c>
      <c r="B1482" t="s">
        <v>48</v>
      </c>
      <c r="C1482" t="s">
        <v>69</v>
      </c>
      <c r="D1482" t="s">
        <v>82</v>
      </c>
      <c r="E1482" t="s">
        <v>60</v>
      </c>
      <c r="F1482" t="s">
        <v>73</v>
      </c>
      <c r="G1482" t="s">
        <v>85</v>
      </c>
      <c r="H1482" t="s">
        <v>53</v>
      </c>
      <c r="I1482" t="s">
        <v>67</v>
      </c>
      <c r="J1482">
        <v>2017</v>
      </c>
      <c r="K1482" t="s">
        <v>15</v>
      </c>
      <c r="L1482">
        <v>14489</v>
      </c>
      <c r="M1482">
        <v>16355</v>
      </c>
    </row>
    <row r="1483" spans="1:13" x14ac:dyDescent="0.3">
      <c r="A1483" t="s">
        <v>48</v>
      </c>
      <c r="B1483" t="s">
        <v>48</v>
      </c>
      <c r="C1483" t="s">
        <v>69</v>
      </c>
      <c r="D1483" t="s">
        <v>82</v>
      </c>
      <c r="E1483" t="s">
        <v>60</v>
      </c>
      <c r="F1483" t="s">
        <v>73</v>
      </c>
      <c r="G1483" t="s">
        <v>85</v>
      </c>
      <c r="H1483" t="s">
        <v>53</v>
      </c>
      <c r="I1483" t="s">
        <v>86</v>
      </c>
      <c r="J1483">
        <v>2017</v>
      </c>
      <c r="K1483" t="s">
        <v>14</v>
      </c>
      <c r="L1483">
        <v>0</v>
      </c>
      <c r="M1483">
        <v>0</v>
      </c>
    </row>
    <row r="1484" spans="1:13" x14ac:dyDescent="0.3">
      <c r="A1484" t="s">
        <v>48</v>
      </c>
      <c r="B1484" t="s">
        <v>48</v>
      </c>
      <c r="C1484" t="s">
        <v>69</v>
      </c>
      <c r="D1484" t="s">
        <v>82</v>
      </c>
      <c r="E1484" t="s">
        <v>60</v>
      </c>
      <c r="F1484" t="s">
        <v>73</v>
      </c>
      <c r="G1484" t="s">
        <v>85</v>
      </c>
      <c r="H1484" t="s">
        <v>53</v>
      </c>
      <c r="I1484" t="s">
        <v>86</v>
      </c>
      <c r="J1484">
        <v>2017</v>
      </c>
      <c r="K1484" t="s">
        <v>13</v>
      </c>
      <c r="L1484">
        <v>0</v>
      </c>
      <c r="M1484">
        <v>0</v>
      </c>
    </row>
    <row r="1485" spans="1:13" x14ac:dyDescent="0.3">
      <c r="A1485" t="s">
        <v>48</v>
      </c>
      <c r="B1485" t="s">
        <v>48</v>
      </c>
      <c r="C1485" t="s">
        <v>69</v>
      </c>
      <c r="D1485" t="s">
        <v>82</v>
      </c>
      <c r="E1485" t="s">
        <v>60</v>
      </c>
      <c r="F1485" t="s">
        <v>73</v>
      </c>
      <c r="G1485" t="s">
        <v>85</v>
      </c>
      <c r="H1485" t="s">
        <v>53</v>
      </c>
      <c r="I1485" t="s">
        <v>86</v>
      </c>
      <c r="J1485">
        <v>2017</v>
      </c>
      <c r="K1485" t="s">
        <v>15</v>
      </c>
      <c r="L1485">
        <v>0</v>
      </c>
      <c r="M1485">
        <v>0</v>
      </c>
    </row>
    <row r="1486" spans="1:13" x14ac:dyDescent="0.3">
      <c r="A1486" t="s">
        <v>48</v>
      </c>
      <c r="B1486" t="s">
        <v>48</v>
      </c>
      <c r="C1486" t="s">
        <v>69</v>
      </c>
      <c r="D1486" t="s">
        <v>82</v>
      </c>
      <c r="E1486" t="s">
        <v>60</v>
      </c>
      <c r="F1486" t="s">
        <v>73</v>
      </c>
      <c r="G1486" t="s">
        <v>85</v>
      </c>
      <c r="H1486" t="s">
        <v>53</v>
      </c>
      <c r="I1486" t="s">
        <v>68</v>
      </c>
      <c r="J1486">
        <v>2017</v>
      </c>
      <c r="K1486" t="s">
        <v>14</v>
      </c>
      <c r="L1486">
        <v>38090</v>
      </c>
      <c r="M1486">
        <v>11336</v>
      </c>
    </row>
    <row r="1487" spans="1:13" x14ac:dyDescent="0.3">
      <c r="A1487" t="s">
        <v>48</v>
      </c>
      <c r="B1487" t="s">
        <v>48</v>
      </c>
      <c r="C1487" t="s">
        <v>69</v>
      </c>
      <c r="D1487" t="s">
        <v>82</v>
      </c>
      <c r="E1487" t="s">
        <v>60</v>
      </c>
      <c r="F1487" t="s">
        <v>73</v>
      </c>
      <c r="G1487" t="s">
        <v>85</v>
      </c>
      <c r="H1487" t="s">
        <v>53</v>
      </c>
      <c r="I1487" t="s">
        <v>68</v>
      </c>
      <c r="J1487">
        <v>2017</v>
      </c>
      <c r="K1487" t="s">
        <v>13</v>
      </c>
      <c r="L1487">
        <v>50423</v>
      </c>
      <c r="M1487">
        <v>50423</v>
      </c>
    </row>
    <row r="1488" spans="1:13" x14ac:dyDescent="0.3">
      <c r="A1488" t="s">
        <v>48</v>
      </c>
      <c r="B1488" t="s">
        <v>48</v>
      </c>
      <c r="C1488" t="s">
        <v>69</v>
      </c>
      <c r="D1488" t="s">
        <v>82</v>
      </c>
      <c r="E1488" t="s">
        <v>60</v>
      </c>
      <c r="F1488" t="s">
        <v>73</v>
      </c>
      <c r="G1488" t="s">
        <v>85</v>
      </c>
      <c r="H1488" t="s">
        <v>53</v>
      </c>
      <c r="I1488" t="s">
        <v>68</v>
      </c>
      <c r="J1488">
        <v>2017</v>
      </c>
      <c r="K1488" t="s">
        <v>15</v>
      </c>
      <c r="L1488">
        <v>220</v>
      </c>
      <c r="M1488">
        <v>248</v>
      </c>
    </row>
    <row r="1489" spans="1:13" x14ac:dyDescent="0.3">
      <c r="A1489" t="s">
        <v>48</v>
      </c>
      <c r="B1489" t="s">
        <v>48</v>
      </c>
      <c r="C1489" t="s">
        <v>69</v>
      </c>
      <c r="D1489" t="s">
        <v>82</v>
      </c>
      <c r="E1489" t="s">
        <v>60</v>
      </c>
      <c r="F1489" t="s">
        <v>73</v>
      </c>
      <c r="G1489" t="s">
        <v>90</v>
      </c>
      <c r="H1489" t="s">
        <v>53</v>
      </c>
      <c r="I1489" t="s">
        <v>63</v>
      </c>
      <c r="J1489">
        <v>2017</v>
      </c>
      <c r="K1489" t="s">
        <v>14</v>
      </c>
      <c r="L1489">
        <v>869183</v>
      </c>
      <c r="M1489">
        <v>258685</v>
      </c>
    </row>
    <row r="1490" spans="1:13" x14ac:dyDescent="0.3">
      <c r="A1490" t="s">
        <v>48</v>
      </c>
      <c r="B1490" t="s">
        <v>48</v>
      </c>
      <c r="C1490" t="s">
        <v>69</v>
      </c>
      <c r="D1490" t="s">
        <v>82</v>
      </c>
      <c r="E1490" t="s">
        <v>60</v>
      </c>
      <c r="F1490" t="s">
        <v>73</v>
      </c>
      <c r="G1490" t="s">
        <v>90</v>
      </c>
      <c r="H1490" t="s">
        <v>53</v>
      </c>
      <c r="I1490" t="s">
        <v>63</v>
      </c>
      <c r="J1490">
        <v>2017</v>
      </c>
      <c r="K1490" t="s">
        <v>13</v>
      </c>
      <c r="L1490">
        <v>87983</v>
      </c>
      <c r="M1490">
        <v>87983</v>
      </c>
    </row>
    <row r="1491" spans="1:13" x14ac:dyDescent="0.3">
      <c r="A1491" t="s">
        <v>48</v>
      </c>
      <c r="B1491" t="s">
        <v>48</v>
      </c>
      <c r="C1491" t="s">
        <v>69</v>
      </c>
      <c r="D1491" t="s">
        <v>82</v>
      </c>
      <c r="E1491" t="s">
        <v>60</v>
      </c>
      <c r="F1491" t="s">
        <v>73</v>
      </c>
      <c r="G1491" t="s">
        <v>90</v>
      </c>
      <c r="H1491" t="s">
        <v>53</v>
      </c>
      <c r="I1491" t="s">
        <v>63</v>
      </c>
      <c r="J1491">
        <v>2017</v>
      </c>
      <c r="K1491" t="s">
        <v>15</v>
      </c>
      <c r="L1491">
        <v>714</v>
      </c>
      <c r="M1491">
        <v>806</v>
      </c>
    </row>
    <row r="1492" spans="1:13" x14ac:dyDescent="0.3">
      <c r="A1492" t="s">
        <v>48</v>
      </c>
      <c r="B1492" t="s">
        <v>48</v>
      </c>
      <c r="C1492" t="s">
        <v>69</v>
      </c>
      <c r="D1492" t="s">
        <v>82</v>
      </c>
      <c r="E1492" t="s">
        <v>60</v>
      </c>
      <c r="F1492" t="s">
        <v>73</v>
      </c>
      <c r="G1492" t="s">
        <v>90</v>
      </c>
      <c r="H1492" t="s">
        <v>53</v>
      </c>
      <c r="I1492" t="s">
        <v>64</v>
      </c>
      <c r="J1492">
        <v>2017</v>
      </c>
      <c r="K1492" t="s">
        <v>14</v>
      </c>
      <c r="L1492">
        <v>14481</v>
      </c>
      <c r="M1492">
        <v>4310</v>
      </c>
    </row>
    <row r="1493" spans="1:13" x14ac:dyDescent="0.3">
      <c r="A1493" t="s">
        <v>48</v>
      </c>
      <c r="B1493" t="s">
        <v>48</v>
      </c>
      <c r="C1493" t="s">
        <v>69</v>
      </c>
      <c r="D1493" t="s">
        <v>82</v>
      </c>
      <c r="E1493" t="s">
        <v>60</v>
      </c>
      <c r="F1493" t="s">
        <v>73</v>
      </c>
      <c r="G1493" t="s">
        <v>90</v>
      </c>
      <c r="H1493" t="s">
        <v>53</v>
      </c>
      <c r="I1493" t="s">
        <v>64</v>
      </c>
      <c r="J1493">
        <v>2017</v>
      </c>
      <c r="K1493" t="s">
        <v>13</v>
      </c>
      <c r="L1493">
        <v>22853</v>
      </c>
      <c r="M1493">
        <v>22853</v>
      </c>
    </row>
    <row r="1494" spans="1:13" x14ac:dyDescent="0.3">
      <c r="A1494" t="s">
        <v>48</v>
      </c>
      <c r="B1494" t="s">
        <v>48</v>
      </c>
      <c r="C1494" t="s">
        <v>69</v>
      </c>
      <c r="D1494" t="s">
        <v>82</v>
      </c>
      <c r="E1494" t="s">
        <v>60</v>
      </c>
      <c r="F1494" t="s">
        <v>73</v>
      </c>
      <c r="G1494" t="s">
        <v>90</v>
      </c>
      <c r="H1494" t="s">
        <v>53</v>
      </c>
      <c r="I1494" t="s">
        <v>64</v>
      </c>
      <c r="J1494">
        <v>2017</v>
      </c>
      <c r="K1494" t="s">
        <v>15</v>
      </c>
      <c r="L1494">
        <v>71</v>
      </c>
      <c r="M1494">
        <v>81</v>
      </c>
    </row>
    <row r="1495" spans="1:13" x14ac:dyDescent="0.3">
      <c r="A1495" t="s">
        <v>48</v>
      </c>
      <c r="B1495" t="s">
        <v>48</v>
      </c>
      <c r="C1495" t="s">
        <v>69</v>
      </c>
      <c r="D1495" t="s">
        <v>82</v>
      </c>
      <c r="E1495" t="s">
        <v>60</v>
      </c>
      <c r="F1495" t="s">
        <v>73</v>
      </c>
      <c r="G1495" t="s">
        <v>90</v>
      </c>
      <c r="H1495" t="s">
        <v>53</v>
      </c>
      <c r="I1495" t="s">
        <v>67</v>
      </c>
      <c r="J1495">
        <v>2017</v>
      </c>
      <c r="K1495" t="s">
        <v>14</v>
      </c>
      <c r="L1495">
        <v>649125</v>
      </c>
      <c r="M1495">
        <v>193192</v>
      </c>
    </row>
    <row r="1496" spans="1:13" x14ac:dyDescent="0.3">
      <c r="A1496" t="s">
        <v>48</v>
      </c>
      <c r="B1496" t="s">
        <v>48</v>
      </c>
      <c r="C1496" t="s">
        <v>69</v>
      </c>
      <c r="D1496" t="s">
        <v>82</v>
      </c>
      <c r="E1496" t="s">
        <v>60</v>
      </c>
      <c r="F1496" t="s">
        <v>73</v>
      </c>
      <c r="G1496" t="s">
        <v>90</v>
      </c>
      <c r="H1496" t="s">
        <v>53</v>
      </c>
      <c r="I1496" t="s">
        <v>67</v>
      </c>
      <c r="J1496">
        <v>2017</v>
      </c>
      <c r="K1496" t="s">
        <v>13</v>
      </c>
      <c r="L1496">
        <v>240074</v>
      </c>
      <c r="M1496">
        <v>240074</v>
      </c>
    </row>
    <row r="1497" spans="1:13" x14ac:dyDescent="0.3">
      <c r="A1497" t="s">
        <v>48</v>
      </c>
      <c r="B1497" t="s">
        <v>48</v>
      </c>
      <c r="C1497" t="s">
        <v>69</v>
      </c>
      <c r="D1497" t="s">
        <v>82</v>
      </c>
      <c r="E1497" t="s">
        <v>60</v>
      </c>
      <c r="F1497" t="s">
        <v>73</v>
      </c>
      <c r="G1497" t="s">
        <v>90</v>
      </c>
      <c r="H1497" t="s">
        <v>53</v>
      </c>
      <c r="I1497" t="s">
        <v>67</v>
      </c>
      <c r="J1497">
        <v>2017</v>
      </c>
      <c r="K1497" t="s">
        <v>15</v>
      </c>
      <c r="L1497">
        <v>725</v>
      </c>
      <c r="M1497">
        <v>819</v>
      </c>
    </row>
    <row r="1498" spans="1:13" x14ac:dyDescent="0.3">
      <c r="A1498" t="s">
        <v>48</v>
      </c>
      <c r="B1498" t="s">
        <v>48</v>
      </c>
      <c r="C1498" t="s">
        <v>69</v>
      </c>
      <c r="D1498" t="s">
        <v>82</v>
      </c>
      <c r="E1498" t="s">
        <v>60</v>
      </c>
      <c r="F1498" t="s">
        <v>73</v>
      </c>
      <c r="G1498" t="s">
        <v>90</v>
      </c>
      <c r="H1498" t="s">
        <v>53</v>
      </c>
      <c r="I1498" t="s">
        <v>86</v>
      </c>
      <c r="J1498">
        <v>2017</v>
      </c>
      <c r="K1498" t="s">
        <v>14</v>
      </c>
      <c r="L1498">
        <v>0</v>
      </c>
      <c r="M1498">
        <v>0</v>
      </c>
    </row>
    <row r="1499" spans="1:13" x14ac:dyDescent="0.3">
      <c r="A1499" t="s">
        <v>48</v>
      </c>
      <c r="B1499" t="s">
        <v>48</v>
      </c>
      <c r="C1499" t="s">
        <v>69</v>
      </c>
      <c r="D1499" t="s">
        <v>82</v>
      </c>
      <c r="E1499" t="s">
        <v>60</v>
      </c>
      <c r="F1499" t="s">
        <v>73</v>
      </c>
      <c r="G1499" t="s">
        <v>90</v>
      </c>
      <c r="H1499" t="s">
        <v>53</v>
      </c>
      <c r="I1499" t="s">
        <v>86</v>
      </c>
      <c r="J1499">
        <v>2017</v>
      </c>
      <c r="K1499" t="s">
        <v>13</v>
      </c>
      <c r="L1499">
        <v>0</v>
      </c>
      <c r="M1499">
        <v>0</v>
      </c>
    </row>
    <row r="1500" spans="1:13" x14ac:dyDescent="0.3">
      <c r="A1500" t="s">
        <v>48</v>
      </c>
      <c r="B1500" t="s">
        <v>48</v>
      </c>
      <c r="C1500" t="s">
        <v>69</v>
      </c>
      <c r="D1500" t="s">
        <v>82</v>
      </c>
      <c r="E1500" t="s">
        <v>60</v>
      </c>
      <c r="F1500" t="s">
        <v>73</v>
      </c>
      <c r="G1500" t="s">
        <v>90</v>
      </c>
      <c r="H1500" t="s">
        <v>53</v>
      </c>
      <c r="I1500" t="s">
        <v>86</v>
      </c>
      <c r="J1500">
        <v>2017</v>
      </c>
      <c r="K1500" t="s">
        <v>15</v>
      </c>
      <c r="L1500">
        <v>0</v>
      </c>
      <c r="M1500">
        <v>0</v>
      </c>
    </row>
    <row r="1501" spans="1:13" x14ac:dyDescent="0.3">
      <c r="A1501" t="s">
        <v>48</v>
      </c>
      <c r="B1501" t="s">
        <v>48</v>
      </c>
      <c r="C1501" t="s">
        <v>69</v>
      </c>
      <c r="D1501" t="s">
        <v>82</v>
      </c>
      <c r="E1501" t="s">
        <v>60</v>
      </c>
      <c r="F1501" t="s">
        <v>73</v>
      </c>
      <c r="G1501" t="s">
        <v>90</v>
      </c>
      <c r="H1501" t="s">
        <v>53</v>
      </c>
      <c r="I1501" t="s">
        <v>68</v>
      </c>
      <c r="J1501">
        <v>2017</v>
      </c>
      <c r="K1501" t="s">
        <v>14</v>
      </c>
      <c r="L1501">
        <v>194</v>
      </c>
      <c r="M1501">
        <v>58</v>
      </c>
    </row>
    <row r="1502" spans="1:13" x14ac:dyDescent="0.3">
      <c r="A1502" t="s">
        <v>48</v>
      </c>
      <c r="B1502" t="s">
        <v>48</v>
      </c>
      <c r="C1502" t="s">
        <v>69</v>
      </c>
      <c r="D1502" t="s">
        <v>82</v>
      </c>
      <c r="E1502" t="s">
        <v>60</v>
      </c>
      <c r="F1502" t="s">
        <v>73</v>
      </c>
      <c r="G1502" t="s">
        <v>90</v>
      </c>
      <c r="H1502" t="s">
        <v>53</v>
      </c>
      <c r="I1502" t="s">
        <v>68</v>
      </c>
      <c r="J1502">
        <v>2017</v>
      </c>
      <c r="K1502" t="s">
        <v>13</v>
      </c>
      <c r="L1502">
        <v>273</v>
      </c>
      <c r="M1502">
        <v>273</v>
      </c>
    </row>
    <row r="1503" spans="1:13" x14ac:dyDescent="0.3">
      <c r="A1503" t="s">
        <v>48</v>
      </c>
      <c r="B1503" t="s">
        <v>48</v>
      </c>
      <c r="C1503" t="s">
        <v>69</v>
      </c>
      <c r="D1503" t="s">
        <v>82</v>
      </c>
      <c r="E1503" t="s">
        <v>60</v>
      </c>
      <c r="F1503" t="s">
        <v>73</v>
      </c>
      <c r="G1503" t="s">
        <v>90</v>
      </c>
      <c r="H1503" t="s">
        <v>53</v>
      </c>
      <c r="I1503" t="s">
        <v>68</v>
      </c>
      <c r="J1503">
        <v>2017</v>
      </c>
      <c r="K1503" t="s">
        <v>15</v>
      </c>
      <c r="L1503">
        <v>1</v>
      </c>
      <c r="M1503">
        <v>1</v>
      </c>
    </row>
    <row r="1504" spans="1:13" x14ac:dyDescent="0.3">
      <c r="A1504" t="s">
        <v>69</v>
      </c>
      <c r="B1504" t="s">
        <v>69</v>
      </c>
      <c r="C1504" t="s">
        <v>69</v>
      </c>
      <c r="D1504" t="s">
        <v>91</v>
      </c>
      <c r="E1504" t="s">
        <v>50</v>
      </c>
      <c r="F1504" t="s">
        <v>185</v>
      </c>
      <c r="G1504" t="s">
        <v>92</v>
      </c>
      <c r="H1504" t="s">
        <v>93</v>
      </c>
      <c r="I1504" t="s">
        <v>53</v>
      </c>
      <c r="J1504">
        <v>2017</v>
      </c>
      <c r="K1504" t="s">
        <v>14</v>
      </c>
      <c r="L1504">
        <v>11989600</v>
      </c>
      <c r="M1504">
        <v>3568333</v>
      </c>
    </row>
    <row r="1505" spans="1:13" x14ac:dyDescent="0.3">
      <c r="A1505" t="s">
        <v>69</v>
      </c>
      <c r="B1505" t="s">
        <v>69</v>
      </c>
      <c r="C1505" t="s">
        <v>69</v>
      </c>
      <c r="D1505" t="s">
        <v>91</v>
      </c>
      <c r="E1505" t="s">
        <v>50</v>
      </c>
      <c r="F1505" t="s">
        <v>185</v>
      </c>
      <c r="G1505" t="s">
        <v>92</v>
      </c>
      <c r="H1505" t="s">
        <v>94</v>
      </c>
      <c r="I1505" t="s">
        <v>53</v>
      </c>
      <c r="J1505">
        <v>2017</v>
      </c>
      <c r="K1505" t="s">
        <v>14</v>
      </c>
      <c r="L1505">
        <v>629974</v>
      </c>
      <c r="M1505">
        <v>187492</v>
      </c>
    </row>
    <row r="1506" spans="1:13" x14ac:dyDescent="0.3">
      <c r="A1506" t="s">
        <v>69</v>
      </c>
      <c r="B1506" t="s">
        <v>69</v>
      </c>
      <c r="C1506" t="s">
        <v>69</v>
      </c>
      <c r="D1506" t="s">
        <v>91</v>
      </c>
      <c r="E1506" t="s">
        <v>60</v>
      </c>
      <c r="F1506" t="s">
        <v>61</v>
      </c>
      <c r="G1506" t="s">
        <v>95</v>
      </c>
      <c r="H1506" t="s">
        <v>96</v>
      </c>
      <c r="I1506" t="s">
        <v>97</v>
      </c>
      <c r="J1506">
        <v>2017</v>
      </c>
      <c r="K1506" t="s">
        <v>14</v>
      </c>
      <c r="L1506">
        <v>0</v>
      </c>
      <c r="M1506">
        <v>0</v>
      </c>
    </row>
    <row r="1507" spans="1:13" x14ac:dyDescent="0.3">
      <c r="A1507" t="s">
        <v>69</v>
      </c>
      <c r="B1507" t="s">
        <v>69</v>
      </c>
      <c r="C1507" t="s">
        <v>69</v>
      </c>
      <c r="D1507" t="s">
        <v>91</v>
      </c>
      <c r="E1507" t="s">
        <v>60</v>
      </c>
      <c r="F1507" t="s">
        <v>61</v>
      </c>
      <c r="G1507" t="s">
        <v>95</v>
      </c>
      <c r="H1507" t="s">
        <v>96</v>
      </c>
      <c r="I1507" t="s">
        <v>97</v>
      </c>
      <c r="J1507">
        <v>2017</v>
      </c>
      <c r="K1507" t="s">
        <v>13</v>
      </c>
      <c r="L1507">
        <v>13975415</v>
      </c>
      <c r="M1507">
        <v>13975415</v>
      </c>
    </row>
    <row r="1508" spans="1:13" x14ac:dyDescent="0.3">
      <c r="A1508" t="s">
        <v>69</v>
      </c>
      <c r="B1508" t="s">
        <v>69</v>
      </c>
      <c r="C1508" t="s">
        <v>69</v>
      </c>
      <c r="D1508" t="s">
        <v>91</v>
      </c>
      <c r="E1508" t="s">
        <v>60</v>
      </c>
      <c r="F1508" t="s">
        <v>61</v>
      </c>
      <c r="G1508" t="s">
        <v>95</v>
      </c>
      <c r="H1508" t="s">
        <v>96</v>
      </c>
      <c r="I1508" t="s">
        <v>97</v>
      </c>
      <c r="J1508">
        <v>2017</v>
      </c>
      <c r="K1508" t="s">
        <v>15</v>
      </c>
      <c r="L1508">
        <v>134724</v>
      </c>
      <c r="M1508">
        <v>152075</v>
      </c>
    </row>
    <row r="1509" spans="1:13" x14ac:dyDescent="0.3">
      <c r="A1509" t="s">
        <v>69</v>
      </c>
      <c r="B1509" t="s">
        <v>69</v>
      </c>
      <c r="C1509" t="s">
        <v>69</v>
      </c>
      <c r="D1509" t="s">
        <v>91</v>
      </c>
      <c r="E1509" t="s">
        <v>60</v>
      </c>
      <c r="F1509" t="s">
        <v>61</v>
      </c>
      <c r="G1509" t="s">
        <v>95</v>
      </c>
      <c r="H1509" t="s">
        <v>98</v>
      </c>
      <c r="I1509" t="s">
        <v>64</v>
      </c>
      <c r="J1509">
        <v>2017</v>
      </c>
      <c r="K1509" t="s">
        <v>71</v>
      </c>
      <c r="L1509">
        <v>10884</v>
      </c>
      <c r="M1509">
        <v>10884</v>
      </c>
    </row>
    <row r="1510" spans="1:13" x14ac:dyDescent="0.3">
      <c r="A1510" t="s">
        <v>69</v>
      </c>
      <c r="B1510" t="s">
        <v>69</v>
      </c>
      <c r="C1510" t="s">
        <v>69</v>
      </c>
      <c r="D1510" t="s">
        <v>91</v>
      </c>
      <c r="E1510" t="s">
        <v>60</v>
      </c>
      <c r="F1510" t="s">
        <v>61</v>
      </c>
      <c r="G1510" t="s">
        <v>95</v>
      </c>
      <c r="H1510" t="s">
        <v>98</v>
      </c>
      <c r="I1510" t="s">
        <v>64</v>
      </c>
      <c r="J1510">
        <v>2017</v>
      </c>
      <c r="K1510" t="s">
        <v>14</v>
      </c>
      <c r="L1510">
        <v>13813</v>
      </c>
      <c r="M1510">
        <v>4111</v>
      </c>
    </row>
    <row r="1511" spans="1:13" x14ac:dyDescent="0.3">
      <c r="A1511" t="s">
        <v>69</v>
      </c>
      <c r="B1511" t="s">
        <v>69</v>
      </c>
      <c r="C1511" t="s">
        <v>69</v>
      </c>
      <c r="D1511" t="s">
        <v>91</v>
      </c>
      <c r="E1511" t="s">
        <v>60</v>
      </c>
      <c r="F1511" t="s">
        <v>61</v>
      </c>
      <c r="G1511" t="s">
        <v>95</v>
      </c>
      <c r="H1511" t="s">
        <v>98</v>
      </c>
      <c r="I1511" t="s">
        <v>64</v>
      </c>
      <c r="J1511">
        <v>2017</v>
      </c>
      <c r="K1511" t="s">
        <v>13</v>
      </c>
      <c r="L1511">
        <v>249765</v>
      </c>
      <c r="M1511">
        <v>249765</v>
      </c>
    </row>
    <row r="1512" spans="1:13" x14ac:dyDescent="0.3">
      <c r="A1512" t="s">
        <v>69</v>
      </c>
      <c r="B1512" t="s">
        <v>69</v>
      </c>
      <c r="C1512" t="s">
        <v>69</v>
      </c>
      <c r="D1512" t="s">
        <v>91</v>
      </c>
      <c r="E1512" t="s">
        <v>60</v>
      </c>
      <c r="F1512" t="s">
        <v>61</v>
      </c>
      <c r="G1512" t="s">
        <v>95</v>
      </c>
      <c r="H1512" t="s">
        <v>98</v>
      </c>
      <c r="I1512" t="s">
        <v>64</v>
      </c>
      <c r="J1512">
        <v>2017</v>
      </c>
      <c r="K1512" t="s">
        <v>15</v>
      </c>
      <c r="L1512">
        <v>1167</v>
      </c>
      <c r="M1512">
        <v>1318</v>
      </c>
    </row>
    <row r="1513" spans="1:13" x14ac:dyDescent="0.3">
      <c r="A1513" t="s">
        <v>69</v>
      </c>
      <c r="B1513" t="s">
        <v>69</v>
      </c>
      <c r="C1513" t="s">
        <v>69</v>
      </c>
      <c r="D1513" t="s">
        <v>91</v>
      </c>
      <c r="E1513" t="s">
        <v>60</v>
      </c>
      <c r="F1513" t="s">
        <v>61</v>
      </c>
      <c r="G1513" t="s">
        <v>95</v>
      </c>
      <c r="H1513" t="s">
        <v>98</v>
      </c>
      <c r="I1513" t="s">
        <v>68</v>
      </c>
      <c r="J1513">
        <v>2017</v>
      </c>
      <c r="K1513" t="s">
        <v>14</v>
      </c>
      <c r="L1513">
        <v>8489</v>
      </c>
      <c r="M1513">
        <v>2527</v>
      </c>
    </row>
    <row r="1514" spans="1:13" x14ac:dyDescent="0.3">
      <c r="A1514" t="s">
        <v>69</v>
      </c>
      <c r="B1514" t="s">
        <v>69</v>
      </c>
      <c r="C1514" t="s">
        <v>69</v>
      </c>
      <c r="D1514" t="s">
        <v>91</v>
      </c>
      <c r="E1514" t="s">
        <v>60</v>
      </c>
      <c r="F1514" t="s">
        <v>61</v>
      </c>
      <c r="G1514" t="s">
        <v>95</v>
      </c>
      <c r="H1514" t="s">
        <v>98</v>
      </c>
      <c r="I1514" t="s">
        <v>68</v>
      </c>
      <c r="J1514">
        <v>2017</v>
      </c>
      <c r="K1514" t="s">
        <v>13</v>
      </c>
      <c r="L1514">
        <v>1025060</v>
      </c>
      <c r="M1514">
        <v>1025060</v>
      </c>
    </row>
    <row r="1515" spans="1:13" x14ac:dyDescent="0.3">
      <c r="A1515" t="s">
        <v>69</v>
      </c>
      <c r="B1515" t="s">
        <v>69</v>
      </c>
      <c r="C1515" t="s">
        <v>69</v>
      </c>
      <c r="D1515" t="s">
        <v>91</v>
      </c>
      <c r="E1515" t="s">
        <v>60</v>
      </c>
      <c r="F1515" t="s">
        <v>61</v>
      </c>
      <c r="G1515" t="s">
        <v>95</v>
      </c>
      <c r="H1515" t="s">
        <v>98</v>
      </c>
      <c r="I1515" t="s">
        <v>68</v>
      </c>
      <c r="J1515">
        <v>2017</v>
      </c>
      <c r="K1515" t="s">
        <v>15</v>
      </c>
      <c r="L1515">
        <v>7746</v>
      </c>
      <c r="M1515">
        <v>8744</v>
      </c>
    </row>
    <row r="1516" spans="1:13" x14ac:dyDescent="0.3">
      <c r="A1516" t="s">
        <v>69</v>
      </c>
      <c r="B1516" t="s">
        <v>69</v>
      </c>
      <c r="C1516" t="s">
        <v>69</v>
      </c>
      <c r="D1516" t="s">
        <v>91</v>
      </c>
      <c r="E1516" t="s">
        <v>60</v>
      </c>
      <c r="F1516" t="s">
        <v>73</v>
      </c>
      <c r="G1516" t="s">
        <v>95</v>
      </c>
      <c r="H1516" t="s">
        <v>96</v>
      </c>
      <c r="I1516" t="s">
        <v>97</v>
      </c>
      <c r="J1516">
        <v>2017</v>
      </c>
      <c r="K1516" t="s">
        <v>14</v>
      </c>
      <c r="L1516">
        <v>1776420</v>
      </c>
      <c r="M1516">
        <v>528696</v>
      </c>
    </row>
    <row r="1517" spans="1:13" x14ac:dyDescent="0.3">
      <c r="A1517" t="s">
        <v>69</v>
      </c>
      <c r="B1517" t="s">
        <v>69</v>
      </c>
      <c r="C1517" t="s">
        <v>69</v>
      </c>
      <c r="D1517" t="s">
        <v>91</v>
      </c>
      <c r="E1517" t="s">
        <v>60</v>
      </c>
      <c r="F1517" t="s">
        <v>73</v>
      </c>
      <c r="G1517" t="s">
        <v>95</v>
      </c>
      <c r="H1517" t="s">
        <v>96</v>
      </c>
      <c r="I1517" t="s">
        <v>97</v>
      </c>
      <c r="J1517">
        <v>2017</v>
      </c>
      <c r="K1517" t="s">
        <v>13</v>
      </c>
      <c r="L1517">
        <v>2068020</v>
      </c>
      <c r="M1517">
        <v>2068020</v>
      </c>
    </row>
    <row r="1518" spans="1:13" x14ac:dyDescent="0.3">
      <c r="A1518" t="s">
        <v>69</v>
      </c>
      <c r="B1518" t="s">
        <v>69</v>
      </c>
      <c r="C1518" t="s">
        <v>69</v>
      </c>
      <c r="D1518" t="s">
        <v>91</v>
      </c>
      <c r="E1518" t="s">
        <v>60</v>
      </c>
      <c r="F1518" t="s">
        <v>73</v>
      </c>
      <c r="G1518" t="s">
        <v>95</v>
      </c>
      <c r="H1518" t="s">
        <v>96</v>
      </c>
      <c r="I1518" t="s">
        <v>97</v>
      </c>
      <c r="J1518">
        <v>2017</v>
      </c>
      <c r="K1518" t="s">
        <v>15</v>
      </c>
      <c r="L1518">
        <v>9341</v>
      </c>
      <c r="M1518">
        <v>10545</v>
      </c>
    </row>
    <row r="1519" spans="1:13" x14ac:dyDescent="0.3">
      <c r="A1519" t="s">
        <v>69</v>
      </c>
      <c r="B1519" t="s">
        <v>69</v>
      </c>
      <c r="C1519" t="s">
        <v>69</v>
      </c>
      <c r="D1519" t="s">
        <v>91</v>
      </c>
      <c r="E1519" t="s">
        <v>60</v>
      </c>
      <c r="F1519" t="s">
        <v>73</v>
      </c>
      <c r="G1519" t="s">
        <v>95</v>
      </c>
      <c r="H1519" t="s">
        <v>98</v>
      </c>
      <c r="I1519" t="s">
        <v>64</v>
      </c>
      <c r="J1519">
        <v>2017</v>
      </c>
      <c r="K1519" t="s">
        <v>14</v>
      </c>
      <c r="L1519">
        <v>34520</v>
      </c>
      <c r="M1519">
        <v>10274</v>
      </c>
    </row>
    <row r="1520" spans="1:13" x14ac:dyDescent="0.3">
      <c r="A1520" t="s">
        <v>69</v>
      </c>
      <c r="B1520" t="s">
        <v>69</v>
      </c>
      <c r="C1520" t="s">
        <v>69</v>
      </c>
      <c r="D1520" t="s">
        <v>91</v>
      </c>
      <c r="E1520" t="s">
        <v>60</v>
      </c>
      <c r="F1520" t="s">
        <v>73</v>
      </c>
      <c r="G1520" t="s">
        <v>95</v>
      </c>
      <c r="H1520" t="s">
        <v>98</v>
      </c>
      <c r="I1520" t="s">
        <v>64</v>
      </c>
      <c r="J1520">
        <v>2017</v>
      </c>
      <c r="K1520" t="s">
        <v>13</v>
      </c>
      <c r="L1520">
        <v>53885</v>
      </c>
      <c r="M1520">
        <v>53885</v>
      </c>
    </row>
    <row r="1521" spans="1:13" x14ac:dyDescent="0.3">
      <c r="A1521" t="s">
        <v>69</v>
      </c>
      <c r="B1521" t="s">
        <v>69</v>
      </c>
      <c r="C1521" t="s">
        <v>69</v>
      </c>
      <c r="D1521" t="s">
        <v>91</v>
      </c>
      <c r="E1521" t="s">
        <v>60</v>
      </c>
      <c r="F1521" t="s">
        <v>73</v>
      </c>
      <c r="G1521" t="s">
        <v>95</v>
      </c>
      <c r="H1521" t="s">
        <v>98</v>
      </c>
      <c r="I1521" t="s">
        <v>64</v>
      </c>
      <c r="J1521">
        <v>2017</v>
      </c>
      <c r="K1521" t="s">
        <v>15</v>
      </c>
      <c r="L1521">
        <v>243</v>
      </c>
      <c r="M1521">
        <v>274</v>
      </c>
    </row>
    <row r="1522" spans="1:13" x14ac:dyDescent="0.3">
      <c r="A1522" t="s">
        <v>69</v>
      </c>
      <c r="B1522" t="s">
        <v>69</v>
      </c>
      <c r="C1522" t="s">
        <v>69</v>
      </c>
      <c r="D1522" t="s">
        <v>91</v>
      </c>
      <c r="E1522" t="s">
        <v>60</v>
      </c>
      <c r="F1522" t="s">
        <v>73</v>
      </c>
      <c r="G1522" t="s">
        <v>95</v>
      </c>
      <c r="H1522" t="s">
        <v>98</v>
      </c>
      <c r="I1522" t="s">
        <v>68</v>
      </c>
      <c r="J1522">
        <v>2017</v>
      </c>
      <c r="K1522" t="s">
        <v>14</v>
      </c>
      <c r="L1522">
        <v>128890</v>
      </c>
      <c r="M1522">
        <v>38360</v>
      </c>
    </row>
    <row r="1523" spans="1:13" x14ac:dyDescent="0.3">
      <c r="A1523" t="s">
        <v>69</v>
      </c>
      <c r="B1523" t="s">
        <v>69</v>
      </c>
      <c r="C1523" t="s">
        <v>69</v>
      </c>
      <c r="D1523" t="s">
        <v>91</v>
      </c>
      <c r="E1523" t="s">
        <v>60</v>
      </c>
      <c r="F1523" t="s">
        <v>73</v>
      </c>
      <c r="G1523" t="s">
        <v>95</v>
      </c>
      <c r="H1523" t="s">
        <v>98</v>
      </c>
      <c r="I1523" t="s">
        <v>68</v>
      </c>
      <c r="J1523">
        <v>2017</v>
      </c>
      <c r="K1523" t="s">
        <v>13</v>
      </c>
      <c r="L1523">
        <v>170624</v>
      </c>
      <c r="M1523">
        <v>170624</v>
      </c>
    </row>
    <row r="1524" spans="1:13" x14ac:dyDescent="0.3">
      <c r="A1524" t="s">
        <v>69</v>
      </c>
      <c r="B1524" t="s">
        <v>69</v>
      </c>
      <c r="C1524" t="s">
        <v>69</v>
      </c>
      <c r="D1524" t="s">
        <v>91</v>
      </c>
      <c r="E1524" t="s">
        <v>60</v>
      </c>
      <c r="F1524" t="s">
        <v>73</v>
      </c>
      <c r="G1524" t="s">
        <v>95</v>
      </c>
      <c r="H1524" t="s">
        <v>98</v>
      </c>
      <c r="I1524" t="s">
        <v>68</v>
      </c>
      <c r="J1524">
        <v>2017</v>
      </c>
      <c r="K1524" t="s">
        <v>15</v>
      </c>
      <c r="L1524">
        <v>744</v>
      </c>
      <c r="M1524">
        <v>840</v>
      </c>
    </row>
    <row r="1525" spans="1:13" x14ac:dyDescent="0.3">
      <c r="A1525" t="s">
        <v>48</v>
      </c>
      <c r="B1525" t="s">
        <v>48</v>
      </c>
      <c r="C1525" t="s">
        <v>48</v>
      </c>
      <c r="D1525" t="s">
        <v>99</v>
      </c>
      <c r="E1525" t="s">
        <v>60</v>
      </c>
      <c r="F1525" t="s">
        <v>61</v>
      </c>
      <c r="G1525" t="s">
        <v>79</v>
      </c>
      <c r="H1525" t="s">
        <v>53</v>
      </c>
      <c r="I1525" t="s">
        <v>100</v>
      </c>
      <c r="J1525">
        <v>2017</v>
      </c>
      <c r="K1525" t="s">
        <v>14</v>
      </c>
      <c r="L1525">
        <v>0</v>
      </c>
      <c r="M1525">
        <v>0</v>
      </c>
    </row>
    <row r="1526" spans="1:13" x14ac:dyDescent="0.3">
      <c r="A1526" t="s">
        <v>48</v>
      </c>
      <c r="B1526" t="s">
        <v>48</v>
      </c>
      <c r="C1526" t="s">
        <v>48</v>
      </c>
      <c r="D1526" t="s">
        <v>99</v>
      </c>
      <c r="E1526" t="s">
        <v>60</v>
      </c>
      <c r="F1526" t="s">
        <v>61</v>
      </c>
      <c r="G1526" t="s">
        <v>79</v>
      </c>
      <c r="H1526" t="s">
        <v>53</v>
      </c>
      <c r="I1526" t="s">
        <v>100</v>
      </c>
      <c r="J1526">
        <v>2017</v>
      </c>
      <c r="K1526" t="s">
        <v>13</v>
      </c>
      <c r="L1526">
        <v>0</v>
      </c>
      <c r="M1526">
        <v>0</v>
      </c>
    </row>
    <row r="1527" spans="1:13" x14ac:dyDescent="0.3">
      <c r="A1527" t="s">
        <v>48</v>
      </c>
      <c r="B1527" t="s">
        <v>48</v>
      </c>
      <c r="C1527" t="s">
        <v>48</v>
      </c>
      <c r="D1527" t="s">
        <v>99</v>
      </c>
      <c r="E1527" t="s">
        <v>60</v>
      </c>
      <c r="F1527" t="s">
        <v>61</v>
      </c>
      <c r="G1527" t="s">
        <v>79</v>
      </c>
      <c r="H1527" t="s">
        <v>53</v>
      </c>
      <c r="I1527" t="s">
        <v>100</v>
      </c>
      <c r="J1527">
        <v>2017</v>
      </c>
      <c r="K1527" t="s">
        <v>15</v>
      </c>
      <c r="L1527">
        <v>0</v>
      </c>
      <c r="M1527">
        <v>0</v>
      </c>
    </row>
    <row r="1528" spans="1:13" x14ac:dyDescent="0.3">
      <c r="A1528" t="s">
        <v>48</v>
      </c>
      <c r="B1528" t="s">
        <v>48</v>
      </c>
      <c r="C1528" t="s">
        <v>48</v>
      </c>
      <c r="D1528" t="s">
        <v>99</v>
      </c>
      <c r="E1528" t="s">
        <v>60</v>
      </c>
      <c r="F1528" t="s">
        <v>61</v>
      </c>
      <c r="G1528" t="s">
        <v>79</v>
      </c>
      <c r="H1528" t="s">
        <v>53</v>
      </c>
      <c r="I1528" t="s">
        <v>101</v>
      </c>
      <c r="J1528">
        <v>2017</v>
      </c>
      <c r="K1528" t="s">
        <v>14</v>
      </c>
      <c r="L1528">
        <v>8788</v>
      </c>
      <c r="M1528">
        <v>2615</v>
      </c>
    </row>
    <row r="1529" spans="1:13" x14ac:dyDescent="0.3">
      <c r="A1529" t="s">
        <v>48</v>
      </c>
      <c r="B1529" t="s">
        <v>48</v>
      </c>
      <c r="C1529" t="s">
        <v>48</v>
      </c>
      <c r="D1529" t="s">
        <v>99</v>
      </c>
      <c r="E1529" t="s">
        <v>60</v>
      </c>
      <c r="F1529" t="s">
        <v>61</v>
      </c>
      <c r="G1529" t="s">
        <v>79</v>
      </c>
      <c r="H1529" t="s">
        <v>53</v>
      </c>
      <c r="I1529" t="s">
        <v>101</v>
      </c>
      <c r="J1529">
        <v>2017</v>
      </c>
      <c r="K1529" t="s">
        <v>13</v>
      </c>
      <c r="L1529">
        <v>947499</v>
      </c>
      <c r="M1529">
        <v>947499</v>
      </c>
    </row>
    <row r="1530" spans="1:13" x14ac:dyDescent="0.3">
      <c r="A1530" t="s">
        <v>48</v>
      </c>
      <c r="B1530" t="s">
        <v>48</v>
      </c>
      <c r="C1530" t="s">
        <v>48</v>
      </c>
      <c r="D1530" t="s">
        <v>99</v>
      </c>
      <c r="E1530" t="s">
        <v>60</v>
      </c>
      <c r="F1530" t="s">
        <v>61</v>
      </c>
      <c r="G1530" t="s">
        <v>79</v>
      </c>
      <c r="H1530" t="s">
        <v>53</v>
      </c>
      <c r="I1530" t="s">
        <v>101</v>
      </c>
      <c r="J1530">
        <v>2017</v>
      </c>
      <c r="K1530" t="s">
        <v>15</v>
      </c>
      <c r="L1530">
        <v>4143</v>
      </c>
      <c r="M1530">
        <v>4676</v>
      </c>
    </row>
    <row r="1531" spans="1:13" x14ac:dyDescent="0.3">
      <c r="A1531" t="s">
        <v>48</v>
      </c>
      <c r="B1531" t="s">
        <v>48</v>
      </c>
      <c r="C1531" t="s">
        <v>48</v>
      </c>
      <c r="D1531" t="s">
        <v>99</v>
      </c>
      <c r="E1531" t="s">
        <v>60</v>
      </c>
      <c r="F1531" t="s">
        <v>61</v>
      </c>
      <c r="G1531" t="s">
        <v>79</v>
      </c>
      <c r="H1531" t="s">
        <v>53</v>
      </c>
      <c r="I1531" t="s">
        <v>64</v>
      </c>
      <c r="J1531">
        <v>2017</v>
      </c>
      <c r="K1531" t="s">
        <v>14</v>
      </c>
      <c r="L1531">
        <v>2019</v>
      </c>
      <c r="M1531">
        <v>601</v>
      </c>
    </row>
    <row r="1532" spans="1:13" x14ac:dyDescent="0.3">
      <c r="A1532" t="s">
        <v>48</v>
      </c>
      <c r="B1532" t="s">
        <v>48</v>
      </c>
      <c r="C1532" t="s">
        <v>48</v>
      </c>
      <c r="D1532" t="s">
        <v>99</v>
      </c>
      <c r="E1532" t="s">
        <v>60</v>
      </c>
      <c r="F1532" t="s">
        <v>61</v>
      </c>
      <c r="G1532" t="s">
        <v>79</v>
      </c>
      <c r="H1532" t="s">
        <v>53</v>
      </c>
      <c r="I1532" t="s">
        <v>64</v>
      </c>
      <c r="J1532">
        <v>2017</v>
      </c>
      <c r="K1532" t="s">
        <v>13</v>
      </c>
      <c r="L1532">
        <v>562598</v>
      </c>
      <c r="M1532">
        <v>562598</v>
      </c>
    </row>
    <row r="1533" spans="1:13" x14ac:dyDescent="0.3">
      <c r="A1533" t="s">
        <v>48</v>
      </c>
      <c r="B1533" t="s">
        <v>48</v>
      </c>
      <c r="C1533" t="s">
        <v>48</v>
      </c>
      <c r="D1533" t="s">
        <v>99</v>
      </c>
      <c r="E1533" t="s">
        <v>60</v>
      </c>
      <c r="F1533" t="s">
        <v>61</v>
      </c>
      <c r="G1533" t="s">
        <v>79</v>
      </c>
      <c r="H1533" t="s">
        <v>53</v>
      </c>
      <c r="I1533" t="s">
        <v>64</v>
      </c>
      <c r="J1533">
        <v>2017</v>
      </c>
      <c r="K1533" t="s">
        <v>15</v>
      </c>
      <c r="L1533">
        <v>1269</v>
      </c>
      <c r="M1533">
        <v>1432</v>
      </c>
    </row>
    <row r="1534" spans="1:13" x14ac:dyDescent="0.3">
      <c r="A1534" t="s">
        <v>48</v>
      </c>
      <c r="B1534" t="s">
        <v>48</v>
      </c>
      <c r="C1534" t="s">
        <v>48</v>
      </c>
      <c r="D1534" t="s">
        <v>99</v>
      </c>
      <c r="E1534" t="s">
        <v>60</v>
      </c>
      <c r="F1534" t="s">
        <v>61</v>
      </c>
      <c r="G1534" t="s">
        <v>79</v>
      </c>
      <c r="H1534" t="s">
        <v>53</v>
      </c>
      <c r="I1534" t="s">
        <v>65</v>
      </c>
      <c r="J1534">
        <v>2017</v>
      </c>
      <c r="K1534" t="s">
        <v>14</v>
      </c>
      <c r="L1534">
        <v>87</v>
      </c>
      <c r="M1534">
        <v>26</v>
      </c>
    </row>
    <row r="1535" spans="1:13" x14ac:dyDescent="0.3">
      <c r="A1535" t="s">
        <v>48</v>
      </c>
      <c r="B1535" t="s">
        <v>48</v>
      </c>
      <c r="C1535" t="s">
        <v>48</v>
      </c>
      <c r="D1535" t="s">
        <v>99</v>
      </c>
      <c r="E1535" t="s">
        <v>60</v>
      </c>
      <c r="F1535" t="s">
        <v>61</v>
      </c>
      <c r="G1535" t="s">
        <v>79</v>
      </c>
      <c r="H1535" t="s">
        <v>53</v>
      </c>
      <c r="I1535" t="s">
        <v>65</v>
      </c>
      <c r="J1535">
        <v>2017</v>
      </c>
      <c r="K1535" t="s">
        <v>13</v>
      </c>
      <c r="L1535">
        <v>24078</v>
      </c>
      <c r="M1535">
        <v>24078</v>
      </c>
    </row>
    <row r="1536" spans="1:13" x14ac:dyDescent="0.3">
      <c r="A1536" t="s">
        <v>48</v>
      </c>
      <c r="B1536" t="s">
        <v>48</v>
      </c>
      <c r="C1536" t="s">
        <v>48</v>
      </c>
      <c r="D1536" t="s">
        <v>99</v>
      </c>
      <c r="E1536" t="s">
        <v>60</v>
      </c>
      <c r="F1536" t="s">
        <v>61</v>
      </c>
      <c r="G1536" t="s">
        <v>79</v>
      </c>
      <c r="H1536" t="s">
        <v>53</v>
      </c>
      <c r="I1536" t="s">
        <v>65</v>
      </c>
      <c r="J1536">
        <v>2017</v>
      </c>
      <c r="K1536" t="s">
        <v>15</v>
      </c>
      <c r="L1536">
        <v>55</v>
      </c>
      <c r="M1536">
        <v>62</v>
      </c>
    </row>
    <row r="1537" spans="1:13" x14ac:dyDescent="0.3">
      <c r="A1537" t="s">
        <v>48</v>
      </c>
      <c r="B1537" t="s">
        <v>48</v>
      </c>
      <c r="C1537" t="s">
        <v>48</v>
      </c>
      <c r="D1537" t="s">
        <v>99</v>
      </c>
      <c r="E1537" t="s">
        <v>60</v>
      </c>
      <c r="F1537" t="s">
        <v>61</v>
      </c>
      <c r="G1537" t="s">
        <v>79</v>
      </c>
      <c r="H1537" t="s">
        <v>53</v>
      </c>
      <c r="I1537" t="s">
        <v>66</v>
      </c>
      <c r="J1537">
        <v>2017</v>
      </c>
      <c r="K1537" t="s">
        <v>14</v>
      </c>
      <c r="L1537">
        <v>27</v>
      </c>
      <c r="M1537">
        <v>8</v>
      </c>
    </row>
    <row r="1538" spans="1:13" x14ac:dyDescent="0.3">
      <c r="A1538" t="s">
        <v>48</v>
      </c>
      <c r="B1538" t="s">
        <v>48</v>
      </c>
      <c r="C1538" t="s">
        <v>48</v>
      </c>
      <c r="D1538" t="s">
        <v>99</v>
      </c>
      <c r="E1538" t="s">
        <v>60</v>
      </c>
      <c r="F1538" t="s">
        <v>61</v>
      </c>
      <c r="G1538" t="s">
        <v>79</v>
      </c>
      <c r="H1538" t="s">
        <v>53</v>
      </c>
      <c r="I1538" t="s">
        <v>66</v>
      </c>
      <c r="J1538">
        <v>2017</v>
      </c>
      <c r="K1538" t="s">
        <v>13</v>
      </c>
      <c r="L1538">
        <v>19301</v>
      </c>
      <c r="M1538">
        <v>19301</v>
      </c>
    </row>
    <row r="1539" spans="1:13" x14ac:dyDescent="0.3">
      <c r="A1539" t="s">
        <v>48</v>
      </c>
      <c r="B1539" t="s">
        <v>48</v>
      </c>
      <c r="C1539" t="s">
        <v>48</v>
      </c>
      <c r="D1539" t="s">
        <v>99</v>
      </c>
      <c r="E1539" t="s">
        <v>60</v>
      </c>
      <c r="F1539" t="s">
        <v>61</v>
      </c>
      <c r="G1539" t="s">
        <v>79</v>
      </c>
      <c r="H1539" t="s">
        <v>53</v>
      </c>
      <c r="I1539" t="s">
        <v>66</v>
      </c>
      <c r="J1539">
        <v>2017</v>
      </c>
      <c r="K1539" t="s">
        <v>15</v>
      </c>
      <c r="L1539">
        <v>9</v>
      </c>
      <c r="M1539">
        <v>10</v>
      </c>
    </row>
    <row r="1540" spans="1:13" x14ac:dyDescent="0.3">
      <c r="A1540" t="s">
        <v>48</v>
      </c>
      <c r="B1540" t="s">
        <v>48</v>
      </c>
      <c r="C1540" t="s">
        <v>48</v>
      </c>
      <c r="D1540" t="s">
        <v>99</v>
      </c>
      <c r="E1540" t="s">
        <v>60</v>
      </c>
      <c r="F1540" t="s">
        <v>61</v>
      </c>
      <c r="G1540" t="s">
        <v>79</v>
      </c>
      <c r="H1540" t="s">
        <v>53</v>
      </c>
      <c r="I1540" t="s">
        <v>67</v>
      </c>
      <c r="J1540">
        <v>2017</v>
      </c>
      <c r="K1540" t="s">
        <v>14</v>
      </c>
      <c r="L1540">
        <v>7128</v>
      </c>
      <c r="M1540">
        <v>2121</v>
      </c>
    </row>
    <row r="1541" spans="1:13" x14ac:dyDescent="0.3">
      <c r="A1541" t="s">
        <v>48</v>
      </c>
      <c r="B1541" t="s">
        <v>48</v>
      </c>
      <c r="C1541" t="s">
        <v>48</v>
      </c>
      <c r="D1541" t="s">
        <v>99</v>
      </c>
      <c r="E1541" t="s">
        <v>60</v>
      </c>
      <c r="F1541" t="s">
        <v>61</v>
      </c>
      <c r="G1541" t="s">
        <v>79</v>
      </c>
      <c r="H1541" t="s">
        <v>53</v>
      </c>
      <c r="I1541" t="s">
        <v>67</v>
      </c>
      <c r="J1541">
        <v>2017</v>
      </c>
      <c r="K1541" t="s">
        <v>13</v>
      </c>
      <c r="L1541">
        <v>4255310</v>
      </c>
      <c r="M1541">
        <v>4255310</v>
      </c>
    </row>
    <row r="1542" spans="1:13" x14ac:dyDescent="0.3">
      <c r="A1542" t="s">
        <v>48</v>
      </c>
      <c r="B1542" t="s">
        <v>48</v>
      </c>
      <c r="C1542" t="s">
        <v>48</v>
      </c>
      <c r="D1542" t="s">
        <v>99</v>
      </c>
      <c r="E1542" t="s">
        <v>60</v>
      </c>
      <c r="F1542" t="s">
        <v>61</v>
      </c>
      <c r="G1542" t="s">
        <v>79</v>
      </c>
      <c r="H1542" t="s">
        <v>53</v>
      </c>
      <c r="I1542" t="s">
        <v>67</v>
      </c>
      <c r="J1542">
        <v>2017</v>
      </c>
      <c r="K1542" t="s">
        <v>15</v>
      </c>
      <c r="L1542">
        <v>2240</v>
      </c>
      <c r="M1542">
        <v>2529</v>
      </c>
    </row>
    <row r="1543" spans="1:13" x14ac:dyDescent="0.3">
      <c r="A1543" t="s">
        <v>48</v>
      </c>
      <c r="B1543" t="s">
        <v>48</v>
      </c>
      <c r="C1543" t="s">
        <v>48</v>
      </c>
      <c r="D1543" t="s">
        <v>99</v>
      </c>
      <c r="E1543" t="s">
        <v>60</v>
      </c>
      <c r="F1543" t="s">
        <v>61</v>
      </c>
      <c r="G1543" t="s">
        <v>79</v>
      </c>
      <c r="H1543" t="s">
        <v>53</v>
      </c>
      <c r="I1543" t="s">
        <v>86</v>
      </c>
      <c r="J1543">
        <v>2017</v>
      </c>
      <c r="K1543" t="s">
        <v>14</v>
      </c>
      <c r="L1543">
        <v>2231</v>
      </c>
      <c r="M1543">
        <v>664</v>
      </c>
    </row>
    <row r="1544" spans="1:13" x14ac:dyDescent="0.3">
      <c r="A1544" t="s">
        <v>48</v>
      </c>
      <c r="B1544" t="s">
        <v>48</v>
      </c>
      <c r="C1544" t="s">
        <v>48</v>
      </c>
      <c r="D1544" t="s">
        <v>99</v>
      </c>
      <c r="E1544" t="s">
        <v>60</v>
      </c>
      <c r="F1544" t="s">
        <v>61</v>
      </c>
      <c r="G1544" t="s">
        <v>79</v>
      </c>
      <c r="H1544" t="s">
        <v>53</v>
      </c>
      <c r="I1544" t="s">
        <v>86</v>
      </c>
      <c r="J1544">
        <v>2017</v>
      </c>
      <c r="K1544" t="s">
        <v>13</v>
      </c>
      <c r="L1544">
        <v>856963</v>
      </c>
      <c r="M1544">
        <v>856963</v>
      </c>
    </row>
    <row r="1545" spans="1:13" x14ac:dyDescent="0.3">
      <c r="A1545" t="s">
        <v>48</v>
      </c>
      <c r="B1545" t="s">
        <v>48</v>
      </c>
      <c r="C1545" t="s">
        <v>48</v>
      </c>
      <c r="D1545" t="s">
        <v>99</v>
      </c>
      <c r="E1545" t="s">
        <v>60</v>
      </c>
      <c r="F1545" t="s">
        <v>61</v>
      </c>
      <c r="G1545" t="s">
        <v>79</v>
      </c>
      <c r="H1545" t="s">
        <v>53</v>
      </c>
      <c r="I1545" t="s">
        <v>86</v>
      </c>
      <c r="J1545">
        <v>2017</v>
      </c>
      <c r="K1545" t="s">
        <v>15</v>
      </c>
      <c r="L1545">
        <v>1402</v>
      </c>
      <c r="M1545">
        <v>1583</v>
      </c>
    </row>
    <row r="1546" spans="1:13" x14ac:dyDescent="0.3">
      <c r="A1546" t="s">
        <v>48</v>
      </c>
      <c r="B1546" t="s">
        <v>48</v>
      </c>
      <c r="C1546" t="s">
        <v>48</v>
      </c>
      <c r="D1546" t="s">
        <v>99</v>
      </c>
      <c r="E1546" t="s">
        <v>60</v>
      </c>
      <c r="F1546" t="s">
        <v>61</v>
      </c>
      <c r="G1546" t="s">
        <v>79</v>
      </c>
      <c r="H1546" t="s">
        <v>53</v>
      </c>
      <c r="I1546" t="s">
        <v>68</v>
      </c>
      <c r="J1546">
        <v>2017</v>
      </c>
      <c r="K1546" t="s">
        <v>14</v>
      </c>
      <c r="L1546">
        <v>901</v>
      </c>
      <c r="M1546">
        <v>268</v>
      </c>
    </row>
    <row r="1547" spans="1:13" x14ac:dyDescent="0.3">
      <c r="A1547" t="s">
        <v>48</v>
      </c>
      <c r="B1547" t="s">
        <v>48</v>
      </c>
      <c r="C1547" t="s">
        <v>48</v>
      </c>
      <c r="D1547" t="s">
        <v>99</v>
      </c>
      <c r="E1547" t="s">
        <v>60</v>
      </c>
      <c r="F1547" t="s">
        <v>61</v>
      </c>
      <c r="G1547" t="s">
        <v>79</v>
      </c>
      <c r="H1547" t="s">
        <v>53</v>
      </c>
      <c r="I1547" t="s">
        <v>68</v>
      </c>
      <c r="J1547">
        <v>2017</v>
      </c>
      <c r="K1547" t="s">
        <v>13</v>
      </c>
      <c r="L1547">
        <v>254491</v>
      </c>
      <c r="M1547">
        <v>254491</v>
      </c>
    </row>
    <row r="1548" spans="1:13" x14ac:dyDescent="0.3">
      <c r="A1548" t="s">
        <v>48</v>
      </c>
      <c r="B1548" t="s">
        <v>48</v>
      </c>
      <c r="C1548" t="s">
        <v>48</v>
      </c>
      <c r="D1548" t="s">
        <v>99</v>
      </c>
      <c r="E1548" t="s">
        <v>60</v>
      </c>
      <c r="F1548" t="s">
        <v>61</v>
      </c>
      <c r="G1548" t="s">
        <v>79</v>
      </c>
      <c r="H1548" t="s">
        <v>53</v>
      </c>
      <c r="I1548" t="s">
        <v>68</v>
      </c>
      <c r="J1548">
        <v>2017</v>
      </c>
      <c r="K1548" t="s">
        <v>15</v>
      </c>
      <c r="L1548">
        <v>566</v>
      </c>
      <c r="M1548">
        <v>639</v>
      </c>
    </row>
    <row r="1549" spans="1:13" x14ac:dyDescent="0.3">
      <c r="A1549" t="s">
        <v>48</v>
      </c>
      <c r="B1549" t="s">
        <v>48</v>
      </c>
      <c r="C1549" t="s">
        <v>48</v>
      </c>
      <c r="D1549" t="s">
        <v>99</v>
      </c>
      <c r="E1549" t="s">
        <v>60</v>
      </c>
      <c r="F1549" t="s">
        <v>61</v>
      </c>
      <c r="G1549" t="s">
        <v>79</v>
      </c>
      <c r="H1549" t="s">
        <v>53</v>
      </c>
      <c r="I1549" t="s">
        <v>102</v>
      </c>
      <c r="J1549">
        <v>2017</v>
      </c>
      <c r="K1549" t="s">
        <v>14</v>
      </c>
      <c r="L1549">
        <v>32</v>
      </c>
      <c r="M1549">
        <v>9</v>
      </c>
    </row>
    <row r="1550" spans="1:13" x14ac:dyDescent="0.3">
      <c r="A1550" t="s">
        <v>48</v>
      </c>
      <c r="B1550" t="s">
        <v>48</v>
      </c>
      <c r="C1550" t="s">
        <v>48</v>
      </c>
      <c r="D1550" t="s">
        <v>99</v>
      </c>
      <c r="E1550" t="s">
        <v>60</v>
      </c>
      <c r="F1550" t="s">
        <v>61</v>
      </c>
      <c r="G1550" t="s">
        <v>79</v>
      </c>
      <c r="H1550" t="s">
        <v>53</v>
      </c>
      <c r="I1550" t="s">
        <v>102</v>
      </c>
      <c r="J1550">
        <v>2017</v>
      </c>
      <c r="K1550" t="s">
        <v>13</v>
      </c>
      <c r="L1550">
        <v>8579</v>
      </c>
      <c r="M1550">
        <v>8579</v>
      </c>
    </row>
    <row r="1551" spans="1:13" x14ac:dyDescent="0.3">
      <c r="A1551" t="s">
        <v>48</v>
      </c>
      <c r="B1551" t="s">
        <v>48</v>
      </c>
      <c r="C1551" t="s">
        <v>48</v>
      </c>
      <c r="D1551" t="s">
        <v>99</v>
      </c>
      <c r="E1551" t="s">
        <v>60</v>
      </c>
      <c r="F1551" t="s">
        <v>61</v>
      </c>
      <c r="G1551" t="s">
        <v>79</v>
      </c>
      <c r="H1551" t="s">
        <v>53</v>
      </c>
      <c r="I1551" t="s">
        <v>102</v>
      </c>
      <c r="J1551">
        <v>2017</v>
      </c>
      <c r="K1551" t="s">
        <v>15</v>
      </c>
      <c r="L1551">
        <v>20</v>
      </c>
      <c r="M1551">
        <v>22</v>
      </c>
    </row>
    <row r="1552" spans="1:13" x14ac:dyDescent="0.3">
      <c r="A1552" t="s">
        <v>48</v>
      </c>
      <c r="B1552" t="s">
        <v>69</v>
      </c>
      <c r="C1552" t="s">
        <v>69</v>
      </c>
      <c r="D1552" t="s">
        <v>99</v>
      </c>
      <c r="E1552" t="s">
        <v>60</v>
      </c>
      <c r="F1552" t="s">
        <v>61</v>
      </c>
      <c r="G1552" t="s">
        <v>79</v>
      </c>
      <c r="H1552" t="s">
        <v>53</v>
      </c>
      <c r="I1552" t="s">
        <v>70</v>
      </c>
      <c r="J1552">
        <v>2017</v>
      </c>
      <c r="K1552" t="s">
        <v>71</v>
      </c>
      <c r="L1552">
        <v>1737097</v>
      </c>
      <c r="M1552">
        <v>1737097</v>
      </c>
    </row>
    <row r="1553" spans="1:13" x14ac:dyDescent="0.3">
      <c r="A1553" t="s">
        <v>48</v>
      </c>
      <c r="B1553" t="s">
        <v>48</v>
      </c>
      <c r="C1553" t="s">
        <v>48</v>
      </c>
      <c r="D1553" t="s">
        <v>99</v>
      </c>
      <c r="E1553" t="s">
        <v>60</v>
      </c>
      <c r="F1553" t="s">
        <v>61</v>
      </c>
      <c r="G1553" t="s">
        <v>79</v>
      </c>
      <c r="H1553" t="s">
        <v>53</v>
      </c>
      <c r="I1553" t="s">
        <v>70</v>
      </c>
      <c r="J1553">
        <v>2017</v>
      </c>
      <c r="K1553" t="s">
        <v>14</v>
      </c>
      <c r="L1553">
        <v>49203</v>
      </c>
      <c r="M1553">
        <v>14644</v>
      </c>
    </row>
    <row r="1554" spans="1:13" x14ac:dyDescent="0.3">
      <c r="A1554" t="s">
        <v>48</v>
      </c>
      <c r="B1554" t="s">
        <v>48</v>
      </c>
      <c r="C1554" t="s">
        <v>48</v>
      </c>
      <c r="D1554" t="s">
        <v>99</v>
      </c>
      <c r="E1554" t="s">
        <v>60</v>
      </c>
      <c r="F1554" t="s">
        <v>61</v>
      </c>
      <c r="G1554" t="s">
        <v>79</v>
      </c>
      <c r="H1554" t="s">
        <v>53</v>
      </c>
      <c r="I1554" t="s">
        <v>70</v>
      </c>
      <c r="J1554">
        <v>2017</v>
      </c>
      <c r="K1554" t="s">
        <v>15</v>
      </c>
      <c r="L1554">
        <v>20618</v>
      </c>
      <c r="M1554">
        <v>23274</v>
      </c>
    </row>
    <row r="1555" spans="1:13" x14ac:dyDescent="0.3">
      <c r="A1555" t="s">
        <v>48</v>
      </c>
      <c r="B1555" t="s">
        <v>48</v>
      </c>
      <c r="C1555" t="s">
        <v>48</v>
      </c>
      <c r="D1555" t="s">
        <v>99</v>
      </c>
      <c r="E1555" t="s">
        <v>60</v>
      </c>
      <c r="F1555" t="s">
        <v>61</v>
      </c>
      <c r="G1555" t="s">
        <v>186</v>
      </c>
      <c r="H1555" t="s">
        <v>53</v>
      </c>
      <c r="I1555" t="s">
        <v>53</v>
      </c>
      <c r="J1555">
        <v>2017</v>
      </c>
      <c r="K1555" t="s">
        <v>14</v>
      </c>
      <c r="L1555">
        <v>0</v>
      </c>
      <c r="M1555">
        <v>0</v>
      </c>
    </row>
    <row r="1556" spans="1:13" x14ac:dyDescent="0.3">
      <c r="A1556" t="s">
        <v>48</v>
      </c>
      <c r="B1556" t="s">
        <v>48</v>
      </c>
      <c r="C1556" t="s">
        <v>48</v>
      </c>
      <c r="D1556" t="s">
        <v>99</v>
      </c>
      <c r="E1556" t="s">
        <v>60</v>
      </c>
      <c r="F1556" t="s">
        <v>61</v>
      </c>
      <c r="G1556" t="s">
        <v>186</v>
      </c>
      <c r="H1556" t="s">
        <v>53</v>
      </c>
      <c r="I1556" t="s">
        <v>53</v>
      </c>
      <c r="J1556">
        <v>2017</v>
      </c>
      <c r="K1556" t="s">
        <v>13</v>
      </c>
      <c r="L1556">
        <v>0</v>
      </c>
      <c r="M1556">
        <v>0</v>
      </c>
    </row>
    <row r="1557" spans="1:13" x14ac:dyDescent="0.3">
      <c r="A1557" t="s">
        <v>48</v>
      </c>
      <c r="B1557" t="s">
        <v>48</v>
      </c>
      <c r="C1557" t="s">
        <v>48</v>
      </c>
      <c r="D1557" t="s">
        <v>99</v>
      </c>
      <c r="E1557" t="s">
        <v>60</v>
      </c>
      <c r="F1557" t="s">
        <v>61</v>
      </c>
      <c r="G1557" t="s">
        <v>186</v>
      </c>
      <c r="H1557" t="s">
        <v>53</v>
      </c>
      <c r="I1557" t="s">
        <v>53</v>
      </c>
      <c r="J1557">
        <v>2017</v>
      </c>
      <c r="K1557" t="s">
        <v>15</v>
      </c>
      <c r="L1557">
        <v>0</v>
      </c>
      <c r="M1557">
        <v>0</v>
      </c>
    </row>
    <row r="1558" spans="1:13" x14ac:dyDescent="0.3">
      <c r="A1558" t="s">
        <v>48</v>
      </c>
      <c r="B1558" t="s">
        <v>48</v>
      </c>
      <c r="C1558" t="s">
        <v>48</v>
      </c>
      <c r="D1558" t="s">
        <v>99</v>
      </c>
      <c r="E1558" t="s">
        <v>60</v>
      </c>
      <c r="F1558" t="s">
        <v>61</v>
      </c>
      <c r="G1558" t="s">
        <v>95</v>
      </c>
      <c r="H1558" t="s">
        <v>104</v>
      </c>
      <c r="I1558" t="s">
        <v>67</v>
      </c>
      <c r="J1558">
        <v>2017</v>
      </c>
      <c r="K1558" t="s">
        <v>14</v>
      </c>
      <c r="L1558">
        <v>2285</v>
      </c>
      <c r="M1558">
        <v>680</v>
      </c>
    </row>
    <row r="1559" spans="1:13" x14ac:dyDescent="0.3">
      <c r="A1559" t="s">
        <v>48</v>
      </c>
      <c r="B1559" t="s">
        <v>48</v>
      </c>
      <c r="C1559" t="s">
        <v>48</v>
      </c>
      <c r="D1559" t="s">
        <v>99</v>
      </c>
      <c r="E1559" t="s">
        <v>60</v>
      </c>
      <c r="F1559" t="s">
        <v>61</v>
      </c>
      <c r="G1559" t="s">
        <v>95</v>
      </c>
      <c r="H1559" t="s">
        <v>104</v>
      </c>
      <c r="I1559" t="s">
        <v>67</v>
      </c>
      <c r="J1559">
        <v>2017</v>
      </c>
      <c r="K1559" t="s">
        <v>13</v>
      </c>
      <c r="L1559">
        <v>1364339</v>
      </c>
      <c r="M1559">
        <v>1364339</v>
      </c>
    </row>
    <row r="1560" spans="1:13" x14ac:dyDescent="0.3">
      <c r="A1560" t="s">
        <v>48</v>
      </c>
      <c r="B1560" t="s">
        <v>48</v>
      </c>
      <c r="C1560" t="s">
        <v>48</v>
      </c>
      <c r="D1560" t="s">
        <v>99</v>
      </c>
      <c r="E1560" t="s">
        <v>60</v>
      </c>
      <c r="F1560" t="s">
        <v>61</v>
      </c>
      <c r="G1560" t="s">
        <v>95</v>
      </c>
      <c r="H1560" t="s">
        <v>104</v>
      </c>
      <c r="I1560" t="s">
        <v>67</v>
      </c>
      <c r="J1560">
        <v>2017</v>
      </c>
      <c r="K1560" t="s">
        <v>15</v>
      </c>
      <c r="L1560">
        <v>718</v>
      </c>
      <c r="M1560">
        <v>811</v>
      </c>
    </row>
    <row r="1561" spans="1:13" x14ac:dyDescent="0.3">
      <c r="A1561" t="s">
        <v>48</v>
      </c>
      <c r="B1561" t="s">
        <v>48</v>
      </c>
      <c r="C1561" t="s">
        <v>48</v>
      </c>
      <c r="D1561" t="s">
        <v>99</v>
      </c>
      <c r="E1561" t="s">
        <v>60</v>
      </c>
      <c r="F1561" t="s">
        <v>105</v>
      </c>
      <c r="G1561" t="s">
        <v>106</v>
      </c>
      <c r="H1561" t="s">
        <v>53</v>
      </c>
      <c r="I1561" t="s">
        <v>89</v>
      </c>
      <c r="J1561">
        <v>2017</v>
      </c>
      <c r="K1561" t="s">
        <v>14</v>
      </c>
      <c r="L1561">
        <v>14701916</v>
      </c>
      <c r="M1561">
        <v>4375570</v>
      </c>
    </row>
    <row r="1562" spans="1:13" x14ac:dyDescent="0.3">
      <c r="A1562" t="s">
        <v>48</v>
      </c>
      <c r="B1562" t="s">
        <v>48</v>
      </c>
      <c r="C1562" t="s">
        <v>48</v>
      </c>
      <c r="D1562" t="s">
        <v>99</v>
      </c>
      <c r="E1562" t="s">
        <v>60</v>
      </c>
      <c r="F1562" t="s">
        <v>105</v>
      </c>
      <c r="G1562" t="s">
        <v>106</v>
      </c>
      <c r="H1562" t="s">
        <v>53</v>
      </c>
      <c r="I1562" t="s">
        <v>89</v>
      </c>
      <c r="J1562">
        <v>2017</v>
      </c>
      <c r="K1562" t="s">
        <v>13</v>
      </c>
      <c r="L1562">
        <v>146741</v>
      </c>
      <c r="M1562">
        <v>146741</v>
      </c>
    </row>
    <row r="1563" spans="1:13" x14ac:dyDescent="0.3">
      <c r="A1563" t="s">
        <v>48</v>
      </c>
      <c r="B1563" t="s">
        <v>48</v>
      </c>
      <c r="C1563" t="s">
        <v>48</v>
      </c>
      <c r="D1563" t="s">
        <v>99</v>
      </c>
      <c r="E1563" t="s">
        <v>60</v>
      </c>
      <c r="F1563" t="s">
        <v>105</v>
      </c>
      <c r="G1563" t="s">
        <v>106</v>
      </c>
      <c r="H1563" t="s">
        <v>53</v>
      </c>
      <c r="I1563" t="s">
        <v>89</v>
      </c>
      <c r="J1563">
        <v>2017</v>
      </c>
      <c r="K1563" t="s">
        <v>15</v>
      </c>
      <c r="L1563">
        <v>84</v>
      </c>
      <c r="M1563">
        <v>95</v>
      </c>
    </row>
    <row r="1564" spans="1:13" x14ac:dyDescent="0.3">
      <c r="A1564" t="s">
        <v>48</v>
      </c>
      <c r="B1564" t="s">
        <v>48</v>
      </c>
      <c r="C1564" t="s">
        <v>69</v>
      </c>
      <c r="D1564" t="s">
        <v>99</v>
      </c>
      <c r="E1564" t="s">
        <v>60</v>
      </c>
      <c r="F1564" t="s">
        <v>73</v>
      </c>
      <c r="G1564" t="s">
        <v>79</v>
      </c>
      <c r="H1564" t="s">
        <v>53</v>
      </c>
      <c r="I1564" t="s">
        <v>63</v>
      </c>
      <c r="J1564">
        <v>2017</v>
      </c>
      <c r="K1564" t="s">
        <v>14</v>
      </c>
      <c r="L1564">
        <v>332380</v>
      </c>
      <c r="M1564">
        <v>98923</v>
      </c>
    </row>
    <row r="1565" spans="1:13" x14ac:dyDescent="0.3">
      <c r="A1565" t="s">
        <v>48</v>
      </c>
      <c r="B1565" t="s">
        <v>48</v>
      </c>
      <c r="C1565" t="s">
        <v>69</v>
      </c>
      <c r="D1565" t="s">
        <v>99</v>
      </c>
      <c r="E1565" t="s">
        <v>60</v>
      </c>
      <c r="F1565" t="s">
        <v>73</v>
      </c>
      <c r="G1565" t="s">
        <v>79</v>
      </c>
      <c r="H1565" t="s">
        <v>53</v>
      </c>
      <c r="I1565" t="s">
        <v>63</v>
      </c>
      <c r="J1565">
        <v>2017</v>
      </c>
      <c r="K1565" t="s">
        <v>13</v>
      </c>
      <c r="L1565">
        <v>32385</v>
      </c>
      <c r="M1565">
        <v>32385</v>
      </c>
    </row>
    <row r="1566" spans="1:13" x14ac:dyDescent="0.3">
      <c r="A1566" t="s">
        <v>48</v>
      </c>
      <c r="B1566" t="s">
        <v>48</v>
      </c>
      <c r="C1566" t="s">
        <v>69</v>
      </c>
      <c r="D1566" t="s">
        <v>99</v>
      </c>
      <c r="E1566" t="s">
        <v>60</v>
      </c>
      <c r="F1566" t="s">
        <v>73</v>
      </c>
      <c r="G1566" t="s">
        <v>79</v>
      </c>
      <c r="H1566" t="s">
        <v>53</v>
      </c>
      <c r="I1566" t="s">
        <v>63</v>
      </c>
      <c r="J1566">
        <v>2017</v>
      </c>
      <c r="K1566" t="s">
        <v>15</v>
      </c>
      <c r="L1566">
        <v>266</v>
      </c>
      <c r="M1566">
        <v>301</v>
      </c>
    </row>
    <row r="1567" spans="1:13" x14ac:dyDescent="0.3">
      <c r="A1567" t="s">
        <v>48</v>
      </c>
      <c r="B1567" t="s">
        <v>48</v>
      </c>
      <c r="C1567" t="s">
        <v>69</v>
      </c>
      <c r="D1567" t="s">
        <v>99</v>
      </c>
      <c r="E1567" t="s">
        <v>60</v>
      </c>
      <c r="F1567" t="s">
        <v>73</v>
      </c>
      <c r="G1567" t="s">
        <v>79</v>
      </c>
      <c r="H1567" t="s">
        <v>53</v>
      </c>
      <c r="I1567" t="s">
        <v>64</v>
      </c>
      <c r="J1567">
        <v>2017</v>
      </c>
      <c r="K1567" t="s">
        <v>14</v>
      </c>
      <c r="L1567">
        <v>77756</v>
      </c>
      <c r="M1567">
        <v>23142</v>
      </c>
    </row>
    <row r="1568" spans="1:13" x14ac:dyDescent="0.3">
      <c r="A1568" t="s">
        <v>48</v>
      </c>
      <c r="B1568" t="s">
        <v>48</v>
      </c>
      <c r="C1568" t="s">
        <v>69</v>
      </c>
      <c r="D1568" t="s">
        <v>99</v>
      </c>
      <c r="E1568" t="s">
        <v>60</v>
      </c>
      <c r="F1568" t="s">
        <v>73</v>
      </c>
      <c r="G1568" t="s">
        <v>79</v>
      </c>
      <c r="H1568" t="s">
        <v>53</v>
      </c>
      <c r="I1568" t="s">
        <v>64</v>
      </c>
      <c r="J1568">
        <v>2017</v>
      </c>
      <c r="K1568" t="s">
        <v>13</v>
      </c>
      <c r="L1568">
        <v>121376</v>
      </c>
      <c r="M1568">
        <v>121376</v>
      </c>
    </row>
    <row r="1569" spans="1:13" x14ac:dyDescent="0.3">
      <c r="A1569" t="s">
        <v>48</v>
      </c>
      <c r="B1569" t="s">
        <v>48</v>
      </c>
      <c r="C1569" t="s">
        <v>69</v>
      </c>
      <c r="D1569" t="s">
        <v>99</v>
      </c>
      <c r="E1569" t="s">
        <v>60</v>
      </c>
      <c r="F1569" t="s">
        <v>73</v>
      </c>
      <c r="G1569" t="s">
        <v>79</v>
      </c>
      <c r="H1569" t="s">
        <v>53</v>
      </c>
      <c r="I1569" t="s">
        <v>64</v>
      </c>
      <c r="J1569">
        <v>2017</v>
      </c>
      <c r="K1569" t="s">
        <v>15</v>
      </c>
      <c r="L1569">
        <v>547</v>
      </c>
      <c r="M1569">
        <v>617</v>
      </c>
    </row>
    <row r="1570" spans="1:13" x14ac:dyDescent="0.3">
      <c r="A1570" t="s">
        <v>48</v>
      </c>
      <c r="B1570" t="s">
        <v>48</v>
      </c>
      <c r="C1570" t="s">
        <v>69</v>
      </c>
      <c r="D1570" t="s">
        <v>99</v>
      </c>
      <c r="E1570" t="s">
        <v>60</v>
      </c>
      <c r="F1570" t="s">
        <v>73</v>
      </c>
      <c r="G1570" t="s">
        <v>79</v>
      </c>
      <c r="H1570" t="s">
        <v>53</v>
      </c>
      <c r="I1570" t="s">
        <v>65</v>
      </c>
      <c r="J1570">
        <v>2017</v>
      </c>
      <c r="K1570" t="s">
        <v>14</v>
      </c>
      <c r="L1570">
        <v>3021</v>
      </c>
      <c r="M1570">
        <v>899</v>
      </c>
    </row>
    <row r="1571" spans="1:13" x14ac:dyDescent="0.3">
      <c r="A1571" t="s">
        <v>48</v>
      </c>
      <c r="B1571" t="s">
        <v>48</v>
      </c>
      <c r="C1571" t="s">
        <v>69</v>
      </c>
      <c r="D1571" t="s">
        <v>99</v>
      </c>
      <c r="E1571" t="s">
        <v>60</v>
      </c>
      <c r="F1571" t="s">
        <v>73</v>
      </c>
      <c r="G1571" t="s">
        <v>79</v>
      </c>
      <c r="H1571" t="s">
        <v>53</v>
      </c>
      <c r="I1571" t="s">
        <v>65</v>
      </c>
      <c r="J1571">
        <v>2017</v>
      </c>
      <c r="K1571" t="s">
        <v>13</v>
      </c>
      <c r="L1571">
        <v>3517</v>
      </c>
      <c r="M1571">
        <v>3517</v>
      </c>
    </row>
    <row r="1572" spans="1:13" x14ac:dyDescent="0.3">
      <c r="A1572" t="s">
        <v>48</v>
      </c>
      <c r="B1572" t="s">
        <v>48</v>
      </c>
      <c r="C1572" t="s">
        <v>69</v>
      </c>
      <c r="D1572" t="s">
        <v>99</v>
      </c>
      <c r="E1572" t="s">
        <v>60</v>
      </c>
      <c r="F1572" t="s">
        <v>73</v>
      </c>
      <c r="G1572" t="s">
        <v>79</v>
      </c>
      <c r="H1572" t="s">
        <v>53</v>
      </c>
      <c r="I1572" t="s">
        <v>65</v>
      </c>
      <c r="J1572">
        <v>2017</v>
      </c>
      <c r="K1572" t="s">
        <v>15</v>
      </c>
      <c r="L1572">
        <v>16</v>
      </c>
      <c r="M1572">
        <v>18</v>
      </c>
    </row>
    <row r="1573" spans="1:13" x14ac:dyDescent="0.3">
      <c r="A1573" t="s">
        <v>48</v>
      </c>
      <c r="B1573" t="s">
        <v>48</v>
      </c>
      <c r="C1573" t="s">
        <v>69</v>
      </c>
      <c r="D1573" t="s">
        <v>99</v>
      </c>
      <c r="E1573" t="s">
        <v>60</v>
      </c>
      <c r="F1573" t="s">
        <v>73</v>
      </c>
      <c r="G1573" t="s">
        <v>79</v>
      </c>
      <c r="H1573" t="s">
        <v>53</v>
      </c>
      <c r="I1573" t="s">
        <v>66</v>
      </c>
      <c r="J1573">
        <v>2017</v>
      </c>
      <c r="K1573" t="s">
        <v>14</v>
      </c>
      <c r="L1573">
        <v>3154</v>
      </c>
      <c r="M1573">
        <v>939</v>
      </c>
    </row>
    <row r="1574" spans="1:13" x14ac:dyDescent="0.3">
      <c r="A1574" t="s">
        <v>48</v>
      </c>
      <c r="B1574" t="s">
        <v>48</v>
      </c>
      <c r="C1574" t="s">
        <v>69</v>
      </c>
      <c r="D1574" t="s">
        <v>99</v>
      </c>
      <c r="E1574" t="s">
        <v>60</v>
      </c>
      <c r="F1574" t="s">
        <v>73</v>
      </c>
      <c r="G1574" t="s">
        <v>79</v>
      </c>
      <c r="H1574" t="s">
        <v>53</v>
      </c>
      <c r="I1574" t="s">
        <v>66</v>
      </c>
      <c r="J1574">
        <v>2017</v>
      </c>
      <c r="K1574" t="s">
        <v>13</v>
      </c>
      <c r="L1574">
        <v>5513</v>
      </c>
      <c r="M1574">
        <v>5513</v>
      </c>
    </row>
    <row r="1575" spans="1:13" x14ac:dyDescent="0.3">
      <c r="A1575" t="s">
        <v>48</v>
      </c>
      <c r="B1575" t="s">
        <v>48</v>
      </c>
      <c r="C1575" t="s">
        <v>69</v>
      </c>
      <c r="D1575" t="s">
        <v>99</v>
      </c>
      <c r="E1575" t="s">
        <v>60</v>
      </c>
      <c r="F1575" t="s">
        <v>73</v>
      </c>
      <c r="G1575" t="s">
        <v>79</v>
      </c>
      <c r="H1575" t="s">
        <v>53</v>
      </c>
      <c r="I1575" t="s">
        <v>66</v>
      </c>
      <c r="J1575">
        <v>2017</v>
      </c>
      <c r="K1575" t="s">
        <v>15</v>
      </c>
      <c r="L1575">
        <v>23</v>
      </c>
      <c r="M1575">
        <v>26</v>
      </c>
    </row>
    <row r="1576" spans="1:13" x14ac:dyDescent="0.3">
      <c r="A1576" t="s">
        <v>48</v>
      </c>
      <c r="B1576" t="s">
        <v>48</v>
      </c>
      <c r="C1576" t="s">
        <v>69</v>
      </c>
      <c r="D1576" t="s">
        <v>99</v>
      </c>
      <c r="E1576" t="s">
        <v>60</v>
      </c>
      <c r="F1576" t="s">
        <v>73</v>
      </c>
      <c r="G1576" t="s">
        <v>79</v>
      </c>
      <c r="H1576" t="s">
        <v>53</v>
      </c>
      <c r="I1576" t="s">
        <v>67</v>
      </c>
      <c r="J1576">
        <v>2017</v>
      </c>
      <c r="K1576" t="s">
        <v>14</v>
      </c>
      <c r="L1576">
        <v>2640278</v>
      </c>
      <c r="M1576">
        <v>785797</v>
      </c>
    </row>
    <row r="1577" spans="1:13" x14ac:dyDescent="0.3">
      <c r="A1577" t="s">
        <v>48</v>
      </c>
      <c r="B1577" t="s">
        <v>48</v>
      </c>
      <c r="C1577" t="s">
        <v>69</v>
      </c>
      <c r="D1577" t="s">
        <v>99</v>
      </c>
      <c r="E1577" t="s">
        <v>60</v>
      </c>
      <c r="F1577" t="s">
        <v>73</v>
      </c>
      <c r="G1577" t="s">
        <v>79</v>
      </c>
      <c r="H1577" t="s">
        <v>53</v>
      </c>
      <c r="I1577" t="s">
        <v>67</v>
      </c>
      <c r="J1577">
        <v>2017</v>
      </c>
      <c r="K1577" t="s">
        <v>13</v>
      </c>
      <c r="L1577">
        <v>973139</v>
      </c>
      <c r="M1577">
        <v>973139</v>
      </c>
    </row>
    <row r="1578" spans="1:13" x14ac:dyDescent="0.3">
      <c r="A1578" t="s">
        <v>48</v>
      </c>
      <c r="B1578" t="s">
        <v>48</v>
      </c>
      <c r="C1578" t="s">
        <v>69</v>
      </c>
      <c r="D1578" t="s">
        <v>99</v>
      </c>
      <c r="E1578" t="s">
        <v>60</v>
      </c>
      <c r="F1578" t="s">
        <v>73</v>
      </c>
      <c r="G1578" t="s">
        <v>79</v>
      </c>
      <c r="H1578" t="s">
        <v>53</v>
      </c>
      <c r="I1578" t="s">
        <v>67</v>
      </c>
      <c r="J1578">
        <v>2017</v>
      </c>
      <c r="K1578" t="s">
        <v>15</v>
      </c>
      <c r="L1578">
        <v>2939</v>
      </c>
      <c r="M1578">
        <v>3318</v>
      </c>
    </row>
    <row r="1579" spans="1:13" x14ac:dyDescent="0.3">
      <c r="A1579" t="s">
        <v>48</v>
      </c>
      <c r="B1579" t="s">
        <v>48</v>
      </c>
      <c r="C1579" t="s">
        <v>69</v>
      </c>
      <c r="D1579" t="s">
        <v>99</v>
      </c>
      <c r="E1579" t="s">
        <v>60</v>
      </c>
      <c r="F1579" t="s">
        <v>73</v>
      </c>
      <c r="G1579" t="s">
        <v>79</v>
      </c>
      <c r="H1579" t="s">
        <v>53</v>
      </c>
      <c r="I1579" t="s">
        <v>86</v>
      </c>
      <c r="J1579">
        <v>2017</v>
      </c>
      <c r="K1579" t="s">
        <v>14</v>
      </c>
      <c r="L1579">
        <v>80036</v>
      </c>
      <c r="M1579">
        <v>23820</v>
      </c>
    </row>
    <row r="1580" spans="1:13" x14ac:dyDescent="0.3">
      <c r="A1580" t="s">
        <v>48</v>
      </c>
      <c r="B1580" t="s">
        <v>48</v>
      </c>
      <c r="C1580" t="s">
        <v>69</v>
      </c>
      <c r="D1580" t="s">
        <v>99</v>
      </c>
      <c r="E1580" t="s">
        <v>60</v>
      </c>
      <c r="F1580" t="s">
        <v>73</v>
      </c>
      <c r="G1580" t="s">
        <v>79</v>
      </c>
      <c r="H1580" t="s">
        <v>53</v>
      </c>
      <c r="I1580" t="s">
        <v>86</v>
      </c>
      <c r="J1580">
        <v>2017</v>
      </c>
      <c r="K1580" t="s">
        <v>13</v>
      </c>
      <c r="L1580">
        <v>103223</v>
      </c>
      <c r="M1580">
        <v>103223</v>
      </c>
    </row>
    <row r="1581" spans="1:13" x14ac:dyDescent="0.3">
      <c r="A1581" t="s">
        <v>48</v>
      </c>
      <c r="B1581" t="s">
        <v>48</v>
      </c>
      <c r="C1581" t="s">
        <v>69</v>
      </c>
      <c r="D1581" t="s">
        <v>99</v>
      </c>
      <c r="E1581" t="s">
        <v>60</v>
      </c>
      <c r="F1581" t="s">
        <v>73</v>
      </c>
      <c r="G1581" t="s">
        <v>79</v>
      </c>
      <c r="H1581" t="s">
        <v>53</v>
      </c>
      <c r="I1581" t="s">
        <v>86</v>
      </c>
      <c r="J1581">
        <v>2017</v>
      </c>
      <c r="K1581" t="s">
        <v>15</v>
      </c>
      <c r="L1581">
        <v>482</v>
      </c>
      <c r="M1581">
        <v>544</v>
      </c>
    </row>
    <row r="1582" spans="1:13" x14ac:dyDescent="0.3">
      <c r="A1582" t="s">
        <v>48</v>
      </c>
      <c r="B1582" t="s">
        <v>48</v>
      </c>
      <c r="C1582" t="s">
        <v>69</v>
      </c>
      <c r="D1582" t="s">
        <v>99</v>
      </c>
      <c r="E1582" t="s">
        <v>60</v>
      </c>
      <c r="F1582" t="s">
        <v>73</v>
      </c>
      <c r="G1582" t="s">
        <v>79</v>
      </c>
      <c r="H1582" t="s">
        <v>53</v>
      </c>
      <c r="I1582" t="s">
        <v>68</v>
      </c>
      <c r="J1582">
        <v>2017</v>
      </c>
      <c r="K1582" t="s">
        <v>14</v>
      </c>
      <c r="L1582">
        <v>31999</v>
      </c>
      <c r="M1582">
        <v>9524</v>
      </c>
    </row>
    <row r="1583" spans="1:13" x14ac:dyDescent="0.3">
      <c r="A1583" t="s">
        <v>48</v>
      </c>
      <c r="B1583" t="s">
        <v>48</v>
      </c>
      <c r="C1583" t="s">
        <v>69</v>
      </c>
      <c r="D1583" t="s">
        <v>99</v>
      </c>
      <c r="E1583" t="s">
        <v>60</v>
      </c>
      <c r="F1583" t="s">
        <v>73</v>
      </c>
      <c r="G1583" t="s">
        <v>79</v>
      </c>
      <c r="H1583" t="s">
        <v>53</v>
      </c>
      <c r="I1583" t="s">
        <v>68</v>
      </c>
      <c r="J1583">
        <v>2017</v>
      </c>
      <c r="K1583" t="s">
        <v>13</v>
      </c>
      <c r="L1583">
        <v>42361</v>
      </c>
      <c r="M1583">
        <v>42361</v>
      </c>
    </row>
    <row r="1584" spans="1:13" x14ac:dyDescent="0.3">
      <c r="A1584" t="s">
        <v>48</v>
      </c>
      <c r="B1584" t="s">
        <v>48</v>
      </c>
      <c r="C1584" t="s">
        <v>69</v>
      </c>
      <c r="D1584" t="s">
        <v>99</v>
      </c>
      <c r="E1584" t="s">
        <v>60</v>
      </c>
      <c r="F1584" t="s">
        <v>73</v>
      </c>
      <c r="G1584" t="s">
        <v>79</v>
      </c>
      <c r="H1584" t="s">
        <v>53</v>
      </c>
      <c r="I1584" t="s">
        <v>68</v>
      </c>
      <c r="J1584">
        <v>2017</v>
      </c>
      <c r="K1584" t="s">
        <v>15</v>
      </c>
      <c r="L1584">
        <v>185</v>
      </c>
      <c r="M1584">
        <v>208</v>
      </c>
    </row>
    <row r="1585" spans="1:13" x14ac:dyDescent="0.3">
      <c r="A1585" t="s">
        <v>48</v>
      </c>
      <c r="B1585" t="s">
        <v>48</v>
      </c>
      <c r="C1585" t="s">
        <v>69</v>
      </c>
      <c r="D1585" t="s">
        <v>99</v>
      </c>
      <c r="E1585" t="s">
        <v>60</v>
      </c>
      <c r="F1585" t="s">
        <v>73</v>
      </c>
      <c r="G1585" t="s">
        <v>79</v>
      </c>
      <c r="H1585" t="s">
        <v>53</v>
      </c>
      <c r="I1585" t="s">
        <v>102</v>
      </c>
      <c r="J1585">
        <v>2017</v>
      </c>
      <c r="K1585" t="s">
        <v>14</v>
      </c>
      <c r="L1585">
        <v>1176</v>
      </c>
      <c r="M1585">
        <v>350</v>
      </c>
    </row>
    <row r="1586" spans="1:13" x14ac:dyDescent="0.3">
      <c r="A1586" t="s">
        <v>48</v>
      </c>
      <c r="B1586" t="s">
        <v>48</v>
      </c>
      <c r="C1586" t="s">
        <v>69</v>
      </c>
      <c r="D1586" t="s">
        <v>99</v>
      </c>
      <c r="E1586" t="s">
        <v>60</v>
      </c>
      <c r="F1586" t="s">
        <v>73</v>
      </c>
      <c r="G1586" t="s">
        <v>79</v>
      </c>
      <c r="H1586" t="s">
        <v>53</v>
      </c>
      <c r="I1586" t="s">
        <v>102</v>
      </c>
      <c r="J1586">
        <v>2017</v>
      </c>
      <c r="K1586" t="s">
        <v>13</v>
      </c>
      <c r="L1586">
        <v>1793</v>
      </c>
      <c r="M1586">
        <v>1793</v>
      </c>
    </row>
    <row r="1587" spans="1:13" x14ac:dyDescent="0.3">
      <c r="A1587" t="s">
        <v>48</v>
      </c>
      <c r="B1587" t="s">
        <v>48</v>
      </c>
      <c r="C1587" t="s">
        <v>69</v>
      </c>
      <c r="D1587" t="s">
        <v>99</v>
      </c>
      <c r="E1587" t="s">
        <v>60</v>
      </c>
      <c r="F1587" t="s">
        <v>73</v>
      </c>
      <c r="G1587" t="s">
        <v>79</v>
      </c>
      <c r="H1587" t="s">
        <v>53</v>
      </c>
      <c r="I1587" t="s">
        <v>102</v>
      </c>
      <c r="J1587">
        <v>2017</v>
      </c>
      <c r="K1587" t="s">
        <v>15</v>
      </c>
      <c r="L1587">
        <v>8</v>
      </c>
      <c r="M1587">
        <v>10</v>
      </c>
    </row>
    <row r="1588" spans="1:13" x14ac:dyDescent="0.3">
      <c r="A1588" t="s">
        <v>48</v>
      </c>
      <c r="B1588" t="s">
        <v>48</v>
      </c>
      <c r="C1588" t="s">
        <v>69</v>
      </c>
      <c r="D1588" t="s">
        <v>99</v>
      </c>
      <c r="E1588" t="s">
        <v>60</v>
      </c>
      <c r="F1588" t="s">
        <v>73</v>
      </c>
      <c r="G1588" t="s">
        <v>107</v>
      </c>
      <c r="H1588" t="s">
        <v>53</v>
      </c>
      <c r="I1588" t="s">
        <v>108</v>
      </c>
      <c r="J1588">
        <v>2017</v>
      </c>
      <c r="K1588" t="s">
        <v>14</v>
      </c>
      <c r="L1588">
        <v>346129</v>
      </c>
      <c r="M1588">
        <v>103014</v>
      </c>
    </row>
    <row r="1589" spans="1:13" x14ac:dyDescent="0.3">
      <c r="A1589" t="s">
        <v>48</v>
      </c>
      <c r="B1589" t="s">
        <v>48</v>
      </c>
      <c r="C1589" t="s">
        <v>69</v>
      </c>
      <c r="D1589" t="s">
        <v>99</v>
      </c>
      <c r="E1589" t="s">
        <v>60</v>
      </c>
      <c r="F1589" t="s">
        <v>73</v>
      </c>
      <c r="G1589" t="s">
        <v>107</v>
      </c>
      <c r="H1589" t="s">
        <v>53</v>
      </c>
      <c r="I1589" t="s">
        <v>108</v>
      </c>
      <c r="J1589">
        <v>2017</v>
      </c>
      <c r="K1589" t="s">
        <v>13</v>
      </c>
      <c r="L1589">
        <v>355789</v>
      </c>
      <c r="M1589">
        <v>355789</v>
      </c>
    </row>
    <row r="1590" spans="1:13" x14ac:dyDescent="0.3">
      <c r="A1590" t="s">
        <v>48</v>
      </c>
      <c r="B1590" t="s">
        <v>48</v>
      </c>
      <c r="C1590" t="s">
        <v>69</v>
      </c>
      <c r="D1590" t="s">
        <v>99</v>
      </c>
      <c r="E1590" t="s">
        <v>60</v>
      </c>
      <c r="F1590" t="s">
        <v>73</v>
      </c>
      <c r="G1590" t="s">
        <v>107</v>
      </c>
      <c r="H1590" t="s">
        <v>53</v>
      </c>
      <c r="I1590" t="s">
        <v>108</v>
      </c>
      <c r="J1590">
        <v>2017</v>
      </c>
      <c r="K1590" t="s">
        <v>15</v>
      </c>
      <c r="L1590">
        <v>1043</v>
      </c>
      <c r="M1590">
        <v>1177</v>
      </c>
    </row>
    <row r="1591" spans="1:13" x14ac:dyDescent="0.3">
      <c r="A1591" t="s">
        <v>48</v>
      </c>
      <c r="B1591" t="s">
        <v>48</v>
      </c>
      <c r="C1591" t="s">
        <v>69</v>
      </c>
      <c r="D1591" t="s">
        <v>99</v>
      </c>
      <c r="E1591" t="s">
        <v>60</v>
      </c>
      <c r="F1591" t="s">
        <v>73</v>
      </c>
      <c r="G1591" t="s">
        <v>107</v>
      </c>
      <c r="H1591" t="s">
        <v>53</v>
      </c>
      <c r="I1591" t="s">
        <v>63</v>
      </c>
      <c r="J1591">
        <v>2017</v>
      </c>
      <c r="K1591" t="s">
        <v>14</v>
      </c>
      <c r="L1591">
        <v>112864</v>
      </c>
      <c r="M1591">
        <v>33591</v>
      </c>
    </row>
    <row r="1592" spans="1:13" x14ac:dyDescent="0.3">
      <c r="A1592" t="s">
        <v>48</v>
      </c>
      <c r="B1592" t="s">
        <v>48</v>
      </c>
      <c r="C1592" t="s">
        <v>69</v>
      </c>
      <c r="D1592" t="s">
        <v>99</v>
      </c>
      <c r="E1592" t="s">
        <v>60</v>
      </c>
      <c r="F1592" t="s">
        <v>73</v>
      </c>
      <c r="G1592" t="s">
        <v>107</v>
      </c>
      <c r="H1592" t="s">
        <v>53</v>
      </c>
      <c r="I1592" t="s">
        <v>63</v>
      </c>
      <c r="J1592">
        <v>2017</v>
      </c>
      <c r="K1592" t="s">
        <v>13</v>
      </c>
      <c r="L1592">
        <v>9947</v>
      </c>
      <c r="M1592">
        <v>9947</v>
      </c>
    </row>
    <row r="1593" spans="1:13" x14ac:dyDescent="0.3">
      <c r="A1593" t="s">
        <v>48</v>
      </c>
      <c r="B1593" t="s">
        <v>48</v>
      </c>
      <c r="C1593" t="s">
        <v>69</v>
      </c>
      <c r="D1593" t="s">
        <v>99</v>
      </c>
      <c r="E1593" t="s">
        <v>60</v>
      </c>
      <c r="F1593" t="s">
        <v>73</v>
      </c>
      <c r="G1593" t="s">
        <v>107</v>
      </c>
      <c r="H1593" t="s">
        <v>53</v>
      </c>
      <c r="I1593" t="s">
        <v>63</v>
      </c>
      <c r="J1593">
        <v>2017</v>
      </c>
      <c r="K1593" t="s">
        <v>15</v>
      </c>
      <c r="L1593">
        <v>239</v>
      </c>
      <c r="M1593">
        <v>270</v>
      </c>
    </row>
    <row r="1594" spans="1:13" x14ac:dyDescent="0.3">
      <c r="A1594" t="s">
        <v>48</v>
      </c>
      <c r="B1594" t="s">
        <v>48</v>
      </c>
      <c r="C1594" t="s">
        <v>69</v>
      </c>
      <c r="D1594" t="s">
        <v>99</v>
      </c>
      <c r="E1594" t="s">
        <v>60</v>
      </c>
      <c r="F1594" t="s">
        <v>73</v>
      </c>
      <c r="G1594" t="s">
        <v>107</v>
      </c>
      <c r="H1594" t="s">
        <v>53</v>
      </c>
      <c r="I1594" t="s">
        <v>64</v>
      </c>
      <c r="J1594">
        <v>2017</v>
      </c>
      <c r="K1594" t="s">
        <v>14</v>
      </c>
      <c r="L1594">
        <v>500</v>
      </c>
      <c r="M1594">
        <v>149</v>
      </c>
    </row>
    <row r="1595" spans="1:13" x14ac:dyDescent="0.3">
      <c r="A1595" t="s">
        <v>48</v>
      </c>
      <c r="B1595" t="s">
        <v>48</v>
      </c>
      <c r="C1595" t="s">
        <v>69</v>
      </c>
      <c r="D1595" t="s">
        <v>99</v>
      </c>
      <c r="E1595" t="s">
        <v>60</v>
      </c>
      <c r="F1595" t="s">
        <v>73</v>
      </c>
      <c r="G1595" t="s">
        <v>107</v>
      </c>
      <c r="H1595" t="s">
        <v>53</v>
      </c>
      <c r="I1595" t="s">
        <v>64</v>
      </c>
      <c r="J1595">
        <v>2017</v>
      </c>
      <c r="K1595" t="s">
        <v>13</v>
      </c>
      <c r="L1595">
        <v>391</v>
      </c>
      <c r="M1595">
        <v>391</v>
      </c>
    </row>
    <row r="1596" spans="1:13" x14ac:dyDescent="0.3">
      <c r="A1596" t="s">
        <v>48</v>
      </c>
      <c r="B1596" t="s">
        <v>48</v>
      </c>
      <c r="C1596" t="s">
        <v>69</v>
      </c>
      <c r="D1596" t="s">
        <v>99</v>
      </c>
      <c r="E1596" t="s">
        <v>60</v>
      </c>
      <c r="F1596" t="s">
        <v>73</v>
      </c>
      <c r="G1596" t="s">
        <v>107</v>
      </c>
      <c r="H1596" t="s">
        <v>53</v>
      </c>
      <c r="I1596" t="s">
        <v>64</v>
      </c>
      <c r="J1596">
        <v>2017</v>
      </c>
      <c r="K1596" t="s">
        <v>15</v>
      </c>
      <c r="L1596">
        <v>4</v>
      </c>
      <c r="M1596">
        <v>4</v>
      </c>
    </row>
    <row r="1597" spans="1:13" x14ac:dyDescent="0.3">
      <c r="A1597" t="s">
        <v>48</v>
      </c>
      <c r="B1597" t="s">
        <v>48</v>
      </c>
      <c r="C1597" t="s">
        <v>69</v>
      </c>
      <c r="D1597" t="s">
        <v>99</v>
      </c>
      <c r="E1597" t="s">
        <v>60</v>
      </c>
      <c r="F1597" t="s">
        <v>73</v>
      </c>
      <c r="G1597" t="s">
        <v>107</v>
      </c>
      <c r="H1597" t="s">
        <v>53</v>
      </c>
      <c r="I1597" t="s">
        <v>66</v>
      </c>
      <c r="J1597">
        <v>2017</v>
      </c>
      <c r="K1597" t="s">
        <v>14</v>
      </c>
      <c r="L1597">
        <v>22189</v>
      </c>
      <c r="M1597">
        <v>6604</v>
      </c>
    </row>
    <row r="1598" spans="1:13" x14ac:dyDescent="0.3">
      <c r="A1598" t="s">
        <v>48</v>
      </c>
      <c r="B1598" t="s">
        <v>48</v>
      </c>
      <c r="C1598" t="s">
        <v>69</v>
      </c>
      <c r="D1598" t="s">
        <v>99</v>
      </c>
      <c r="E1598" t="s">
        <v>60</v>
      </c>
      <c r="F1598" t="s">
        <v>73</v>
      </c>
      <c r="G1598" t="s">
        <v>107</v>
      </c>
      <c r="H1598" t="s">
        <v>53</v>
      </c>
      <c r="I1598" t="s">
        <v>66</v>
      </c>
      <c r="J1598">
        <v>2017</v>
      </c>
      <c r="K1598" t="s">
        <v>13</v>
      </c>
      <c r="L1598">
        <v>13868</v>
      </c>
      <c r="M1598">
        <v>13868</v>
      </c>
    </row>
    <row r="1599" spans="1:13" x14ac:dyDescent="0.3">
      <c r="A1599" t="s">
        <v>48</v>
      </c>
      <c r="B1599" t="s">
        <v>48</v>
      </c>
      <c r="C1599" t="s">
        <v>69</v>
      </c>
      <c r="D1599" t="s">
        <v>99</v>
      </c>
      <c r="E1599" t="s">
        <v>60</v>
      </c>
      <c r="F1599" t="s">
        <v>73</v>
      </c>
      <c r="G1599" t="s">
        <v>107</v>
      </c>
      <c r="H1599" t="s">
        <v>53</v>
      </c>
      <c r="I1599" t="s">
        <v>66</v>
      </c>
      <c r="J1599">
        <v>2017</v>
      </c>
      <c r="K1599" t="s">
        <v>15</v>
      </c>
      <c r="L1599">
        <v>219</v>
      </c>
      <c r="M1599">
        <v>247</v>
      </c>
    </row>
    <row r="1600" spans="1:13" x14ac:dyDescent="0.3">
      <c r="A1600" t="s">
        <v>48</v>
      </c>
      <c r="B1600" t="s">
        <v>48</v>
      </c>
      <c r="C1600" t="s">
        <v>69</v>
      </c>
      <c r="D1600" t="s">
        <v>99</v>
      </c>
      <c r="E1600" t="s">
        <v>60</v>
      </c>
      <c r="F1600" t="s">
        <v>73</v>
      </c>
      <c r="G1600" t="s">
        <v>107</v>
      </c>
      <c r="H1600" t="s">
        <v>53</v>
      </c>
      <c r="I1600" t="s">
        <v>109</v>
      </c>
      <c r="J1600">
        <v>2017</v>
      </c>
      <c r="K1600" t="s">
        <v>14</v>
      </c>
      <c r="L1600">
        <v>31263</v>
      </c>
      <c r="M1600">
        <v>9305</v>
      </c>
    </row>
    <row r="1601" spans="1:13" x14ac:dyDescent="0.3">
      <c r="A1601" t="s">
        <v>48</v>
      </c>
      <c r="B1601" t="s">
        <v>48</v>
      </c>
      <c r="C1601" t="s">
        <v>69</v>
      </c>
      <c r="D1601" t="s">
        <v>99</v>
      </c>
      <c r="E1601" t="s">
        <v>60</v>
      </c>
      <c r="F1601" t="s">
        <v>73</v>
      </c>
      <c r="G1601" t="s">
        <v>107</v>
      </c>
      <c r="H1601" t="s">
        <v>53</v>
      </c>
      <c r="I1601" t="s">
        <v>109</v>
      </c>
      <c r="J1601">
        <v>2017</v>
      </c>
      <c r="K1601" t="s">
        <v>13</v>
      </c>
      <c r="L1601">
        <v>60586</v>
      </c>
      <c r="M1601">
        <v>60586</v>
      </c>
    </row>
    <row r="1602" spans="1:13" x14ac:dyDescent="0.3">
      <c r="A1602" t="s">
        <v>48</v>
      </c>
      <c r="B1602" t="s">
        <v>48</v>
      </c>
      <c r="C1602" t="s">
        <v>69</v>
      </c>
      <c r="D1602" t="s">
        <v>99</v>
      </c>
      <c r="E1602" t="s">
        <v>60</v>
      </c>
      <c r="F1602" t="s">
        <v>73</v>
      </c>
      <c r="G1602" t="s">
        <v>107</v>
      </c>
      <c r="H1602" t="s">
        <v>53</v>
      </c>
      <c r="I1602" t="s">
        <v>109</v>
      </c>
      <c r="J1602">
        <v>2017</v>
      </c>
      <c r="K1602" t="s">
        <v>15</v>
      </c>
      <c r="L1602">
        <v>158</v>
      </c>
      <c r="M1602">
        <v>179</v>
      </c>
    </row>
    <row r="1603" spans="1:13" x14ac:dyDescent="0.3">
      <c r="A1603" t="s">
        <v>48</v>
      </c>
      <c r="B1603" t="s">
        <v>48</v>
      </c>
      <c r="C1603" t="s">
        <v>69</v>
      </c>
      <c r="D1603" t="s">
        <v>99</v>
      </c>
      <c r="E1603" t="s">
        <v>60</v>
      </c>
      <c r="F1603" t="s">
        <v>73</v>
      </c>
      <c r="G1603" t="s">
        <v>107</v>
      </c>
      <c r="H1603" t="s">
        <v>53</v>
      </c>
      <c r="I1603" t="s">
        <v>110</v>
      </c>
      <c r="J1603">
        <v>2017</v>
      </c>
      <c r="K1603" t="s">
        <v>14</v>
      </c>
      <c r="L1603">
        <v>48658</v>
      </c>
      <c r="M1603">
        <v>14482</v>
      </c>
    </row>
    <row r="1604" spans="1:13" x14ac:dyDescent="0.3">
      <c r="A1604" t="s">
        <v>48</v>
      </c>
      <c r="B1604" t="s">
        <v>48</v>
      </c>
      <c r="C1604" t="s">
        <v>69</v>
      </c>
      <c r="D1604" t="s">
        <v>99</v>
      </c>
      <c r="E1604" t="s">
        <v>60</v>
      </c>
      <c r="F1604" t="s">
        <v>73</v>
      </c>
      <c r="G1604" t="s">
        <v>107</v>
      </c>
      <c r="H1604" t="s">
        <v>53</v>
      </c>
      <c r="I1604" t="s">
        <v>110</v>
      </c>
      <c r="J1604">
        <v>2017</v>
      </c>
      <c r="K1604" t="s">
        <v>13</v>
      </c>
      <c r="L1604">
        <v>94296</v>
      </c>
      <c r="M1604">
        <v>94296</v>
      </c>
    </row>
    <row r="1605" spans="1:13" x14ac:dyDescent="0.3">
      <c r="A1605" t="s">
        <v>48</v>
      </c>
      <c r="B1605" t="s">
        <v>48</v>
      </c>
      <c r="C1605" t="s">
        <v>69</v>
      </c>
      <c r="D1605" t="s">
        <v>99</v>
      </c>
      <c r="E1605" t="s">
        <v>60</v>
      </c>
      <c r="F1605" t="s">
        <v>73</v>
      </c>
      <c r="G1605" t="s">
        <v>107</v>
      </c>
      <c r="H1605" t="s">
        <v>53</v>
      </c>
      <c r="I1605" t="s">
        <v>110</v>
      </c>
      <c r="J1605">
        <v>2017</v>
      </c>
      <c r="K1605" t="s">
        <v>15</v>
      </c>
      <c r="L1605">
        <v>181</v>
      </c>
      <c r="M1605">
        <v>204</v>
      </c>
    </row>
    <row r="1606" spans="1:13" x14ac:dyDescent="0.3">
      <c r="A1606" t="s">
        <v>48</v>
      </c>
      <c r="B1606" t="s">
        <v>48</v>
      </c>
      <c r="C1606" t="s">
        <v>69</v>
      </c>
      <c r="D1606" t="s">
        <v>99</v>
      </c>
      <c r="E1606" t="s">
        <v>60</v>
      </c>
      <c r="F1606" t="s">
        <v>73</v>
      </c>
      <c r="G1606" t="s">
        <v>107</v>
      </c>
      <c r="H1606" t="s">
        <v>53</v>
      </c>
      <c r="I1606" t="s">
        <v>111</v>
      </c>
      <c r="J1606">
        <v>2017</v>
      </c>
      <c r="K1606" t="s">
        <v>14</v>
      </c>
      <c r="L1606">
        <v>20263</v>
      </c>
      <c r="M1606">
        <v>6031</v>
      </c>
    </row>
    <row r="1607" spans="1:13" x14ac:dyDescent="0.3">
      <c r="A1607" t="s">
        <v>48</v>
      </c>
      <c r="B1607" t="s">
        <v>48</v>
      </c>
      <c r="C1607" t="s">
        <v>69</v>
      </c>
      <c r="D1607" t="s">
        <v>99</v>
      </c>
      <c r="E1607" t="s">
        <v>60</v>
      </c>
      <c r="F1607" t="s">
        <v>73</v>
      </c>
      <c r="G1607" t="s">
        <v>107</v>
      </c>
      <c r="H1607" t="s">
        <v>53</v>
      </c>
      <c r="I1607" t="s">
        <v>111</v>
      </c>
      <c r="J1607">
        <v>2017</v>
      </c>
      <c r="K1607" t="s">
        <v>13</v>
      </c>
      <c r="L1607">
        <v>24848</v>
      </c>
      <c r="M1607">
        <v>24848</v>
      </c>
    </row>
    <row r="1608" spans="1:13" x14ac:dyDescent="0.3">
      <c r="A1608" t="s">
        <v>48</v>
      </c>
      <c r="B1608" t="s">
        <v>48</v>
      </c>
      <c r="C1608" t="s">
        <v>69</v>
      </c>
      <c r="D1608" t="s">
        <v>99</v>
      </c>
      <c r="E1608" t="s">
        <v>60</v>
      </c>
      <c r="F1608" t="s">
        <v>73</v>
      </c>
      <c r="G1608" t="s">
        <v>107</v>
      </c>
      <c r="H1608" t="s">
        <v>53</v>
      </c>
      <c r="I1608" t="s">
        <v>111</v>
      </c>
      <c r="J1608">
        <v>2017</v>
      </c>
      <c r="K1608" t="s">
        <v>15</v>
      </c>
      <c r="L1608">
        <v>125</v>
      </c>
      <c r="M1608">
        <v>142</v>
      </c>
    </row>
    <row r="1609" spans="1:13" x14ac:dyDescent="0.3">
      <c r="A1609" t="s">
        <v>48</v>
      </c>
      <c r="B1609" t="s">
        <v>48</v>
      </c>
      <c r="C1609" t="s">
        <v>69</v>
      </c>
      <c r="D1609" t="s">
        <v>99</v>
      </c>
      <c r="E1609" t="s">
        <v>60</v>
      </c>
      <c r="F1609" t="s">
        <v>73</v>
      </c>
      <c r="G1609" t="s">
        <v>107</v>
      </c>
      <c r="H1609" t="s">
        <v>53</v>
      </c>
      <c r="I1609" t="s">
        <v>67</v>
      </c>
      <c r="J1609">
        <v>2017</v>
      </c>
      <c r="K1609" t="s">
        <v>14</v>
      </c>
      <c r="L1609">
        <v>174143</v>
      </c>
      <c r="M1609">
        <v>51828</v>
      </c>
    </row>
    <row r="1610" spans="1:13" x14ac:dyDescent="0.3">
      <c r="A1610" t="s">
        <v>48</v>
      </c>
      <c r="B1610" t="s">
        <v>48</v>
      </c>
      <c r="C1610" t="s">
        <v>69</v>
      </c>
      <c r="D1610" t="s">
        <v>99</v>
      </c>
      <c r="E1610" t="s">
        <v>60</v>
      </c>
      <c r="F1610" t="s">
        <v>73</v>
      </c>
      <c r="G1610" t="s">
        <v>107</v>
      </c>
      <c r="H1610" t="s">
        <v>53</v>
      </c>
      <c r="I1610" t="s">
        <v>67</v>
      </c>
      <c r="J1610">
        <v>2017</v>
      </c>
      <c r="K1610" t="s">
        <v>13</v>
      </c>
      <c r="L1610">
        <v>22952</v>
      </c>
      <c r="M1610">
        <v>22952</v>
      </c>
    </row>
    <row r="1611" spans="1:13" x14ac:dyDescent="0.3">
      <c r="A1611" t="s">
        <v>48</v>
      </c>
      <c r="B1611" t="s">
        <v>48</v>
      </c>
      <c r="C1611" t="s">
        <v>69</v>
      </c>
      <c r="D1611" t="s">
        <v>99</v>
      </c>
      <c r="E1611" t="s">
        <v>60</v>
      </c>
      <c r="F1611" t="s">
        <v>73</v>
      </c>
      <c r="G1611" t="s">
        <v>107</v>
      </c>
      <c r="H1611" t="s">
        <v>53</v>
      </c>
      <c r="I1611" t="s">
        <v>67</v>
      </c>
      <c r="J1611">
        <v>2017</v>
      </c>
      <c r="K1611" t="s">
        <v>15</v>
      </c>
      <c r="L1611">
        <v>289</v>
      </c>
      <c r="M1611">
        <v>326</v>
      </c>
    </row>
    <row r="1612" spans="1:13" x14ac:dyDescent="0.3">
      <c r="A1612" t="s">
        <v>48</v>
      </c>
      <c r="B1612" t="s">
        <v>48</v>
      </c>
      <c r="C1612" t="s">
        <v>69</v>
      </c>
      <c r="D1612" t="s">
        <v>99</v>
      </c>
      <c r="E1612" t="s">
        <v>60</v>
      </c>
      <c r="F1612" t="s">
        <v>73</v>
      </c>
      <c r="G1612" t="s">
        <v>107</v>
      </c>
      <c r="H1612" t="s">
        <v>53</v>
      </c>
      <c r="I1612" t="s">
        <v>86</v>
      </c>
      <c r="J1612">
        <v>2017</v>
      </c>
      <c r="K1612" t="s">
        <v>14</v>
      </c>
      <c r="L1612">
        <v>0</v>
      </c>
      <c r="M1612">
        <v>0</v>
      </c>
    </row>
    <row r="1613" spans="1:13" x14ac:dyDescent="0.3">
      <c r="A1613" t="s">
        <v>48</v>
      </c>
      <c r="B1613" t="s">
        <v>48</v>
      </c>
      <c r="C1613" t="s">
        <v>69</v>
      </c>
      <c r="D1613" t="s">
        <v>99</v>
      </c>
      <c r="E1613" t="s">
        <v>60</v>
      </c>
      <c r="F1613" t="s">
        <v>73</v>
      </c>
      <c r="G1613" t="s">
        <v>107</v>
      </c>
      <c r="H1613" t="s">
        <v>53</v>
      </c>
      <c r="I1613" t="s">
        <v>86</v>
      </c>
      <c r="J1613">
        <v>2017</v>
      </c>
      <c r="K1613" t="s">
        <v>13</v>
      </c>
      <c r="L1613">
        <v>0</v>
      </c>
      <c r="M1613">
        <v>0</v>
      </c>
    </row>
    <row r="1614" spans="1:13" x14ac:dyDescent="0.3">
      <c r="A1614" t="s">
        <v>48</v>
      </c>
      <c r="B1614" t="s">
        <v>48</v>
      </c>
      <c r="C1614" t="s">
        <v>69</v>
      </c>
      <c r="D1614" t="s">
        <v>99</v>
      </c>
      <c r="E1614" t="s">
        <v>60</v>
      </c>
      <c r="F1614" t="s">
        <v>73</v>
      </c>
      <c r="G1614" t="s">
        <v>107</v>
      </c>
      <c r="H1614" t="s">
        <v>53</v>
      </c>
      <c r="I1614" t="s">
        <v>86</v>
      </c>
      <c r="J1614">
        <v>2017</v>
      </c>
      <c r="K1614" t="s">
        <v>15</v>
      </c>
      <c r="L1614">
        <v>0</v>
      </c>
      <c r="M1614">
        <v>0</v>
      </c>
    </row>
    <row r="1615" spans="1:13" x14ac:dyDescent="0.3">
      <c r="A1615" t="s">
        <v>48</v>
      </c>
      <c r="B1615" t="s">
        <v>48</v>
      </c>
      <c r="C1615" t="s">
        <v>69</v>
      </c>
      <c r="D1615" t="s">
        <v>99</v>
      </c>
      <c r="E1615" t="s">
        <v>60</v>
      </c>
      <c r="F1615" t="s">
        <v>73</v>
      </c>
      <c r="G1615" t="s">
        <v>107</v>
      </c>
      <c r="H1615" t="s">
        <v>53</v>
      </c>
      <c r="I1615" t="s">
        <v>102</v>
      </c>
      <c r="J1615">
        <v>2017</v>
      </c>
      <c r="K1615" t="s">
        <v>14</v>
      </c>
      <c r="L1615">
        <v>22386</v>
      </c>
      <c r="M1615">
        <v>6663</v>
      </c>
    </row>
    <row r="1616" spans="1:13" x14ac:dyDescent="0.3">
      <c r="A1616" t="s">
        <v>48</v>
      </c>
      <c r="B1616" t="s">
        <v>48</v>
      </c>
      <c r="C1616" t="s">
        <v>69</v>
      </c>
      <c r="D1616" t="s">
        <v>99</v>
      </c>
      <c r="E1616" t="s">
        <v>60</v>
      </c>
      <c r="F1616" t="s">
        <v>73</v>
      </c>
      <c r="G1616" t="s">
        <v>107</v>
      </c>
      <c r="H1616" t="s">
        <v>53</v>
      </c>
      <c r="I1616" t="s">
        <v>102</v>
      </c>
      <c r="J1616">
        <v>2017</v>
      </c>
      <c r="K1616" t="s">
        <v>13</v>
      </c>
      <c r="L1616">
        <v>12986</v>
      </c>
      <c r="M1616">
        <v>12986</v>
      </c>
    </row>
    <row r="1617" spans="1:13" x14ac:dyDescent="0.3">
      <c r="A1617" t="s">
        <v>48</v>
      </c>
      <c r="B1617" t="s">
        <v>48</v>
      </c>
      <c r="C1617" t="s">
        <v>69</v>
      </c>
      <c r="D1617" t="s">
        <v>99</v>
      </c>
      <c r="E1617" t="s">
        <v>60</v>
      </c>
      <c r="F1617" t="s">
        <v>73</v>
      </c>
      <c r="G1617" t="s">
        <v>107</v>
      </c>
      <c r="H1617" t="s">
        <v>53</v>
      </c>
      <c r="I1617" t="s">
        <v>102</v>
      </c>
      <c r="J1617">
        <v>2017</v>
      </c>
      <c r="K1617" t="s">
        <v>15</v>
      </c>
      <c r="L1617">
        <v>0</v>
      </c>
      <c r="M1617">
        <v>0</v>
      </c>
    </row>
    <row r="1618" spans="1:13" x14ac:dyDescent="0.3">
      <c r="A1618" t="s">
        <v>48</v>
      </c>
      <c r="B1618" t="s">
        <v>48</v>
      </c>
      <c r="C1618" t="s">
        <v>69</v>
      </c>
      <c r="D1618" t="s">
        <v>99</v>
      </c>
      <c r="E1618" t="s">
        <v>60</v>
      </c>
      <c r="F1618" t="s">
        <v>73</v>
      </c>
      <c r="G1618" t="s">
        <v>107</v>
      </c>
      <c r="H1618" t="s">
        <v>53</v>
      </c>
      <c r="I1618" t="s">
        <v>103</v>
      </c>
      <c r="J1618">
        <v>2017</v>
      </c>
      <c r="K1618" t="s">
        <v>14</v>
      </c>
      <c r="L1618">
        <v>2605</v>
      </c>
      <c r="M1618">
        <v>775</v>
      </c>
    </row>
    <row r="1619" spans="1:13" x14ac:dyDescent="0.3">
      <c r="A1619" t="s">
        <v>48</v>
      </c>
      <c r="B1619" t="s">
        <v>48</v>
      </c>
      <c r="C1619" t="s">
        <v>69</v>
      </c>
      <c r="D1619" t="s">
        <v>99</v>
      </c>
      <c r="E1619" t="s">
        <v>60</v>
      </c>
      <c r="F1619" t="s">
        <v>73</v>
      </c>
      <c r="G1619" t="s">
        <v>107</v>
      </c>
      <c r="H1619" t="s">
        <v>53</v>
      </c>
      <c r="I1619" t="s">
        <v>103</v>
      </c>
      <c r="J1619">
        <v>2017</v>
      </c>
      <c r="K1619" t="s">
        <v>13</v>
      </c>
      <c r="L1619">
        <v>2284</v>
      </c>
      <c r="M1619">
        <v>2284</v>
      </c>
    </row>
    <row r="1620" spans="1:13" x14ac:dyDescent="0.3">
      <c r="A1620" t="s">
        <v>48</v>
      </c>
      <c r="B1620" t="s">
        <v>48</v>
      </c>
      <c r="C1620" t="s">
        <v>69</v>
      </c>
      <c r="D1620" t="s">
        <v>99</v>
      </c>
      <c r="E1620" t="s">
        <v>60</v>
      </c>
      <c r="F1620" t="s">
        <v>73</v>
      </c>
      <c r="G1620" t="s">
        <v>107</v>
      </c>
      <c r="H1620" t="s">
        <v>53</v>
      </c>
      <c r="I1620" t="s">
        <v>103</v>
      </c>
      <c r="J1620">
        <v>2017</v>
      </c>
      <c r="K1620" t="s">
        <v>15</v>
      </c>
      <c r="L1620">
        <v>0</v>
      </c>
      <c r="M1620">
        <v>0</v>
      </c>
    </row>
    <row r="1621" spans="1:13" x14ac:dyDescent="0.3">
      <c r="A1621" t="s">
        <v>48</v>
      </c>
      <c r="B1621" t="s">
        <v>48</v>
      </c>
      <c r="C1621" t="s">
        <v>69</v>
      </c>
      <c r="D1621" t="s">
        <v>99</v>
      </c>
      <c r="E1621" t="s">
        <v>60</v>
      </c>
      <c r="F1621" t="s">
        <v>73</v>
      </c>
      <c r="G1621" t="s">
        <v>95</v>
      </c>
      <c r="H1621" t="s">
        <v>104</v>
      </c>
      <c r="I1621" t="s">
        <v>67</v>
      </c>
      <c r="J1621">
        <v>2017</v>
      </c>
      <c r="K1621" t="s">
        <v>14</v>
      </c>
      <c r="L1621">
        <v>846527</v>
      </c>
      <c r="M1621">
        <v>251943</v>
      </c>
    </row>
    <row r="1622" spans="1:13" x14ac:dyDescent="0.3">
      <c r="A1622" t="s">
        <v>48</v>
      </c>
      <c r="B1622" t="s">
        <v>48</v>
      </c>
      <c r="C1622" t="s">
        <v>69</v>
      </c>
      <c r="D1622" t="s">
        <v>99</v>
      </c>
      <c r="E1622" t="s">
        <v>60</v>
      </c>
      <c r="F1622" t="s">
        <v>73</v>
      </c>
      <c r="G1622" t="s">
        <v>95</v>
      </c>
      <c r="H1622" t="s">
        <v>104</v>
      </c>
      <c r="I1622" t="s">
        <v>67</v>
      </c>
      <c r="J1622">
        <v>2017</v>
      </c>
      <c r="K1622" t="s">
        <v>13</v>
      </c>
      <c r="L1622">
        <v>312008</v>
      </c>
      <c r="M1622">
        <v>312008</v>
      </c>
    </row>
    <row r="1623" spans="1:13" x14ac:dyDescent="0.3">
      <c r="A1623" t="s">
        <v>48</v>
      </c>
      <c r="B1623" t="s">
        <v>48</v>
      </c>
      <c r="C1623" t="s">
        <v>69</v>
      </c>
      <c r="D1623" t="s">
        <v>99</v>
      </c>
      <c r="E1623" t="s">
        <v>60</v>
      </c>
      <c r="F1623" t="s">
        <v>73</v>
      </c>
      <c r="G1623" t="s">
        <v>95</v>
      </c>
      <c r="H1623" t="s">
        <v>104</v>
      </c>
      <c r="I1623" t="s">
        <v>67</v>
      </c>
      <c r="J1623">
        <v>2017</v>
      </c>
      <c r="K1623" t="s">
        <v>15</v>
      </c>
      <c r="L1623">
        <v>942</v>
      </c>
      <c r="M1623">
        <v>1064</v>
      </c>
    </row>
    <row r="1624" spans="1:13" x14ac:dyDescent="0.3">
      <c r="A1624" t="s">
        <v>48</v>
      </c>
      <c r="B1624" t="s">
        <v>48</v>
      </c>
      <c r="C1624" t="s">
        <v>48</v>
      </c>
      <c r="D1624" t="s">
        <v>99</v>
      </c>
      <c r="E1624" t="s">
        <v>60</v>
      </c>
      <c r="F1624" t="s">
        <v>107</v>
      </c>
      <c r="G1624" t="s">
        <v>79</v>
      </c>
      <c r="H1624" t="s">
        <v>53</v>
      </c>
      <c r="I1624" t="s">
        <v>108</v>
      </c>
      <c r="J1624">
        <v>2017</v>
      </c>
      <c r="K1624" t="s">
        <v>13</v>
      </c>
      <c r="L1624">
        <v>12839</v>
      </c>
      <c r="M1624">
        <v>12839</v>
      </c>
    </row>
    <row r="1625" spans="1:13" x14ac:dyDescent="0.3">
      <c r="A1625" t="s">
        <v>48</v>
      </c>
      <c r="B1625" t="s">
        <v>48</v>
      </c>
      <c r="C1625" t="s">
        <v>48</v>
      </c>
      <c r="D1625" t="s">
        <v>99</v>
      </c>
      <c r="E1625" t="s">
        <v>60</v>
      </c>
      <c r="F1625" t="s">
        <v>107</v>
      </c>
      <c r="G1625" t="s">
        <v>79</v>
      </c>
      <c r="H1625" t="s">
        <v>53</v>
      </c>
      <c r="I1625" t="s">
        <v>100</v>
      </c>
      <c r="J1625">
        <v>2017</v>
      </c>
      <c r="K1625" t="s">
        <v>13</v>
      </c>
      <c r="L1625">
        <v>271094</v>
      </c>
      <c r="M1625">
        <v>271094</v>
      </c>
    </row>
    <row r="1626" spans="1:13" x14ac:dyDescent="0.3">
      <c r="A1626" t="s">
        <v>48</v>
      </c>
      <c r="B1626" t="s">
        <v>48</v>
      </c>
      <c r="C1626" t="s">
        <v>48</v>
      </c>
      <c r="D1626" t="s">
        <v>99</v>
      </c>
      <c r="E1626" t="s">
        <v>60</v>
      </c>
      <c r="F1626" t="s">
        <v>107</v>
      </c>
      <c r="G1626" t="s">
        <v>79</v>
      </c>
      <c r="H1626" t="s">
        <v>53</v>
      </c>
      <c r="I1626" t="s">
        <v>101</v>
      </c>
      <c r="J1626">
        <v>2017</v>
      </c>
      <c r="K1626" t="s">
        <v>13</v>
      </c>
      <c r="L1626">
        <v>14628</v>
      </c>
      <c r="M1626">
        <v>14628</v>
      </c>
    </row>
    <row r="1627" spans="1:13" x14ac:dyDescent="0.3">
      <c r="A1627" t="s">
        <v>48</v>
      </c>
      <c r="B1627" t="s">
        <v>48</v>
      </c>
      <c r="C1627" t="s">
        <v>48</v>
      </c>
      <c r="D1627" t="s">
        <v>99</v>
      </c>
      <c r="E1627" t="s">
        <v>60</v>
      </c>
      <c r="F1627" t="s">
        <v>107</v>
      </c>
      <c r="G1627" t="s">
        <v>79</v>
      </c>
      <c r="H1627" t="s">
        <v>53</v>
      </c>
      <c r="I1627" t="s">
        <v>64</v>
      </c>
      <c r="J1627">
        <v>2017</v>
      </c>
      <c r="K1627" t="s">
        <v>13</v>
      </c>
      <c r="L1627">
        <v>1811</v>
      </c>
      <c r="M1627">
        <v>1811</v>
      </c>
    </row>
    <row r="1628" spans="1:13" x14ac:dyDescent="0.3">
      <c r="A1628" t="s">
        <v>48</v>
      </c>
      <c r="B1628" t="s">
        <v>48</v>
      </c>
      <c r="C1628" t="s">
        <v>48</v>
      </c>
      <c r="D1628" t="s">
        <v>99</v>
      </c>
      <c r="E1628" t="s">
        <v>60</v>
      </c>
      <c r="F1628" t="s">
        <v>107</v>
      </c>
      <c r="G1628" t="s">
        <v>79</v>
      </c>
      <c r="H1628" t="s">
        <v>53</v>
      </c>
      <c r="I1628" t="s">
        <v>66</v>
      </c>
      <c r="J1628">
        <v>2017</v>
      </c>
      <c r="K1628" t="s">
        <v>13</v>
      </c>
      <c r="L1628">
        <v>48551</v>
      </c>
      <c r="M1628">
        <v>48551</v>
      </c>
    </row>
    <row r="1629" spans="1:13" x14ac:dyDescent="0.3">
      <c r="A1629" t="s">
        <v>48</v>
      </c>
      <c r="B1629" t="s">
        <v>48</v>
      </c>
      <c r="C1629" t="s">
        <v>48</v>
      </c>
      <c r="D1629" t="s">
        <v>99</v>
      </c>
      <c r="E1629" t="s">
        <v>60</v>
      </c>
      <c r="F1629" t="s">
        <v>107</v>
      </c>
      <c r="G1629" t="s">
        <v>79</v>
      </c>
      <c r="H1629" t="s">
        <v>53</v>
      </c>
      <c r="I1629" t="s">
        <v>109</v>
      </c>
      <c r="J1629">
        <v>2017</v>
      </c>
      <c r="K1629" t="s">
        <v>13</v>
      </c>
      <c r="L1629">
        <v>214112</v>
      </c>
      <c r="M1629">
        <v>214112</v>
      </c>
    </row>
    <row r="1630" spans="1:13" x14ac:dyDescent="0.3">
      <c r="A1630" t="s">
        <v>48</v>
      </c>
      <c r="B1630" t="s">
        <v>48</v>
      </c>
      <c r="C1630" t="s">
        <v>48</v>
      </c>
      <c r="D1630" t="s">
        <v>99</v>
      </c>
      <c r="E1630" t="s">
        <v>60</v>
      </c>
      <c r="F1630" t="s">
        <v>107</v>
      </c>
      <c r="G1630" t="s">
        <v>79</v>
      </c>
      <c r="H1630" t="s">
        <v>53</v>
      </c>
      <c r="I1630" t="s">
        <v>110</v>
      </c>
      <c r="J1630">
        <v>2017</v>
      </c>
      <c r="K1630" t="s">
        <v>13</v>
      </c>
      <c r="L1630">
        <v>333242</v>
      </c>
      <c r="M1630">
        <v>333242</v>
      </c>
    </row>
    <row r="1631" spans="1:13" x14ac:dyDescent="0.3">
      <c r="A1631" t="s">
        <v>48</v>
      </c>
      <c r="B1631" t="s">
        <v>48</v>
      </c>
      <c r="C1631" t="s">
        <v>48</v>
      </c>
      <c r="D1631" t="s">
        <v>99</v>
      </c>
      <c r="E1631" t="s">
        <v>60</v>
      </c>
      <c r="F1631" t="s">
        <v>107</v>
      </c>
      <c r="G1631" t="s">
        <v>79</v>
      </c>
      <c r="H1631" t="s">
        <v>53</v>
      </c>
      <c r="I1631" t="s">
        <v>111</v>
      </c>
      <c r="J1631">
        <v>2017</v>
      </c>
      <c r="K1631" t="s">
        <v>13</v>
      </c>
      <c r="L1631">
        <v>162717</v>
      </c>
      <c r="M1631">
        <v>162717</v>
      </c>
    </row>
    <row r="1632" spans="1:13" x14ac:dyDescent="0.3">
      <c r="A1632" t="s">
        <v>48</v>
      </c>
      <c r="B1632" t="s">
        <v>48</v>
      </c>
      <c r="C1632" t="s">
        <v>48</v>
      </c>
      <c r="D1632" t="s">
        <v>99</v>
      </c>
      <c r="E1632" t="s">
        <v>60</v>
      </c>
      <c r="F1632" t="s">
        <v>107</v>
      </c>
      <c r="G1632" t="s">
        <v>79</v>
      </c>
      <c r="H1632" t="s">
        <v>53</v>
      </c>
      <c r="I1632" t="s">
        <v>67</v>
      </c>
      <c r="J1632">
        <v>2017</v>
      </c>
      <c r="K1632" t="s">
        <v>13</v>
      </c>
      <c r="L1632">
        <v>100365</v>
      </c>
      <c r="M1632">
        <v>100365</v>
      </c>
    </row>
    <row r="1633" spans="1:13" x14ac:dyDescent="0.3">
      <c r="A1633" t="s">
        <v>48</v>
      </c>
      <c r="B1633" t="s">
        <v>48</v>
      </c>
      <c r="C1633" t="s">
        <v>48</v>
      </c>
      <c r="D1633" t="s">
        <v>99</v>
      </c>
      <c r="E1633" t="s">
        <v>60</v>
      </c>
      <c r="F1633" t="s">
        <v>107</v>
      </c>
      <c r="G1633" t="s">
        <v>79</v>
      </c>
      <c r="H1633" t="s">
        <v>53</v>
      </c>
      <c r="I1633" t="s">
        <v>86</v>
      </c>
      <c r="J1633">
        <v>2017</v>
      </c>
      <c r="K1633" t="s">
        <v>13</v>
      </c>
      <c r="L1633">
        <v>0</v>
      </c>
      <c r="M1633">
        <v>0</v>
      </c>
    </row>
    <row r="1634" spans="1:13" x14ac:dyDescent="0.3">
      <c r="A1634" t="s">
        <v>48</v>
      </c>
      <c r="B1634" t="s">
        <v>48</v>
      </c>
      <c r="C1634" t="s">
        <v>48</v>
      </c>
      <c r="D1634" t="s">
        <v>99</v>
      </c>
      <c r="E1634" t="s">
        <v>60</v>
      </c>
      <c r="F1634" t="s">
        <v>107</v>
      </c>
      <c r="G1634" t="s">
        <v>79</v>
      </c>
      <c r="H1634" t="s">
        <v>53</v>
      </c>
      <c r="I1634" t="s">
        <v>102</v>
      </c>
      <c r="J1634">
        <v>2017</v>
      </c>
      <c r="K1634" t="s">
        <v>13</v>
      </c>
      <c r="L1634">
        <v>62119</v>
      </c>
      <c r="M1634">
        <v>62119</v>
      </c>
    </row>
    <row r="1635" spans="1:13" x14ac:dyDescent="0.3">
      <c r="A1635" t="s">
        <v>48</v>
      </c>
      <c r="B1635" t="s">
        <v>48</v>
      </c>
      <c r="C1635" t="s">
        <v>48</v>
      </c>
      <c r="D1635" t="s">
        <v>99</v>
      </c>
      <c r="E1635" t="s">
        <v>60</v>
      </c>
      <c r="F1635" t="s">
        <v>107</v>
      </c>
      <c r="G1635" t="s">
        <v>79</v>
      </c>
      <c r="H1635" t="s">
        <v>53</v>
      </c>
      <c r="I1635" t="s">
        <v>103</v>
      </c>
      <c r="J1635">
        <v>2017</v>
      </c>
      <c r="K1635" t="s">
        <v>13</v>
      </c>
      <c r="L1635">
        <v>8175</v>
      </c>
      <c r="M1635">
        <v>8175</v>
      </c>
    </row>
    <row r="1636" spans="1:13" x14ac:dyDescent="0.3">
      <c r="A1636" t="s">
        <v>48</v>
      </c>
      <c r="B1636" t="s">
        <v>48</v>
      </c>
      <c r="C1636" t="s">
        <v>48</v>
      </c>
      <c r="D1636" t="s">
        <v>99</v>
      </c>
      <c r="E1636" t="s">
        <v>74</v>
      </c>
      <c r="F1636" t="s">
        <v>187</v>
      </c>
      <c r="G1636" t="s">
        <v>188</v>
      </c>
      <c r="H1636" t="s">
        <v>53</v>
      </c>
      <c r="I1636" t="s">
        <v>53</v>
      </c>
      <c r="J1636">
        <v>2017</v>
      </c>
      <c r="K1636" t="s">
        <v>77</v>
      </c>
      <c r="L1636">
        <v>796</v>
      </c>
      <c r="M1636">
        <v>1091</v>
      </c>
    </row>
    <row r="1637" spans="1:13" x14ac:dyDescent="0.3">
      <c r="A1637" t="s">
        <v>48</v>
      </c>
      <c r="B1637" t="s">
        <v>48</v>
      </c>
      <c r="C1637" t="s">
        <v>48</v>
      </c>
      <c r="D1637" t="s">
        <v>99</v>
      </c>
      <c r="E1637" t="s">
        <v>74</v>
      </c>
      <c r="F1637" t="s">
        <v>187</v>
      </c>
      <c r="G1637" t="s">
        <v>188</v>
      </c>
      <c r="H1637" t="s">
        <v>53</v>
      </c>
      <c r="I1637" t="s">
        <v>53</v>
      </c>
      <c r="J1637">
        <v>2017</v>
      </c>
      <c r="K1637" t="s">
        <v>15</v>
      </c>
      <c r="L1637">
        <v>17044</v>
      </c>
      <c r="M1637">
        <v>19239</v>
      </c>
    </row>
    <row r="1638" spans="1:13" x14ac:dyDescent="0.3">
      <c r="A1638" t="s">
        <v>48</v>
      </c>
      <c r="B1638" t="s">
        <v>48</v>
      </c>
      <c r="C1638" t="s">
        <v>48</v>
      </c>
      <c r="D1638" t="s">
        <v>99</v>
      </c>
      <c r="E1638" t="s">
        <v>74</v>
      </c>
      <c r="F1638" t="s">
        <v>187</v>
      </c>
      <c r="G1638" t="s">
        <v>188</v>
      </c>
      <c r="H1638" t="s">
        <v>53</v>
      </c>
      <c r="I1638" t="s">
        <v>53</v>
      </c>
      <c r="J1638">
        <v>2017</v>
      </c>
      <c r="K1638" t="s">
        <v>112</v>
      </c>
      <c r="L1638">
        <v>8255</v>
      </c>
      <c r="M1638">
        <v>11092</v>
      </c>
    </row>
    <row r="1639" spans="1:13" x14ac:dyDescent="0.3">
      <c r="A1639" t="s">
        <v>48</v>
      </c>
      <c r="B1639" t="s">
        <v>48</v>
      </c>
      <c r="C1639" t="s">
        <v>48</v>
      </c>
      <c r="D1639" t="s">
        <v>99</v>
      </c>
      <c r="E1639" t="s">
        <v>74</v>
      </c>
      <c r="F1639" t="s">
        <v>187</v>
      </c>
      <c r="G1639" t="s">
        <v>188</v>
      </c>
      <c r="H1639" t="s">
        <v>53</v>
      </c>
      <c r="I1639" t="s">
        <v>53</v>
      </c>
      <c r="J1639">
        <v>2017</v>
      </c>
      <c r="K1639" t="s">
        <v>113</v>
      </c>
      <c r="L1639">
        <v>46836</v>
      </c>
      <c r="M1639">
        <v>70902</v>
      </c>
    </row>
    <row r="1640" spans="1:13" x14ac:dyDescent="0.3">
      <c r="A1640" t="s">
        <v>48</v>
      </c>
      <c r="B1640" t="s">
        <v>48</v>
      </c>
      <c r="C1640" t="s">
        <v>48</v>
      </c>
      <c r="D1640" t="s">
        <v>99</v>
      </c>
      <c r="E1640" t="s">
        <v>74</v>
      </c>
      <c r="F1640" t="s">
        <v>187</v>
      </c>
      <c r="G1640" t="s">
        <v>188</v>
      </c>
      <c r="H1640" t="s">
        <v>53</v>
      </c>
      <c r="I1640" t="s">
        <v>53</v>
      </c>
      <c r="J1640">
        <v>2017</v>
      </c>
      <c r="K1640" t="s">
        <v>84</v>
      </c>
      <c r="L1640">
        <v>600</v>
      </c>
      <c r="M1640">
        <v>782</v>
      </c>
    </row>
    <row r="1641" spans="1:13" x14ac:dyDescent="0.3">
      <c r="A1641" t="s">
        <v>48</v>
      </c>
      <c r="B1641" t="s">
        <v>48</v>
      </c>
      <c r="C1641" t="s">
        <v>48</v>
      </c>
      <c r="D1641" t="s">
        <v>99</v>
      </c>
      <c r="E1641" t="s">
        <v>74</v>
      </c>
      <c r="F1641" t="s">
        <v>114</v>
      </c>
      <c r="G1641" t="s">
        <v>189</v>
      </c>
      <c r="H1641" t="s">
        <v>53</v>
      </c>
      <c r="I1641" t="s">
        <v>53</v>
      </c>
      <c r="J1641">
        <v>2017</v>
      </c>
      <c r="K1641" t="s">
        <v>13</v>
      </c>
      <c r="L1641">
        <v>217506</v>
      </c>
      <c r="M1641">
        <v>217506</v>
      </c>
    </row>
    <row r="1642" spans="1:13" x14ac:dyDescent="0.3">
      <c r="A1642" t="s">
        <v>48</v>
      </c>
      <c r="B1642" t="s">
        <v>48</v>
      </c>
      <c r="C1642" t="s">
        <v>48</v>
      </c>
      <c r="D1642" t="s">
        <v>99</v>
      </c>
      <c r="E1642" t="s">
        <v>74</v>
      </c>
      <c r="F1642" t="s">
        <v>114</v>
      </c>
      <c r="G1642" t="s">
        <v>189</v>
      </c>
      <c r="H1642" t="s">
        <v>53</v>
      </c>
      <c r="I1642" t="s">
        <v>53</v>
      </c>
      <c r="J1642">
        <v>2017</v>
      </c>
      <c r="K1642" t="s">
        <v>113</v>
      </c>
      <c r="L1642">
        <v>16892</v>
      </c>
      <c r="M1642">
        <v>25461</v>
      </c>
    </row>
    <row r="1643" spans="1:13" x14ac:dyDescent="0.3">
      <c r="A1643" t="s">
        <v>48</v>
      </c>
      <c r="B1643" t="s">
        <v>48</v>
      </c>
      <c r="C1643" t="s">
        <v>48</v>
      </c>
      <c r="D1643" t="s">
        <v>99</v>
      </c>
      <c r="E1643" t="s">
        <v>74</v>
      </c>
      <c r="F1643" t="s">
        <v>114</v>
      </c>
      <c r="G1643" t="s">
        <v>115</v>
      </c>
      <c r="H1643" t="s">
        <v>53</v>
      </c>
      <c r="I1643" t="s">
        <v>53</v>
      </c>
      <c r="J1643">
        <v>2017</v>
      </c>
      <c r="K1643" t="s">
        <v>14</v>
      </c>
      <c r="L1643">
        <v>2706</v>
      </c>
      <c r="M1643">
        <v>806</v>
      </c>
    </row>
    <row r="1644" spans="1:13" x14ac:dyDescent="0.3">
      <c r="A1644" t="s">
        <v>48</v>
      </c>
      <c r="B1644" t="s">
        <v>48</v>
      </c>
      <c r="C1644" t="s">
        <v>48</v>
      </c>
      <c r="D1644" t="s">
        <v>99</v>
      </c>
      <c r="E1644" t="s">
        <v>74</v>
      </c>
      <c r="F1644" t="s">
        <v>114</v>
      </c>
      <c r="G1644" t="s">
        <v>115</v>
      </c>
      <c r="H1644" t="s">
        <v>53</v>
      </c>
      <c r="I1644" t="s">
        <v>53</v>
      </c>
      <c r="J1644">
        <v>2017</v>
      </c>
      <c r="K1644" t="s">
        <v>13</v>
      </c>
      <c r="L1644">
        <v>181860</v>
      </c>
      <c r="M1644">
        <v>181860</v>
      </c>
    </row>
    <row r="1645" spans="1:13" x14ac:dyDescent="0.3">
      <c r="A1645" t="s">
        <v>48</v>
      </c>
      <c r="B1645" t="s">
        <v>48</v>
      </c>
      <c r="C1645" t="s">
        <v>48</v>
      </c>
      <c r="D1645" t="s">
        <v>99</v>
      </c>
      <c r="E1645" t="s">
        <v>74</v>
      </c>
      <c r="F1645" t="s">
        <v>114</v>
      </c>
      <c r="G1645" t="s">
        <v>116</v>
      </c>
      <c r="H1645" t="s">
        <v>53</v>
      </c>
      <c r="I1645" t="s">
        <v>53</v>
      </c>
      <c r="J1645">
        <v>2017</v>
      </c>
      <c r="K1645" t="s">
        <v>14</v>
      </c>
      <c r="L1645">
        <v>37</v>
      </c>
      <c r="M1645">
        <v>11</v>
      </c>
    </row>
    <row r="1646" spans="1:13" x14ac:dyDescent="0.3">
      <c r="A1646" t="s">
        <v>48</v>
      </c>
      <c r="B1646" t="s">
        <v>48</v>
      </c>
      <c r="C1646" t="s">
        <v>48</v>
      </c>
      <c r="D1646" t="s">
        <v>99</v>
      </c>
      <c r="E1646" t="s">
        <v>74</v>
      </c>
      <c r="F1646" t="s">
        <v>114</v>
      </c>
      <c r="G1646" t="s">
        <v>116</v>
      </c>
      <c r="H1646" t="s">
        <v>53</v>
      </c>
      <c r="I1646" t="s">
        <v>53</v>
      </c>
      <c r="J1646">
        <v>2017</v>
      </c>
      <c r="K1646" t="s">
        <v>13</v>
      </c>
      <c r="L1646">
        <v>98024</v>
      </c>
      <c r="M1646">
        <v>98024</v>
      </c>
    </row>
    <row r="1647" spans="1:13" x14ac:dyDescent="0.3">
      <c r="A1647" t="s">
        <v>48</v>
      </c>
      <c r="B1647" t="s">
        <v>48</v>
      </c>
      <c r="C1647" t="s">
        <v>48</v>
      </c>
      <c r="D1647" t="s">
        <v>99</v>
      </c>
      <c r="E1647" t="s">
        <v>74</v>
      </c>
      <c r="F1647" t="s">
        <v>114</v>
      </c>
      <c r="G1647" t="s">
        <v>117</v>
      </c>
      <c r="H1647" t="s">
        <v>53</v>
      </c>
      <c r="I1647" t="s">
        <v>53</v>
      </c>
      <c r="J1647">
        <v>2017</v>
      </c>
      <c r="K1647" t="s">
        <v>13</v>
      </c>
      <c r="L1647">
        <v>57067</v>
      </c>
      <c r="M1647">
        <v>57067</v>
      </c>
    </row>
    <row r="1648" spans="1:13" x14ac:dyDescent="0.3">
      <c r="A1648" t="s">
        <v>48</v>
      </c>
      <c r="B1648" t="s">
        <v>48</v>
      </c>
      <c r="C1648" t="s">
        <v>48</v>
      </c>
      <c r="D1648" t="s">
        <v>99</v>
      </c>
      <c r="E1648" t="s">
        <v>74</v>
      </c>
      <c r="F1648" t="s">
        <v>118</v>
      </c>
      <c r="G1648" t="s">
        <v>119</v>
      </c>
      <c r="H1648" t="s">
        <v>53</v>
      </c>
      <c r="I1648" t="s">
        <v>53</v>
      </c>
      <c r="J1648">
        <v>2017</v>
      </c>
      <c r="K1648" t="s">
        <v>13</v>
      </c>
      <c r="L1648">
        <v>825820</v>
      </c>
      <c r="M1648">
        <v>825820</v>
      </c>
    </row>
    <row r="1649" spans="1:13" x14ac:dyDescent="0.3">
      <c r="A1649" t="s">
        <v>48</v>
      </c>
      <c r="B1649" t="s">
        <v>48</v>
      </c>
      <c r="C1649" t="s">
        <v>48</v>
      </c>
      <c r="D1649" t="s">
        <v>99</v>
      </c>
      <c r="E1649" t="s">
        <v>74</v>
      </c>
      <c r="F1649" t="s">
        <v>118</v>
      </c>
      <c r="G1649" t="s">
        <v>120</v>
      </c>
      <c r="H1649" t="s">
        <v>53</v>
      </c>
      <c r="I1649" t="s">
        <v>53</v>
      </c>
      <c r="J1649">
        <v>2017</v>
      </c>
      <c r="K1649" t="s">
        <v>13</v>
      </c>
      <c r="L1649">
        <v>319465</v>
      </c>
      <c r="M1649">
        <v>319465</v>
      </c>
    </row>
    <row r="1650" spans="1:13" x14ac:dyDescent="0.3">
      <c r="A1650" t="s">
        <v>48</v>
      </c>
      <c r="B1650" t="s">
        <v>48</v>
      </c>
      <c r="C1650" t="s">
        <v>48</v>
      </c>
      <c r="D1650" t="s">
        <v>99</v>
      </c>
      <c r="E1650" t="s">
        <v>74</v>
      </c>
      <c r="F1650" t="s">
        <v>118</v>
      </c>
      <c r="G1650" t="s">
        <v>121</v>
      </c>
      <c r="H1650" t="s">
        <v>53</v>
      </c>
      <c r="I1650" t="s">
        <v>53</v>
      </c>
      <c r="J1650">
        <v>2017</v>
      </c>
      <c r="K1650" t="s">
        <v>13</v>
      </c>
      <c r="L1650">
        <v>122802</v>
      </c>
      <c r="M1650">
        <v>122802</v>
      </c>
    </row>
    <row r="1651" spans="1:13" x14ac:dyDescent="0.3">
      <c r="A1651" t="s">
        <v>48</v>
      </c>
      <c r="B1651" t="s">
        <v>48</v>
      </c>
      <c r="C1651" t="s">
        <v>48</v>
      </c>
      <c r="D1651" t="s">
        <v>99</v>
      </c>
      <c r="E1651" t="s">
        <v>74</v>
      </c>
      <c r="F1651" t="s">
        <v>75</v>
      </c>
      <c r="G1651" t="s">
        <v>190</v>
      </c>
      <c r="H1651" t="s">
        <v>53</v>
      </c>
      <c r="I1651" t="s">
        <v>53</v>
      </c>
      <c r="J1651">
        <v>2017</v>
      </c>
      <c r="K1651" t="s">
        <v>15</v>
      </c>
      <c r="L1651">
        <v>756</v>
      </c>
      <c r="M1651">
        <v>853</v>
      </c>
    </row>
    <row r="1652" spans="1:13" x14ac:dyDescent="0.3">
      <c r="A1652" t="s">
        <v>69</v>
      </c>
      <c r="B1652" t="s">
        <v>48</v>
      </c>
      <c r="C1652" t="s">
        <v>48</v>
      </c>
      <c r="D1652" t="s">
        <v>122</v>
      </c>
      <c r="E1652" t="s">
        <v>50</v>
      </c>
      <c r="F1652" t="s">
        <v>191</v>
      </c>
      <c r="G1652" t="s">
        <v>123</v>
      </c>
      <c r="H1652" t="s">
        <v>53</v>
      </c>
      <c r="I1652" t="s">
        <v>53</v>
      </c>
      <c r="J1652">
        <v>2017</v>
      </c>
      <c r="K1652" t="s">
        <v>13</v>
      </c>
      <c r="L1652">
        <v>-1562658</v>
      </c>
      <c r="M1652">
        <v>-1562658</v>
      </c>
    </row>
    <row r="1653" spans="1:13" x14ac:dyDescent="0.3">
      <c r="A1653" t="s">
        <v>69</v>
      </c>
      <c r="B1653" t="s">
        <v>48</v>
      </c>
      <c r="C1653" t="s">
        <v>48</v>
      </c>
      <c r="D1653" t="s">
        <v>122</v>
      </c>
      <c r="E1653" t="s">
        <v>50</v>
      </c>
      <c r="F1653" t="s">
        <v>185</v>
      </c>
      <c r="G1653" t="s">
        <v>192</v>
      </c>
      <c r="H1653" t="s">
        <v>193</v>
      </c>
      <c r="I1653" t="s">
        <v>53</v>
      </c>
      <c r="J1653">
        <v>2017</v>
      </c>
      <c r="K1653" t="s">
        <v>13</v>
      </c>
      <c r="L1653">
        <v>-825442</v>
      </c>
      <c r="M1653">
        <v>-825442</v>
      </c>
    </row>
    <row r="1654" spans="1:13" x14ac:dyDescent="0.3">
      <c r="A1654" t="s">
        <v>69</v>
      </c>
      <c r="B1654" t="s">
        <v>48</v>
      </c>
      <c r="C1654" t="s">
        <v>48</v>
      </c>
      <c r="D1654" t="s">
        <v>122</v>
      </c>
      <c r="E1654" t="s">
        <v>50</v>
      </c>
      <c r="F1654" t="s">
        <v>185</v>
      </c>
      <c r="G1654" t="s">
        <v>192</v>
      </c>
      <c r="H1654" t="s">
        <v>194</v>
      </c>
      <c r="I1654" t="s">
        <v>53</v>
      </c>
      <c r="J1654">
        <v>2017</v>
      </c>
      <c r="K1654" t="s">
        <v>13</v>
      </c>
      <c r="L1654">
        <v>1289006</v>
      </c>
      <c r="M1654">
        <v>1289006</v>
      </c>
    </row>
    <row r="1655" spans="1:13" x14ac:dyDescent="0.3">
      <c r="A1655" t="s">
        <v>69</v>
      </c>
      <c r="B1655" t="s">
        <v>48</v>
      </c>
      <c r="C1655" t="s">
        <v>48</v>
      </c>
      <c r="D1655" t="s">
        <v>122</v>
      </c>
      <c r="E1655" t="s">
        <v>50</v>
      </c>
      <c r="F1655" t="s">
        <v>185</v>
      </c>
      <c r="G1655" t="s">
        <v>195</v>
      </c>
      <c r="H1655" t="s">
        <v>196</v>
      </c>
      <c r="I1655" t="s">
        <v>53</v>
      </c>
      <c r="J1655">
        <v>2017</v>
      </c>
      <c r="K1655" t="s">
        <v>14</v>
      </c>
      <c r="L1655">
        <v>1041898</v>
      </c>
      <c r="M1655">
        <v>310089</v>
      </c>
    </row>
    <row r="1656" spans="1:13" x14ac:dyDescent="0.3">
      <c r="A1656" t="s">
        <v>69</v>
      </c>
      <c r="B1656" t="s">
        <v>48</v>
      </c>
      <c r="C1656" t="s">
        <v>48</v>
      </c>
      <c r="D1656" t="s">
        <v>122</v>
      </c>
      <c r="E1656" t="s">
        <v>50</v>
      </c>
      <c r="F1656" t="s">
        <v>185</v>
      </c>
      <c r="G1656" t="s">
        <v>195</v>
      </c>
      <c r="H1656" t="s">
        <v>197</v>
      </c>
      <c r="I1656" t="s">
        <v>53</v>
      </c>
      <c r="J1656">
        <v>2017</v>
      </c>
      <c r="K1656" t="s">
        <v>14</v>
      </c>
      <c r="L1656">
        <v>677</v>
      </c>
      <c r="M1656">
        <v>202</v>
      </c>
    </row>
    <row r="1657" spans="1:13" x14ac:dyDescent="0.3">
      <c r="A1657" t="s">
        <v>69</v>
      </c>
      <c r="B1657" t="s">
        <v>48</v>
      </c>
      <c r="C1657" t="s">
        <v>48</v>
      </c>
      <c r="D1657" t="s">
        <v>122</v>
      </c>
      <c r="E1657" t="s">
        <v>50</v>
      </c>
      <c r="F1657" t="s">
        <v>185</v>
      </c>
      <c r="G1657" t="s">
        <v>195</v>
      </c>
      <c r="H1657" t="s">
        <v>197</v>
      </c>
      <c r="I1657" t="s">
        <v>53</v>
      </c>
      <c r="J1657">
        <v>2017</v>
      </c>
      <c r="K1657" t="s">
        <v>13</v>
      </c>
      <c r="L1657">
        <v>261</v>
      </c>
      <c r="M1657">
        <v>261</v>
      </c>
    </row>
    <row r="1658" spans="1:13" x14ac:dyDescent="0.3">
      <c r="A1658" t="s">
        <v>69</v>
      </c>
      <c r="B1658" t="s">
        <v>48</v>
      </c>
      <c r="C1658" t="s">
        <v>48</v>
      </c>
      <c r="D1658" t="s">
        <v>122</v>
      </c>
      <c r="E1658" t="s">
        <v>50</v>
      </c>
      <c r="F1658" t="s">
        <v>185</v>
      </c>
      <c r="G1658" t="s">
        <v>124</v>
      </c>
      <c r="H1658" t="s">
        <v>198</v>
      </c>
      <c r="I1658" t="s">
        <v>53</v>
      </c>
      <c r="J1658">
        <v>2017</v>
      </c>
      <c r="K1658" t="s">
        <v>13</v>
      </c>
      <c r="L1658">
        <v>340000</v>
      </c>
      <c r="M1658">
        <v>340000</v>
      </c>
    </row>
    <row r="1659" spans="1:13" x14ac:dyDescent="0.3">
      <c r="A1659" t="s">
        <v>69</v>
      </c>
      <c r="B1659" t="s">
        <v>48</v>
      </c>
      <c r="C1659" t="s">
        <v>48</v>
      </c>
      <c r="D1659" t="s">
        <v>122</v>
      </c>
      <c r="E1659" t="s">
        <v>50</v>
      </c>
      <c r="F1659" t="s">
        <v>185</v>
      </c>
      <c r="G1659" t="s">
        <v>124</v>
      </c>
      <c r="H1659" t="s">
        <v>125</v>
      </c>
      <c r="I1659" t="s">
        <v>53</v>
      </c>
      <c r="J1659">
        <v>2017</v>
      </c>
      <c r="K1659" t="s">
        <v>14</v>
      </c>
      <c r="L1659">
        <v>0</v>
      </c>
      <c r="M1659">
        <v>0</v>
      </c>
    </row>
    <row r="1660" spans="1:13" x14ac:dyDescent="0.3">
      <c r="A1660" t="s">
        <v>69</v>
      </c>
      <c r="B1660" t="s">
        <v>48</v>
      </c>
      <c r="C1660" t="s">
        <v>48</v>
      </c>
      <c r="D1660" t="s">
        <v>122</v>
      </c>
      <c r="E1660" t="s">
        <v>50</v>
      </c>
      <c r="F1660" t="s">
        <v>185</v>
      </c>
      <c r="G1660" t="s">
        <v>124</v>
      </c>
      <c r="H1660" t="s">
        <v>125</v>
      </c>
      <c r="I1660" t="s">
        <v>53</v>
      </c>
      <c r="J1660">
        <v>2017</v>
      </c>
      <c r="K1660" t="s">
        <v>15</v>
      </c>
      <c r="L1660">
        <v>0</v>
      </c>
      <c r="M1660">
        <v>0</v>
      </c>
    </row>
    <row r="1661" spans="1:13" x14ac:dyDescent="0.3">
      <c r="A1661" t="s">
        <v>69</v>
      </c>
      <c r="B1661" t="s">
        <v>48</v>
      </c>
      <c r="C1661" t="s">
        <v>48</v>
      </c>
      <c r="D1661" t="s">
        <v>122</v>
      </c>
      <c r="E1661" t="s">
        <v>50</v>
      </c>
      <c r="F1661" t="s">
        <v>185</v>
      </c>
      <c r="G1661" t="s">
        <v>124</v>
      </c>
      <c r="H1661" t="s">
        <v>199</v>
      </c>
      <c r="I1661" t="s">
        <v>53</v>
      </c>
      <c r="J1661">
        <v>2017</v>
      </c>
      <c r="K1661" t="s">
        <v>13</v>
      </c>
      <c r="L1661">
        <v>-24450000</v>
      </c>
      <c r="M1661">
        <v>-24450000</v>
      </c>
    </row>
    <row r="1662" spans="1:13" x14ac:dyDescent="0.3">
      <c r="A1662" t="s">
        <v>69</v>
      </c>
      <c r="B1662" t="s">
        <v>48</v>
      </c>
      <c r="C1662" t="s">
        <v>48</v>
      </c>
      <c r="D1662" t="s">
        <v>122</v>
      </c>
      <c r="E1662" t="s">
        <v>50</v>
      </c>
      <c r="F1662" t="s">
        <v>185</v>
      </c>
      <c r="G1662" t="s">
        <v>124</v>
      </c>
      <c r="H1662" t="s">
        <v>126</v>
      </c>
      <c r="I1662" t="s">
        <v>53</v>
      </c>
      <c r="J1662">
        <v>2017</v>
      </c>
      <c r="K1662" t="s">
        <v>13</v>
      </c>
      <c r="L1662">
        <v>-2090000</v>
      </c>
      <c r="M1662">
        <v>-2090000</v>
      </c>
    </row>
    <row r="1663" spans="1:13" x14ac:dyDescent="0.3">
      <c r="A1663" t="s">
        <v>69</v>
      </c>
      <c r="B1663" t="s">
        <v>48</v>
      </c>
      <c r="C1663" t="s">
        <v>48</v>
      </c>
      <c r="D1663" t="s">
        <v>122</v>
      </c>
      <c r="E1663" t="s">
        <v>50</v>
      </c>
      <c r="F1663" t="s">
        <v>185</v>
      </c>
      <c r="G1663" t="s">
        <v>124</v>
      </c>
      <c r="H1663" t="s">
        <v>127</v>
      </c>
      <c r="I1663" t="s">
        <v>53</v>
      </c>
      <c r="J1663">
        <v>2017</v>
      </c>
      <c r="K1663" t="s">
        <v>13</v>
      </c>
      <c r="L1663">
        <v>-4091644</v>
      </c>
      <c r="M1663">
        <v>-4091644</v>
      </c>
    </row>
    <row r="1664" spans="1:13" x14ac:dyDescent="0.3">
      <c r="A1664" t="s">
        <v>69</v>
      </c>
      <c r="B1664" t="s">
        <v>48</v>
      </c>
      <c r="C1664" t="s">
        <v>48</v>
      </c>
      <c r="D1664" t="s">
        <v>122</v>
      </c>
      <c r="E1664" t="s">
        <v>50</v>
      </c>
      <c r="F1664" t="s">
        <v>185</v>
      </c>
      <c r="G1664" t="s">
        <v>200</v>
      </c>
      <c r="H1664" t="s">
        <v>201</v>
      </c>
      <c r="I1664" t="s">
        <v>53</v>
      </c>
      <c r="J1664">
        <v>2017</v>
      </c>
      <c r="K1664" t="s">
        <v>13</v>
      </c>
      <c r="L1664">
        <v>28481</v>
      </c>
      <c r="M1664">
        <v>28481</v>
      </c>
    </row>
    <row r="1665" spans="1:13" x14ac:dyDescent="0.3">
      <c r="A1665" t="s">
        <v>69</v>
      </c>
      <c r="B1665" t="s">
        <v>48</v>
      </c>
      <c r="C1665" t="s">
        <v>48</v>
      </c>
      <c r="D1665" t="s">
        <v>122</v>
      </c>
      <c r="E1665" t="s">
        <v>50</v>
      </c>
      <c r="F1665" t="s">
        <v>185</v>
      </c>
      <c r="G1665" t="s">
        <v>200</v>
      </c>
      <c r="H1665" t="s">
        <v>202</v>
      </c>
      <c r="I1665" t="s">
        <v>53</v>
      </c>
      <c r="J1665">
        <v>2017</v>
      </c>
      <c r="K1665" t="s">
        <v>13</v>
      </c>
      <c r="L1665">
        <v>-217586</v>
      </c>
      <c r="M1665">
        <v>-217586</v>
      </c>
    </row>
    <row r="1666" spans="1:13" x14ac:dyDescent="0.3">
      <c r="A1666" t="s">
        <v>69</v>
      </c>
      <c r="B1666" t="s">
        <v>48</v>
      </c>
      <c r="C1666" t="s">
        <v>48</v>
      </c>
      <c r="D1666" t="s">
        <v>122</v>
      </c>
      <c r="E1666" t="s">
        <v>50</v>
      </c>
      <c r="F1666" t="s">
        <v>185</v>
      </c>
      <c r="G1666" t="s">
        <v>203</v>
      </c>
      <c r="H1666" t="s">
        <v>204</v>
      </c>
      <c r="I1666" t="s">
        <v>53</v>
      </c>
      <c r="J1666">
        <v>2017</v>
      </c>
      <c r="K1666" t="s">
        <v>13</v>
      </c>
      <c r="L1666">
        <v>1903388</v>
      </c>
      <c r="M1666">
        <v>1903388</v>
      </c>
    </row>
    <row r="1667" spans="1:13" x14ac:dyDescent="0.3">
      <c r="A1667" t="s">
        <v>69</v>
      </c>
      <c r="B1667" t="s">
        <v>48</v>
      </c>
      <c r="C1667" t="s">
        <v>48</v>
      </c>
      <c r="D1667" t="s">
        <v>122</v>
      </c>
      <c r="E1667" t="s">
        <v>50</v>
      </c>
      <c r="F1667" t="s">
        <v>185</v>
      </c>
      <c r="G1667" t="s">
        <v>203</v>
      </c>
      <c r="H1667" t="s">
        <v>205</v>
      </c>
      <c r="I1667" t="s">
        <v>53</v>
      </c>
      <c r="J1667">
        <v>2017</v>
      </c>
      <c r="K1667" t="s">
        <v>13</v>
      </c>
      <c r="L1667">
        <v>471729</v>
      </c>
      <c r="M1667">
        <v>471729</v>
      </c>
    </row>
    <row r="1668" spans="1:13" x14ac:dyDescent="0.3">
      <c r="A1668" t="s">
        <v>69</v>
      </c>
      <c r="B1668" t="s">
        <v>48</v>
      </c>
      <c r="C1668" t="s">
        <v>48</v>
      </c>
      <c r="D1668" t="s">
        <v>122</v>
      </c>
      <c r="E1668" t="s">
        <v>50</v>
      </c>
      <c r="F1668" t="s">
        <v>185</v>
      </c>
      <c r="G1668" t="s">
        <v>92</v>
      </c>
      <c r="H1668" t="s">
        <v>128</v>
      </c>
      <c r="I1668" t="s">
        <v>53</v>
      </c>
      <c r="J1668">
        <v>2017</v>
      </c>
      <c r="K1668" t="s">
        <v>13</v>
      </c>
      <c r="L1668">
        <v>420000</v>
      </c>
      <c r="M1668">
        <v>420000</v>
      </c>
    </row>
    <row r="1669" spans="1:13" x14ac:dyDescent="0.3">
      <c r="A1669" t="s">
        <v>69</v>
      </c>
      <c r="B1669" t="s">
        <v>48</v>
      </c>
      <c r="C1669" t="s">
        <v>48</v>
      </c>
      <c r="D1669" t="s">
        <v>122</v>
      </c>
      <c r="E1669" t="s">
        <v>50</v>
      </c>
      <c r="F1669" t="s">
        <v>185</v>
      </c>
      <c r="G1669" t="s">
        <v>92</v>
      </c>
      <c r="H1669" t="s">
        <v>129</v>
      </c>
      <c r="I1669" t="s">
        <v>53</v>
      </c>
      <c r="J1669">
        <v>2017</v>
      </c>
      <c r="K1669" t="s">
        <v>13</v>
      </c>
      <c r="L1669">
        <v>0</v>
      </c>
      <c r="M1669">
        <v>0</v>
      </c>
    </row>
    <row r="1670" spans="1:13" x14ac:dyDescent="0.3">
      <c r="A1670" t="s">
        <v>69</v>
      </c>
      <c r="B1670" t="s">
        <v>48</v>
      </c>
      <c r="C1670" t="s">
        <v>48</v>
      </c>
      <c r="D1670" t="s">
        <v>122</v>
      </c>
      <c r="E1670" t="s">
        <v>50</v>
      </c>
      <c r="F1670" t="s">
        <v>185</v>
      </c>
      <c r="G1670" t="s">
        <v>92</v>
      </c>
      <c r="H1670" t="s">
        <v>130</v>
      </c>
      <c r="I1670" t="s">
        <v>53</v>
      </c>
      <c r="J1670">
        <v>2017</v>
      </c>
      <c r="K1670" t="s">
        <v>13</v>
      </c>
      <c r="L1670">
        <v>-84759</v>
      </c>
      <c r="M1670">
        <v>-84759</v>
      </c>
    </row>
    <row r="1671" spans="1:13" x14ac:dyDescent="0.3">
      <c r="A1671" t="s">
        <v>69</v>
      </c>
      <c r="B1671" t="s">
        <v>48</v>
      </c>
      <c r="C1671" t="s">
        <v>48</v>
      </c>
      <c r="D1671" t="s">
        <v>122</v>
      </c>
      <c r="E1671" t="s">
        <v>50</v>
      </c>
      <c r="F1671" t="s">
        <v>185</v>
      </c>
      <c r="G1671" t="s">
        <v>92</v>
      </c>
      <c r="H1671" t="s">
        <v>206</v>
      </c>
      <c r="I1671" t="s">
        <v>53</v>
      </c>
      <c r="J1671">
        <v>2017</v>
      </c>
      <c r="K1671" t="s">
        <v>13</v>
      </c>
      <c r="L1671">
        <v>-1219522</v>
      </c>
      <c r="M1671">
        <v>-1219522</v>
      </c>
    </row>
    <row r="1672" spans="1:13" x14ac:dyDescent="0.3">
      <c r="A1672" t="s">
        <v>48</v>
      </c>
      <c r="B1672" t="s">
        <v>69</v>
      </c>
      <c r="C1672" t="s">
        <v>69</v>
      </c>
      <c r="D1672" t="s">
        <v>95</v>
      </c>
      <c r="E1672" t="s">
        <v>60</v>
      </c>
      <c r="F1672" t="s">
        <v>61</v>
      </c>
      <c r="G1672" t="s">
        <v>95</v>
      </c>
      <c r="H1672" t="s">
        <v>131</v>
      </c>
      <c r="I1672" t="s">
        <v>64</v>
      </c>
      <c r="J1672">
        <v>2017</v>
      </c>
      <c r="K1672" t="s">
        <v>71</v>
      </c>
      <c r="L1672">
        <v>1132</v>
      </c>
      <c r="M1672">
        <v>1132</v>
      </c>
    </row>
    <row r="1673" spans="1:13" x14ac:dyDescent="0.3">
      <c r="A1673" t="s">
        <v>48</v>
      </c>
      <c r="B1673" t="s">
        <v>48</v>
      </c>
      <c r="C1673" t="s">
        <v>48</v>
      </c>
      <c r="D1673" t="s">
        <v>95</v>
      </c>
      <c r="E1673" t="s">
        <v>60</v>
      </c>
      <c r="F1673" t="s">
        <v>61</v>
      </c>
      <c r="G1673" t="s">
        <v>95</v>
      </c>
      <c r="H1673" t="s">
        <v>131</v>
      </c>
      <c r="I1673" t="s">
        <v>64</v>
      </c>
      <c r="J1673">
        <v>2017</v>
      </c>
      <c r="K1673" t="s">
        <v>14</v>
      </c>
      <c r="L1673">
        <v>1437</v>
      </c>
      <c r="M1673">
        <v>428</v>
      </c>
    </row>
    <row r="1674" spans="1:13" x14ac:dyDescent="0.3">
      <c r="A1674" t="s">
        <v>48</v>
      </c>
      <c r="B1674" t="s">
        <v>48</v>
      </c>
      <c r="C1674" t="s">
        <v>48</v>
      </c>
      <c r="D1674" t="s">
        <v>95</v>
      </c>
      <c r="E1674" t="s">
        <v>60</v>
      </c>
      <c r="F1674" t="s">
        <v>61</v>
      </c>
      <c r="G1674" t="s">
        <v>95</v>
      </c>
      <c r="H1674" t="s">
        <v>131</v>
      </c>
      <c r="I1674" t="s">
        <v>64</v>
      </c>
      <c r="J1674">
        <v>2017</v>
      </c>
      <c r="K1674" t="s">
        <v>13</v>
      </c>
      <c r="L1674">
        <v>25976</v>
      </c>
      <c r="M1674">
        <v>25976</v>
      </c>
    </row>
    <row r="1675" spans="1:13" x14ac:dyDescent="0.3">
      <c r="A1675" t="s">
        <v>48</v>
      </c>
      <c r="B1675" t="s">
        <v>48</v>
      </c>
      <c r="C1675" t="s">
        <v>48</v>
      </c>
      <c r="D1675" t="s">
        <v>95</v>
      </c>
      <c r="E1675" t="s">
        <v>60</v>
      </c>
      <c r="F1675" t="s">
        <v>61</v>
      </c>
      <c r="G1675" t="s">
        <v>95</v>
      </c>
      <c r="H1675" t="s">
        <v>131</v>
      </c>
      <c r="I1675" t="s">
        <v>64</v>
      </c>
      <c r="J1675">
        <v>2017</v>
      </c>
      <c r="K1675" t="s">
        <v>15</v>
      </c>
      <c r="L1675">
        <v>121</v>
      </c>
      <c r="M1675">
        <v>137</v>
      </c>
    </row>
    <row r="1676" spans="1:13" x14ac:dyDescent="0.3">
      <c r="A1676" t="s">
        <v>48</v>
      </c>
      <c r="B1676" t="s">
        <v>69</v>
      </c>
      <c r="C1676" t="s">
        <v>69</v>
      </c>
      <c r="D1676" t="s">
        <v>95</v>
      </c>
      <c r="E1676" t="s">
        <v>60</v>
      </c>
      <c r="F1676" t="s">
        <v>61</v>
      </c>
      <c r="G1676" t="s">
        <v>95</v>
      </c>
      <c r="H1676" t="s">
        <v>131</v>
      </c>
      <c r="I1676" t="s">
        <v>68</v>
      </c>
      <c r="J1676">
        <v>2017</v>
      </c>
      <c r="K1676" t="s">
        <v>71</v>
      </c>
      <c r="L1676">
        <v>0</v>
      </c>
      <c r="M1676">
        <v>0</v>
      </c>
    </row>
    <row r="1677" spans="1:13" x14ac:dyDescent="0.3">
      <c r="A1677" t="s">
        <v>48</v>
      </c>
      <c r="B1677" t="s">
        <v>48</v>
      </c>
      <c r="C1677" t="s">
        <v>48</v>
      </c>
      <c r="D1677" t="s">
        <v>95</v>
      </c>
      <c r="E1677" t="s">
        <v>60</v>
      </c>
      <c r="F1677" t="s">
        <v>61</v>
      </c>
      <c r="G1677" t="s">
        <v>95</v>
      </c>
      <c r="H1677" t="s">
        <v>131</v>
      </c>
      <c r="I1677" t="s">
        <v>68</v>
      </c>
      <c r="J1677">
        <v>2017</v>
      </c>
      <c r="K1677" t="s">
        <v>14</v>
      </c>
      <c r="L1677">
        <v>0</v>
      </c>
      <c r="M1677">
        <v>0</v>
      </c>
    </row>
    <row r="1678" spans="1:13" x14ac:dyDescent="0.3">
      <c r="A1678" t="s">
        <v>48</v>
      </c>
      <c r="B1678" t="s">
        <v>48</v>
      </c>
      <c r="C1678" t="s">
        <v>48</v>
      </c>
      <c r="D1678" t="s">
        <v>95</v>
      </c>
      <c r="E1678" t="s">
        <v>60</v>
      </c>
      <c r="F1678" t="s">
        <v>61</v>
      </c>
      <c r="G1678" t="s">
        <v>95</v>
      </c>
      <c r="H1678" t="s">
        <v>131</v>
      </c>
      <c r="I1678" t="s">
        <v>68</v>
      </c>
      <c r="J1678">
        <v>2017</v>
      </c>
      <c r="K1678" t="s">
        <v>13</v>
      </c>
      <c r="L1678">
        <v>0</v>
      </c>
      <c r="M1678">
        <v>0</v>
      </c>
    </row>
    <row r="1679" spans="1:13" x14ac:dyDescent="0.3">
      <c r="A1679" t="s">
        <v>48</v>
      </c>
      <c r="B1679" t="s">
        <v>48</v>
      </c>
      <c r="C1679" t="s">
        <v>48</v>
      </c>
      <c r="D1679" t="s">
        <v>95</v>
      </c>
      <c r="E1679" t="s">
        <v>60</v>
      </c>
      <c r="F1679" t="s">
        <v>61</v>
      </c>
      <c r="G1679" t="s">
        <v>95</v>
      </c>
      <c r="H1679" t="s">
        <v>131</v>
      </c>
      <c r="I1679" t="s">
        <v>68</v>
      </c>
      <c r="J1679">
        <v>2017</v>
      </c>
      <c r="K1679" t="s">
        <v>15</v>
      </c>
      <c r="L1679">
        <v>0</v>
      </c>
      <c r="M1679">
        <v>0</v>
      </c>
    </row>
    <row r="1680" spans="1:13" x14ac:dyDescent="0.3">
      <c r="A1680" t="s">
        <v>48</v>
      </c>
      <c r="B1680" t="s">
        <v>69</v>
      </c>
      <c r="C1680" t="s">
        <v>69</v>
      </c>
      <c r="D1680" t="s">
        <v>95</v>
      </c>
      <c r="E1680" t="s">
        <v>60</v>
      </c>
      <c r="F1680" t="s">
        <v>61</v>
      </c>
      <c r="G1680" t="s">
        <v>95</v>
      </c>
      <c r="H1680" t="s">
        <v>132</v>
      </c>
      <c r="I1680" t="s">
        <v>133</v>
      </c>
      <c r="J1680">
        <v>2017</v>
      </c>
      <c r="K1680" t="s">
        <v>71</v>
      </c>
      <c r="L1680">
        <v>909</v>
      </c>
      <c r="M1680">
        <v>909</v>
      </c>
    </row>
    <row r="1681" spans="1:13" x14ac:dyDescent="0.3">
      <c r="A1681" t="s">
        <v>48</v>
      </c>
      <c r="B1681" t="s">
        <v>48</v>
      </c>
      <c r="C1681" t="s">
        <v>48</v>
      </c>
      <c r="D1681" t="s">
        <v>95</v>
      </c>
      <c r="E1681" t="s">
        <v>60</v>
      </c>
      <c r="F1681" t="s">
        <v>61</v>
      </c>
      <c r="G1681" t="s">
        <v>95</v>
      </c>
      <c r="H1681" t="s">
        <v>132</v>
      </c>
      <c r="I1681" t="s">
        <v>133</v>
      </c>
      <c r="J1681">
        <v>2017</v>
      </c>
      <c r="K1681" t="s">
        <v>14</v>
      </c>
      <c r="L1681">
        <v>136</v>
      </c>
      <c r="M1681">
        <v>40</v>
      </c>
    </row>
    <row r="1682" spans="1:13" x14ac:dyDescent="0.3">
      <c r="A1682" t="s">
        <v>48</v>
      </c>
      <c r="B1682" t="s">
        <v>48</v>
      </c>
      <c r="C1682" t="s">
        <v>48</v>
      </c>
      <c r="D1682" t="s">
        <v>95</v>
      </c>
      <c r="E1682" t="s">
        <v>60</v>
      </c>
      <c r="F1682" t="s">
        <v>61</v>
      </c>
      <c r="G1682" t="s">
        <v>95</v>
      </c>
      <c r="H1682" t="s">
        <v>132</v>
      </c>
      <c r="I1682" t="s">
        <v>133</v>
      </c>
      <c r="J1682">
        <v>2017</v>
      </c>
      <c r="K1682" t="s">
        <v>13</v>
      </c>
      <c r="L1682">
        <v>12285</v>
      </c>
      <c r="M1682">
        <v>12285</v>
      </c>
    </row>
    <row r="1683" spans="1:13" x14ac:dyDescent="0.3">
      <c r="A1683" t="s">
        <v>48</v>
      </c>
      <c r="B1683" t="s">
        <v>48</v>
      </c>
      <c r="C1683" t="s">
        <v>48</v>
      </c>
      <c r="D1683" t="s">
        <v>95</v>
      </c>
      <c r="E1683" t="s">
        <v>60</v>
      </c>
      <c r="F1683" t="s">
        <v>61</v>
      </c>
      <c r="G1683" t="s">
        <v>95</v>
      </c>
      <c r="H1683" t="s">
        <v>132</v>
      </c>
      <c r="I1683" t="s">
        <v>133</v>
      </c>
      <c r="J1683">
        <v>2017</v>
      </c>
      <c r="K1683" t="s">
        <v>15</v>
      </c>
      <c r="L1683">
        <v>441</v>
      </c>
      <c r="M1683">
        <v>498</v>
      </c>
    </row>
    <row r="1684" spans="1:13" x14ac:dyDescent="0.3">
      <c r="A1684" t="s">
        <v>48</v>
      </c>
      <c r="B1684" t="s">
        <v>48</v>
      </c>
      <c r="C1684" t="s">
        <v>48</v>
      </c>
      <c r="D1684" t="s">
        <v>95</v>
      </c>
      <c r="E1684" t="s">
        <v>60</v>
      </c>
      <c r="F1684" t="s">
        <v>61</v>
      </c>
      <c r="G1684" t="s">
        <v>95</v>
      </c>
      <c r="H1684" t="s">
        <v>134</v>
      </c>
      <c r="I1684" t="s">
        <v>135</v>
      </c>
      <c r="J1684">
        <v>2017</v>
      </c>
      <c r="K1684" t="s">
        <v>14</v>
      </c>
      <c r="L1684">
        <v>2100</v>
      </c>
      <c r="M1684">
        <v>625</v>
      </c>
    </row>
    <row r="1685" spans="1:13" x14ac:dyDescent="0.3">
      <c r="A1685" t="s">
        <v>48</v>
      </c>
      <c r="B1685" t="s">
        <v>48</v>
      </c>
      <c r="C1685" t="s">
        <v>48</v>
      </c>
      <c r="D1685" t="s">
        <v>95</v>
      </c>
      <c r="E1685" t="s">
        <v>60</v>
      </c>
      <c r="F1685" t="s">
        <v>61</v>
      </c>
      <c r="G1685" t="s">
        <v>95</v>
      </c>
      <c r="H1685" t="s">
        <v>134</v>
      </c>
      <c r="I1685" t="s">
        <v>135</v>
      </c>
      <c r="J1685">
        <v>2017</v>
      </c>
      <c r="K1685" t="s">
        <v>13</v>
      </c>
      <c r="L1685">
        <v>27316</v>
      </c>
      <c r="M1685">
        <v>27316</v>
      </c>
    </row>
    <row r="1686" spans="1:13" x14ac:dyDescent="0.3">
      <c r="A1686" t="s">
        <v>48</v>
      </c>
      <c r="B1686" t="s">
        <v>48</v>
      </c>
      <c r="C1686" t="s">
        <v>48</v>
      </c>
      <c r="D1686" t="s">
        <v>95</v>
      </c>
      <c r="E1686" t="s">
        <v>60</v>
      </c>
      <c r="F1686" t="s">
        <v>61</v>
      </c>
      <c r="G1686" t="s">
        <v>95</v>
      </c>
      <c r="H1686" t="s">
        <v>134</v>
      </c>
      <c r="I1686" t="s">
        <v>135</v>
      </c>
      <c r="J1686">
        <v>2017</v>
      </c>
      <c r="K1686" t="s">
        <v>15</v>
      </c>
      <c r="L1686">
        <v>99</v>
      </c>
      <c r="M1686">
        <v>112</v>
      </c>
    </row>
    <row r="1687" spans="1:13" x14ac:dyDescent="0.3">
      <c r="A1687" t="s">
        <v>48</v>
      </c>
      <c r="B1687" t="s">
        <v>48</v>
      </c>
      <c r="C1687" t="s">
        <v>48</v>
      </c>
      <c r="D1687" t="s">
        <v>95</v>
      </c>
      <c r="E1687" t="s">
        <v>60</v>
      </c>
      <c r="F1687" t="s">
        <v>61</v>
      </c>
      <c r="G1687" t="s">
        <v>95</v>
      </c>
      <c r="H1687" t="s">
        <v>134</v>
      </c>
      <c r="I1687" t="s">
        <v>97</v>
      </c>
      <c r="J1687">
        <v>2017</v>
      </c>
      <c r="K1687" t="s">
        <v>14</v>
      </c>
      <c r="L1687">
        <v>0</v>
      </c>
      <c r="M1687">
        <v>0</v>
      </c>
    </row>
    <row r="1688" spans="1:13" x14ac:dyDescent="0.3">
      <c r="A1688" t="s">
        <v>48</v>
      </c>
      <c r="B1688" t="s">
        <v>48</v>
      </c>
      <c r="C1688" t="s">
        <v>48</v>
      </c>
      <c r="D1688" t="s">
        <v>95</v>
      </c>
      <c r="E1688" t="s">
        <v>60</v>
      </c>
      <c r="F1688" t="s">
        <v>61</v>
      </c>
      <c r="G1688" t="s">
        <v>95</v>
      </c>
      <c r="H1688" t="s">
        <v>134</v>
      </c>
      <c r="I1688" t="s">
        <v>97</v>
      </c>
      <c r="J1688">
        <v>2017</v>
      </c>
      <c r="K1688" t="s">
        <v>13</v>
      </c>
      <c r="L1688">
        <v>7186423</v>
      </c>
      <c r="M1688">
        <v>7186423</v>
      </c>
    </row>
    <row r="1689" spans="1:13" x14ac:dyDescent="0.3">
      <c r="A1689" t="s">
        <v>48</v>
      </c>
      <c r="B1689" t="s">
        <v>48</v>
      </c>
      <c r="C1689" t="s">
        <v>48</v>
      </c>
      <c r="D1689" t="s">
        <v>95</v>
      </c>
      <c r="E1689" t="s">
        <v>60</v>
      </c>
      <c r="F1689" t="s">
        <v>61</v>
      </c>
      <c r="G1689" t="s">
        <v>95</v>
      </c>
      <c r="H1689" t="s">
        <v>134</v>
      </c>
      <c r="I1689" t="s">
        <v>97</v>
      </c>
      <c r="J1689">
        <v>2017</v>
      </c>
      <c r="K1689" t="s">
        <v>15</v>
      </c>
      <c r="L1689">
        <v>69278</v>
      </c>
      <c r="M1689">
        <v>78200</v>
      </c>
    </row>
    <row r="1690" spans="1:13" x14ac:dyDescent="0.3">
      <c r="A1690" t="s">
        <v>48</v>
      </c>
      <c r="B1690" t="s">
        <v>69</v>
      </c>
      <c r="C1690" t="s">
        <v>69</v>
      </c>
      <c r="D1690" t="s">
        <v>95</v>
      </c>
      <c r="E1690" t="s">
        <v>60</v>
      </c>
      <c r="F1690" t="s">
        <v>61</v>
      </c>
      <c r="G1690" t="s">
        <v>95</v>
      </c>
      <c r="H1690" t="s">
        <v>136</v>
      </c>
      <c r="I1690" t="s">
        <v>133</v>
      </c>
      <c r="J1690">
        <v>2017</v>
      </c>
      <c r="K1690" t="s">
        <v>71</v>
      </c>
      <c r="L1690">
        <v>4810</v>
      </c>
      <c r="M1690">
        <v>4810</v>
      </c>
    </row>
    <row r="1691" spans="1:13" x14ac:dyDescent="0.3">
      <c r="A1691" t="s">
        <v>48</v>
      </c>
      <c r="B1691" t="s">
        <v>48</v>
      </c>
      <c r="C1691" t="s">
        <v>48</v>
      </c>
      <c r="D1691" t="s">
        <v>95</v>
      </c>
      <c r="E1691" t="s">
        <v>60</v>
      </c>
      <c r="F1691" t="s">
        <v>61</v>
      </c>
      <c r="G1691" t="s">
        <v>95</v>
      </c>
      <c r="H1691" t="s">
        <v>136</v>
      </c>
      <c r="I1691" t="s">
        <v>133</v>
      </c>
      <c r="J1691">
        <v>2017</v>
      </c>
      <c r="K1691" t="s">
        <v>14</v>
      </c>
      <c r="L1691">
        <v>1976</v>
      </c>
      <c r="M1691">
        <v>588</v>
      </c>
    </row>
    <row r="1692" spans="1:13" x14ac:dyDescent="0.3">
      <c r="A1692" t="s">
        <v>48</v>
      </c>
      <c r="B1692" t="s">
        <v>48</v>
      </c>
      <c r="C1692" t="s">
        <v>48</v>
      </c>
      <c r="D1692" t="s">
        <v>95</v>
      </c>
      <c r="E1692" t="s">
        <v>60</v>
      </c>
      <c r="F1692" t="s">
        <v>61</v>
      </c>
      <c r="G1692" t="s">
        <v>95</v>
      </c>
      <c r="H1692" t="s">
        <v>136</v>
      </c>
      <c r="I1692" t="s">
        <v>133</v>
      </c>
      <c r="J1692">
        <v>2017</v>
      </c>
      <c r="K1692" t="s">
        <v>13</v>
      </c>
      <c r="L1692">
        <v>65027</v>
      </c>
      <c r="M1692">
        <v>65027</v>
      </c>
    </row>
    <row r="1693" spans="1:13" x14ac:dyDescent="0.3">
      <c r="A1693" t="s">
        <v>48</v>
      </c>
      <c r="B1693" t="s">
        <v>48</v>
      </c>
      <c r="C1693" t="s">
        <v>48</v>
      </c>
      <c r="D1693" t="s">
        <v>95</v>
      </c>
      <c r="E1693" t="s">
        <v>60</v>
      </c>
      <c r="F1693" t="s">
        <v>61</v>
      </c>
      <c r="G1693" t="s">
        <v>95</v>
      </c>
      <c r="H1693" t="s">
        <v>136</v>
      </c>
      <c r="I1693" t="s">
        <v>133</v>
      </c>
      <c r="J1693">
        <v>2017</v>
      </c>
      <c r="K1693" t="s">
        <v>15</v>
      </c>
      <c r="L1693">
        <v>3212</v>
      </c>
      <c r="M1693">
        <v>3626</v>
      </c>
    </row>
    <row r="1694" spans="1:13" x14ac:dyDescent="0.3">
      <c r="A1694" t="s">
        <v>48</v>
      </c>
      <c r="B1694" t="s">
        <v>69</v>
      </c>
      <c r="C1694" t="s">
        <v>69</v>
      </c>
      <c r="D1694" t="s">
        <v>95</v>
      </c>
      <c r="E1694" t="s">
        <v>60</v>
      </c>
      <c r="F1694" t="s">
        <v>61</v>
      </c>
      <c r="G1694" t="s">
        <v>95</v>
      </c>
      <c r="H1694" t="s">
        <v>137</v>
      </c>
      <c r="I1694" t="s">
        <v>133</v>
      </c>
      <c r="J1694">
        <v>2017</v>
      </c>
      <c r="K1694" t="s">
        <v>71</v>
      </c>
      <c r="L1694">
        <v>63174</v>
      </c>
      <c r="M1694">
        <v>63174</v>
      </c>
    </row>
    <row r="1695" spans="1:13" x14ac:dyDescent="0.3">
      <c r="A1695" t="s">
        <v>48</v>
      </c>
      <c r="B1695" t="s">
        <v>48</v>
      </c>
      <c r="C1695" t="s">
        <v>48</v>
      </c>
      <c r="D1695" t="s">
        <v>95</v>
      </c>
      <c r="E1695" t="s">
        <v>60</v>
      </c>
      <c r="F1695" t="s">
        <v>61</v>
      </c>
      <c r="G1695" t="s">
        <v>95</v>
      </c>
      <c r="H1695" t="s">
        <v>137</v>
      </c>
      <c r="I1695" t="s">
        <v>133</v>
      </c>
      <c r="J1695">
        <v>2017</v>
      </c>
      <c r="K1695" t="s">
        <v>14</v>
      </c>
      <c r="L1695">
        <v>25220</v>
      </c>
      <c r="M1695">
        <v>7506</v>
      </c>
    </row>
    <row r="1696" spans="1:13" x14ac:dyDescent="0.3">
      <c r="A1696" t="s">
        <v>48</v>
      </c>
      <c r="B1696" t="s">
        <v>48</v>
      </c>
      <c r="C1696" t="s">
        <v>48</v>
      </c>
      <c r="D1696" t="s">
        <v>95</v>
      </c>
      <c r="E1696" t="s">
        <v>60</v>
      </c>
      <c r="F1696" t="s">
        <v>61</v>
      </c>
      <c r="G1696" t="s">
        <v>95</v>
      </c>
      <c r="H1696" t="s">
        <v>137</v>
      </c>
      <c r="I1696" t="s">
        <v>133</v>
      </c>
      <c r="J1696">
        <v>2017</v>
      </c>
      <c r="K1696" t="s">
        <v>13</v>
      </c>
      <c r="L1696">
        <v>854135</v>
      </c>
      <c r="M1696">
        <v>854135</v>
      </c>
    </row>
    <row r="1697" spans="1:13" x14ac:dyDescent="0.3">
      <c r="A1697" t="s">
        <v>48</v>
      </c>
      <c r="B1697" t="s">
        <v>48</v>
      </c>
      <c r="C1697" t="s">
        <v>48</v>
      </c>
      <c r="D1697" t="s">
        <v>95</v>
      </c>
      <c r="E1697" t="s">
        <v>60</v>
      </c>
      <c r="F1697" t="s">
        <v>61</v>
      </c>
      <c r="G1697" t="s">
        <v>95</v>
      </c>
      <c r="H1697" t="s">
        <v>137</v>
      </c>
      <c r="I1697" t="s">
        <v>133</v>
      </c>
      <c r="J1697">
        <v>2017</v>
      </c>
      <c r="K1697" t="s">
        <v>15</v>
      </c>
      <c r="L1697">
        <v>44276</v>
      </c>
      <c r="M1697">
        <v>49978</v>
      </c>
    </row>
    <row r="1698" spans="1:13" x14ac:dyDescent="0.3">
      <c r="A1698" t="s">
        <v>48</v>
      </c>
      <c r="B1698" t="s">
        <v>69</v>
      </c>
      <c r="C1698" t="s">
        <v>69</v>
      </c>
      <c r="D1698" t="s">
        <v>95</v>
      </c>
      <c r="E1698" t="s">
        <v>60</v>
      </c>
      <c r="F1698" t="s">
        <v>61</v>
      </c>
      <c r="G1698" t="s">
        <v>95</v>
      </c>
      <c r="H1698" t="s">
        <v>138</v>
      </c>
      <c r="I1698" t="s">
        <v>133</v>
      </c>
      <c r="J1698">
        <v>2017</v>
      </c>
      <c r="K1698" t="s">
        <v>71</v>
      </c>
      <c r="L1698">
        <v>73841</v>
      </c>
      <c r="M1698">
        <v>73841</v>
      </c>
    </row>
    <row r="1699" spans="1:13" x14ac:dyDescent="0.3">
      <c r="A1699" t="s">
        <v>48</v>
      </c>
      <c r="B1699" t="s">
        <v>48</v>
      </c>
      <c r="C1699" t="s">
        <v>48</v>
      </c>
      <c r="D1699" t="s">
        <v>95</v>
      </c>
      <c r="E1699" t="s">
        <v>60</v>
      </c>
      <c r="F1699" t="s">
        <v>61</v>
      </c>
      <c r="G1699" t="s">
        <v>95</v>
      </c>
      <c r="H1699" t="s">
        <v>138</v>
      </c>
      <c r="I1699" t="s">
        <v>133</v>
      </c>
      <c r="J1699">
        <v>2017</v>
      </c>
      <c r="K1699" t="s">
        <v>14</v>
      </c>
      <c r="L1699">
        <v>31861</v>
      </c>
      <c r="M1699">
        <v>9482</v>
      </c>
    </row>
    <row r="1700" spans="1:13" x14ac:dyDescent="0.3">
      <c r="A1700" t="s">
        <v>48</v>
      </c>
      <c r="B1700" t="s">
        <v>48</v>
      </c>
      <c r="C1700" t="s">
        <v>48</v>
      </c>
      <c r="D1700" t="s">
        <v>95</v>
      </c>
      <c r="E1700" t="s">
        <v>60</v>
      </c>
      <c r="F1700" t="s">
        <v>61</v>
      </c>
      <c r="G1700" t="s">
        <v>95</v>
      </c>
      <c r="H1700" t="s">
        <v>138</v>
      </c>
      <c r="I1700" t="s">
        <v>133</v>
      </c>
      <c r="J1700">
        <v>2017</v>
      </c>
      <c r="K1700" t="s">
        <v>13</v>
      </c>
      <c r="L1700">
        <v>998352</v>
      </c>
      <c r="M1700">
        <v>998352</v>
      </c>
    </row>
    <row r="1701" spans="1:13" x14ac:dyDescent="0.3">
      <c r="A1701" t="s">
        <v>48</v>
      </c>
      <c r="B1701" t="s">
        <v>48</v>
      </c>
      <c r="C1701" t="s">
        <v>48</v>
      </c>
      <c r="D1701" t="s">
        <v>95</v>
      </c>
      <c r="E1701" t="s">
        <v>60</v>
      </c>
      <c r="F1701" t="s">
        <v>61</v>
      </c>
      <c r="G1701" t="s">
        <v>95</v>
      </c>
      <c r="H1701" t="s">
        <v>138</v>
      </c>
      <c r="I1701" t="s">
        <v>133</v>
      </c>
      <c r="J1701">
        <v>2017</v>
      </c>
      <c r="K1701" t="s">
        <v>15</v>
      </c>
      <c r="L1701">
        <v>65040</v>
      </c>
      <c r="M1701">
        <v>73417</v>
      </c>
    </row>
    <row r="1702" spans="1:13" x14ac:dyDescent="0.3">
      <c r="A1702" t="s">
        <v>48</v>
      </c>
      <c r="B1702" t="s">
        <v>69</v>
      </c>
      <c r="C1702" t="s">
        <v>69</v>
      </c>
      <c r="D1702" t="s">
        <v>95</v>
      </c>
      <c r="E1702" t="s">
        <v>60</v>
      </c>
      <c r="F1702" t="s">
        <v>61</v>
      </c>
      <c r="G1702" t="s">
        <v>95</v>
      </c>
      <c r="H1702" t="s">
        <v>139</v>
      </c>
      <c r="I1702" t="s">
        <v>133</v>
      </c>
      <c r="J1702">
        <v>2017</v>
      </c>
      <c r="K1702" t="s">
        <v>71</v>
      </c>
      <c r="L1702">
        <v>55917</v>
      </c>
      <c r="M1702">
        <v>55917</v>
      </c>
    </row>
    <row r="1703" spans="1:13" x14ac:dyDescent="0.3">
      <c r="A1703" t="s">
        <v>48</v>
      </c>
      <c r="B1703" t="s">
        <v>48</v>
      </c>
      <c r="C1703" t="s">
        <v>48</v>
      </c>
      <c r="D1703" t="s">
        <v>95</v>
      </c>
      <c r="E1703" t="s">
        <v>60</v>
      </c>
      <c r="F1703" t="s">
        <v>61</v>
      </c>
      <c r="G1703" t="s">
        <v>95</v>
      </c>
      <c r="H1703" t="s">
        <v>139</v>
      </c>
      <c r="I1703" t="s">
        <v>133</v>
      </c>
      <c r="J1703">
        <v>2017</v>
      </c>
      <c r="K1703" t="s">
        <v>14</v>
      </c>
      <c r="L1703">
        <v>17881</v>
      </c>
      <c r="M1703">
        <v>5322</v>
      </c>
    </row>
    <row r="1704" spans="1:13" x14ac:dyDescent="0.3">
      <c r="A1704" t="s">
        <v>48</v>
      </c>
      <c r="B1704" t="s">
        <v>48</v>
      </c>
      <c r="C1704" t="s">
        <v>48</v>
      </c>
      <c r="D1704" t="s">
        <v>95</v>
      </c>
      <c r="E1704" t="s">
        <v>60</v>
      </c>
      <c r="F1704" t="s">
        <v>61</v>
      </c>
      <c r="G1704" t="s">
        <v>95</v>
      </c>
      <c r="H1704" t="s">
        <v>139</v>
      </c>
      <c r="I1704" t="s">
        <v>133</v>
      </c>
      <c r="J1704">
        <v>2017</v>
      </c>
      <c r="K1704" t="s">
        <v>13</v>
      </c>
      <c r="L1704">
        <v>756010</v>
      </c>
      <c r="M1704">
        <v>756010</v>
      </c>
    </row>
    <row r="1705" spans="1:13" x14ac:dyDescent="0.3">
      <c r="A1705" t="s">
        <v>48</v>
      </c>
      <c r="B1705" t="s">
        <v>48</v>
      </c>
      <c r="C1705" t="s">
        <v>48</v>
      </c>
      <c r="D1705" t="s">
        <v>95</v>
      </c>
      <c r="E1705" t="s">
        <v>60</v>
      </c>
      <c r="F1705" t="s">
        <v>61</v>
      </c>
      <c r="G1705" t="s">
        <v>95</v>
      </c>
      <c r="H1705" t="s">
        <v>139</v>
      </c>
      <c r="I1705" t="s">
        <v>133</v>
      </c>
      <c r="J1705">
        <v>2017</v>
      </c>
      <c r="K1705" t="s">
        <v>15</v>
      </c>
      <c r="L1705">
        <v>142</v>
      </c>
      <c r="M1705">
        <v>160</v>
      </c>
    </row>
    <row r="1706" spans="1:13" x14ac:dyDescent="0.3">
      <c r="A1706" t="s">
        <v>48</v>
      </c>
      <c r="B1706" t="s">
        <v>69</v>
      </c>
      <c r="C1706" t="s">
        <v>69</v>
      </c>
      <c r="D1706" t="s">
        <v>95</v>
      </c>
      <c r="E1706" t="s">
        <v>60</v>
      </c>
      <c r="F1706" t="s">
        <v>61</v>
      </c>
      <c r="G1706" t="s">
        <v>95</v>
      </c>
      <c r="H1706" t="s">
        <v>140</v>
      </c>
      <c r="I1706" t="s">
        <v>133</v>
      </c>
      <c r="J1706">
        <v>2017</v>
      </c>
      <c r="K1706" t="s">
        <v>71</v>
      </c>
      <c r="L1706">
        <v>224</v>
      </c>
      <c r="M1706">
        <v>224</v>
      </c>
    </row>
    <row r="1707" spans="1:13" x14ac:dyDescent="0.3">
      <c r="A1707" t="s">
        <v>48</v>
      </c>
      <c r="B1707" t="s">
        <v>48</v>
      </c>
      <c r="C1707" t="s">
        <v>48</v>
      </c>
      <c r="D1707" t="s">
        <v>95</v>
      </c>
      <c r="E1707" t="s">
        <v>60</v>
      </c>
      <c r="F1707" t="s">
        <v>61</v>
      </c>
      <c r="G1707" t="s">
        <v>95</v>
      </c>
      <c r="H1707" t="s">
        <v>140</v>
      </c>
      <c r="I1707" t="s">
        <v>133</v>
      </c>
      <c r="J1707">
        <v>2017</v>
      </c>
      <c r="K1707" t="s">
        <v>14</v>
      </c>
      <c r="L1707">
        <v>92</v>
      </c>
      <c r="M1707">
        <v>27</v>
      </c>
    </row>
    <row r="1708" spans="1:13" x14ac:dyDescent="0.3">
      <c r="A1708" t="s">
        <v>48</v>
      </c>
      <c r="B1708" t="s">
        <v>48</v>
      </c>
      <c r="C1708" t="s">
        <v>48</v>
      </c>
      <c r="D1708" t="s">
        <v>95</v>
      </c>
      <c r="E1708" t="s">
        <v>60</v>
      </c>
      <c r="F1708" t="s">
        <v>61</v>
      </c>
      <c r="G1708" t="s">
        <v>95</v>
      </c>
      <c r="H1708" t="s">
        <v>140</v>
      </c>
      <c r="I1708" t="s">
        <v>133</v>
      </c>
      <c r="J1708">
        <v>2017</v>
      </c>
      <c r="K1708" t="s">
        <v>13</v>
      </c>
      <c r="L1708">
        <v>3028</v>
      </c>
      <c r="M1708">
        <v>3028</v>
      </c>
    </row>
    <row r="1709" spans="1:13" x14ac:dyDescent="0.3">
      <c r="A1709" t="s">
        <v>48</v>
      </c>
      <c r="B1709" t="s">
        <v>48</v>
      </c>
      <c r="C1709" t="s">
        <v>48</v>
      </c>
      <c r="D1709" t="s">
        <v>95</v>
      </c>
      <c r="E1709" t="s">
        <v>60</v>
      </c>
      <c r="F1709" t="s">
        <v>61</v>
      </c>
      <c r="G1709" t="s">
        <v>95</v>
      </c>
      <c r="H1709" t="s">
        <v>140</v>
      </c>
      <c r="I1709" t="s">
        <v>133</v>
      </c>
      <c r="J1709">
        <v>2017</v>
      </c>
      <c r="K1709" t="s">
        <v>15</v>
      </c>
      <c r="L1709">
        <v>150</v>
      </c>
      <c r="M1709">
        <v>169</v>
      </c>
    </row>
    <row r="1710" spans="1:13" x14ac:dyDescent="0.3">
      <c r="A1710" t="s">
        <v>48</v>
      </c>
      <c r="B1710" t="s">
        <v>69</v>
      </c>
      <c r="C1710" t="s">
        <v>69</v>
      </c>
      <c r="D1710" t="s">
        <v>95</v>
      </c>
      <c r="E1710" t="s">
        <v>60</v>
      </c>
      <c r="F1710" t="s">
        <v>61</v>
      </c>
      <c r="G1710" t="s">
        <v>95</v>
      </c>
      <c r="H1710" t="s">
        <v>141</v>
      </c>
      <c r="I1710" t="s">
        <v>142</v>
      </c>
      <c r="J1710">
        <v>2017</v>
      </c>
      <c r="K1710" t="s">
        <v>71</v>
      </c>
      <c r="L1710">
        <v>10274</v>
      </c>
      <c r="M1710">
        <v>10274</v>
      </c>
    </row>
    <row r="1711" spans="1:13" x14ac:dyDescent="0.3">
      <c r="A1711" t="s">
        <v>48</v>
      </c>
      <c r="B1711" t="s">
        <v>48</v>
      </c>
      <c r="C1711" t="s">
        <v>48</v>
      </c>
      <c r="D1711" t="s">
        <v>95</v>
      </c>
      <c r="E1711" t="s">
        <v>60</v>
      </c>
      <c r="F1711" t="s">
        <v>61</v>
      </c>
      <c r="G1711" t="s">
        <v>95</v>
      </c>
      <c r="H1711" t="s">
        <v>141</v>
      </c>
      <c r="I1711" t="s">
        <v>142</v>
      </c>
      <c r="J1711">
        <v>2017</v>
      </c>
      <c r="K1711" t="s">
        <v>14</v>
      </c>
      <c r="L1711">
        <v>2058</v>
      </c>
      <c r="M1711">
        <v>613</v>
      </c>
    </row>
    <row r="1712" spans="1:13" x14ac:dyDescent="0.3">
      <c r="A1712" t="s">
        <v>48</v>
      </c>
      <c r="B1712" t="s">
        <v>48</v>
      </c>
      <c r="C1712" t="s">
        <v>48</v>
      </c>
      <c r="D1712" t="s">
        <v>95</v>
      </c>
      <c r="E1712" t="s">
        <v>60</v>
      </c>
      <c r="F1712" t="s">
        <v>61</v>
      </c>
      <c r="G1712" t="s">
        <v>95</v>
      </c>
      <c r="H1712" t="s">
        <v>141</v>
      </c>
      <c r="I1712" t="s">
        <v>142</v>
      </c>
      <c r="J1712">
        <v>2017</v>
      </c>
      <c r="K1712" t="s">
        <v>13</v>
      </c>
      <c r="L1712">
        <v>235753</v>
      </c>
      <c r="M1712">
        <v>235753</v>
      </c>
    </row>
    <row r="1713" spans="1:13" x14ac:dyDescent="0.3">
      <c r="A1713" t="s">
        <v>48</v>
      </c>
      <c r="B1713" t="s">
        <v>48</v>
      </c>
      <c r="C1713" t="s">
        <v>48</v>
      </c>
      <c r="D1713" t="s">
        <v>95</v>
      </c>
      <c r="E1713" t="s">
        <v>60</v>
      </c>
      <c r="F1713" t="s">
        <v>61</v>
      </c>
      <c r="G1713" t="s">
        <v>95</v>
      </c>
      <c r="H1713" t="s">
        <v>141</v>
      </c>
      <c r="I1713" t="s">
        <v>142</v>
      </c>
      <c r="J1713">
        <v>2017</v>
      </c>
      <c r="K1713" t="s">
        <v>15</v>
      </c>
      <c r="L1713">
        <v>6020</v>
      </c>
      <c r="M1713">
        <v>6795</v>
      </c>
    </row>
    <row r="1714" spans="1:13" x14ac:dyDescent="0.3">
      <c r="A1714" t="s">
        <v>48</v>
      </c>
      <c r="B1714" t="s">
        <v>69</v>
      </c>
      <c r="C1714" t="s">
        <v>69</v>
      </c>
      <c r="D1714" t="s">
        <v>95</v>
      </c>
      <c r="E1714" t="s">
        <v>60</v>
      </c>
      <c r="F1714" t="s">
        <v>61</v>
      </c>
      <c r="G1714" t="s">
        <v>95</v>
      </c>
      <c r="H1714" t="s">
        <v>143</v>
      </c>
      <c r="I1714" t="s">
        <v>133</v>
      </c>
      <c r="J1714">
        <v>2017</v>
      </c>
      <c r="K1714" t="s">
        <v>71</v>
      </c>
      <c r="L1714">
        <v>2211</v>
      </c>
      <c r="M1714">
        <v>2211</v>
      </c>
    </row>
    <row r="1715" spans="1:13" x14ac:dyDescent="0.3">
      <c r="A1715" t="s">
        <v>48</v>
      </c>
      <c r="B1715" t="s">
        <v>48</v>
      </c>
      <c r="C1715" t="s">
        <v>48</v>
      </c>
      <c r="D1715" t="s">
        <v>95</v>
      </c>
      <c r="E1715" t="s">
        <v>60</v>
      </c>
      <c r="F1715" t="s">
        <v>61</v>
      </c>
      <c r="G1715" t="s">
        <v>95</v>
      </c>
      <c r="H1715" t="s">
        <v>143</v>
      </c>
      <c r="I1715" t="s">
        <v>133</v>
      </c>
      <c r="J1715">
        <v>2017</v>
      </c>
      <c r="K1715" t="s">
        <v>14</v>
      </c>
      <c r="L1715">
        <v>908</v>
      </c>
      <c r="M1715">
        <v>270</v>
      </c>
    </row>
    <row r="1716" spans="1:13" x14ac:dyDescent="0.3">
      <c r="A1716" t="s">
        <v>48</v>
      </c>
      <c r="B1716" t="s">
        <v>48</v>
      </c>
      <c r="C1716" t="s">
        <v>48</v>
      </c>
      <c r="D1716" t="s">
        <v>95</v>
      </c>
      <c r="E1716" t="s">
        <v>60</v>
      </c>
      <c r="F1716" t="s">
        <v>61</v>
      </c>
      <c r="G1716" t="s">
        <v>95</v>
      </c>
      <c r="H1716" t="s">
        <v>143</v>
      </c>
      <c r="I1716" t="s">
        <v>133</v>
      </c>
      <c r="J1716">
        <v>2017</v>
      </c>
      <c r="K1716" t="s">
        <v>13</v>
      </c>
      <c r="L1716">
        <v>29888</v>
      </c>
      <c r="M1716">
        <v>29888</v>
      </c>
    </row>
    <row r="1717" spans="1:13" x14ac:dyDescent="0.3">
      <c r="A1717" t="s">
        <v>48</v>
      </c>
      <c r="B1717" t="s">
        <v>48</v>
      </c>
      <c r="C1717" t="s">
        <v>48</v>
      </c>
      <c r="D1717" t="s">
        <v>95</v>
      </c>
      <c r="E1717" t="s">
        <v>60</v>
      </c>
      <c r="F1717" t="s">
        <v>61</v>
      </c>
      <c r="G1717" t="s">
        <v>95</v>
      </c>
      <c r="H1717" t="s">
        <v>143</v>
      </c>
      <c r="I1717" t="s">
        <v>133</v>
      </c>
      <c r="J1717">
        <v>2017</v>
      </c>
      <c r="K1717" t="s">
        <v>15</v>
      </c>
      <c r="L1717">
        <v>1476</v>
      </c>
      <c r="M1717">
        <v>1667</v>
      </c>
    </row>
    <row r="1718" spans="1:13" x14ac:dyDescent="0.3">
      <c r="A1718" t="s">
        <v>48</v>
      </c>
      <c r="B1718" t="s">
        <v>69</v>
      </c>
      <c r="C1718" t="s">
        <v>69</v>
      </c>
      <c r="D1718" t="s">
        <v>95</v>
      </c>
      <c r="E1718" t="s">
        <v>60</v>
      </c>
      <c r="F1718" t="s">
        <v>61</v>
      </c>
      <c r="G1718" t="s">
        <v>95</v>
      </c>
      <c r="H1718" t="s">
        <v>144</v>
      </c>
      <c r="I1718" t="s">
        <v>64</v>
      </c>
      <c r="J1718">
        <v>2017</v>
      </c>
      <c r="K1718" t="s">
        <v>71</v>
      </c>
      <c r="L1718">
        <v>15130</v>
      </c>
      <c r="M1718">
        <v>15130</v>
      </c>
    </row>
    <row r="1719" spans="1:13" x14ac:dyDescent="0.3">
      <c r="A1719" t="s">
        <v>48</v>
      </c>
      <c r="B1719" t="s">
        <v>48</v>
      </c>
      <c r="C1719" t="s">
        <v>48</v>
      </c>
      <c r="D1719" t="s">
        <v>95</v>
      </c>
      <c r="E1719" t="s">
        <v>60</v>
      </c>
      <c r="F1719" t="s">
        <v>61</v>
      </c>
      <c r="G1719" t="s">
        <v>95</v>
      </c>
      <c r="H1719" t="s">
        <v>144</v>
      </c>
      <c r="I1719" t="s">
        <v>64</v>
      </c>
      <c r="J1719">
        <v>2017</v>
      </c>
      <c r="K1719" t="s">
        <v>14</v>
      </c>
      <c r="L1719">
        <v>2391</v>
      </c>
      <c r="M1719">
        <v>711</v>
      </c>
    </row>
    <row r="1720" spans="1:13" x14ac:dyDescent="0.3">
      <c r="A1720" t="s">
        <v>48</v>
      </c>
      <c r="B1720" t="s">
        <v>48</v>
      </c>
      <c r="C1720" t="s">
        <v>48</v>
      </c>
      <c r="D1720" t="s">
        <v>95</v>
      </c>
      <c r="E1720" t="s">
        <v>60</v>
      </c>
      <c r="F1720" t="s">
        <v>61</v>
      </c>
      <c r="G1720" t="s">
        <v>95</v>
      </c>
      <c r="H1720" t="s">
        <v>144</v>
      </c>
      <c r="I1720" t="s">
        <v>64</v>
      </c>
      <c r="J1720">
        <v>2017</v>
      </c>
      <c r="K1720" t="s">
        <v>13</v>
      </c>
      <c r="L1720">
        <v>347183</v>
      </c>
      <c r="M1720">
        <v>347183</v>
      </c>
    </row>
    <row r="1721" spans="1:13" x14ac:dyDescent="0.3">
      <c r="A1721" t="s">
        <v>48</v>
      </c>
      <c r="B1721" t="s">
        <v>48</v>
      </c>
      <c r="C1721" t="s">
        <v>48</v>
      </c>
      <c r="D1721" t="s">
        <v>95</v>
      </c>
      <c r="E1721" t="s">
        <v>60</v>
      </c>
      <c r="F1721" t="s">
        <v>61</v>
      </c>
      <c r="G1721" t="s">
        <v>95</v>
      </c>
      <c r="H1721" t="s">
        <v>144</v>
      </c>
      <c r="I1721" t="s">
        <v>64</v>
      </c>
      <c r="J1721">
        <v>2017</v>
      </c>
      <c r="K1721" t="s">
        <v>15</v>
      </c>
      <c r="L1721">
        <v>2404</v>
      </c>
      <c r="M1721">
        <v>2714</v>
      </c>
    </row>
    <row r="1722" spans="1:13" x14ac:dyDescent="0.3">
      <c r="A1722" t="s">
        <v>48</v>
      </c>
      <c r="B1722" t="s">
        <v>69</v>
      </c>
      <c r="C1722" t="s">
        <v>69</v>
      </c>
      <c r="D1722" t="s">
        <v>95</v>
      </c>
      <c r="E1722" t="s">
        <v>60</v>
      </c>
      <c r="F1722" t="s">
        <v>61</v>
      </c>
      <c r="G1722" t="s">
        <v>95</v>
      </c>
      <c r="H1722" t="s">
        <v>145</v>
      </c>
      <c r="I1722" t="s">
        <v>133</v>
      </c>
      <c r="J1722">
        <v>2017</v>
      </c>
      <c r="K1722" t="s">
        <v>71</v>
      </c>
      <c r="L1722">
        <v>32511</v>
      </c>
      <c r="M1722">
        <v>32511</v>
      </c>
    </row>
    <row r="1723" spans="1:13" x14ac:dyDescent="0.3">
      <c r="A1723" t="s">
        <v>48</v>
      </c>
      <c r="B1723" t="s">
        <v>48</v>
      </c>
      <c r="C1723" t="s">
        <v>48</v>
      </c>
      <c r="D1723" t="s">
        <v>95</v>
      </c>
      <c r="E1723" t="s">
        <v>60</v>
      </c>
      <c r="F1723" t="s">
        <v>61</v>
      </c>
      <c r="G1723" t="s">
        <v>95</v>
      </c>
      <c r="H1723" t="s">
        <v>145</v>
      </c>
      <c r="I1723" t="s">
        <v>133</v>
      </c>
      <c r="J1723">
        <v>2017</v>
      </c>
      <c r="K1723" t="s">
        <v>14</v>
      </c>
      <c r="L1723">
        <v>13504</v>
      </c>
      <c r="M1723">
        <v>4019</v>
      </c>
    </row>
    <row r="1724" spans="1:13" x14ac:dyDescent="0.3">
      <c r="A1724" t="s">
        <v>48</v>
      </c>
      <c r="B1724" t="s">
        <v>48</v>
      </c>
      <c r="C1724" t="s">
        <v>48</v>
      </c>
      <c r="D1724" t="s">
        <v>95</v>
      </c>
      <c r="E1724" t="s">
        <v>60</v>
      </c>
      <c r="F1724" t="s">
        <v>61</v>
      </c>
      <c r="G1724" t="s">
        <v>95</v>
      </c>
      <c r="H1724" t="s">
        <v>145</v>
      </c>
      <c r="I1724" t="s">
        <v>133</v>
      </c>
      <c r="J1724">
        <v>2017</v>
      </c>
      <c r="K1724" t="s">
        <v>13</v>
      </c>
      <c r="L1724">
        <v>439565</v>
      </c>
      <c r="M1724">
        <v>439565</v>
      </c>
    </row>
    <row r="1725" spans="1:13" x14ac:dyDescent="0.3">
      <c r="A1725" t="s">
        <v>48</v>
      </c>
      <c r="B1725" t="s">
        <v>48</v>
      </c>
      <c r="C1725" t="s">
        <v>48</v>
      </c>
      <c r="D1725" t="s">
        <v>95</v>
      </c>
      <c r="E1725" t="s">
        <v>60</v>
      </c>
      <c r="F1725" t="s">
        <v>61</v>
      </c>
      <c r="G1725" t="s">
        <v>95</v>
      </c>
      <c r="H1725" t="s">
        <v>145</v>
      </c>
      <c r="I1725" t="s">
        <v>133</v>
      </c>
      <c r="J1725">
        <v>2017</v>
      </c>
      <c r="K1725" t="s">
        <v>15</v>
      </c>
      <c r="L1725">
        <v>22085</v>
      </c>
      <c r="M1725">
        <v>24930</v>
      </c>
    </row>
    <row r="1726" spans="1:13" x14ac:dyDescent="0.3">
      <c r="A1726" t="s">
        <v>48</v>
      </c>
      <c r="B1726" t="s">
        <v>69</v>
      </c>
      <c r="C1726" t="s">
        <v>69</v>
      </c>
      <c r="D1726" t="s">
        <v>95</v>
      </c>
      <c r="E1726" t="s">
        <v>60</v>
      </c>
      <c r="F1726" t="s">
        <v>61</v>
      </c>
      <c r="G1726" t="s">
        <v>95</v>
      </c>
      <c r="H1726" t="s">
        <v>146</v>
      </c>
      <c r="I1726" t="s">
        <v>147</v>
      </c>
      <c r="J1726">
        <v>2017</v>
      </c>
      <c r="K1726" t="s">
        <v>71</v>
      </c>
      <c r="L1726">
        <v>0</v>
      </c>
      <c r="M1726">
        <v>0</v>
      </c>
    </row>
    <row r="1727" spans="1:13" x14ac:dyDescent="0.3">
      <c r="A1727" t="s">
        <v>48</v>
      </c>
      <c r="B1727" t="s">
        <v>48</v>
      </c>
      <c r="C1727" t="s">
        <v>48</v>
      </c>
      <c r="D1727" t="s">
        <v>95</v>
      </c>
      <c r="E1727" t="s">
        <v>60</v>
      </c>
      <c r="F1727" t="s">
        <v>61</v>
      </c>
      <c r="G1727" t="s">
        <v>95</v>
      </c>
      <c r="H1727" t="s">
        <v>146</v>
      </c>
      <c r="I1727" t="s">
        <v>147</v>
      </c>
      <c r="J1727">
        <v>2017</v>
      </c>
      <c r="K1727" t="s">
        <v>14</v>
      </c>
      <c r="L1727">
        <v>101693</v>
      </c>
      <c r="M1727">
        <v>30266</v>
      </c>
    </row>
    <row r="1728" spans="1:13" x14ac:dyDescent="0.3">
      <c r="A1728" t="s">
        <v>48</v>
      </c>
      <c r="B1728" t="s">
        <v>48</v>
      </c>
      <c r="C1728" t="s">
        <v>48</v>
      </c>
      <c r="D1728" t="s">
        <v>95</v>
      </c>
      <c r="E1728" t="s">
        <v>60</v>
      </c>
      <c r="F1728" t="s">
        <v>61</v>
      </c>
      <c r="G1728" t="s">
        <v>95</v>
      </c>
      <c r="H1728" t="s">
        <v>146</v>
      </c>
      <c r="I1728" t="s">
        <v>147</v>
      </c>
      <c r="J1728">
        <v>2017</v>
      </c>
      <c r="K1728" t="s">
        <v>13</v>
      </c>
      <c r="L1728">
        <v>60550</v>
      </c>
      <c r="M1728">
        <v>60550</v>
      </c>
    </row>
    <row r="1729" spans="1:13" x14ac:dyDescent="0.3">
      <c r="A1729" t="s">
        <v>48</v>
      </c>
      <c r="B1729" t="s">
        <v>48</v>
      </c>
      <c r="C1729" t="s">
        <v>48</v>
      </c>
      <c r="D1729" t="s">
        <v>95</v>
      </c>
      <c r="E1729" t="s">
        <v>60</v>
      </c>
      <c r="F1729" t="s">
        <v>61</v>
      </c>
      <c r="G1729" t="s">
        <v>95</v>
      </c>
      <c r="H1729" t="s">
        <v>146</v>
      </c>
      <c r="I1729" t="s">
        <v>147</v>
      </c>
      <c r="J1729">
        <v>2017</v>
      </c>
      <c r="K1729" t="s">
        <v>15</v>
      </c>
      <c r="L1729">
        <v>3434</v>
      </c>
      <c r="M1729">
        <v>3876</v>
      </c>
    </row>
    <row r="1730" spans="1:13" x14ac:dyDescent="0.3">
      <c r="A1730" t="s">
        <v>48</v>
      </c>
      <c r="B1730" t="s">
        <v>69</v>
      </c>
      <c r="C1730" t="s">
        <v>69</v>
      </c>
      <c r="D1730" t="s">
        <v>95</v>
      </c>
      <c r="E1730" t="s">
        <v>60</v>
      </c>
      <c r="F1730" t="s">
        <v>61</v>
      </c>
      <c r="G1730" t="s">
        <v>95</v>
      </c>
      <c r="H1730" t="s">
        <v>146</v>
      </c>
      <c r="I1730" t="s">
        <v>142</v>
      </c>
      <c r="J1730">
        <v>2017</v>
      </c>
      <c r="K1730" t="s">
        <v>71</v>
      </c>
      <c r="L1730">
        <v>602639</v>
      </c>
      <c r="M1730">
        <v>602639</v>
      </c>
    </row>
    <row r="1731" spans="1:13" x14ac:dyDescent="0.3">
      <c r="A1731" t="s">
        <v>48</v>
      </c>
      <c r="B1731" t="s">
        <v>48</v>
      </c>
      <c r="C1731" t="s">
        <v>48</v>
      </c>
      <c r="D1731" t="s">
        <v>95</v>
      </c>
      <c r="E1731" t="s">
        <v>60</v>
      </c>
      <c r="F1731" t="s">
        <v>61</v>
      </c>
      <c r="G1731" t="s">
        <v>95</v>
      </c>
      <c r="H1731" t="s">
        <v>146</v>
      </c>
      <c r="I1731" t="s">
        <v>142</v>
      </c>
      <c r="J1731">
        <v>2017</v>
      </c>
      <c r="K1731" t="s">
        <v>14</v>
      </c>
      <c r="L1731">
        <v>20987</v>
      </c>
      <c r="M1731">
        <v>6246</v>
      </c>
    </row>
    <row r="1732" spans="1:13" x14ac:dyDescent="0.3">
      <c r="A1732" t="s">
        <v>48</v>
      </c>
      <c r="B1732" t="s">
        <v>48</v>
      </c>
      <c r="C1732" t="s">
        <v>48</v>
      </c>
      <c r="D1732" t="s">
        <v>95</v>
      </c>
      <c r="E1732" t="s">
        <v>60</v>
      </c>
      <c r="F1732" t="s">
        <v>61</v>
      </c>
      <c r="G1732" t="s">
        <v>95</v>
      </c>
      <c r="H1732" t="s">
        <v>146</v>
      </c>
      <c r="I1732" t="s">
        <v>142</v>
      </c>
      <c r="J1732">
        <v>2017</v>
      </c>
      <c r="K1732" t="s">
        <v>13</v>
      </c>
      <c r="L1732">
        <v>13851210</v>
      </c>
      <c r="M1732">
        <v>13851210</v>
      </c>
    </row>
    <row r="1733" spans="1:13" x14ac:dyDescent="0.3">
      <c r="A1733" t="s">
        <v>48</v>
      </c>
      <c r="B1733" t="s">
        <v>48</v>
      </c>
      <c r="C1733" t="s">
        <v>48</v>
      </c>
      <c r="D1733" t="s">
        <v>95</v>
      </c>
      <c r="E1733" t="s">
        <v>60</v>
      </c>
      <c r="F1733" t="s">
        <v>61</v>
      </c>
      <c r="G1733" t="s">
        <v>95</v>
      </c>
      <c r="H1733" t="s">
        <v>146</v>
      </c>
      <c r="I1733" t="s">
        <v>142</v>
      </c>
      <c r="J1733">
        <v>2017</v>
      </c>
      <c r="K1733" t="s">
        <v>15</v>
      </c>
      <c r="L1733">
        <v>14179</v>
      </c>
      <c r="M1733">
        <v>16005</v>
      </c>
    </row>
    <row r="1734" spans="1:13" x14ac:dyDescent="0.3">
      <c r="A1734" t="s">
        <v>48</v>
      </c>
      <c r="B1734" t="s">
        <v>69</v>
      </c>
      <c r="C1734" t="s">
        <v>69</v>
      </c>
      <c r="D1734" t="s">
        <v>95</v>
      </c>
      <c r="E1734" t="s">
        <v>60</v>
      </c>
      <c r="F1734" t="s">
        <v>61</v>
      </c>
      <c r="G1734" t="s">
        <v>95</v>
      </c>
      <c r="H1734" t="s">
        <v>146</v>
      </c>
      <c r="I1734" t="s">
        <v>133</v>
      </c>
      <c r="J1734">
        <v>2017</v>
      </c>
      <c r="K1734" t="s">
        <v>71</v>
      </c>
      <c r="L1734">
        <v>3311513</v>
      </c>
      <c r="M1734">
        <v>3311513</v>
      </c>
    </row>
    <row r="1735" spans="1:13" x14ac:dyDescent="0.3">
      <c r="A1735" t="s">
        <v>48</v>
      </c>
      <c r="B1735" t="s">
        <v>48</v>
      </c>
      <c r="C1735" t="s">
        <v>48</v>
      </c>
      <c r="D1735" t="s">
        <v>95</v>
      </c>
      <c r="E1735" t="s">
        <v>60</v>
      </c>
      <c r="F1735" t="s">
        <v>61</v>
      </c>
      <c r="G1735" t="s">
        <v>95</v>
      </c>
      <c r="H1735" t="s">
        <v>146</v>
      </c>
      <c r="I1735" t="s">
        <v>133</v>
      </c>
      <c r="J1735">
        <v>2017</v>
      </c>
      <c r="K1735" t="s">
        <v>14</v>
      </c>
      <c r="L1735">
        <v>210142</v>
      </c>
      <c r="M1735">
        <v>62542</v>
      </c>
    </row>
    <row r="1736" spans="1:13" x14ac:dyDescent="0.3">
      <c r="A1736" t="s">
        <v>48</v>
      </c>
      <c r="B1736" t="s">
        <v>48</v>
      </c>
      <c r="C1736" t="s">
        <v>48</v>
      </c>
      <c r="D1736" t="s">
        <v>95</v>
      </c>
      <c r="E1736" t="s">
        <v>60</v>
      </c>
      <c r="F1736" t="s">
        <v>61</v>
      </c>
      <c r="G1736" t="s">
        <v>95</v>
      </c>
      <c r="H1736" t="s">
        <v>146</v>
      </c>
      <c r="I1736" t="s">
        <v>133</v>
      </c>
      <c r="J1736">
        <v>2017</v>
      </c>
      <c r="K1736" t="s">
        <v>13</v>
      </c>
      <c r="L1736">
        <v>46085383</v>
      </c>
      <c r="M1736">
        <v>46085383</v>
      </c>
    </row>
    <row r="1737" spans="1:13" x14ac:dyDescent="0.3">
      <c r="A1737" t="s">
        <v>48</v>
      </c>
      <c r="B1737" t="s">
        <v>48</v>
      </c>
      <c r="C1737" t="s">
        <v>48</v>
      </c>
      <c r="D1737" t="s">
        <v>95</v>
      </c>
      <c r="E1737" t="s">
        <v>60</v>
      </c>
      <c r="F1737" t="s">
        <v>61</v>
      </c>
      <c r="G1737" t="s">
        <v>95</v>
      </c>
      <c r="H1737" t="s">
        <v>146</v>
      </c>
      <c r="I1737" t="s">
        <v>133</v>
      </c>
      <c r="J1737">
        <v>2017</v>
      </c>
      <c r="K1737" t="s">
        <v>15</v>
      </c>
      <c r="L1737">
        <v>252776</v>
      </c>
      <c r="M1737">
        <v>285330</v>
      </c>
    </row>
    <row r="1738" spans="1:13" x14ac:dyDescent="0.3">
      <c r="A1738" t="s">
        <v>48</v>
      </c>
      <c r="B1738" t="s">
        <v>48</v>
      </c>
      <c r="C1738" t="s">
        <v>69</v>
      </c>
      <c r="D1738" t="s">
        <v>95</v>
      </c>
      <c r="E1738" t="s">
        <v>60</v>
      </c>
      <c r="F1738" t="s">
        <v>73</v>
      </c>
      <c r="G1738" t="s">
        <v>95</v>
      </c>
      <c r="H1738" t="s">
        <v>131</v>
      </c>
      <c r="I1738" t="s">
        <v>64</v>
      </c>
      <c r="J1738">
        <v>2017</v>
      </c>
      <c r="K1738" t="s">
        <v>14</v>
      </c>
      <c r="L1738">
        <v>3590</v>
      </c>
      <c r="M1738">
        <v>1069</v>
      </c>
    </row>
    <row r="1739" spans="1:13" x14ac:dyDescent="0.3">
      <c r="A1739" t="s">
        <v>48</v>
      </c>
      <c r="B1739" t="s">
        <v>48</v>
      </c>
      <c r="C1739" t="s">
        <v>69</v>
      </c>
      <c r="D1739" t="s">
        <v>95</v>
      </c>
      <c r="E1739" t="s">
        <v>60</v>
      </c>
      <c r="F1739" t="s">
        <v>73</v>
      </c>
      <c r="G1739" t="s">
        <v>95</v>
      </c>
      <c r="H1739" t="s">
        <v>131</v>
      </c>
      <c r="I1739" t="s">
        <v>64</v>
      </c>
      <c r="J1739">
        <v>2017</v>
      </c>
      <c r="K1739" t="s">
        <v>13</v>
      </c>
      <c r="L1739">
        <v>5604</v>
      </c>
      <c r="M1739">
        <v>5604</v>
      </c>
    </row>
    <row r="1740" spans="1:13" x14ac:dyDescent="0.3">
      <c r="A1740" t="s">
        <v>48</v>
      </c>
      <c r="B1740" t="s">
        <v>48</v>
      </c>
      <c r="C1740" t="s">
        <v>69</v>
      </c>
      <c r="D1740" t="s">
        <v>95</v>
      </c>
      <c r="E1740" t="s">
        <v>60</v>
      </c>
      <c r="F1740" t="s">
        <v>73</v>
      </c>
      <c r="G1740" t="s">
        <v>95</v>
      </c>
      <c r="H1740" t="s">
        <v>131</v>
      </c>
      <c r="I1740" t="s">
        <v>64</v>
      </c>
      <c r="J1740">
        <v>2017</v>
      </c>
      <c r="K1740" t="s">
        <v>15</v>
      </c>
      <c r="L1740">
        <v>25</v>
      </c>
      <c r="M1740">
        <v>28</v>
      </c>
    </row>
    <row r="1741" spans="1:13" x14ac:dyDescent="0.3">
      <c r="A1741" t="s">
        <v>48</v>
      </c>
      <c r="B1741" t="s">
        <v>48</v>
      </c>
      <c r="C1741" t="s">
        <v>69</v>
      </c>
      <c r="D1741" t="s">
        <v>95</v>
      </c>
      <c r="E1741" t="s">
        <v>60</v>
      </c>
      <c r="F1741" t="s">
        <v>73</v>
      </c>
      <c r="G1741" t="s">
        <v>95</v>
      </c>
      <c r="H1741" t="s">
        <v>131</v>
      </c>
      <c r="I1741" t="s">
        <v>68</v>
      </c>
      <c r="J1741">
        <v>2017</v>
      </c>
      <c r="K1741" t="s">
        <v>14</v>
      </c>
      <c r="L1741">
        <v>0</v>
      </c>
      <c r="M1741">
        <v>0</v>
      </c>
    </row>
    <row r="1742" spans="1:13" x14ac:dyDescent="0.3">
      <c r="A1742" t="s">
        <v>48</v>
      </c>
      <c r="B1742" t="s">
        <v>48</v>
      </c>
      <c r="C1742" t="s">
        <v>69</v>
      </c>
      <c r="D1742" t="s">
        <v>95</v>
      </c>
      <c r="E1742" t="s">
        <v>60</v>
      </c>
      <c r="F1742" t="s">
        <v>73</v>
      </c>
      <c r="G1742" t="s">
        <v>95</v>
      </c>
      <c r="H1742" t="s">
        <v>131</v>
      </c>
      <c r="I1742" t="s">
        <v>68</v>
      </c>
      <c r="J1742">
        <v>2017</v>
      </c>
      <c r="K1742" t="s">
        <v>13</v>
      </c>
      <c r="L1742">
        <v>0</v>
      </c>
      <c r="M1742">
        <v>0</v>
      </c>
    </row>
    <row r="1743" spans="1:13" x14ac:dyDescent="0.3">
      <c r="A1743" t="s">
        <v>48</v>
      </c>
      <c r="B1743" t="s">
        <v>48</v>
      </c>
      <c r="C1743" t="s">
        <v>69</v>
      </c>
      <c r="D1743" t="s">
        <v>95</v>
      </c>
      <c r="E1743" t="s">
        <v>60</v>
      </c>
      <c r="F1743" t="s">
        <v>73</v>
      </c>
      <c r="G1743" t="s">
        <v>95</v>
      </c>
      <c r="H1743" t="s">
        <v>131</v>
      </c>
      <c r="I1743" t="s">
        <v>68</v>
      </c>
      <c r="J1743">
        <v>2017</v>
      </c>
      <c r="K1743" t="s">
        <v>15</v>
      </c>
      <c r="L1743">
        <v>0</v>
      </c>
      <c r="M1743">
        <v>0</v>
      </c>
    </row>
    <row r="1744" spans="1:13" x14ac:dyDescent="0.3">
      <c r="A1744" t="s">
        <v>48</v>
      </c>
      <c r="B1744" t="s">
        <v>48</v>
      </c>
      <c r="C1744" t="s">
        <v>69</v>
      </c>
      <c r="D1744" t="s">
        <v>95</v>
      </c>
      <c r="E1744" t="s">
        <v>60</v>
      </c>
      <c r="F1744" t="s">
        <v>73</v>
      </c>
      <c r="G1744" t="s">
        <v>95</v>
      </c>
      <c r="H1744" t="s">
        <v>132</v>
      </c>
      <c r="I1744" t="s">
        <v>133</v>
      </c>
      <c r="J1744">
        <v>2017</v>
      </c>
      <c r="K1744" t="s">
        <v>14</v>
      </c>
      <c r="L1744">
        <v>1878</v>
      </c>
      <c r="M1744">
        <v>559</v>
      </c>
    </row>
    <row r="1745" spans="1:13" x14ac:dyDescent="0.3">
      <c r="A1745" t="s">
        <v>48</v>
      </c>
      <c r="B1745" t="s">
        <v>48</v>
      </c>
      <c r="C1745" t="s">
        <v>69</v>
      </c>
      <c r="D1745" t="s">
        <v>95</v>
      </c>
      <c r="E1745" t="s">
        <v>60</v>
      </c>
      <c r="F1745" t="s">
        <v>73</v>
      </c>
      <c r="G1745" t="s">
        <v>95</v>
      </c>
      <c r="H1745" t="s">
        <v>132</v>
      </c>
      <c r="I1745" t="s">
        <v>133</v>
      </c>
      <c r="J1745">
        <v>2017</v>
      </c>
      <c r="K1745" t="s">
        <v>13</v>
      </c>
      <c r="L1745">
        <v>3534</v>
      </c>
      <c r="M1745">
        <v>3534</v>
      </c>
    </row>
    <row r="1746" spans="1:13" x14ac:dyDescent="0.3">
      <c r="A1746" t="s">
        <v>48</v>
      </c>
      <c r="B1746" t="s">
        <v>48</v>
      </c>
      <c r="C1746" t="s">
        <v>69</v>
      </c>
      <c r="D1746" t="s">
        <v>95</v>
      </c>
      <c r="E1746" t="s">
        <v>60</v>
      </c>
      <c r="F1746" t="s">
        <v>73</v>
      </c>
      <c r="G1746" t="s">
        <v>95</v>
      </c>
      <c r="H1746" t="s">
        <v>132</v>
      </c>
      <c r="I1746" t="s">
        <v>133</v>
      </c>
      <c r="J1746">
        <v>2017</v>
      </c>
      <c r="K1746" t="s">
        <v>15</v>
      </c>
      <c r="L1746">
        <v>16</v>
      </c>
      <c r="M1746">
        <v>18</v>
      </c>
    </row>
    <row r="1747" spans="1:13" x14ac:dyDescent="0.3">
      <c r="A1747" t="s">
        <v>48</v>
      </c>
      <c r="B1747" t="s">
        <v>48</v>
      </c>
      <c r="C1747" t="s">
        <v>69</v>
      </c>
      <c r="D1747" t="s">
        <v>95</v>
      </c>
      <c r="E1747" t="s">
        <v>60</v>
      </c>
      <c r="F1747" t="s">
        <v>73</v>
      </c>
      <c r="G1747" t="s">
        <v>95</v>
      </c>
      <c r="H1747" t="s">
        <v>134</v>
      </c>
      <c r="I1747" t="s">
        <v>135</v>
      </c>
      <c r="J1747">
        <v>2017</v>
      </c>
      <c r="K1747" t="s">
        <v>14</v>
      </c>
      <c r="L1747">
        <v>3627</v>
      </c>
      <c r="M1747">
        <v>1079</v>
      </c>
    </row>
    <row r="1748" spans="1:13" x14ac:dyDescent="0.3">
      <c r="A1748" t="s">
        <v>48</v>
      </c>
      <c r="B1748" t="s">
        <v>48</v>
      </c>
      <c r="C1748" t="s">
        <v>69</v>
      </c>
      <c r="D1748" t="s">
        <v>95</v>
      </c>
      <c r="E1748" t="s">
        <v>60</v>
      </c>
      <c r="F1748" t="s">
        <v>73</v>
      </c>
      <c r="G1748" t="s">
        <v>95</v>
      </c>
      <c r="H1748" t="s">
        <v>134</v>
      </c>
      <c r="I1748" t="s">
        <v>135</v>
      </c>
      <c r="J1748">
        <v>2017</v>
      </c>
      <c r="K1748" t="s">
        <v>13</v>
      </c>
      <c r="L1748">
        <v>4222</v>
      </c>
      <c r="M1748">
        <v>4222</v>
      </c>
    </row>
    <row r="1749" spans="1:13" x14ac:dyDescent="0.3">
      <c r="A1749" t="s">
        <v>48</v>
      </c>
      <c r="B1749" t="s">
        <v>48</v>
      </c>
      <c r="C1749" t="s">
        <v>69</v>
      </c>
      <c r="D1749" t="s">
        <v>95</v>
      </c>
      <c r="E1749" t="s">
        <v>60</v>
      </c>
      <c r="F1749" t="s">
        <v>73</v>
      </c>
      <c r="G1749" t="s">
        <v>95</v>
      </c>
      <c r="H1749" t="s">
        <v>134</v>
      </c>
      <c r="I1749" t="s">
        <v>135</v>
      </c>
      <c r="J1749">
        <v>2017</v>
      </c>
      <c r="K1749" t="s">
        <v>15</v>
      </c>
      <c r="L1749">
        <v>19</v>
      </c>
      <c r="M1749">
        <v>22</v>
      </c>
    </row>
    <row r="1750" spans="1:13" x14ac:dyDescent="0.3">
      <c r="A1750" t="s">
        <v>48</v>
      </c>
      <c r="B1750" t="s">
        <v>48</v>
      </c>
      <c r="C1750" t="s">
        <v>69</v>
      </c>
      <c r="D1750" t="s">
        <v>95</v>
      </c>
      <c r="E1750" t="s">
        <v>60</v>
      </c>
      <c r="F1750" t="s">
        <v>73</v>
      </c>
      <c r="G1750" t="s">
        <v>95</v>
      </c>
      <c r="H1750" t="s">
        <v>134</v>
      </c>
      <c r="I1750" t="s">
        <v>97</v>
      </c>
      <c r="J1750">
        <v>2017</v>
      </c>
      <c r="K1750" t="s">
        <v>14</v>
      </c>
      <c r="L1750">
        <v>913469</v>
      </c>
      <c r="M1750">
        <v>271866</v>
      </c>
    </row>
    <row r="1751" spans="1:13" x14ac:dyDescent="0.3">
      <c r="A1751" t="s">
        <v>48</v>
      </c>
      <c r="B1751" t="s">
        <v>48</v>
      </c>
      <c r="C1751" t="s">
        <v>69</v>
      </c>
      <c r="D1751" t="s">
        <v>95</v>
      </c>
      <c r="E1751" t="s">
        <v>60</v>
      </c>
      <c r="F1751" t="s">
        <v>73</v>
      </c>
      <c r="G1751" t="s">
        <v>95</v>
      </c>
      <c r="H1751" t="s">
        <v>134</v>
      </c>
      <c r="I1751" t="s">
        <v>97</v>
      </c>
      <c r="J1751">
        <v>2017</v>
      </c>
      <c r="K1751" t="s">
        <v>13</v>
      </c>
      <c r="L1751">
        <v>1063415</v>
      </c>
      <c r="M1751">
        <v>1063415</v>
      </c>
    </row>
    <row r="1752" spans="1:13" x14ac:dyDescent="0.3">
      <c r="A1752" t="s">
        <v>48</v>
      </c>
      <c r="B1752" t="s">
        <v>48</v>
      </c>
      <c r="C1752" t="s">
        <v>69</v>
      </c>
      <c r="D1752" t="s">
        <v>95</v>
      </c>
      <c r="E1752" t="s">
        <v>60</v>
      </c>
      <c r="F1752" t="s">
        <v>73</v>
      </c>
      <c r="G1752" t="s">
        <v>95</v>
      </c>
      <c r="H1752" t="s">
        <v>134</v>
      </c>
      <c r="I1752" t="s">
        <v>97</v>
      </c>
      <c r="J1752">
        <v>2017</v>
      </c>
      <c r="K1752" t="s">
        <v>15</v>
      </c>
      <c r="L1752">
        <v>4804</v>
      </c>
      <c r="M1752">
        <v>5422</v>
      </c>
    </row>
    <row r="1753" spans="1:13" x14ac:dyDescent="0.3">
      <c r="A1753" t="s">
        <v>48</v>
      </c>
      <c r="B1753" t="s">
        <v>48</v>
      </c>
      <c r="C1753" t="s">
        <v>69</v>
      </c>
      <c r="D1753" t="s">
        <v>95</v>
      </c>
      <c r="E1753" t="s">
        <v>60</v>
      </c>
      <c r="F1753" t="s">
        <v>73</v>
      </c>
      <c r="G1753" t="s">
        <v>95</v>
      </c>
      <c r="H1753" t="s">
        <v>136</v>
      </c>
      <c r="I1753" t="s">
        <v>133</v>
      </c>
      <c r="J1753">
        <v>2017</v>
      </c>
      <c r="K1753" t="s">
        <v>14</v>
      </c>
      <c r="L1753">
        <v>9939</v>
      </c>
      <c r="M1753">
        <v>2958</v>
      </c>
    </row>
    <row r="1754" spans="1:13" x14ac:dyDescent="0.3">
      <c r="A1754" t="s">
        <v>48</v>
      </c>
      <c r="B1754" t="s">
        <v>48</v>
      </c>
      <c r="C1754" t="s">
        <v>69</v>
      </c>
      <c r="D1754" t="s">
        <v>95</v>
      </c>
      <c r="E1754" t="s">
        <v>60</v>
      </c>
      <c r="F1754" t="s">
        <v>73</v>
      </c>
      <c r="G1754" t="s">
        <v>95</v>
      </c>
      <c r="H1754" t="s">
        <v>136</v>
      </c>
      <c r="I1754" t="s">
        <v>133</v>
      </c>
      <c r="J1754">
        <v>2017</v>
      </c>
      <c r="K1754" t="s">
        <v>13</v>
      </c>
      <c r="L1754">
        <v>18708</v>
      </c>
      <c r="M1754">
        <v>18708</v>
      </c>
    </row>
    <row r="1755" spans="1:13" x14ac:dyDescent="0.3">
      <c r="A1755" t="s">
        <v>48</v>
      </c>
      <c r="B1755" t="s">
        <v>48</v>
      </c>
      <c r="C1755" t="s">
        <v>69</v>
      </c>
      <c r="D1755" t="s">
        <v>95</v>
      </c>
      <c r="E1755" t="s">
        <v>60</v>
      </c>
      <c r="F1755" t="s">
        <v>73</v>
      </c>
      <c r="G1755" t="s">
        <v>95</v>
      </c>
      <c r="H1755" t="s">
        <v>136</v>
      </c>
      <c r="I1755" t="s">
        <v>133</v>
      </c>
      <c r="J1755">
        <v>2017</v>
      </c>
      <c r="K1755" t="s">
        <v>15</v>
      </c>
      <c r="L1755">
        <v>83</v>
      </c>
      <c r="M1755">
        <v>94</v>
      </c>
    </row>
    <row r="1756" spans="1:13" x14ac:dyDescent="0.3">
      <c r="A1756" t="s">
        <v>48</v>
      </c>
      <c r="B1756" t="s">
        <v>48</v>
      </c>
      <c r="C1756" t="s">
        <v>69</v>
      </c>
      <c r="D1756" t="s">
        <v>95</v>
      </c>
      <c r="E1756" t="s">
        <v>60</v>
      </c>
      <c r="F1756" t="s">
        <v>73</v>
      </c>
      <c r="G1756" t="s">
        <v>95</v>
      </c>
      <c r="H1756" t="s">
        <v>137</v>
      </c>
      <c r="I1756" t="s">
        <v>133</v>
      </c>
      <c r="J1756">
        <v>2017</v>
      </c>
      <c r="K1756" t="s">
        <v>14</v>
      </c>
      <c r="L1756">
        <v>130553</v>
      </c>
      <c r="M1756">
        <v>38855</v>
      </c>
    </row>
    <row r="1757" spans="1:13" x14ac:dyDescent="0.3">
      <c r="A1757" t="s">
        <v>48</v>
      </c>
      <c r="B1757" t="s">
        <v>48</v>
      </c>
      <c r="C1757" t="s">
        <v>69</v>
      </c>
      <c r="D1757" t="s">
        <v>95</v>
      </c>
      <c r="E1757" t="s">
        <v>60</v>
      </c>
      <c r="F1757" t="s">
        <v>73</v>
      </c>
      <c r="G1757" t="s">
        <v>95</v>
      </c>
      <c r="H1757" t="s">
        <v>137</v>
      </c>
      <c r="I1757" t="s">
        <v>133</v>
      </c>
      <c r="J1757">
        <v>2017</v>
      </c>
      <c r="K1757" t="s">
        <v>13</v>
      </c>
      <c r="L1757">
        <v>245734</v>
      </c>
      <c r="M1757">
        <v>245734</v>
      </c>
    </row>
    <row r="1758" spans="1:13" x14ac:dyDescent="0.3">
      <c r="A1758" t="s">
        <v>48</v>
      </c>
      <c r="B1758" t="s">
        <v>48</v>
      </c>
      <c r="C1758" t="s">
        <v>69</v>
      </c>
      <c r="D1758" t="s">
        <v>95</v>
      </c>
      <c r="E1758" t="s">
        <v>60</v>
      </c>
      <c r="F1758" t="s">
        <v>73</v>
      </c>
      <c r="G1758" t="s">
        <v>95</v>
      </c>
      <c r="H1758" t="s">
        <v>137</v>
      </c>
      <c r="I1758" t="s">
        <v>133</v>
      </c>
      <c r="J1758">
        <v>2017</v>
      </c>
      <c r="K1758" t="s">
        <v>15</v>
      </c>
      <c r="L1758">
        <v>1090</v>
      </c>
      <c r="M1758">
        <v>1230</v>
      </c>
    </row>
    <row r="1759" spans="1:13" x14ac:dyDescent="0.3">
      <c r="A1759" t="s">
        <v>48</v>
      </c>
      <c r="B1759" t="s">
        <v>48</v>
      </c>
      <c r="C1759" t="s">
        <v>69</v>
      </c>
      <c r="D1759" t="s">
        <v>95</v>
      </c>
      <c r="E1759" t="s">
        <v>60</v>
      </c>
      <c r="F1759" t="s">
        <v>73</v>
      </c>
      <c r="G1759" t="s">
        <v>95</v>
      </c>
      <c r="H1759" t="s">
        <v>138</v>
      </c>
      <c r="I1759" t="s">
        <v>133</v>
      </c>
      <c r="J1759">
        <v>2017</v>
      </c>
      <c r="K1759" t="s">
        <v>14</v>
      </c>
      <c r="L1759">
        <v>152596</v>
      </c>
      <c r="M1759">
        <v>45416</v>
      </c>
    </row>
    <row r="1760" spans="1:13" x14ac:dyDescent="0.3">
      <c r="A1760" t="s">
        <v>48</v>
      </c>
      <c r="B1760" t="s">
        <v>48</v>
      </c>
      <c r="C1760" t="s">
        <v>69</v>
      </c>
      <c r="D1760" t="s">
        <v>95</v>
      </c>
      <c r="E1760" t="s">
        <v>60</v>
      </c>
      <c r="F1760" t="s">
        <v>73</v>
      </c>
      <c r="G1760" t="s">
        <v>95</v>
      </c>
      <c r="H1760" t="s">
        <v>138</v>
      </c>
      <c r="I1760" t="s">
        <v>133</v>
      </c>
      <c r="J1760">
        <v>2017</v>
      </c>
      <c r="K1760" t="s">
        <v>13</v>
      </c>
      <c r="L1760">
        <v>287226</v>
      </c>
      <c r="M1760">
        <v>287226</v>
      </c>
    </row>
    <row r="1761" spans="1:13" x14ac:dyDescent="0.3">
      <c r="A1761" t="s">
        <v>48</v>
      </c>
      <c r="B1761" t="s">
        <v>48</v>
      </c>
      <c r="C1761" t="s">
        <v>69</v>
      </c>
      <c r="D1761" t="s">
        <v>95</v>
      </c>
      <c r="E1761" t="s">
        <v>60</v>
      </c>
      <c r="F1761" t="s">
        <v>73</v>
      </c>
      <c r="G1761" t="s">
        <v>95</v>
      </c>
      <c r="H1761" t="s">
        <v>138</v>
      </c>
      <c r="I1761" t="s">
        <v>133</v>
      </c>
      <c r="J1761">
        <v>2017</v>
      </c>
      <c r="K1761" t="s">
        <v>15</v>
      </c>
      <c r="L1761">
        <v>1274</v>
      </c>
      <c r="M1761">
        <v>1438</v>
      </c>
    </row>
    <row r="1762" spans="1:13" x14ac:dyDescent="0.3">
      <c r="A1762" t="s">
        <v>48</v>
      </c>
      <c r="B1762" t="s">
        <v>48</v>
      </c>
      <c r="C1762" t="s">
        <v>69</v>
      </c>
      <c r="D1762" t="s">
        <v>95</v>
      </c>
      <c r="E1762" t="s">
        <v>60</v>
      </c>
      <c r="F1762" t="s">
        <v>73</v>
      </c>
      <c r="G1762" t="s">
        <v>95</v>
      </c>
      <c r="H1762" t="s">
        <v>139</v>
      </c>
      <c r="I1762" t="s">
        <v>133</v>
      </c>
      <c r="J1762">
        <v>2017</v>
      </c>
      <c r="K1762" t="s">
        <v>14</v>
      </c>
      <c r="L1762">
        <v>115555</v>
      </c>
      <c r="M1762">
        <v>34391</v>
      </c>
    </row>
    <row r="1763" spans="1:13" x14ac:dyDescent="0.3">
      <c r="A1763" t="s">
        <v>48</v>
      </c>
      <c r="B1763" t="s">
        <v>48</v>
      </c>
      <c r="C1763" t="s">
        <v>69</v>
      </c>
      <c r="D1763" t="s">
        <v>95</v>
      </c>
      <c r="E1763" t="s">
        <v>60</v>
      </c>
      <c r="F1763" t="s">
        <v>73</v>
      </c>
      <c r="G1763" t="s">
        <v>95</v>
      </c>
      <c r="H1763" t="s">
        <v>139</v>
      </c>
      <c r="I1763" t="s">
        <v>133</v>
      </c>
      <c r="J1763">
        <v>2017</v>
      </c>
      <c r="K1763" t="s">
        <v>13</v>
      </c>
      <c r="L1763">
        <v>217504</v>
      </c>
      <c r="M1763">
        <v>217504</v>
      </c>
    </row>
    <row r="1764" spans="1:13" x14ac:dyDescent="0.3">
      <c r="A1764" t="s">
        <v>48</v>
      </c>
      <c r="B1764" t="s">
        <v>48</v>
      </c>
      <c r="C1764" t="s">
        <v>69</v>
      </c>
      <c r="D1764" t="s">
        <v>95</v>
      </c>
      <c r="E1764" t="s">
        <v>60</v>
      </c>
      <c r="F1764" t="s">
        <v>73</v>
      </c>
      <c r="G1764" t="s">
        <v>95</v>
      </c>
      <c r="H1764" t="s">
        <v>139</v>
      </c>
      <c r="I1764" t="s">
        <v>133</v>
      </c>
      <c r="J1764">
        <v>2017</v>
      </c>
      <c r="K1764" t="s">
        <v>15</v>
      </c>
      <c r="L1764">
        <v>965</v>
      </c>
      <c r="M1764">
        <v>1089</v>
      </c>
    </row>
    <row r="1765" spans="1:13" x14ac:dyDescent="0.3">
      <c r="A1765" t="s">
        <v>48</v>
      </c>
      <c r="B1765" t="s">
        <v>48</v>
      </c>
      <c r="C1765" t="s">
        <v>69</v>
      </c>
      <c r="D1765" t="s">
        <v>95</v>
      </c>
      <c r="E1765" t="s">
        <v>60</v>
      </c>
      <c r="F1765" t="s">
        <v>73</v>
      </c>
      <c r="G1765" t="s">
        <v>95</v>
      </c>
      <c r="H1765" t="s">
        <v>140</v>
      </c>
      <c r="I1765" t="s">
        <v>133</v>
      </c>
      <c r="J1765">
        <v>2017</v>
      </c>
      <c r="K1765" t="s">
        <v>14</v>
      </c>
      <c r="L1765">
        <v>463</v>
      </c>
      <c r="M1765">
        <v>138</v>
      </c>
    </row>
    <row r="1766" spans="1:13" x14ac:dyDescent="0.3">
      <c r="A1766" t="s">
        <v>48</v>
      </c>
      <c r="B1766" t="s">
        <v>48</v>
      </c>
      <c r="C1766" t="s">
        <v>69</v>
      </c>
      <c r="D1766" t="s">
        <v>95</v>
      </c>
      <c r="E1766" t="s">
        <v>60</v>
      </c>
      <c r="F1766" t="s">
        <v>73</v>
      </c>
      <c r="G1766" t="s">
        <v>95</v>
      </c>
      <c r="H1766" t="s">
        <v>140</v>
      </c>
      <c r="I1766" t="s">
        <v>133</v>
      </c>
      <c r="J1766">
        <v>2017</v>
      </c>
      <c r="K1766" t="s">
        <v>13</v>
      </c>
      <c r="L1766">
        <v>871</v>
      </c>
      <c r="M1766">
        <v>871</v>
      </c>
    </row>
    <row r="1767" spans="1:13" x14ac:dyDescent="0.3">
      <c r="A1767" t="s">
        <v>48</v>
      </c>
      <c r="B1767" t="s">
        <v>48</v>
      </c>
      <c r="C1767" t="s">
        <v>69</v>
      </c>
      <c r="D1767" t="s">
        <v>95</v>
      </c>
      <c r="E1767" t="s">
        <v>60</v>
      </c>
      <c r="F1767" t="s">
        <v>73</v>
      </c>
      <c r="G1767" t="s">
        <v>95</v>
      </c>
      <c r="H1767" t="s">
        <v>140</v>
      </c>
      <c r="I1767" t="s">
        <v>133</v>
      </c>
      <c r="J1767">
        <v>2017</v>
      </c>
      <c r="K1767" t="s">
        <v>15</v>
      </c>
      <c r="L1767">
        <v>4</v>
      </c>
      <c r="M1767">
        <v>4</v>
      </c>
    </row>
    <row r="1768" spans="1:13" x14ac:dyDescent="0.3">
      <c r="A1768" t="s">
        <v>48</v>
      </c>
      <c r="B1768" t="s">
        <v>48</v>
      </c>
      <c r="C1768" t="s">
        <v>69</v>
      </c>
      <c r="D1768" t="s">
        <v>95</v>
      </c>
      <c r="E1768" t="s">
        <v>60</v>
      </c>
      <c r="F1768" t="s">
        <v>73</v>
      </c>
      <c r="G1768" t="s">
        <v>95</v>
      </c>
      <c r="H1768" t="s">
        <v>141</v>
      </c>
      <c r="I1768" t="s">
        <v>64</v>
      </c>
      <c r="J1768">
        <v>2017</v>
      </c>
      <c r="K1768" t="s">
        <v>14</v>
      </c>
      <c r="L1768">
        <v>32583</v>
      </c>
      <c r="M1768">
        <v>9697</v>
      </c>
    </row>
    <row r="1769" spans="1:13" x14ac:dyDescent="0.3">
      <c r="A1769" t="s">
        <v>48</v>
      </c>
      <c r="B1769" t="s">
        <v>48</v>
      </c>
      <c r="C1769" t="s">
        <v>69</v>
      </c>
      <c r="D1769" t="s">
        <v>95</v>
      </c>
      <c r="E1769" t="s">
        <v>60</v>
      </c>
      <c r="F1769" t="s">
        <v>73</v>
      </c>
      <c r="G1769" t="s">
        <v>95</v>
      </c>
      <c r="H1769" t="s">
        <v>141</v>
      </c>
      <c r="I1769" t="s">
        <v>64</v>
      </c>
      <c r="J1769">
        <v>2017</v>
      </c>
      <c r="K1769" t="s">
        <v>13</v>
      </c>
      <c r="L1769">
        <v>50862</v>
      </c>
      <c r="M1769">
        <v>50862</v>
      </c>
    </row>
    <row r="1770" spans="1:13" x14ac:dyDescent="0.3">
      <c r="A1770" t="s">
        <v>48</v>
      </c>
      <c r="B1770" t="s">
        <v>48</v>
      </c>
      <c r="C1770" t="s">
        <v>69</v>
      </c>
      <c r="D1770" t="s">
        <v>95</v>
      </c>
      <c r="E1770" t="s">
        <v>60</v>
      </c>
      <c r="F1770" t="s">
        <v>73</v>
      </c>
      <c r="G1770" t="s">
        <v>95</v>
      </c>
      <c r="H1770" t="s">
        <v>141</v>
      </c>
      <c r="I1770" t="s">
        <v>64</v>
      </c>
      <c r="J1770">
        <v>2017</v>
      </c>
      <c r="K1770" t="s">
        <v>15</v>
      </c>
      <c r="L1770">
        <v>229</v>
      </c>
      <c r="M1770">
        <v>259</v>
      </c>
    </row>
    <row r="1771" spans="1:13" x14ac:dyDescent="0.3">
      <c r="A1771" t="s">
        <v>48</v>
      </c>
      <c r="B1771" t="s">
        <v>48</v>
      </c>
      <c r="C1771" t="s">
        <v>69</v>
      </c>
      <c r="D1771" t="s">
        <v>95</v>
      </c>
      <c r="E1771" t="s">
        <v>60</v>
      </c>
      <c r="F1771" t="s">
        <v>73</v>
      </c>
      <c r="G1771" t="s">
        <v>95</v>
      </c>
      <c r="H1771" t="s">
        <v>143</v>
      </c>
      <c r="I1771" t="s">
        <v>133</v>
      </c>
      <c r="J1771">
        <v>2017</v>
      </c>
      <c r="K1771" t="s">
        <v>14</v>
      </c>
      <c r="L1771">
        <v>4568</v>
      </c>
      <c r="M1771">
        <v>1360</v>
      </c>
    </row>
    <row r="1772" spans="1:13" x14ac:dyDescent="0.3">
      <c r="A1772" t="s">
        <v>48</v>
      </c>
      <c r="B1772" t="s">
        <v>48</v>
      </c>
      <c r="C1772" t="s">
        <v>69</v>
      </c>
      <c r="D1772" t="s">
        <v>95</v>
      </c>
      <c r="E1772" t="s">
        <v>60</v>
      </c>
      <c r="F1772" t="s">
        <v>73</v>
      </c>
      <c r="G1772" t="s">
        <v>95</v>
      </c>
      <c r="H1772" t="s">
        <v>143</v>
      </c>
      <c r="I1772" t="s">
        <v>133</v>
      </c>
      <c r="J1772">
        <v>2017</v>
      </c>
      <c r="K1772" t="s">
        <v>13</v>
      </c>
      <c r="L1772">
        <v>8599</v>
      </c>
      <c r="M1772">
        <v>8599</v>
      </c>
    </row>
    <row r="1773" spans="1:13" x14ac:dyDescent="0.3">
      <c r="A1773" t="s">
        <v>48</v>
      </c>
      <c r="B1773" t="s">
        <v>48</v>
      </c>
      <c r="C1773" t="s">
        <v>69</v>
      </c>
      <c r="D1773" t="s">
        <v>95</v>
      </c>
      <c r="E1773" t="s">
        <v>60</v>
      </c>
      <c r="F1773" t="s">
        <v>73</v>
      </c>
      <c r="G1773" t="s">
        <v>95</v>
      </c>
      <c r="H1773" t="s">
        <v>143</v>
      </c>
      <c r="I1773" t="s">
        <v>133</v>
      </c>
      <c r="J1773">
        <v>2017</v>
      </c>
      <c r="K1773" t="s">
        <v>15</v>
      </c>
      <c r="L1773">
        <v>38</v>
      </c>
      <c r="M1773">
        <v>43</v>
      </c>
    </row>
    <row r="1774" spans="1:13" x14ac:dyDescent="0.3">
      <c r="A1774" t="s">
        <v>48</v>
      </c>
      <c r="B1774" t="s">
        <v>48</v>
      </c>
      <c r="C1774" t="s">
        <v>69</v>
      </c>
      <c r="D1774" t="s">
        <v>95</v>
      </c>
      <c r="E1774" t="s">
        <v>60</v>
      </c>
      <c r="F1774" t="s">
        <v>73</v>
      </c>
      <c r="G1774" t="s">
        <v>95</v>
      </c>
      <c r="H1774" t="s">
        <v>144</v>
      </c>
      <c r="I1774" t="s">
        <v>64</v>
      </c>
      <c r="J1774">
        <v>2017</v>
      </c>
      <c r="K1774" t="s">
        <v>14</v>
      </c>
      <c r="L1774">
        <v>47984</v>
      </c>
      <c r="M1774">
        <v>14281</v>
      </c>
    </row>
    <row r="1775" spans="1:13" x14ac:dyDescent="0.3">
      <c r="A1775" t="s">
        <v>48</v>
      </c>
      <c r="B1775" t="s">
        <v>48</v>
      </c>
      <c r="C1775" t="s">
        <v>69</v>
      </c>
      <c r="D1775" t="s">
        <v>95</v>
      </c>
      <c r="E1775" t="s">
        <v>60</v>
      </c>
      <c r="F1775" t="s">
        <v>73</v>
      </c>
      <c r="G1775" t="s">
        <v>95</v>
      </c>
      <c r="H1775" t="s">
        <v>144</v>
      </c>
      <c r="I1775" t="s">
        <v>64</v>
      </c>
      <c r="J1775">
        <v>2017</v>
      </c>
      <c r="K1775" t="s">
        <v>13</v>
      </c>
      <c r="L1775">
        <v>74902</v>
      </c>
      <c r="M1775">
        <v>74902</v>
      </c>
    </row>
    <row r="1776" spans="1:13" x14ac:dyDescent="0.3">
      <c r="A1776" t="s">
        <v>48</v>
      </c>
      <c r="B1776" t="s">
        <v>48</v>
      </c>
      <c r="C1776" t="s">
        <v>69</v>
      </c>
      <c r="D1776" t="s">
        <v>95</v>
      </c>
      <c r="E1776" t="s">
        <v>60</v>
      </c>
      <c r="F1776" t="s">
        <v>73</v>
      </c>
      <c r="G1776" t="s">
        <v>95</v>
      </c>
      <c r="H1776" t="s">
        <v>144</v>
      </c>
      <c r="I1776" t="s">
        <v>64</v>
      </c>
      <c r="J1776">
        <v>2017</v>
      </c>
      <c r="K1776" t="s">
        <v>15</v>
      </c>
      <c r="L1776">
        <v>337</v>
      </c>
      <c r="M1776">
        <v>381</v>
      </c>
    </row>
    <row r="1777" spans="1:13" x14ac:dyDescent="0.3">
      <c r="A1777" t="s">
        <v>48</v>
      </c>
      <c r="B1777" t="s">
        <v>48</v>
      </c>
      <c r="C1777" t="s">
        <v>69</v>
      </c>
      <c r="D1777" t="s">
        <v>95</v>
      </c>
      <c r="E1777" t="s">
        <v>60</v>
      </c>
      <c r="F1777" t="s">
        <v>73</v>
      </c>
      <c r="G1777" t="s">
        <v>95</v>
      </c>
      <c r="H1777" t="s">
        <v>145</v>
      </c>
      <c r="I1777" t="s">
        <v>133</v>
      </c>
      <c r="J1777">
        <v>2017</v>
      </c>
      <c r="K1777" t="s">
        <v>14</v>
      </c>
      <c r="L1777">
        <v>67187</v>
      </c>
      <c r="M1777">
        <v>19996</v>
      </c>
    </row>
    <row r="1778" spans="1:13" x14ac:dyDescent="0.3">
      <c r="A1778" t="s">
        <v>48</v>
      </c>
      <c r="B1778" t="s">
        <v>48</v>
      </c>
      <c r="C1778" t="s">
        <v>69</v>
      </c>
      <c r="D1778" t="s">
        <v>95</v>
      </c>
      <c r="E1778" t="s">
        <v>60</v>
      </c>
      <c r="F1778" t="s">
        <v>73</v>
      </c>
      <c r="G1778" t="s">
        <v>95</v>
      </c>
      <c r="H1778" t="s">
        <v>145</v>
      </c>
      <c r="I1778" t="s">
        <v>133</v>
      </c>
      <c r="J1778">
        <v>2017</v>
      </c>
      <c r="K1778" t="s">
        <v>13</v>
      </c>
      <c r="L1778">
        <v>126463</v>
      </c>
      <c r="M1778">
        <v>126463</v>
      </c>
    </row>
    <row r="1779" spans="1:13" x14ac:dyDescent="0.3">
      <c r="A1779" t="s">
        <v>48</v>
      </c>
      <c r="B1779" t="s">
        <v>48</v>
      </c>
      <c r="C1779" t="s">
        <v>69</v>
      </c>
      <c r="D1779" t="s">
        <v>95</v>
      </c>
      <c r="E1779" t="s">
        <v>60</v>
      </c>
      <c r="F1779" t="s">
        <v>73</v>
      </c>
      <c r="G1779" t="s">
        <v>95</v>
      </c>
      <c r="H1779" t="s">
        <v>145</v>
      </c>
      <c r="I1779" t="s">
        <v>133</v>
      </c>
      <c r="J1779">
        <v>2017</v>
      </c>
      <c r="K1779" t="s">
        <v>15</v>
      </c>
      <c r="L1779">
        <v>561</v>
      </c>
      <c r="M1779">
        <v>633</v>
      </c>
    </row>
    <row r="1780" spans="1:13" x14ac:dyDescent="0.3">
      <c r="A1780" t="s">
        <v>48</v>
      </c>
      <c r="B1780" t="s">
        <v>48</v>
      </c>
      <c r="C1780" t="s">
        <v>69</v>
      </c>
      <c r="D1780" t="s">
        <v>95</v>
      </c>
      <c r="E1780" t="s">
        <v>60</v>
      </c>
      <c r="F1780" t="s">
        <v>73</v>
      </c>
      <c r="G1780" t="s">
        <v>95</v>
      </c>
      <c r="H1780" t="s">
        <v>146</v>
      </c>
      <c r="I1780" t="s">
        <v>147</v>
      </c>
      <c r="J1780">
        <v>2017</v>
      </c>
      <c r="K1780" t="s">
        <v>14</v>
      </c>
      <c r="L1780">
        <v>37463</v>
      </c>
      <c r="M1780">
        <v>11150</v>
      </c>
    </row>
    <row r="1781" spans="1:13" x14ac:dyDescent="0.3">
      <c r="A1781" t="s">
        <v>48</v>
      </c>
      <c r="B1781" t="s">
        <v>48</v>
      </c>
      <c r="C1781" t="s">
        <v>69</v>
      </c>
      <c r="D1781" t="s">
        <v>95</v>
      </c>
      <c r="E1781" t="s">
        <v>60</v>
      </c>
      <c r="F1781" t="s">
        <v>73</v>
      </c>
      <c r="G1781" t="s">
        <v>95</v>
      </c>
      <c r="H1781" t="s">
        <v>146</v>
      </c>
      <c r="I1781" t="s">
        <v>147</v>
      </c>
      <c r="J1781">
        <v>2017</v>
      </c>
      <c r="K1781" t="s">
        <v>13</v>
      </c>
      <c r="L1781">
        <v>13808</v>
      </c>
      <c r="M1781">
        <v>13808</v>
      </c>
    </row>
    <row r="1782" spans="1:13" x14ac:dyDescent="0.3">
      <c r="A1782" t="s">
        <v>48</v>
      </c>
      <c r="B1782" t="s">
        <v>48</v>
      </c>
      <c r="C1782" t="s">
        <v>69</v>
      </c>
      <c r="D1782" t="s">
        <v>95</v>
      </c>
      <c r="E1782" t="s">
        <v>60</v>
      </c>
      <c r="F1782" t="s">
        <v>73</v>
      </c>
      <c r="G1782" t="s">
        <v>95</v>
      </c>
      <c r="H1782" t="s">
        <v>146</v>
      </c>
      <c r="I1782" t="s">
        <v>147</v>
      </c>
      <c r="J1782">
        <v>2017</v>
      </c>
      <c r="K1782" t="s">
        <v>15</v>
      </c>
      <c r="L1782">
        <v>42</v>
      </c>
      <c r="M1782">
        <v>47</v>
      </c>
    </row>
    <row r="1783" spans="1:13" x14ac:dyDescent="0.3">
      <c r="A1783" t="s">
        <v>48</v>
      </c>
      <c r="B1783" t="s">
        <v>48</v>
      </c>
      <c r="C1783" t="s">
        <v>69</v>
      </c>
      <c r="D1783" t="s">
        <v>95</v>
      </c>
      <c r="E1783" t="s">
        <v>60</v>
      </c>
      <c r="F1783" t="s">
        <v>73</v>
      </c>
      <c r="G1783" t="s">
        <v>95</v>
      </c>
      <c r="H1783" t="s">
        <v>146</v>
      </c>
      <c r="I1783" t="s">
        <v>142</v>
      </c>
      <c r="J1783">
        <v>2017</v>
      </c>
      <c r="K1783" t="s">
        <v>14</v>
      </c>
      <c r="L1783">
        <v>1918070</v>
      </c>
      <c r="M1783">
        <v>570854</v>
      </c>
    </row>
    <row r="1784" spans="1:13" x14ac:dyDescent="0.3">
      <c r="A1784" t="s">
        <v>48</v>
      </c>
      <c r="B1784" t="s">
        <v>48</v>
      </c>
      <c r="C1784" t="s">
        <v>69</v>
      </c>
      <c r="D1784" t="s">
        <v>95</v>
      </c>
      <c r="E1784" t="s">
        <v>60</v>
      </c>
      <c r="F1784" t="s">
        <v>73</v>
      </c>
      <c r="G1784" t="s">
        <v>95</v>
      </c>
      <c r="H1784" t="s">
        <v>146</v>
      </c>
      <c r="I1784" t="s">
        <v>142</v>
      </c>
      <c r="J1784">
        <v>2017</v>
      </c>
      <c r="K1784" t="s">
        <v>13</v>
      </c>
      <c r="L1784">
        <v>2994079</v>
      </c>
      <c r="M1784">
        <v>2994079</v>
      </c>
    </row>
    <row r="1785" spans="1:13" x14ac:dyDescent="0.3">
      <c r="A1785" t="s">
        <v>48</v>
      </c>
      <c r="B1785" t="s">
        <v>48</v>
      </c>
      <c r="C1785" t="s">
        <v>69</v>
      </c>
      <c r="D1785" t="s">
        <v>95</v>
      </c>
      <c r="E1785" t="s">
        <v>60</v>
      </c>
      <c r="F1785" t="s">
        <v>73</v>
      </c>
      <c r="G1785" t="s">
        <v>95</v>
      </c>
      <c r="H1785" t="s">
        <v>146</v>
      </c>
      <c r="I1785" t="s">
        <v>142</v>
      </c>
      <c r="J1785">
        <v>2017</v>
      </c>
      <c r="K1785" t="s">
        <v>15</v>
      </c>
      <c r="L1785">
        <v>13484</v>
      </c>
      <c r="M1785">
        <v>15221</v>
      </c>
    </row>
    <row r="1786" spans="1:13" x14ac:dyDescent="0.3">
      <c r="A1786" t="s">
        <v>48</v>
      </c>
      <c r="B1786" t="s">
        <v>48</v>
      </c>
      <c r="C1786" t="s">
        <v>69</v>
      </c>
      <c r="D1786" t="s">
        <v>95</v>
      </c>
      <c r="E1786" t="s">
        <v>60</v>
      </c>
      <c r="F1786" t="s">
        <v>73</v>
      </c>
      <c r="G1786" t="s">
        <v>95</v>
      </c>
      <c r="H1786" t="s">
        <v>146</v>
      </c>
      <c r="I1786" t="s">
        <v>133</v>
      </c>
      <c r="J1786">
        <v>2017</v>
      </c>
      <c r="K1786" t="s">
        <v>14</v>
      </c>
      <c r="L1786">
        <v>7091543</v>
      </c>
      <c r="M1786">
        <v>2110578</v>
      </c>
    </row>
    <row r="1787" spans="1:13" x14ac:dyDescent="0.3">
      <c r="A1787" t="s">
        <v>48</v>
      </c>
      <c r="B1787" t="s">
        <v>48</v>
      </c>
      <c r="C1787" t="s">
        <v>69</v>
      </c>
      <c r="D1787" t="s">
        <v>95</v>
      </c>
      <c r="E1787" t="s">
        <v>60</v>
      </c>
      <c r="F1787" t="s">
        <v>73</v>
      </c>
      <c r="G1787" t="s">
        <v>95</v>
      </c>
      <c r="H1787" t="s">
        <v>146</v>
      </c>
      <c r="I1787" t="s">
        <v>133</v>
      </c>
      <c r="J1787">
        <v>2017</v>
      </c>
      <c r="K1787" t="s">
        <v>13</v>
      </c>
      <c r="L1787">
        <v>13348133</v>
      </c>
      <c r="M1787">
        <v>13348133</v>
      </c>
    </row>
    <row r="1788" spans="1:13" x14ac:dyDescent="0.3">
      <c r="A1788" t="s">
        <v>48</v>
      </c>
      <c r="B1788" t="s">
        <v>48</v>
      </c>
      <c r="C1788" t="s">
        <v>69</v>
      </c>
      <c r="D1788" t="s">
        <v>95</v>
      </c>
      <c r="E1788" t="s">
        <v>60</v>
      </c>
      <c r="F1788" t="s">
        <v>73</v>
      </c>
      <c r="G1788" t="s">
        <v>95</v>
      </c>
      <c r="H1788" t="s">
        <v>146</v>
      </c>
      <c r="I1788" t="s">
        <v>133</v>
      </c>
      <c r="J1788">
        <v>2017</v>
      </c>
      <c r="K1788" t="s">
        <v>15</v>
      </c>
      <c r="L1788">
        <v>59199</v>
      </c>
      <c r="M1788">
        <v>66823</v>
      </c>
    </row>
    <row r="1789" spans="1:13" x14ac:dyDescent="0.3">
      <c r="A1789" t="s">
        <v>48</v>
      </c>
      <c r="B1789" t="s">
        <v>48</v>
      </c>
      <c r="C1789" t="s">
        <v>48</v>
      </c>
      <c r="D1789" t="s">
        <v>95</v>
      </c>
      <c r="E1789" t="s">
        <v>74</v>
      </c>
      <c r="F1789" t="s">
        <v>75</v>
      </c>
      <c r="G1789" t="s">
        <v>184</v>
      </c>
      <c r="H1789" t="s">
        <v>148</v>
      </c>
      <c r="I1789" t="s">
        <v>53</v>
      </c>
      <c r="J1789">
        <v>2017</v>
      </c>
      <c r="K1789" t="s">
        <v>77</v>
      </c>
      <c r="L1789">
        <v>3625760</v>
      </c>
      <c r="M1789">
        <v>1399198</v>
      </c>
    </row>
    <row r="1790" spans="1:13" x14ac:dyDescent="0.3">
      <c r="A1790" t="s">
        <v>48</v>
      </c>
      <c r="B1790" t="s">
        <v>48</v>
      </c>
      <c r="C1790" t="s">
        <v>48</v>
      </c>
      <c r="D1790" t="s">
        <v>95</v>
      </c>
      <c r="E1790" t="s">
        <v>74</v>
      </c>
      <c r="F1790" t="s">
        <v>75</v>
      </c>
      <c r="G1790" t="s">
        <v>184</v>
      </c>
      <c r="H1790" t="s">
        <v>149</v>
      </c>
      <c r="I1790" t="s">
        <v>53</v>
      </c>
      <c r="J1790">
        <v>2017</v>
      </c>
      <c r="K1790" t="s">
        <v>77</v>
      </c>
      <c r="L1790">
        <v>185013</v>
      </c>
      <c r="M1790">
        <v>81499</v>
      </c>
    </row>
    <row r="1791" spans="1:13" x14ac:dyDescent="0.3">
      <c r="A1791" t="s">
        <v>48</v>
      </c>
      <c r="B1791" t="s">
        <v>69</v>
      </c>
      <c r="C1791" t="s">
        <v>69</v>
      </c>
      <c r="D1791" t="s">
        <v>150</v>
      </c>
      <c r="E1791" t="s">
        <v>150</v>
      </c>
      <c r="F1791" t="s">
        <v>151</v>
      </c>
      <c r="G1791" t="s">
        <v>152</v>
      </c>
      <c r="H1791" t="s">
        <v>53</v>
      </c>
      <c r="I1791" t="s">
        <v>53</v>
      </c>
      <c r="J1791">
        <v>2017</v>
      </c>
      <c r="K1791" t="s">
        <v>207</v>
      </c>
      <c r="L1791">
        <v>492747</v>
      </c>
      <c r="M1791">
        <v>492747</v>
      </c>
    </row>
    <row r="1792" spans="1:13" x14ac:dyDescent="0.3">
      <c r="A1792" t="s">
        <v>48</v>
      </c>
      <c r="B1792" t="s">
        <v>48</v>
      </c>
      <c r="C1792" t="s">
        <v>48</v>
      </c>
      <c r="D1792" t="s">
        <v>150</v>
      </c>
      <c r="E1792" t="s">
        <v>150</v>
      </c>
      <c r="F1792" t="s">
        <v>151</v>
      </c>
      <c r="G1792" t="s">
        <v>152</v>
      </c>
      <c r="H1792" t="s">
        <v>53</v>
      </c>
      <c r="I1792" t="s">
        <v>53</v>
      </c>
      <c r="J1792">
        <v>2017</v>
      </c>
      <c r="K1792" t="s">
        <v>14</v>
      </c>
      <c r="L1792">
        <v>20256079</v>
      </c>
      <c r="M1792">
        <v>6028595</v>
      </c>
    </row>
    <row r="1793" spans="1:13" x14ac:dyDescent="0.3">
      <c r="A1793" t="s">
        <v>48</v>
      </c>
      <c r="B1793" t="s">
        <v>48</v>
      </c>
      <c r="C1793" t="s">
        <v>69</v>
      </c>
      <c r="D1793" t="s">
        <v>150</v>
      </c>
      <c r="E1793" t="s">
        <v>150</v>
      </c>
      <c r="F1793" t="s">
        <v>151</v>
      </c>
      <c r="G1793" t="s">
        <v>153</v>
      </c>
      <c r="H1793" t="s">
        <v>53</v>
      </c>
      <c r="I1793" t="s">
        <v>53</v>
      </c>
      <c r="J1793">
        <v>2017</v>
      </c>
      <c r="K1793" t="s">
        <v>14</v>
      </c>
      <c r="L1793">
        <v>15067921</v>
      </c>
      <c r="M1793">
        <v>4484500</v>
      </c>
    </row>
    <row r="1794" spans="1:13" x14ac:dyDescent="0.3">
      <c r="A1794" t="s">
        <v>48</v>
      </c>
      <c r="B1794" t="s">
        <v>69</v>
      </c>
      <c r="C1794" t="s">
        <v>69</v>
      </c>
      <c r="D1794" t="s">
        <v>150</v>
      </c>
      <c r="E1794" t="s">
        <v>150</v>
      </c>
      <c r="F1794" t="s">
        <v>154</v>
      </c>
      <c r="G1794" t="s">
        <v>155</v>
      </c>
      <c r="H1794" t="s">
        <v>53</v>
      </c>
      <c r="I1794" t="s">
        <v>53</v>
      </c>
      <c r="J1794">
        <v>2017</v>
      </c>
      <c r="K1794" t="s">
        <v>207</v>
      </c>
      <c r="L1794">
        <v>996385</v>
      </c>
      <c r="M1794">
        <v>996385</v>
      </c>
    </row>
    <row r="1795" spans="1:13" x14ac:dyDescent="0.3">
      <c r="A1795" t="s">
        <v>48</v>
      </c>
      <c r="B1795" t="s">
        <v>48</v>
      </c>
      <c r="C1795" t="s">
        <v>48</v>
      </c>
      <c r="D1795" t="s">
        <v>150</v>
      </c>
      <c r="E1795" t="s">
        <v>150</v>
      </c>
      <c r="F1795" t="s">
        <v>154</v>
      </c>
      <c r="G1795" t="s">
        <v>155</v>
      </c>
      <c r="H1795" t="s">
        <v>53</v>
      </c>
      <c r="I1795" t="s">
        <v>53</v>
      </c>
      <c r="J1795">
        <v>2017</v>
      </c>
      <c r="K1795" t="s">
        <v>14</v>
      </c>
      <c r="L1795">
        <v>74481</v>
      </c>
      <c r="M1795">
        <v>22167</v>
      </c>
    </row>
    <row r="1796" spans="1:13" x14ac:dyDescent="0.3">
      <c r="A1796" t="s">
        <v>48</v>
      </c>
      <c r="B1796" t="s">
        <v>48</v>
      </c>
      <c r="C1796" t="s">
        <v>48</v>
      </c>
      <c r="D1796" t="s">
        <v>150</v>
      </c>
      <c r="E1796" t="s">
        <v>150</v>
      </c>
      <c r="F1796" t="s">
        <v>154</v>
      </c>
      <c r="G1796" t="s">
        <v>155</v>
      </c>
      <c r="H1796" t="s">
        <v>53</v>
      </c>
      <c r="I1796" t="s">
        <v>53</v>
      </c>
      <c r="J1796">
        <v>2017</v>
      </c>
      <c r="K1796" t="s">
        <v>13</v>
      </c>
      <c r="L1796">
        <v>1518647</v>
      </c>
      <c r="M1796">
        <v>1518647</v>
      </c>
    </row>
    <row r="1797" spans="1:13" x14ac:dyDescent="0.3">
      <c r="A1797" t="s">
        <v>48</v>
      </c>
      <c r="B1797" t="s">
        <v>48</v>
      </c>
      <c r="C1797" t="s">
        <v>48</v>
      </c>
      <c r="D1797" t="s">
        <v>150</v>
      </c>
      <c r="E1797" t="s">
        <v>150</v>
      </c>
      <c r="F1797" t="s">
        <v>154</v>
      </c>
      <c r="G1797" t="s">
        <v>155</v>
      </c>
      <c r="H1797" t="s">
        <v>53</v>
      </c>
      <c r="I1797" t="s">
        <v>53</v>
      </c>
      <c r="J1797">
        <v>2017</v>
      </c>
      <c r="K1797" t="s">
        <v>15</v>
      </c>
      <c r="L1797">
        <v>30916</v>
      </c>
      <c r="M1797">
        <v>34898</v>
      </c>
    </row>
    <row r="1798" spans="1:13" x14ac:dyDescent="0.3">
      <c r="A1798" t="s">
        <v>48</v>
      </c>
      <c r="B1798" t="s">
        <v>69</v>
      </c>
      <c r="C1798" t="s">
        <v>69</v>
      </c>
      <c r="D1798" t="s">
        <v>150</v>
      </c>
      <c r="E1798" t="s">
        <v>150</v>
      </c>
      <c r="F1798" t="s">
        <v>154</v>
      </c>
      <c r="G1798" t="s">
        <v>156</v>
      </c>
      <c r="H1798" t="s">
        <v>53</v>
      </c>
      <c r="I1798" t="s">
        <v>53</v>
      </c>
      <c r="J1798">
        <v>2017</v>
      </c>
      <c r="K1798" t="s">
        <v>207</v>
      </c>
      <c r="L1798">
        <v>85048</v>
      </c>
      <c r="M1798">
        <v>85048</v>
      </c>
    </row>
    <row r="1799" spans="1:13" x14ac:dyDescent="0.3">
      <c r="A1799" t="s">
        <v>48</v>
      </c>
      <c r="B1799" t="s">
        <v>48</v>
      </c>
      <c r="C1799" t="s">
        <v>69</v>
      </c>
      <c r="D1799" t="s">
        <v>150</v>
      </c>
      <c r="E1799" t="s">
        <v>150</v>
      </c>
      <c r="F1799" t="s">
        <v>154</v>
      </c>
      <c r="G1799" t="s">
        <v>156</v>
      </c>
      <c r="H1799" t="s">
        <v>53</v>
      </c>
      <c r="I1799" t="s">
        <v>53</v>
      </c>
      <c r="J1799">
        <v>2017</v>
      </c>
      <c r="K1799" t="s">
        <v>14</v>
      </c>
      <c r="L1799">
        <v>17064</v>
      </c>
      <c r="M1799">
        <v>5079</v>
      </c>
    </row>
    <row r="1800" spans="1:13" x14ac:dyDescent="0.3">
      <c r="A1800" t="s">
        <v>48</v>
      </c>
      <c r="B1800" t="s">
        <v>48</v>
      </c>
      <c r="C1800" t="s">
        <v>69</v>
      </c>
      <c r="D1800" t="s">
        <v>150</v>
      </c>
      <c r="E1800" t="s">
        <v>150</v>
      </c>
      <c r="F1800" t="s">
        <v>154</v>
      </c>
      <c r="G1800" t="s">
        <v>156</v>
      </c>
      <c r="H1800" t="s">
        <v>53</v>
      </c>
      <c r="I1800" t="s">
        <v>53</v>
      </c>
      <c r="J1800">
        <v>2017</v>
      </c>
      <c r="K1800" t="s">
        <v>13</v>
      </c>
      <c r="L1800">
        <v>491170</v>
      </c>
      <c r="M1800">
        <v>491170</v>
      </c>
    </row>
    <row r="1801" spans="1:13" x14ac:dyDescent="0.3">
      <c r="A1801" t="s">
        <v>48</v>
      </c>
      <c r="B1801" t="s">
        <v>48</v>
      </c>
      <c r="C1801" t="s">
        <v>69</v>
      </c>
      <c r="D1801" t="s">
        <v>150</v>
      </c>
      <c r="E1801" t="s">
        <v>150</v>
      </c>
      <c r="F1801" t="s">
        <v>154</v>
      </c>
      <c r="G1801" t="s">
        <v>156</v>
      </c>
      <c r="H1801" t="s">
        <v>53</v>
      </c>
      <c r="I1801" t="s">
        <v>53</v>
      </c>
      <c r="J1801">
        <v>2017</v>
      </c>
      <c r="K1801" t="s">
        <v>15</v>
      </c>
      <c r="L1801">
        <v>7083</v>
      </c>
      <c r="M1801">
        <v>7996</v>
      </c>
    </row>
    <row r="1802" spans="1:13" x14ac:dyDescent="0.3">
      <c r="A1802" t="s">
        <v>48</v>
      </c>
      <c r="B1802" t="s">
        <v>48</v>
      </c>
      <c r="C1802" t="s">
        <v>48</v>
      </c>
      <c r="D1802" t="s">
        <v>150</v>
      </c>
      <c r="E1802" t="s">
        <v>150</v>
      </c>
      <c r="F1802" t="s">
        <v>157</v>
      </c>
      <c r="G1802" t="s">
        <v>158</v>
      </c>
      <c r="H1802" t="s">
        <v>53</v>
      </c>
      <c r="I1802" t="s">
        <v>53</v>
      </c>
      <c r="J1802">
        <v>2017</v>
      </c>
      <c r="K1802" t="s">
        <v>14</v>
      </c>
      <c r="L1802">
        <v>1320939</v>
      </c>
      <c r="M1802">
        <v>393136</v>
      </c>
    </row>
    <row r="1803" spans="1:13" x14ac:dyDescent="0.3">
      <c r="A1803" t="s">
        <v>48</v>
      </c>
      <c r="B1803" t="s">
        <v>48</v>
      </c>
      <c r="C1803" t="s">
        <v>48</v>
      </c>
      <c r="D1803" t="s">
        <v>150</v>
      </c>
      <c r="E1803" t="s">
        <v>150</v>
      </c>
      <c r="F1803" t="s">
        <v>157</v>
      </c>
      <c r="G1803" t="s">
        <v>158</v>
      </c>
      <c r="H1803" t="s">
        <v>53</v>
      </c>
      <c r="I1803" t="s">
        <v>53</v>
      </c>
      <c r="J1803">
        <v>2017</v>
      </c>
      <c r="K1803" t="s">
        <v>15</v>
      </c>
      <c r="L1803">
        <v>16839</v>
      </c>
      <c r="M1803">
        <v>19008</v>
      </c>
    </row>
    <row r="1804" spans="1:13" x14ac:dyDescent="0.3">
      <c r="A1804" t="s">
        <v>48</v>
      </c>
      <c r="B1804" t="s">
        <v>48</v>
      </c>
      <c r="C1804" t="s">
        <v>48</v>
      </c>
      <c r="D1804" t="s">
        <v>150</v>
      </c>
      <c r="E1804" t="s">
        <v>150</v>
      </c>
      <c r="F1804" t="s">
        <v>157</v>
      </c>
      <c r="G1804" t="s">
        <v>159</v>
      </c>
      <c r="H1804" t="s">
        <v>53</v>
      </c>
      <c r="I1804" t="s">
        <v>53</v>
      </c>
      <c r="J1804">
        <v>2017</v>
      </c>
      <c r="K1804" t="s">
        <v>14</v>
      </c>
      <c r="L1804">
        <v>1196165</v>
      </c>
      <c r="M1804">
        <v>356002</v>
      </c>
    </row>
    <row r="1805" spans="1:13" x14ac:dyDescent="0.3">
      <c r="A1805" t="s">
        <v>48</v>
      </c>
      <c r="B1805" t="s">
        <v>48</v>
      </c>
      <c r="C1805" t="s">
        <v>48</v>
      </c>
      <c r="D1805" t="s">
        <v>150</v>
      </c>
      <c r="E1805" t="s">
        <v>150</v>
      </c>
      <c r="F1805" t="s">
        <v>157</v>
      </c>
      <c r="G1805" t="s">
        <v>159</v>
      </c>
      <c r="H1805" t="s">
        <v>53</v>
      </c>
      <c r="I1805" t="s">
        <v>53</v>
      </c>
      <c r="J1805">
        <v>2017</v>
      </c>
      <c r="K1805" t="s">
        <v>15</v>
      </c>
      <c r="L1805">
        <v>490376</v>
      </c>
      <c r="M1805">
        <v>553530</v>
      </c>
    </row>
    <row r="1806" spans="1:13" x14ac:dyDescent="0.3">
      <c r="A1806" t="s">
        <v>48</v>
      </c>
      <c r="B1806" t="s">
        <v>48</v>
      </c>
      <c r="C1806" t="s">
        <v>48</v>
      </c>
      <c r="D1806" t="s">
        <v>49</v>
      </c>
      <c r="E1806" t="s">
        <v>50</v>
      </c>
      <c r="F1806" t="s">
        <v>51</v>
      </c>
      <c r="G1806" t="s">
        <v>52</v>
      </c>
      <c r="H1806" t="s">
        <v>53</v>
      </c>
      <c r="I1806" t="s">
        <v>53</v>
      </c>
      <c r="J1806">
        <v>2016</v>
      </c>
      <c r="K1806" t="s">
        <v>14</v>
      </c>
      <c r="L1806">
        <v>13377765</v>
      </c>
      <c r="M1806">
        <v>3981478</v>
      </c>
    </row>
    <row r="1807" spans="1:13" x14ac:dyDescent="0.3">
      <c r="A1807" t="s">
        <v>48</v>
      </c>
      <c r="B1807" t="s">
        <v>48</v>
      </c>
      <c r="C1807" t="s">
        <v>48</v>
      </c>
      <c r="D1807" t="s">
        <v>49</v>
      </c>
      <c r="E1807" t="s">
        <v>50</v>
      </c>
      <c r="F1807" t="s">
        <v>51</v>
      </c>
      <c r="G1807" t="s">
        <v>54</v>
      </c>
      <c r="H1807" t="s">
        <v>53</v>
      </c>
      <c r="I1807" t="s">
        <v>53</v>
      </c>
      <c r="J1807">
        <v>2016</v>
      </c>
      <c r="K1807" t="s">
        <v>14</v>
      </c>
      <c r="L1807">
        <v>5875885</v>
      </c>
      <c r="M1807">
        <v>1748775</v>
      </c>
    </row>
    <row r="1808" spans="1:13" x14ac:dyDescent="0.3">
      <c r="A1808" t="s">
        <v>48</v>
      </c>
      <c r="B1808" t="s">
        <v>48</v>
      </c>
      <c r="C1808" t="s">
        <v>48</v>
      </c>
      <c r="D1808" t="s">
        <v>49</v>
      </c>
      <c r="E1808" t="s">
        <v>50</v>
      </c>
      <c r="F1808" t="s">
        <v>51</v>
      </c>
      <c r="G1808" t="s">
        <v>54</v>
      </c>
      <c r="H1808" t="s">
        <v>53</v>
      </c>
      <c r="I1808" t="s">
        <v>53</v>
      </c>
      <c r="J1808">
        <v>2016</v>
      </c>
      <c r="K1808" t="s">
        <v>15</v>
      </c>
      <c r="L1808">
        <v>337923</v>
      </c>
      <c r="M1808">
        <v>381443</v>
      </c>
    </row>
    <row r="1809" spans="1:13" x14ac:dyDescent="0.3">
      <c r="A1809" t="s">
        <v>48</v>
      </c>
      <c r="B1809" t="s">
        <v>48</v>
      </c>
      <c r="C1809" t="s">
        <v>48</v>
      </c>
      <c r="D1809" t="s">
        <v>49</v>
      </c>
      <c r="E1809" t="s">
        <v>50</v>
      </c>
      <c r="F1809" t="s">
        <v>55</v>
      </c>
      <c r="G1809" t="s">
        <v>56</v>
      </c>
      <c r="H1809" t="s">
        <v>53</v>
      </c>
      <c r="I1809" t="s">
        <v>53</v>
      </c>
      <c r="J1809">
        <v>2016</v>
      </c>
      <c r="K1809" t="s">
        <v>13</v>
      </c>
      <c r="L1809">
        <v>119861</v>
      </c>
      <c r="M1809">
        <v>119861</v>
      </c>
    </row>
    <row r="1810" spans="1:13" x14ac:dyDescent="0.3">
      <c r="A1810" t="s">
        <v>48</v>
      </c>
      <c r="B1810" t="s">
        <v>48</v>
      </c>
      <c r="C1810" t="s">
        <v>48</v>
      </c>
      <c r="D1810" t="s">
        <v>49</v>
      </c>
      <c r="E1810" t="s">
        <v>50</v>
      </c>
      <c r="F1810" t="s">
        <v>55</v>
      </c>
      <c r="G1810" t="s">
        <v>57</v>
      </c>
      <c r="H1810" t="s">
        <v>53</v>
      </c>
      <c r="I1810" t="s">
        <v>53</v>
      </c>
      <c r="J1810">
        <v>2016</v>
      </c>
      <c r="K1810" t="s">
        <v>15</v>
      </c>
      <c r="L1810">
        <v>1462565</v>
      </c>
      <c r="M1810">
        <v>1462565</v>
      </c>
    </row>
    <row r="1811" spans="1:13" x14ac:dyDescent="0.3">
      <c r="A1811" t="s">
        <v>48</v>
      </c>
      <c r="B1811" t="s">
        <v>48</v>
      </c>
      <c r="C1811" t="s">
        <v>48</v>
      </c>
      <c r="D1811" t="s">
        <v>49</v>
      </c>
      <c r="E1811" t="s">
        <v>50</v>
      </c>
      <c r="F1811" t="s">
        <v>55</v>
      </c>
      <c r="G1811" t="s">
        <v>58</v>
      </c>
      <c r="H1811" t="s">
        <v>53</v>
      </c>
      <c r="I1811" t="s">
        <v>53</v>
      </c>
      <c r="J1811">
        <v>2016</v>
      </c>
      <c r="K1811" t="s">
        <v>13</v>
      </c>
      <c r="L1811">
        <v>34620</v>
      </c>
      <c r="M1811">
        <v>34620</v>
      </c>
    </row>
    <row r="1812" spans="1:13" x14ac:dyDescent="0.3">
      <c r="A1812" t="s">
        <v>48</v>
      </c>
      <c r="B1812" t="s">
        <v>48</v>
      </c>
      <c r="C1812" t="s">
        <v>48</v>
      </c>
      <c r="D1812" t="s">
        <v>59</v>
      </c>
      <c r="E1812" t="s">
        <v>60</v>
      </c>
      <c r="F1812" t="s">
        <v>61</v>
      </c>
      <c r="G1812" t="s">
        <v>62</v>
      </c>
      <c r="H1812" t="s">
        <v>53</v>
      </c>
      <c r="I1812" t="s">
        <v>63</v>
      </c>
      <c r="J1812">
        <v>2016</v>
      </c>
      <c r="K1812" t="s">
        <v>14</v>
      </c>
      <c r="L1812">
        <v>0</v>
      </c>
      <c r="M1812">
        <v>0</v>
      </c>
    </row>
    <row r="1813" spans="1:13" x14ac:dyDescent="0.3">
      <c r="A1813" t="s">
        <v>48</v>
      </c>
      <c r="B1813" t="s">
        <v>48</v>
      </c>
      <c r="C1813" t="s">
        <v>48</v>
      </c>
      <c r="D1813" t="s">
        <v>59</v>
      </c>
      <c r="E1813" t="s">
        <v>60</v>
      </c>
      <c r="F1813" t="s">
        <v>61</v>
      </c>
      <c r="G1813" t="s">
        <v>62</v>
      </c>
      <c r="H1813" t="s">
        <v>53</v>
      </c>
      <c r="I1813" t="s">
        <v>63</v>
      </c>
      <c r="J1813">
        <v>2016</v>
      </c>
      <c r="K1813" t="s">
        <v>13</v>
      </c>
      <c r="L1813">
        <v>0</v>
      </c>
      <c r="M1813">
        <v>0</v>
      </c>
    </row>
    <row r="1814" spans="1:13" x14ac:dyDescent="0.3">
      <c r="A1814" t="s">
        <v>48</v>
      </c>
      <c r="B1814" t="s">
        <v>48</v>
      </c>
      <c r="C1814" t="s">
        <v>48</v>
      </c>
      <c r="D1814" t="s">
        <v>59</v>
      </c>
      <c r="E1814" t="s">
        <v>60</v>
      </c>
      <c r="F1814" t="s">
        <v>61</v>
      </c>
      <c r="G1814" t="s">
        <v>62</v>
      </c>
      <c r="H1814" t="s">
        <v>53</v>
      </c>
      <c r="I1814" t="s">
        <v>63</v>
      </c>
      <c r="J1814">
        <v>2016</v>
      </c>
      <c r="K1814" t="s">
        <v>15</v>
      </c>
      <c r="L1814">
        <v>0</v>
      </c>
      <c r="M1814">
        <v>0</v>
      </c>
    </row>
    <row r="1815" spans="1:13" x14ac:dyDescent="0.3">
      <c r="A1815" t="s">
        <v>48</v>
      </c>
      <c r="B1815" t="s">
        <v>48</v>
      </c>
      <c r="C1815" t="s">
        <v>48</v>
      </c>
      <c r="D1815" t="s">
        <v>59</v>
      </c>
      <c r="E1815" t="s">
        <v>60</v>
      </c>
      <c r="F1815" t="s">
        <v>61</v>
      </c>
      <c r="G1815" t="s">
        <v>62</v>
      </c>
      <c r="H1815" t="s">
        <v>53</v>
      </c>
      <c r="I1815" t="s">
        <v>64</v>
      </c>
      <c r="J1815">
        <v>2016</v>
      </c>
      <c r="K1815" t="s">
        <v>14</v>
      </c>
      <c r="L1815">
        <v>41301</v>
      </c>
      <c r="M1815">
        <v>12292</v>
      </c>
    </row>
    <row r="1816" spans="1:13" x14ac:dyDescent="0.3">
      <c r="A1816" t="s">
        <v>48</v>
      </c>
      <c r="B1816" t="s">
        <v>48</v>
      </c>
      <c r="C1816" t="s">
        <v>48</v>
      </c>
      <c r="D1816" t="s">
        <v>59</v>
      </c>
      <c r="E1816" t="s">
        <v>60</v>
      </c>
      <c r="F1816" t="s">
        <v>61</v>
      </c>
      <c r="G1816" t="s">
        <v>62</v>
      </c>
      <c r="H1816" t="s">
        <v>53</v>
      </c>
      <c r="I1816" t="s">
        <v>64</v>
      </c>
      <c r="J1816">
        <v>2016</v>
      </c>
      <c r="K1816" t="s">
        <v>13</v>
      </c>
      <c r="L1816">
        <v>3453364</v>
      </c>
      <c r="M1816">
        <v>3453364</v>
      </c>
    </row>
    <row r="1817" spans="1:13" x14ac:dyDescent="0.3">
      <c r="A1817" t="s">
        <v>48</v>
      </c>
      <c r="B1817" t="s">
        <v>48</v>
      </c>
      <c r="C1817" t="s">
        <v>48</v>
      </c>
      <c r="D1817" t="s">
        <v>59</v>
      </c>
      <c r="E1817" t="s">
        <v>60</v>
      </c>
      <c r="F1817" t="s">
        <v>61</v>
      </c>
      <c r="G1817" t="s">
        <v>62</v>
      </c>
      <c r="H1817" t="s">
        <v>53</v>
      </c>
      <c r="I1817" t="s">
        <v>64</v>
      </c>
      <c r="J1817">
        <v>2016</v>
      </c>
      <c r="K1817" t="s">
        <v>15</v>
      </c>
      <c r="L1817">
        <v>7788</v>
      </c>
      <c r="M1817">
        <v>8791</v>
      </c>
    </row>
    <row r="1818" spans="1:13" x14ac:dyDescent="0.3">
      <c r="A1818" t="s">
        <v>48</v>
      </c>
      <c r="B1818" t="s">
        <v>48</v>
      </c>
      <c r="C1818" t="s">
        <v>48</v>
      </c>
      <c r="D1818" t="s">
        <v>59</v>
      </c>
      <c r="E1818" t="s">
        <v>60</v>
      </c>
      <c r="F1818" t="s">
        <v>61</v>
      </c>
      <c r="G1818" t="s">
        <v>62</v>
      </c>
      <c r="H1818" t="s">
        <v>53</v>
      </c>
      <c r="I1818" t="s">
        <v>65</v>
      </c>
      <c r="J1818">
        <v>2016</v>
      </c>
      <c r="K1818" t="s">
        <v>14</v>
      </c>
      <c r="L1818">
        <v>289</v>
      </c>
      <c r="M1818">
        <v>86</v>
      </c>
    </row>
    <row r="1819" spans="1:13" x14ac:dyDescent="0.3">
      <c r="A1819" t="s">
        <v>48</v>
      </c>
      <c r="B1819" t="s">
        <v>48</v>
      </c>
      <c r="C1819" t="s">
        <v>48</v>
      </c>
      <c r="D1819" t="s">
        <v>59</v>
      </c>
      <c r="E1819" t="s">
        <v>60</v>
      </c>
      <c r="F1819" t="s">
        <v>61</v>
      </c>
      <c r="G1819" t="s">
        <v>62</v>
      </c>
      <c r="H1819" t="s">
        <v>53</v>
      </c>
      <c r="I1819" t="s">
        <v>65</v>
      </c>
      <c r="J1819">
        <v>2016</v>
      </c>
      <c r="K1819" t="s">
        <v>13</v>
      </c>
      <c r="L1819">
        <v>23859</v>
      </c>
      <c r="M1819">
        <v>23859</v>
      </c>
    </row>
    <row r="1820" spans="1:13" x14ac:dyDescent="0.3">
      <c r="A1820" t="s">
        <v>48</v>
      </c>
      <c r="B1820" t="s">
        <v>48</v>
      </c>
      <c r="C1820" t="s">
        <v>48</v>
      </c>
      <c r="D1820" t="s">
        <v>59</v>
      </c>
      <c r="E1820" t="s">
        <v>60</v>
      </c>
      <c r="F1820" t="s">
        <v>61</v>
      </c>
      <c r="G1820" t="s">
        <v>62</v>
      </c>
      <c r="H1820" t="s">
        <v>53</v>
      </c>
      <c r="I1820" t="s">
        <v>65</v>
      </c>
      <c r="J1820">
        <v>2016</v>
      </c>
      <c r="K1820" t="s">
        <v>15</v>
      </c>
      <c r="L1820">
        <v>54</v>
      </c>
      <c r="M1820">
        <v>61</v>
      </c>
    </row>
    <row r="1821" spans="1:13" x14ac:dyDescent="0.3">
      <c r="A1821" t="s">
        <v>48</v>
      </c>
      <c r="B1821" t="s">
        <v>48</v>
      </c>
      <c r="C1821" t="s">
        <v>48</v>
      </c>
      <c r="D1821" t="s">
        <v>59</v>
      </c>
      <c r="E1821" t="s">
        <v>60</v>
      </c>
      <c r="F1821" t="s">
        <v>61</v>
      </c>
      <c r="G1821" t="s">
        <v>62</v>
      </c>
      <c r="H1821" t="s">
        <v>53</v>
      </c>
      <c r="I1821" t="s">
        <v>66</v>
      </c>
      <c r="J1821">
        <v>2016</v>
      </c>
      <c r="K1821" t="s">
        <v>14</v>
      </c>
      <c r="L1821">
        <v>3507</v>
      </c>
      <c r="M1821">
        <v>1044</v>
      </c>
    </row>
    <row r="1822" spans="1:13" x14ac:dyDescent="0.3">
      <c r="A1822" t="s">
        <v>48</v>
      </c>
      <c r="B1822" t="s">
        <v>48</v>
      </c>
      <c r="C1822" t="s">
        <v>48</v>
      </c>
      <c r="D1822" t="s">
        <v>59</v>
      </c>
      <c r="E1822" t="s">
        <v>60</v>
      </c>
      <c r="F1822" t="s">
        <v>61</v>
      </c>
      <c r="G1822" t="s">
        <v>62</v>
      </c>
      <c r="H1822" t="s">
        <v>53</v>
      </c>
      <c r="I1822" t="s">
        <v>66</v>
      </c>
      <c r="J1822">
        <v>2016</v>
      </c>
      <c r="K1822" t="s">
        <v>13</v>
      </c>
      <c r="L1822">
        <v>497722</v>
      </c>
      <c r="M1822">
        <v>497722</v>
      </c>
    </row>
    <row r="1823" spans="1:13" x14ac:dyDescent="0.3">
      <c r="A1823" t="s">
        <v>48</v>
      </c>
      <c r="B1823" t="s">
        <v>48</v>
      </c>
      <c r="C1823" t="s">
        <v>48</v>
      </c>
      <c r="D1823" t="s">
        <v>59</v>
      </c>
      <c r="E1823" t="s">
        <v>60</v>
      </c>
      <c r="F1823" t="s">
        <v>61</v>
      </c>
      <c r="G1823" t="s">
        <v>62</v>
      </c>
      <c r="H1823" t="s">
        <v>53</v>
      </c>
      <c r="I1823" t="s">
        <v>66</v>
      </c>
      <c r="J1823">
        <v>2016</v>
      </c>
      <c r="K1823" t="s">
        <v>15</v>
      </c>
      <c r="L1823">
        <v>220</v>
      </c>
      <c r="M1823">
        <v>249</v>
      </c>
    </row>
    <row r="1824" spans="1:13" x14ac:dyDescent="0.3">
      <c r="A1824" t="s">
        <v>48</v>
      </c>
      <c r="B1824" t="s">
        <v>48</v>
      </c>
      <c r="C1824" t="s">
        <v>48</v>
      </c>
      <c r="D1824" t="s">
        <v>59</v>
      </c>
      <c r="E1824" t="s">
        <v>60</v>
      </c>
      <c r="F1824" t="s">
        <v>61</v>
      </c>
      <c r="G1824" t="s">
        <v>62</v>
      </c>
      <c r="H1824" t="s">
        <v>53</v>
      </c>
      <c r="I1824" t="s">
        <v>67</v>
      </c>
      <c r="J1824">
        <v>2016</v>
      </c>
      <c r="K1824" t="s">
        <v>14</v>
      </c>
      <c r="L1824">
        <v>138334</v>
      </c>
      <c r="M1824">
        <v>41171</v>
      </c>
    </row>
    <row r="1825" spans="1:13" x14ac:dyDescent="0.3">
      <c r="A1825" t="s">
        <v>48</v>
      </c>
      <c r="B1825" t="s">
        <v>48</v>
      </c>
      <c r="C1825" t="s">
        <v>48</v>
      </c>
      <c r="D1825" t="s">
        <v>59</v>
      </c>
      <c r="E1825" t="s">
        <v>60</v>
      </c>
      <c r="F1825" t="s">
        <v>61</v>
      </c>
      <c r="G1825" t="s">
        <v>62</v>
      </c>
      <c r="H1825" t="s">
        <v>53</v>
      </c>
      <c r="I1825" t="s">
        <v>67</v>
      </c>
      <c r="J1825">
        <v>2016</v>
      </c>
      <c r="K1825" t="s">
        <v>13</v>
      </c>
      <c r="L1825">
        <v>16517391</v>
      </c>
      <c r="M1825">
        <v>16517391</v>
      </c>
    </row>
    <row r="1826" spans="1:13" x14ac:dyDescent="0.3">
      <c r="A1826" t="s">
        <v>48</v>
      </c>
      <c r="B1826" t="s">
        <v>48</v>
      </c>
      <c r="C1826" t="s">
        <v>48</v>
      </c>
      <c r="D1826" t="s">
        <v>59</v>
      </c>
      <c r="E1826" t="s">
        <v>60</v>
      </c>
      <c r="F1826" t="s">
        <v>61</v>
      </c>
      <c r="G1826" t="s">
        <v>62</v>
      </c>
      <c r="H1826" t="s">
        <v>53</v>
      </c>
      <c r="I1826" t="s">
        <v>67</v>
      </c>
      <c r="J1826">
        <v>2016</v>
      </c>
      <c r="K1826" t="s">
        <v>15</v>
      </c>
      <c r="L1826">
        <v>8695</v>
      </c>
      <c r="M1826">
        <v>9815</v>
      </c>
    </row>
    <row r="1827" spans="1:13" x14ac:dyDescent="0.3">
      <c r="A1827" t="s">
        <v>48</v>
      </c>
      <c r="B1827" t="s">
        <v>48</v>
      </c>
      <c r="C1827" t="s">
        <v>48</v>
      </c>
      <c r="D1827" t="s">
        <v>59</v>
      </c>
      <c r="E1827" t="s">
        <v>60</v>
      </c>
      <c r="F1827" t="s">
        <v>61</v>
      </c>
      <c r="G1827" t="s">
        <v>62</v>
      </c>
      <c r="H1827" t="s">
        <v>53</v>
      </c>
      <c r="I1827" t="s">
        <v>68</v>
      </c>
      <c r="J1827">
        <v>2016</v>
      </c>
      <c r="K1827" t="s">
        <v>14</v>
      </c>
      <c r="L1827">
        <v>1737</v>
      </c>
      <c r="M1827">
        <v>517</v>
      </c>
    </row>
    <row r="1828" spans="1:13" x14ac:dyDescent="0.3">
      <c r="A1828" t="s">
        <v>48</v>
      </c>
      <c r="B1828" t="s">
        <v>48</v>
      </c>
      <c r="C1828" t="s">
        <v>48</v>
      </c>
      <c r="D1828" t="s">
        <v>59</v>
      </c>
      <c r="E1828" t="s">
        <v>60</v>
      </c>
      <c r="F1828" t="s">
        <v>61</v>
      </c>
      <c r="G1828" t="s">
        <v>62</v>
      </c>
      <c r="H1828" t="s">
        <v>53</v>
      </c>
      <c r="I1828" t="s">
        <v>68</v>
      </c>
      <c r="J1828">
        <v>2016</v>
      </c>
      <c r="K1828" t="s">
        <v>13</v>
      </c>
      <c r="L1828">
        <v>147183</v>
      </c>
      <c r="M1828">
        <v>147183</v>
      </c>
    </row>
    <row r="1829" spans="1:13" x14ac:dyDescent="0.3">
      <c r="A1829" t="s">
        <v>48</v>
      </c>
      <c r="B1829" t="s">
        <v>48</v>
      </c>
      <c r="C1829" t="s">
        <v>48</v>
      </c>
      <c r="D1829" t="s">
        <v>59</v>
      </c>
      <c r="E1829" t="s">
        <v>60</v>
      </c>
      <c r="F1829" t="s">
        <v>61</v>
      </c>
      <c r="G1829" t="s">
        <v>62</v>
      </c>
      <c r="H1829" t="s">
        <v>53</v>
      </c>
      <c r="I1829" t="s">
        <v>68</v>
      </c>
      <c r="J1829">
        <v>2016</v>
      </c>
      <c r="K1829" t="s">
        <v>15</v>
      </c>
      <c r="L1829">
        <v>328</v>
      </c>
      <c r="M1829">
        <v>370</v>
      </c>
    </row>
    <row r="1830" spans="1:13" x14ac:dyDescent="0.3">
      <c r="A1830" t="s">
        <v>48</v>
      </c>
      <c r="B1830" t="s">
        <v>69</v>
      </c>
      <c r="C1830" t="s">
        <v>69</v>
      </c>
      <c r="D1830" t="s">
        <v>59</v>
      </c>
      <c r="E1830" t="s">
        <v>60</v>
      </c>
      <c r="F1830" t="s">
        <v>61</v>
      </c>
      <c r="G1830" t="s">
        <v>62</v>
      </c>
      <c r="H1830" t="s">
        <v>53</v>
      </c>
      <c r="I1830" t="s">
        <v>70</v>
      </c>
      <c r="J1830">
        <v>2016</v>
      </c>
      <c r="K1830" t="s">
        <v>71</v>
      </c>
      <c r="L1830">
        <v>540471</v>
      </c>
      <c r="M1830">
        <v>540471</v>
      </c>
    </row>
    <row r="1831" spans="1:13" x14ac:dyDescent="0.3">
      <c r="A1831" t="s">
        <v>48</v>
      </c>
      <c r="B1831" t="s">
        <v>48</v>
      </c>
      <c r="C1831" t="s">
        <v>48</v>
      </c>
      <c r="D1831" t="s">
        <v>59</v>
      </c>
      <c r="E1831" t="s">
        <v>60</v>
      </c>
      <c r="F1831" t="s">
        <v>61</v>
      </c>
      <c r="G1831" t="s">
        <v>62</v>
      </c>
      <c r="H1831" t="s">
        <v>53</v>
      </c>
      <c r="I1831" t="s">
        <v>70</v>
      </c>
      <c r="J1831">
        <v>2016</v>
      </c>
      <c r="K1831" t="s">
        <v>14</v>
      </c>
      <c r="L1831">
        <v>139318</v>
      </c>
      <c r="M1831">
        <v>41464</v>
      </c>
    </row>
    <row r="1832" spans="1:13" x14ac:dyDescent="0.3">
      <c r="A1832" t="s">
        <v>48</v>
      </c>
      <c r="B1832" t="s">
        <v>48</v>
      </c>
      <c r="C1832" t="s">
        <v>48</v>
      </c>
      <c r="D1832" t="s">
        <v>59</v>
      </c>
      <c r="E1832" t="s">
        <v>60</v>
      </c>
      <c r="F1832" t="s">
        <v>61</v>
      </c>
      <c r="G1832" t="s">
        <v>62</v>
      </c>
      <c r="H1832" t="s">
        <v>53</v>
      </c>
      <c r="I1832" t="s">
        <v>70</v>
      </c>
      <c r="J1832">
        <v>2016</v>
      </c>
      <c r="K1832" t="s">
        <v>15</v>
      </c>
      <c r="L1832">
        <v>5838</v>
      </c>
      <c r="M1832">
        <v>6590</v>
      </c>
    </row>
    <row r="1833" spans="1:13" x14ac:dyDescent="0.3">
      <c r="A1833" t="s">
        <v>48</v>
      </c>
      <c r="B1833" t="s">
        <v>48</v>
      </c>
      <c r="C1833" t="s">
        <v>48</v>
      </c>
      <c r="D1833" t="s">
        <v>59</v>
      </c>
      <c r="E1833" t="s">
        <v>60</v>
      </c>
      <c r="F1833" t="s">
        <v>61</v>
      </c>
      <c r="G1833" t="s">
        <v>72</v>
      </c>
      <c r="H1833" t="s">
        <v>53</v>
      </c>
      <c r="I1833" t="s">
        <v>63</v>
      </c>
      <c r="J1833">
        <v>2016</v>
      </c>
      <c r="K1833" t="s">
        <v>14</v>
      </c>
      <c r="L1833">
        <v>0</v>
      </c>
      <c r="M1833">
        <v>0</v>
      </c>
    </row>
    <row r="1834" spans="1:13" x14ac:dyDescent="0.3">
      <c r="A1834" t="s">
        <v>48</v>
      </c>
      <c r="B1834" t="s">
        <v>48</v>
      </c>
      <c r="C1834" t="s">
        <v>48</v>
      </c>
      <c r="D1834" t="s">
        <v>59</v>
      </c>
      <c r="E1834" t="s">
        <v>60</v>
      </c>
      <c r="F1834" t="s">
        <v>61</v>
      </c>
      <c r="G1834" t="s">
        <v>72</v>
      </c>
      <c r="H1834" t="s">
        <v>53</v>
      </c>
      <c r="I1834" t="s">
        <v>63</v>
      </c>
      <c r="J1834">
        <v>2016</v>
      </c>
      <c r="K1834" t="s">
        <v>13</v>
      </c>
      <c r="L1834">
        <v>0</v>
      </c>
      <c r="M1834">
        <v>0</v>
      </c>
    </row>
    <row r="1835" spans="1:13" x14ac:dyDescent="0.3">
      <c r="A1835" t="s">
        <v>48</v>
      </c>
      <c r="B1835" t="s">
        <v>48</v>
      </c>
      <c r="C1835" t="s">
        <v>48</v>
      </c>
      <c r="D1835" t="s">
        <v>59</v>
      </c>
      <c r="E1835" t="s">
        <v>60</v>
      </c>
      <c r="F1835" t="s">
        <v>61</v>
      </c>
      <c r="G1835" t="s">
        <v>72</v>
      </c>
      <c r="H1835" t="s">
        <v>53</v>
      </c>
      <c r="I1835" t="s">
        <v>63</v>
      </c>
      <c r="J1835">
        <v>2016</v>
      </c>
      <c r="K1835" t="s">
        <v>15</v>
      </c>
      <c r="L1835">
        <v>0</v>
      </c>
      <c r="M1835">
        <v>0</v>
      </c>
    </row>
    <row r="1836" spans="1:13" x14ac:dyDescent="0.3">
      <c r="A1836" t="s">
        <v>48</v>
      </c>
      <c r="B1836" t="s">
        <v>48</v>
      </c>
      <c r="C1836" t="s">
        <v>48</v>
      </c>
      <c r="D1836" t="s">
        <v>59</v>
      </c>
      <c r="E1836" t="s">
        <v>60</v>
      </c>
      <c r="F1836" t="s">
        <v>61</v>
      </c>
      <c r="G1836" t="s">
        <v>72</v>
      </c>
      <c r="H1836" t="s">
        <v>53</v>
      </c>
      <c r="I1836" t="s">
        <v>64</v>
      </c>
      <c r="J1836">
        <v>2016</v>
      </c>
      <c r="K1836" t="s">
        <v>14</v>
      </c>
      <c r="L1836">
        <v>79138</v>
      </c>
      <c r="M1836">
        <v>23553</v>
      </c>
    </row>
    <row r="1837" spans="1:13" x14ac:dyDescent="0.3">
      <c r="A1837" t="s">
        <v>48</v>
      </c>
      <c r="B1837" t="s">
        <v>48</v>
      </c>
      <c r="C1837" t="s">
        <v>48</v>
      </c>
      <c r="D1837" t="s">
        <v>59</v>
      </c>
      <c r="E1837" t="s">
        <v>60</v>
      </c>
      <c r="F1837" t="s">
        <v>61</v>
      </c>
      <c r="G1837" t="s">
        <v>72</v>
      </c>
      <c r="H1837" t="s">
        <v>53</v>
      </c>
      <c r="I1837" t="s">
        <v>64</v>
      </c>
      <c r="J1837">
        <v>2016</v>
      </c>
      <c r="K1837" t="s">
        <v>13</v>
      </c>
      <c r="L1837">
        <v>6617131</v>
      </c>
      <c r="M1837">
        <v>6617131</v>
      </c>
    </row>
    <row r="1838" spans="1:13" x14ac:dyDescent="0.3">
      <c r="A1838" t="s">
        <v>48</v>
      </c>
      <c r="B1838" t="s">
        <v>48</v>
      </c>
      <c r="C1838" t="s">
        <v>48</v>
      </c>
      <c r="D1838" t="s">
        <v>59</v>
      </c>
      <c r="E1838" t="s">
        <v>60</v>
      </c>
      <c r="F1838" t="s">
        <v>61</v>
      </c>
      <c r="G1838" t="s">
        <v>72</v>
      </c>
      <c r="H1838" t="s">
        <v>53</v>
      </c>
      <c r="I1838" t="s">
        <v>64</v>
      </c>
      <c r="J1838">
        <v>2016</v>
      </c>
      <c r="K1838" t="s">
        <v>15</v>
      </c>
      <c r="L1838">
        <v>14923</v>
      </c>
      <c r="M1838">
        <v>16845</v>
      </c>
    </row>
    <row r="1839" spans="1:13" x14ac:dyDescent="0.3">
      <c r="A1839" t="s">
        <v>48</v>
      </c>
      <c r="B1839" t="s">
        <v>48</v>
      </c>
      <c r="C1839" t="s">
        <v>48</v>
      </c>
      <c r="D1839" t="s">
        <v>59</v>
      </c>
      <c r="E1839" t="s">
        <v>60</v>
      </c>
      <c r="F1839" t="s">
        <v>61</v>
      </c>
      <c r="G1839" t="s">
        <v>72</v>
      </c>
      <c r="H1839" t="s">
        <v>53</v>
      </c>
      <c r="I1839" t="s">
        <v>65</v>
      </c>
      <c r="J1839">
        <v>2016</v>
      </c>
      <c r="K1839" t="s">
        <v>14</v>
      </c>
      <c r="L1839">
        <v>3027</v>
      </c>
      <c r="M1839">
        <v>901</v>
      </c>
    </row>
    <row r="1840" spans="1:13" x14ac:dyDescent="0.3">
      <c r="A1840" t="s">
        <v>48</v>
      </c>
      <c r="B1840" t="s">
        <v>48</v>
      </c>
      <c r="C1840" t="s">
        <v>48</v>
      </c>
      <c r="D1840" t="s">
        <v>59</v>
      </c>
      <c r="E1840" t="s">
        <v>60</v>
      </c>
      <c r="F1840" t="s">
        <v>61</v>
      </c>
      <c r="G1840" t="s">
        <v>72</v>
      </c>
      <c r="H1840" t="s">
        <v>53</v>
      </c>
      <c r="I1840" t="s">
        <v>65</v>
      </c>
      <c r="J1840">
        <v>2016</v>
      </c>
      <c r="K1840" t="s">
        <v>13</v>
      </c>
      <c r="L1840">
        <v>249932</v>
      </c>
      <c r="M1840">
        <v>249932</v>
      </c>
    </row>
    <row r="1841" spans="1:13" x14ac:dyDescent="0.3">
      <c r="A1841" t="s">
        <v>48</v>
      </c>
      <c r="B1841" t="s">
        <v>48</v>
      </c>
      <c r="C1841" t="s">
        <v>48</v>
      </c>
      <c r="D1841" t="s">
        <v>59</v>
      </c>
      <c r="E1841" t="s">
        <v>60</v>
      </c>
      <c r="F1841" t="s">
        <v>61</v>
      </c>
      <c r="G1841" t="s">
        <v>72</v>
      </c>
      <c r="H1841" t="s">
        <v>53</v>
      </c>
      <c r="I1841" t="s">
        <v>65</v>
      </c>
      <c r="J1841">
        <v>2016</v>
      </c>
      <c r="K1841" t="s">
        <v>15</v>
      </c>
      <c r="L1841">
        <v>571</v>
      </c>
      <c r="M1841">
        <v>644</v>
      </c>
    </row>
    <row r="1842" spans="1:13" x14ac:dyDescent="0.3">
      <c r="A1842" t="s">
        <v>48</v>
      </c>
      <c r="B1842" t="s">
        <v>48</v>
      </c>
      <c r="C1842" t="s">
        <v>48</v>
      </c>
      <c r="D1842" t="s">
        <v>59</v>
      </c>
      <c r="E1842" t="s">
        <v>60</v>
      </c>
      <c r="F1842" t="s">
        <v>61</v>
      </c>
      <c r="G1842" t="s">
        <v>72</v>
      </c>
      <c r="H1842" t="s">
        <v>53</v>
      </c>
      <c r="I1842" t="s">
        <v>66</v>
      </c>
      <c r="J1842">
        <v>2016</v>
      </c>
      <c r="K1842" t="s">
        <v>14</v>
      </c>
      <c r="L1842">
        <v>9411</v>
      </c>
      <c r="M1842">
        <v>2801</v>
      </c>
    </row>
    <row r="1843" spans="1:13" x14ac:dyDescent="0.3">
      <c r="A1843" t="s">
        <v>48</v>
      </c>
      <c r="B1843" t="s">
        <v>48</v>
      </c>
      <c r="C1843" t="s">
        <v>48</v>
      </c>
      <c r="D1843" t="s">
        <v>59</v>
      </c>
      <c r="E1843" t="s">
        <v>60</v>
      </c>
      <c r="F1843" t="s">
        <v>61</v>
      </c>
      <c r="G1843" t="s">
        <v>72</v>
      </c>
      <c r="H1843" t="s">
        <v>53</v>
      </c>
      <c r="I1843" t="s">
        <v>66</v>
      </c>
      <c r="J1843">
        <v>2016</v>
      </c>
      <c r="K1843" t="s">
        <v>13</v>
      </c>
      <c r="L1843">
        <v>1335516</v>
      </c>
      <c r="M1843">
        <v>1335516</v>
      </c>
    </row>
    <row r="1844" spans="1:13" x14ac:dyDescent="0.3">
      <c r="A1844" t="s">
        <v>48</v>
      </c>
      <c r="B1844" t="s">
        <v>48</v>
      </c>
      <c r="C1844" t="s">
        <v>48</v>
      </c>
      <c r="D1844" t="s">
        <v>59</v>
      </c>
      <c r="E1844" t="s">
        <v>60</v>
      </c>
      <c r="F1844" t="s">
        <v>61</v>
      </c>
      <c r="G1844" t="s">
        <v>72</v>
      </c>
      <c r="H1844" t="s">
        <v>53</v>
      </c>
      <c r="I1844" t="s">
        <v>66</v>
      </c>
      <c r="J1844">
        <v>2016</v>
      </c>
      <c r="K1844" t="s">
        <v>15</v>
      </c>
      <c r="L1844">
        <v>592</v>
      </c>
      <c r="M1844">
        <v>668</v>
      </c>
    </row>
    <row r="1845" spans="1:13" x14ac:dyDescent="0.3">
      <c r="A1845" t="s">
        <v>48</v>
      </c>
      <c r="B1845" t="s">
        <v>48</v>
      </c>
      <c r="C1845" t="s">
        <v>48</v>
      </c>
      <c r="D1845" t="s">
        <v>59</v>
      </c>
      <c r="E1845" t="s">
        <v>60</v>
      </c>
      <c r="F1845" t="s">
        <v>61</v>
      </c>
      <c r="G1845" t="s">
        <v>72</v>
      </c>
      <c r="H1845" t="s">
        <v>53</v>
      </c>
      <c r="I1845" t="s">
        <v>67</v>
      </c>
      <c r="J1845">
        <v>2016</v>
      </c>
      <c r="K1845" t="s">
        <v>14</v>
      </c>
      <c r="L1845">
        <v>188577</v>
      </c>
      <c r="M1845">
        <v>56124</v>
      </c>
    </row>
    <row r="1846" spans="1:13" x14ac:dyDescent="0.3">
      <c r="A1846" t="s">
        <v>48</v>
      </c>
      <c r="B1846" t="s">
        <v>48</v>
      </c>
      <c r="C1846" t="s">
        <v>48</v>
      </c>
      <c r="D1846" t="s">
        <v>59</v>
      </c>
      <c r="E1846" t="s">
        <v>60</v>
      </c>
      <c r="F1846" t="s">
        <v>61</v>
      </c>
      <c r="G1846" t="s">
        <v>72</v>
      </c>
      <c r="H1846" t="s">
        <v>53</v>
      </c>
      <c r="I1846" t="s">
        <v>67</v>
      </c>
      <c r="J1846">
        <v>2016</v>
      </c>
      <c r="K1846" t="s">
        <v>13</v>
      </c>
      <c r="L1846">
        <v>22516538</v>
      </c>
      <c r="M1846">
        <v>22516538</v>
      </c>
    </row>
    <row r="1847" spans="1:13" x14ac:dyDescent="0.3">
      <c r="A1847" t="s">
        <v>48</v>
      </c>
      <c r="B1847" t="s">
        <v>48</v>
      </c>
      <c r="C1847" t="s">
        <v>48</v>
      </c>
      <c r="D1847" t="s">
        <v>59</v>
      </c>
      <c r="E1847" t="s">
        <v>60</v>
      </c>
      <c r="F1847" t="s">
        <v>61</v>
      </c>
      <c r="G1847" t="s">
        <v>72</v>
      </c>
      <c r="H1847" t="s">
        <v>53</v>
      </c>
      <c r="I1847" t="s">
        <v>67</v>
      </c>
      <c r="J1847">
        <v>2016</v>
      </c>
      <c r="K1847" t="s">
        <v>15</v>
      </c>
      <c r="L1847">
        <v>11853</v>
      </c>
      <c r="M1847">
        <v>13380</v>
      </c>
    </row>
    <row r="1848" spans="1:13" x14ac:dyDescent="0.3">
      <c r="A1848" t="s">
        <v>48</v>
      </c>
      <c r="B1848" t="s">
        <v>69</v>
      </c>
      <c r="C1848" t="s">
        <v>69</v>
      </c>
      <c r="D1848" t="s">
        <v>59</v>
      </c>
      <c r="E1848" t="s">
        <v>60</v>
      </c>
      <c r="F1848" t="s">
        <v>61</v>
      </c>
      <c r="G1848" t="s">
        <v>72</v>
      </c>
      <c r="H1848" t="s">
        <v>53</v>
      </c>
      <c r="I1848" t="s">
        <v>70</v>
      </c>
      <c r="J1848">
        <v>2016</v>
      </c>
      <c r="K1848" t="s">
        <v>71</v>
      </c>
      <c r="L1848">
        <v>3051702</v>
      </c>
      <c r="M1848">
        <v>3051702</v>
      </c>
    </row>
    <row r="1849" spans="1:13" x14ac:dyDescent="0.3">
      <c r="A1849" t="s">
        <v>48</v>
      </c>
      <c r="B1849" t="s">
        <v>48</v>
      </c>
      <c r="C1849" t="s">
        <v>48</v>
      </c>
      <c r="D1849" t="s">
        <v>59</v>
      </c>
      <c r="E1849" t="s">
        <v>60</v>
      </c>
      <c r="F1849" t="s">
        <v>61</v>
      </c>
      <c r="G1849" t="s">
        <v>72</v>
      </c>
      <c r="H1849" t="s">
        <v>53</v>
      </c>
      <c r="I1849" t="s">
        <v>70</v>
      </c>
      <c r="J1849">
        <v>2016</v>
      </c>
      <c r="K1849" t="s">
        <v>14</v>
      </c>
      <c r="L1849">
        <v>786642</v>
      </c>
      <c r="M1849">
        <v>234120</v>
      </c>
    </row>
    <row r="1850" spans="1:13" x14ac:dyDescent="0.3">
      <c r="A1850" t="s">
        <v>48</v>
      </c>
      <c r="B1850" t="s">
        <v>48</v>
      </c>
      <c r="C1850" t="s">
        <v>48</v>
      </c>
      <c r="D1850" t="s">
        <v>59</v>
      </c>
      <c r="E1850" t="s">
        <v>60</v>
      </c>
      <c r="F1850" t="s">
        <v>61</v>
      </c>
      <c r="G1850" t="s">
        <v>72</v>
      </c>
      <c r="H1850" t="s">
        <v>53</v>
      </c>
      <c r="I1850" t="s">
        <v>70</v>
      </c>
      <c r="J1850">
        <v>2016</v>
      </c>
      <c r="K1850" t="s">
        <v>15</v>
      </c>
      <c r="L1850">
        <v>32964</v>
      </c>
      <c r="M1850">
        <v>37209</v>
      </c>
    </row>
    <row r="1851" spans="1:13" x14ac:dyDescent="0.3">
      <c r="A1851" t="s">
        <v>48</v>
      </c>
      <c r="B1851" t="s">
        <v>48</v>
      </c>
      <c r="C1851" t="s">
        <v>69</v>
      </c>
      <c r="D1851" t="s">
        <v>59</v>
      </c>
      <c r="E1851" t="s">
        <v>60</v>
      </c>
      <c r="F1851" t="s">
        <v>73</v>
      </c>
      <c r="G1851" t="s">
        <v>62</v>
      </c>
      <c r="H1851" t="s">
        <v>53</v>
      </c>
      <c r="I1851" t="s">
        <v>63</v>
      </c>
      <c r="J1851">
        <v>2016</v>
      </c>
      <c r="K1851" t="s">
        <v>14</v>
      </c>
      <c r="L1851">
        <v>0</v>
      </c>
      <c r="M1851">
        <v>0</v>
      </c>
    </row>
    <row r="1852" spans="1:13" x14ac:dyDescent="0.3">
      <c r="A1852" t="s">
        <v>48</v>
      </c>
      <c r="B1852" t="s">
        <v>48</v>
      </c>
      <c r="C1852" t="s">
        <v>69</v>
      </c>
      <c r="D1852" t="s">
        <v>59</v>
      </c>
      <c r="E1852" t="s">
        <v>60</v>
      </c>
      <c r="F1852" t="s">
        <v>73</v>
      </c>
      <c r="G1852" t="s">
        <v>62</v>
      </c>
      <c r="H1852" t="s">
        <v>53</v>
      </c>
      <c r="I1852" t="s">
        <v>63</v>
      </c>
      <c r="J1852">
        <v>2016</v>
      </c>
      <c r="K1852" t="s">
        <v>13</v>
      </c>
      <c r="L1852">
        <v>0</v>
      </c>
      <c r="M1852">
        <v>0</v>
      </c>
    </row>
    <row r="1853" spans="1:13" x14ac:dyDescent="0.3">
      <c r="A1853" t="s">
        <v>48</v>
      </c>
      <c r="B1853" t="s">
        <v>48</v>
      </c>
      <c r="C1853" t="s">
        <v>69</v>
      </c>
      <c r="D1853" t="s">
        <v>59</v>
      </c>
      <c r="E1853" t="s">
        <v>60</v>
      </c>
      <c r="F1853" t="s">
        <v>73</v>
      </c>
      <c r="G1853" t="s">
        <v>62</v>
      </c>
      <c r="H1853" t="s">
        <v>53</v>
      </c>
      <c r="I1853" t="s">
        <v>63</v>
      </c>
      <c r="J1853">
        <v>2016</v>
      </c>
      <c r="K1853" t="s">
        <v>15</v>
      </c>
      <c r="L1853">
        <v>0</v>
      </c>
      <c r="M1853">
        <v>0</v>
      </c>
    </row>
    <row r="1854" spans="1:13" x14ac:dyDescent="0.3">
      <c r="A1854" t="s">
        <v>48</v>
      </c>
      <c r="B1854" t="s">
        <v>48</v>
      </c>
      <c r="C1854" t="s">
        <v>69</v>
      </c>
      <c r="D1854" t="s">
        <v>59</v>
      </c>
      <c r="E1854" t="s">
        <v>60</v>
      </c>
      <c r="F1854" t="s">
        <v>73</v>
      </c>
      <c r="G1854" t="s">
        <v>62</v>
      </c>
      <c r="H1854" t="s">
        <v>53</v>
      </c>
      <c r="I1854" t="s">
        <v>64</v>
      </c>
      <c r="J1854">
        <v>2016</v>
      </c>
      <c r="K1854" t="s">
        <v>14</v>
      </c>
      <c r="L1854">
        <v>478960</v>
      </c>
      <c r="M1854">
        <v>142548</v>
      </c>
    </row>
    <row r="1855" spans="1:13" x14ac:dyDescent="0.3">
      <c r="A1855" t="s">
        <v>48</v>
      </c>
      <c r="B1855" t="s">
        <v>48</v>
      </c>
      <c r="C1855" t="s">
        <v>69</v>
      </c>
      <c r="D1855" t="s">
        <v>59</v>
      </c>
      <c r="E1855" t="s">
        <v>60</v>
      </c>
      <c r="F1855" t="s">
        <v>73</v>
      </c>
      <c r="G1855" t="s">
        <v>62</v>
      </c>
      <c r="H1855" t="s">
        <v>53</v>
      </c>
      <c r="I1855" t="s">
        <v>64</v>
      </c>
      <c r="J1855">
        <v>2016</v>
      </c>
      <c r="K1855" t="s">
        <v>13</v>
      </c>
      <c r="L1855">
        <v>749023</v>
      </c>
      <c r="M1855">
        <v>749023</v>
      </c>
    </row>
    <row r="1856" spans="1:13" x14ac:dyDescent="0.3">
      <c r="A1856" t="s">
        <v>48</v>
      </c>
      <c r="B1856" t="s">
        <v>48</v>
      </c>
      <c r="C1856" t="s">
        <v>69</v>
      </c>
      <c r="D1856" t="s">
        <v>59</v>
      </c>
      <c r="E1856" t="s">
        <v>60</v>
      </c>
      <c r="F1856" t="s">
        <v>73</v>
      </c>
      <c r="G1856" t="s">
        <v>62</v>
      </c>
      <c r="H1856" t="s">
        <v>53</v>
      </c>
      <c r="I1856" t="s">
        <v>64</v>
      </c>
      <c r="J1856">
        <v>2016</v>
      </c>
      <c r="K1856" t="s">
        <v>15</v>
      </c>
      <c r="L1856">
        <v>3382</v>
      </c>
      <c r="M1856">
        <v>3817</v>
      </c>
    </row>
    <row r="1857" spans="1:13" x14ac:dyDescent="0.3">
      <c r="A1857" t="s">
        <v>48</v>
      </c>
      <c r="B1857" t="s">
        <v>48</v>
      </c>
      <c r="C1857" t="s">
        <v>69</v>
      </c>
      <c r="D1857" t="s">
        <v>59</v>
      </c>
      <c r="E1857" t="s">
        <v>60</v>
      </c>
      <c r="F1857" t="s">
        <v>73</v>
      </c>
      <c r="G1857" t="s">
        <v>62</v>
      </c>
      <c r="H1857" t="s">
        <v>53</v>
      </c>
      <c r="I1857" t="s">
        <v>65</v>
      </c>
      <c r="J1857">
        <v>2016</v>
      </c>
      <c r="K1857" t="s">
        <v>14</v>
      </c>
      <c r="L1857">
        <v>2999</v>
      </c>
      <c r="M1857">
        <v>893</v>
      </c>
    </row>
    <row r="1858" spans="1:13" x14ac:dyDescent="0.3">
      <c r="A1858" t="s">
        <v>48</v>
      </c>
      <c r="B1858" t="s">
        <v>48</v>
      </c>
      <c r="C1858" t="s">
        <v>69</v>
      </c>
      <c r="D1858" t="s">
        <v>59</v>
      </c>
      <c r="E1858" t="s">
        <v>60</v>
      </c>
      <c r="F1858" t="s">
        <v>73</v>
      </c>
      <c r="G1858" t="s">
        <v>62</v>
      </c>
      <c r="H1858" t="s">
        <v>53</v>
      </c>
      <c r="I1858" t="s">
        <v>65</v>
      </c>
      <c r="J1858">
        <v>2016</v>
      </c>
      <c r="K1858" t="s">
        <v>13</v>
      </c>
      <c r="L1858">
        <v>3503</v>
      </c>
      <c r="M1858">
        <v>3503</v>
      </c>
    </row>
    <row r="1859" spans="1:13" x14ac:dyDescent="0.3">
      <c r="A1859" t="s">
        <v>48</v>
      </c>
      <c r="B1859" t="s">
        <v>48</v>
      </c>
      <c r="C1859" t="s">
        <v>69</v>
      </c>
      <c r="D1859" t="s">
        <v>59</v>
      </c>
      <c r="E1859" t="s">
        <v>60</v>
      </c>
      <c r="F1859" t="s">
        <v>73</v>
      </c>
      <c r="G1859" t="s">
        <v>62</v>
      </c>
      <c r="H1859" t="s">
        <v>53</v>
      </c>
      <c r="I1859" t="s">
        <v>65</v>
      </c>
      <c r="J1859">
        <v>2016</v>
      </c>
      <c r="K1859" t="s">
        <v>15</v>
      </c>
      <c r="L1859">
        <v>16</v>
      </c>
      <c r="M1859">
        <v>18</v>
      </c>
    </row>
    <row r="1860" spans="1:13" x14ac:dyDescent="0.3">
      <c r="A1860" t="s">
        <v>48</v>
      </c>
      <c r="B1860" t="s">
        <v>48</v>
      </c>
      <c r="C1860" t="s">
        <v>69</v>
      </c>
      <c r="D1860" t="s">
        <v>59</v>
      </c>
      <c r="E1860" t="s">
        <v>60</v>
      </c>
      <c r="F1860" t="s">
        <v>73</v>
      </c>
      <c r="G1860" t="s">
        <v>62</v>
      </c>
      <c r="H1860" t="s">
        <v>53</v>
      </c>
      <c r="I1860" t="s">
        <v>66</v>
      </c>
      <c r="J1860">
        <v>2016</v>
      </c>
      <c r="K1860" t="s">
        <v>14</v>
      </c>
      <c r="L1860">
        <v>81558</v>
      </c>
      <c r="M1860">
        <v>24273</v>
      </c>
    </row>
    <row r="1861" spans="1:13" x14ac:dyDescent="0.3">
      <c r="A1861" t="s">
        <v>48</v>
      </c>
      <c r="B1861" t="s">
        <v>48</v>
      </c>
      <c r="C1861" t="s">
        <v>69</v>
      </c>
      <c r="D1861" t="s">
        <v>59</v>
      </c>
      <c r="E1861" t="s">
        <v>60</v>
      </c>
      <c r="F1861" t="s">
        <v>73</v>
      </c>
      <c r="G1861" t="s">
        <v>62</v>
      </c>
      <c r="H1861" t="s">
        <v>53</v>
      </c>
      <c r="I1861" t="s">
        <v>66</v>
      </c>
      <c r="J1861">
        <v>2016</v>
      </c>
      <c r="K1861" t="s">
        <v>13</v>
      </c>
      <c r="L1861">
        <v>142786</v>
      </c>
      <c r="M1861">
        <v>142786</v>
      </c>
    </row>
    <row r="1862" spans="1:13" x14ac:dyDescent="0.3">
      <c r="A1862" t="s">
        <v>48</v>
      </c>
      <c r="B1862" t="s">
        <v>48</v>
      </c>
      <c r="C1862" t="s">
        <v>69</v>
      </c>
      <c r="D1862" t="s">
        <v>59</v>
      </c>
      <c r="E1862" t="s">
        <v>60</v>
      </c>
      <c r="F1862" t="s">
        <v>73</v>
      </c>
      <c r="G1862" t="s">
        <v>62</v>
      </c>
      <c r="H1862" t="s">
        <v>53</v>
      </c>
      <c r="I1862" t="s">
        <v>66</v>
      </c>
      <c r="J1862">
        <v>2016</v>
      </c>
      <c r="K1862" t="s">
        <v>15</v>
      </c>
      <c r="L1862">
        <v>596</v>
      </c>
      <c r="M1862">
        <v>673</v>
      </c>
    </row>
    <row r="1863" spans="1:13" x14ac:dyDescent="0.3">
      <c r="A1863" t="s">
        <v>48</v>
      </c>
      <c r="B1863" t="s">
        <v>48</v>
      </c>
      <c r="C1863" t="s">
        <v>69</v>
      </c>
      <c r="D1863" t="s">
        <v>59</v>
      </c>
      <c r="E1863" t="s">
        <v>60</v>
      </c>
      <c r="F1863" t="s">
        <v>73</v>
      </c>
      <c r="G1863" t="s">
        <v>62</v>
      </c>
      <c r="H1863" t="s">
        <v>53</v>
      </c>
      <c r="I1863" t="s">
        <v>67</v>
      </c>
      <c r="J1863">
        <v>2016</v>
      </c>
      <c r="K1863" t="s">
        <v>14</v>
      </c>
      <c r="L1863">
        <v>11513382</v>
      </c>
      <c r="M1863">
        <v>3426602</v>
      </c>
    </row>
    <row r="1864" spans="1:13" x14ac:dyDescent="0.3">
      <c r="A1864" t="s">
        <v>48</v>
      </c>
      <c r="B1864" t="s">
        <v>48</v>
      </c>
      <c r="C1864" t="s">
        <v>69</v>
      </c>
      <c r="D1864" t="s">
        <v>59</v>
      </c>
      <c r="E1864" t="s">
        <v>60</v>
      </c>
      <c r="F1864" t="s">
        <v>73</v>
      </c>
      <c r="G1864" t="s">
        <v>62</v>
      </c>
      <c r="H1864" t="s">
        <v>53</v>
      </c>
      <c r="I1864" t="s">
        <v>67</v>
      </c>
      <c r="J1864">
        <v>2016</v>
      </c>
      <c r="K1864" t="s">
        <v>13</v>
      </c>
      <c r="L1864">
        <v>3794605</v>
      </c>
      <c r="M1864">
        <v>3794605</v>
      </c>
    </row>
    <row r="1865" spans="1:13" x14ac:dyDescent="0.3">
      <c r="A1865" t="s">
        <v>48</v>
      </c>
      <c r="B1865" t="s">
        <v>48</v>
      </c>
      <c r="C1865" t="s">
        <v>69</v>
      </c>
      <c r="D1865" t="s">
        <v>59</v>
      </c>
      <c r="E1865" t="s">
        <v>60</v>
      </c>
      <c r="F1865" t="s">
        <v>73</v>
      </c>
      <c r="G1865" t="s">
        <v>62</v>
      </c>
      <c r="H1865" t="s">
        <v>53</v>
      </c>
      <c r="I1865" t="s">
        <v>67</v>
      </c>
      <c r="J1865">
        <v>2016</v>
      </c>
      <c r="K1865" t="s">
        <v>15</v>
      </c>
      <c r="L1865">
        <v>11369</v>
      </c>
      <c r="M1865">
        <v>12833</v>
      </c>
    </row>
    <row r="1866" spans="1:13" x14ac:dyDescent="0.3">
      <c r="A1866" t="s">
        <v>48</v>
      </c>
      <c r="B1866" t="s">
        <v>48</v>
      </c>
      <c r="C1866" t="s">
        <v>69</v>
      </c>
      <c r="D1866" t="s">
        <v>59</v>
      </c>
      <c r="E1866" t="s">
        <v>60</v>
      </c>
      <c r="F1866" t="s">
        <v>73</v>
      </c>
      <c r="G1866" t="s">
        <v>62</v>
      </c>
      <c r="H1866" t="s">
        <v>53</v>
      </c>
      <c r="I1866" t="s">
        <v>68</v>
      </c>
      <c r="J1866">
        <v>2016</v>
      </c>
      <c r="K1866" t="s">
        <v>14</v>
      </c>
      <c r="L1866">
        <v>18559</v>
      </c>
      <c r="M1866">
        <v>5524</v>
      </c>
    </row>
    <row r="1867" spans="1:13" x14ac:dyDescent="0.3">
      <c r="A1867" t="s">
        <v>48</v>
      </c>
      <c r="B1867" t="s">
        <v>48</v>
      </c>
      <c r="C1867" t="s">
        <v>69</v>
      </c>
      <c r="D1867" t="s">
        <v>59</v>
      </c>
      <c r="E1867" t="s">
        <v>60</v>
      </c>
      <c r="F1867" t="s">
        <v>73</v>
      </c>
      <c r="G1867" t="s">
        <v>62</v>
      </c>
      <c r="H1867" t="s">
        <v>53</v>
      </c>
      <c r="I1867" t="s">
        <v>68</v>
      </c>
      <c r="J1867">
        <v>2016</v>
      </c>
      <c r="K1867" t="s">
        <v>13</v>
      </c>
      <c r="L1867">
        <v>24652</v>
      </c>
      <c r="M1867">
        <v>24652</v>
      </c>
    </row>
    <row r="1868" spans="1:13" x14ac:dyDescent="0.3">
      <c r="A1868" t="s">
        <v>48</v>
      </c>
      <c r="B1868" t="s">
        <v>48</v>
      </c>
      <c r="C1868" t="s">
        <v>69</v>
      </c>
      <c r="D1868" t="s">
        <v>59</v>
      </c>
      <c r="E1868" t="s">
        <v>60</v>
      </c>
      <c r="F1868" t="s">
        <v>73</v>
      </c>
      <c r="G1868" t="s">
        <v>62</v>
      </c>
      <c r="H1868" t="s">
        <v>53</v>
      </c>
      <c r="I1868" t="s">
        <v>68</v>
      </c>
      <c r="J1868">
        <v>2016</v>
      </c>
      <c r="K1868" t="s">
        <v>15</v>
      </c>
      <c r="L1868">
        <v>108</v>
      </c>
      <c r="M1868">
        <v>122</v>
      </c>
    </row>
    <row r="1869" spans="1:13" x14ac:dyDescent="0.3">
      <c r="A1869" t="s">
        <v>48</v>
      </c>
      <c r="B1869" t="s">
        <v>48</v>
      </c>
      <c r="C1869" t="s">
        <v>69</v>
      </c>
      <c r="D1869" t="s">
        <v>59</v>
      </c>
      <c r="E1869" t="s">
        <v>60</v>
      </c>
      <c r="F1869" t="s">
        <v>73</v>
      </c>
      <c r="G1869" t="s">
        <v>72</v>
      </c>
      <c r="H1869" t="s">
        <v>53</v>
      </c>
      <c r="I1869" t="s">
        <v>63</v>
      </c>
      <c r="J1869">
        <v>2016</v>
      </c>
      <c r="K1869" t="s">
        <v>14</v>
      </c>
      <c r="L1869">
        <v>0</v>
      </c>
      <c r="M1869">
        <v>0</v>
      </c>
    </row>
    <row r="1870" spans="1:13" x14ac:dyDescent="0.3">
      <c r="A1870" t="s">
        <v>48</v>
      </c>
      <c r="B1870" t="s">
        <v>48</v>
      </c>
      <c r="C1870" t="s">
        <v>69</v>
      </c>
      <c r="D1870" t="s">
        <v>59</v>
      </c>
      <c r="E1870" t="s">
        <v>60</v>
      </c>
      <c r="F1870" t="s">
        <v>73</v>
      </c>
      <c r="G1870" t="s">
        <v>72</v>
      </c>
      <c r="H1870" t="s">
        <v>53</v>
      </c>
      <c r="I1870" t="s">
        <v>63</v>
      </c>
      <c r="J1870">
        <v>2016</v>
      </c>
      <c r="K1870" t="s">
        <v>13</v>
      </c>
      <c r="L1870">
        <v>0</v>
      </c>
      <c r="M1870">
        <v>0</v>
      </c>
    </row>
    <row r="1871" spans="1:13" x14ac:dyDescent="0.3">
      <c r="A1871" t="s">
        <v>48</v>
      </c>
      <c r="B1871" t="s">
        <v>48</v>
      </c>
      <c r="C1871" t="s">
        <v>69</v>
      </c>
      <c r="D1871" t="s">
        <v>59</v>
      </c>
      <c r="E1871" t="s">
        <v>60</v>
      </c>
      <c r="F1871" t="s">
        <v>73</v>
      </c>
      <c r="G1871" t="s">
        <v>72</v>
      </c>
      <c r="H1871" t="s">
        <v>53</v>
      </c>
      <c r="I1871" t="s">
        <v>63</v>
      </c>
      <c r="J1871">
        <v>2016</v>
      </c>
      <c r="K1871" t="s">
        <v>15</v>
      </c>
      <c r="L1871">
        <v>0</v>
      </c>
      <c r="M1871">
        <v>0</v>
      </c>
    </row>
    <row r="1872" spans="1:13" x14ac:dyDescent="0.3">
      <c r="A1872" t="s">
        <v>48</v>
      </c>
      <c r="B1872" t="s">
        <v>48</v>
      </c>
      <c r="C1872" t="s">
        <v>69</v>
      </c>
      <c r="D1872" t="s">
        <v>59</v>
      </c>
      <c r="E1872" t="s">
        <v>60</v>
      </c>
      <c r="F1872" t="s">
        <v>73</v>
      </c>
      <c r="G1872" t="s">
        <v>72</v>
      </c>
      <c r="H1872" t="s">
        <v>53</v>
      </c>
      <c r="I1872" t="s">
        <v>64</v>
      </c>
      <c r="J1872">
        <v>2016</v>
      </c>
      <c r="K1872" t="s">
        <v>14</v>
      </c>
      <c r="L1872">
        <v>917755</v>
      </c>
      <c r="M1872">
        <v>273141</v>
      </c>
    </row>
    <row r="1873" spans="1:13" x14ac:dyDescent="0.3">
      <c r="A1873" t="s">
        <v>48</v>
      </c>
      <c r="B1873" t="s">
        <v>48</v>
      </c>
      <c r="C1873" t="s">
        <v>69</v>
      </c>
      <c r="D1873" t="s">
        <v>59</v>
      </c>
      <c r="E1873" t="s">
        <v>60</v>
      </c>
      <c r="F1873" t="s">
        <v>73</v>
      </c>
      <c r="G1873" t="s">
        <v>72</v>
      </c>
      <c r="H1873" t="s">
        <v>53</v>
      </c>
      <c r="I1873" t="s">
        <v>64</v>
      </c>
      <c r="J1873">
        <v>2016</v>
      </c>
      <c r="K1873" t="s">
        <v>13</v>
      </c>
      <c r="L1873">
        <v>1435234</v>
      </c>
      <c r="M1873">
        <v>1435234</v>
      </c>
    </row>
    <row r="1874" spans="1:13" x14ac:dyDescent="0.3">
      <c r="A1874" t="s">
        <v>48</v>
      </c>
      <c r="B1874" t="s">
        <v>48</v>
      </c>
      <c r="C1874" t="s">
        <v>69</v>
      </c>
      <c r="D1874" t="s">
        <v>59</v>
      </c>
      <c r="E1874" t="s">
        <v>60</v>
      </c>
      <c r="F1874" t="s">
        <v>73</v>
      </c>
      <c r="G1874" t="s">
        <v>72</v>
      </c>
      <c r="H1874" t="s">
        <v>53</v>
      </c>
      <c r="I1874" t="s">
        <v>64</v>
      </c>
      <c r="J1874">
        <v>2016</v>
      </c>
      <c r="K1874" t="s">
        <v>15</v>
      </c>
      <c r="L1874">
        <v>6480</v>
      </c>
      <c r="M1874">
        <v>7314</v>
      </c>
    </row>
    <row r="1875" spans="1:13" x14ac:dyDescent="0.3">
      <c r="A1875" t="s">
        <v>48</v>
      </c>
      <c r="B1875" t="s">
        <v>48</v>
      </c>
      <c r="C1875" t="s">
        <v>69</v>
      </c>
      <c r="D1875" t="s">
        <v>59</v>
      </c>
      <c r="E1875" t="s">
        <v>60</v>
      </c>
      <c r="F1875" t="s">
        <v>73</v>
      </c>
      <c r="G1875" t="s">
        <v>72</v>
      </c>
      <c r="H1875" t="s">
        <v>53</v>
      </c>
      <c r="I1875" t="s">
        <v>65</v>
      </c>
      <c r="J1875">
        <v>2016</v>
      </c>
      <c r="K1875" t="s">
        <v>14</v>
      </c>
      <c r="L1875">
        <v>31417</v>
      </c>
      <c r="M1875">
        <v>9350</v>
      </c>
    </row>
    <row r="1876" spans="1:13" x14ac:dyDescent="0.3">
      <c r="A1876" t="s">
        <v>48</v>
      </c>
      <c r="B1876" t="s">
        <v>48</v>
      </c>
      <c r="C1876" t="s">
        <v>69</v>
      </c>
      <c r="D1876" t="s">
        <v>59</v>
      </c>
      <c r="E1876" t="s">
        <v>60</v>
      </c>
      <c r="F1876" t="s">
        <v>73</v>
      </c>
      <c r="G1876" t="s">
        <v>72</v>
      </c>
      <c r="H1876" t="s">
        <v>53</v>
      </c>
      <c r="I1876" t="s">
        <v>65</v>
      </c>
      <c r="J1876">
        <v>2016</v>
      </c>
      <c r="K1876" t="s">
        <v>13</v>
      </c>
      <c r="L1876">
        <v>36699</v>
      </c>
      <c r="M1876">
        <v>36699</v>
      </c>
    </row>
    <row r="1877" spans="1:13" x14ac:dyDescent="0.3">
      <c r="A1877" t="s">
        <v>48</v>
      </c>
      <c r="B1877" t="s">
        <v>48</v>
      </c>
      <c r="C1877" t="s">
        <v>69</v>
      </c>
      <c r="D1877" t="s">
        <v>59</v>
      </c>
      <c r="E1877" t="s">
        <v>60</v>
      </c>
      <c r="F1877" t="s">
        <v>73</v>
      </c>
      <c r="G1877" t="s">
        <v>72</v>
      </c>
      <c r="H1877" t="s">
        <v>53</v>
      </c>
      <c r="I1877" t="s">
        <v>65</v>
      </c>
      <c r="J1877">
        <v>2016</v>
      </c>
      <c r="K1877" t="s">
        <v>15</v>
      </c>
      <c r="L1877">
        <v>167</v>
      </c>
      <c r="M1877">
        <v>188</v>
      </c>
    </row>
    <row r="1878" spans="1:13" x14ac:dyDescent="0.3">
      <c r="A1878" t="s">
        <v>48</v>
      </c>
      <c r="B1878" t="s">
        <v>48</v>
      </c>
      <c r="C1878" t="s">
        <v>69</v>
      </c>
      <c r="D1878" t="s">
        <v>59</v>
      </c>
      <c r="E1878" t="s">
        <v>60</v>
      </c>
      <c r="F1878" t="s">
        <v>73</v>
      </c>
      <c r="G1878" t="s">
        <v>72</v>
      </c>
      <c r="H1878" t="s">
        <v>53</v>
      </c>
      <c r="I1878" t="s">
        <v>66</v>
      </c>
      <c r="J1878">
        <v>2016</v>
      </c>
      <c r="K1878" t="s">
        <v>14</v>
      </c>
      <c r="L1878">
        <v>218841</v>
      </c>
      <c r="M1878">
        <v>65131</v>
      </c>
    </row>
    <row r="1879" spans="1:13" x14ac:dyDescent="0.3">
      <c r="A1879" t="s">
        <v>48</v>
      </c>
      <c r="B1879" t="s">
        <v>48</v>
      </c>
      <c r="C1879" t="s">
        <v>69</v>
      </c>
      <c r="D1879" t="s">
        <v>59</v>
      </c>
      <c r="E1879" t="s">
        <v>60</v>
      </c>
      <c r="F1879" t="s">
        <v>73</v>
      </c>
      <c r="G1879" t="s">
        <v>72</v>
      </c>
      <c r="H1879" t="s">
        <v>53</v>
      </c>
      <c r="I1879" t="s">
        <v>66</v>
      </c>
      <c r="J1879">
        <v>2016</v>
      </c>
      <c r="K1879" t="s">
        <v>13</v>
      </c>
      <c r="L1879">
        <v>383131</v>
      </c>
      <c r="M1879">
        <v>383131</v>
      </c>
    </row>
    <row r="1880" spans="1:13" x14ac:dyDescent="0.3">
      <c r="A1880" t="s">
        <v>48</v>
      </c>
      <c r="B1880" t="s">
        <v>48</v>
      </c>
      <c r="C1880" t="s">
        <v>69</v>
      </c>
      <c r="D1880" t="s">
        <v>59</v>
      </c>
      <c r="E1880" t="s">
        <v>60</v>
      </c>
      <c r="F1880" t="s">
        <v>73</v>
      </c>
      <c r="G1880" t="s">
        <v>72</v>
      </c>
      <c r="H1880" t="s">
        <v>53</v>
      </c>
      <c r="I1880" t="s">
        <v>66</v>
      </c>
      <c r="J1880">
        <v>2016</v>
      </c>
      <c r="K1880" t="s">
        <v>15</v>
      </c>
      <c r="L1880">
        <v>1599</v>
      </c>
      <c r="M1880">
        <v>1805</v>
      </c>
    </row>
    <row r="1881" spans="1:13" x14ac:dyDescent="0.3">
      <c r="A1881" t="s">
        <v>48</v>
      </c>
      <c r="B1881" t="s">
        <v>48</v>
      </c>
      <c r="C1881" t="s">
        <v>69</v>
      </c>
      <c r="D1881" t="s">
        <v>59</v>
      </c>
      <c r="E1881" t="s">
        <v>60</v>
      </c>
      <c r="F1881" t="s">
        <v>73</v>
      </c>
      <c r="G1881" t="s">
        <v>72</v>
      </c>
      <c r="H1881" t="s">
        <v>53</v>
      </c>
      <c r="I1881" t="s">
        <v>67</v>
      </c>
      <c r="J1881">
        <v>2016</v>
      </c>
      <c r="K1881" t="s">
        <v>14</v>
      </c>
      <c r="L1881">
        <v>15695063</v>
      </c>
      <c r="M1881">
        <v>4671150</v>
      </c>
    </row>
    <row r="1882" spans="1:13" x14ac:dyDescent="0.3">
      <c r="A1882" t="s">
        <v>48</v>
      </c>
      <c r="B1882" t="s">
        <v>48</v>
      </c>
      <c r="C1882" t="s">
        <v>69</v>
      </c>
      <c r="D1882" t="s">
        <v>59</v>
      </c>
      <c r="E1882" t="s">
        <v>60</v>
      </c>
      <c r="F1882" t="s">
        <v>73</v>
      </c>
      <c r="G1882" t="s">
        <v>72</v>
      </c>
      <c r="H1882" t="s">
        <v>53</v>
      </c>
      <c r="I1882" t="s">
        <v>67</v>
      </c>
      <c r="J1882">
        <v>2016</v>
      </c>
      <c r="K1882" t="s">
        <v>13</v>
      </c>
      <c r="L1882">
        <v>5172813</v>
      </c>
      <c r="M1882">
        <v>5172813</v>
      </c>
    </row>
    <row r="1883" spans="1:13" x14ac:dyDescent="0.3">
      <c r="A1883" t="s">
        <v>48</v>
      </c>
      <c r="B1883" t="s">
        <v>48</v>
      </c>
      <c r="C1883" t="s">
        <v>69</v>
      </c>
      <c r="D1883" t="s">
        <v>59</v>
      </c>
      <c r="E1883" t="s">
        <v>60</v>
      </c>
      <c r="F1883" t="s">
        <v>73</v>
      </c>
      <c r="G1883" t="s">
        <v>72</v>
      </c>
      <c r="H1883" t="s">
        <v>53</v>
      </c>
      <c r="I1883" t="s">
        <v>67</v>
      </c>
      <c r="J1883">
        <v>2016</v>
      </c>
      <c r="K1883" t="s">
        <v>15</v>
      </c>
      <c r="L1883">
        <v>15498</v>
      </c>
      <c r="M1883">
        <v>17494</v>
      </c>
    </row>
    <row r="1884" spans="1:13" x14ac:dyDescent="0.3">
      <c r="A1884" t="s">
        <v>48</v>
      </c>
      <c r="B1884" t="s">
        <v>48</v>
      </c>
      <c r="C1884" t="s">
        <v>48</v>
      </c>
      <c r="D1884" t="s">
        <v>59</v>
      </c>
      <c r="E1884" t="s">
        <v>74</v>
      </c>
      <c r="F1884" t="s">
        <v>75</v>
      </c>
      <c r="G1884" t="s">
        <v>184</v>
      </c>
      <c r="H1884" t="s">
        <v>76</v>
      </c>
      <c r="I1884" t="s">
        <v>53</v>
      </c>
      <c r="J1884">
        <v>2016</v>
      </c>
      <c r="K1884" t="s">
        <v>77</v>
      </c>
      <c r="L1884">
        <v>3084088</v>
      </c>
      <c r="M1884">
        <v>1507512</v>
      </c>
    </row>
    <row r="1885" spans="1:13" x14ac:dyDescent="0.3">
      <c r="A1885" t="s">
        <v>48</v>
      </c>
      <c r="B1885" t="s">
        <v>48</v>
      </c>
      <c r="C1885" t="s">
        <v>48</v>
      </c>
      <c r="D1885" t="s">
        <v>59</v>
      </c>
      <c r="E1885" t="s">
        <v>74</v>
      </c>
      <c r="F1885" t="s">
        <v>75</v>
      </c>
      <c r="G1885" t="s">
        <v>184</v>
      </c>
      <c r="H1885" t="s">
        <v>78</v>
      </c>
      <c r="I1885" t="s">
        <v>53</v>
      </c>
      <c r="J1885">
        <v>2016</v>
      </c>
      <c r="K1885" t="s">
        <v>77</v>
      </c>
      <c r="L1885">
        <v>4756458</v>
      </c>
      <c r="M1885">
        <v>2712844</v>
      </c>
    </row>
    <row r="1886" spans="1:13" x14ac:dyDescent="0.3">
      <c r="A1886" t="s">
        <v>48</v>
      </c>
      <c r="B1886" t="s">
        <v>48</v>
      </c>
      <c r="C1886" t="s">
        <v>48</v>
      </c>
      <c r="D1886" t="s">
        <v>59</v>
      </c>
      <c r="E1886" t="s">
        <v>74</v>
      </c>
      <c r="F1886" t="s">
        <v>75</v>
      </c>
      <c r="G1886" t="s">
        <v>184</v>
      </c>
      <c r="H1886" t="s">
        <v>79</v>
      </c>
      <c r="I1886" t="s">
        <v>53</v>
      </c>
      <c r="J1886">
        <v>2016</v>
      </c>
      <c r="K1886" t="s">
        <v>77</v>
      </c>
      <c r="L1886">
        <v>29569</v>
      </c>
      <c r="M1886">
        <v>14341</v>
      </c>
    </row>
    <row r="1887" spans="1:13" x14ac:dyDescent="0.3">
      <c r="A1887" t="s">
        <v>48</v>
      </c>
      <c r="B1887" t="s">
        <v>48</v>
      </c>
      <c r="C1887" t="s">
        <v>48</v>
      </c>
      <c r="D1887" t="s">
        <v>59</v>
      </c>
      <c r="E1887" t="s">
        <v>74</v>
      </c>
      <c r="F1887" t="s">
        <v>75</v>
      </c>
      <c r="G1887" t="s">
        <v>184</v>
      </c>
      <c r="H1887" t="s">
        <v>80</v>
      </c>
      <c r="I1887" t="s">
        <v>53</v>
      </c>
      <c r="J1887">
        <v>2016</v>
      </c>
      <c r="K1887" t="s">
        <v>77</v>
      </c>
      <c r="L1887">
        <v>7528635</v>
      </c>
      <c r="M1887">
        <v>2486542</v>
      </c>
    </row>
    <row r="1888" spans="1:13" x14ac:dyDescent="0.3">
      <c r="A1888" t="s">
        <v>48</v>
      </c>
      <c r="B1888" t="s">
        <v>48</v>
      </c>
      <c r="C1888" t="s">
        <v>48</v>
      </c>
      <c r="D1888" t="s">
        <v>59</v>
      </c>
      <c r="E1888" t="s">
        <v>74</v>
      </c>
      <c r="F1888" t="s">
        <v>75</v>
      </c>
      <c r="G1888" t="s">
        <v>184</v>
      </c>
      <c r="H1888" t="s">
        <v>81</v>
      </c>
      <c r="I1888" t="s">
        <v>53</v>
      </c>
      <c r="J1888">
        <v>2016</v>
      </c>
      <c r="K1888" t="s">
        <v>77</v>
      </c>
      <c r="L1888">
        <v>26204</v>
      </c>
      <c r="M1888">
        <v>11932</v>
      </c>
    </row>
    <row r="1889" spans="1:13" x14ac:dyDescent="0.3">
      <c r="A1889" t="s">
        <v>48</v>
      </c>
      <c r="B1889" t="s">
        <v>48</v>
      </c>
      <c r="C1889" t="s">
        <v>48</v>
      </c>
      <c r="D1889" t="s">
        <v>82</v>
      </c>
      <c r="E1889" t="s">
        <v>60</v>
      </c>
      <c r="F1889" t="s">
        <v>83</v>
      </c>
      <c r="G1889" t="s">
        <v>83</v>
      </c>
      <c r="H1889" t="s">
        <v>53</v>
      </c>
      <c r="I1889" t="s">
        <v>53</v>
      </c>
      <c r="J1889">
        <v>2016</v>
      </c>
      <c r="K1889" t="s">
        <v>84</v>
      </c>
      <c r="L1889">
        <v>153983</v>
      </c>
      <c r="M1889">
        <v>200617</v>
      </c>
    </row>
    <row r="1890" spans="1:13" x14ac:dyDescent="0.3">
      <c r="A1890" t="s">
        <v>48</v>
      </c>
      <c r="B1890" t="s">
        <v>48</v>
      </c>
      <c r="C1890" t="s">
        <v>48</v>
      </c>
      <c r="D1890" t="s">
        <v>82</v>
      </c>
      <c r="E1890" t="s">
        <v>60</v>
      </c>
      <c r="F1890" t="s">
        <v>61</v>
      </c>
      <c r="G1890" t="s">
        <v>85</v>
      </c>
      <c r="H1890" t="s">
        <v>53</v>
      </c>
      <c r="I1890" t="s">
        <v>63</v>
      </c>
      <c r="J1890">
        <v>2016</v>
      </c>
      <c r="K1890" t="s">
        <v>14</v>
      </c>
      <c r="L1890">
        <v>970</v>
      </c>
      <c r="M1890">
        <v>289</v>
      </c>
    </row>
    <row r="1891" spans="1:13" x14ac:dyDescent="0.3">
      <c r="A1891" t="s">
        <v>48</v>
      </c>
      <c r="B1891" t="s">
        <v>48</v>
      </c>
      <c r="C1891" t="s">
        <v>48</v>
      </c>
      <c r="D1891" t="s">
        <v>82</v>
      </c>
      <c r="E1891" t="s">
        <v>60</v>
      </c>
      <c r="F1891" t="s">
        <v>61</v>
      </c>
      <c r="G1891" t="s">
        <v>85</v>
      </c>
      <c r="H1891" t="s">
        <v>53</v>
      </c>
      <c r="I1891" t="s">
        <v>63</v>
      </c>
      <c r="J1891">
        <v>2016</v>
      </c>
      <c r="K1891" t="s">
        <v>13</v>
      </c>
      <c r="L1891">
        <v>1493594</v>
      </c>
      <c r="M1891">
        <v>1493594</v>
      </c>
    </row>
    <row r="1892" spans="1:13" x14ac:dyDescent="0.3">
      <c r="A1892" t="s">
        <v>48</v>
      </c>
      <c r="B1892" t="s">
        <v>48</v>
      </c>
      <c r="C1892" t="s">
        <v>48</v>
      </c>
      <c r="D1892" t="s">
        <v>82</v>
      </c>
      <c r="E1892" t="s">
        <v>60</v>
      </c>
      <c r="F1892" t="s">
        <v>61</v>
      </c>
      <c r="G1892" t="s">
        <v>85</v>
      </c>
      <c r="H1892" t="s">
        <v>53</v>
      </c>
      <c r="I1892" t="s">
        <v>63</v>
      </c>
      <c r="J1892">
        <v>2016</v>
      </c>
      <c r="K1892" t="s">
        <v>15</v>
      </c>
      <c r="L1892">
        <v>15674</v>
      </c>
      <c r="M1892">
        <v>17692</v>
      </c>
    </row>
    <row r="1893" spans="1:13" x14ac:dyDescent="0.3">
      <c r="A1893" t="s">
        <v>48</v>
      </c>
      <c r="B1893" t="s">
        <v>48</v>
      </c>
      <c r="C1893" t="s">
        <v>48</v>
      </c>
      <c r="D1893" t="s">
        <v>82</v>
      </c>
      <c r="E1893" t="s">
        <v>60</v>
      </c>
      <c r="F1893" t="s">
        <v>61</v>
      </c>
      <c r="G1893" t="s">
        <v>85</v>
      </c>
      <c r="H1893" t="s">
        <v>53</v>
      </c>
      <c r="I1893" t="s">
        <v>64</v>
      </c>
      <c r="J1893">
        <v>2016</v>
      </c>
      <c r="K1893" t="s">
        <v>14</v>
      </c>
      <c r="L1893">
        <v>158</v>
      </c>
      <c r="M1893">
        <v>47</v>
      </c>
    </row>
    <row r="1894" spans="1:13" x14ac:dyDescent="0.3">
      <c r="A1894" t="s">
        <v>48</v>
      </c>
      <c r="B1894" t="s">
        <v>48</v>
      </c>
      <c r="C1894" t="s">
        <v>48</v>
      </c>
      <c r="D1894" t="s">
        <v>82</v>
      </c>
      <c r="E1894" t="s">
        <v>60</v>
      </c>
      <c r="F1894" t="s">
        <v>61</v>
      </c>
      <c r="G1894" t="s">
        <v>85</v>
      </c>
      <c r="H1894" t="s">
        <v>53</v>
      </c>
      <c r="I1894" t="s">
        <v>64</v>
      </c>
      <c r="J1894">
        <v>2016</v>
      </c>
      <c r="K1894" t="s">
        <v>13</v>
      </c>
      <c r="L1894">
        <v>146799</v>
      </c>
      <c r="M1894">
        <v>146799</v>
      </c>
    </row>
    <row r="1895" spans="1:13" x14ac:dyDescent="0.3">
      <c r="A1895" t="s">
        <v>48</v>
      </c>
      <c r="B1895" t="s">
        <v>48</v>
      </c>
      <c r="C1895" t="s">
        <v>48</v>
      </c>
      <c r="D1895" t="s">
        <v>82</v>
      </c>
      <c r="E1895" t="s">
        <v>60</v>
      </c>
      <c r="F1895" t="s">
        <v>61</v>
      </c>
      <c r="G1895" t="s">
        <v>85</v>
      </c>
      <c r="H1895" t="s">
        <v>53</v>
      </c>
      <c r="I1895" t="s">
        <v>64</v>
      </c>
      <c r="J1895">
        <v>2016</v>
      </c>
      <c r="K1895" t="s">
        <v>15</v>
      </c>
      <c r="L1895">
        <v>221</v>
      </c>
      <c r="M1895">
        <v>249</v>
      </c>
    </row>
    <row r="1896" spans="1:13" x14ac:dyDescent="0.3">
      <c r="A1896" t="s">
        <v>48</v>
      </c>
      <c r="B1896" t="s">
        <v>48</v>
      </c>
      <c r="C1896" t="s">
        <v>48</v>
      </c>
      <c r="D1896" t="s">
        <v>82</v>
      </c>
      <c r="E1896" t="s">
        <v>60</v>
      </c>
      <c r="F1896" t="s">
        <v>61</v>
      </c>
      <c r="G1896" t="s">
        <v>85</v>
      </c>
      <c r="H1896" t="s">
        <v>53</v>
      </c>
      <c r="I1896" t="s">
        <v>67</v>
      </c>
      <c r="J1896">
        <v>2016</v>
      </c>
      <c r="K1896" t="s">
        <v>14</v>
      </c>
      <c r="L1896">
        <v>43112</v>
      </c>
      <c r="M1896">
        <v>12831</v>
      </c>
    </row>
    <row r="1897" spans="1:13" x14ac:dyDescent="0.3">
      <c r="A1897" t="s">
        <v>48</v>
      </c>
      <c r="B1897" t="s">
        <v>48</v>
      </c>
      <c r="C1897" t="s">
        <v>48</v>
      </c>
      <c r="D1897" t="s">
        <v>82</v>
      </c>
      <c r="E1897" t="s">
        <v>60</v>
      </c>
      <c r="F1897" t="s">
        <v>61</v>
      </c>
      <c r="G1897" t="s">
        <v>85</v>
      </c>
      <c r="H1897" t="s">
        <v>53</v>
      </c>
      <c r="I1897" t="s">
        <v>67</v>
      </c>
      <c r="J1897">
        <v>2016</v>
      </c>
      <c r="K1897" t="s">
        <v>13</v>
      </c>
      <c r="L1897">
        <v>25738228</v>
      </c>
      <c r="M1897">
        <v>25738228</v>
      </c>
    </row>
    <row r="1898" spans="1:13" x14ac:dyDescent="0.3">
      <c r="A1898" t="s">
        <v>48</v>
      </c>
      <c r="B1898" t="s">
        <v>48</v>
      </c>
      <c r="C1898" t="s">
        <v>48</v>
      </c>
      <c r="D1898" t="s">
        <v>82</v>
      </c>
      <c r="E1898" t="s">
        <v>60</v>
      </c>
      <c r="F1898" t="s">
        <v>61</v>
      </c>
      <c r="G1898" t="s">
        <v>85</v>
      </c>
      <c r="H1898" t="s">
        <v>53</v>
      </c>
      <c r="I1898" t="s">
        <v>67</v>
      </c>
      <c r="J1898">
        <v>2016</v>
      </c>
      <c r="K1898" t="s">
        <v>15</v>
      </c>
      <c r="L1898">
        <v>40648</v>
      </c>
      <c r="M1898">
        <v>45883</v>
      </c>
    </row>
    <row r="1899" spans="1:13" x14ac:dyDescent="0.3">
      <c r="A1899" t="s">
        <v>48</v>
      </c>
      <c r="B1899" t="s">
        <v>48</v>
      </c>
      <c r="C1899" t="s">
        <v>48</v>
      </c>
      <c r="D1899" t="s">
        <v>82</v>
      </c>
      <c r="E1899" t="s">
        <v>60</v>
      </c>
      <c r="F1899" t="s">
        <v>61</v>
      </c>
      <c r="G1899" t="s">
        <v>85</v>
      </c>
      <c r="H1899" t="s">
        <v>53</v>
      </c>
      <c r="I1899" t="s">
        <v>86</v>
      </c>
      <c r="J1899">
        <v>2016</v>
      </c>
      <c r="K1899" t="s">
        <v>14</v>
      </c>
      <c r="L1899">
        <v>0</v>
      </c>
      <c r="M1899">
        <v>0</v>
      </c>
    </row>
    <row r="1900" spans="1:13" x14ac:dyDescent="0.3">
      <c r="A1900" t="s">
        <v>48</v>
      </c>
      <c r="B1900" t="s">
        <v>48</v>
      </c>
      <c r="C1900" t="s">
        <v>48</v>
      </c>
      <c r="D1900" t="s">
        <v>82</v>
      </c>
      <c r="E1900" t="s">
        <v>60</v>
      </c>
      <c r="F1900" t="s">
        <v>61</v>
      </c>
      <c r="G1900" t="s">
        <v>85</v>
      </c>
      <c r="H1900" t="s">
        <v>53</v>
      </c>
      <c r="I1900" t="s">
        <v>86</v>
      </c>
      <c r="J1900">
        <v>2016</v>
      </c>
      <c r="K1900" t="s">
        <v>13</v>
      </c>
      <c r="L1900">
        <v>0</v>
      </c>
      <c r="M1900">
        <v>0</v>
      </c>
    </row>
    <row r="1901" spans="1:13" x14ac:dyDescent="0.3">
      <c r="A1901" t="s">
        <v>48</v>
      </c>
      <c r="B1901" t="s">
        <v>48</v>
      </c>
      <c r="C1901" t="s">
        <v>48</v>
      </c>
      <c r="D1901" t="s">
        <v>82</v>
      </c>
      <c r="E1901" t="s">
        <v>60</v>
      </c>
      <c r="F1901" t="s">
        <v>61</v>
      </c>
      <c r="G1901" t="s">
        <v>85</v>
      </c>
      <c r="H1901" t="s">
        <v>53</v>
      </c>
      <c r="I1901" t="s">
        <v>86</v>
      </c>
      <c r="J1901">
        <v>2016</v>
      </c>
      <c r="K1901" t="s">
        <v>15</v>
      </c>
      <c r="L1901">
        <v>0</v>
      </c>
      <c r="M1901">
        <v>0</v>
      </c>
    </row>
    <row r="1902" spans="1:13" x14ac:dyDescent="0.3">
      <c r="A1902" t="s">
        <v>48</v>
      </c>
      <c r="B1902" t="s">
        <v>48</v>
      </c>
      <c r="C1902" t="s">
        <v>48</v>
      </c>
      <c r="D1902" t="s">
        <v>82</v>
      </c>
      <c r="E1902" t="s">
        <v>60</v>
      </c>
      <c r="F1902" t="s">
        <v>61</v>
      </c>
      <c r="G1902" t="s">
        <v>85</v>
      </c>
      <c r="H1902" t="s">
        <v>53</v>
      </c>
      <c r="I1902" t="s">
        <v>68</v>
      </c>
      <c r="J1902">
        <v>2016</v>
      </c>
      <c r="K1902" t="s">
        <v>14</v>
      </c>
      <c r="L1902">
        <v>278</v>
      </c>
      <c r="M1902">
        <v>83</v>
      </c>
    </row>
    <row r="1903" spans="1:13" x14ac:dyDescent="0.3">
      <c r="A1903" t="s">
        <v>48</v>
      </c>
      <c r="B1903" t="s">
        <v>48</v>
      </c>
      <c r="C1903" t="s">
        <v>48</v>
      </c>
      <c r="D1903" t="s">
        <v>82</v>
      </c>
      <c r="E1903" t="s">
        <v>60</v>
      </c>
      <c r="F1903" t="s">
        <v>61</v>
      </c>
      <c r="G1903" t="s">
        <v>85</v>
      </c>
      <c r="H1903" t="s">
        <v>53</v>
      </c>
      <c r="I1903" t="s">
        <v>68</v>
      </c>
      <c r="J1903">
        <v>2016</v>
      </c>
      <c r="K1903" t="s">
        <v>13</v>
      </c>
      <c r="L1903">
        <v>294741</v>
      </c>
      <c r="M1903">
        <v>294741</v>
      </c>
    </row>
    <row r="1904" spans="1:13" x14ac:dyDescent="0.3">
      <c r="A1904" t="s">
        <v>48</v>
      </c>
      <c r="B1904" t="s">
        <v>48</v>
      </c>
      <c r="C1904" t="s">
        <v>48</v>
      </c>
      <c r="D1904" t="s">
        <v>82</v>
      </c>
      <c r="E1904" t="s">
        <v>60</v>
      </c>
      <c r="F1904" t="s">
        <v>61</v>
      </c>
      <c r="G1904" t="s">
        <v>85</v>
      </c>
      <c r="H1904" t="s">
        <v>53</v>
      </c>
      <c r="I1904" t="s">
        <v>68</v>
      </c>
      <c r="J1904">
        <v>2016</v>
      </c>
      <c r="K1904" t="s">
        <v>15</v>
      </c>
      <c r="L1904">
        <v>328</v>
      </c>
      <c r="M1904">
        <v>370</v>
      </c>
    </row>
    <row r="1905" spans="1:13" x14ac:dyDescent="0.3">
      <c r="A1905" t="s">
        <v>48</v>
      </c>
      <c r="B1905" t="s">
        <v>69</v>
      </c>
      <c r="C1905" t="s">
        <v>69</v>
      </c>
      <c r="D1905" t="s">
        <v>82</v>
      </c>
      <c r="E1905" t="s">
        <v>60</v>
      </c>
      <c r="F1905" t="s">
        <v>61</v>
      </c>
      <c r="G1905" t="s">
        <v>85</v>
      </c>
      <c r="H1905" t="s">
        <v>53</v>
      </c>
      <c r="I1905" t="s">
        <v>70</v>
      </c>
      <c r="J1905">
        <v>2016</v>
      </c>
      <c r="K1905" t="s">
        <v>71</v>
      </c>
      <c r="L1905">
        <v>781001</v>
      </c>
      <c r="M1905">
        <v>781001</v>
      </c>
    </row>
    <row r="1906" spans="1:13" x14ac:dyDescent="0.3">
      <c r="A1906" t="s">
        <v>48</v>
      </c>
      <c r="B1906" t="s">
        <v>48</v>
      </c>
      <c r="C1906" t="s">
        <v>48</v>
      </c>
      <c r="D1906" t="s">
        <v>82</v>
      </c>
      <c r="E1906" t="s">
        <v>60</v>
      </c>
      <c r="F1906" t="s">
        <v>61</v>
      </c>
      <c r="G1906" t="s">
        <v>85</v>
      </c>
      <c r="H1906" t="s">
        <v>53</v>
      </c>
      <c r="I1906" t="s">
        <v>70</v>
      </c>
      <c r="J1906">
        <v>2016</v>
      </c>
      <c r="K1906" t="s">
        <v>14</v>
      </c>
      <c r="L1906">
        <v>7382</v>
      </c>
      <c r="M1906">
        <v>2197</v>
      </c>
    </row>
    <row r="1907" spans="1:13" x14ac:dyDescent="0.3">
      <c r="A1907" t="s">
        <v>48</v>
      </c>
      <c r="B1907" t="s">
        <v>48</v>
      </c>
      <c r="C1907" t="s">
        <v>48</v>
      </c>
      <c r="D1907" t="s">
        <v>82</v>
      </c>
      <c r="E1907" t="s">
        <v>60</v>
      </c>
      <c r="F1907" t="s">
        <v>61</v>
      </c>
      <c r="G1907" t="s">
        <v>85</v>
      </c>
      <c r="H1907" t="s">
        <v>53</v>
      </c>
      <c r="I1907" t="s">
        <v>70</v>
      </c>
      <c r="J1907">
        <v>2016</v>
      </c>
      <c r="K1907" t="s">
        <v>15</v>
      </c>
      <c r="L1907">
        <v>14763</v>
      </c>
      <c r="M1907">
        <v>16665</v>
      </c>
    </row>
    <row r="1908" spans="1:13" x14ac:dyDescent="0.3">
      <c r="A1908" t="s">
        <v>48</v>
      </c>
      <c r="B1908" t="s">
        <v>69</v>
      </c>
      <c r="C1908" t="s">
        <v>69</v>
      </c>
      <c r="D1908" t="s">
        <v>82</v>
      </c>
      <c r="E1908" t="s">
        <v>60</v>
      </c>
      <c r="F1908" t="s">
        <v>87</v>
      </c>
      <c r="G1908" t="s">
        <v>88</v>
      </c>
      <c r="H1908" t="s">
        <v>53</v>
      </c>
      <c r="I1908" t="s">
        <v>89</v>
      </c>
      <c r="J1908">
        <v>2016</v>
      </c>
      <c r="K1908" t="s">
        <v>71</v>
      </c>
      <c r="L1908">
        <v>0</v>
      </c>
      <c r="M1908">
        <v>0</v>
      </c>
    </row>
    <row r="1909" spans="1:13" x14ac:dyDescent="0.3">
      <c r="A1909" t="s">
        <v>48</v>
      </c>
      <c r="B1909" t="s">
        <v>48</v>
      </c>
      <c r="C1909" t="s">
        <v>69</v>
      </c>
      <c r="D1909" t="s">
        <v>82</v>
      </c>
      <c r="E1909" t="s">
        <v>60</v>
      </c>
      <c r="F1909" t="s">
        <v>87</v>
      </c>
      <c r="G1909" t="s">
        <v>88</v>
      </c>
      <c r="H1909" t="s">
        <v>53</v>
      </c>
      <c r="I1909" t="s">
        <v>89</v>
      </c>
      <c r="J1909">
        <v>2016</v>
      </c>
      <c r="K1909" t="s">
        <v>14</v>
      </c>
      <c r="L1909">
        <v>3268</v>
      </c>
      <c r="M1909">
        <v>973</v>
      </c>
    </row>
    <row r="1910" spans="1:13" x14ac:dyDescent="0.3">
      <c r="A1910" t="s">
        <v>48</v>
      </c>
      <c r="B1910" t="s">
        <v>48</v>
      </c>
      <c r="C1910" t="s">
        <v>69</v>
      </c>
      <c r="D1910" t="s">
        <v>82</v>
      </c>
      <c r="E1910" t="s">
        <v>60</v>
      </c>
      <c r="F1910" t="s">
        <v>87</v>
      </c>
      <c r="G1910" t="s">
        <v>88</v>
      </c>
      <c r="H1910" t="s">
        <v>53</v>
      </c>
      <c r="I1910" t="s">
        <v>89</v>
      </c>
      <c r="J1910">
        <v>2016</v>
      </c>
      <c r="K1910" t="s">
        <v>13</v>
      </c>
      <c r="L1910">
        <v>2958944</v>
      </c>
      <c r="M1910">
        <v>2958944</v>
      </c>
    </row>
    <row r="1911" spans="1:13" x14ac:dyDescent="0.3">
      <c r="A1911" t="s">
        <v>48</v>
      </c>
      <c r="B1911" t="s">
        <v>48</v>
      </c>
      <c r="C1911" t="s">
        <v>69</v>
      </c>
      <c r="D1911" t="s">
        <v>82</v>
      </c>
      <c r="E1911" t="s">
        <v>60</v>
      </c>
      <c r="F1911" t="s">
        <v>87</v>
      </c>
      <c r="G1911" t="s">
        <v>88</v>
      </c>
      <c r="H1911" t="s">
        <v>53</v>
      </c>
      <c r="I1911" t="s">
        <v>89</v>
      </c>
      <c r="J1911">
        <v>2016</v>
      </c>
      <c r="K1911" t="s">
        <v>15</v>
      </c>
      <c r="L1911">
        <v>991</v>
      </c>
      <c r="M1911">
        <v>1119</v>
      </c>
    </row>
    <row r="1912" spans="1:13" x14ac:dyDescent="0.3">
      <c r="A1912" t="s">
        <v>48</v>
      </c>
      <c r="B1912" t="s">
        <v>69</v>
      </c>
      <c r="C1912" t="s">
        <v>69</v>
      </c>
      <c r="D1912" t="s">
        <v>82</v>
      </c>
      <c r="E1912" t="s">
        <v>60</v>
      </c>
      <c r="F1912" t="s">
        <v>87</v>
      </c>
      <c r="G1912" t="s">
        <v>90</v>
      </c>
      <c r="H1912" t="s">
        <v>53</v>
      </c>
      <c r="I1912" t="s">
        <v>89</v>
      </c>
      <c r="J1912">
        <v>2016</v>
      </c>
      <c r="K1912" t="s">
        <v>71</v>
      </c>
      <c r="L1912">
        <v>100</v>
      </c>
      <c r="M1912">
        <v>100</v>
      </c>
    </row>
    <row r="1913" spans="1:13" x14ac:dyDescent="0.3">
      <c r="A1913" t="s">
        <v>48</v>
      </c>
      <c r="B1913" t="s">
        <v>48</v>
      </c>
      <c r="C1913" t="s">
        <v>69</v>
      </c>
      <c r="D1913" t="s">
        <v>82</v>
      </c>
      <c r="E1913" t="s">
        <v>60</v>
      </c>
      <c r="F1913" t="s">
        <v>87</v>
      </c>
      <c r="G1913" t="s">
        <v>90</v>
      </c>
      <c r="H1913" t="s">
        <v>53</v>
      </c>
      <c r="I1913" t="s">
        <v>89</v>
      </c>
      <c r="J1913">
        <v>2016</v>
      </c>
      <c r="K1913" t="s">
        <v>14</v>
      </c>
      <c r="L1913">
        <v>9922</v>
      </c>
      <c r="M1913">
        <v>2953</v>
      </c>
    </row>
    <row r="1914" spans="1:13" x14ac:dyDescent="0.3">
      <c r="A1914" t="s">
        <v>48</v>
      </c>
      <c r="B1914" t="s">
        <v>48</v>
      </c>
      <c r="C1914" t="s">
        <v>69</v>
      </c>
      <c r="D1914" t="s">
        <v>82</v>
      </c>
      <c r="E1914" t="s">
        <v>60</v>
      </c>
      <c r="F1914" t="s">
        <v>87</v>
      </c>
      <c r="G1914" t="s">
        <v>90</v>
      </c>
      <c r="H1914" t="s">
        <v>53</v>
      </c>
      <c r="I1914" t="s">
        <v>89</v>
      </c>
      <c r="J1914">
        <v>2016</v>
      </c>
      <c r="K1914" t="s">
        <v>13</v>
      </c>
      <c r="L1914">
        <v>4229411</v>
      </c>
      <c r="M1914">
        <v>4229411</v>
      </c>
    </row>
    <row r="1915" spans="1:13" x14ac:dyDescent="0.3">
      <c r="A1915" t="s">
        <v>48</v>
      </c>
      <c r="B1915" t="s">
        <v>48</v>
      </c>
      <c r="C1915" t="s">
        <v>69</v>
      </c>
      <c r="D1915" t="s">
        <v>82</v>
      </c>
      <c r="E1915" t="s">
        <v>60</v>
      </c>
      <c r="F1915" t="s">
        <v>87</v>
      </c>
      <c r="G1915" t="s">
        <v>90</v>
      </c>
      <c r="H1915" t="s">
        <v>53</v>
      </c>
      <c r="I1915" t="s">
        <v>89</v>
      </c>
      <c r="J1915">
        <v>2016</v>
      </c>
      <c r="K1915" t="s">
        <v>15</v>
      </c>
      <c r="L1915">
        <v>14990</v>
      </c>
      <c r="M1915">
        <v>16920</v>
      </c>
    </row>
    <row r="1916" spans="1:13" x14ac:dyDescent="0.3">
      <c r="A1916" t="s">
        <v>48</v>
      </c>
      <c r="B1916" t="s">
        <v>48</v>
      </c>
      <c r="C1916" t="s">
        <v>69</v>
      </c>
      <c r="D1916" t="s">
        <v>82</v>
      </c>
      <c r="E1916" t="s">
        <v>60</v>
      </c>
      <c r="F1916" t="s">
        <v>73</v>
      </c>
      <c r="G1916" t="s">
        <v>88</v>
      </c>
      <c r="H1916" t="s">
        <v>53</v>
      </c>
      <c r="I1916" t="s">
        <v>64</v>
      </c>
      <c r="J1916">
        <v>2016</v>
      </c>
      <c r="K1916" t="s">
        <v>14</v>
      </c>
      <c r="L1916">
        <v>233</v>
      </c>
      <c r="M1916">
        <v>69</v>
      </c>
    </row>
    <row r="1917" spans="1:13" x14ac:dyDescent="0.3">
      <c r="A1917" t="s">
        <v>48</v>
      </c>
      <c r="B1917" t="s">
        <v>48</v>
      </c>
      <c r="C1917" t="s">
        <v>69</v>
      </c>
      <c r="D1917" t="s">
        <v>82</v>
      </c>
      <c r="E1917" t="s">
        <v>60</v>
      </c>
      <c r="F1917" t="s">
        <v>73</v>
      </c>
      <c r="G1917" t="s">
        <v>88</v>
      </c>
      <c r="H1917" t="s">
        <v>53</v>
      </c>
      <c r="I1917" t="s">
        <v>64</v>
      </c>
      <c r="J1917">
        <v>2016</v>
      </c>
      <c r="K1917" t="s">
        <v>13</v>
      </c>
      <c r="L1917">
        <v>386</v>
      </c>
      <c r="M1917">
        <v>386</v>
      </c>
    </row>
    <row r="1918" spans="1:13" x14ac:dyDescent="0.3">
      <c r="A1918" t="s">
        <v>48</v>
      </c>
      <c r="B1918" t="s">
        <v>48</v>
      </c>
      <c r="C1918" t="s">
        <v>69</v>
      </c>
      <c r="D1918" t="s">
        <v>82</v>
      </c>
      <c r="E1918" t="s">
        <v>60</v>
      </c>
      <c r="F1918" t="s">
        <v>73</v>
      </c>
      <c r="G1918" t="s">
        <v>88</v>
      </c>
      <c r="H1918" t="s">
        <v>53</v>
      </c>
      <c r="I1918" t="s">
        <v>64</v>
      </c>
      <c r="J1918">
        <v>2016</v>
      </c>
      <c r="K1918" t="s">
        <v>15</v>
      </c>
      <c r="L1918">
        <v>1</v>
      </c>
      <c r="M1918">
        <v>1</v>
      </c>
    </row>
    <row r="1919" spans="1:13" x14ac:dyDescent="0.3">
      <c r="A1919" t="s">
        <v>48</v>
      </c>
      <c r="B1919" t="s">
        <v>48</v>
      </c>
      <c r="C1919" t="s">
        <v>69</v>
      </c>
      <c r="D1919" t="s">
        <v>82</v>
      </c>
      <c r="E1919" t="s">
        <v>60</v>
      </c>
      <c r="F1919" t="s">
        <v>73</v>
      </c>
      <c r="G1919" t="s">
        <v>88</v>
      </c>
      <c r="H1919" t="s">
        <v>53</v>
      </c>
      <c r="I1919" t="s">
        <v>67</v>
      </c>
      <c r="J1919">
        <v>2016</v>
      </c>
      <c r="K1919" t="s">
        <v>14</v>
      </c>
      <c r="L1919">
        <v>1498273</v>
      </c>
      <c r="M1919">
        <v>445915</v>
      </c>
    </row>
    <row r="1920" spans="1:13" x14ac:dyDescent="0.3">
      <c r="A1920" t="s">
        <v>48</v>
      </c>
      <c r="B1920" t="s">
        <v>48</v>
      </c>
      <c r="C1920" t="s">
        <v>69</v>
      </c>
      <c r="D1920" t="s">
        <v>82</v>
      </c>
      <c r="E1920" t="s">
        <v>60</v>
      </c>
      <c r="F1920" t="s">
        <v>73</v>
      </c>
      <c r="G1920" t="s">
        <v>88</v>
      </c>
      <c r="H1920" t="s">
        <v>53</v>
      </c>
      <c r="I1920" t="s">
        <v>67</v>
      </c>
      <c r="J1920">
        <v>2016</v>
      </c>
      <c r="K1920" t="s">
        <v>13</v>
      </c>
      <c r="L1920">
        <v>493227</v>
      </c>
      <c r="M1920">
        <v>493227</v>
      </c>
    </row>
    <row r="1921" spans="1:13" x14ac:dyDescent="0.3">
      <c r="A1921" t="s">
        <v>48</v>
      </c>
      <c r="B1921" t="s">
        <v>48</v>
      </c>
      <c r="C1921" t="s">
        <v>69</v>
      </c>
      <c r="D1921" t="s">
        <v>82</v>
      </c>
      <c r="E1921" t="s">
        <v>60</v>
      </c>
      <c r="F1921" t="s">
        <v>73</v>
      </c>
      <c r="G1921" t="s">
        <v>88</v>
      </c>
      <c r="H1921" t="s">
        <v>53</v>
      </c>
      <c r="I1921" t="s">
        <v>67</v>
      </c>
      <c r="J1921">
        <v>2016</v>
      </c>
      <c r="K1921" t="s">
        <v>15</v>
      </c>
      <c r="L1921">
        <v>1478</v>
      </c>
      <c r="M1921">
        <v>1668</v>
      </c>
    </row>
    <row r="1922" spans="1:13" x14ac:dyDescent="0.3">
      <c r="A1922" t="s">
        <v>48</v>
      </c>
      <c r="B1922" t="s">
        <v>48</v>
      </c>
      <c r="C1922" t="s">
        <v>69</v>
      </c>
      <c r="D1922" t="s">
        <v>82</v>
      </c>
      <c r="E1922" t="s">
        <v>60</v>
      </c>
      <c r="F1922" t="s">
        <v>73</v>
      </c>
      <c r="G1922" t="s">
        <v>88</v>
      </c>
      <c r="H1922" t="s">
        <v>53</v>
      </c>
      <c r="I1922" t="s">
        <v>86</v>
      </c>
      <c r="J1922">
        <v>2016</v>
      </c>
      <c r="K1922" t="s">
        <v>14</v>
      </c>
      <c r="L1922">
        <v>1889</v>
      </c>
      <c r="M1922">
        <v>562</v>
      </c>
    </row>
    <row r="1923" spans="1:13" x14ac:dyDescent="0.3">
      <c r="A1923" t="s">
        <v>48</v>
      </c>
      <c r="B1923" t="s">
        <v>48</v>
      </c>
      <c r="C1923" t="s">
        <v>69</v>
      </c>
      <c r="D1923" t="s">
        <v>82</v>
      </c>
      <c r="E1923" t="s">
        <v>60</v>
      </c>
      <c r="F1923" t="s">
        <v>73</v>
      </c>
      <c r="G1923" t="s">
        <v>88</v>
      </c>
      <c r="H1923" t="s">
        <v>53</v>
      </c>
      <c r="I1923" t="s">
        <v>86</v>
      </c>
      <c r="J1923">
        <v>2016</v>
      </c>
      <c r="K1923" t="s">
        <v>13</v>
      </c>
      <c r="L1923">
        <v>2486</v>
      </c>
      <c r="M1923">
        <v>2486</v>
      </c>
    </row>
    <row r="1924" spans="1:13" x14ac:dyDescent="0.3">
      <c r="A1924" t="s">
        <v>48</v>
      </c>
      <c r="B1924" t="s">
        <v>48</v>
      </c>
      <c r="C1924" t="s">
        <v>69</v>
      </c>
      <c r="D1924" t="s">
        <v>82</v>
      </c>
      <c r="E1924" t="s">
        <v>60</v>
      </c>
      <c r="F1924" t="s">
        <v>73</v>
      </c>
      <c r="G1924" t="s">
        <v>88</v>
      </c>
      <c r="H1924" t="s">
        <v>53</v>
      </c>
      <c r="I1924" t="s">
        <v>86</v>
      </c>
      <c r="J1924">
        <v>2016</v>
      </c>
      <c r="K1924" t="s">
        <v>15</v>
      </c>
      <c r="L1924">
        <v>9</v>
      </c>
      <c r="M1924">
        <v>10</v>
      </c>
    </row>
    <row r="1925" spans="1:13" x14ac:dyDescent="0.3">
      <c r="A1925" t="s">
        <v>48</v>
      </c>
      <c r="B1925" t="s">
        <v>48</v>
      </c>
      <c r="C1925" t="s">
        <v>69</v>
      </c>
      <c r="D1925" t="s">
        <v>82</v>
      </c>
      <c r="E1925" t="s">
        <v>60</v>
      </c>
      <c r="F1925" t="s">
        <v>73</v>
      </c>
      <c r="G1925" t="s">
        <v>85</v>
      </c>
      <c r="H1925" t="s">
        <v>53</v>
      </c>
      <c r="I1925" t="s">
        <v>63</v>
      </c>
      <c r="J1925">
        <v>2016</v>
      </c>
      <c r="K1925" t="s">
        <v>14</v>
      </c>
      <c r="L1925">
        <v>535159</v>
      </c>
      <c r="M1925">
        <v>159274</v>
      </c>
    </row>
    <row r="1926" spans="1:13" x14ac:dyDescent="0.3">
      <c r="A1926" t="s">
        <v>48</v>
      </c>
      <c r="B1926" t="s">
        <v>48</v>
      </c>
      <c r="C1926" t="s">
        <v>69</v>
      </c>
      <c r="D1926" t="s">
        <v>82</v>
      </c>
      <c r="E1926" t="s">
        <v>60</v>
      </c>
      <c r="F1926" t="s">
        <v>73</v>
      </c>
      <c r="G1926" t="s">
        <v>85</v>
      </c>
      <c r="H1926" t="s">
        <v>53</v>
      </c>
      <c r="I1926" t="s">
        <v>63</v>
      </c>
      <c r="J1926">
        <v>2016</v>
      </c>
      <c r="K1926" t="s">
        <v>13</v>
      </c>
      <c r="L1926">
        <v>52589</v>
      </c>
      <c r="M1926">
        <v>52589</v>
      </c>
    </row>
    <row r="1927" spans="1:13" x14ac:dyDescent="0.3">
      <c r="A1927" t="s">
        <v>48</v>
      </c>
      <c r="B1927" t="s">
        <v>48</v>
      </c>
      <c r="C1927" t="s">
        <v>69</v>
      </c>
      <c r="D1927" t="s">
        <v>82</v>
      </c>
      <c r="E1927" t="s">
        <v>60</v>
      </c>
      <c r="F1927" t="s">
        <v>73</v>
      </c>
      <c r="G1927" t="s">
        <v>85</v>
      </c>
      <c r="H1927" t="s">
        <v>53</v>
      </c>
      <c r="I1927" t="s">
        <v>63</v>
      </c>
      <c r="J1927">
        <v>2016</v>
      </c>
      <c r="K1927" t="s">
        <v>15</v>
      </c>
      <c r="L1927">
        <v>439</v>
      </c>
      <c r="M1927">
        <v>495</v>
      </c>
    </row>
    <row r="1928" spans="1:13" x14ac:dyDescent="0.3">
      <c r="A1928" t="s">
        <v>48</v>
      </c>
      <c r="B1928" t="s">
        <v>48</v>
      </c>
      <c r="C1928" t="s">
        <v>69</v>
      </c>
      <c r="D1928" t="s">
        <v>82</v>
      </c>
      <c r="E1928" t="s">
        <v>60</v>
      </c>
      <c r="F1928" t="s">
        <v>73</v>
      </c>
      <c r="G1928" t="s">
        <v>85</v>
      </c>
      <c r="H1928" t="s">
        <v>53</v>
      </c>
      <c r="I1928" t="s">
        <v>64</v>
      </c>
      <c r="J1928">
        <v>2016</v>
      </c>
      <c r="K1928" t="s">
        <v>14</v>
      </c>
      <c r="L1928">
        <v>20360</v>
      </c>
      <c r="M1928">
        <v>6060</v>
      </c>
    </row>
    <row r="1929" spans="1:13" x14ac:dyDescent="0.3">
      <c r="A1929" t="s">
        <v>48</v>
      </c>
      <c r="B1929" t="s">
        <v>48</v>
      </c>
      <c r="C1929" t="s">
        <v>69</v>
      </c>
      <c r="D1929" t="s">
        <v>82</v>
      </c>
      <c r="E1929" t="s">
        <v>60</v>
      </c>
      <c r="F1929" t="s">
        <v>73</v>
      </c>
      <c r="G1929" t="s">
        <v>85</v>
      </c>
      <c r="H1929" t="s">
        <v>53</v>
      </c>
      <c r="I1929" t="s">
        <v>64</v>
      </c>
      <c r="J1929">
        <v>2016</v>
      </c>
      <c r="K1929" t="s">
        <v>13</v>
      </c>
      <c r="L1929">
        <v>31840</v>
      </c>
      <c r="M1929">
        <v>31840</v>
      </c>
    </row>
    <row r="1930" spans="1:13" x14ac:dyDescent="0.3">
      <c r="A1930" t="s">
        <v>48</v>
      </c>
      <c r="B1930" t="s">
        <v>48</v>
      </c>
      <c r="C1930" t="s">
        <v>69</v>
      </c>
      <c r="D1930" t="s">
        <v>82</v>
      </c>
      <c r="E1930" t="s">
        <v>60</v>
      </c>
      <c r="F1930" t="s">
        <v>73</v>
      </c>
      <c r="G1930" t="s">
        <v>85</v>
      </c>
      <c r="H1930" t="s">
        <v>53</v>
      </c>
      <c r="I1930" t="s">
        <v>64</v>
      </c>
      <c r="J1930">
        <v>2016</v>
      </c>
      <c r="K1930" t="s">
        <v>15</v>
      </c>
      <c r="L1930">
        <v>144</v>
      </c>
      <c r="M1930">
        <v>162</v>
      </c>
    </row>
    <row r="1931" spans="1:13" x14ac:dyDescent="0.3">
      <c r="A1931" t="s">
        <v>48</v>
      </c>
      <c r="B1931" t="s">
        <v>48</v>
      </c>
      <c r="C1931" t="s">
        <v>69</v>
      </c>
      <c r="D1931" t="s">
        <v>82</v>
      </c>
      <c r="E1931" t="s">
        <v>60</v>
      </c>
      <c r="F1931" t="s">
        <v>73</v>
      </c>
      <c r="G1931" t="s">
        <v>85</v>
      </c>
      <c r="H1931" t="s">
        <v>53</v>
      </c>
      <c r="I1931" t="s">
        <v>67</v>
      </c>
      <c r="J1931">
        <v>2016</v>
      </c>
      <c r="K1931" t="s">
        <v>14</v>
      </c>
      <c r="L1931">
        <v>17911248</v>
      </c>
      <c r="M1931">
        <v>5330729</v>
      </c>
    </row>
    <row r="1932" spans="1:13" x14ac:dyDescent="0.3">
      <c r="A1932" t="s">
        <v>48</v>
      </c>
      <c r="B1932" t="s">
        <v>48</v>
      </c>
      <c r="C1932" t="s">
        <v>69</v>
      </c>
      <c r="D1932" t="s">
        <v>82</v>
      </c>
      <c r="E1932" t="s">
        <v>60</v>
      </c>
      <c r="F1932" t="s">
        <v>73</v>
      </c>
      <c r="G1932" t="s">
        <v>85</v>
      </c>
      <c r="H1932" t="s">
        <v>53</v>
      </c>
      <c r="I1932" t="s">
        <v>67</v>
      </c>
      <c r="J1932">
        <v>2016</v>
      </c>
      <c r="K1932" t="s">
        <v>13</v>
      </c>
      <c r="L1932">
        <v>5899080</v>
      </c>
      <c r="M1932">
        <v>5899080</v>
      </c>
    </row>
    <row r="1933" spans="1:13" x14ac:dyDescent="0.3">
      <c r="A1933" t="s">
        <v>48</v>
      </c>
      <c r="B1933" t="s">
        <v>48</v>
      </c>
      <c r="C1933" t="s">
        <v>69</v>
      </c>
      <c r="D1933" t="s">
        <v>82</v>
      </c>
      <c r="E1933" t="s">
        <v>60</v>
      </c>
      <c r="F1933" t="s">
        <v>73</v>
      </c>
      <c r="G1933" t="s">
        <v>85</v>
      </c>
      <c r="H1933" t="s">
        <v>53</v>
      </c>
      <c r="I1933" t="s">
        <v>67</v>
      </c>
      <c r="J1933">
        <v>2016</v>
      </c>
      <c r="K1933" t="s">
        <v>15</v>
      </c>
      <c r="L1933">
        <v>17674</v>
      </c>
      <c r="M1933">
        <v>19950</v>
      </c>
    </row>
    <row r="1934" spans="1:13" x14ac:dyDescent="0.3">
      <c r="A1934" t="s">
        <v>48</v>
      </c>
      <c r="B1934" t="s">
        <v>48</v>
      </c>
      <c r="C1934" t="s">
        <v>69</v>
      </c>
      <c r="D1934" t="s">
        <v>82</v>
      </c>
      <c r="E1934" t="s">
        <v>60</v>
      </c>
      <c r="F1934" t="s">
        <v>73</v>
      </c>
      <c r="G1934" t="s">
        <v>85</v>
      </c>
      <c r="H1934" t="s">
        <v>53</v>
      </c>
      <c r="I1934" t="s">
        <v>86</v>
      </c>
      <c r="J1934">
        <v>2016</v>
      </c>
      <c r="K1934" t="s">
        <v>14</v>
      </c>
      <c r="L1934">
        <v>0</v>
      </c>
      <c r="M1934">
        <v>0</v>
      </c>
    </row>
    <row r="1935" spans="1:13" x14ac:dyDescent="0.3">
      <c r="A1935" t="s">
        <v>48</v>
      </c>
      <c r="B1935" t="s">
        <v>48</v>
      </c>
      <c r="C1935" t="s">
        <v>69</v>
      </c>
      <c r="D1935" t="s">
        <v>82</v>
      </c>
      <c r="E1935" t="s">
        <v>60</v>
      </c>
      <c r="F1935" t="s">
        <v>73</v>
      </c>
      <c r="G1935" t="s">
        <v>85</v>
      </c>
      <c r="H1935" t="s">
        <v>53</v>
      </c>
      <c r="I1935" t="s">
        <v>86</v>
      </c>
      <c r="J1935">
        <v>2016</v>
      </c>
      <c r="K1935" t="s">
        <v>13</v>
      </c>
      <c r="L1935">
        <v>0</v>
      </c>
      <c r="M1935">
        <v>0</v>
      </c>
    </row>
    <row r="1936" spans="1:13" x14ac:dyDescent="0.3">
      <c r="A1936" t="s">
        <v>48</v>
      </c>
      <c r="B1936" t="s">
        <v>48</v>
      </c>
      <c r="C1936" t="s">
        <v>69</v>
      </c>
      <c r="D1936" t="s">
        <v>82</v>
      </c>
      <c r="E1936" t="s">
        <v>60</v>
      </c>
      <c r="F1936" t="s">
        <v>73</v>
      </c>
      <c r="G1936" t="s">
        <v>85</v>
      </c>
      <c r="H1936" t="s">
        <v>53</v>
      </c>
      <c r="I1936" t="s">
        <v>86</v>
      </c>
      <c r="J1936">
        <v>2016</v>
      </c>
      <c r="K1936" t="s">
        <v>15</v>
      </c>
      <c r="L1936">
        <v>0</v>
      </c>
      <c r="M1936">
        <v>0</v>
      </c>
    </row>
    <row r="1937" spans="1:13" x14ac:dyDescent="0.3">
      <c r="A1937" t="s">
        <v>48</v>
      </c>
      <c r="B1937" t="s">
        <v>48</v>
      </c>
      <c r="C1937" t="s">
        <v>69</v>
      </c>
      <c r="D1937" t="s">
        <v>82</v>
      </c>
      <c r="E1937" t="s">
        <v>60</v>
      </c>
      <c r="F1937" t="s">
        <v>73</v>
      </c>
      <c r="G1937" t="s">
        <v>85</v>
      </c>
      <c r="H1937" t="s">
        <v>53</v>
      </c>
      <c r="I1937" t="s">
        <v>68</v>
      </c>
      <c r="J1937">
        <v>2016</v>
      </c>
      <c r="K1937" t="s">
        <v>14</v>
      </c>
      <c r="L1937">
        <v>37166</v>
      </c>
      <c r="M1937">
        <v>11061</v>
      </c>
    </row>
    <row r="1938" spans="1:13" x14ac:dyDescent="0.3">
      <c r="A1938" t="s">
        <v>48</v>
      </c>
      <c r="B1938" t="s">
        <v>48</v>
      </c>
      <c r="C1938" t="s">
        <v>69</v>
      </c>
      <c r="D1938" t="s">
        <v>82</v>
      </c>
      <c r="E1938" t="s">
        <v>60</v>
      </c>
      <c r="F1938" t="s">
        <v>73</v>
      </c>
      <c r="G1938" t="s">
        <v>85</v>
      </c>
      <c r="H1938" t="s">
        <v>53</v>
      </c>
      <c r="I1938" t="s">
        <v>68</v>
      </c>
      <c r="J1938">
        <v>2016</v>
      </c>
      <c r="K1938" t="s">
        <v>13</v>
      </c>
      <c r="L1938">
        <v>49367</v>
      </c>
      <c r="M1938">
        <v>49367</v>
      </c>
    </row>
    <row r="1939" spans="1:13" x14ac:dyDescent="0.3">
      <c r="A1939" t="s">
        <v>48</v>
      </c>
      <c r="B1939" t="s">
        <v>48</v>
      </c>
      <c r="C1939" t="s">
        <v>69</v>
      </c>
      <c r="D1939" t="s">
        <v>82</v>
      </c>
      <c r="E1939" t="s">
        <v>60</v>
      </c>
      <c r="F1939" t="s">
        <v>73</v>
      </c>
      <c r="G1939" t="s">
        <v>85</v>
      </c>
      <c r="H1939" t="s">
        <v>53</v>
      </c>
      <c r="I1939" t="s">
        <v>68</v>
      </c>
      <c r="J1939">
        <v>2016</v>
      </c>
      <c r="K1939" t="s">
        <v>15</v>
      </c>
      <c r="L1939">
        <v>217</v>
      </c>
      <c r="M1939">
        <v>245</v>
      </c>
    </row>
    <row r="1940" spans="1:13" x14ac:dyDescent="0.3">
      <c r="A1940" t="s">
        <v>48</v>
      </c>
      <c r="B1940" t="s">
        <v>48</v>
      </c>
      <c r="C1940" t="s">
        <v>69</v>
      </c>
      <c r="D1940" t="s">
        <v>82</v>
      </c>
      <c r="E1940" t="s">
        <v>60</v>
      </c>
      <c r="F1940" t="s">
        <v>73</v>
      </c>
      <c r="G1940" t="s">
        <v>90</v>
      </c>
      <c r="H1940" t="s">
        <v>53</v>
      </c>
      <c r="I1940" t="s">
        <v>63</v>
      </c>
      <c r="J1940">
        <v>2016</v>
      </c>
      <c r="K1940" t="s">
        <v>14</v>
      </c>
      <c r="L1940">
        <v>956194</v>
      </c>
      <c r="M1940">
        <v>284582</v>
      </c>
    </row>
    <row r="1941" spans="1:13" x14ac:dyDescent="0.3">
      <c r="A1941" t="s">
        <v>48</v>
      </c>
      <c r="B1941" t="s">
        <v>48</v>
      </c>
      <c r="C1941" t="s">
        <v>69</v>
      </c>
      <c r="D1941" t="s">
        <v>82</v>
      </c>
      <c r="E1941" t="s">
        <v>60</v>
      </c>
      <c r="F1941" t="s">
        <v>73</v>
      </c>
      <c r="G1941" t="s">
        <v>90</v>
      </c>
      <c r="H1941" t="s">
        <v>53</v>
      </c>
      <c r="I1941" t="s">
        <v>63</v>
      </c>
      <c r="J1941">
        <v>2016</v>
      </c>
      <c r="K1941" t="s">
        <v>13</v>
      </c>
      <c r="L1941">
        <v>96518</v>
      </c>
      <c r="M1941">
        <v>96518</v>
      </c>
    </row>
    <row r="1942" spans="1:13" x14ac:dyDescent="0.3">
      <c r="A1942" t="s">
        <v>48</v>
      </c>
      <c r="B1942" t="s">
        <v>48</v>
      </c>
      <c r="C1942" t="s">
        <v>69</v>
      </c>
      <c r="D1942" t="s">
        <v>82</v>
      </c>
      <c r="E1942" t="s">
        <v>60</v>
      </c>
      <c r="F1942" t="s">
        <v>73</v>
      </c>
      <c r="G1942" t="s">
        <v>90</v>
      </c>
      <c r="H1942" t="s">
        <v>53</v>
      </c>
      <c r="I1942" t="s">
        <v>63</v>
      </c>
      <c r="J1942">
        <v>2016</v>
      </c>
      <c r="K1942" t="s">
        <v>15</v>
      </c>
      <c r="L1942">
        <v>780</v>
      </c>
      <c r="M1942">
        <v>881</v>
      </c>
    </row>
    <row r="1943" spans="1:13" x14ac:dyDescent="0.3">
      <c r="A1943" t="s">
        <v>48</v>
      </c>
      <c r="B1943" t="s">
        <v>48</v>
      </c>
      <c r="C1943" t="s">
        <v>69</v>
      </c>
      <c r="D1943" t="s">
        <v>82</v>
      </c>
      <c r="E1943" t="s">
        <v>60</v>
      </c>
      <c r="F1943" t="s">
        <v>73</v>
      </c>
      <c r="G1943" t="s">
        <v>90</v>
      </c>
      <c r="H1943" t="s">
        <v>53</v>
      </c>
      <c r="I1943" t="s">
        <v>64</v>
      </c>
      <c r="J1943">
        <v>2016</v>
      </c>
      <c r="K1943" t="s">
        <v>14</v>
      </c>
      <c r="L1943">
        <v>14379</v>
      </c>
      <c r="M1943">
        <v>4279</v>
      </c>
    </row>
    <row r="1944" spans="1:13" x14ac:dyDescent="0.3">
      <c r="A1944" t="s">
        <v>48</v>
      </c>
      <c r="B1944" t="s">
        <v>48</v>
      </c>
      <c r="C1944" t="s">
        <v>69</v>
      </c>
      <c r="D1944" t="s">
        <v>82</v>
      </c>
      <c r="E1944" t="s">
        <v>60</v>
      </c>
      <c r="F1944" t="s">
        <v>73</v>
      </c>
      <c r="G1944" t="s">
        <v>90</v>
      </c>
      <c r="H1944" t="s">
        <v>53</v>
      </c>
      <c r="I1944" t="s">
        <v>64</v>
      </c>
      <c r="J1944">
        <v>2016</v>
      </c>
      <c r="K1944" t="s">
        <v>13</v>
      </c>
      <c r="L1944">
        <v>22732</v>
      </c>
      <c r="M1944">
        <v>22732</v>
      </c>
    </row>
    <row r="1945" spans="1:13" x14ac:dyDescent="0.3">
      <c r="A1945" t="s">
        <v>48</v>
      </c>
      <c r="B1945" t="s">
        <v>48</v>
      </c>
      <c r="C1945" t="s">
        <v>69</v>
      </c>
      <c r="D1945" t="s">
        <v>82</v>
      </c>
      <c r="E1945" t="s">
        <v>60</v>
      </c>
      <c r="F1945" t="s">
        <v>73</v>
      </c>
      <c r="G1945" t="s">
        <v>90</v>
      </c>
      <c r="H1945" t="s">
        <v>53</v>
      </c>
      <c r="I1945" t="s">
        <v>64</v>
      </c>
      <c r="J1945">
        <v>2016</v>
      </c>
      <c r="K1945" t="s">
        <v>15</v>
      </c>
      <c r="L1945">
        <v>71</v>
      </c>
      <c r="M1945">
        <v>80</v>
      </c>
    </row>
    <row r="1946" spans="1:13" x14ac:dyDescent="0.3">
      <c r="A1946" t="s">
        <v>48</v>
      </c>
      <c r="B1946" t="s">
        <v>48</v>
      </c>
      <c r="C1946" t="s">
        <v>69</v>
      </c>
      <c r="D1946" t="s">
        <v>82</v>
      </c>
      <c r="E1946" t="s">
        <v>60</v>
      </c>
      <c r="F1946" t="s">
        <v>73</v>
      </c>
      <c r="G1946" t="s">
        <v>90</v>
      </c>
      <c r="H1946" t="s">
        <v>53</v>
      </c>
      <c r="I1946" t="s">
        <v>67</v>
      </c>
      <c r="J1946">
        <v>2016</v>
      </c>
      <c r="K1946" t="s">
        <v>14</v>
      </c>
      <c r="L1946">
        <v>853345</v>
      </c>
      <c r="M1946">
        <v>253972</v>
      </c>
    </row>
    <row r="1947" spans="1:13" x14ac:dyDescent="0.3">
      <c r="A1947" t="s">
        <v>48</v>
      </c>
      <c r="B1947" t="s">
        <v>48</v>
      </c>
      <c r="C1947" t="s">
        <v>69</v>
      </c>
      <c r="D1947" t="s">
        <v>82</v>
      </c>
      <c r="E1947" t="s">
        <v>60</v>
      </c>
      <c r="F1947" t="s">
        <v>73</v>
      </c>
      <c r="G1947" t="s">
        <v>90</v>
      </c>
      <c r="H1947" t="s">
        <v>53</v>
      </c>
      <c r="I1947" t="s">
        <v>67</v>
      </c>
      <c r="J1947">
        <v>2016</v>
      </c>
      <c r="K1947" t="s">
        <v>13</v>
      </c>
      <c r="L1947">
        <v>280997</v>
      </c>
      <c r="M1947">
        <v>280997</v>
      </c>
    </row>
    <row r="1948" spans="1:13" x14ac:dyDescent="0.3">
      <c r="A1948" t="s">
        <v>48</v>
      </c>
      <c r="B1948" t="s">
        <v>48</v>
      </c>
      <c r="C1948" t="s">
        <v>69</v>
      </c>
      <c r="D1948" t="s">
        <v>82</v>
      </c>
      <c r="E1948" t="s">
        <v>60</v>
      </c>
      <c r="F1948" t="s">
        <v>73</v>
      </c>
      <c r="G1948" t="s">
        <v>90</v>
      </c>
      <c r="H1948" t="s">
        <v>53</v>
      </c>
      <c r="I1948" t="s">
        <v>67</v>
      </c>
      <c r="J1948">
        <v>2016</v>
      </c>
      <c r="K1948" t="s">
        <v>15</v>
      </c>
      <c r="L1948">
        <v>842</v>
      </c>
      <c r="M1948">
        <v>950</v>
      </c>
    </row>
    <row r="1949" spans="1:13" x14ac:dyDescent="0.3">
      <c r="A1949" t="s">
        <v>48</v>
      </c>
      <c r="B1949" t="s">
        <v>48</v>
      </c>
      <c r="C1949" t="s">
        <v>69</v>
      </c>
      <c r="D1949" t="s">
        <v>82</v>
      </c>
      <c r="E1949" t="s">
        <v>60</v>
      </c>
      <c r="F1949" t="s">
        <v>73</v>
      </c>
      <c r="G1949" t="s">
        <v>90</v>
      </c>
      <c r="H1949" t="s">
        <v>53</v>
      </c>
      <c r="I1949" t="s">
        <v>86</v>
      </c>
      <c r="J1949">
        <v>2016</v>
      </c>
      <c r="K1949" t="s">
        <v>14</v>
      </c>
      <c r="L1949">
        <v>0</v>
      </c>
      <c r="M1949">
        <v>0</v>
      </c>
    </row>
    <row r="1950" spans="1:13" x14ac:dyDescent="0.3">
      <c r="A1950" t="s">
        <v>48</v>
      </c>
      <c r="B1950" t="s">
        <v>48</v>
      </c>
      <c r="C1950" t="s">
        <v>69</v>
      </c>
      <c r="D1950" t="s">
        <v>82</v>
      </c>
      <c r="E1950" t="s">
        <v>60</v>
      </c>
      <c r="F1950" t="s">
        <v>73</v>
      </c>
      <c r="G1950" t="s">
        <v>90</v>
      </c>
      <c r="H1950" t="s">
        <v>53</v>
      </c>
      <c r="I1950" t="s">
        <v>86</v>
      </c>
      <c r="J1950">
        <v>2016</v>
      </c>
      <c r="K1950" t="s">
        <v>13</v>
      </c>
      <c r="L1950">
        <v>0</v>
      </c>
      <c r="M1950">
        <v>0</v>
      </c>
    </row>
    <row r="1951" spans="1:13" x14ac:dyDescent="0.3">
      <c r="A1951" t="s">
        <v>48</v>
      </c>
      <c r="B1951" t="s">
        <v>48</v>
      </c>
      <c r="C1951" t="s">
        <v>69</v>
      </c>
      <c r="D1951" t="s">
        <v>82</v>
      </c>
      <c r="E1951" t="s">
        <v>60</v>
      </c>
      <c r="F1951" t="s">
        <v>73</v>
      </c>
      <c r="G1951" t="s">
        <v>90</v>
      </c>
      <c r="H1951" t="s">
        <v>53</v>
      </c>
      <c r="I1951" t="s">
        <v>86</v>
      </c>
      <c r="J1951">
        <v>2016</v>
      </c>
      <c r="K1951" t="s">
        <v>15</v>
      </c>
      <c r="L1951">
        <v>0</v>
      </c>
      <c r="M1951">
        <v>0</v>
      </c>
    </row>
    <row r="1952" spans="1:13" x14ac:dyDescent="0.3">
      <c r="A1952" t="s">
        <v>48</v>
      </c>
      <c r="B1952" t="s">
        <v>48</v>
      </c>
      <c r="C1952" t="s">
        <v>69</v>
      </c>
      <c r="D1952" t="s">
        <v>82</v>
      </c>
      <c r="E1952" t="s">
        <v>60</v>
      </c>
      <c r="F1952" t="s">
        <v>73</v>
      </c>
      <c r="G1952" t="s">
        <v>90</v>
      </c>
      <c r="H1952" t="s">
        <v>53</v>
      </c>
      <c r="I1952" t="s">
        <v>68</v>
      </c>
      <c r="J1952">
        <v>2016</v>
      </c>
      <c r="K1952" t="s">
        <v>14</v>
      </c>
      <c r="L1952">
        <v>216</v>
      </c>
      <c r="M1952">
        <v>64</v>
      </c>
    </row>
    <row r="1953" spans="1:13" x14ac:dyDescent="0.3">
      <c r="A1953" t="s">
        <v>48</v>
      </c>
      <c r="B1953" t="s">
        <v>48</v>
      </c>
      <c r="C1953" t="s">
        <v>69</v>
      </c>
      <c r="D1953" t="s">
        <v>82</v>
      </c>
      <c r="E1953" t="s">
        <v>60</v>
      </c>
      <c r="F1953" t="s">
        <v>73</v>
      </c>
      <c r="G1953" t="s">
        <v>90</v>
      </c>
      <c r="H1953" t="s">
        <v>53</v>
      </c>
      <c r="I1953" t="s">
        <v>68</v>
      </c>
      <c r="J1953">
        <v>2016</v>
      </c>
      <c r="K1953" t="s">
        <v>13</v>
      </c>
      <c r="L1953">
        <v>304</v>
      </c>
      <c r="M1953">
        <v>304</v>
      </c>
    </row>
    <row r="1954" spans="1:13" x14ac:dyDescent="0.3">
      <c r="A1954" t="s">
        <v>48</v>
      </c>
      <c r="B1954" t="s">
        <v>48</v>
      </c>
      <c r="C1954" t="s">
        <v>69</v>
      </c>
      <c r="D1954" t="s">
        <v>82</v>
      </c>
      <c r="E1954" t="s">
        <v>60</v>
      </c>
      <c r="F1954" t="s">
        <v>73</v>
      </c>
      <c r="G1954" t="s">
        <v>90</v>
      </c>
      <c r="H1954" t="s">
        <v>53</v>
      </c>
      <c r="I1954" t="s">
        <v>68</v>
      </c>
      <c r="J1954">
        <v>2016</v>
      </c>
      <c r="K1954" t="s">
        <v>15</v>
      </c>
      <c r="L1954">
        <v>1</v>
      </c>
      <c r="M1954">
        <v>1</v>
      </c>
    </row>
    <row r="1955" spans="1:13" x14ac:dyDescent="0.3">
      <c r="A1955" t="s">
        <v>69</v>
      </c>
      <c r="B1955" t="s">
        <v>69</v>
      </c>
      <c r="C1955" t="s">
        <v>69</v>
      </c>
      <c r="D1955" t="s">
        <v>91</v>
      </c>
      <c r="E1955" t="s">
        <v>50</v>
      </c>
      <c r="F1955" t="s">
        <v>185</v>
      </c>
      <c r="G1955" t="s">
        <v>92</v>
      </c>
      <c r="H1955" t="s">
        <v>93</v>
      </c>
      <c r="I1955" t="s">
        <v>53</v>
      </c>
      <c r="J1955">
        <v>2016</v>
      </c>
      <c r="K1955" t="s">
        <v>14</v>
      </c>
      <c r="L1955">
        <v>11989600</v>
      </c>
      <c r="M1955">
        <v>3568333</v>
      </c>
    </row>
    <row r="1956" spans="1:13" x14ac:dyDescent="0.3">
      <c r="A1956" t="s">
        <v>69</v>
      </c>
      <c r="B1956" t="s">
        <v>69</v>
      </c>
      <c r="C1956" t="s">
        <v>69</v>
      </c>
      <c r="D1956" t="s">
        <v>91</v>
      </c>
      <c r="E1956" t="s">
        <v>50</v>
      </c>
      <c r="F1956" t="s">
        <v>185</v>
      </c>
      <c r="G1956" t="s">
        <v>92</v>
      </c>
      <c r="H1956" t="s">
        <v>94</v>
      </c>
      <c r="I1956" t="s">
        <v>53</v>
      </c>
      <c r="J1956">
        <v>2016</v>
      </c>
      <c r="K1956" t="s">
        <v>14</v>
      </c>
      <c r="L1956">
        <v>629974</v>
      </c>
      <c r="M1956">
        <v>187492</v>
      </c>
    </row>
    <row r="1957" spans="1:13" x14ac:dyDescent="0.3">
      <c r="A1957" t="s">
        <v>69</v>
      </c>
      <c r="B1957" t="s">
        <v>69</v>
      </c>
      <c r="C1957" t="s">
        <v>69</v>
      </c>
      <c r="D1957" t="s">
        <v>91</v>
      </c>
      <c r="E1957" t="s">
        <v>60</v>
      </c>
      <c r="F1957" t="s">
        <v>61</v>
      </c>
      <c r="G1957" t="s">
        <v>95</v>
      </c>
      <c r="H1957" t="s">
        <v>96</v>
      </c>
      <c r="I1957" t="s">
        <v>97</v>
      </c>
      <c r="J1957">
        <v>2016</v>
      </c>
      <c r="K1957" t="s">
        <v>14</v>
      </c>
      <c r="L1957">
        <v>0</v>
      </c>
      <c r="M1957">
        <v>0</v>
      </c>
    </row>
    <row r="1958" spans="1:13" x14ac:dyDescent="0.3">
      <c r="A1958" t="s">
        <v>69</v>
      </c>
      <c r="B1958" t="s">
        <v>69</v>
      </c>
      <c r="C1958" t="s">
        <v>69</v>
      </c>
      <c r="D1958" t="s">
        <v>91</v>
      </c>
      <c r="E1958" t="s">
        <v>60</v>
      </c>
      <c r="F1958" t="s">
        <v>61</v>
      </c>
      <c r="G1958" t="s">
        <v>95</v>
      </c>
      <c r="H1958" t="s">
        <v>96</v>
      </c>
      <c r="I1958" t="s">
        <v>97</v>
      </c>
      <c r="J1958">
        <v>2016</v>
      </c>
      <c r="K1958" t="s">
        <v>13</v>
      </c>
      <c r="L1958">
        <v>13351813</v>
      </c>
      <c r="M1958">
        <v>13351813</v>
      </c>
    </row>
    <row r="1959" spans="1:13" x14ac:dyDescent="0.3">
      <c r="A1959" t="s">
        <v>69</v>
      </c>
      <c r="B1959" t="s">
        <v>69</v>
      </c>
      <c r="C1959" t="s">
        <v>69</v>
      </c>
      <c r="D1959" t="s">
        <v>91</v>
      </c>
      <c r="E1959" t="s">
        <v>60</v>
      </c>
      <c r="F1959" t="s">
        <v>61</v>
      </c>
      <c r="G1959" t="s">
        <v>95</v>
      </c>
      <c r="H1959" t="s">
        <v>96</v>
      </c>
      <c r="I1959" t="s">
        <v>97</v>
      </c>
      <c r="J1959">
        <v>2016</v>
      </c>
      <c r="K1959" t="s">
        <v>15</v>
      </c>
      <c r="L1959">
        <v>128713</v>
      </c>
      <c r="M1959">
        <v>145290</v>
      </c>
    </row>
    <row r="1960" spans="1:13" x14ac:dyDescent="0.3">
      <c r="A1960" t="s">
        <v>69</v>
      </c>
      <c r="B1960" t="s">
        <v>69</v>
      </c>
      <c r="C1960" t="s">
        <v>69</v>
      </c>
      <c r="D1960" t="s">
        <v>91</v>
      </c>
      <c r="E1960" t="s">
        <v>60</v>
      </c>
      <c r="F1960" t="s">
        <v>61</v>
      </c>
      <c r="G1960" t="s">
        <v>95</v>
      </c>
      <c r="H1960" t="s">
        <v>98</v>
      </c>
      <c r="I1960" t="s">
        <v>64</v>
      </c>
      <c r="J1960">
        <v>2016</v>
      </c>
      <c r="K1960" t="s">
        <v>71</v>
      </c>
      <c r="L1960">
        <v>11446</v>
      </c>
      <c r="M1960">
        <v>11446</v>
      </c>
    </row>
    <row r="1961" spans="1:13" x14ac:dyDescent="0.3">
      <c r="A1961" t="s">
        <v>69</v>
      </c>
      <c r="B1961" t="s">
        <v>69</v>
      </c>
      <c r="C1961" t="s">
        <v>69</v>
      </c>
      <c r="D1961" t="s">
        <v>91</v>
      </c>
      <c r="E1961" t="s">
        <v>60</v>
      </c>
      <c r="F1961" t="s">
        <v>61</v>
      </c>
      <c r="G1961" t="s">
        <v>95</v>
      </c>
      <c r="H1961" t="s">
        <v>98</v>
      </c>
      <c r="I1961" t="s">
        <v>64</v>
      </c>
      <c r="J1961">
        <v>2016</v>
      </c>
      <c r="K1961" t="s">
        <v>14</v>
      </c>
      <c r="L1961">
        <v>14744</v>
      </c>
      <c r="M1961">
        <v>4388</v>
      </c>
    </row>
    <row r="1962" spans="1:13" x14ac:dyDescent="0.3">
      <c r="A1962" t="s">
        <v>69</v>
      </c>
      <c r="B1962" t="s">
        <v>69</v>
      </c>
      <c r="C1962" t="s">
        <v>69</v>
      </c>
      <c r="D1962" t="s">
        <v>91</v>
      </c>
      <c r="E1962" t="s">
        <v>60</v>
      </c>
      <c r="F1962" t="s">
        <v>61</v>
      </c>
      <c r="G1962" t="s">
        <v>95</v>
      </c>
      <c r="H1962" t="s">
        <v>98</v>
      </c>
      <c r="I1962" t="s">
        <v>64</v>
      </c>
      <c r="J1962">
        <v>2016</v>
      </c>
      <c r="K1962" t="s">
        <v>13</v>
      </c>
      <c r="L1962">
        <v>267527</v>
      </c>
      <c r="M1962">
        <v>267527</v>
      </c>
    </row>
    <row r="1963" spans="1:13" x14ac:dyDescent="0.3">
      <c r="A1963" t="s">
        <v>69</v>
      </c>
      <c r="B1963" t="s">
        <v>69</v>
      </c>
      <c r="C1963" t="s">
        <v>69</v>
      </c>
      <c r="D1963" t="s">
        <v>91</v>
      </c>
      <c r="E1963" t="s">
        <v>60</v>
      </c>
      <c r="F1963" t="s">
        <v>61</v>
      </c>
      <c r="G1963" t="s">
        <v>95</v>
      </c>
      <c r="H1963" t="s">
        <v>98</v>
      </c>
      <c r="I1963" t="s">
        <v>64</v>
      </c>
      <c r="J1963">
        <v>2016</v>
      </c>
      <c r="K1963" t="s">
        <v>15</v>
      </c>
      <c r="L1963">
        <v>1246</v>
      </c>
      <c r="M1963">
        <v>1407</v>
      </c>
    </row>
    <row r="1964" spans="1:13" x14ac:dyDescent="0.3">
      <c r="A1964" t="s">
        <v>69</v>
      </c>
      <c r="B1964" t="s">
        <v>69</v>
      </c>
      <c r="C1964" t="s">
        <v>69</v>
      </c>
      <c r="D1964" t="s">
        <v>91</v>
      </c>
      <c r="E1964" t="s">
        <v>60</v>
      </c>
      <c r="F1964" t="s">
        <v>61</v>
      </c>
      <c r="G1964" t="s">
        <v>95</v>
      </c>
      <c r="H1964" t="s">
        <v>98</v>
      </c>
      <c r="I1964" t="s">
        <v>68</v>
      </c>
      <c r="J1964">
        <v>2016</v>
      </c>
      <c r="K1964" t="s">
        <v>14</v>
      </c>
      <c r="L1964">
        <v>13663</v>
      </c>
      <c r="M1964">
        <v>4066</v>
      </c>
    </row>
    <row r="1965" spans="1:13" x14ac:dyDescent="0.3">
      <c r="A1965" t="s">
        <v>69</v>
      </c>
      <c r="B1965" t="s">
        <v>69</v>
      </c>
      <c r="C1965" t="s">
        <v>69</v>
      </c>
      <c r="D1965" t="s">
        <v>91</v>
      </c>
      <c r="E1965" t="s">
        <v>60</v>
      </c>
      <c r="F1965" t="s">
        <v>61</v>
      </c>
      <c r="G1965" t="s">
        <v>95</v>
      </c>
      <c r="H1965" t="s">
        <v>98</v>
      </c>
      <c r="I1965" t="s">
        <v>68</v>
      </c>
      <c r="J1965">
        <v>2016</v>
      </c>
      <c r="K1965" t="s">
        <v>13</v>
      </c>
      <c r="L1965">
        <v>1649735</v>
      </c>
      <c r="M1965">
        <v>1649735</v>
      </c>
    </row>
    <row r="1966" spans="1:13" x14ac:dyDescent="0.3">
      <c r="A1966" t="s">
        <v>69</v>
      </c>
      <c r="B1966" t="s">
        <v>69</v>
      </c>
      <c r="C1966" t="s">
        <v>69</v>
      </c>
      <c r="D1966" t="s">
        <v>91</v>
      </c>
      <c r="E1966" t="s">
        <v>60</v>
      </c>
      <c r="F1966" t="s">
        <v>61</v>
      </c>
      <c r="G1966" t="s">
        <v>95</v>
      </c>
      <c r="H1966" t="s">
        <v>98</v>
      </c>
      <c r="I1966" t="s">
        <v>68</v>
      </c>
      <c r="J1966">
        <v>2016</v>
      </c>
      <c r="K1966" t="s">
        <v>15</v>
      </c>
      <c r="L1966">
        <v>12466</v>
      </c>
      <c r="M1966">
        <v>14072</v>
      </c>
    </row>
    <row r="1967" spans="1:13" x14ac:dyDescent="0.3">
      <c r="A1967" t="s">
        <v>69</v>
      </c>
      <c r="B1967" t="s">
        <v>69</v>
      </c>
      <c r="C1967" t="s">
        <v>69</v>
      </c>
      <c r="D1967" t="s">
        <v>91</v>
      </c>
      <c r="E1967" t="s">
        <v>60</v>
      </c>
      <c r="F1967" t="s">
        <v>73</v>
      </c>
      <c r="G1967" t="s">
        <v>95</v>
      </c>
      <c r="H1967" t="s">
        <v>96</v>
      </c>
      <c r="I1967" t="s">
        <v>97</v>
      </c>
      <c r="J1967">
        <v>2016</v>
      </c>
      <c r="K1967" t="s">
        <v>14</v>
      </c>
      <c r="L1967">
        <v>1700475</v>
      </c>
      <c r="M1967">
        <v>506094</v>
      </c>
    </row>
    <row r="1968" spans="1:13" x14ac:dyDescent="0.3">
      <c r="A1968" t="s">
        <v>69</v>
      </c>
      <c r="B1968" t="s">
        <v>69</v>
      </c>
      <c r="C1968" t="s">
        <v>69</v>
      </c>
      <c r="D1968" t="s">
        <v>91</v>
      </c>
      <c r="E1968" t="s">
        <v>60</v>
      </c>
      <c r="F1968" t="s">
        <v>73</v>
      </c>
      <c r="G1968" t="s">
        <v>95</v>
      </c>
      <c r="H1968" t="s">
        <v>96</v>
      </c>
      <c r="I1968" t="s">
        <v>97</v>
      </c>
      <c r="J1968">
        <v>2016</v>
      </c>
      <c r="K1968" t="s">
        <v>13</v>
      </c>
      <c r="L1968">
        <v>1986418</v>
      </c>
      <c r="M1968">
        <v>1986418</v>
      </c>
    </row>
    <row r="1969" spans="1:13" x14ac:dyDescent="0.3">
      <c r="A1969" t="s">
        <v>69</v>
      </c>
      <c r="B1969" t="s">
        <v>69</v>
      </c>
      <c r="C1969" t="s">
        <v>69</v>
      </c>
      <c r="D1969" t="s">
        <v>91</v>
      </c>
      <c r="E1969" t="s">
        <v>60</v>
      </c>
      <c r="F1969" t="s">
        <v>73</v>
      </c>
      <c r="G1969" t="s">
        <v>95</v>
      </c>
      <c r="H1969" t="s">
        <v>96</v>
      </c>
      <c r="I1969" t="s">
        <v>97</v>
      </c>
      <c r="J1969">
        <v>2016</v>
      </c>
      <c r="K1969" t="s">
        <v>15</v>
      </c>
      <c r="L1969">
        <v>9029</v>
      </c>
      <c r="M1969">
        <v>10192</v>
      </c>
    </row>
    <row r="1970" spans="1:13" x14ac:dyDescent="0.3">
      <c r="A1970" t="s">
        <v>69</v>
      </c>
      <c r="B1970" t="s">
        <v>69</v>
      </c>
      <c r="C1970" t="s">
        <v>69</v>
      </c>
      <c r="D1970" t="s">
        <v>91</v>
      </c>
      <c r="E1970" t="s">
        <v>60</v>
      </c>
      <c r="F1970" t="s">
        <v>73</v>
      </c>
      <c r="G1970" t="s">
        <v>95</v>
      </c>
      <c r="H1970" t="s">
        <v>98</v>
      </c>
      <c r="I1970" t="s">
        <v>64</v>
      </c>
      <c r="J1970">
        <v>2016</v>
      </c>
      <c r="K1970" t="s">
        <v>14</v>
      </c>
      <c r="L1970">
        <v>37104</v>
      </c>
      <c r="M1970">
        <v>11043</v>
      </c>
    </row>
    <row r="1971" spans="1:13" x14ac:dyDescent="0.3">
      <c r="A1971" t="s">
        <v>69</v>
      </c>
      <c r="B1971" t="s">
        <v>69</v>
      </c>
      <c r="C1971" t="s">
        <v>69</v>
      </c>
      <c r="D1971" t="s">
        <v>91</v>
      </c>
      <c r="E1971" t="s">
        <v>60</v>
      </c>
      <c r="F1971" t="s">
        <v>73</v>
      </c>
      <c r="G1971" t="s">
        <v>95</v>
      </c>
      <c r="H1971" t="s">
        <v>98</v>
      </c>
      <c r="I1971" t="s">
        <v>64</v>
      </c>
      <c r="J1971">
        <v>2016</v>
      </c>
      <c r="K1971" t="s">
        <v>13</v>
      </c>
      <c r="L1971">
        <v>58026</v>
      </c>
      <c r="M1971">
        <v>58026</v>
      </c>
    </row>
    <row r="1972" spans="1:13" x14ac:dyDescent="0.3">
      <c r="A1972" t="s">
        <v>69</v>
      </c>
      <c r="B1972" t="s">
        <v>69</v>
      </c>
      <c r="C1972" t="s">
        <v>69</v>
      </c>
      <c r="D1972" t="s">
        <v>91</v>
      </c>
      <c r="E1972" t="s">
        <v>60</v>
      </c>
      <c r="F1972" t="s">
        <v>73</v>
      </c>
      <c r="G1972" t="s">
        <v>95</v>
      </c>
      <c r="H1972" t="s">
        <v>98</v>
      </c>
      <c r="I1972" t="s">
        <v>64</v>
      </c>
      <c r="J1972">
        <v>2016</v>
      </c>
      <c r="K1972" t="s">
        <v>15</v>
      </c>
      <c r="L1972">
        <v>262</v>
      </c>
      <c r="M1972">
        <v>296</v>
      </c>
    </row>
    <row r="1973" spans="1:13" x14ac:dyDescent="0.3">
      <c r="A1973" t="s">
        <v>69</v>
      </c>
      <c r="B1973" t="s">
        <v>69</v>
      </c>
      <c r="C1973" t="s">
        <v>69</v>
      </c>
      <c r="D1973" t="s">
        <v>91</v>
      </c>
      <c r="E1973" t="s">
        <v>60</v>
      </c>
      <c r="F1973" t="s">
        <v>73</v>
      </c>
      <c r="G1973" t="s">
        <v>95</v>
      </c>
      <c r="H1973" t="s">
        <v>98</v>
      </c>
      <c r="I1973" t="s">
        <v>68</v>
      </c>
      <c r="J1973">
        <v>2016</v>
      </c>
      <c r="K1973" t="s">
        <v>14</v>
      </c>
      <c r="L1973">
        <v>208028</v>
      </c>
      <c r="M1973">
        <v>61913</v>
      </c>
    </row>
    <row r="1974" spans="1:13" x14ac:dyDescent="0.3">
      <c r="A1974" t="s">
        <v>69</v>
      </c>
      <c r="B1974" t="s">
        <v>69</v>
      </c>
      <c r="C1974" t="s">
        <v>69</v>
      </c>
      <c r="D1974" t="s">
        <v>91</v>
      </c>
      <c r="E1974" t="s">
        <v>60</v>
      </c>
      <c r="F1974" t="s">
        <v>73</v>
      </c>
      <c r="G1974" t="s">
        <v>95</v>
      </c>
      <c r="H1974" t="s">
        <v>98</v>
      </c>
      <c r="I1974" t="s">
        <v>68</v>
      </c>
      <c r="J1974">
        <v>2016</v>
      </c>
      <c r="K1974" t="s">
        <v>13</v>
      </c>
      <c r="L1974">
        <v>276318</v>
      </c>
      <c r="M1974">
        <v>276318</v>
      </c>
    </row>
    <row r="1975" spans="1:13" x14ac:dyDescent="0.3">
      <c r="A1975" t="s">
        <v>69</v>
      </c>
      <c r="B1975" t="s">
        <v>69</v>
      </c>
      <c r="C1975" t="s">
        <v>69</v>
      </c>
      <c r="D1975" t="s">
        <v>91</v>
      </c>
      <c r="E1975" t="s">
        <v>60</v>
      </c>
      <c r="F1975" t="s">
        <v>73</v>
      </c>
      <c r="G1975" t="s">
        <v>95</v>
      </c>
      <c r="H1975" t="s">
        <v>98</v>
      </c>
      <c r="I1975" t="s">
        <v>68</v>
      </c>
      <c r="J1975">
        <v>2016</v>
      </c>
      <c r="K1975" t="s">
        <v>15</v>
      </c>
      <c r="L1975">
        <v>1216</v>
      </c>
      <c r="M1975">
        <v>1372</v>
      </c>
    </row>
    <row r="1976" spans="1:13" x14ac:dyDescent="0.3">
      <c r="A1976" t="s">
        <v>48</v>
      </c>
      <c r="B1976" t="s">
        <v>48</v>
      </c>
      <c r="C1976" t="s">
        <v>48</v>
      </c>
      <c r="D1976" t="s">
        <v>99</v>
      </c>
      <c r="E1976" t="s">
        <v>60</v>
      </c>
      <c r="F1976" t="s">
        <v>61</v>
      </c>
      <c r="G1976" t="s">
        <v>79</v>
      </c>
      <c r="H1976" t="s">
        <v>53</v>
      </c>
      <c r="I1976" t="s">
        <v>100</v>
      </c>
      <c r="J1976">
        <v>2016</v>
      </c>
      <c r="K1976" t="s">
        <v>14</v>
      </c>
      <c r="L1976">
        <v>0</v>
      </c>
      <c r="M1976">
        <v>0</v>
      </c>
    </row>
    <row r="1977" spans="1:13" x14ac:dyDescent="0.3">
      <c r="A1977" t="s">
        <v>48</v>
      </c>
      <c r="B1977" t="s">
        <v>48</v>
      </c>
      <c r="C1977" t="s">
        <v>48</v>
      </c>
      <c r="D1977" t="s">
        <v>99</v>
      </c>
      <c r="E1977" t="s">
        <v>60</v>
      </c>
      <c r="F1977" t="s">
        <v>61</v>
      </c>
      <c r="G1977" t="s">
        <v>79</v>
      </c>
      <c r="H1977" t="s">
        <v>53</v>
      </c>
      <c r="I1977" t="s">
        <v>100</v>
      </c>
      <c r="J1977">
        <v>2016</v>
      </c>
      <c r="K1977" t="s">
        <v>13</v>
      </c>
      <c r="L1977">
        <v>0</v>
      </c>
      <c r="M1977">
        <v>0</v>
      </c>
    </row>
    <row r="1978" spans="1:13" x14ac:dyDescent="0.3">
      <c r="A1978" t="s">
        <v>48</v>
      </c>
      <c r="B1978" t="s">
        <v>48</v>
      </c>
      <c r="C1978" t="s">
        <v>48</v>
      </c>
      <c r="D1978" t="s">
        <v>99</v>
      </c>
      <c r="E1978" t="s">
        <v>60</v>
      </c>
      <c r="F1978" t="s">
        <v>61</v>
      </c>
      <c r="G1978" t="s">
        <v>79</v>
      </c>
      <c r="H1978" t="s">
        <v>53</v>
      </c>
      <c r="I1978" t="s">
        <v>100</v>
      </c>
      <c r="J1978">
        <v>2016</v>
      </c>
      <c r="K1978" t="s">
        <v>15</v>
      </c>
      <c r="L1978">
        <v>0</v>
      </c>
      <c r="M1978">
        <v>0</v>
      </c>
    </row>
    <row r="1979" spans="1:13" x14ac:dyDescent="0.3">
      <c r="A1979" t="s">
        <v>48</v>
      </c>
      <c r="B1979" t="s">
        <v>48</v>
      </c>
      <c r="C1979" t="s">
        <v>48</v>
      </c>
      <c r="D1979" t="s">
        <v>99</v>
      </c>
      <c r="E1979" t="s">
        <v>60</v>
      </c>
      <c r="F1979" t="s">
        <v>61</v>
      </c>
      <c r="G1979" t="s">
        <v>79</v>
      </c>
      <c r="H1979" t="s">
        <v>53</v>
      </c>
      <c r="I1979" t="s">
        <v>101</v>
      </c>
      <c r="J1979">
        <v>2016</v>
      </c>
      <c r="K1979" t="s">
        <v>14</v>
      </c>
      <c r="L1979">
        <v>9427</v>
      </c>
      <c r="M1979">
        <v>2806</v>
      </c>
    </row>
    <row r="1980" spans="1:13" x14ac:dyDescent="0.3">
      <c r="A1980" t="s">
        <v>48</v>
      </c>
      <c r="B1980" t="s">
        <v>48</v>
      </c>
      <c r="C1980" t="s">
        <v>48</v>
      </c>
      <c r="D1980" t="s">
        <v>99</v>
      </c>
      <c r="E1980" t="s">
        <v>60</v>
      </c>
      <c r="F1980" t="s">
        <v>61</v>
      </c>
      <c r="G1980" t="s">
        <v>79</v>
      </c>
      <c r="H1980" t="s">
        <v>53</v>
      </c>
      <c r="I1980" t="s">
        <v>101</v>
      </c>
      <c r="J1980">
        <v>2016</v>
      </c>
      <c r="K1980" t="s">
        <v>13</v>
      </c>
      <c r="L1980">
        <v>1015271</v>
      </c>
      <c r="M1980">
        <v>1015271</v>
      </c>
    </row>
    <row r="1981" spans="1:13" x14ac:dyDescent="0.3">
      <c r="A1981" t="s">
        <v>48</v>
      </c>
      <c r="B1981" t="s">
        <v>48</v>
      </c>
      <c r="C1981" t="s">
        <v>48</v>
      </c>
      <c r="D1981" t="s">
        <v>99</v>
      </c>
      <c r="E1981" t="s">
        <v>60</v>
      </c>
      <c r="F1981" t="s">
        <v>61</v>
      </c>
      <c r="G1981" t="s">
        <v>79</v>
      </c>
      <c r="H1981" t="s">
        <v>53</v>
      </c>
      <c r="I1981" t="s">
        <v>101</v>
      </c>
      <c r="J1981">
        <v>2016</v>
      </c>
      <c r="K1981" t="s">
        <v>15</v>
      </c>
      <c r="L1981">
        <v>4444</v>
      </c>
      <c r="M1981">
        <v>5017</v>
      </c>
    </row>
    <row r="1982" spans="1:13" x14ac:dyDescent="0.3">
      <c r="A1982" t="s">
        <v>48</v>
      </c>
      <c r="B1982" t="s">
        <v>48</v>
      </c>
      <c r="C1982" t="s">
        <v>48</v>
      </c>
      <c r="D1982" t="s">
        <v>99</v>
      </c>
      <c r="E1982" t="s">
        <v>60</v>
      </c>
      <c r="F1982" t="s">
        <v>61</v>
      </c>
      <c r="G1982" t="s">
        <v>79</v>
      </c>
      <c r="H1982" t="s">
        <v>53</v>
      </c>
      <c r="I1982" t="s">
        <v>64</v>
      </c>
      <c r="J1982">
        <v>2016</v>
      </c>
      <c r="K1982" t="s">
        <v>14</v>
      </c>
      <c r="L1982">
        <v>2022</v>
      </c>
      <c r="M1982">
        <v>602</v>
      </c>
    </row>
    <row r="1983" spans="1:13" x14ac:dyDescent="0.3">
      <c r="A1983" t="s">
        <v>48</v>
      </c>
      <c r="B1983" t="s">
        <v>48</v>
      </c>
      <c r="C1983" t="s">
        <v>48</v>
      </c>
      <c r="D1983" t="s">
        <v>99</v>
      </c>
      <c r="E1983" t="s">
        <v>60</v>
      </c>
      <c r="F1983" t="s">
        <v>61</v>
      </c>
      <c r="G1983" t="s">
        <v>79</v>
      </c>
      <c r="H1983" t="s">
        <v>53</v>
      </c>
      <c r="I1983" t="s">
        <v>64</v>
      </c>
      <c r="J1983">
        <v>2016</v>
      </c>
      <c r="K1983" t="s">
        <v>13</v>
      </c>
      <c r="L1983">
        <v>563576</v>
      </c>
      <c r="M1983">
        <v>563576</v>
      </c>
    </row>
    <row r="1984" spans="1:13" x14ac:dyDescent="0.3">
      <c r="A1984" t="s">
        <v>48</v>
      </c>
      <c r="B1984" t="s">
        <v>48</v>
      </c>
      <c r="C1984" t="s">
        <v>48</v>
      </c>
      <c r="D1984" t="s">
        <v>99</v>
      </c>
      <c r="E1984" t="s">
        <v>60</v>
      </c>
      <c r="F1984" t="s">
        <v>61</v>
      </c>
      <c r="G1984" t="s">
        <v>79</v>
      </c>
      <c r="H1984" t="s">
        <v>53</v>
      </c>
      <c r="I1984" t="s">
        <v>64</v>
      </c>
      <c r="J1984">
        <v>2016</v>
      </c>
      <c r="K1984" t="s">
        <v>15</v>
      </c>
      <c r="L1984">
        <v>1271</v>
      </c>
      <c r="M1984">
        <v>1435</v>
      </c>
    </row>
    <row r="1985" spans="1:13" x14ac:dyDescent="0.3">
      <c r="A1985" t="s">
        <v>48</v>
      </c>
      <c r="B1985" t="s">
        <v>48</v>
      </c>
      <c r="C1985" t="s">
        <v>48</v>
      </c>
      <c r="D1985" t="s">
        <v>99</v>
      </c>
      <c r="E1985" t="s">
        <v>60</v>
      </c>
      <c r="F1985" t="s">
        <v>61</v>
      </c>
      <c r="G1985" t="s">
        <v>79</v>
      </c>
      <c r="H1985" t="s">
        <v>53</v>
      </c>
      <c r="I1985" t="s">
        <v>65</v>
      </c>
      <c r="J1985">
        <v>2016</v>
      </c>
      <c r="K1985" t="s">
        <v>14</v>
      </c>
      <c r="L1985">
        <v>266</v>
      </c>
      <c r="M1985">
        <v>79</v>
      </c>
    </row>
    <row r="1986" spans="1:13" x14ac:dyDescent="0.3">
      <c r="A1986" t="s">
        <v>48</v>
      </c>
      <c r="B1986" t="s">
        <v>48</v>
      </c>
      <c r="C1986" t="s">
        <v>48</v>
      </c>
      <c r="D1986" t="s">
        <v>99</v>
      </c>
      <c r="E1986" t="s">
        <v>60</v>
      </c>
      <c r="F1986" t="s">
        <v>61</v>
      </c>
      <c r="G1986" t="s">
        <v>79</v>
      </c>
      <c r="H1986" t="s">
        <v>53</v>
      </c>
      <c r="I1986" t="s">
        <v>65</v>
      </c>
      <c r="J1986">
        <v>2016</v>
      </c>
      <c r="K1986" t="s">
        <v>13</v>
      </c>
      <c r="L1986">
        <v>73260</v>
      </c>
      <c r="M1986">
        <v>73260</v>
      </c>
    </row>
    <row r="1987" spans="1:13" x14ac:dyDescent="0.3">
      <c r="A1987" t="s">
        <v>48</v>
      </c>
      <c r="B1987" t="s">
        <v>48</v>
      </c>
      <c r="C1987" t="s">
        <v>48</v>
      </c>
      <c r="D1987" t="s">
        <v>99</v>
      </c>
      <c r="E1987" t="s">
        <v>60</v>
      </c>
      <c r="F1987" t="s">
        <v>61</v>
      </c>
      <c r="G1987" t="s">
        <v>79</v>
      </c>
      <c r="H1987" t="s">
        <v>53</v>
      </c>
      <c r="I1987" t="s">
        <v>65</v>
      </c>
      <c r="J1987">
        <v>2016</v>
      </c>
      <c r="K1987" t="s">
        <v>15</v>
      </c>
      <c r="L1987">
        <v>167</v>
      </c>
      <c r="M1987">
        <v>189</v>
      </c>
    </row>
    <row r="1988" spans="1:13" x14ac:dyDescent="0.3">
      <c r="A1988" t="s">
        <v>48</v>
      </c>
      <c r="B1988" t="s">
        <v>48</v>
      </c>
      <c r="C1988" t="s">
        <v>48</v>
      </c>
      <c r="D1988" t="s">
        <v>99</v>
      </c>
      <c r="E1988" t="s">
        <v>60</v>
      </c>
      <c r="F1988" t="s">
        <v>61</v>
      </c>
      <c r="G1988" t="s">
        <v>79</v>
      </c>
      <c r="H1988" t="s">
        <v>53</v>
      </c>
      <c r="I1988" t="s">
        <v>66</v>
      </c>
      <c r="J1988">
        <v>2016</v>
      </c>
      <c r="K1988" t="s">
        <v>14</v>
      </c>
      <c r="L1988">
        <v>43</v>
      </c>
      <c r="M1988">
        <v>13</v>
      </c>
    </row>
    <row r="1989" spans="1:13" x14ac:dyDescent="0.3">
      <c r="A1989" t="s">
        <v>48</v>
      </c>
      <c r="B1989" t="s">
        <v>48</v>
      </c>
      <c r="C1989" t="s">
        <v>48</v>
      </c>
      <c r="D1989" t="s">
        <v>99</v>
      </c>
      <c r="E1989" t="s">
        <v>60</v>
      </c>
      <c r="F1989" t="s">
        <v>61</v>
      </c>
      <c r="G1989" t="s">
        <v>79</v>
      </c>
      <c r="H1989" t="s">
        <v>53</v>
      </c>
      <c r="I1989" t="s">
        <v>66</v>
      </c>
      <c r="J1989">
        <v>2016</v>
      </c>
      <c r="K1989" t="s">
        <v>13</v>
      </c>
      <c r="L1989">
        <v>30590</v>
      </c>
      <c r="M1989">
        <v>30590</v>
      </c>
    </row>
    <row r="1990" spans="1:13" x14ac:dyDescent="0.3">
      <c r="A1990" t="s">
        <v>48</v>
      </c>
      <c r="B1990" t="s">
        <v>48</v>
      </c>
      <c r="C1990" t="s">
        <v>48</v>
      </c>
      <c r="D1990" t="s">
        <v>99</v>
      </c>
      <c r="E1990" t="s">
        <v>60</v>
      </c>
      <c r="F1990" t="s">
        <v>61</v>
      </c>
      <c r="G1990" t="s">
        <v>79</v>
      </c>
      <c r="H1990" t="s">
        <v>53</v>
      </c>
      <c r="I1990" t="s">
        <v>66</v>
      </c>
      <c r="J1990">
        <v>2016</v>
      </c>
      <c r="K1990" t="s">
        <v>15</v>
      </c>
      <c r="L1990">
        <v>14</v>
      </c>
      <c r="M1990">
        <v>15</v>
      </c>
    </row>
    <row r="1991" spans="1:13" x14ac:dyDescent="0.3">
      <c r="A1991" t="s">
        <v>48</v>
      </c>
      <c r="B1991" t="s">
        <v>48</v>
      </c>
      <c r="C1991" t="s">
        <v>48</v>
      </c>
      <c r="D1991" t="s">
        <v>99</v>
      </c>
      <c r="E1991" t="s">
        <v>60</v>
      </c>
      <c r="F1991" t="s">
        <v>61</v>
      </c>
      <c r="G1991" t="s">
        <v>79</v>
      </c>
      <c r="H1991" t="s">
        <v>53</v>
      </c>
      <c r="I1991" t="s">
        <v>67</v>
      </c>
      <c r="J1991">
        <v>2016</v>
      </c>
      <c r="K1991" t="s">
        <v>14</v>
      </c>
      <c r="L1991">
        <v>7017</v>
      </c>
      <c r="M1991">
        <v>2088</v>
      </c>
    </row>
    <row r="1992" spans="1:13" x14ac:dyDescent="0.3">
      <c r="A1992" t="s">
        <v>48</v>
      </c>
      <c r="B1992" t="s">
        <v>48</v>
      </c>
      <c r="C1992" t="s">
        <v>48</v>
      </c>
      <c r="D1992" t="s">
        <v>99</v>
      </c>
      <c r="E1992" t="s">
        <v>60</v>
      </c>
      <c r="F1992" t="s">
        <v>61</v>
      </c>
      <c r="G1992" t="s">
        <v>79</v>
      </c>
      <c r="H1992" t="s">
        <v>53</v>
      </c>
      <c r="I1992" t="s">
        <v>67</v>
      </c>
      <c r="J1992">
        <v>2016</v>
      </c>
      <c r="K1992" t="s">
        <v>13</v>
      </c>
      <c r="L1992">
        <v>4189198</v>
      </c>
      <c r="M1992">
        <v>4189198</v>
      </c>
    </row>
    <row r="1993" spans="1:13" x14ac:dyDescent="0.3">
      <c r="A1993" t="s">
        <v>48</v>
      </c>
      <c r="B1993" t="s">
        <v>48</v>
      </c>
      <c r="C1993" t="s">
        <v>48</v>
      </c>
      <c r="D1993" t="s">
        <v>99</v>
      </c>
      <c r="E1993" t="s">
        <v>60</v>
      </c>
      <c r="F1993" t="s">
        <v>61</v>
      </c>
      <c r="G1993" t="s">
        <v>79</v>
      </c>
      <c r="H1993" t="s">
        <v>53</v>
      </c>
      <c r="I1993" t="s">
        <v>67</v>
      </c>
      <c r="J1993">
        <v>2016</v>
      </c>
      <c r="K1993" t="s">
        <v>15</v>
      </c>
      <c r="L1993">
        <v>2205</v>
      </c>
      <c r="M1993">
        <v>2489</v>
      </c>
    </row>
    <row r="1994" spans="1:13" x14ac:dyDescent="0.3">
      <c r="A1994" t="s">
        <v>48</v>
      </c>
      <c r="B1994" t="s">
        <v>48</v>
      </c>
      <c r="C1994" t="s">
        <v>48</v>
      </c>
      <c r="D1994" t="s">
        <v>99</v>
      </c>
      <c r="E1994" t="s">
        <v>60</v>
      </c>
      <c r="F1994" t="s">
        <v>61</v>
      </c>
      <c r="G1994" t="s">
        <v>79</v>
      </c>
      <c r="H1994" t="s">
        <v>53</v>
      </c>
      <c r="I1994" t="s">
        <v>86</v>
      </c>
      <c r="J1994">
        <v>2016</v>
      </c>
      <c r="K1994" t="s">
        <v>14</v>
      </c>
      <c r="L1994">
        <v>3194</v>
      </c>
      <c r="M1994">
        <v>951</v>
      </c>
    </row>
    <row r="1995" spans="1:13" x14ac:dyDescent="0.3">
      <c r="A1995" t="s">
        <v>48</v>
      </c>
      <c r="B1995" t="s">
        <v>48</v>
      </c>
      <c r="C1995" t="s">
        <v>48</v>
      </c>
      <c r="D1995" t="s">
        <v>99</v>
      </c>
      <c r="E1995" t="s">
        <v>60</v>
      </c>
      <c r="F1995" t="s">
        <v>61</v>
      </c>
      <c r="G1995" t="s">
        <v>79</v>
      </c>
      <c r="H1995" t="s">
        <v>53</v>
      </c>
      <c r="I1995" t="s">
        <v>86</v>
      </c>
      <c r="J1995">
        <v>2016</v>
      </c>
      <c r="K1995" t="s">
        <v>13</v>
      </c>
      <c r="L1995">
        <v>1226728</v>
      </c>
      <c r="M1995">
        <v>1226728</v>
      </c>
    </row>
    <row r="1996" spans="1:13" x14ac:dyDescent="0.3">
      <c r="A1996" t="s">
        <v>48</v>
      </c>
      <c r="B1996" t="s">
        <v>48</v>
      </c>
      <c r="C1996" t="s">
        <v>48</v>
      </c>
      <c r="D1996" t="s">
        <v>99</v>
      </c>
      <c r="E1996" t="s">
        <v>60</v>
      </c>
      <c r="F1996" t="s">
        <v>61</v>
      </c>
      <c r="G1996" t="s">
        <v>79</v>
      </c>
      <c r="H1996" t="s">
        <v>53</v>
      </c>
      <c r="I1996" t="s">
        <v>86</v>
      </c>
      <c r="J1996">
        <v>2016</v>
      </c>
      <c r="K1996" t="s">
        <v>15</v>
      </c>
      <c r="L1996">
        <v>2008</v>
      </c>
      <c r="M1996">
        <v>2266</v>
      </c>
    </row>
    <row r="1997" spans="1:13" x14ac:dyDescent="0.3">
      <c r="A1997" t="s">
        <v>48</v>
      </c>
      <c r="B1997" t="s">
        <v>48</v>
      </c>
      <c r="C1997" t="s">
        <v>48</v>
      </c>
      <c r="D1997" t="s">
        <v>99</v>
      </c>
      <c r="E1997" t="s">
        <v>60</v>
      </c>
      <c r="F1997" t="s">
        <v>61</v>
      </c>
      <c r="G1997" t="s">
        <v>79</v>
      </c>
      <c r="H1997" t="s">
        <v>53</v>
      </c>
      <c r="I1997" t="s">
        <v>68</v>
      </c>
      <c r="J1997">
        <v>2016</v>
      </c>
      <c r="K1997" t="s">
        <v>14</v>
      </c>
      <c r="L1997">
        <v>763</v>
      </c>
      <c r="M1997">
        <v>227</v>
      </c>
    </row>
    <row r="1998" spans="1:13" x14ac:dyDescent="0.3">
      <c r="A1998" t="s">
        <v>48</v>
      </c>
      <c r="B1998" t="s">
        <v>48</v>
      </c>
      <c r="C1998" t="s">
        <v>48</v>
      </c>
      <c r="D1998" t="s">
        <v>99</v>
      </c>
      <c r="E1998" t="s">
        <v>60</v>
      </c>
      <c r="F1998" t="s">
        <v>61</v>
      </c>
      <c r="G1998" t="s">
        <v>79</v>
      </c>
      <c r="H1998" t="s">
        <v>53</v>
      </c>
      <c r="I1998" t="s">
        <v>68</v>
      </c>
      <c r="J1998">
        <v>2016</v>
      </c>
      <c r="K1998" t="s">
        <v>13</v>
      </c>
      <c r="L1998">
        <v>215593</v>
      </c>
      <c r="M1998">
        <v>215593</v>
      </c>
    </row>
    <row r="1999" spans="1:13" x14ac:dyDescent="0.3">
      <c r="A1999" t="s">
        <v>48</v>
      </c>
      <c r="B1999" t="s">
        <v>48</v>
      </c>
      <c r="C1999" t="s">
        <v>48</v>
      </c>
      <c r="D1999" t="s">
        <v>99</v>
      </c>
      <c r="E1999" t="s">
        <v>60</v>
      </c>
      <c r="F1999" t="s">
        <v>61</v>
      </c>
      <c r="G1999" t="s">
        <v>79</v>
      </c>
      <c r="H1999" t="s">
        <v>53</v>
      </c>
      <c r="I1999" t="s">
        <v>68</v>
      </c>
      <c r="J1999">
        <v>2016</v>
      </c>
      <c r="K1999" t="s">
        <v>15</v>
      </c>
      <c r="L1999">
        <v>480</v>
      </c>
      <c r="M1999">
        <v>542</v>
      </c>
    </row>
    <row r="2000" spans="1:13" x14ac:dyDescent="0.3">
      <c r="A2000" t="s">
        <v>48</v>
      </c>
      <c r="B2000" t="s">
        <v>48</v>
      </c>
      <c r="C2000" t="s">
        <v>48</v>
      </c>
      <c r="D2000" t="s">
        <v>99</v>
      </c>
      <c r="E2000" t="s">
        <v>60</v>
      </c>
      <c r="F2000" t="s">
        <v>61</v>
      </c>
      <c r="G2000" t="s">
        <v>79</v>
      </c>
      <c r="H2000" t="s">
        <v>53</v>
      </c>
      <c r="I2000" t="s">
        <v>102</v>
      </c>
      <c r="J2000">
        <v>2016</v>
      </c>
      <c r="K2000" t="s">
        <v>14</v>
      </c>
      <c r="L2000">
        <v>32</v>
      </c>
      <c r="M2000">
        <v>9</v>
      </c>
    </row>
    <row r="2001" spans="1:13" x14ac:dyDescent="0.3">
      <c r="A2001" t="s">
        <v>48</v>
      </c>
      <c r="B2001" t="s">
        <v>48</v>
      </c>
      <c r="C2001" t="s">
        <v>48</v>
      </c>
      <c r="D2001" t="s">
        <v>99</v>
      </c>
      <c r="E2001" t="s">
        <v>60</v>
      </c>
      <c r="F2001" t="s">
        <v>61</v>
      </c>
      <c r="G2001" t="s">
        <v>79</v>
      </c>
      <c r="H2001" t="s">
        <v>53</v>
      </c>
      <c r="I2001" t="s">
        <v>102</v>
      </c>
      <c r="J2001">
        <v>2016</v>
      </c>
      <c r="K2001" t="s">
        <v>13</v>
      </c>
      <c r="L2001">
        <v>8623</v>
      </c>
      <c r="M2001">
        <v>8623</v>
      </c>
    </row>
    <row r="2002" spans="1:13" x14ac:dyDescent="0.3">
      <c r="A2002" t="s">
        <v>48</v>
      </c>
      <c r="B2002" t="s">
        <v>48</v>
      </c>
      <c r="C2002" t="s">
        <v>48</v>
      </c>
      <c r="D2002" t="s">
        <v>99</v>
      </c>
      <c r="E2002" t="s">
        <v>60</v>
      </c>
      <c r="F2002" t="s">
        <v>61</v>
      </c>
      <c r="G2002" t="s">
        <v>79</v>
      </c>
      <c r="H2002" t="s">
        <v>53</v>
      </c>
      <c r="I2002" t="s">
        <v>102</v>
      </c>
      <c r="J2002">
        <v>2016</v>
      </c>
      <c r="K2002" t="s">
        <v>15</v>
      </c>
      <c r="L2002">
        <v>20</v>
      </c>
      <c r="M2002">
        <v>22</v>
      </c>
    </row>
    <row r="2003" spans="1:13" x14ac:dyDescent="0.3">
      <c r="A2003" t="s">
        <v>48</v>
      </c>
      <c r="B2003" t="s">
        <v>69</v>
      </c>
      <c r="C2003" t="s">
        <v>69</v>
      </c>
      <c r="D2003" t="s">
        <v>99</v>
      </c>
      <c r="E2003" t="s">
        <v>60</v>
      </c>
      <c r="F2003" t="s">
        <v>61</v>
      </c>
      <c r="G2003" t="s">
        <v>79</v>
      </c>
      <c r="H2003" t="s">
        <v>53</v>
      </c>
      <c r="I2003" t="s">
        <v>70</v>
      </c>
      <c r="J2003">
        <v>2016</v>
      </c>
      <c r="K2003" t="s">
        <v>71</v>
      </c>
      <c r="L2003">
        <v>1757466</v>
      </c>
      <c r="M2003">
        <v>1757466</v>
      </c>
    </row>
    <row r="2004" spans="1:13" x14ac:dyDescent="0.3">
      <c r="A2004" t="s">
        <v>48</v>
      </c>
      <c r="B2004" t="s">
        <v>48</v>
      </c>
      <c r="C2004" t="s">
        <v>48</v>
      </c>
      <c r="D2004" t="s">
        <v>99</v>
      </c>
      <c r="E2004" t="s">
        <v>60</v>
      </c>
      <c r="F2004" t="s">
        <v>61</v>
      </c>
      <c r="G2004" t="s">
        <v>79</v>
      </c>
      <c r="H2004" t="s">
        <v>53</v>
      </c>
      <c r="I2004" t="s">
        <v>70</v>
      </c>
      <c r="J2004">
        <v>2016</v>
      </c>
      <c r="K2004" t="s">
        <v>14</v>
      </c>
      <c r="L2004">
        <v>49780</v>
      </c>
      <c r="M2004">
        <v>14815</v>
      </c>
    </row>
    <row r="2005" spans="1:13" x14ac:dyDescent="0.3">
      <c r="A2005" t="s">
        <v>48</v>
      </c>
      <c r="B2005" t="s">
        <v>48</v>
      </c>
      <c r="C2005" t="s">
        <v>48</v>
      </c>
      <c r="D2005" t="s">
        <v>99</v>
      </c>
      <c r="E2005" t="s">
        <v>60</v>
      </c>
      <c r="F2005" t="s">
        <v>61</v>
      </c>
      <c r="G2005" t="s">
        <v>79</v>
      </c>
      <c r="H2005" t="s">
        <v>53</v>
      </c>
      <c r="I2005" t="s">
        <v>70</v>
      </c>
      <c r="J2005">
        <v>2016</v>
      </c>
      <c r="K2005" t="s">
        <v>15</v>
      </c>
      <c r="L2005">
        <v>20860</v>
      </c>
      <c r="M2005">
        <v>23547</v>
      </c>
    </row>
    <row r="2006" spans="1:13" x14ac:dyDescent="0.3">
      <c r="A2006" t="s">
        <v>48</v>
      </c>
      <c r="B2006" t="s">
        <v>48</v>
      </c>
      <c r="C2006" t="s">
        <v>48</v>
      </c>
      <c r="D2006" t="s">
        <v>99</v>
      </c>
      <c r="E2006" t="s">
        <v>60</v>
      </c>
      <c r="F2006" t="s">
        <v>61</v>
      </c>
      <c r="G2006" t="s">
        <v>186</v>
      </c>
      <c r="H2006" t="s">
        <v>53</v>
      </c>
      <c r="I2006" t="s">
        <v>53</v>
      </c>
      <c r="J2006">
        <v>2016</v>
      </c>
      <c r="K2006" t="s">
        <v>14</v>
      </c>
      <c r="L2006">
        <v>0</v>
      </c>
      <c r="M2006">
        <v>0</v>
      </c>
    </row>
    <row r="2007" spans="1:13" x14ac:dyDescent="0.3">
      <c r="A2007" t="s">
        <v>48</v>
      </c>
      <c r="B2007" t="s">
        <v>48</v>
      </c>
      <c r="C2007" t="s">
        <v>48</v>
      </c>
      <c r="D2007" t="s">
        <v>99</v>
      </c>
      <c r="E2007" t="s">
        <v>60</v>
      </c>
      <c r="F2007" t="s">
        <v>61</v>
      </c>
      <c r="G2007" t="s">
        <v>186</v>
      </c>
      <c r="H2007" t="s">
        <v>53</v>
      </c>
      <c r="I2007" t="s">
        <v>53</v>
      </c>
      <c r="J2007">
        <v>2016</v>
      </c>
      <c r="K2007" t="s">
        <v>13</v>
      </c>
      <c r="L2007">
        <v>0</v>
      </c>
      <c r="M2007">
        <v>0</v>
      </c>
    </row>
    <row r="2008" spans="1:13" x14ac:dyDescent="0.3">
      <c r="A2008" t="s">
        <v>48</v>
      </c>
      <c r="B2008" t="s">
        <v>48</v>
      </c>
      <c r="C2008" t="s">
        <v>48</v>
      </c>
      <c r="D2008" t="s">
        <v>99</v>
      </c>
      <c r="E2008" t="s">
        <v>60</v>
      </c>
      <c r="F2008" t="s">
        <v>61</v>
      </c>
      <c r="G2008" t="s">
        <v>186</v>
      </c>
      <c r="H2008" t="s">
        <v>53</v>
      </c>
      <c r="I2008" t="s">
        <v>53</v>
      </c>
      <c r="J2008">
        <v>2016</v>
      </c>
      <c r="K2008" t="s">
        <v>15</v>
      </c>
      <c r="L2008">
        <v>0</v>
      </c>
      <c r="M2008">
        <v>0</v>
      </c>
    </row>
    <row r="2009" spans="1:13" x14ac:dyDescent="0.3">
      <c r="A2009" t="s">
        <v>48</v>
      </c>
      <c r="B2009" t="s">
        <v>48</v>
      </c>
      <c r="C2009" t="s">
        <v>48</v>
      </c>
      <c r="D2009" t="s">
        <v>99</v>
      </c>
      <c r="E2009" t="s">
        <v>60</v>
      </c>
      <c r="F2009" t="s">
        <v>61</v>
      </c>
      <c r="G2009" t="s">
        <v>95</v>
      </c>
      <c r="H2009" t="s">
        <v>104</v>
      </c>
      <c r="I2009" t="s">
        <v>67</v>
      </c>
      <c r="J2009">
        <v>2016</v>
      </c>
      <c r="K2009" t="s">
        <v>14</v>
      </c>
      <c r="L2009">
        <v>2198</v>
      </c>
      <c r="M2009">
        <v>654</v>
      </c>
    </row>
    <row r="2010" spans="1:13" x14ac:dyDescent="0.3">
      <c r="A2010" t="s">
        <v>48</v>
      </c>
      <c r="B2010" t="s">
        <v>48</v>
      </c>
      <c r="C2010" t="s">
        <v>48</v>
      </c>
      <c r="D2010" t="s">
        <v>99</v>
      </c>
      <c r="E2010" t="s">
        <v>60</v>
      </c>
      <c r="F2010" t="s">
        <v>61</v>
      </c>
      <c r="G2010" t="s">
        <v>95</v>
      </c>
      <c r="H2010" t="s">
        <v>104</v>
      </c>
      <c r="I2010" t="s">
        <v>67</v>
      </c>
      <c r="J2010">
        <v>2016</v>
      </c>
      <c r="K2010" t="s">
        <v>13</v>
      </c>
      <c r="L2010">
        <v>1312105</v>
      </c>
      <c r="M2010">
        <v>1312105</v>
      </c>
    </row>
    <row r="2011" spans="1:13" x14ac:dyDescent="0.3">
      <c r="A2011" t="s">
        <v>48</v>
      </c>
      <c r="B2011" t="s">
        <v>48</v>
      </c>
      <c r="C2011" t="s">
        <v>48</v>
      </c>
      <c r="D2011" t="s">
        <v>99</v>
      </c>
      <c r="E2011" t="s">
        <v>60</v>
      </c>
      <c r="F2011" t="s">
        <v>61</v>
      </c>
      <c r="G2011" t="s">
        <v>95</v>
      </c>
      <c r="H2011" t="s">
        <v>104</v>
      </c>
      <c r="I2011" t="s">
        <v>67</v>
      </c>
      <c r="J2011">
        <v>2016</v>
      </c>
      <c r="K2011" t="s">
        <v>15</v>
      </c>
      <c r="L2011">
        <v>691</v>
      </c>
      <c r="M2011">
        <v>780</v>
      </c>
    </row>
    <row r="2012" spans="1:13" x14ac:dyDescent="0.3">
      <c r="A2012" t="s">
        <v>48</v>
      </c>
      <c r="B2012" t="s">
        <v>48</v>
      </c>
      <c r="C2012" t="s">
        <v>48</v>
      </c>
      <c r="D2012" t="s">
        <v>99</v>
      </c>
      <c r="E2012" t="s">
        <v>60</v>
      </c>
      <c r="F2012" t="s">
        <v>105</v>
      </c>
      <c r="G2012" t="s">
        <v>106</v>
      </c>
      <c r="H2012" t="s">
        <v>53</v>
      </c>
      <c r="I2012" t="s">
        <v>89</v>
      </c>
      <c r="J2012">
        <v>2016</v>
      </c>
      <c r="K2012" t="s">
        <v>14</v>
      </c>
      <c r="L2012">
        <v>15190802</v>
      </c>
      <c r="M2012">
        <v>4521072</v>
      </c>
    </row>
    <row r="2013" spans="1:13" x14ac:dyDescent="0.3">
      <c r="A2013" t="s">
        <v>48</v>
      </c>
      <c r="B2013" t="s">
        <v>48</v>
      </c>
      <c r="C2013" t="s">
        <v>48</v>
      </c>
      <c r="D2013" t="s">
        <v>99</v>
      </c>
      <c r="E2013" t="s">
        <v>60</v>
      </c>
      <c r="F2013" t="s">
        <v>105</v>
      </c>
      <c r="G2013" t="s">
        <v>106</v>
      </c>
      <c r="H2013" t="s">
        <v>53</v>
      </c>
      <c r="I2013" t="s">
        <v>89</v>
      </c>
      <c r="J2013">
        <v>2016</v>
      </c>
      <c r="K2013" t="s">
        <v>13</v>
      </c>
      <c r="L2013">
        <v>138921</v>
      </c>
      <c r="M2013">
        <v>138921</v>
      </c>
    </row>
    <row r="2014" spans="1:13" x14ac:dyDescent="0.3">
      <c r="A2014" t="s">
        <v>48</v>
      </c>
      <c r="B2014" t="s">
        <v>48</v>
      </c>
      <c r="C2014" t="s">
        <v>48</v>
      </c>
      <c r="D2014" t="s">
        <v>99</v>
      </c>
      <c r="E2014" t="s">
        <v>60</v>
      </c>
      <c r="F2014" t="s">
        <v>105</v>
      </c>
      <c r="G2014" t="s">
        <v>106</v>
      </c>
      <c r="H2014" t="s">
        <v>53</v>
      </c>
      <c r="I2014" t="s">
        <v>89</v>
      </c>
      <c r="J2014">
        <v>2016</v>
      </c>
      <c r="K2014" t="s">
        <v>15</v>
      </c>
      <c r="L2014">
        <v>124</v>
      </c>
      <c r="M2014">
        <v>140</v>
      </c>
    </row>
    <row r="2015" spans="1:13" x14ac:dyDescent="0.3">
      <c r="A2015" t="s">
        <v>48</v>
      </c>
      <c r="B2015" t="s">
        <v>48</v>
      </c>
      <c r="C2015" t="s">
        <v>69</v>
      </c>
      <c r="D2015" t="s">
        <v>99</v>
      </c>
      <c r="E2015" t="s">
        <v>60</v>
      </c>
      <c r="F2015" t="s">
        <v>73</v>
      </c>
      <c r="G2015" t="s">
        <v>79</v>
      </c>
      <c r="H2015" t="s">
        <v>53</v>
      </c>
      <c r="I2015" t="s">
        <v>63</v>
      </c>
      <c r="J2015">
        <v>2016</v>
      </c>
      <c r="K2015" t="s">
        <v>14</v>
      </c>
      <c r="L2015">
        <v>364194</v>
      </c>
      <c r="M2015">
        <v>108391</v>
      </c>
    </row>
    <row r="2016" spans="1:13" x14ac:dyDescent="0.3">
      <c r="A2016" t="s">
        <v>48</v>
      </c>
      <c r="B2016" t="s">
        <v>48</v>
      </c>
      <c r="C2016" t="s">
        <v>69</v>
      </c>
      <c r="D2016" t="s">
        <v>99</v>
      </c>
      <c r="E2016" t="s">
        <v>60</v>
      </c>
      <c r="F2016" t="s">
        <v>73</v>
      </c>
      <c r="G2016" t="s">
        <v>79</v>
      </c>
      <c r="H2016" t="s">
        <v>53</v>
      </c>
      <c r="I2016" t="s">
        <v>63</v>
      </c>
      <c r="J2016">
        <v>2016</v>
      </c>
      <c r="K2016" t="s">
        <v>13</v>
      </c>
      <c r="L2016">
        <v>35788</v>
      </c>
      <c r="M2016">
        <v>35788</v>
      </c>
    </row>
    <row r="2017" spans="1:13" x14ac:dyDescent="0.3">
      <c r="A2017" t="s">
        <v>48</v>
      </c>
      <c r="B2017" t="s">
        <v>48</v>
      </c>
      <c r="C2017" t="s">
        <v>69</v>
      </c>
      <c r="D2017" t="s">
        <v>99</v>
      </c>
      <c r="E2017" t="s">
        <v>60</v>
      </c>
      <c r="F2017" t="s">
        <v>73</v>
      </c>
      <c r="G2017" t="s">
        <v>79</v>
      </c>
      <c r="H2017" t="s">
        <v>53</v>
      </c>
      <c r="I2017" t="s">
        <v>63</v>
      </c>
      <c r="J2017">
        <v>2016</v>
      </c>
      <c r="K2017" t="s">
        <v>15</v>
      </c>
      <c r="L2017">
        <v>299</v>
      </c>
      <c r="M2017">
        <v>337</v>
      </c>
    </row>
    <row r="2018" spans="1:13" x14ac:dyDescent="0.3">
      <c r="A2018" t="s">
        <v>48</v>
      </c>
      <c r="B2018" t="s">
        <v>48</v>
      </c>
      <c r="C2018" t="s">
        <v>69</v>
      </c>
      <c r="D2018" t="s">
        <v>99</v>
      </c>
      <c r="E2018" t="s">
        <v>60</v>
      </c>
      <c r="F2018" t="s">
        <v>73</v>
      </c>
      <c r="G2018" t="s">
        <v>79</v>
      </c>
      <c r="H2018" t="s">
        <v>53</v>
      </c>
      <c r="I2018" t="s">
        <v>64</v>
      </c>
      <c r="J2018">
        <v>2016</v>
      </c>
      <c r="K2018" t="s">
        <v>14</v>
      </c>
      <c r="L2018">
        <v>78165</v>
      </c>
      <c r="M2018">
        <v>23263</v>
      </c>
    </row>
    <row r="2019" spans="1:13" x14ac:dyDescent="0.3">
      <c r="A2019" t="s">
        <v>48</v>
      </c>
      <c r="B2019" t="s">
        <v>48</v>
      </c>
      <c r="C2019" t="s">
        <v>69</v>
      </c>
      <c r="D2019" t="s">
        <v>99</v>
      </c>
      <c r="E2019" t="s">
        <v>60</v>
      </c>
      <c r="F2019" t="s">
        <v>73</v>
      </c>
      <c r="G2019" t="s">
        <v>79</v>
      </c>
      <c r="H2019" t="s">
        <v>53</v>
      </c>
      <c r="I2019" t="s">
        <v>64</v>
      </c>
      <c r="J2019">
        <v>2016</v>
      </c>
      <c r="K2019" t="s">
        <v>13</v>
      </c>
      <c r="L2019">
        <v>122238</v>
      </c>
      <c r="M2019">
        <v>122238</v>
      </c>
    </row>
    <row r="2020" spans="1:13" x14ac:dyDescent="0.3">
      <c r="A2020" t="s">
        <v>48</v>
      </c>
      <c r="B2020" t="s">
        <v>48</v>
      </c>
      <c r="C2020" t="s">
        <v>69</v>
      </c>
      <c r="D2020" t="s">
        <v>99</v>
      </c>
      <c r="E2020" t="s">
        <v>60</v>
      </c>
      <c r="F2020" t="s">
        <v>73</v>
      </c>
      <c r="G2020" t="s">
        <v>79</v>
      </c>
      <c r="H2020" t="s">
        <v>53</v>
      </c>
      <c r="I2020" t="s">
        <v>64</v>
      </c>
      <c r="J2020">
        <v>2016</v>
      </c>
      <c r="K2020" t="s">
        <v>15</v>
      </c>
      <c r="L2020">
        <v>552</v>
      </c>
      <c r="M2020">
        <v>623</v>
      </c>
    </row>
    <row r="2021" spans="1:13" x14ac:dyDescent="0.3">
      <c r="A2021" t="s">
        <v>48</v>
      </c>
      <c r="B2021" t="s">
        <v>48</v>
      </c>
      <c r="C2021" t="s">
        <v>69</v>
      </c>
      <c r="D2021" t="s">
        <v>99</v>
      </c>
      <c r="E2021" t="s">
        <v>60</v>
      </c>
      <c r="F2021" t="s">
        <v>73</v>
      </c>
      <c r="G2021" t="s">
        <v>79</v>
      </c>
      <c r="H2021" t="s">
        <v>53</v>
      </c>
      <c r="I2021" t="s">
        <v>65</v>
      </c>
      <c r="J2021">
        <v>2016</v>
      </c>
      <c r="K2021" t="s">
        <v>14</v>
      </c>
      <c r="L2021">
        <v>9209</v>
      </c>
      <c r="M2021">
        <v>2741</v>
      </c>
    </row>
    <row r="2022" spans="1:13" x14ac:dyDescent="0.3">
      <c r="A2022" t="s">
        <v>48</v>
      </c>
      <c r="B2022" t="s">
        <v>48</v>
      </c>
      <c r="C2022" t="s">
        <v>69</v>
      </c>
      <c r="D2022" t="s">
        <v>99</v>
      </c>
      <c r="E2022" t="s">
        <v>60</v>
      </c>
      <c r="F2022" t="s">
        <v>73</v>
      </c>
      <c r="G2022" t="s">
        <v>79</v>
      </c>
      <c r="H2022" t="s">
        <v>53</v>
      </c>
      <c r="I2022" t="s">
        <v>65</v>
      </c>
      <c r="J2022">
        <v>2016</v>
      </c>
      <c r="K2022" t="s">
        <v>13</v>
      </c>
      <c r="L2022">
        <v>10757</v>
      </c>
      <c r="M2022">
        <v>10757</v>
      </c>
    </row>
    <row r="2023" spans="1:13" x14ac:dyDescent="0.3">
      <c r="A2023" t="s">
        <v>48</v>
      </c>
      <c r="B2023" t="s">
        <v>48</v>
      </c>
      <c r="C2023" t="s">
        <v>69</v>
      </c>
      <c r="D2023" t="s">
        <v>99</v>
      </c>
      <c r="E2023" t="s">
        <v>60</v>
      </c>
      <c r="F2023" t="s">
        <v>73</v>
      </c>
      <c r="G2023" t="s">
        <v>79</v>
      </c>
      <c r="H2023" t="s">
        <v>53</v>
      </c>
      <c r="I2023" t="s">
        <v>65</v>
      </c>
      <c r="J2023">
        <v>2016</v>
      </c>
      <c r="K2023" t="s">
        <v>15</v>
      </c>
      <c r="L2023">
        <v>49</v>
      </c>
      <c r="M2023">
        <v>55</v>
      </c>
    </row>
    <row r="2024" spans="1:13" x14ac:dyDescent="0.3">
      <c r="A2024" t="s">
        <v>48</v>
      </c>
      <c r="B2024" t="s">
        <v>48</v>
      </c>
      <c r="C2024" t="s">
        <v>69</v>
      </c>
      <c r="D2024" t="s">
        <v>99</v>
      </c>
      <c r="E2024" t="s">
        <v>60</v>
      </c>
      <c r="F2024" t="s">
        <v>73</v>
      </c>
      <c r="G2024" t="s">
        <v>79</v>
      </c>
      <c r="H2024" t="s">
        <v>53</v>
      </c>
      <c r="I2024" t="s">
        <v>66</v>
      </c>
      <c r="J2024">
        <v>2016</v>
      </c>
      <c r="K2024" t="s">
        <v>14</v>
      </c>
      <c r="L2024">
        <v>5013</v>
      </c>
      <c r="M2024">
        <v>1492</v>
      </c>
    </row>
    <row r="2025" spans="1:13" x14ac:dyDescent="0.3">
      <c r="A2025" t="s">
        <v>48</v>
      </c>
      <c r="B2025" t="s">
        <v>48</v>
      </c>
      <c r="C2025" t="s">
        <v>69</v>
      </c>
      <c r="D2025" t="s">
        <v>99</v>
      </c>
      <c r="E2025" t="s">
        <v>60</v>
      </c>
      <c r="F2025" t="s">
        <v>73</v>
      </c>
      <c r="G2025" t="s">
        <v>79</v>
      </c>
      <c r="H2025" t="s">
        <v>53</v>
      </c>
      <c r="I2025" t="s">
        <v>66</v>
      </c>
      <c r="J2025">
        <v>2016</v>
      </c>
      <c r="K2025" t="s">
        <v>13</v>
      </c>
      <c r="L2025">
        <v>8776</v>
      </c>
      <c r="M2025">
        <v>8776</v>
      </c>
    </row>
    <row r="2026" spans="1:13" x14ac:dyDescent="0.3">
      <c r="A2026" t="s">
        <v>48</v>
      </c>
      <c r="B2026" t="s">
        <v>48</v>
      </c>
      <c r="C2026" t="s">
        <v>69</v>
      </c>
      <c r="D2026" t="s">
        <v>99</v>
      </c>
      <c r="E2026" t="s">
        <v>60</v>
      </c>
      <c r="F2026" t="s">
        <v>73</v>
      </c>
      <c r="G2026" t="s">
        <v>79</v>
      </c>
      <c r="H2026" t="s">
        <v>53</v>
      </c>
      <c r="I2026" t="s">
        <v>66</v>
      </c>
      <c r="J2026">
        <v>2016</v>
      </c>
      <c r="K2026" t="s">
        <v>15</v>
      </c>
      <c r="L2026">
        <v>37</v>
      </c>
      <c r="M2026">
        <v>41</v>
      </c>
    </row>
    <row r="2027" spans="1:13" x14ac:dyDescent="0.3">
      <c r="A2027" t="s">
        <v>48</v>
      </c>
      <c r="B2027" t="s">
        <v>48</v>
      </c>
      <c r="C2027" t="s">
        <v>69</v>
      </c>
      <c r="D2027" t="s">
        <v>99</v>
      </c>
      <c r="E2027" t="s">
        <v>60</v>
      </c>
      <c r="F2027" t="s">
        <v>73</v>
      </c>
      <c r="G2027" t="s">
        <v>79</v>
      </c>
      <c r="H2027" t="s">
        <v>53</v>
      </c>
      <c r="I2027" t="s">
        <v>67</v>
      </c>
      <c r="J2027">
        <v>2016</v>
      </c>
      <c r="K2027" t="s">
        <v>14</v>
      </c>
      <c r="L2027">
        <v>2920064</v>
      </c>
      <c r="M2027">
        <v>869067</v>
      </c>
    </row>
    <row r="2028" spans="1:13" x14ac:dyDescent="0.3">
      <c r="A2028" t="s">
        <v>48</v>
      </c>
      <c r="B2028" t="s">
        <v>48</v>
      </c>
      <c r="C2028" t="s">
        <v>69</v>
      </c>
      <c r="D2028" t="s">
        <v>99</v>
      </c>
      <c r="E2028" t="s">
        <v>60</v>
      </c>
      <c r="F2028" t="s">
        <v>73</v>
      </c>
      <c r="G2028" t="s">
        <v>79</v>
      </c>
      <c r="H2028" t="s">
        <v>53</v>
      </c>
      <c r="I2028" t="s">
        <v>67</v>
      </c>
      <c r="J2028">
        <v>2016</v>
      </c>
      <c r="K2028" t="s">
        <v>13</v>
      </c>
      <c r="L2028">
        <v>962401</v>
      </c>
      <c r="M2028">
        <v>962401</v>
      </c>
    </row>
    <row r="2029" spans="1:13" x14ac:dyDescent="0.3">
      <c r="A2029" t="s">
        <v>48</v>
      </c>
      <c r="B2029" t="s">
        <v>48</v>
      </c>
      <c r="C2029" t="s">
        <v>69</v>
      </c>
      <c r="D2029" t="s">
        <v>99</v>
      </c>
      <c r="E2029" t="s">
        <v>60</v>
      </c>
      <c r="F2029" t="s">
        <v>73</v>
      </c>
      <c r="G2029" t="s">
        <v>79</v>
      </c>
      <c r="H2029" t="s">
        <v>53</v>
      </c>
      <c r="I2029" t="s">
        <v>67</v>
      </c>
      <c r="J2029">
        <v>2016</v>
      </c>
      <c r="K2029" t="s">
        <v>15</v>
      </c>
      <c r="L2029">
        <v>2883</v>
      </c>
      <c r="M2029">
        <v>3255</v>
      </c>
    </row>
    <row r="2030" spans="1:13" x14ac:dyDescent="0.3">
      <c r="A2030" t="s">
        <v>48</v>
      </c>
      <c r="B2030" t="s">
        <v>48</v>
      </c>
      <c r="C2030" t="s">
        <v>69</v>
      </c>
      <c r="D2030" t="s">
        <v>99</v>
      </c>
      <c r="E2030" t="s">
        <v>60</v>
      </c>
      <c r="F2030" t="s">
        <v>73</v>
      </c>
      <c r="G2030" t="s">
        <v>79</v>
      </c>
      <c r="H2030" t="s">
        <v>53</v>
      </c>
      <c r="I2030" t="s">
        <v>86</v>
      </c>
      <c r="J2030">
        <v>2016</v>
      </c>
      <c r="K2030" t="s">
        <v>14</v>
      </c>
      <c r="L2030">
        <v>114784</v>
      </c>
      <c r="M2030">
        <v>34162</v>
      </c>
    </row>
    <row r="2031" spans="1:13" x14ac:dyDescent="0.3">
      <c r="A2031" t="s">
        <v>48</v>
      </c>
      <c r="B2031" t="s">
        <v>48</v>
      </c>
      <c r="C2031" t="s">
        <v>69</v>
      </c>
      <c r="D2031" t="s">
        <v>99</v>
      </c>
      <c r="E2031" t="s">
        <v>60</v>
      </c>
      <c r="F2031" t="s">
        <v>73</v>
      </c>
      <c r="G2031" t="s">
        <v>79</v>
      </c>
      <c r="H2031" t="s">
        <v>53</v>
      </c>
      <c r="I2031" t="s">
        <v>86</v>
      </c>
      <c r="J2031">
        <v>2016</v>
      </c>
      <c r="K2031" t="s">
        <v>13</v>
      </c>
      <c r="L2031">
        <v>148464</v>
      </c>
      <c r="M2031">
        <v>148464</v>
      </c>
    </row>
    <row r="2032" spans="1:13" x14ac:dyDescent="0.3">
      <c r="A2032" t="s">
        <v>48</v>
      </c>
      <c r="B2032" t="s">
        <v>48</v>
      </c>
      <c r="C2032" t="s">
        <v>69</v>
      </c>
      <c r="D2032" t="s">
        <v>99</v>
      </c>
      <c r="E2032" t="s">
        <v>60</v>
      </c>
      <c r="F2032" t="s">
        <v>73</v>
      </c>
      <c r="G2032" t="s">
        <v>79</v>
      </c>
      <c r="H2032" t="s">
        <v>53</v>
      </c>
      <c r="I2032" t="s">
        <v>86</v>
      </c>
      <c r="J2032">
        <v>2016</v>
      </c>
      <c r="K2032" t="s">
        <v>15</v>
      </c>
      <c r="L2032">
        <v>697</v>
      </c>
      <c r="M2032">
        <v>786</v>
      </c>
    </row>
    <row r="2033" spans="1:13" x14ac:dyDescent="0.3">
      <c r="A2033" t="s">
        <v>48</v>
      </c>
      <c r="B2033" t="s">
        <v>48</v>
      </c>
      <c r="C2033" t="s">
        <v>69</v>
      </c>
      <c r="D2033" t="s">
        <v>99</v>
      </c>
      <c r="E2033" t="s">
        <v>60</v>
      </c>
      <c r="F2033" t="s">
        <v>73</v>
      </c>
      <c r="G2033" t="s">
        <v>79</v>
      </c>
      <c r="H2033" t="s">
        <v>53</v>
      </c>
      <c r="I2033" t="s">
        <v>68</v>
      </c>
      <c r="J2033">
        <v>2016</v>
      </c>
      <c r="K2033" t="s">
        <v>14</v>
      </c>
      <c r="L2033">
        <v>27186</v>
      </c>
      <c r="M2033">
        <v>8091</v>
      </c>
    </row>
    <row r="2034" spans="1:13" x14ac:dyDescent="0.3">
      <c r="A2034" t="s">
        <v>48</v>
      </c>
      <c r="B2034" t="s">
        <v>48</v>
      </c>
      <c r="C2034" t="s">
        <v>69</v>
      </c>
      <c r="D2034" t="s">
        <v>99</v>
      </c>
      <c r="E2034" t="s">
        <v>60</v>
      </c>
      <c r="F2034" t="s">
        <v>73</v>
      </c>
      <c r="G2034" t="s">
        <v>79</v>
      </c>
      <c r="H2034" t="s">
        <v>53</v>
      </c>
      <c r="I2034" t="s">
        <v>68</v>
      </c>
      <c r="J2034">
        <v>2016</v>
      </c>
      <c r="K2034" t="s">
        <v>13</v>
      </c>
      <c r="L2034">
        <v>36110</v>
      </c>
      <c r="M2034">
        <v>36110</v>
      </c>
    </row>
    <row r="2035" spans="1:13" x14ac:dyDescent="0.3">
      <c r="A2035" t="s">
        <v>48</v>
      </c>
      <c r="B2035" t="s">
        <v>48</v>
      </c>
      <c r="C2035" t="s">
        <v>69</v>
      </c>
      <c r="D2035" t="s">
        <v>99</v>
      </c>
      <c r="E2035" t="s">
        <v>60</v>
      </c>
      <c r="F2035" t="s">
        <v>73</v>
      </c>
      <c r="G2035" t="s">
        <v>79</v>
      </c>
      <c r="H2035" t="s">
        <v>53</v>
      </c>
      <c r="I2035" t="s">
        <v>68</v>
      </c>
      <c r="J2035">
        <v>2016</v>
      </c>
      <c r="K2035" t="s">
        <v>15</v>
      </c>
      <c r="L2035">
        <v>159</v>
      </c>
      <c r="M2035">
        <v>179</v>
      </c>
    </row>
    <row r="2036" spans="1:13" x14ac:dyDescent="0.3">
      <c r="A2036" t="s">
        <v>48</v>
      </c>
      <c r="B2036" t="s">
        <v>48</v>
      </c>
      <c r="C2036" t="s">
        <v>69</v>
      </c>
      <c r="D2036" t="s">
        <v>99</v>
      </c>
      <c r="E2036" t="s">
        <v>60</v>
      </c>
      <c r="F2036" t="s">
        <v>73</v>
      </c>
      <c r="G2036" t="s">
        <v>79</v>
      </c>
      <c r="H2036" t="s">
        <v>53</v>
      </c>
      <c r="I2036" t="s">
        <v>102</v>
      </c>
      <c r="J2036">
        <v>2016</v>
      </c>
      <c r="K2036" t="s">
        <v>14</v>
      </c>
      <c r="L2036">
        <v>1186</v>
      </c>
      <c r="M2036">
        <v>353</v>
      </c>
    </row>
    <row r="2037" spans="1:13" x14ac:dyDescent="0.3">
      <c r="A2037" t="s">
        <v>48</v>
      </c>
      <c r="B2037" t="s">
        <v>48</v>
      </c>
      <c r="C2037" t="s">
        <v>69</v>
      </c>
      <c r="D2037" t="s">
        <v>99</v>
      </c>
      <c r="E2037" t="s">
        <v>60</v>
      </c>
      <c r="F2037" t="s">
        <v>73</v>
      </c>
      <c r="G2037" t="s">
        <v>79</v>
      </c>
      <c r="H2037" t="s">
        <v>53</v>
      </c>
      <c r="I2037" t="s">
        <v>102</v>
      </c>
      <c r="J2037">
        <v>2016</v>
      </c>
      <c r="K2037" t="s">
        <v>13</v>
      </c>
      <c r="L2037">
        <v>1812</v>
      </c>
      <c r="M2037">
        <v>1812</v>
      </c>
    </row>
    <row r="2038" spans="1:13" x14ac:dyDescent="0.3">
      <c r="A2038" t="s">
        <v>48</v>
      </c>
      <c r="B2038" t="s">
        <v>48</v>
      </c>
      <c r="C2038" t="s">
        <v>69</v>
      </c>
      <c r="D2038" t="s">
        <v>99</v>
      </c>
      <c r="E2038" t="s">
        <v>60</v>
      </c>
      <c r="F2038" t="s">
        <v>73</v>
      </c>
      <c r="G2038" t="s">
        <v>79</v>
      </c>
      <c r="H2038" t="s">
        <v>53</v>
      </c>
      <c r="I2038" t="s">
        <v>102</v>
      </c>
      <c r="J2038">
        <v>2016</v>
      </c>
      <c r="K2038" t="s">
        <v>15</v>
      </c>
      <c r="L2038">
        <v>9</v>
      </c>
      <c r="M2038">
        <v>10</v>
      </c>
    </row>
    <row r="2039" spans="1:13" x14ac:dyDescent="0.3">
      <c r="A2039" t="s">
        <v>48</v>
      </c>
      <c r="B2039" t="s">
        <v>48</v>
      </c>
      <c r="C2039" t="s">
        <v>69</v>
      </c>
      <c r="D2039" t="s">
        <v>99</v>
      </c>
      <c r="E2039" t="s">
        <v>60</v>
      </c>
      <c r="F2039" t="s">
        <v>73</v>
      </c>
      <c r="G2039" t="s">
        <v>107</v>
      </c>
      <c r="H2039" t="s">
        <v>53</v>
      </c>
      <c r="I2039" t="s">
        <v>108</v>
      </c>
      <c r="J2039">
        <v>2016</v>
      </c>
      <c r="K2039" t="s">
        <v>14</v>
      </c>
      <c r="L2039">
        <v>364793</v>
      </c>
      <c r="M2039">
        <v>108569</v>
      </c>
    </row>
    <row r="2040" spans="1:13" x14ac:dyDescent="0.3">
      <c r="A2040" t="s">
        <v>48</v>
      </c>
      <c r="B2040" t="s">
        <v>48</v>
      </c>
      <c r="C2040" t="s">
        <v>69</v>
      </c>
      <c r="D2040" t="s">
        <v>99</v>
      </c>
      <c r="E2040" t="s">
        <v>60</v>
      </c>
      <c r="F2040" t="s">
        <v>73</v>
      </c>
      <c r="G2040" t="s">
        <v>107</v>
      </c>
      <c r="H2040" t="s">
        <v>53</v>
      </c>
      <c r="I2040" t="s">
        <v>108</v>
      </c>
      <c r="J2040">
        <v>2016</v>
      </c>
      <c r="K2040" t="s">
        <v>13</v>
      </c>
      <c r="L2040">
        <v>375894</v>
      </c>
      <c r="M2040">
        <v>375894</v>
      </c>
    </row>
    <row r="2041" spans="1:13" x14ac:dyDescent="0.3">
      <c r="A2041" t="s">
        <v>48</v>
      </c>
      <c r="B2041" t="s">
        <v>48</v>
      </c>
      <c r="C2041" t="s">
        <v>69</v>
      </c>
      <c r="D2041" t="s">
        <v>99</v>
      </c>
      <c r="E2041" t="s">
        <v>60</v>
      </c>
      <c r="F2041" t="s">
        <v>73</v>
      </c>
      <c r="G2041" t="s">
        <v>107</v>
      </c>
      <c r="H2041" t="s">
        <v>53</v>
      </c>
      <c r="I2041" t="s">
        <v>108</v>
      </c>
      <c r="J2041">
        <v>2016</v>
      </c>
      <c r="K2041" t="s">
        <v>15</v>
      </c>
      <c r="L2041">
        <v>1144</v>
      </c>
      <c r="M2041">
        <v>1291</v>
      </c>
    </row>
    <row r="2042" spans="1:13" x14ac:dyDescent="0.3">
      <c r="A2042" t="s">
        <v>48</v>
      </c>
      <c r="B2042" t="s">
        <v>48</v>
      </c>
      <c r="C2042" t="s">
        <v>69</v>
      </c>
      <c r="D2042" t="s">
        <v>99</v>
      </c>
      <c r="E2042" t="s">
        <v>60</v>
      </c>
      <c r="F2042" t="s">
        <v>73</v>
      </c>
      <c r="G2042" t="s">
        <v>107</v>
      </c>
      <c r="H2042" t="s">
        <v>53</v>
      </c>
      <c r="I2042" t="s">
        <v>63</v>
      </c>
      <c r="J2042">
        <v>2016</v>
      </c>
      <c r="K2042" t="s">
        <v>14</v>
      </c>
      <c r="L2042">
        <v>116768</v>
      </c>
      <c r="M2042">
        <v>34752</v>
      </c>
    </row>
    <row r="2043" spans="1:13" x14ac:dyDescent="0.3">
      <c r="A2043" t="s">
        <v>48</v>
      </c>
      <c r="B2043" t="s">
        <v>48</v>
      </c>
      <c r="C2043" t="s">
        <v>69</v>
      </c>
      <c r="D2043" t="s">
        <v>99</v>
      </c>
      <c r="E2043" t="s">
        <v>60</v>
      </c>
      <c r="F2043" t="s">
        <v>73</v>
      </c>
      <c r="G2043" t="s">
        <v>107</v>
      </c>
      <c r="H2043" t="s">
        <v>53</v>
      </c>
      <c r="I2043" t="s">
        <v>63</v>
      </c>
      <c r="J2043">
        <v>2016</v>
      </c>
      <c r="K2043" t="s">
        <v>13</v>
      </c>
      <c r="L2043">
        <v>10378</v>
      </c>
      <c r="M2043">
        <v>10378</v>
      </c>
    </row>
    <row r="2044" spans="1:13" x14ac:dyDescent="0.3">
      <c r="A2044" t="s">
        <v>48</v>
      </c>
      <c r="B2044" t="s">
        <v>48</v>
      </c>
      <c r="C2044" t="s">
        <v>69</v>
      </c>
      <c r="D2044" t="s">
        <v>99</v>
      </c>
      <c r="E2044" t="s">
        <v>60</v>
      </c>
      <c r="F2044" t="s">
        <v>73</v>
      </c>
      <c r="G2044" t="s">
        <v>107</v>
      </c>
      <c r="H2044" t="s">
        <v>53</v>
      </c>
      <c r="I2044" t="s">
        <v>63</v>
      </c>
      <c r="J2044">
        <v>2016</v>
      </c>
      <c r="K2044" t="s">
        <v>15</v>
      </c>
      <c r="L2044">
        <v>244</v>
      </c>
      <c r="M2044">
        <v>275</v>
      </c>
    </row>
    <row r="2045" spans="1:13" x14ac:dyDescent="0.3">
      <c r="A2045" t="s">
        <v>48</v>
      </c>
      <c r="B2045" t="s">
        <v>48</v>
      </c>
      <c r="C2045" t="s">
        <v>69</v>
      </c>
      <c r="D2045" t="s">
        <v>99</v>
      </c>
      <c r="E2045" t="s">
        <v>60</v>
      </c>
      <c r="F2045" t="s">
        <v>73</v>
      </c>
      <c r="G2045" t="s">
        <v>107</v>
      </c>
      <c r="H2045" t="s">
        <v>53</v>
      </c>
      <c r="I2045" t="s">
        <v>64</v>
      </c>
      <c r="J2045">
        <v>2016</v>
      </c>
      <c r="K2045" t="s">
        <v>14</v>
      </c>
      <c r="L2045">
        <v>484</v>
      </c>
      <c r="M2045">
        <v>144</v>
      </c>
    </row>
    <row r="2046" spans="1:13" x14ac:dyDescent="0.3">
      <c r="A2046" t="s">
        <v>48</v>
      </c>
      <c r="B2046" t="s">
        <v>48</v>
      </c>
      <c r="C2046" t="s">
        <v>69</v>
      </c>
      <c r="D2046" t="s">
        <v>99</v>
      </c>
      <c r="E2046" t="s">
        <v>60</v>
      </c>
      <c r="F2046" t="s">
        <v>73</v>
      </c>
      <c r="G2046" t="s">
        <v>107</v>
      </c>
      <c r="H2046" t="s">
        <v>53</v>
      </c>
      <c r="I2046" t="s">
        <v>64</v>
      </c>
      <c r="J2046">
        <v>2016</v>
      </c>
      <c r="K2046" t="s">
        <v>13</v>
      </c>
      <c r="L2046">
        <v>379</v>
      </c>
      <c r="M2046">
        <v>379</v>
      </c>
    </row>
    <row r="2047" spans="1:13" x14ac:dyDescent="0.3">
      <c r="A2047" t="s">
        <v>48</v>
      </c>
      <c r="B2047" t="s">
        <v>48</v>
      </c>
      <c r="C2047" t="s">
        <v>69</v>
      </c>
      <c r="D2047" t="s">
        <v>99</v>
      </c>
      <c r="E2047" t="s">
        <v>60</v>
      </c>
      <c r="F2047" t="s">
        <v>73</v>
      </c>
      <c r="G2047" t="s">
        <v>107</v>
      </c>
      <c r="H2047" t="s">
        <v>53</v>
      </c>
      <c r="I2047" t="s">
        <v>64</v>
      </c>
      <c r="J2047">
        <v>2016</v>
      </c>
      <c r="K2047" t="s">
        <v>15</v>
      </c>
      <c r="L2047">
        <v>4</v>
      </c>
      <c r="M2047">
        <v>4</v>
      </c>
    </row>
    <row r="2048" spans="1:13" x14ac:dyDescent="0.3">
      <c r="A2048" t="s">
        <v>48</v>
      </c>
      <c r="B2048" t="s">
        <v>48</v>
      </c>
      <c r="C2048" t="s">
        <v>69</v>
      </c>
      <c r="D2048" t="s">
        <v>99</v>
      </c>
      <c r="E2048" t="s">
        <v>60</v>
      </c>
      <c r="F2048" t="s">
        <v>73</v>
      </c>
      <c r="G2048" t="s">
        <v>107</v>
      </c>
      <c r="H2048" t="s">
        <v>53</v>
      </c>
      <c r="I2048" t="s">
        <v>66</v>
      </c>
      <c r="J2048">
        <v>2016</v>
      </c>
      <c r="K2048" t="s">
        <v>14</v>
      </c>
      <c r="L2048">
        <v>29919</v>
      </c>
      <c r="M2048">
        <v>8904</v>
      </c>
    </row>
    <row r="2049" spans="1:13" x14ac:dyDescent="0.3">
      <c r="A2049" t="s">
        <v>48</v>
      </c>
      <c r="B2049" t="s">
        <v>48</v>
      </c>
      <c r="C2049" t="s">
        <v>69</v>
      </c>
      <c r="D2049" t="s">
        <v>99</v>
      </c>
      <c r="E2049" t="s">
        <v>60</v>
      </c>
      <c r="F2049" t="s">
        <v>73</v>
      </c>
      <c r="G2049" t="s">
        <v>107</v>
      </c>
      <c r="H2049" t="s">
        <v>53</v>
      </c>
      <c r="I2049" t="s">
        <v>66</v>
      </c>
      <c r="J2049">
        <v>2016</v>
      </c>
      <c r="K2049" t="s">
        <v>13</v>
      </c>
      <c r="L2049">
        <v>16838</v>
      </c>
      <c r="M2049">
        <v>16838</v>
      </c>
    </row>
    <row r="2050" spans="1:13" x14ac:dyDescent="0.3">
      <c r="A2050" t="s">
        <v>48</v>
      </c>
      <c r="B2050" t="s">
        <v>48</v>
      </c>
      <c r="C2050" t="s">
        <v>69</v>
      </c>
      <c r="D2050" t="s">
        <v>99</v>
      </c>
      <c r="E2050" t="s">
        <v>60</v>
      </c>
      <c r="F2050" t="s">
        <v>73</v>
      </c>
      <c r="G2050" t="s">
        <v>107</v>
      </c>
      <c r="H2050" t="s">
        <v>53</v>
      </c>
      <c r="I2050" t="s">
        <v>66</v>
      </c>
      <c r="J2050">
        <v>2016</v>
      </c>
      <c r="K2050" t="s">
        <v>15</v>
      </c>
      <c r="L2050">
        <v>299</v>
      </c>
      <c r="M2050">
        <v>337</v>
      </c>
    </row>
    <row r="2051" spans="1:13" x14ac:dyDescent="0.3">
      <c r="A2051" t="s">
        <v>48</v>
      </c>
      <c r="B2051" t="s">
        <v>48</v>
      </c>
      <c r="C2051" t="s">
        <v>69</v>
      </c>
      <c r="D2051" t="s">
        <v>99</v>
      </c>
      <c r="E2051" t="s">
        <v>60</v>
      </c>
      <c r="F2051" t="s">
        <v>73</v>
      </c>
      <c r="G2051" t="s">
        <v>107</v>
      </c>
      <c r="H2051" t="s">
        <v>53</v>
      </c>
      <c r="I2051" t="s">
        <v>109</v>
      </c>
      <c r="J2051">
        <v>2016</v>
      </c>
      <c r="K2051" t="s">
        <v>14</v>
      </c>
      <c r="L2051">
        <v>33803</v>
      </c>
      <c r="M2051">
        <v>10061</v>
      </c>
    </row>
    <row r="2052" spans="1:13" x14ac:dyDescent="0.3">
      <c r="A2052" t="s">
        <v>48</v>
      </c>
      <c r="B2052" t="s">
        <v>48</v>
      </c>
      <c r="C2052" t="s">
        <v>69</v>
      </c>
      <c r="D2052" t="s">
        <v>99</v>
      </c>
      <c r="E2052" t="s">
        <v>60</v>
      </c>
      <c r="F2052" t="s">
        <v>73</v>
      </c>
      <c r="G2052" t="s">
        <v>107</v>
      </c>
      <c r="H2052" t="s">
        <v>53</v>
      </c>
      <c r="I2052" t="s">
        <v>109</v>
      </c>
      <c r="J2052">
        <v>2016</v>
      </c>
      <c r="K2052" t="s">
        <v>13</v>
      </c>
      <c r="L2052">
        <v>65694</v>
      </c>
      <c r="M2052">
        <v>65694</v>
      </c>
    </row>
    <row r="2053" spans="1:13" x14ac:dyDescent="0.3">
      <c r="A2053" t="s">
        <v>48</v>
      </c>
      <c r="B2053" t="s">
        <v>48</v>
      </c>
      <c r="C2053" t="s">
        <v>69</v>
      </c>
      <c r="D2053" t="s">
        <v>99</v>
      </c>
      <c r="E2053" t="s">
        <v>60</v>
      </c>
      <c r="F2053" t="s">
        <v>73</v>
      </c>
      <c r="G2053" t="s">
        <v>107</v>
      </c>
      <c r="H2053" t="s">
        <v>53</v>
      </c>
      <c r="I2053" t="s">
        <v>109</v>
      </c>
      <c r="J2053">
        <v>2016</v>
      </c>
      <c r="K2053" t="s">
        <v>15</v>
      </c>
      <c r="L2053">
        <v>172</v>
      </c>
      <c r="M2053">
        <v>195</v>
      </c>
    </row>
    <row r="2054" spans="1:13" x14ac:dyDescent="0.3">
      <c r="A2054" t="s">
        <v>48</v>
      </c>
      <c r="B2054" t="s">
        <v>48</v>
      </c>
      <c r="C2054" t="s">
        <v>69</v>
      </c>
      <c r="D2054" t="s">
        <v>99</v>
      </c>
      <c r="E2054" t="s">
        <v>60</v>
      </c>
      <c r="F2054" t="s">
        <v>73</v>
      </c>
      <c r="G2054" t="s">
        <v>107</v>
      </c>
      <c r="H2054" t="s">
        <v>53</v>
      </c>
      <c r="I2054" t="s">
        <v>110</v>
      </c>
      <c r="J2054">
        <v>2016</v>
      </c>
      <c r="K2054" t="s">
        <v>14</v>
      </c>
      <c r="L2054">
        <v>53351</v>
      </c>
      <c r="M2054">
        <v>15878</v>
      </c>
    </row>
    <row r="2055" spans="1:13" x14ac:dyDescent="0.3">
      <c r="A2055" t="s">
        <v>48</v>
      </c>
      <c r="B2055" t="s">
        <v>48</v>
      </c>
      <c r="C2055" t="s">
        <v>69</v>
      </c>
      <c r="D2055" t="s">
        <v>99</v>
      </c>
      <c r="E2055" t="s">
        <v>60</v>
      </c>
      <c r="F2055" t="s">
        <v>73</v>
      </c>
      <c r="G2055" t="s">
        <v>107</v>
      </c>
      <c r="H2055" t="s">
        <v>53</v>
      </c>
      <c r="I2055" t="s">
        <v>110</v>
      </c>
      <c r="J2055">
        <v>2016</v>
      </c>
      <c r="K2055" t="s">
        <v>13</v>
      </c>
      <c r="L2055">
        <v>103682</v>
      </c>
      <c r="M2055">
        <v>103682</v>
      </c>
    </row>
    <row r="2056" spans="1:13" x14ac:dyDescent="0.3">
      <c r="A2056" t="s">
        <v>48</v>
      </c>
      <c r="B2056" t="s">
        <v>48</v>
      </c>
      <c r="C2056" t="s">
        <v>69</v>
      </c>
      <c r="D2056" t="s">
        <v>99</v>
      </c>
      <c r="E2056" t="s">
        <v>60</v>
      </c>
      <c r="F2056" t="s">
        <v>73</v>
      </c>
      <c r="G2056" t="s">
        <v>107</v>
      </c>
      <c r="H2056" t="s">
        <v>53</v>
      </c>
      <c r="I2056" t="s">
        <v>110</v>
      </c>
      <c r="J2056">
        <v>2016</v>
      </c>
      <c r="K2056" t="s">
        <v>15</v>
      </c>
      <c r="L2056">
        <v>197</v>
      </c>
      <c r="M2056">
        <v>223</v>
      </c>
    </row>
    <row r="2057" spans="1:13" x14ac:dyDescent="0.3">
      <c r="A2057" t="s">
        <v>48</v>
      </c>
      <c r="B2057" t="s">
        <v>48</v>
      </c>
      <c r="C2057" t="s">
        <v>69</v>
      </c>
      <c r="D2057" t="s">
        <v>99</v>
      </c>
      <c r="E2057" t="s">
        <v>60</v>
      </c>
      <c r="F2057" t="s">
        <v>73</v>
      </c>
      <c r="G2057" t="s">
        <v>107</v>
      </c>
      <c r="H2057" t="s">
        <v>53</v>
      </c>
      <c r="I2057" t="s">
        <v>111</v>
      </c>
      <c r="J2057">
        <v>2016</v>
      </c>
      <c r="K2057" t="s">
        <v>14</v>
      </c>
      <c r="L2057">
        <v>15783</v>
      </c>
      <c r="M2057">
        <v>4697</v>
      </c>
    </row>
    <row r="2058" spans="1:13" x14ac:dyDescent="0.3">
      <c r="A2058" t="s">
        <v>48</v>
      </c>
      <c r="B2058" t="s">
        <v>48</v>
      </c>
      <c r="C2058" t="s">
        <v>69</v>
      </c>
      <c r="D2058" t="s">
        <v>99</v>
      </c>
      <c r="E2058" t="s">
        <v>60</v>
      </c>
      <c r="F2058" t="s">
        <v>73</v>
      </c>
      <c r="G2058" t="s">
        <v>107</v>
      </c>
      <c r="H2058" t="s">
        <v>53</v>
      </c>
      <c r="I2058" t="s">
        <v>111</v>
      </c>
      <c r="J2058">
        <v>2016</v>
      </c>
      <c r="K2058" t="s">
        <v>13</v>
      </c>
      <c r="L2058">
        <v>19391</v>
      </c>
      <c r="M2058">
        <v>19391</v>
      </c>
    </row>
    <row r="2059" spans="1:13" x14ac:dyDescent="0.3">
      <c r="A2059" t="s">
        <v>48</v>
      </c>
      <c r="B2059" t="s">
        <v>48</v>
      </c>
      <c r="C2059" t="s">
        <v>69</v>
      </c>
      <c r="D2059" t="s">
        <v>99</v>
      </c>
      <c r="E2059" t="s">
        <v>60</v>
      </c>
      <c r="F2059" t="s">
        <v>73</v>
      </c>
      <c r="G2059" t="s">
        <v>107</v>
      </c>
      <c r="H2059" t="s">
        <v>53</v>
      </c>
      <c r="I2059" t="s">
        <v>111</v>
      </c>
      <c r="J2059">
        <v>2016</v>
      </c>
      <c r="K2059" t="s">
        <v>15</v>
      </c>
      <c r="L2059">
        <v>98</v>
      </c>
      <c r="M2059">
        <v>111</v>
      </c>
    </row>
    <row r="2060" spans="1:13" x14ac:dyDescent="0.3">
      <c r="A2060" t="s">
        <v>48</v>
      </c>
      <c r="B2060" t="s">
        <v>48</v>
      </c>
      <c r="C2060" t="s">
        <v>69</v>
      </c>
      <c r="D2060" t="s">
        <v>99</v>
      </c>
      <c r="E2060" t="s">
        <v>60</v>
      </c>
      <c r="F2060" t="s">
        <v>73</v>
      </c>
      <c r="G2060" t="s">
        <v>107</v>
      </c>
      <c r="H2060" t="s">
        <v>53</v>
      </c>
      <c r="I2060" t="s">
        <v>67</v>
      </c>
      <c r="J2060">
        <v>2016</v>
      </c>
      <c r="K2060" t="s">
        <v>14</v>
      </c>
      <c r="L2060">
        <v>164638</v>
      </c>
      <c r="M2060">
        <v>49000</v>
      </c>
    </row>
    <row r="2061" spans="1:13" x14ac:dyDescent="0.3">
      <c r="A2061" t="s">
        <v>48</v>
      </c>
      <c r="B2061" t="s">
        <v>48</v>
      </c>
      <c r="C2061" t="s">
        <v>69</v>
      </c>
      <c r="D2061" t="s">
        <v>99</v>
      </c>
      <c r="E2061" t="s">
        <v>60</v>
      </c>
      <c r="F2061" t="s">
        <v>73</v>
      </c>
      <c r="G2061" t="s">
        <v>107</v>
      </c>
      <c r="H2061" t="s">
        <v>53</v>
      </c>
      <c r="I2061" t="s">
        <v>67</v>
      </c>
      <c r="J2061">
        <v>2016</v>
      </c>
      <c r="K2061" t="s">
        <v>13</v>
      </c>
      <c r="L2061">
        <v>17443</v>
      </c>
      <c r="M2061">
        <v>17443</v>
      </c>
    </row>
    <row r="2062" spans="1:13" x14ac:dyDescent="0.3">
      <c r="A2062" t="s">
        <v>48</v>
      </c>
      <c r="B2062" t="s">
        <v>48</v>
      </c>
      <c r="C2062" t="s">
        <v>69</v>
      </c>
      <c r="D2062" t="s">
        <v>99</v>
      </c>
      <c r="E2062" t="s">
        <v>60</v>
      </c>
      <c r="F2062" t="s">
        <v>73</v>
      </c>
      <c r="G2062" t="s">
        <v>107</v>
      </c>
      <c r="H2062" t="s">
        <v>53</v>
      </c>
      <c r="I2062" t="s">
        <v>67</v>
      </c>
      <c r="J2062">
        <v>2016</v>
      </c>
      <c r="K2062" t="s">
        <v>15</v>
      </c>
      <c r="L2062">
        <v>247</v>
      </c>
      <c r="M2062">
        <v>279</v>
      </c>
    </row>
    <row r="2063" spans="1:13" x14ac:dyDescent="0.3">
      <c r="A2063" t="s">
        <v>48</v>
      </c>
      <c r="B2063" t="s">
        <v>48</v>
      </c>
      <c r="C2063" t="s">
        <v>69</v>
      </c>
      <c r="D2063" t="s">
        <v>99</v>
      </c>
      <c r="E2063" t="s">
        <v>60</v>
      </c>
      <c r="F2063" t="s">
        <v>73</v>
      </c>
      <c r="G2063" t="s">
        <v>107</v>
      </c>
      <c r="H2063" t="s">
        <v>53</v>
      </c>
      <c r="I2063" t="s">
        <v>86</v>
      </c>
      <c r="J2063">
        <v>2016</v>
      </c>
      <c r="K2063" t="s">
        <v>14</v>
      </c>
      <c r="L2063">
        <v>0</v>
      </c>
      <c r="M2063">
        <v>0</v>
      </c>
    </row>
    <row r="2064" spans="1:13" x14ac:dyDescent="0.3">
      <c r="A2064" t="s">
        <v>48</v>
      </c>
      <c r="B2064" t="s">
        <v>48</v>
      </c>
      <c r="C2064" t="s">
        <v>69</v>
      </c>
      <c r="D2064" t="s">
        <v>99</v>
      </c>
      <c r="E2064" t="s">
        <v>60</v>
      </c>
      <c r="F2064" t="s">
        <v>73</v>
      </c>
      <c r="G2064" t="s">
        <v>107</v>
      </c>
      <c r="H2064" t="s">
        <v>53</v>
      </c>
      <c r="I2064" t="s">
        <v>86</v>
      </c>
      <c r="J2064">
        <v>2016</v>
      </c>
      <c r="K2064" t="s">
        <v>13</v>
      </c>
      <c r="L2064">
        <v>0</v>
      </c>
      <c r="M2064">
        <v>0</v>
      </c>
    </row>
    <row r="2065" spans="1:13" x14ac:dyDescent="0.3">
      <c r="A2065" t="s">
        <v>48</v>
      </c>
      <c r="B2065" t="s">
        <v>48</v>
      </c>
      <c r="C2065" t="s">
        <v>69</v>
      </c>
      <c r="D2065" t="s">
        <v>99</v>
      </c>
      <c r="E2065" t="s">
        <v>60</v>
      </c>
      <c r="F2065" t="s">
        <v>73</v>
      </c>
      <c r="G2065" t="s">
        <v>107</v>
      </c>
      <c r="H2065" t="s">
        <v>53</v>
      </c>
      <c r="I2065" t="s">
        <v>86</v>
      </c>
      <c r="J2065">
        <v>2016</v>
      </c>
      <c r="K2065" t="s">
        <v>15</v>
      </c>
      <c r="L2065">
        <v>0</v>
      </c>
      <c r="M2065">
        <v>0</v>
      </c>
    </row>
    <row r="2066" spans="1:13" x14ac:dyDescent="0.3">
      <c r="A2066" t="s">
        <v>48</v>
      </c>
      <c r="B2066" t="s">
        <v>48</v>
      </c>
      <c r="C2066" t="s">
        <v>69</v>
      </c>
      <c r="D2066" t="s">
        <v>99</v>
      </c>
      <c r="E2066" t="s">
        <v>60</v>
      </c>
      <c r="F2066" t="s">
        <v>73</v>
      </c>
      <c r="G2066" t="s">
        <v>107</v>
      </c>
      <c r="H2066" t="s">
        <v>53</v>
      </c>
      <c r="I2066" t="s">
        <v>102</v>
      </c>
      <c r="J2066">
        <v>2016</v>
      </c>
      <c r="K2066" t="s">
        <v>14</v>
      </c>
      <c r="L2066">
        <v>23098</v>
      </c>
      <c r="M2066">
        <v>6875</v>
      </c>
    </row>
    <row r="2067" spans="1:13" x14ac:dyDescent="0.3">
      <c r="A2067" t="s">
        <v>48</v>
      </c>
      <c r="B2067" t="s">
        <v>48</v>
      </c>
      <c r="C2067" t="s">
        <v>69</v>
      </c>
      <c r="D2067" t="s">
        <v>99</v>
      </c>
      <c r="E2067" t="s">
        <v>60</v>
      </c>
      <c r="F2067" t="s">
        <v>73</v>
      </c>
      <c r="G2067" t="s">
        <v>107</v>
      </c>
      <c r="H2067" t="s">
        <v>53</v>
      </c>
      <c r="I2067" t="s">
        <v>102</v>
      </c>
      <c r="J2067">
        <v>2016</v>
      </c>
      <c r="K2067" t="s">
        <v>13</v>
      </c>
      <c r="L2067">
        <v>13422</v>
      </c>
      <c r="M2067">
        <v>13422</v>
      </c>
    </row>
    <row r="2068" spans="1:13" x14ac:dyDescent="0.3">
      <c r="A2068" t="s">
        <v>48</v>
      </c>
      <c r="B2068" t="s">
        <v>48</v>
      </c>
      <c r="C2068" t="s">
        <v>69</v>
      </c>
      <c r="D2068" t="s">
        <v>99</v>
      </c>
      <c r="E2068" t="s">
        <v>60</v>
      </c>
      <c r="F2068" t="s">
        <v>73</v>
      </c>
      <c r="G2068" t="s">
        <v>107</v>
      </c>
      <c r="H2068" t="s">
        <v>53</v>
      </c>
      <c r="I2068" t="s">
        <v>102</v>
      </c>
      <c r="J2068">
        <v>2016</v>
      </c>
      <c r="K2068" t="s">
        <v>15</v>
      </c>
      <c r="L2068">
        <v>0</v>
      </c>
      <c r="M2068">
        <v>0</v>
      </c>
    </row>
    <row r="2069" spans="1:13" x14ac:dyDescent="0.3">
      <c r="A2069" t="s">
        <v>48</v>
      </c>
      <c r="B2069" t="s">
        <v>48</v>
      </c>
      <c r="C2069" t="s">
        <v>69</v>
      </c>
      <c r="D2069" t="s">
        <v>99</v>
      </c>
      <c r="E2069" t="s">
        <v>60</v>
      </c>
      <c r="F2069" t="s">
        <v>73</v>
      </c>
      <c r="G2069" t="s">
        <v>107</v>
      </c>
      <c r="H2069" t="s">
        <v>53</v>
      </c>
      <c r="I2069" t="s">
        <v>103</v>
      </c>
      <c r="J2069">
        <v>2016</v>
      </c>
      <c r="K2069" t="s">
        <v>14</v>
      </c>
      <c r="L2069">
        <v>3073</v>
      </c>
      <c r="M2069">
        <v>915</v>
      </c>
    </row>
    <row r="2070" spans="1:13" x14ac:dyDescent="0.3">
      <c r="A2070" t="s">
        <v>48</v>
      </c>
      <c r="B2070" t="s">
        <v>48</v>
      </c>
      <c r="C2070" t="s">
        <v>69</v>
      </c>
      <c r="D2070" t="s">
        <v>99</v>
      </c>
      <c r="E2070" t="s">
        <v>60</v>
      </c>
      <c r="F2070" t="s">
        <v>73</v>
      </c>
      <c r="G2070" t="s">
        <v>107</v>
      </c>
      <c r="H2070" t="s">
        <v>53</v>
      </c>
      <c r="I2070" t="s">
        <v>103</v>
      </c>
      <c r="J2070">
        <v>2016</v>
      </c>
      <c r="K2070" t="s">
        <v>13</v>
      </c>
      <c r="L2070">
        <v>2702</v>
      </c>
      <c r="M2070">
        <v>2702</v>
      </c>
    </row>
    <row r="2071" spans="1:13" x14ac:dyDescent="0.3">
      <c r="A2071" t="s">
        <v>48</v>
      </c>
      <c r="B2071" t="s">
        <v>48</v>
      </c>
      <c r="C2071" t="s">
        <v>69</v>
      </c>
      <c r="D2071" t="s">
        <v>99</v>
      </c>
      <c r="E2071" t="s">
        <v>60</v>
      </c>
      <c r="F2071" t="s">
        <v>73</v>
      </c>
      <c r="G2071" t="s">
        <v>107</v>
      </c>
      <c r="H2071" t="s">
        <v>53</v>
      </c>
      <c r="I2071" t="s">
        <v>103</v>
      </c>
      <c r="J2071">
        <v>2016</v>
      </c>
      <c r="K2071" t="s">
        <v>15</v>
      </c>
      <c r="L2071">
        <v>0</v>
      </c>
      <c r="M2071">
        <v>0</v>
      </c>
    </row>
    <row r="2072" spans="1:13" x14ac:dyDescent="0.3">
      <c r="A2072" t="s">
        <v>48</v>
      </c>
      <c r="B2072" t="s">
        <v>48</v>
      </c>
      <c r="C2072" t="s">
        <v>69</v>
      </c>
      <c r="D2072" t="s">
        <v>99</v>
      </c>
      <c r="E2072" t="s">
        <v>60</v>
      </c>
      <c r="F2072" t="s">
        <v>73</v>
      </c>
      <c r="G2072" t="s">
        <v>95</v>
      </c>
      <c r="H2072" t="s">
        <v>104</v>
      </c>
      <c r="I2072" t="s">
        <v>67</v>
      </c>
      <c r="J2072">
        <v>2016</v>
      </c>
      <c r="K2072" t="s">
        <v>14</v>
      </c>
      <c r="L2072">
        <v>914598</v>
      </c>
      <c r="M2072">
        <v>272202</v>
      </c>
    </row>
    <row r="2073" spans="1:13" x14ac:dyDescent="0.3">
      <c r="A2073" t="s">
        <v>48</v>
      </c>
      <c r="B2073" t="s">
        <v>48</v>
      </c>
      <c r="C2073" t="s">
        <v>69</v>
      </c>
      <c r="D2073" t="s">
        <v>99</v>
      </c>
      <c r="E2073" t="s">
        <v>60</v>
      </c>
      <c r="F2073" t="s">
        <v>73</v>
      </c>
      <c r="G2073" t="s">
        <v>95</v>
      </c>
      <c r="H2073" t="s">
        <v>104</v>
      </c>
      <c r="I2073" t="s">
        <v>67</v>
      </c>
      <c r="J2073">
        <v>2016</v>
      </c>
      <c r="K2073" t="s">
        <v>13</v>
      </c>
      <c r="L2073">
        <v>301435</v>
      </c>
      <c r="M2073">
        <v>301435</v>
      </c>
    </row>
    <row r="2074" spans="1:13" x14ac:dyDescent="0.3">
      <c r="A2074" t="s">
        <v>48</v>
      </c>
      <c r="B2074" t="s">
        <v>48</v>
      </c>
      <c r="C2074" t="s">
        <v>69</v>
      </c>
      <c r="D2074" t="s">
        <v>99</v>
      </c>
      <c r="E2074" t="s">
        <v>60</v>
      </c>
      <c r="F2074" t="s">
        <v>73</v>
      </c>
      <c r="G2074" t="s">
        <v>95</v>
      </c>
      <c r="H2074" t="s">
        <v>104</v>
      </c>
      <c r="I2074" t="s">
        <v>67</v>
      </c>
      <c r="J2074">
        <v>2016</v>
      </c>
      <c r="K2074" t="s">
        <v>15</v>
      </c>
      <c r="L2074">
        <v>903</v>
      </c>
      <c r="M2074">
        <v>1019</v>
      </c>
    </row>
    <row r="2075" spans="1:13" x14ac:dyDescent="0.3">
      <c r="A2075" t="s">
        <v>48</v>
      </c>
      <c r="B2075" t="s">
        <v>48</v>
      </c>
      <c r="C2075" t="s">
        <v>48</v>
      </c>
      <c r="D2075" t="s">
        <v>99</v>
      </c>
      <c r="E2075" t="s">
        <v>60</v>
      </c>
      <c r="F2075" t="s">
        <v>107</v>
      </c>
      <c r="G2075" t="s">
        <v>79</v>
      </c>
      <c r="H2075" t="s">
        <v>53</v>
      </c>
      <c r="I2075" t="s">
        <v>108</v>
      </c>
      <c r="J2075">
        <v>2016</v>
      </c>
      <c r="K2075" t="s">
        <v>13</v>
      </c>
      <c r="L2075">
        <v>13490</v>
      </c>
      <c r="M2075">
        <v>13490</v>
      </c>
    </row>
    <row r="2076" spans="1:13" x14ac:dyDescent="0.3">
      <c r="A2076" t="s">
        <v>48</v>
      </c>
      <c r="B2076" t="s">
        <v>48</v>
      </c>
      <c r="C2076" t="s">
        <v>48</v>
      </c>
      <c r="D2076" t="s">
        <v>99</v>
      </c>
      <c r="E2076" t="s">
        <v>60</v>
      </c>
      <c r="F2076" t="s">
        <v>107</v>
      </c>
      <c r="G2076" t="s">
        <v>79</v>
      </c>
      <c r="H2076" t="s">
        <v>53</v>
      </c>
      <c r="I2076" t="s">
        <v>100</v>
      </c>
      <c r="J2076">
        <v>2016</v>
      </c>
      <c r="K2076" t="s">
        <v>13</v>
      </c>
      <c r="L2076">
        <v>274913</v>
      </c>
      <c r="M2076">
        <v>274913</v>
      </c>
    </row>
    <row r="2077" spans="1:13" x14ac:dyDescent="0.3">
      <c r="A2077" t="s">
        <v>48</v>
      </c>
      <c r="B2077" t="s">
        <v>48</v>
      </c>
      <c r="C2077" t="s">
        <v>48</v>
      </c>
      <c r="D2077" t="s">
        <v>99</v>
      </c>
      <c r="E2077" t="s">
        <v>60</v>
      </c>
      <c r="F2077" t="s">
        <v>107</v>
      </c>
      <c r="G2077" t="s">
        <v>79</v>
      </c>
      <c r="H2077" t="s">
        <v>53</v>
      </c>
      <c r="I2077" t="s">
        <v>101</v>
      </c>
      <c r="J2077">
        <v>2016</v>
      </c>
      <c r="K2077" t="s">
        <v>13</v>
      </c>
      <c r="L2077">
        <v>14563</v>
      </c>
      <c r="M2077">
        <v>14563</v>
      </c>
    </row>
    <row r="2078" spans="1:13" x14ac:dyDescent="0.3">
      <c r="A2078" t="s">
        <v>48</v>
      </c>
      <c r="B2078" t="s">
        <v>48</v>
      </c>
      <c r="C2078" t="s">
        <v>48</v>
      </c>
      <c r="D2078" t="s">
        <v>99</v>
      </c>
      <c r="E2078" t="s">
        <v>60</v>
      </c>
      <c r="F2078" t="s">
        <v>107</v>
      </c>
      <c r="G2078" t="s">
        <v>79</v>
      </c>
      <c r="H2078" t="s">
        <v>53</v>
      </c>
      <c r="I2078" t="s">
        <v>64</v>
      </c>
      <c r="J2078">
        <v>2016</v>
      </c>
      <c r="K2078" t="s">
        <v>13</v>
      </c>
      <c r="L2078">
        <v>1746</v>
      </c>
      <c r="M2078">
        <v>1746</v>
      </c>
    </row>
    <row r="2079" spans="1:13" x14ac:dyDescent="0.3">
      <c r="A2079" t="s">
        <v>48</v>
      </c>
      <c r="B2079" t="s">
        <v>48</v>
      </c>
      <c r="C2079" t="s">
        <v>48</v>
      </c>
      <c r="D2079" t="s">
        <v>99</v>
      </c>
      <c r="E2079" t="s">
        <v>60</v>
      </c>
      <c r="F2079" t="s">
        <v>107</v>
      </c>
      <c r="G2079" t="s">
        <v>79</v>
      </c>
      <c r="H2079" t="s">
        <v>53</v>
      </c>
      <c r="I2079" t="s">
        <v>66</v>
      </c>
      <c r="J2079">
        <v>2016</v>
      </c>
      <c r="K2079" t="s">
        <v>13</v>
      </c>
      <c r="L2079">
        <v>58693</v>
      </c>
      <c r="M2079">
        <v>58693</v>
      </c>
    </row>
    <row r="2080" spans="1:13" x14ac:dyDescent="0.3">
      <c r="A2080" t="s">
        <v>48</v>
      </c>
      <c r="B2080" t="s">
        <v>48</v>
      </c>
      <c r="C2080" t="s">
        <v>48</v>
      </c>
      <c r="D2080" t="s">
        <v>99</v>
      </c>
      <c r="E2080" t="s">
        <v>60</v>
      </c>
      <c r="F2080" t="s">
        <v>107</v>
      </c>
      <c r="G2080" t="s">
        <v>79</v>
      </c>
      <c r="H2080" t="s">
        <v>53</v>
      </c>
      <c r="I2080" t="s">
        <v>109</v>
      </c>
      <c r="J2080">
        <v>2016</v>
      </c>
      <c r="K2080" t="s">
        <v>13</v>
      </c>
      <c r="L2080">
        <v>230794</v>
      </c>
      <c r="M2080">
        <v>230794</v>
      </c>
    </row>
    <row r="2081" spans="1:13" x14ac:dyDescent="0.3">
      <c r="A2081" t="s">
        <v>48</v>
      </c>
      <c r="B2081" t="s">
        <v>48</v>
      </c>
      <c r="C2081" t="s">
        <v>48</v>
      </c>
      <c r="D2081" t="s">
        <v>99</v>
      </c>
      <c r="E2081" t="s">
        <v>60</v>
      </c>
      <c r="F2081" t="s">
        <v>107</v>
      </c>
      <c r="G2081" t="s">
        <v>79</v>
      </c>
      <c r="H2081" t="s">
        <v>53</v>
      </c>
      <c r="I2081" t="s">
        <v>110</v>
      </c>
      <c r="J2081">
        <v>2016</v>
      </c>
      <c r="K2081" t="s">
        <v>13</v>
      </c>
      <c r="L2081">
        <v>364253</v>
      </c>
      <c r="M2081">
        <v>364253</v>
      </c>
    </row>
    <row r="2082" spans="1:13" x14ac:dyDescent="0.3">
      <c r="A2082" t="s">
        <v>48</v>
      </c>
      <c r="B2082" t="s">
        <v>48</v>
      </c>
      <c r="C2082" t="s">
        <v>48</v>
      </c>
      <c r="D2082" t="s">
        <v>99</v>
      </c>
      <c r="E2082" t="s">
        <v>60</v>
      </c>
      <c r="F2082" t="s">
        <v>107</v>
      </c>
      <c r="G2082" t="s">
        <v>79</v>
      </c>
      <c r="H2082" t="s">
        <v>53</v>
      </c>
      <c r="I2082" t="s">
        <v>111</v>
      </c>
      <c r="J2082">
        <v>2016</v>
      </c>
      <c r="K2082" t="s">
        <v>13</v>
      </c>
      <c r="L2082">
        <v>126376</v>
      </c>
      <c r="M2082">
        <v>126376</v>
      </c>
    </row>
    <row r="2083" spans="1:13" x14ac:dyDescent="0.3">
      <c r="A2083" t="s">
        <v>48</v>
      </c>
      <c r="B2083" t="s">
        <v>48</v>
      </c>
      <c r="C2083" t="s">
        <v>48</v>
      </c>
      <c r="D2083" t="s">
        <v>99</v>
      </c>
      <c r="E2083" t="s">
        <v>60</v>
      </c>
      <c r="F2083" t="s">
        <v>107</v>
      </c>
      <c r="G2083" t="s">
        <v>79</v>
      </c>
      <c r="H2083" t="s">
        <v>53</v>
      </c>
      <c r="I2083" t="s">
        <v>67</v>
      </c>
      <c r="J2083">
        <v>2016</v>
      </c>
      <c r="K2083" t="s">
        <v>13</v>
      </c>
      <c r="L2083">
        <v>75926</v>
      </c>
      <c r="M2083">
        <v>75926</v>
      </c>
    </row>
    <row r="2084" spans="1:13" x14ac:dyDescent="0.3">
      <c r="A2084" t="s">
        <v>48</v>
      </c>
      <c r="B2084" t="s">
        <v>48</v>
      </c>
      <c r="C2084" t="s">
        <v>48</v>
      </c>
      <c r="D2084" t="s">
        <v>99</v>
      </c>
      <c r="E2084" t="s">
        <v>60</v>
      </c>
      <c r="F2084" t="s">
        <v>107</v>
      </c>
      <c r="G2084" t="s">
        <v>79</v>
      </c>
      <c r="H2084" t="s">
        <v>53</v>
      </c>
      <c r="I2084" t="s">
        <v>86</v>
      </c>
      <c r="J2084">
        <v>2016</v>
      </c>
      <c r="K2084" t="s">
        <v>13</v>
      </c>
      <c r="L2084">
        <v>0</v>
      </c>
      <c r="M2084">
        <v>0</v>
      </c>
    </row>
    <row r="2085" spans="1:13" x14ac:dyDescent="0.3">
      <c r="A2085" t="s">
        <v>48</v>
      </c>
      <c r="B2085" t="s">
        <v>48</v>
      </c>
      <c r="C2085" t="s">
        <v>48</v>
      </c>
      <c r="D2085" t="s">
        <v>99</v>
      </c>
      <c r="E2085" t="s">
        <v>60</v>
      </c>
      <c r="F2085" t="s">
        <v>107</v>
      </c>
      <c r="G2085" t="s">
        <v>79</v>
      </c>
      <c r="H2085" t="s">
        <v>53</v>
      </c>
      <c r="I2085" t="s">
        <v>102</v>
      </c>
      <c r="J2085">
        <v>2016</v>
      </c>
      <c r="K2085" t="s">
        <v>13</v>
      </c>
      <c r="L2085">
        <v>63864</v>
      </c>
      <c r="M2085">
        <v>63864</v>
      </c>
    </row>
    <row r="2086" spans="1:13" x14ac:dyDescent="0.3">
      <c r="A2086" t="s">
        <v>48</v>
      </c>
      <c r="B2086" t="s">
        <v>48</v>
      </c>
      <c r="C2086" t="s">
        <v>48</v>
      </c>
      <c r="D2086" t="s">
        <v>99</v>
      </c>
      <c r="E2086" t="s">
        <v>60</v>
      </c>
      <c r="F2086" t="s">
        <v>107</v>
      </c>
      <c r="G2086" t="s">
        <v>79</v>
      </c>
      <c r="H2086" t="s">
        <v>53</v>
      </c>
      <c r="I2086" t="s">
        <v>103</v>
      </c>
      <c r="J2086">
        <v>2016</v>
      </c>
      <c r="K2086" t="s">
        <v>13</v>
      </c>
      <c r="L2086">
        <v>9614</v>
      </c>
      <c r="M2086">
        <v>9614</v>
      </c>
    </row>
    <row r="2087" spans="1:13" x14ac:dyDescent="0.3">
      <c r="A2087" t="s">
        <v>48</v>
      </c>
      <c r="B2087" t="s">
        <v>48</v>
      </c>
      <c r="C2087" t="s">
        <v>48</v>
      </c>
      <c r="D2087" t="s">
        <v>99</v>
      </c>
      <c r="E2087" t="s">
        <v>74</v>
      </c>
      <c r="F2087" t="s">
        <v>187</v>
      </c>
      <c r="G2087" t="s">
        <v>188</v>
      </c>
      <c r="H2087" t="s">
        <v>53</v>
      </c>
      <c r="I2087" t="s">
        <v>53</v>
      </c>
      <c r="J2087">
        <v>2016</v>
      </c>
      <c r="K2087" t="s">
        <v>77</v>
      </c>
      <c r="L2087">
        <v>541</v>
      </c>
      <c r="M2087">
        <v>741</v>
      </c>
    </row>
    <row r="2088" spans="1:13" x14ac:dyDescent="0.3">
      <c r="A2088" t="s">
        <v>48</v>
      </c>
      <c r="B2088" t="s">
        <v>48</v>
      </c>
      <c r="C2088" t="s">
        <v>48</v>
      </c>
      <c r="D2088" t="s">
        <v>99</v>
      </c>
      <c r="E2088" t="s">
        <v>74</v>
      </c>
      <c r="F2088" t="s">
        <v>187</v>
      </c>
      <c r="G2088" t="s">
        <v>188</v>
      </c>
      <c r="H2088" t="s">
        <v>53</v>
      </c>
      <c r="I2088" t="s">
        <v>53</v>
      </c>
      <c r="J2088">
        <v>2016</v>
      </c>
      <c r="K2088" t="s">
        <v>15</v>
      </c>
      <c r="L2088">
        <v>15514</v>
      </c>
      <c r="M2088">
        <v>17512</v>
      </c>
    </row>
    <row r="2089" spans="1:13" x14ac:dyDescent="0.3">
      <c r="A2089" t="s">
        <v>48</v>
      </c>
      <c r="B2089" t="s">
        <v>48</v>
      </c>
      <c r="C2089" t="s">
        <v>48</v>
      </c>
      <c r="D2089" t="s">
        <v>99</v>
      </c>
      <c r="E2089" t="s">
        <v>74</v>
      </c>
      <c r="F2089" t="s">
        <v>187</v>
      </c>
      <c r="G2089" t="s">
        <v>188</v>
      </c>
      <c r="H2089" t="s">
        <v>53</v>
      </c>
      <c r="I2089" t="s">
        <v>53</v>
      </c>
      <c r="J2089">
        <v>2016</v>
      </c>
      <c r="K2089" t="s">
        <v>112</v>
      </c>
      <c r="L2089">
        <v>7552</v>
      </c>
      <c r="M2089">
        <v>10148</v>
      </c>
    </row>
    <row r="2090" spans="1:13" x14ac:dyDescent="0.3">
      <c r="A2090" t="s">
        <v>48</v>
      </c>
      <c r="B2090" t="s">
        <v>48</v>
      </c>
      <c r="C2090" t="s">
        <v>48</v>
      </c>
      <c r="D2090" t="s">
        <v>99</v>
      </c>
      <c r="E2090" t="s">
        <v>74</v>
      </c>
      <c r="F2090" t="s">
        <v>187</v>
      </c>
      <c r="G2090" t="s">
        <v>188</v>
      </c>
      <c r="H2090" t="s">
        <v>53</v>
      </c>
      <c r="I2090" t="s">
        <v>53</v>
      </c>
      <c r="J2090">
        <v>2016</v>
      </c>
      <c r="K2090" t="s">
        <v>113</v>
      </c>
      <c r="L2090">
        <v>35947</v>
      </c>
      <c r="M2090">
        <v>54416</v>
      </c>
    </row>
    <row r="2091" spans="1:13" x14ac:dyDescent="0.3">
      <c r="A2091" t="s">
        <v>48</v>
      </c>
      <c r="B2091" t="s">
        <v>48</v>
      </c>
      <c r="C2091" t="s">
        <v>48</v>
      </c>
      <c r="D2091" t="s">
        <v>99</v>
      </c>
      <c r="E2091" t="s">
        <v>74</v>
      </c>
      <c r="F2091" t="s">
        <v>187</v>
      </c>
      <c r="G2091" t="s">
        <v>188</v>
      </c>
      <c r="H2091" t="s">
        <v>53</v>
      </c>
      <c r="I2091" t="s">
        <v>53</v>
      </c>
      <c r="J2091">
        <v>2016</v>
      </c>
      <c r="K2091" t="s">
        <v>84</v>
      </c>
      <c r="L2091">
        <v>1029</v>
      </c>
      <c r="M2091">
        <v>1341</v>
      </c>
    </row>
    <row r="2092" spans="1:13" x14ac:dyDescent="0.3">
      <c r="A2092" t="s">
        <v>48</v>
      </c>
      <c r="B2092" t="s">
        <v>48</v>
      </c>
      <c r="C2092" t="s">
        <v>48</v>
      </c>
      <c r="D2092" t="s">
        <v>99</v>
      </c>
      <c r="E2092" t="s">
        <v>74</v>
      </c>
      <c r="F2092" t="s">
        <v>114</v>
      </c>
      <c r="G2092" t="s">
        <v>189</v>
      </c>
      <c r="H2092" t="s">
        <v>53</v>
      </c>
      <c r="I2092" t="s">
        <v>53</v>
      </c>
      <c r="J2092">
        <v>2016</v>
      </c>
      <c r="K2092" t="s">
        <v>13</v>
      </c>
      <c r="L2092">
        <v>220287</v>
      </c>
      <c r="M2092">
        <v>220287</v>
      </c>
    </row>
    <row r="2093" spans="1:13" x14ac:dyDescent="0.3">
      <c r="A2093" t="s">
        <v>48</v>
      </c>
      <c r="B2093" t="s">
        <v>48</v>
      </c>
      <c r="C2093" t="s">
        <v>48</v>
      </c>
      <c r="D2093" t="s">
        <v>99</v>
      </c>
      <c r="E2093" t="s">
        <v>74</v>
      </c>
      <c r="F2093" t="s">
        <v>114</v>
      </c>
      <c r="G2093" t="s">
        <v>189</v>
      </c>
      <c r="H2093" t="s">
        <v>53</v>
      </c>
      <c r="I2093" t="s">
        <v>53</v>
      </c>
      <c r="J2093">
        <v>2016</v>
      </c>
      <c r="K2093" t="s">
        <v>113</v>
      </c>
      <c r="L2093">
        <v>12618</v>
      </c>
      <c r="M2093">
        <v>19052</v>
      </c>
    </row>
    <row r="2094" spans="1:13" x14ac:dyDescent="0.3">
      <c r="A2094" t="s">
        <v>48</v>
      </c>
      <c r="B2094" t="s">
        <v>48</v>
      </c>
      <c r="C2094" t="s">
        <v>48</v>
      </c>
      <c r="D2094" t="s">
        <v>99</v>
      </c>
      <c r="E2094" t="s">
        <v>74</v>
      </c>
      <c r="F2094" t="s">
        <v>114</v>
      </c>
      <c r="G2094" t="s">
        <v>115</v>
      </c>
      <c r="H2094" t="s">
        <v>53</v>
      </c>
      <c r="I2094" t="s">
        <v>53</v>
      </c>
      <c r="J2094">
        <v>2016</v>
      </c>
      <c r="K2094" t="s">
        <v>14</v>
      </c>
      <c r="L2094">
        <v>3063</v>
      </c>
      <c r="M2094">
        <v>912</v>
      </c>
    </row>
    <row r="2095" spans="1:13" x14ac:dyDescent="0.3">
      <c r="A2095" t="s">
        <v>48</v>
      </c>
      <c r="B2095" t="s">
        <v>48</v>
      </c>
      <c r="C2095" t="s">
        <v>48</v>
      </c>
      <c r="D2095" t="s">
        <v>99</v>
      </c>
      <c r="E2095" t="s">
        <v>74</v>
      </c>
      <c r="F2095" t="s">
        <v>114</v>
      </c>
      <c r="G2095" t="s">
        <v>115</v>
      </c>
      <c r="H2095" t="s">
        <v>53</v>
      </c>
      <c r="I2095" t="s">
        <v>53</v>
      </c>
      <c r="J2095">
        <v>2016</v>
      </c>
      <c r="K2095" t="s">
        <v>13</v>
      </c>
      <c r="L2095">
        <v>207264</v>
      </c>
      <c r="M2095">
        <v>207264</v>
      </c>
    </row>
    <row r="2096" spans="1:13" x14ac:dyDescent="0.3">
      <c r="A2096" t="s">
        <v>48</v>
      </c>
      <c r="B2096" t="s">
        <v>48</v>
      </c>
      <c r="C2096" t="s">
        <v>48</v>
      </c>
      <c r="D2096" t="s">
        <v>99</v>
      </c>
      <c r="E2096" t="s">
        <v>74</v>
      </c>
      <c r="F2096" t="s">
        <v>114</v>
      </c>
      <c r="G2096" t="s">
        <v>116</v>
      </c>
      <c r="H2096" t="s">
        <v>53</v>
      </c>
      <c r="I2096" t="s">
        <v>53</v>
      </c>
      <c r="J2096">
        <v>2016</v>
      </c>
      <c r="K2096" t="s">
        <v>14</v>
      </c>
      <c r="L2096">
        <v>26</v>
      </c>
      <c r="M2096">
        <v>8</v>
      </c>
    </row>
    <row r="2097" spans="1:13" x14ac:dyDescent="0.3">
      <c r="A2097" t="s">
        <v>48</v>
      </c>
      <c r="B2097" t="s">
        <v>48</v>
      </c>
      <c r="C2097" t="s">
        <v>48</v>
      </c>
      <c r="D2097" t="s">
        <v>99</v>
      </c>
      <c r="E2097" t="s">
        <v>74</v>
      </c>
      <c r="F2097" t="s">
        <v>114</v>
      </c>
      <c r="G2097" t="s">
        <v>116</v>
      </c>
      <c r="H2097" t="s">
        <v>53</v>
      </c>
      <c r="I2097" t="s">
        <v>53</v>
      </c>
      <c r="J2097">
        <v>2016</v>
      </c>
      <c r="K2097" t="s">
        <v>13</v>
      </c>
      <c r="L2097">
        <v>85092</v>
      </c>
      <c r="M2097">
        <v>85092</v>
      </c>
    </row>
    <row r="2098" spans="1:13" x14ac:dyDescent="0.3">
      <c r="A2098" t="s">
        <v>48</v>
      </c>
      <c r="B2098" t="s">
        <v>48</v>
      </c>
      <c r="C2098" t="s">
        <v>48</v>
      </c>
      <c r="D2098" t="s">
        <v>99</v>
      </c>
      <c r="E2098" t="s">
        <v>74</v>
      </c>
      <c r="F2098" t="s">
        <v>114</v>
      </c>
      <c r="G2098" t="s">
        <v>117</v>
      </c>
      <c r="H2098" t="s">
        <v>53</v>
      </c>
      <c r="I2098" t="s">
        <v>53</v>
      </c>
      <c r="J2098">
        <v>2016</v>
      </c>
      <c r="K2098" t="s">
        <v>13</v>
      </c>
      <c r="L2098">
        <v>49317</v>
      </c>
      <c r="M2098">
        <v>49317</v>
      </c>
    </row>
    <row r="2099" spans="1:13" x14ac:dyDescent="0.3">
      <c r="A2099" t="s">
        <v>48</v>
      </c>
      <c r="B2099" t="s">
        <v>48</v>
      </c>
      <c r="C2099" t="s">
        <v>48</v>
      </c>
      <c r="D2099" t="s">
        <v>99</v>
      </c>
      <c r="E2099" t="s">
        <v>74</v>
      </c>
      <c r="F2099" t="s">
        <v>118</v>
      </c>
      <c r="G2099" t="s">
        <v>119</v>
      </c>
      <c r="H2099" t="s">
        <v>53</v>
      </c>
      <c r="I2099" t="s">
        <v>53</v>
      </c>
      <c r="J2099">
        <v>2016</v>
      </c>
      <c r="K2099" t="s">
        <v>13</v>
      </c>
      <c r="L2099">
        <v>619193</v>
      </c>
      <c r="M2099">
        <v>619193</v>
      </c>
    </row>
    <row r="2100" spans="1:13" x14ac:dyDescent="0.3">
      <c r="A2100" t="s">
        <v>48</v>
      </c>
      <c r="B2100" t="s">
        <v>48</v>
      </c>
      <c r="C2100" t="s">
        <v>48</v>
      </c>
      <c r="D2100" t="s">
        <v>99</v>
      </c>
      <c r="E2100" t="s">
        <v>74</v>
      </c>
      <c r="F2100" t="s">
        <v>118</v>
      </c>
      <c r="G2100" t="s">
        <v>120</v>
      </c>
      <c r="H2100" t="s">
        <v>53</v>
      </c>
      <c r="I2100" t="s">
        <v>53</v>
      </c>
      <c r="J2100">
        <v>2016</v>
      </c>
      <c r="K2100" t="s">
        <v>13</v>
      </c>
      <c r="L2100">
        <v>448565</v>
      </c>
      <c r="M2100">
        <v>448565</v>
      </c>
    </row>
    <row r="2101" spans="1:13" x14ac:dyDescent="0.3">
      <c r="A2101" t="s">
        <v>48</v>
      </c>
      <c r="B2101" t="s">
        <v>48</v>
      </c>
      <c r="C2101" t="s">
        <v>48</v>
      </c>
      <c r="D2101" t="s">
        <v>99</v>
      </c>
      <c r="E2101" t="s">
        <v>74</v>
      </c>
      <c r="F2101" t="s">
        <v>118</v>
      </c>
      <c r="G2101" t="s">
        <v>121</v>
      </c>
      <c r="H2101" t="s">
        <v>53</v>
      </c>
      <c r="I2101" t="s">
        <v>53</v>
      </c>
      <c r="J2101">
        <v>2016</v>
      </c>
      <c r="K2101" t="s">
        <v>13</v>
      </c>
      <c r="L2101">
        <v>129103</v>
      </c>
      <c r="M2101">
        <v>129103</v>
      </c>
    </row>
    <row r="2102" spans="1:13" x14ac:dyDescent="0.3">
      <c r="A2102" t="s">
        <v>48</v>
      </c>
      <c r="B2102" t="s">
        <v>48</v>
      </c>
      <c r="C2102" t="s">
        <v>48</v>
      </c>
      <c r="D2102" t="s">
        <v>99</v>
      </c>
      <c r="E2102" t="s">
        <v>74</v>
      </c>
      <c r="F2102" t="s">
        <v>75</v>
      </c>
      <c r="G2102" t="s">
        <v>190</v>
      </c>
      <c r="H2102" t="s">
        <v>53</v>
      </c>
      <c r="I2102" t="s">
        <v>53</v>
      </c>
      <c r="J2102">
        <v>2016</v>
      </c>
      <c r="K2102" t="s">
        <v>15</v>
      </c>
      <c r="L2102">
        <v>762</v>
      </c>
      <c r="M2102">
        <v>860</v>
      </c>
    </row>
    <row r="2103" spans="1:13" x14ac:dyDescent="0.3">
      <c r="A2103" t="s">
        <v>69</v>
      </c>
      <c r="B2103" t="s">
        <v>48</v>
      </c>
      <c r="C2103" t="s">
        <v>48</v>
      </c>
      <c r="D2103" t="s">
        <v>122</v>
      </c>
      <c r="E2103" t="s">
        <v>50</v>
      </c>
      <c r="F2103" t="s">
        <v>191</v>
      </c>
      <c r="G2103" t="s">
        <v>123</v>
      </c>
      <c r="H2103" t="s">
        <v>53</v>
      </c>
      <c r="I2103" t="s">
        <v>53</v>
      </c>
      <c r="J2103">
        <v>2016</v>
      </c>
      <c r="K2103" t="s">
        <v>13</v>
      </c>
      <c r="L2103">
        <v>-1636500</v>
      </c>
      <c r="M2103">
        <v>-1636500</v>
      </c>
    </row>
    <row r="2104" spans="1:13" x14ac:dyDescent="0.3">
      <c r="A2104" t="s">
        <v>69</v>
      </c>
      <c r="B2104" t="s">
        <v>48</v>
      </c>
      <c r="C2104" t="s">
        <v>48</v>
      </c>
      <c r="D2104" t="s">
        <v>122</v>
      </c>
      <c r="E2104" t="s">
        <v>50</v>
      </c>
      <c r="F2104" t="s">
        <v>185</v>
      </c>
      <c r="G2104" t="s">
        <v>192</v>
      </c>
      <c r="H2104" t="s">
        <v>193</v>
      </c>
      <c r="I2104" t="s">
        <v>53</v>
      </c>
      <c r="J2104">
        <v>2016</v>
      </c>
      <c r="K2104" t="s">
        <v>13</v>
      </c>
      <c r="L2104">
        <v>-850500</v>
      </c>
      <c r="M2104">
        <v>-850500</v>
      </c>
    </row>
    <row r="2105" spans="1:13" x14ac:dyDescent="0.3">
      <c r="A2105" t="s">
        <v>69</v>
      </c>
      <c r="B2105" t="s">
        <v>48</v>
      </c>
      <c r="C2105" t="s">
        <v>48</v>
      </c>
      <c r="D2105" t="s">
        <v>122</v>
      </c>
      <c r="E2105" t="s">
        <v>50</v>
      </c>
      <c r="F2105" t="s">
        <v>185</v>
      </c>
      <c r="G2105" t="s">
        <v>192</v>
      </c>
      <c r="H2105" t="s">
        <v>194</v>
      </c>
      <c r="I2105" t="s">
        <v>53</v>
      </c>
      <c r="J2105">
        <v>2016</v>
      </c>
      <c r="K2105" t="s">
        <v>13</v>
      </c>
      <c r="L2105">
        <v>1296309</v>
      </c>
      <c r="M2105">
        <v>1296309</v>
      </c>
    </row>
    <row r="2106" spans="1:13" x14ac:dyDescent="0.3">
      <c r="A2106" t="s">
        <v>69</v>
      </c>
      <c r="B2106" t="s">
        <v>48</v>
      </c>
      <c r="C2106" t="s">
        <v>48</v>
      </c>
      <c r="D2106" t="s">
        <v>122</v>
      </c>
      <c r="E2106" t="s">
        <v>50</v>
      </c>
      <c r="F2106" t="s">
        <v>185</v>
      </c>
      <c r="G2106" t="s">
        <v>195</v>
      </c>
      <c r="H2106" t="s">
        <v>196</v>
      </c>
      <c r="I2106" t="s">
        <v>53</v>
      </c>
      <c r="J2106">
        <v>2016</v>
      </c>
      <c r="K2106" t="s">
        <v>14</v>
      </c>
      <c r="L2106">
        <v>1041898</v>
      </c>
      <c r="M2106">
        <v>310089</v>
      </c>
    </row>
    <row r="2107" spans="1:13" x14ac:dyDescent="0.3">
      <c r="A2107" t="s">
        <v>69</v>
      </c>
      <c r="B2107" t="s">
        <v>48</v>
      </c>
      <c r="C2107" t="s">
        <v>48</v>
      </c>
      <c r="D2107" t="s">
        <v>122</v>
      </c>
      <c r="E2107" t="s">
        <v>50</v>
      </c>
      <c r="F2107" t="s">
        <v>185</v>
      </c>
      <c r="G2107" t="s">
        <v>195</v>
      </c>
      <c r="H2107" t="s">
        <v>197</v>
      </c>
      <c r="I2107" t="s">
        <v>53</v>
      </c>
      <c r="J2107">
        <v>2016</v>
      </c>
      <c r="K2107" t="s">
        <v>14</v>
      </c>
      <c r="L2107">
        <v>677</v>
      </c>
      <c r="M2107">
        <v>202</v>
      </c>
    </row>
    <row r="2108" spans="1:13" x14ac:dyDescent="0.3">
      <c r="A2108" t="s">
        <v>69</v>
      </c>
      <c r="B2108" t="s">
        <v>48</v>
      </c>
      <c r="C2108" t="s">
        <v>48</v>
      </c>
      <c r="D2108" t="s">
        <v>122</v>
      </c>
      <c r="E2108" t="s">
        <v>50</v>
      </c>
      <c r="F2108" t="s">
        <v>185</v>
      </c>
      <c r="G2108" t="s">
        <v>195</v>
      </c>
      <c r="H2108" t="s">
        <v>197</v>
      </c>
      <c r="I2108" t="s">
        <v>53</v>
      </c>
      <c r="J2108">
        <v>2016</v>
      </c>
      <c r="K2108" t="s">
        <v>13</v>
      </c>
      <c r="L2108">
        <v>261</v>
      </c>
      <c r="M2108">
        <v>261</v>
      </c>
    </row>
    <row r="2109" spans="1:13" x14ac:dyDescent="0.3">
      <c r="A2109" t="s">
        <v>69</v>
      </c>
      <c r="B2109" t="s">
        <v>48</v>
      </c>
      <c r="C2109" t="s">
        <v>48</v>
      </c>
      <c r="D2109" t="s">
        <v>122</v>
      </c>
      <c r="E2109" t="s">
        <v>50</v>
      </c>
      <c r="F2109" t="s">
        <v>185</v>
      </c>
      <c r="G2109" t="s">
        <v>124</v>
      </c>
      <c r="H2109" t="s">
        <v>198</v>
      </c>
      <c r="I2109" t="s">
        <v>53</v>
      </c>
      <c r="J2109">
        <v>2016</v>
      </c>
      <c r="K2109" t="s">
        <v>13</v>
      </c>
      <c r="L2109">
        <v>340000</v>
      </c>
      <c r="M2109">
        <v>340000</v>
      </c>
    </row>
    <row r="2110" spans="1:13" x14ac:dyDescent="0.3">
      <c r="A2110" t="s">
        <v>69</v>
      </c>
      <c r="B2110" t="s">
        <v>48</v>
      </c>
      <c r="C2110" t="s">
        <v>48</v>
      </c>
      <c r="D2110" t="s">
        <v>122</v>
      </c>
      <c r="E2110" t="s">
        <v>50</v>
      </c>
      <c r="F2110" t="s">
        <v>185</v>
      </c>
      <c r="G2110" t="s">
        <v>124</v>
      </c>
      <c r="H2110" t="s">
        <v>125</v>
      </c>
      <c r="I2110" t="s">
        <v>53</v>
      </c>
      <c r="J2110">
        <v>2016</v>
      </c>
      <c r="K2110" t="s">
        <v>14</v>
      </c>
      <c r="L2110">
        <v>15960</v>
      </c>
      <c r="M2110">
        <v>4750</v>
      </c>
    </row>
    <row r="2111" spans="1:13" x14ac:dyDescent="0.3">
      <c r="A2111" t="s">
        <v>69</v>
      </c>
      <c r="B2111" t="s">
        <v>48</v>
      </c>
      <c r="C2111" t="s">
        <v>48</v>
      </c>
      <c r="D2111" t="s">
        <v>122</v>
      </c>
      <c r="E2111" t="s">
        <v>50</v>
      </c>
      <c r="F2111" t="s">
        <v>185</v>
      </c>
      <c r="G2111" t="s">
        <v>124</v>
      </c>
      <c r="H2111" t="s">
        <v>125</v>
      </c>
      <c r="I2111" t="s">
        <v>53</v>
      </c>
      <c r="J2111">
        <v>2016</v>
      </c>
      <c r="K2111" t="s">
        <v>15</v>
      </c>
      <c r="L2111">
        <v>2640</v>
      </c>
      <c r="M2111">
        <v>2980</v>
      </c>
    </row>
    <row r="2112" spans="1:13" x14ac:dyDescent="0.3">
      <c r="A2112" t="s">
        <v>69</v>
      </c>
      <c r="B2112" t="s">
        <v>48</v>
      </c>
      <c r="C2112" t="s">
        <v>48</v>
      </c>
      <c r="D2112" t="s">
        <v>122</v>
      </c>
      <c r="E2112" t="s">
        <v>50</v>
      </c>
      <c r="F2112" t="s">
        <v>185</v>
      </c>
      <c r="G2112" t="s">
        <v>124</v>
      </c>
      <c r="H2112" t="s">
        <v>199</v>
      </c>
      <c r="I2112" t="s">
        <v>53</v>
      </c>
      <c r="J2112">
        <v>2016</v>
      </c>
      <c r="K2112" t="s">
        <v>13</v>
      </c>
      <c r="L2112">
        <v>-24710000</v>
      </c>
      <c r="M2112">
        <v>-24710000</v>
      </c>
    </row>
    <row r="2113" spans="1:13" x14ac:dyDescent="0.3">
      <c r="A2113" t="s">
        <v>69</v>
      </c>
      <c r="B2113" t="s">
        <v>48</v>
      </c>
      <c r="C2113" t="s">
        <v>48</v>
      </c>
      <c r="D2113" t="s">
        <v>122</v>
      </c>
      <c r="E2113" t="s">
        <v>50</v>
      </c>
      <c r="F2113" t="s">
        <v>185</v>
      </c>
      <c r="G2113" t="s">
        <v>124</v>
      </c>
      <c r="H2113" t="s">
        <v>126</v>
      </c>
      <c r="I2113" t="s">
        <v>53</v>
      </c>
      <c r="J2113">
        <v>2016</v>
      </c>
      <c r="K2113" t="s">
        <v>13</v>
      </c>
      <c r="L2113">
        <v>-2090000</v>
      </c>
      <c r="M2113">
        <v>-2090000</v>
      </c>
    </row>
    <row r="2114" spans="1:13" x14ac:dyDescent="0.3">
      <c r="A2114" t="s">
        <v>69</v>
      </c>
      <c r="B2114" t="s">
        <v>48</v>
      </c>
      <c r="C2114" t="s">
        <v>48</v>
      </c>
      <c r="D2114" t="s">
        <v>122</v>
      </c>
      <c r="E2114" t="s">
        <v>50</v>
      </c>
      <c r="F2114" t="s">
        <v>185</v>
      </c>
      <c r="G2114" t="s">
        <v>124</v>
      </c>
      <c r="H2114" t="s">
        <v>127</v>
      </c>
      <c r="I2114" t="s">
        <v>53</v>
      </c>
      <c r="J2114">
        <v>2016</v>
      </c>
      <c r="K2114" t="s">
        <v>13</v>
      </c>
      <c r="L2114">
        <v>-4091644</v>
      </c>
      <c r="M2114">
        <v>-4091644</v>
      </c>
    </row>
    <row r="2115" spans="1:13" x14ac:dyDescent="0.3">
      <c r="A2115" t="s">
        <v>69</v>
      </c>
      <c r="B2115" t="s">
        <v>48</v>
      </c>
      <c r="C2115" t="s">
        <v>48</v>
      </c>
      <c r="D2115" t="s">
        <v>122</v>
      </c>
      <c r="E2115" t="s">
        <v>50</v>
      </c>
      <c r="F2115" t="s">
        <v>185</v>
      </c>
      <c r="G2115" t="s">
        <v>200</v>
      </c>
      <c r="H2115" t="s">
        <v>201</v>
      </c>
      <c r="I2115" t="s">
        <v>53</v>
      </c>
      <c r="J2115">
        <v>2016</v>
      </c>
      <c r="K2115" t="s">
        <v>13</v>
      </c>
      <c r="L2115">
        <v>-54790</v>
      </c>
      <c r="M2115">
        <v>-54790</v>
      </c>
    </row>
    <row r="2116" spans="1:13" x14ac:dyDescent="0.3">
      <c r="A2116" t="s">
        <v>69</v>
      </c>
      <c r="B2116" t="s">
        <v>48</v>
      </c>
      <c r="C2116" t="s">
        <v>48</v>
      </c>
      <c r="D2116" t="s">
        <v>122</v>
      </c>
      <c r="E2116" t="s">
        <v>50</v>
      </c>
      <c r="F2116" t="s">
        <v>185</v>
      </c>
      <c r="G2116" t="s">
        <v>200</v>
      </c>
      <c r="H2116" t="s">
        <v>202</v>
      </c>
      <c r="I2116" t="s">
        <v>53</v>
      </c>
      <c r="J2116">
        <v>2016</v>
      </c>
      <c r="K2116" t="s">
        <v>13</v>
      </c>
      <c r="L2116">
        <v>-214694</v>
      </c>
      <c r="M2116">
        <v>-214694</v>
      </c>
    </row>
    <row r="2117" spans="1:13" x14ac:dyDescent="0.3">
      <c r="A2117" t="s">
        <v>69</v>
      </c>
      <c r="B2117" t="s">
        <v>48</v>
      </c>
      <c r="C2117" t="s">
        <v>48</v>
      </c>
      <c r="D2117" t="s">
        <v>122</v>
      </c>
      <c r="E2117" t="s">
        <v>50</v>
      </c>
      <c r="F2117" t="s">
        <v>185</v>
      </c>
      <c r="G2117" t="s">
        <v>203</v>
      </c>
      <c r="H2117" t="s">
        <v>204</v>
      </c>
      <c r="I2117" t="s">
        <v>53</v>
      </c>
      <c r="J2117">
        <v>2016</v>
      </c>
      <c r="K2117" t="s">
        <v>13</v>
      </c>
      <c r="L2117">
        <v>1904498</v>
      </c>
      <c r="M2117">
        <v>1904498</v>
      </c>
    </row>
    <row r="2118" spans="1:13" x14ac:dyDescent="0.3">
      <c r="A2118" t="s">
        <v>69</v>
      </c>
      <c r="B2118" t="s">
        <v>48</v>
      </c>
      <c r="C2118" t="s">
        <v>48</v>
      </c>
      <c r="D2118" t="s">
        <v>122</v>
      </c>
      <c r="E2118" t="s">
        <v>50</v>
      </c>
      <c r="F2118" t="s">
        <v>185</v>
      </c>
      <c r="G2118" t="s">
        <v>203</v>
      </c>
      <c r="H2118" t="s">
        <v>205</v>
      </c>
      <c r="I2118" t="s">
        <v>53</v>
      </c>
      <c r="J2118">
        <v>2016</v>
      </c>
      <c r="K2118" t="s">
        <v>13</v>
      </c>
      <c r="L2118">
        <v>472366</v>
      </c>
      <c r="M2118">
        <v>472366</v>
      </c>
    </row>
    <row r="2119" spans="1:13" x14ac:dyDescent="0.3">
      <c r="A2119" t="s">
        <v>69</v>
      </c>
      <c r="B2119" t="s">
        <v>48</v>
      </c>
      <c r="C2119" t="s">
        <v>48</v>
      </c>
      <c r="D2119" t="s">
        <v>122</v>
      </c>
      <c r="E2119" t="s">
        <v>50</v>
      </c>
      <c r="F2119" t="s">
        <v>185</v>
      </c>
      <c r="G2119" t="s">
        <v>92</v>
      </c>
      <c r="H2119" t="s">
        <v>128</v>
      </c>
      <c r="I2119" t="s">
        <v>53</v>
      </c>
      <c r="J2119">
        <v>2016</v>
      </c>
      <c r="K2119" t="s">
        <v>13</v>
      </c>
      <c r="L2119">
        <v>420728</v>
      </c>
      <c r="M2119">
        <v>420728</v>
      </c>
    </row>
    <row r="2120" spans="1:13" x14ac:dyDescent="0.3">
      <c r="A2120" t="s">
        <v>69</v>
      </c>
      <c r="B2120" t="s">
        <v>48</v>
      </c>
      <c r="C2120" t="s">
        <v>48</v>
      </c>
      <c r="D2120" t="s">
        <v>122</v>
      </c>
      <c r="E2120" t="s">
        <v>50</v>
      </c>
      <c r="F2120" t="s">
        <v>185</v>
      </c>
      <c r="G2120" t="s">
        <v>92</v>
      </c>
      <c r="H2120" t="s">
        <v>129</v>
      </c>
      <c r="I2120" t="s">
        <v>53</v>
      </c>
      <c r="J2120">
        <v>2016</v>
      </c>
      <c r="K2120" t="s">
        <v>13</v>
      </c>
      <c r="L2120">
        <v>5008</v>
      </c>
      <c r="M2120">
        <v>5008</v>
      </c>
    </row>
    <row r="2121" spans="1:13" x14ac:dyDescent="0.3">
      <c r="A2121" t="s">
        <v>69</v>
      </c>
      <c r="B2121" t="s">
        <v>48</v>
      </c>
      <c r="C2121" t="s">
        <v>48</v>
      </c>
      <c r="D2121" t="s">
        <v>122</v>
      </c>
      <c r="E2121" t="s">
        <v>50</v>
      </c>
      <c r="F2121" t="s">
        <v>185</v>
      </c>
      <c r="G2121" t="s">
        <v>92</v>
      </c>
      <c r="H2121" t="s">
        <v>130</v>
      </c>
      <c r="I2121" t="s">
        <v>53</v>
      </c>
      <c r="J2121">
        <v>2016</v>
      </c>
      <c r="K2121" t="s">
        <v>13</v>
      </c>
      <c r="L2121">
        <v>-84151</v>
      </c>
      <c r="M2121">
        <v>-84151</v>
      </c>
    </row>
    <row r="2122" spans="1:13" x14ac:dyDescent="0.3">
      <c r="A2122" t="s">
        <v>69</v>
      </c>
      <c r="B2122" t="s">
        <v>48</v>
      </c>
      <c r="C2122" t="s">
        <v>48</v>
      </c>
      <c r="D2122" t="s">
        <v>122</v>
      </c>
      <c r="E2122" t="s">
        <v>50</v>
      </c>
      <c r="F2122" t="s">
        <v>185</v>
      </c>
      <c r="G2122" t="s">
        <v>92</v>
      </c>
      <c r="H2122" t="s">
        <v>206</v>
      </c>
      <c r="I2122" t="s">
        <v>53</v>
      </c>
      <c r="J2122">
        <v>2016</v>
      </c>
      <c r="K2122" t="s">
        <v>13</v>
      </c>
      <c r="L2122">
        <v>-1271177</v>
      </c>
      <c r="M2122">
        <v>-1271177</v>
      </c>
    </row>
    <row r="2123" spans="1:13" x14ac:dyDescent="0.3">
      <c r="A2123" t="s">
        <v>48</v>
      </c>
      <c r="B2123" t="s">
        <v>69</v>
      </c>
      <c r="C2123" t="s">
        <v>69</v>
      </c>
      <c r="D2123" t="s">
        <v>95</v>
      </c>
      <c r="E2123" t="s">
        <v>60</v>
      </c>
      <c r="F2123" t="s">
        <v>61</v>
      </c>
      <c r="G2123" t="s">
        <v>95</v>
      </c>
      <c r="H2123" t="s">
        <v>131</v>
      </c>
      <c r="I2123" t="s">
        <v>64</v>
      </c>
      <c r="J2123">
        <v>2016</v>
      </c>
      <c r="K2123" t="s">
        <v>71</v>
      </c>
      <c r="L2123">
        <v>1026</v>
      </c>
      <c r="M2123">
        <v>1026</v>
      </c>
    </row>
    <row r="2124" spans="1:13" x14ac:dyDescent="0.3">
      <c r="A2124" t="s">
        <v>48</v>
      </c>
      <c r="B2124" t="s">
        <v>48</v>
      </c>
      <c r="C2124" t="s">
        <v>48</v>
      </c>
      <c r="D2124" t="s">
        <v>95</v>
      </c>
      <c r="E2124" t="s">
        <v>60</v>
      </c>
      <c r="F2124" t="s">
        <v>61</v>
      </c>
      <c r="G2124" t="s">
        <v>95</v>
      </c>
      <c r="H2124" t="s">
        <v>131</v>
      </c>
      <c r="I2124" t="s">
        <v>64</v>
      </c>
      <c r="J2124">
        <v>2016</v>
      </c>
      <c r="K2124" t="s">
        <v>14</v>
      </c>
      <c r="L2124">
        <v>1321</v>
      </c>
      <c r="M2124">
        <v>393</v>
      </c>
    </row>
    <row r="2125" spans="1:13" x14ac:dyDescent="0.3">
      <c r="A2125" t="s">
        <v>48</v>
      </c>
      <c r="B2125" t="s">
        <v>48</v>
      </c>
      <c r="C2125" t="s">
        <v>48</v>
      </c>
      <c r="D2125" t="s">
        <v>95</v>
      </c>
      <c r="E2125" t="s">
        <v>60</v>
      </c>
      <c r="F2125" t="s">
        <v>61</v>
      </c>
      <c r="G2125" t="s">
        <v>95</v>
      </c>
      <c r="H2125" t="s">
        <v>131</v>
      </c>
      <c r="I2125" t="s">
        <v>64</v>
      </c>
      <c r="J2125">
        <v>2016</v>
      </c>
      <c r="K2125" t="s">
        <v>13</v>
      </c>
      <c r="L2125">
        <v>23974</v>
      </c>
      <c r="M2125">
        <v>23974</v>
      </c>
    </row>
    <row r="2126" spans="1:13" x14ac:dyDescent="0.3">
      <c r="A2126" t="s">
        <v>48</v>
      </c>
      <c r="B2126" t="s">
        <v>48</v>
      </c>
      <c r="C2126" t="s">
        <v>48</v>
      </c>
      <c r="D2126" t="s">
        <v>95</v>
      </c>
      <c r="E2126" t="s">
        <v>60</v>
      </c>
      <c r="F2126" t="s">
        <v>61</v>
      </c>
      <c r="G2126" t="s">
        <v>95</v>
      </c>
      <c r="H2126" t="s">
        <v>131</v>
      </c>
      <c r="I2126" t="s">
        <v>64</v>
      </c>
      <c r="J2126">
        <v>2016</v>
      </c>
      <c r="K2126" t="s">
        <v>15</v>
      </c>
      <c r="L2126">
        <v>112</v>
      </c>
      <c r="M2126">
        <v>126</v>
      </c>
    </row>
    <row r="2127" spans="1:13" x14ac:dyDescent="0.3">
      <c r="A2127" t="s">
        <v>48</v>
      </c>
      <c r="B2127" t="s">
        <v>69</v>
      </c>
      <c r="C2127" t="s">
        <v>69</v>
      </c>
      <c r="D2127" t="s">
        <v>95</v>
      </c>
      <c r="E2127" t="s">
        <v>60</v>
      </c>
      <c r="F2127" t="s">
        <v>61</v>
      </c>
      <c r="G2127" t="s">
        <v>95</v>
      </c>
      <c r="H2127" t="s">
        <v>131</v>
      </c>
      <c r="I2127" t="s">
        <v>68</v>
      </c>
      <c r="J2127">
        <v>2016</v>
      </c>
      <c r="K2127" t="s">
        <v>71</v>
      </c>
      <c r="L2127">
        <v>0</v>
      </c>
      <c r="M2127">
        <v>0</v>
      </c>
    </row>
    <row r="2128" spans="1:13" x14ac:dyDescent="0.3">
      <c r="A2128" t="s">
        <v>48</v>
      </c>
      <c r="B2128" t="s">
        <v>48</v>
      </c>
      <c r="C2128" t="s">
        <v>48</v>
      </c>
      <c r="D2128" t="s">
        <v>95</v>
      </c>
      <c r="E2128" t="s">
        <v>60</v>
      </c>
      <c r="F2128" t="s">
        <v>61</v>
      </c>
      <c r="G2128" t="s">
        <v>95</v>
      </c>
      <c r="H2128" t="s">
        <v>131</v>
      </c>
      <c r="I2128" t="s">
        <v>68</v>
      </c>
      <c r="J2128">
        <v>2016</v>
      </c>
      <c r="K2128" t="s">
        <v>14</v>
      </c>
      <c r="L2128">
        <v>0</v>
      </c>
      <c r="M2128">
        <v>0</v>
      </c>
    </row>
    <row r="2129" spans="1:13" x14ac:dyDescent="0.3">
      <c r="A2129" t="s">
        <v>48</v>
      </c>
      <c r="B2129" t="s">
        <v>48</v>
      </c>
      <c r="C2129" t="s">
        <v>48</v>
      </c>
      <c r="D2129" t="s">
        <v>95</v>
      </c>
      <c r="E2129" t="s">
        <v>60</v>
      </c>
      <c r="F2129" t="s">
        <v>61</v>
      </c>
      <c r="G2129" t="s">
        <v>95</v>
      </c>
      <c r="H2129" t="s">
        <v>131</v>
      </c>
      <c r="I2129" t="s">
        <v>68</v>
      </c>
      <c r="J2129">
        <v>2016</v>
      </c>
      <c r="K2129" t="s">
        <v>13</v>
      </c>
      <c r="L2129">
        <v>0</v>
      </c>
      <c r="M2129">
        <v>0</v>
      </c>
    </row>
    <row r="2130" spans="1:13" x14ac:dyDescent="0.3">
      <c r="A2130" t="s">
        <v>48</v>
      </c>
      <c r="B2130" t="s">
        <v>48</v>
      </c>
      <c r="C2130" t="s">
        <v>48</v>
      </c>
      <c r="D2130" t="s">
        <v>95</v>
      </c>
      <c r="E2130" t="s">
        <v>60</v>
      </c>
      <c r="F2130" t="s">
        <v>61</v>
      </c>
      <c r="G2130" t="s">
        <v>95</v>
      </c>
      <c r="H2130" t="s">
        <v>131</v>
      </c>
      <c r="I2130" t="s">
        <v>68</v>
      </c>
      <c r="J2130">
        <v>2016</v>
      </c>
      <c r="K2130" t="s">
        <v>15</v>
      </c>
      <c r="L2130">
        <v>0</v>
      </c>
      <c r="M2130">
        <v>0</v>
      </c>
    </row>
    <row r="2131" spans="1:13" x14ac:dyDescent="0.3">
      <c r="A2131" t="s">
        <v>48</v>
      </c>
      <c r="B2131" t="s">
        <v>69</v>
      </c>
      <c r="C2131" t="s">
        <v>69</v>
      </c>
      <c r="D2131" t="s">
        <v>95</v>
      </c>
      <c r="E2131" t="s">
        <v>60</v>
      </c>
      <c r="F2131" t="s">
        <v>61</v>
      </c>
      <c r="G2131" t="s">
        <v>95</v>
      </c>
      <c r="H2131" t="s">
        <v>132</v>
      </c>
      <c r="I2131" t="s">
        <v>133</v>
      </c>
      <c r="J2131">
        <v>2016</v>
      </c>
      <c r="K2131" t="s">
        <v>71</v>
      </c>
      <c r="L2131">
        <v>895</v>
      </c>
      <c r="M2131">
        <v>895</v>
      </c>
    </row>
    <row r="2132" spans="1:13" x14ac:dyDescent="0.3">
      <c r="A2132" t="s">
        <v>48</v>
      </c>
      <c r="B2132" t="s">
        <v>48</v>
      </c>
      <c r="C2132" t="s">
        <v>48</v>
      </c>
      <c r="D2132" t="s">
        <v>95</v>
      </c>
      <c r="E2132" t="s">
        <v>60</v>
      </c>
      <c r="F2132" t="s">
        <v>61</v>
      </c>
      <c r="G2132" t="s">
        <v>95</v>
      </c>
      <c r="H2132" t="s">
        <v>132</v>
      </c>
      <c r="I2132" t="s">
        <v>133</v>
      </c>
      <c r="J2132">
        <v>2016</v>
      </c>
      <c r="K2132" t="s">
        <v>14</v>
      </c>
      <c r="L2132">
        <v>136</v>
      </c>
      <c r="M2132">
        <v>40</v>
      </c>
    </row>
    <row r="2133" spans="1:13" x14ac:dyDescent="0.3">
      <c r="A2133" t="s">
        <v>48</v>
      </c>
      <c r="B2133" t="s">
        <v>48</v>
      </c>
      <c r="C2133" t="s">
        <v>48</v>
      </c>
      <c r="D2133" t="s">
        <v>95</v>
      </c>
      <c r="E2133" t="s">
        <v>60</v>
      </c>
      <c r="F2133" t="s">
        <v>61</v>
      </c>
      <c r="G2133" t="s">
        <v>95</v>
      </c>
      <c r="H2133" t="s">
        <v>132</v>
      </c>
      <c r="I2133" t="s">
        <v>133</v>
      </c>
      <c r="J2133">
        <v>2016</v>
      </c>
      <c r="K2133" t="s">
        <v>13</v>
      </c>
      <c r="L2133">
        <v>12350</v>
      </c>
      <c r="M2133">
        <v>12350</v>
      </c>
    </row>
    <row r="2134" spans="1:13" x14ac:dyDescent="0.3">
      <c r="A2134" t="s">
        <v>48</v>
      </c>
      <c r="B2134" t="s">
        <v>48</v>
      </c>
      <c r="C2134" t="s">
        <v>48</v>
      </c>
      <c r="D2134" t="s">
        <v>95</v>
      </c>
      <c r="E2134" t="s">
        <v>60</v>
      </c>
      <c r="F2134" t="s">
        <v>61</v>
      </c>
      <c r="G2134" t="s">
        <v>95</v>
      </c>
      <c r="H2134" t="s">
        <v>132</v>
      </c>
      <c r="I2134" t="s">
        <v>133</v>
      </c>
      <c r="J2134">
        <v>2016</v>
      </c>
      <c r="K2134" t="s">
        <v>15</v>
      </c>
      <c r="L2134">
        <v>441</v>
      </c>
      <c r="M2134">
        <v>497</v>
      </c>
    </row>
    <row r="2135" spans="1:13" x14ac:dyDescent="0.3">
      <c r="A2135" t="s">
        <v>48</v>
      </c>
      <c r="B2135" t="s">
        <v>48</v>
      </c>
      <c r="C2135" t="s">
        <v>48</v>
      </c>
      <c r="D2135" t="s">
        <v>95</v>
      </c>
      <c r="E2135" t="s">
        <v>60</v>
      </c>
      <c r="F2135" t="s">
        <v>61</v>
      </c>
      <c r="G2135" t="s">
        <v>95</v>
      </c>
      <c r="H2135" t="s">
        <v>134</v>
      </c>
      <c r="I2135" t="s">
        <v>135</v>
      </c>
      <c r="J2135">
        <v>2016</v>
      </c>
      <c r="K2135" t="s">
        <v>14</v>
      </c>
      <c r="L2135">
        <v>1962</v>
      </c>
      <c r="M2135">
        <v>584</v>
      </c>
    </row>
    <row r="2136" spans="1:13" x14ac:dyDescent="0.3">
      <c r="A2136" t="s">
        <v>48</v>
      </c>
      <c r="B2136" t="s">
        <v>48</v>
      </c>
      <c r="C2136" t="s">
        <v>48</v>
      </c>
      <c r="D2136" t="s">
        <v>95</v>
      </c>
      <c r="E2136" t="s">
        <v>60</v>
      </c>
      <c r="F2136" t="s">
        <v>61</v>
      </c>
      <c r="G2136" t="s">
        <v>95</v>
      </c>
      <c r="H2136" t="s">
        <v>134</v>
      </c>
      <c r="I2136" t="s">
        <v>135</v>
      </c>
      <c r="J2136">
        <v>2016</v>
      </c>
      <c r="K2136" t="s">
        <v>13</v>
      </c>
      <c r="L2136">
        <v>25518</v>
      </c>
      <c r="M2136">
        <v>25518</v>
      </c>
    </row>
    <row r="2137" spans="1:13" x14ac:dyDescent="0.3">
      <c r="A2137" t="s">
        <v>48</v>
      </c>
      <c r="B2137" t="s">
        <v>48</v>
      </c>
      <c r="C2137" t="s">
        <v>48</v>
      </c>
      <c r="D2137" t="s">
        <v>95</v>
      </c>
      <c r="E2137" t="s">
        <v>60</v>
      </c>
      <c r="F2137" t="s">
        <v>61</v>
      </c>
      <c r="G2137" t="s">
        <v>95</v>
      </c>
      <c r="H2137" t="s">
        <v>134</v>
      </c>
      <c r="I2137" t="s">
        <v>135</v>
      </c>
      <c r="J2137">
        <v>2016</v>
      </c>
      <c r="K2137" t="s">
        <v>15</v>
      </c>
      <c r="L2137">
        <v>93</v>
      </c>
      <c r="M2137">
        <v>104</v>
      </c>
    </row>
    <row r="2138" spans="1:13" x14ac:dyDescent="0.3">
      <c r="A2138" t="s">
        <v>48</v>
      </c>
      <c r="B2138" t="s">
        <v>48</v>
      </c>
      <c r="C2138" t="s">
        <v>48</v>
      </c>
      <c r="D2138" t="s">
        <v>95</v>
      </c>
      <c r="E2138" t="s">
        <v>60</v>
      </c>
      <c r="F2138" t="s">
        <v>61</v>
      </c>
      <c r="G2138" t="s">
        <v>95</v>
      </c>
      <c r="H2138" t="s">
        <v>134</v>
      </c>
      <c r="I2138" t="s">
        <v>97</v>
      </c>
      <c r="J2138">
        <v>2016</v>
      </c>
      <c r="K2138" t="s">
        <v>14</v>
      </c>
      <c r="L2138">
        <v>0</v>
      </c>
      <c r="M2138">
        <v>0</v>
      </c>
    </row>
    <row r="2139" spans="1:13" x14ac:dyDescent="0.3">
      <c r="A2139" t="s">
        <v>48</v>
      </c>
      <c r="B2139" t="s">
        <v>48</v>
      </c>
      <c r="C2139" t="s">
        <v>48</v>
      </c>
      <c r="D2139" t="s">
        <v>95</v>
      </c>
      <c r="E2139" t="s">
        <v>60</v>
      </c>
      <c r="F2139" t="s">
        <v>61</v>
      </c>
      <c r="G2139" t="s">
        <v>95</v>
      </c>
      <c r="H2139" t="s">
        <v>134</v>
      </c>
      <c r="I2139" t="s">
        <v>97</v>
      </c>
      <c r="J2139">
        <v>2016</v>
      </c>
      <c r="K2139" t="s">
        <v>13</v>
      </c>
      <c r="L2139">
        <v>7053670</v>
      </c>
      <c r="M2139">
        <v>7053670</v>
      </c>
    </row>
    <row r="2140" spans="1:13" x14ac:dyDescent="0.3">
      <c r="A2140" t="s">
        <v>48</v>
      </c>
      <c r="B2140" t="s">
        <v>48</v>
      </c>
      <c r="C2140" t="s">
        <v>48</v>
      </c>
      <c r="D2140" t="s">
        <v>95</v>
      </c>
      <c r="E2140" t="s">
        <v>60</v>
      </c>
      <c r="F2140" t="s">
        <v>61</v>
      </c>
      <c r="G2140" t="s">
        <v>95</v>
      </c>
      <c r="H2140" t="s">
        <v>134</v>
      </c>
      <c r="I2140" t="s">
        <v>97</v>
      </c>
      <c r="J2140">
        <v>2016</v>
      </c>
      <c r="K2140" t="s">
        <v>15</v>
      </c>
      <c r="L2140">
        <v>67998</v>
      </c>
      <c r="M2140">
        <v>76755</v>
      </c>
    </row>
    <row r="2141" spans="1:13" x14ac:dyDescent="0.3">
      <c r="A2141" t="s">
        <v>48</v>
      </c>
      <c r="B2141" t="s">
        <v>69</v>
      </c>
      <c r="C2141" t="s">
        <v>69</v>
      </c>
      <c r="D2141" t="s">
        <v>95</v>
      </c>
      <c r="E2141" t="s">
        <v>60</v>
      </c>
      <c r="F2141" t="s">
        <v>61</v>
      </c>
      <c r="G2141" t="s">
        <v>95</v>
      </c>
      <c r="H2141" t="s">
        <v>136</v>
      </c>
      <c r="I2141" t="s">
        <v>133</v>
      </c>
      <c r="J2141">
        <v>2016</v>
      </c>
      <c r="K2141" t="s">
        <v>71</v>
      </c>
      <c r="L2141">
        <v>4724</v>
      </c>
      <c r="M2141">
        <v>4724</v>
      </c>
    </row>
    <row r="2142" spans="1:13" x14ac:dyDescent="0.3">
      <c r="A2142" t="s">
        <v>48</v>
      </c>
      <c r="B2142" t="s">
        <v>48</v>
      </c>
      <c r="C2142" t="s">
        <v>48</v>
      </c>
      <c r="D2142" t="s">
        <v>95</v>
      </c>
      <c r="E2142" t="s">
        <v>60</v>
      </c>
      <c r="F2142" t="s">
        <v>61</v>
      </c>
      <c r="G2142" t="s">
        <v>95</v>
      </c>
      <c r="H2142" t="s">
        <v>136</v>
      </c>
      <c r="I2142" t="s">
        <v>133</v>
      </c>
      <c r="J2142">
        <v>2016</v>
      </c>
      <c r="K2142" t="s">
        <v>14</v>
      </c>
      <c r="L2142">
        <v>1970</v>
      </c>
      <c r="M2142">
        <v>586</v>
      </c>
    </row>
    <row r="2143" spans="1:13" x14ac:dyDescent="0.3">
      <c r="A2143" t="s">
        <v>48</v>
      </c>
      <c r="B2143" t="s">
        <v>48</v>
      </c>
      <c r="C2143" t="s">
        <v>48</v>
      </c>
      <c r="D2143" t="s">
        <v>95</v>
      </c>
      <c r="E2143" t="s">
        <v>60</v>
      </c>
      <c r="F2143" t="s">
        <v>61</v>
      </c>
      <c r="G2143" t="s">
        <v>95</v>
      </c>
      <c r="H2143" t="s">
        <v>136</v>
      </c>
      <c r="I2143" t="s">
        <v>133</v>
      </c>
      <c r="J2143">
        <v>2016</v>
      </c>
      <c r="K2143" t="s">
        <v>13</v>
      </c>
      <c r="L2143">
        <v>65181</v>
      </c>
      <c r="M2143">
        <v>65181</v>
      </c>
    </row>
    <row r="2144" spans="1:13" x14ac:dyDescent="0.3">
      <c r="A2144" t="s">
        <v>48</v>
      </c>
      <c r="B2144" t="s">
        <v>48</v>
      </c>
      <c r="C2144" t="s">
        <v>48</v>
      </c>
      <c r="D2144" t="s">
        <v>95</v>
      </c>
      <c r="E2144" t="s">
        <v>60</v>
      </c>
      <c r="F2144" t="s">
        <v>61</v>
      </c>
      <c r="G2144" t="s">
        <v>95</v>
      </c>
      <c r="H2144" t="s">
        <v>136</v>
      </c>
      <c r="I2144" t="s">
        <v>133</v>
      </c>
      <c r="J2144">
        <v>2016</v>
      </c>
      <c r="K2144" t="s">
        <v>15</v>
      </c>
      <c r="L2144">
        <v>3203</v>
      </c>
      <c r="M2144">
        <v>3615</v>
      </c>
    </row>
    <row r="2145" spans="1:13" x14ac:dyDescent="0.3">
      <c r="A2145" t="s">
        <v>48</v>
      </c>
      <c r="B2145" t="s">
        <v>69</v>
      </c>
      <c r="C2145" t="s">
        <v>69</v>
      </c>
      <c r="D2145" t="s">
        <v>95</v>
      </c>
      <c r="E2145" t="s">
        <v>60</v>
      </c>
      <c r="F2145" t="s">
        <v>61</v>
      </c>
      <c r="G2145" t="s">
        <v>95</v>
      </c>
      <c r="H2145" t="s">
        <v>137</v>
      </c>
      <c r="I2145" t="s">
        <v>133</v>
      </c>
      <c r="J2145">
        <v>2016</v>
      </c>
      <c r="K2145" t="s">
        <v>71</v>
      </c>
      <c r="L2145">
        <v>60998</v>
      </c>
      <c r="M2145">
        <v>60998</v>
      </c>
    </row>
    <row r="2146" spans="1:13" x14ac:dyDescent="0.3">
      <c r="A2146" t="s">
        <v>48</v>
      </c>
      <c r="B2146" t="s">
        <v>48</v>
      </c>
      <c r="C2146" t="s">
        <v>48</v>
      </c>
      <c r="D2146" t="s">
        <v>95</v>
      </c>
      <c r="E2146" t="s">
        <v>60</v>
      </c>
      <c r="F2146" t="s">
        <v>61</v>
      </c>
      <c r="G2146" t="s">
        <v>95</v>
      </c>
      <c r="H2146" t="s">
        <v>137</v>
      </c>
      <c r="I2146" t="s">
        <v>133</v>
      </c>
      <c r="J2146">
        <v>2016</v>
      </c>
      <c r="K2146" t="s">
        <v>14</v>
      </c>
      <c r="L2146">
        <v>24765</v>
      </c>
      <c r="M2146">
        <v>7370</v>
      </c>
    </row>
    <row r="2147" spans="1:13" x14ac:dyDescent="0.3">
      <c r="A2147" t="s">
        <v>48</v>
      </c>
      <c r="B2147" t="s">
        <v>48</v>
      </c>
      <c r="C2147" t="s">
        <v>48</v>
      </c>
      <c r="D2147" t="s">
        <v>95</v>
      </c>
      <c r="E2147" t="s">
        <v>60</v>
      </c>
      <c r="F2147" t="s">
        <v>61</v>
      </c>
      <c r="G2147" t="s">
        <v>95</v>
      </c>
      <c r="H2147" t="s">
        <v>137</v>
      </c>
      <c r="I2147" t="s">
        <v>133</v>
      </c>
      <c r="J2147">
        <v>2016</v>
      </c>
      <c r="K2147" t="s">
        <v>13</v>
      </c>
      <c r="L2147">
        <v>841630</v>
      </c>
      <c r="M2147">
        <v>841630</v>
      </c>
    </row>
    <row r="2148" spans="1:13" x14ac:dyDescent="0.3">
      <c r="A2148" t="s">
        <v>48</v>
      </c>
      <c r="B2148" t="s">
        <v>48</v>
      </c>
      <c r="C2148" t="s">
        <v>48</v>
      </c>
      <c r="D2148" t="s">
        <v>95</v>
      </c>
      <c r="E2148" t="s">
        <v>60</v>
      </c>
      <c r="F2148" t="s">
        <v>61</v>
      </c>
      <c r="G2148" t="s">
        <v>95</v>
      </c>
      <c r="H2148" t="s">
        <v>137</v>
      </c>
      <c r="I2148" t="s">
        <v>133</v>
      </c>
      <c r="J2148">
        <v>2016</v>
      </c>
      <c r="K2148" t="s">
        <v>15</v>
      </c>
      <c r="L2148">
        <v>43476</v>
      </c>
      <c r="M2148">
        <v>49075</v>
      </c>
    </row>
    <row r="2149" spans="1:13" x14ac:dyDescent="0.3">
      <c r="A2149" t="s">
        <v>48</v>
      </c>
      <c r="B2149" t="s">
        <v>69</v>
      </c>
      <c r="C2149" t="s">
        <v>69</v>
      </c>
      <c r="D2149" t="s">
        <v>95</v>
      </c>
      <c r="E2149" t="s">
        <v>60</v>
      </c>
      <c r="F2149" t="s">
        <v>61</v>
      </c>
      <c r="G2149" t="s">
        <v>95</v>
      </c>
      <c r="H2149" t="s">
        <v>138</v>
      </c>
      <c r="I2149" t="s">
        <v>133</v>
      </c>
      <c r="J2149">
        <v>2016</v>
      </c>
      <c r="K2149" t="s">
        <v>71</v>
      </c>
      <c r="L2149">
        <v>71473</v>
      </c>
      <c r="M2149">
        <v>71473</v>
      </c>
    </row>
    <row r="2150" spans="1:13" x14ac:dyDescent="0.3">
      <c r="A2150" t="s">
        <v>48</v>
      </c>
      <c r="B2150" t="s">
        <v>48</v>
      </c>
      <c r="C2150" t="s">
        <v>48</v>
      </c>
      <c r="D2150" t="s">
        <v>95</v>
      </c>
      <c r="E2150" t="s">
        <v>60</v>
      </c>
      <c r="F2150" t="s">
        <v>61</v>
      </c>
      <c r="G2150" t="s">
        <v>95</v>
      </c>
      <c r="H2150" t="s">
        <v>138</v>
      </c>
      <c r="I2150" t="s">
        <v>133</v>
      </c>
      <c r="J2150">
        <v>2016</v>
      </c>
      <c r="K2150" t="s">
        <v>14</v>
      </c>
      <c r="L2150">
        <v>31363</v>
      </c>
      <c r="M2150">
        <v>9334</v>
      </c>
    </row>
    <row r="2151" spans="1:13" x14ac:dyDescent="0.3">
      <c r="A2151" t="s">
        <v>48</v>
      </c>
      <c r="B2151" t="s">
        <v>48</v>
      </c>
      <c r="C2151" t="s">
        <v>48</v>
      </c>
      <c r="D2151" t="s">
        <v>95</v>
      </c>
      <c r="E2151" t="s">
        <v>60</v>
      </c>
      <c r="F2151" t="s">
        <v>61</v>
      </c>
      <c r="G2151" t="s">
        <v>95</v>
      </c>
      <c r="H2151" t="s">
        <v>138</v>
      </c>
      <c r="I2151" t="s">
        <v>133</v>
      </c>
      <c r="J2151">
        <v>2016</v>
      </c>
      <c r="K2151" t="s">
        <v>13</v>
      </c>
      <c r="L2151">
        <v>986161</v>
      </c>
      <c r="M2151">
        <v>986161</v>
      </c>
    </row>
    <row r="2152" spans="1:13" x14ac:dyDescent="0.3">
      <c r="A2152" t="s">
        <v>48</v>
      </c>
      <c r="B2152" t="s">
        <v>48</v>
      </c>
      <c r="C2152" t="s">
        <v>48</v>
      </c>
      <c r="D2152" t="s">
        <v>95</v>
      </c>
      <c r="E2152" t="s">
        <v>60</v>
      </c>
      <c r="F2152" t="s">
        <v>61</v>
      </c>
      <c r="G2152" t="s">
        <v>95</v>
      </c>
      <c r="H2152" t="s">
        <v>138</v>
      </c>
      <c r="I2152" t="s">
        <v>133</v>
      </c>
      <c r="J2152">
        <v>2016</v>
      </c>
      <c r="K2152" t="s">
        <v>15</v>
      </c>
      <c r="L2152">
        <v>64023</v>
      </c>
      <c r="M2152">
        <v>72268</v>
      </c>
    </row>
    <row r="2153" spans="1:13" x14ac:dyDescent="0.3">
      <c r="A2153" t="s">
        <v>48</v>
      </c>
      <c r="B2153" t="s">
        <v>69</v>
      </c>
      <c r="C2153" t="s">
        <v>69</v>
      </c>
      <c r="D2153" t="s">
        <v>95</v>
      </c>
      <c r="E2153" t="s">
        <v>60</v>
      </c>
      <c r="F2153" t="s">
        <v>61</v>
      </c>
      <c r="G2153" t="s">
        <v>95</v>
      </c>
      <c r="H2153" t="s">
        <v>139</v>
      </c>
      <c r="I2153" t="s">
        <v>133</v>
      </c>
      <c r="J2153">
        <v>2016</v>
      </c>
      <c r="K2153" t="s">
        <v>71</v>
      </c>
      <c r="L2153">
        <v>54983</v>
      </c>
      <c r="M2153">
        <v>54983</v>
      </c>
    </row>
    <row r="2154" spans="1:13" x14ac:dyDescent="0.3">
      <c r="A2154" t="s">
        <v>48</v>
      </c>
      <c r="B2154" t="s">
        <v>48</v>
      </c>
      <c r="C2154" t="s">
        <v>48</v>
      </c>
      <c r="D2154" t="s">
        <v>95</v>
      </c>
      <c r="E2154" t="s">
        <v>60</v>
      </c>
      <c r="F2154" t="s">
        <v>61</v>
      </c>
      <c r="G2154" t="s">
        <v>95</v>
      </c>
      <c r="H2154" t="s">
        <v>139</v>
      </c>
      <c r="I2154" t="s">
        <v>133</v>
      </c>
      <c r="J2154">
        <v>2016</v>
      </c>
      <c r="K2154" t="s">
        <v>14</v>
      </c>
      <c r="L2154">
        <v>17768</v>
      </c>
      <c r="M2154">
        <v>5288</v>
      </c>
    </row>
    <row r="2155" spans="1:13" x14ac:dyDescent="0.3">
      <c r="A2155" t="s">
        <v>48</v>
      </c>
      <c r="B2155" t="s">
        <v>48</v>
      </c>
      <c r="C2155" t="s">
        <v>48</v>
      </c>
      <c r="D2155" t="s">
        <v>95</v>
      </c>
      <c r="E2155" t="s">
        <v>60</v>
      </c>
      <c r="F2155" t="s">
        <v>61</v>
      </c>
      <c r="G2155" t="s">
        <v>95</v>
      </c>
      <c r="H2155" t="s">
        <v>139</v>
      </c>
      <c r="I2155" t="s">
        <v>133</v>
      </c>
      <c r="J2155">
        <v>2016</v>
      </c>
      <c r="K2155" t="s">
        <v>13</v>
      </c>
      <c r="L2155">
        <v>758647</v>
      </c>
      <c r="M2155">
        <v>758647</v>
      </c>
    </row>
    <row r="2156" spans="1:13" x14ac:dyDescent="0.3">
      <c r="A2156" t="s">
        <v>48</v>
      </c>
      <c r="B2156" t="s">
        <v>48</v>
      </c>
      <c r="C2156" t="s">
        <v>48</v>
      </c>
      <c r="D2156" t="s">
        <v>95</v>
      </c>
      <c r="E2156" t="s">
        <v>60</v>
      </c>
      <c r="F2156" t="s">
        <v>61</v>
      </c>
      <c r="G2156" t="s">
        <v>95</v>
      </c>
      <c r="H2156" t="s">
        <v>139</v>
      </c>
      <c r="I2156" t="s">
        <v>133</v>
      </c>
      <c r="J2156">
        <v>2016</v>
      </c>
      <c r="K2156" t="s">
        <v>15</v>
      </c>
      <c r="L2156">
        <v>142</v>
      </c>
      <c r="M2156">
        <v>160</v>
      </c>
    </row>
    <row r="2157" spans="1:13" x14ac:dyDescent="0.3">
      <c r="A2157" t="s">
        <v>48</v>
      </c>
      <c r="B2157" t="s">
        <v>69</v>
      </c>
      <c r="C2157" t="s">
        <v>69</v>
      </c>
      <c r="D2157" t="s">
        <v>95</v>
      </c>
      <c r="E2157" t="s">
        <v>60</v>
      </c>
      <c r="F2157" t="s">
        <v>61</v>
      </c>
      <c r="G2157" t="s">
        <v>95</v>
      </c>
      <c r="H2157" t="s">
        <v>140</v>
      </c>
      <c r="I2157" t="s">
        <v>133</v>
      </c>
      <c r="J2157">
        <v>2016</v>
      </c>
      <c r="K2157" t="s">
        <v>71</v>
      </c>
      <c r="L2157">
        <v>1466</v>
      </c>
      <c r="M2157">
        <v>1466</v>
      </c>
    </row>
    <row r="2158" spans="1:13" x14ac:dyDescent="0.3">
      <c r="A2158" t="s">
        <v>48</v>
      </c>
      <c r="B2158" t="s">
        <v>48</v>
      </c>
      <c r="C2158" t="s">
        <v>48</v>
      </c>
      <c r="D2158" t="s">
        <v>95</v>
      </c>
      <c r="E2158" t="s">
        <v>60</v>
      </c>
      <c r="F2158" t="s">
        <v>61</v>
      </c>
      <c r="G2158" t="s">
        <v>95</v>
      </c>
      <c r="H2158" t="s">
        <v>140</v>
      </c>
      <c r="I2158" t="s">
        <v>133</v>
      </c>
      <c r="J2158">
        <v>2016</v>
      </c>
      <c r="K2158" t="s">
        <v>14</v>
      </c>
      <c r="L2158">
        <v>612</v>
      </c>
      <c r="M2158">
        <v>182</v>
      </c>
    </row>
    <row r="2159" spans="1:13" x14ac:dyDescent="0.3">
      <c r="A2159" t="s">
        <v>48</v>
      </c>
      <c r="B2159" t="s">
        <v>48</v>
      </c>
      <c r="C2159" t="s">
        <v>48</v>
      </c>
      <c r="D2159" t="s">
        <v>95</v>
      </c>
      <c r="E2159" t="s">
        <v>60</v>
      </c>
      <c r="F2159" t="s">
        <v>61</v>
      </c>
      <c r="G2159" t="s">
        <v>95</v>
      </c>
      <c r="H2159" t="s">
        <v>140</v>
      </c>
      <c r="I2159" t="s">
        <v>133</v>
      </c>
      <c r="J2159">
        <v>2016</v>
      </c>
      <c r="K2159" t="s">
        <v>13</v>
      </c>
      <c r="L2159">
        <v>20233</v>
      </c>
      <c r="M2159">
        <v>20233</v>
      </c>
    </row>
    <row r="2160" spans="1:13" x14ac:dyDescent="0.3">
      <c r="A2160" t="s">
        <v>48</v>
      </c>
      <c r="B2160" t="s">
        <v>48</v>
      </c>
      <c r="C2160" t="s">
        <v>48</v>
      </c>
      <c r="D2160" t="s">
        <v>95</v>
      </c>
      <c r="E2160" t="s">
        <v>60</v>
      </c>
      <c r="F2160" t="s">
        <v>61</v>
      </c>
      <c r="G2160" t="s">
        <v>95</v>
      </c>
      <c r="H2160" t="s">
        <v>140</v>
      </c>
      <c r="I2160" t="s">
        <v>133</v>
      </c>
      <c r="J2160">
        <v>2016</v>
      </c>
      <c r="K2160" t="s">
        <v>15</v>
      </c>
      <c r="L2160">
        <v>994</v>
      </c>
      <c r="M2160">
        <v>1122</v>
      </c>
    </row>
    <row r="2161" spans="1:13" x14ac:dyDescent="0.3">
      <c r="A2161" t="s">
        <v>48</v>
      </c>
      <c r="B2161" t="s">
        <v>69</v>
      </c>
      <c r="C2161" t="s">
        <v>69</v>
      </c>
      <c r="D2161" t="s">
        <v>95</v>
      </c>
      <c r="E2161" t="s">
        <v>60</v>
      </c>
      <c r="F2161" t="s">
        <v>61</v>
      </c>
      <c r="G2161" t="s">
        <v>95</v>
      </c>
      <c r="H2161" t="s">
        <v>141</v>
      </c>
      <c r="I2161" t="s">
        <v>142</v>
      </c>
      <c r="J2161">
        <v>2016</v>
      </c>
      <c r="K2161" t="s">
        <v>71</v>
      </c>
      <c r="L2161">
        <v>9503</v>
      </c>
      <c r="M2161">
        <v>9503</v>
      </c>
    </row>
    <row r="2162" spans="1:13" x14ac:dyDescent="0.3">
      <c r="A2162" t="s">
        <v>48</v>
      </c>
      <c r="B2162" t="s">
        <v>48</v>
      </c>
      <c r="C2162" t="s">
        <v>48</v>
      </c>
      <c r="D2162" t="s">
        <v>95</v>
      </c>
      <c r="E2162" t="s">
        <v>60</v>
      </c>
      <c r="F2162" t="s">
        <v>61</v>
      </c>
      <c r="G2162" t="s">
        <v>95</v>
      </c>
      <c r="H2162" t="s">
        <v>141</v>
      </c>
      <c r="I2162" t="s">
        <v>142</v>
      </c>
      <c r="J2162">
        <v>2016</v>
      </c>
      <c r="K2162" t="s">
        <v>14</v>
      </c>
      <c r="L2162">
        <v>1926</v>
      </c>
      <c r="M2162">
        <v>573</v>
      </c>
    </row>
    <row r="2163" spans="1:13" x14ac:dyDescent="0.3">
      <c r="A2163" t="s">
        <v>48</v>
      </c>
      <c r="B2163" t="s">
        <v>48</v>
      </c>
      <c r="C2163" t="s">
        <v>48</v>
      </c>
      <c r="D2163" t="s">
        <v>95</v>
      </c>
      <c r="E2163" t="s">
        <v>60</v>
      </c>
      <c r="F2163" t="s">
        <v>61</v>
      </c>
      <c r="G2163" t="s">
        <v>95</v>
      </c>
      <c r="H2163" t="s">
        <v>141</v>
      </c>
      <c r="I2163" t="s">
        <v>142</v>
      </c>
      <c r="J2163">
        <v>2016</v>
      </c>
      <c r="K2163" t="s">
        <v>13</v>
      </c>
      <c r="L2163">
        <v>222113</v>
      </c>
      <c r="M2163">
        <v>222113</v>
      </c>
    </row>
    <row r="2164" spans="1:13" x14ac:dyDescent="0.3">
      <c r="A2164" t="s">
        <v>48</v>
      </c>
      <c r="B2164" t="s">
        <v>48</v>
      </c>
      <c r="C2164" t="s">
        <v>48</v>
      </c>
      <c r="D2164" t="s">
        <v>95</v>
      </c>
      <c r="E2164" t="s">
        <v>60</v>
      </c>
      <c r="F2164" t="s">
        <v>61</v>
      </c>
      <c r="G2164" t="s">
        <v>95</v>
      </c>
      <c r="H2164" t="s">
        <v>141</v>
      </c>
      <c r="I2164" t="s">
        <v>142</v>
      </c>
      <c r="J2164">
        <v>2016</v>
      </c>
      <c r="K2164" t="s">
        <v>15</v>
      </c>
      <c r="L2164">
        <v>5652</v>
      </c>
      <c r="M2164">
        <v>6380</v>
      </c>
    </row>
    <row r="2165" spans="1:13" x14ac:dyDescent="0.3">
      <c r="A2165" t="s">
        <v>48</v>
      </c>
      <c r="B2165" t="s">
        <v>69</v>
      </c>
      <c r="C2165" t="s">
        <v>69</v>
      </c>
      <c r="D2165" t="s">
        <v>95</v>
      </c>
      <c r="E2165" t="s">
        <v>60</v>
      </c>
      <c r="F2165" t="s">
        <v>61</v>
      </c>
      <c r="G2165" t="s">
        <v>95</v>
      </c>
      <c r="H2165" t="s">
        <v>143</v>
      </c>
      <c r="I2165" t="s">
        <v>133</v>
      </c>
      <c r="J2165">
        <v>2016</v>
      </c>
      <c r="K2165" t="s">
        <v>71</v>
      </c>
      <c r="L2165">
        <v>2334</v>
      </c>
      <c r="M2165">
        <v>2334</v>
      </c>
    </row>
    <row r="2166" spans="1:13" x14ac:dyDescent="0.3">
      <c r="A2166" t="s">
        <v>48</v>
      </c>
      <c r="B2166" t="s">
        <v>48</v>
      </c>
      <c r="C2166" t="s">
        <v>48</v>
      </c>
      <c r="D2166" t="s">
        <v>95</v>
      </c>
      <c r="E2166" t="s">
        <v>60</v>
      </c>
      <c r="F2166" t="s">
        <v>61</v>
      </c>
      <c r="G2166" t="s">
        <v>95</v>
      </c>
      <c r="H2166" t="s">
        <v>143</v>
      </c>
      <c r="I2166" t="s">
        <v>133</v>
      </c>
      <c r="J2166">
        <v>2016</v>
      </c>
      <c r="K2166" t="s">
        <v>14</v>
      </c>
      <c r="L2166">
        <v>973</v>
      </c>
      <c r="M2166">
        <v>290</v>
      </c>
    </row>
    <row r="2167" spans="1:13" x14ac:dyDescent="0.3">
      <c r="A2167" t="s">
        <v>48</v>
      </c>
      <c r="B2167" t="s">
        <v>48</v>
      </c>
      <c r="C2167" t="s">
        <v>48</v>
      </c>
      <c r="D2167" t="s">
        <v>95</v>
      </c>
      <c r="E2167" t="s">
        <v>60</v>
      </c>
      <c r="F2167" t="s">
        <v>61</v>
      </c>
      <c r="G2167" t="s">
        <v>95</v>
      </c>
      <c r="H2167" t="s">
        <v>143</v>
      </c>
      <c r="I2167" t="s">
        <v>133</v>
      </c>
      <c r="J2167">
        <v>2016</v>
      </c>
      <c r="K2167" t="s">
        <v>13</v>
      </c>
      <c r="L2167">
        <v>32201</v>
      </c>
      <c r="M2167">
        <v>32201</v>
      </c>
    </row>
    <row r="2168" spans="1:13" x14ac:dyDescent="0.3">
      <c r="A2168" t="s">
        <v>48</v>
      </c>
      <c r="B2168" t="s">
        <v>48</v>
      </c>
      <c r="C2168" t="s">
        <v>48</v>
      </c>
      <c r="D2168" t="s">
        <v>95</v>
      </c>
      <c r="E2168" t="s">
        <v>60</v>
      </c>
      <c r="F2168" t="s">
        <v>61</v>
      </c>
      <c r="G2168" t="s">
        <v>95</v>
      </c>
      <c r="H2168" t="s">
        <v>143</v>
      </c>
      <c r="I2168" t="s">
        <v>133</v>
      </c>
      <c r="J2168">
        <v>2016</v>
      </c>
      <c r="K2168" t="s">
        <v>15</v>
      </c>
      <c r="L2168">
        <v>1582</v>
      </c>
      <c r="M2168">
        <v>1786</v>
      </c>
    </row>
    <row r="2169" spans="1:13" x14ac:dyDescent="0.3">
      <c r="A2169" t="s">
        <v>48</v>
      </c>
      <c r="B2169" t="s">
        <v>69</v>
      </c>
      <c r="C2169" t="s">
        <v>69</v>
      </c>
      <c r="D2169" t="s">
        <v>95</v>
      </c>
      <c r="E2169" t="s">
        <v>60</v>
      </c>
      <c r="F2169" t="s">
        <v>61</v>
      </c>
      <c r="G2169" t="s">
        <v>95</v>
      </c>
      <c r="H2169" t="s">
        <v>144</v>
      </c>
      <c r="I2169" t="s">
        <v>64</v>
      </c>
      <c r="J2169">
        <v>2016</v>
      </c>
      <c r="K2169" t="s">
        <v>71</v>
      </c>
      <c r="L2169">
        <v>26859</v>
      </c>
      <c r="M2169">
        <v>26859</v>
      </c>
    </row>
    <row r="2170" spans="1:13" x14ac:dyDescent="0.3">
      <c r="A2170" t="s">
        <v>48</v>
      </c>
      <c r="B2170" t="s">
        <v>48</v>
      </c>
      <c r="C2170" t="s">
        <v>48</v>
      </c>
      <c r="D2170" t="s">
        <v>95</v>
      </c>
      <c r="E2170" t="s">
        <v>60</v>
      </c>
      <c r="F2170" t="s">
        <v>61</v>
      </c>
      <c r="G2170" t="s">
        <v>95</v>
      </c>
      <c r="H2170" t="s">
        <v>144</v>
      </c>
      <c r="I2170" t="s">
        <v>64</v>
      </c>
      <c r="J2170">
        <v>2016</v>
      </c>
      <c r="K2170" t="s">
        <v>14</v>
      </c>
      <c r="L2170">
        <v>4307</v>
      </c>
      <c r="M2170">
        <v>1282</v>
      </c>
    </row>
    <row r="2171" spans="1:13" x14ac:dyDescent="0.3">
      <c r="A2171" t="s">
        <v>48</v>
      </c>
      <c r="B2171" t="s">
        <v>48</v>
      </c>
      <c r="C2171" t="s">
        <v>48</v>
      </c>
      <c r="D2171" t="s">
        <v>95</v>
      </c>
      <c r="E2171" t="s">
        <v>60</v>
      </c>
      <c r="F2171" t="s">
        <v>61</v>
      </c>
      <c r="G2171" t="s">
        <v>95</v>
      </c>
      <c r="H2171" t="s">
        <v>144</v>
      </c>
      <c r="I2171" t="s">
        <v>64</v>
      </c>
      <c r="J2171">
        <v>2016</v>
      </c>
      <c r="K2171" t="s">
        <v>13</v>
      </c>
      <c r="L2171">
        <v>627760</v>
      </c>
      <c r="M2171">
        <v>627760</v>
      </c>
    </row>
    <row r="2172" spans="1:13" x14ac:dyDescent="0.3">
      <c r="A2172" t="s">
        <v>48</v>
      </c>
      <c r="B2172" t="s">
        <v>48</v>
      </c>
      <c r="C2172" t="s">
        <v>48</v>
      </c>
      <c r="D2172" t="s">
        <v>95</v>
      </c>
      <c r="E2172" t="s">
        <v>60</v>
      </c>
      <c r="F2172" t="s">
        <v>61</v>
      </c>
      <c r="G2172" t="s">
        <v>95</v>
      </c>
      <c r="H2172" t="s">
        <v>144</v>
      </c>
      <c r="I2172" t="s">
        <v>64</v>
      </c>
      <c r="J2172">
        <v>2016</v>
      </c>
      <c r="K2172" t="s">
        <v>15</v>
      </c>
      <c r="L2172">
        <v>4332</v>
      </c>
      <c r="M2172">
        <v>4890</v>
      </c>
    </row>
    <row r="2173" spans="1:13" x14ac:dyDescent="0.3">
      <c r="A2173" t="s">
        <v>48</v>
      </c>
      <c r="B2173" t="s">
        <v>69</v>
      </c>
      <c r="C2173" t="s">
        <v>69</v>
      </c>
      <c r="D2173" t="s">
        <v>95</v>
      </c>
      <c r="E2173" t="s">
        <v>60</v>
      </c>
      <c r="F2173" t="s">
        <v>61</v>
      </c>
      <c r="G2173" t="s">
        <v>95</v>
      </c>
      <c r="H2173" t="s">
        <v>145</v>
      </c>
      <c r="I2173" t="s">
        <v>133</v>
      </c>
      <c r="J2173">
        <v>2016</v>
      </c>
      <c r="K2173" t="s">
        <v>71</v>
      </c>
      <c r="L2173">
        <v>31969</v>
      </c>
      <c r="M2173">
        <v>31969</v>
      </c>
    </row>
    <row r="2174" spans="1:13" x14ac:dyDescent="0.3">
      <c r="A2174" t="s">
        <v>48</v>
      </c>
      <c r="B2174" t="s">
        <v>48</v>
      </c>
      <c r="C2174" t="s">
        <v>48</v>
      </c>
      <c r="D2174" t="s">
        <v>95</v>
      </c>
      <c r="E2174" t="s">
        <v>60</v>
      </c>
      <c r="F2174" t="s">
        <v>61</v>
      </c>
      <c r="G2174" t="s">
        <v>95</v>
      </c>
      <c r="H2174" t="s">
        <v>145</v>
      </c>
      <c r="I2174" t="s">
        <v>133</v>
      </c>
      <c r="J2174">
        <v>2016</v>
      </c>
      <c r="K2174" t="s">
        <v>14</v>
      </c>
      <c r="L2174">
        <v>13504</v>
      </c>
      <c r="M2174">
        <v>4019</v>
      </c>
    </row>
    <row r="2175" spans="1:13" x14ac:dyDescent="0.3">
      <c r="A2175" t="s">
        <v>48</v>
      </c>
      <c r="B2175" t="s">
        <v>48</v>
      </c>
      <c r="C2175" t="s">
        <v>48</v>
      </c>
      <c r="D2175" t="s">
        <v>95</v>
      </c>
      <c r="E2175" t="s">
        <v>60</v>
      </c>
      <c r="F2175" t="s">
        <v>61</v>
      </c>
      <c r="G2175" t="s">
        <v>95</v>
      </c>
      <c r="H2175" t="s">
        <v>145</v>
      </c>
      <c r="I2175" t="s">
        <v>133</v>
      </c>
      <c r="J2175">
        <v>2016</v>
      </c>
      <c r="K2175" t="s">
        <v>13</v>
      </c>
      <c r="L2175">
        <v>441095</v>
      </c>
      <c r="M2175">
        <v>441095</v>
      </c>
    </row>
    <row r="2176" spans="1:13" x14ac:dyDescent="0.3">
      <c r="A2176" t="s">
        <v>48</v>
      </c>
      <c r="B2176" t="s">
        <v>48</v>
      </c>
      <c r="C2176" t="s">
        <v>48</v>
      </c>
      <c r="D2176" t="s">
        <v>95</v>
      </c>
      <c r="E2176" t="s">
        <v>60</v>
      </c>
      <c r="F2176" t="s">
        <v>61</v>
      </c>
      <c r="G2176" t="s">
        <v>95</v>
      </c>
      <c r="H2176" t="s">
        <v>145</v>
      </c>
      <c r="I2176" t="s">
        <v>133</v>
      </c>
      <c r="J2176">
        <v>2016</v>
      </c>
      <c r="K2176" t="s">
        <v>15</v>
      </c>
      <c r="L2176">
        <v>22085</v>
      </c>
      <c r="M2176">
        <v>24930</v>
      </c>
    </row>
    <row r="2177" spans="1:13" x14ac:dyDescent="0.3">
      <c r="A2177" t="s">
        <v>48</v>
      </c>
      <c r="B2177" t="s">
        <v>69</v>
      </c>
      <c r="C2177" t="s">
        <v>69</v>
      </c>
      <c r="D2177" t="s">
        <v>95</v>
      </c>
      <c r="E2177" t="s">
        <v>60</v>
      </c>
      <c r="F2177" t="s">
        <v>61</v>
      </c>
      <c r="G2177" t="s">
        <v>95</v>
      </c>
      <c r="H2177" t="s">
        <v>146</v>
      </c>
      <c r="I2177" t="s">
        <v>147</v>
      </c>
      <c r="J2177">
        <v>2016</v>
      </c>
      <c r="K2177" t="s">
        <v>71</v>
      </c>
      <c r="L2177">
        <v>0</v>
      </c>
      <c r="M2177">
        <v>0</v>
      </c>
    </row>
    <row r="2178" spans="1:13" x14ac:dyDescent="0.3">
      <c r="A2178" t="s">
        <v>48</v>
      </c>
      <c r="B2178" t="s">
        <v>48</v>
      </c>
      <c r="C2178" t="s">
        <v>48</v>
      </c>
      <c r="D2178" t="s">
        <v>95</v>
      </c>
      <c r="E2178" t="s">
        <v>60</v>
      </c>
      <c r="F2178" t="s">
        <v>61</v>
      </c>
      <c r="G2178" t="s">
        <v>95</v>
      </c>
      <c r="H2178" t="s">
        <v>146</v>
      </c>
      <c r="I2178" t="s">
        <v>147</v>
      </c>
      <c r="J2178">
        <v>2016</v>
      </c>
      <c r="K2178" t="s">
        <v>14</v>
      </c>
      <c r="L2178">
        <v>80410</v>
      </c>
      <c r="M2178">
        <v>23931</v>
      </c>
    </row>
    <row r="2179" spans="1:13" x14ac:dyDescent="0.3">
      <c r="A2179" t="s">
        <v>48</v>
      </c>
      <c r="B2179" t="s">
        <v>48</v>
      </c>
      <c r="C2179" t="s">
        <v>48</v>
      </c>
      <c r="D2179" t="s">
        <v>95</v>
      </c>
      <c r="E2179" t="s">
        <v>60</v>
      </c>
      <c r="F2179" t="s">
        <v>61</v>
      </c>
      <c r="G2179" t="s">
        <v>95</v>
      </c>
      <c r="H2179" t="s">
        <v>146</v>
      </c>
      <c r="I2179" t="s">
        <v>147</v>
      </c>
      <c r="J2179">
        <v>2016</v>
      </c>
      <c r="K2179" t="s">
        <v>13</v>
      </c>
      <c r="L2179">
        <v>237415</v>
      </c>
      <c r="M2179">
        <v>237415</v>
      </c>
    </row>
    <row r="2180" spans="1:13" x14ac:dyDescent="0.3">
      <c r="A2180" t="s">
        <v>48</v>
      </c>
      <c r="B2180" t="s">
        <v>48</v>
      </c>
      <c r="C2180" t="s">
        <v>48</v>
      </c>
      <c r="D2180" t="s">
        <v>95</v>
      </c>
      <c r="E2180" t="s">
        <v>60</v>
      </c>
      <c r="F2180" t="s">
        <v>61</v>
      </c>
      <c r="G2180" t="s">
        <v>95</v>
      </c>
      <c r="H2180" t="s">
        <v>146</v>
      </c>
      <c r="I2180" t="s">
        <v>147</v>
      </c>
      <c r="J2180">
        <v>2016</v>
      </c>
      <c r="K2180" t="s">
        <v>15</v>
      </c>
      <c r="L2180">
        <v>3697</v>
      </c>
      <c r="M2180">
        <v>4174</v>
      </c>
    </row>
    <row r="2181" spans="1:13" x14ac:dyDescent="0.3">
      <c r="A2181" t="s">
        <v>48</v>
      </c>
      <c r="B2181" t="s">
        <v>69</v>
      </c>
      <c r="C2181" t="s">
        <v>69</v>
      </c>
      <c r="D2181" t="s">
        <v>95</v>
      </c>
      <c r="E2181" t="s">
        <v>60</v>
      </c>
      <c r="F2181" t="s">
        <v>61</v>
      </c>
      <c r="G2181" t="s">
        <v>95</v>
      </c>
      <c r="H2181" t="s">
        <v>146</v>
      </c>
      <c r="I2181" t="s">
        <v>142</v>
      </c>
      <c r="J2181">
        <v>2016</v>
      </c>
      <c r="K2181" t="s">
        <v>71</v>
      </c>
      <c r="L2181">
        <v>589995</v>
      </c>
      <c r="M2181">
        <v>589995</v>
      </c>
    </row>
    <row r="2182" spans="1:13" x14ac:dyDescent="0.3">
      <c r="A2182" t="s">
        <v>48</v>
      </c>
      <c r="B2182" t="s">
        <v>48</v>
      </c>
      <c r="C2182" t="s">
        <v>48</v>
      </c>
      <c r="D2182" t="s">
        <v>95</v>
      </c>
      <c r="E2182" t="s">
        <v>60</v>
      </c>
      <c r="F2182" t="s">
        <v>61</v>
      </c>
      <c r="G2182" t="s">
        <v>95</v>
      </c>
      <c r="H2182" t="s">
        <v>146</v>
      </c>
      <c r="I2182" t="s">
        <v>142</v>
      </c>
      <c r="J2182">
        <v>2016</v>
      </c>
      <c r="K2182" t="s">
        <v>14</v>
      </c>
      <c r="L2182">
        <v>19861</v>
      </c>
      <c r="M2182">
        <v>5911</v>
      </c>
    </row>
    <row r="2183" spans="1:13" x14ac:dyDescent="0.3">
      <c r="A2183" t="s">
        <v>48</v>
      </c>
      <c r="B2183" t="s">
        <v>48</v>
      </c>
      <c r="C2183" t="s">
        <v>48</v>
      </c>
      <c r="D2183" t="s">
        <v>95</v>
      </c>
      <c r="E2183" t="s">
        <v>60</v>
      </c>
      <c r="F2183" t="s">
        <v>61</v>
      </c>
      <c r="G2183" t="s">
        <v>95</v>
      </c>
      <c r="H2183" t="s">
        <v>146</v>
      </c>
      <c r="I2183" t="s">
        <v>142</v>
      </c>
      <c r="J2183">
        <v>2016</v>
      </c>
      <c r="K2183" t="s">
        <v>13</v>
      </c>
      <c r="L2183">
        <v>13811909</v>
      </c>
      <c r="M2183">
        <v>13811909</v>
      </c>
    </row>
    <row r="2184" spans="1:13" x14ac:dyDescent="0.3">
      <c r="A2184" t="s">
        <v>48</v>
      </c>
      <c r="B2184" t="s">
        <v>48</v>
      </c>
      <c r="C2184" t="s">
        <v>48</v>
      </c>
      <c r="D2184" t="s">
        <v>95</v>
      </c>
      <c r="E2184" t="s">
        <v>60</v>
      </c>
      <c r="F2184" t="s">
        <v>61</v>
      </c>
      <c r="G2184" t="s">
        <v>95</v>
      </c>
      <c r="H2184" t="s">
        <v>146</v>
      </c>
      <c r="I2184" t="s">
        <v>142</v>
      </c>
      <c r="J2184">
        <v>2016</v>
      </c>
      <c r="K2184" t="s">
        <v>15</v>
      </c>
      <c r="L2184">
        <v>16438</v>
      </c>
      <c r="M2184">
        <v>18555</v>
      </c>
    </row>
    <row r="2185" spans="1:13" x14ac:dyDescent="0.3">
      <c r="A2185" t="s">
        <v>48</v>
      </c>
      <c r="B2185" t="s">
        <v>69</v>
      </c>
      <c r="C2185" t="s">
        <v>69</v>
      </c>
      <c r="D2185" t="s">
        <v>95</v>
      </c>
      <c r="E2185" t="s">
        <v>60</v>
      </c>
      <c r="F2185" t="s">
        <v>61</v>
      </c>
      <c r="G2185" t="s">
        <v>95</v>
      </c>
      <c r="H2185" t="s">
        <v>146</v>
      </c>
      <c r="I2185" t="s">
        <v>133</v>
      </c>
      <c r="J2185">
        <v>2016</v>
      </c>
      <c r="K2185" t="s">
        <v>71</v>
      </c>
      <c r="L2185">
        <v>3356345</v>
      </c>
      <c r="M2185">
        <v>3356345</v>
      </c>
    </row>
    <row r="2186" spans="1:13" x14ac:dyDescent="0.3">
      <c r="A2186" t="s">
        <v>48</v>
      </c>
      <c r="B2186" t="s">
        <v>48</v>
      </c>
      <c r="C2186" t="s">
        <v>48</v>
      </c>
      <c r="D2186" t="s">
        <v>95</v>
      </c>
      <c r="E2186" t="s">
        <v>60</v>
      </c>
      <c r="F2186" t="s">
        <v>61</v>
      </c>
      <c r="G2186" t="s">
        <v>95</v>
      </c>
      <c r="H2186" t="s">
        <v>146</v>
      </c>
      <c r="I2186" t="s">
        <v>133</v>
      </c>
      <c r="J2186">
        <v>2016</v>
      </c>
      <c r="K2186" t="s">
        <v>14</v>
      </c>
      <c r="L2186">
        <v>205859</v>
      </c>
      <c r="M2186">
        <v>61267</v>
      </c>
    </row>
    <row r="2187" spans="1:13" x14ac:dyDescent="0.3">
      <c r="A2187" t="s">
        <v>48</v>
      </c>
      <c r="B2187" t="s">
        <v>48</v>
      </c>
      <c r="C2187" t="s">
        <v>48</v>
      </c>
      <c r="D2187" t="s">
        <v>95</v>
      </c>
      <c r="E2187" t="s">
        <v>60</v>
      </c>
      <c r="F2187" t="s">
        <v>61</v>
      </c>
      <c r="G2187" t="s">
        <v>95</v>
      </c>
      <c r="H2187" t="s">
        <v>146</v>
      </c>
      <c r="I2187" t="s">
        <v>133</v>
      </c>
      <c r="J2187">
        <v>2016</v>
      </c>
      <c r="K2187" t="s">
        <v>13</v>
      </c>
      <c r="L2187">
        <v>47667683</v>
      </c>
      <c r="M2187">
        <v>47667683</v>
      </c>
    </row>
    <row r="2188" spans="1:13" x14ac:dyDescent="0.3">
      <c r="A2188" t="s">
        <v>48</v>
      </c>
      <c r="B2188" t="s">
        <v>48</v>
      </c>
      <c r="C2188" t="s">
        <v>48</v>
      </c>
      <c r="D2188" t="s">
        <v>95</v>
      </c>
      <c r="E2188" t="s">
        <v>60</v>
      </c>
      <c r="F2188" t="s">
        <v>61</v>
      </c>
      <c r="G2188" t="s">
        <v>95</v>
      </c>
      <c r="H2188" t="s">
        <v>146</v>
      </c>
      <c r="I2188" t="s">
        <v>133</v>
      </c>
      <c r="J2188">
        <v>2016</v>
      </c>
      <c r="K2188" t="s">
        <v>15</v>
      </c>
      <c r="L2188">
        <v>314022</v>
      </c>
      <c r="M2188">
        <v>354464</v>
      </c>
    </row>
    <row r="2189" spans="1:13" x14ac:dyDescent="0.3">
      <c r="A2189" t="s">
        <v>48</v>
      </c>
      <c r="B2189" t="s">
        <v>48</v>
      </c>
      <c r="C2189" t="s">
        <v>69</v>
      </c>
      <c r="D2189" t="s">
        <v>95</v>
      </c>
      <c r="E2189" t="s">
        <v>60</v>
      </c>
      <c r="F2189" t="s">
        <v>73</v>
      </c>
      <c r="G2189" t="s">
        <v>95</v>
      </c>
      <c r="H2189" t="s">
        <v>131</v>
      </c>
      <c r="I2189" t="s">
        <v>64</v>
      </c>
      <c r="J2189">
        <v>2016</v>
      </c>
      <c r="K2189" t="s">
        <v>14</v>
      </c>
      <c r="L2189">
        <v>3325</v>
      </c>
      <c r="M2189">
        <v>990</v>
      </c>
    </row>
    <row r="2190" spans="1:13" x14ac:dyDescent="0.3">
      <c r="A2190" t="s">
        <v>48</v>
      </c>
      <c r="B2190" t="s">
        <v>48</v>
      </c>
      <c r="C2190" t="s">
        <v>69</v>
      </c>
      <c r="D2190" t="s">
        <v>95</v>
      </c>
      <c r="E2190" t="s">
        <v>60</v>
      </c>
      <c r="F2190" t="s">
        <v>73</v>
      </c>
      <c r="G2190" t="s">
        <v>95</v>
      </c>
      <c r="H2190" t="s">
        <v>131</v>
      </c>
      <c r="I2190" t="s">
        <v>64</v>
      </c>
      <c r="J2190">
        <v>2016</v>
      </c>
      <c r="K2190" t="s">
        <v>13</v>
      </c>
      <c r="L2190">
        <v>5200</v>
      </c>
      <c r="M2190">
        <v>5200</v>
      </c>
    </row>
    <row r="2191" spans="1:13" x14ac:dyDescent="0.3">
      <c r="A2191" t="s">
        <v>48</v>
      </c>
      <c r="B2191" t="s">
        <v>48</v>
      </c>
      <c r="C2191" t="s">
        <v>69</v>
      </c>
      <c r="D2191" t="s">
        <v>95</v>
      </c>
      <c r="E2191" t="s">
        <v>60</v>
      </c>
      <c r="F2191" t="s">
        <v>73</v>
      </c>
      <c r="G2191" t="s">
        <v>95</v>
      </c>
      <c r="H2191" t="s">
        <v>131</v>
      </c>
      <c r="I2191" t="s">
        <v>64</v>
      </c>
      <c r="J2191">
        <v>2016</v>
      </c>
      <c r="K2191" t="s">
        <v>15</v>
      </c>
      <c r="L2191">
        <v>23</v>
      </c>
      <c r="M2191">
        <v>26</v>
      </c>
    </row>
    <row r="2192" spans="1:13" x14ac:dyDescent="0.3">
      <c r="A2192" t="s">
        <v>48</v>
      </c>
      <c r="B2192" t="s">
        <v>48</v>
      </c>
      <c r="C2192" t="s">
        <v>69</v>
      </c>
      <c r="D2192" t="s">
        <v>95</v>
      </c>
      <c r="E2192" t="s">
        <v>60</v>
      </c>
      <c r="F2192" t="s">
        <v>73</v>
      </c>
      <c r="G2192" t="s">
        <v>95</v>
      </c>
      <c r="H2192" t="s">
        <v>131</v>
      </c>
      <c r="I2192" t="s">
        <v>68</v>
      </c>
      <c r="J2192">
        <v>2016</v>
      </c>
      <c r="K2192" t="s">
        <v>14</v>
      </c>
      <c r="L2192">
        <v>0</v>
      </c>
      <c r="M2192">
        <v>0</v>
      </c>
    </row>
    <row r="2193" spans="1:13" x14ac:dyDescent="0.3">
      <c r="A2193" t="s">
        <v>48</v>
      </c>
      <c r="B2193" t="s">
        <v>48</v>
      </c>
      <c r="C2193" t="s">
        <v>69</v>
      </c>
      <c r="D2193" t="s">
        <v>95</v>
      </c>
      <c r="E2193" t="s">
        <v>60</v>
      </c>
      <c r="F2193" t="s">
        <v>73</v>
      </c>
      <c r="G2193" t="s">
        <v>95</v>
      </c>
      <c r="H2193" t="s">
        <v>131</v>
      </c>
      <c r="I2193" t="s">
        <v>68</v>
      </c>
      <c r="J2193">
        <v>2016</v>
      </c>
      <c r="K2193" t="s">
        <v>13</v>
      </c>
      <c r="L2193">
        <v>0</v>
      </c>
      <c r="M2193">
        <v>0</v>
      </c>
    </row>
    <row r="2194" spans="1:13" x14ac:dyDescent="0.3">
      <c r="A2194" t="s">
        <v>48</v>
      </c>
      <c r="B2194" t="s">
        <v>48</v>
      </c>
      <c r="C2194" t="s">
        <v>69</v>
      </c>
      <c r="D2194" t="s">
        <v>95</v>
      </c>
      <c r="E2194" t="s">
        <v>60</v>
      </c>
      <c r="F2194" t="s">
        <v>73</v>
      </c>
      <c r="G2194" t="s">
        <v>95</v>
      </c>
      <c r="H2194" t="s">
        <v>131</v>
      </c>
      <c r="I2194" t="s">
        <v>68</v>
      </c>
      <c r="J2194">
        <v>2016</v>
      </c>
      <c r="K2194" t="s">
        <v>15</v>
      </c>
      <c r="L2194">
        <v>0</v>
      </c>
      <c r="M2194">
        <v>0</v>
      </c>
    </row>
    <row r="2195" spans="1:13" x14ac:dyDescent="0.3">
      <c r="A2195" t="s">
        <v>48</v>
      </c>
      <c r="B2195" t="s">
        <v>48</v>
      </c>
      <c r="C2195" t="s">
        <v>69</v>
      </c>
      <c r="D2195" t="s">
        <v>95</v>
      </c>
      <c r="E2195" t="s">
        <v>60</v>
      </c>
      <c r="F2195" t="s">
        <v>73</v>
      </c>
      <c r="G2195" t="s">
        <v>95</v>
      </c>
      <c r="H2195" t="s">
        <v>132</v>
      </c>
      <c r="I2195" t="s">
        <v>133</v>
      </c>
      <c r="J2195">
        <v>2016</v>
      </c>
      <c r="K2195" t="s">
        <v>14</v>
      </c>
      <c r="L2195">
        <v>1894</v>
      </c>
      <c r="M2195">
        <v>564</v>
      </c>
    </row>
    <row r="2196" spans="1:13" x14ac:dyDescent="0.3">
      <c r="A2196" t="s">
        <v>48</v>
      </c>
      <c r="B2196" t="s">
        <v>48</v>
      </c>
      <c r="C2196" t="s">
        <v>69</v>
      </c>
      <c r="D2196" t="s">
        <v>95</v>
      </c>
      <c r="E2196" t="s">
        <v>60</v>
      </c>
      <c r="F2196" t="s">
        <v>73</v>
      </c>
      <c r="G2196" t="s">
        <v>95</v>
      </c>
      <c r="H2196" t="s">
        <v>132</v>
      </c>
      <c r="I2196" t="s">
        <v>133</v>
      </c>
      <c r="J2196">
        <v>2016</v>
      </c>
      <c r="K2196" t="s">
        <v>13</v>
      </c>
      <c r="L2196">
        <v>3573</v>
      </c>
      <c r="M2196">
        <v>3573</v>
      </c>
    </row>
    <row r="2197" spans="1:13" x14ac:dyDescent="0.3">
      <c r="A2197" t="s">
        <v>48</v>
      </c>
      <c r="B2197" t="s">
        <v>48</v>
      </c>
      <c r="C2197" t="s">
        <v>69</v>
      </c>
      <c r="D2197" t="s">
        <v>95</v>
      </c>
      <c r="E2197" t="s">
        <v>60</v>
      </c>
      <c r="F2197" t="s">
        <v>73</v>
      </c>
      <c r="G2197" t="s">
        <v>95</v>
      </c>
      <c r="H2197" t="s">
        <v>132</v>
      </c>
      <c r="I2197" t="s">
        <v>133</v>
      </c>
      <c r="J2197">
        <v>2016</v>
      </c>
      <c r="K2197" t="s">
        <v>15</v>
      </c>
      <c r="L2197">
        <v>16</v>
      </c>
      <c r="M2197">
        <v>18</v>
      </c>
    </row>
    <row r="2198" spans="1:13" x14ac:dyDescent="0.3">
      <c r="A2198" t="s">
        <v>48</v>
      </c>
      <c r="B2198" t="s">
        <v>48</v>
      </c>
      <c r="C2198" t="s">
        <v>69</v>
      </c>
      <c r="D2198" t="s">
        <v>95</v>
      </c>
      <c r="E2198" t="s">
        <v>60</v>
      </c>
      <c r="F2198" t="s">
        <v>73</v>
      </c>
      <c r="G2198" t="s">
        <v>95</v>
      </c>
      <c r="H2198" t="s">
        <v>134</v>
      </c>
      <c r="I2198" t="s">
        <v>135</v>
      </c>
      <c r="J2198">
        <v>2016</v>
      </c>
      <c r="K2198" t="s">
        <v>14</v>
      </c>
      <c r="L2198">
        <v>3395</v>
      </c>
      <c r="M2198">
        <v>1010</v>
      </c>
    </row>
    <row r="2199" spans="1:13" x14ac:dyDescent="0.3">
      <c r="A2199" t="s">
        <v>48</v>
      </c>
      <c r="B2199" t="s">
        <v>48</v>
      </c>
      <c r="C2199" t="s">
        <v>69</v>
      </c>
      <c r="D2199" t="s">
        <v>95</v>
      </c>
      <c r="E2199" t="s">
        <v>60</v>
      </c>
      <c r="F2199" t="s">
        <v>73</v>
      </c>
      <c r="G2199" t="s">
        <v>95</v>
      </c>
      <c r="H2199" t="s">
        <v>134</v>
      </c>
      <c r="I2199" t="s">
        <v>135</v>
      </c>
      <c r="J2199">
        <v>2016</v>
      </c>
      <c r="K2199" t="s">
        <v>13</v>
      </c>
      <c r="L2199">
        <v>3965</v>
      </c>
      <c r="M2199">
        <v>3965</v>
      </c>
    </row>
    <row r="2200" spans="1:13" x14ac:dyDescent="0.3">
      <c r="A2200" t="s">
        <v>48</v>
      </c>
      <c r="B2200" t="s">
        <v>48</v>
      </c>
      <c r="C2200" t="s">
        <v>69</v>
      </c>
      <c r="D2200" t="s">
        <v>95</v>
      </c>
      <c r="E2200" t="s">
        <v>60</v>
      </c>
      <c r="F2200" t="s">
        <v>73</v>
      </c>
      <c r="G2200" t="s">
        <v>95</v>
      </c>
      <c r="H2200" t="s">
        <v>134</v>
      </c>
      <c r="I2200" t="s">
        <v>135</v>
      </c>
      <c r="J2200">
        <v>2016</v>
      </c>
      <c r="K2200" t="s">
        <v>15</v>
      </c>
      <c r="L2200">
        <v>18</v>
      </c>
      <c r="M2200">
        <v>20</v>
      </c>
    </row>
    <row r="2201" spans="1:13" x14ac:dyDescent="0.3">
      <c r="A2201" t="s">
        <v>48</v>
      </c>
      <c r="B2201" t="s">
        <v>48</v>
      </c>
      <c r="C2201" t="s">
        <v>69</v>
      </c>
      <c r="D2201" t="s">
        <v>95</v>
      </c>
      <c r="E2201" t="s">
        <v>60</v>
      </c>
      <c r="F2201" t="s">
        <v>73</v>
      </c>
      <c r="G2201" t="s">
        <v>95</v>
      </c>
      <c r="H2201" t="s">
        <v>134</v>
      </c>
      <c r="I2201" t="s">
        <v>97</v>
      </c>
      <c r="J2201">
        <v>2016</v>
      </c>
      <c r="K2201" t="s">
        <v>14</v>
      </c>
      <c r="L2201">
        <v>898349</v>
      </c>
      <c r="M2201">
        <v>267366</v>
      </c>
    </row>
    <row r="2202" spans="1:13" x14ac:dyDescent="0.3">
      <c r="A2202" t="s">
        <v>48</v>
      </c>
      <c r="B2202" t="s">
        <v>48</v>
      </c>
      <c r="C2202" t="s">
        <v>69</v>
      </c>
      <c r="D2202" t="s">
        <v>95</v>
      </c>
      <c r="E2202" t="s">
        <v>60</v>
      </c>
      <c r="F2202" t="s">
        <v>73</v>
      </c>
      <c r="G2202" t="s">
        <v>95</v>
      </c>
      <c r="H2202" t="s">
        <v>134</v>
      </c>
      <c r="I2202" t="s">
        <v>97</v>
      </c>
      <c r="J2202">
        <v>2016</v>
      </c>
      <c r="K2202" t="s">
        <v>13</v>
      </c>
      <c r="L2202">
        <v>1049411</v>
      </c>
      <c r="M2202">
        <v>1049411</v>
      </c>
    </row>
    <row r="2203" spans="1:13" x14ac:dyDescent="0.3">
      <c r="A2203" t="s">
        <v>48</v>
      </c>
      <c r="B2203" t="s">
        <v>48</v>
      </c>
      <c r="C2203" t="s">
        <v>69</v>
      </c>
      <c r="D2203" t="s">
        <v>95</v>
      </c>
      <c r="E2203" t="s">
        <v>60</v>
      </c>
      <c r="F2203" t="s">
        <v>73</v>
      </c>
      <c r="G2203" t="s">
        <v>95</v>
      </c>
      <c r="H2203" t="s">
        <v>134</v>
      </c>
      <c r="I2203" t="s">
        <v>97</v>
      </c>
      <c r="J2203">
        <v>2016</v>
      </c>
      <c r="K2203" t="s">
        <v>15</v>
      </c>
      <c r="L2203">
        <v>4770</v>
      </c>
      <c r="M2203">
        <v>5384</v>
      </c>
    </row>
    <row r="2204" spans="1:13" x14ac:dyDescent="0.3">
      <c r="A2204" t="s">
        <v>48</v>
      </c>
      <c r="B2204" t="s">
        <v>48</v>
      </c>
      <c r="C2204" t="s">
        <v>69</v>
      </c>
      <c r="D2204" t="s">
        <v>95</v>
      </c>
      <c r="E2204" t="s">
        <v>60</v>
      </c>
      <c r="F2204" t="s">
        <v>73</v>
      </c>
      <c r="G2204" t="s">
        <v>95</v>
      </c>
      <c r="H2204" t="s">
        <v>136</v>
      </c>
      <c r="I2204" t="s">
        <v>133</v>
      </c>
      <c r="J2204">
        <v>2016</v>
      </c>
      <c r="K2204" t="s">
        <v>14</v>
      </c>
      <c r="L2204">
        <v>9998</v>
      </c>
      <c r="M2204">
        <v>2976</v>
      </c>
    </row>
    <row r="2205" spans="1:13" x14ac:dyDescent="0.3">
      <c r="A2205" t="s">
        <v>48</v>
      </c>
      <c r="B2205" t="s">
        <v>48</v>
      </c>
      <c r="C2205" t="s">
        <v>69</v>
      </c>
      <c r="D2205" t="s">
        <v>95</v>
      </c>
      <c r="E2205" t="s">
        <v>60</v>
      </c>
      <c r="F2205" t="s">
        <v>73</v>
      </c>
      <c r="G2205" t="s">
        <v>95</v>
      </c>
      <c r="H2205" t="s">
        <v>136</v>
      </c>
      <c r="I2205" t="s">
        <v>133</v>
      </c>
      <c r="J2205">
        <v>2016</v>
      </c>
      <c r="K2205" t="s">
        <v>13</v>
      </c>
      <c r="L2205">
        <v>18857</v>
      </c>
      <c r="M2205">
        <v>18857</v>
      </c>
    </row>
    <row r="2206" spans="1:13" x14ac:dyDescent="0.3">
      <c r="A2206" t="s">
        <v>48</v>
      </c>
      <c r="B2206" t="s">
        <v>48</v>
      </c>
      <c r="C2206" t="s">
        <v>69</v>
      </c>
      <c r="D2206" t="s">
        <v>95</v>
      </c>
      <c r="E2206" t="s">
        <v>60</v>
      </c>
      <c r="F2206" t="s">
        <v>73</v>
      </c>
      <c r="G2206" t="s">
        <v>95</v>
      </c>
      <c r="H2206" t="s">
        <v>136</v>
      </c>
      <c r="I2206" t="s">
        <v>133</v>
      </c>
      <c r="J2206">
        <v>2016</v>
      </c>
      <c r="K2206" t="s">
        <v>15</v>
      </c>
      <c r="L2206">
        <v>84</v>
      </c>
      <c r="M2206">
        <v>95</v>
      </c>
    </row>
    <row r="2207" spans="1:13" x14ac:dyDescent="0.3">
      <c r="A2207" t="s">
        <v>48</v>
      </c>
      <c r="B2207" t="s">
        <v>48</v>
      </c>
      <c r="C2207" t="s">
        <v>69</v>
      </c>
      <c r="D2207" t="s">
        <v>95</v>
      </c>
      <c r="E2207" t="s">
        <v>60</v>
      </c>
      <c r="F2207" t="s">
        <v>73</v>
      </c>
      <c r="G2207" t="s">
        <v>95</v>
      </c>
      <c r="H2207" t="s">
        <v>137</v>
      </c>
      <c r="I2207" t="s">
        <v>133</v>
      </c>
      <c r="J2207">
        <v>2016</v>
      </c>
      <c r="K2207" t="s">
        <v>14</v>
      </c>
      <c r="L2207">
        <v>129097</v>
      </c>
      <c r="M2207">
        <v>38422</v>
      </c>
    </row>
    <row r="2208" spans="1:13" x14ac:dyDescent="0.3">
      <c r="A2208" t="s">
        <v>48</v>
      </c>
      <c r="B2208" t="s">
        <v>48</v>
      </c>
      <c r="C2208" t="s">
        <v>69</v>
      </c>
      <c r="D2208" t="s">
        <v>95</v>
      </c>
      <c r="E2208" t="s">
        <v>60</v>
      </c>
      <c r="F2208" t="s">
        <v>73</v>
      </c>
      <c r="G2208" t="s">
        <v>95</v>
      </c>
      <c r="H2208" t="s">
        <v>137</v>
      </c>
      <c r="I2208" t="s">
        <v>133</v>
      </c>
      <c r="J2208">
        <v>2016</v>
      </c>
      <c r="K2208" t="s">
        <v>13</v>
      </c>
      <c r="L2208">
        <v>243486</v>
      </c>
      <c r="M2208">
        <v>243486</v>
      </c>
    </row>
    <row r="2209" spans="1:13" x14ac:dyDescent="0.3">
      <c r="A2209" t="s">
        <v>48</v>
      </c>
      <c r="B2209" t="s">
        <v>48</v>
      </c>
      <c r="C2209" t="s">
        <v>69</v>
      </c>
      <c r="D2209" t="s">
        <v>95</v>
      </c>
      <c r="E2209" t="s">
        <v>60</v>
      </c>
      <c r="F2209" t="s">
        <v>73</v>
      </c>
      <c r="G2209" t="s">
        <v>95</v>
      </c>
      <c r="H2209" t="s">
        <v>137</v>
      </c>
      <c r="I2209" t="s">
        <v>133</v>
      </c>
      <c r="J2209">
        <v>2016</v>
      </c>
      <c r="K2209" t="s">
        <v>15</v>
      </c>
      <c r="L2209">
        <v>1085</v>
      </c>
      <c r="M2209">
        <v>1225</v>
      </c>
    </row>
    <row r="2210" spans="1:13" x14ac:dyDescent="0.3">
      <c r="A2210" t="s">
        <v>48</v>
      </c>
      <c r="B2210" t="s">
        <v>48</v>
      </c>
      <c r="C2210" t="s">
        <v>69</v>
      </c>
      <c r="D2210" t="s">
        <v>95</v>
      </c>
      <c r="E2210" t="s">
        <v>60</v>
      </c>
      <c r="F2210" t="s">
        <v>73</v>
      </c>
      <c r="G2210" t="s">
        <v>95</v>
      </c>
      <c r="H2210" t="s">
        <v>138</v>
      </c>
      <c r="I2210" t="s">
        <v>133</v>
      </c>
      <c r="J2210">
        <v>2016</v>
      </c>
      <c r="K2210" t="s">
        <v>14</v>
      </c>
      <c r="L2210">
        <v>151266</v>
      </c>
      <c r="M2210">
        <v>45020</v>
      </c>
    </row>
    <row r="2211" spans="1:13" x14ac:dyDescent="0.3">
      <c r="A2211" t="s">
        <v>48</v>
      </c>
      <c r="B2211" t="s">
        <v>48</v>
      </c>
      <c r="C2211" t="s">
        <v>69</v>
      </c>
      <c r="D2211" t="s">
        <v>95</v>
      </c>
      <c r="E2211" t="s">
        <v>60</v>
      </c>
      <c r="F2211" t="s">
        <v>73</v>
      </c>
      <c r="G2211" t="s">
        <v>95</v>
      </c>
      <c r="H2211" t="s">
        <v>138</v>
      </c>
      <c r="I2211" t="s">
        <v>133</v>
      </c>
      <c r="J2211">
        <v>2016</v>
      </c>
      <c r="K2211" t="s">
        <v>13</v>
      </c>
      <c r="L2211">
        <v>285299</v>
      </c>
      <c r="M2211">
        <v>285299</v>
      </c>
    </row>
    <row r="2212" spans="1:13" x14ac:dyDescent="0.3">
      <c r="A2212" t="s">
        <v>48</v>
      </c>
      <c r="B2212" t="s">
        <v>48</v>
      </c>
      <c r="C2212" t="s">
        <v>69</v>
      </c>
      <c r="D2212" t="s">
        <v>95</v>
      </c>
      <c r="E2212" t="s">
        <v>60</v>
      </c>
      <c r="F2212" t="s">
        <v>73</v>
      </c>
      <c r="G2212" t="s">
        <v>95</v>
      </c>
      <c r="H2212" t="s">
        <v>138</v>
      </c>
      <c r="I2212" t="s">
        <v>133</v>
      </c>
      <c r="J2212">
        <v>2016</v>
      </c>
      <c r="K2212" t="s">
        <v>15</v>
      </c>
      <c r="L2212">
        <v>1271</v>
      </c>
      <c r="M2212">
        <v>1435</v>
      </c>
    </row>
    <row r="2213" spans="1:13" x14ac:dyDescent="0.3">
      <c r="A2213" t="s">
        <v>48</v>
      </c>
      <c r="B2213" t="s">
        <v>48</v>
      </c>
      <c r="C2213" t="s">
        <v>69</v>
      </c>
      <c r="D2213" t="s">
        <v>95</v>
      </c>
      <c r="E2213" t="s">
        <v>60</v>
      </c>
      <c r="F2213" t="s">
        <v>73</v>
      </c>
      <c r="G2213" t="s">
        <v>95</v>
      </c>
      <c r="H2213" t="s">
        <v>139</v>
      </c>
      <c r="I2213" t="s">
        <v>133</v>
      </c>
      <c r="J2213">
        <v>2016</v>
      </c>
      <c r="K2213" t="s">
        <v>14</v>
      </c>
      <c r="L2213">
        <v>116368</v>
      </c>
      <c r="M2213">
        <v>34633</v>
      </c>
    </row>
    <row r="2214" spans="1:13" x14ac:dyDescent="0.3">
      <c r="A2214" t="s">
        <v>48</v>
      </c>
      <c r="B2214" t="s">
        <v>48</v>
      </c>
      <c r="C2214" t="s">
        <v>69</v>
      </c>
      <c r="D2214" t="s">
        <v>95</v>
      </c>
      <c r="E2214" t="s">
        <v>60</v>
      </c>
      <c r="F2214" t="s">
        <v>73</v>
      </c>
      <c r="G2214" t="s">
        <v>95</v>
      </c>
      <c r="H2214" t="s">
        <v>139</v>
      </c>
      <c r="I2214" t="s">
        <v>133</v>
      </c>
      <c r="J2214">
        <v>2016</v>
      </c>
      <c r="K2214" t="s">
        <v>13</v>
      </c>
      <c r="L2214">
        <v>219479</v>
      </c>
      <c r="M2214">
        <v>219479</v>
      </c>
    </row>
    <row r="2215" spans="1:13" x14ac:dyDescent="0.3">
      <c r="A2215" t="s">
        <v>48</v>
      </c>
      <c r="B2215" t="s">
        <v>48</v>
      </c>
      <c r="C2215" t="s">
        <v>69</v>
      </c>
      <c r="D2215" t="s">
        <v>95</v>
      </c>
      <c r="E2215" t="s">
        <v>60</v>
      </c>
      <c r="F2215" t="s">
        <v>73</v>
      </c>
      <c r="G2215" t="s">
        <v>95</v>
      </c>
      <c r="H2215" t="s">
        <v>139</v>
      </c>
      <c r="I2215" t="s">
        <v>133</v>
      </c>
      <c r="J2215">
        <v>2016</v>
      </c>
      <c r="K2215" t="s">
        <v>15</v>
      </c>
      <c r="L2215">
        <v>978</v>
      </c>
      <c r="M2215">
        <v>1104</v>
      </c>
    </row>
    <row r="2216" spans="1:13" x14ac:dyDescent="0.3">
      <c r="A2216" t="s">
        <v>48</v>
      </c>
      <c r="B2216" t="s">
        <v>48</v>
      </c>
      <c r="C2216" t="s">
        <v>69</v>
      </c>
      <c r="D2216" t="s">
        <v>95</v>
      </c>
      <c r="E2216" t="s">
        <v>60</v>
      </c>
      <c r="F2216" t="s">
        <v>73</v>
      </c>
      <c r="G2216" t="s">
        <v>95</v>
      </c>
      <c r="H2216" t="s">
        <v>140</v>
      </c>
      <c r="I2216" t="s">
        <v>133</v>
      </c>
      <c r="J2216">
        <v>2016</v>
      </c>
      <c r="K2216" t="s">
        <v>14</v>
      </c>
      <c r="L2216">
        <v>3104</v>
      </c>
      <c r="M2216">
        <v>924</v>
      </c>
    </row>
    <row r="2217" spans="1:13" x14ac:dyDescent="0.3">
      <c r="A2217" t="s">
        <v>48</v>
      </c>
      <c r="B2217" t="s">
        <v>48</v>
      </c>
      <c r="C2217" t="s">
        <v>69</v>
      </c>
      <c r="D2217" t="s">
        <v>95</v>
      </c>
      <c r="E2217" t="s">
        <v>60</v>
      </c>
      <c r="F2217" t="s">
        <v>73</v>
      </c>
      <c r="G2217" t="s">
        <v>95</v>
      </c>
      <c r="H2217" t="s">
        <v>140</v>
      </c>
      <c r="I2217" t="s">
        <v>133</v>
      </c>
      <c r="J2217">
        <v>2016</v>
      </c>
      <c r="K2217" t="s">
        <v>13</v>
      </c>
      <c r="L2217">
        <v>5853</v>
      </c>
      <c r="M2217">
        <v>5853</v>
      </c>
    </row>
    <row r="2218" spans="1:13" x14ac:dyDescent="0.3">
      <c r="A2218" t="s">
        <v>48</v>
      </c>
      <c r="B2218" t="s">
        <v>48</v>
      </c>
      <c r="C2218" t="s">
        <v>69</v>
      </c>
      <c r="D2218" t="s">
        <v>95</v>
      </c>
      <c r="E2218" t="s">
        <v>60</v>
      </c>
      <c r="F2218" t="s">
        <v>73</v>
      </c>
      <c r="G2218" t="s">
        <v>95</v>
      </c>
      <c r="H2218" t="s">
        <v>140</v>
      </c>
      <c r="I2218" t="s">
        <v>133</v>
      </c>
      <c r="J2218">
        <v>2016</v>
      </c>
      <c r="K2218" t="s">
        <v>15</v>
      </c>
      <c r="L2218">
        <v>26</v>
      </c>
      <c r="M2218">
        <v>29</v>
      </c>
    </row>
    <row r="2219" spans="1:13" x14ac:dyDescent="0.3">
      <c r="A2219" t="s">
        <v>48</v>
      </c>
      <c r="B2219" t="s">
        <v>48</v>
      </c>
      <c r="C2219" t="s">
        <v>69</v>
      </c>
      <c r="D2219" t="s">
        <v>95</v>
      </c>
      <c r="E2219" t="s">
        <v>60</v>
      </c>
      <c r="F2219" t="s">
        <v>73</v>
      </c>
      <c r="G2219" t="s">
        <v>95</v>
      </c>
      <c r="H2219" t="s">
        <v>141</v>
      </c>
      <c r="I2219" t="s">
        <v>64</v>
      </c>
      <c r="J2219">
        <v>2016</v>
      </c>
      <c r="K2219" t="s">
        <v>14</v>
      </c>
      <c r="L2219">
        <v>30806</v>
      </c>
      <c r="M2219">
        <v>9168</v>
      </c>
    </row>
    <row r="2220" spans="1:13" x14ac:dyDescent="0.3">
      <c r="A2220" t="s">
        <v>48</v>
      </c>
      <c r="B2220" t="s">
        <v>48</v>
      </c>
      <c r="C2220" t="s">
        <v>69</v>
      </c>
      <c r="D2220" t="s">
        <v>95</v>
      </c>
      <c r="E2220" t="s">
        <v>60</v>
      </c>
      <c r="F2220" t="s">
        <v>73</v>
      </c>
      <c r="G2220" t="s">
        <v>95</v>
      </c>
      <c r="H2220" t="s">
        <v>141</v>
      </c>
      <c r="I2220" t="s">
        <v>64</v>
      </c>
      <c r="J2220">
        <v>2016</v>
      </c>
      <c r="K2220" t="s">
        <v>13</v>
      </c>
      <c r="L2220">
        <v>48176</v>
      </c>
      <c r="M2220">
        <v>48176</v>
      </c>
    </row>
    <row r="2221" spans="1:13" x14ac:dyDescent="0.3">
      <c r="A2221" t="s">
        <v>48</v>
      </c>
      <c r="B2221" t="s">
        <v>48</v>
      </c>
      <c r="C2221" t="s">
        <v>69</v>
      </c>
      <c r="D2221" t="s">
        <v>95</v>
      </c>
      <c r="E2221" t="s">
        <v>60</v>
      </c>
      <c r="F2221" t="s">
        <v>73</v>
      </c>
      <c r="G2221" t="s">
        <v>95</v>
      </c>
      <c r="H2221" t="s">
        <v>141</v>
      </c>
      <c r="I2221" t="s">
        <v>64</v>
      </c>
      <c r="J2221">
        <v>2016</v>
      </c>
      <c r="K2221" t="s">
        <v>15</v>
      </c>
      <c r="L2221">
        <v>218</v>
      </c>
      <c r="M2221">
        <v>246</v>
      </c>
    </row>
    <row r="2222" spans="1:13" x14ac:dyDescent="0.3">
      <c r="A2222" t="s">
        <v>48</v>
      </c>
      <c r="B2222" t="s">
        <v>48</v>
      </c>
      <c r="C2222" t="s">
        <v>69</v>
      </c>
      <c r="D2222" t="s">
        <v>95</v>
      </c>
      <c r="E2222" t="s">
        <v>60</v>
      </c>
      <c r="F2222" t="s">
        <v>73</v>
      </c>
      <c r="G2222" t="s">
        <v>95</v>
      </c>
      <c r="H2222" t="s">
        <v>143</v>
      </c>
      <c r="I2222" t="s">
        <v>133</v>
      </c>
      <c r="J2222">
        <v>2016</v>
      </c>
      <c r="K2222" t="s">
        <v>14</v>
      </c>
      <c r="L2222">
        <v>4939</v>
      </c>
      <c r="M2222">
        <v>1470</v>
      </c>
    </row>
    <row r="2223" spans="1:13" x14ac:dyDescent="0.3">
      <c r="A2223" t="s">
        <v>48</v>
      </c>
      <c r="B2223" t="s">
        <v>48</v>
      </c>
      <c r="C2223" t="s">
        <v>69</v>
      </c>
      <c r="D2223" t="s">
        <v>95</v>
      </c>
      <c r="E2223" t="s">
        <v>60</v>
      </c>
      <c r="F2223" t="s">
        <v>73</v>
      </c>
      <c r="G2223" t="s">
        <v>95</v>
      </c>
      <c r="H2223" t="s">
        <v>143</v>
      </c>
      <c r="I2223" t="s">
        <v>133</v>
      </c>
      <c r="J2223">
        <v>2016</v>
      </c>
      <c r="K2223" t="s">
        <v>13</v>
      </c>
      <c r="L2223">
        <v>9316</v>
      </c>
      <c r="M2223">
        <v>9316</v>
      </c>
    </row>
    <row r="2224" spans="1:13" x14ac:dyDescent="0.3">
      <c r="A2224" t="s">
        <v>48</v>
      </c>
      <c r="B2224" t="s">
        <v>48</v>
      </c>
      <c r="C2224" t="s">
        <v>69</v>
      </c>
      <c r="D2224" t="s">
        <v>95</v>
      </c>
      <c r="E2224" t="s">
        <v>60</v>
      </c>
      <c r="F2224" t="s">
        <v>73</v>
      </c>
      <c r="G2224" t="s">
        <v>95</v>
      </c>
      <c r="H2224" t="s">
        <v>143</v>
      </c>
      <c r="I2224" t="s">
        <v>133</v>
      </c>
      <c r="J2224">
        <v>2016</v>
      </c>
      <c r="K2224" t="s">
        <v>15</v>
      </c>
      <c r="L2224">
        <v>42</v>
      </c>
      <c r="M2224">
        <v>47</v>
      </c>
    </row>
    <row r="2225" spans="1:13" x14ac:dyDescent="0.3">
      <c r="A2225" t="s">
        <v>48</v>
      </c>
      <c r="B2225" t="s">
        <v>48</v>
      </c>
      <c r="C2225" t="s">
        <v>69</v>
      </c>
      <c r="D2225" t="s">
        <v>95</v>
      </c>
      <c r="E2225" t="s">
        <v>60</v>
      </c>
      <c r="F2225" t="s">
        <v>73</v>
      </c>
      <c r="G2225" t="s">
        <v>95</v>
      </c>
      <c r="H2225" t="s">
        <v>144</v>
      </c>
      <c r="I2225" t="s">
        <v>64</v>
      </c>
      <c r="J2225">
        <v>2016</v>
      </c>
      <c r="K2225" t="s">
        <v>14</v>
      </c>
      <c r="L2225">
        <v>87066</v>
      </c>
      <c r="M2225">
        <v>25913</v>
      </c>
    </row>
    <row r="2226" spans="1:13" x14ac:dyDescent="0.3">
      <c r="A2226" t="s">
        <v>48</v>
      </c>
      <c r="B2226" t="s">
        <v>48</v>
      </c>
      <c r="C2226" t="s">
        <v>69</v>
      </c>
      <c r="D2226" t="s">
        <v>95</v>
      </c>
      <c r="E2226" t="s">
        <v>60</v>
      </c>
      <c r="F2226" t="s">
        <v>73</v>
      </c>
      <c r="G2226" t="s">
        <v>95</v>
      </c>
      <c r="H2226" t="s">
        <v>144</v>
      </c>
      <c r="I2226" t="s">
        <v>64</v>
      </c>
      <c r="J2226">
        <v>2016</v>
      </c>
      <c r="K2226" t="s">
        <v>13</v>
      </c>
      <c r="L2226">
        <v>136159</v>
      </c>
      <c r="M2226">
        <v>136159</v>
      </c>
    </row>
    <row r="2227" spans="1:13" x14ac:dyDescent="0.3">
      <c r="A2227" t="s">
        <v>48</v>
      </c>
      <c r="B2227" t="s">
        <v>48</v>
      </c>
      <c r="C2227" t="s">
        <v>69</v>
      </c>
      <c r="D2227" t="s">
        <v>95</v>
      </c>
      <c r="E2227" t="s">
        <v>60</v>
      </c>
      <c r="F2227" t="s">
        <v>73</v>
      </c>
      <c r="G2227" t="s">
        <v>95</v>
      </c>
      <c r="H2227" t="s">
        <v>144</v>
      </c>
      <c r="I2227" t="s">
        <v>64</v>
      </c>
      <c r="J2227">
        <v>2016</v>
      </c>
      <c r="K2227" t="s">
        <v>15</v>
      </c>
      <c r="L2227">
        <v>615</v>
      </c>
      <c r="M2227">
        <v>694</v>
      </c>
    </row>
    <row r="2228" spans="1:13" x14ac:dyDescent="0.3">
      <c r="A2228" t="s">
        <v>48</v>
      </c>
      <c r="B2228" t="s">
        <v>48</v>
      </c>
      <c r="C2228" t="s">
        <v>69</v>
      </c>
      <c r="D2228" t="s">
        <v>95</v>
      </c>
      <c r="E2228" t="s">
        <v>60</v>
      </c>
      <c r="F2228" t="s">
        <v>73</v>
      </c>
      <c r="G2228" t="s">
        <v>95</v>
      </c>
      <c r="H2228" t="s">
        <v>145</v>
      </c>
      <c r="I2228" t="s">
        <v>133</v>
      </c>
      <c r="J2228">
        <v>2016</v>
      </c>
      <c r="K2228" t="s">
        <v>14</v>
      </c>
      <c r="L2228">
        <v>67659</v>
      </c>
      <c r="M2228">
        <v>20137</v>
      </c>
    </row>
    <row r="2229" spans="1:13" x14ac:dyDescent="0.3">
      <c r="A2229" t="s">
        <v>48</v>
      </c>
      <c r="B2229" t="s">
        <v>48</v>
      </c>
      <c r="C2229" t="s">
        <v>69</v>
      </c>
      <c r="D2229" t="s">
        <v>95</v>
      </c>
      <c r="E2229" t="s">
        <v>60</v>
      </c>
      <c r="F2229" t="s">
        <v>73</v>
      </c>
      <c r="G2229" t="s">
        <v>95</v>
      </c>
      <c r="H2229" t="s">
        <v>145</v>
      </c>
      <c r="I2229" t="s">
        <v>133</v>
      </c>
      <c r="J2229">
        <v>2016</v>
      </c>
      <c r="K2229" t="s">
        <v>13</v>
      </c>
      <c r="L2229">
        <v>127610</v>
      </c>
      <c r="M2229">
        <v>127610</v>
      </c>
    </row>
    <row r="2230" spans="1:13" x14ac:dyDescent="0.3">
      <c r="A2230" t="s">
        <v>48</v>
      </c>
      <c r="B2230" t="s">
        <v>48</v>
      </c>
      <c r="C2230" t="s">
        <v>69</v>
      </c>
      <c r="D2230" t="s">
        <v>95</v>
      </c>
      <c r="E2230" t="s">
        <v>60</v>
      </c>
      <c r="F2230" t="s">
        <v>73</v>
      </c>
      <c r="G2230" t="s">
        <v>95</v>
      </c>
      <c r="H2230" t="s">
        <v>145</v>
      </c>
      <c r="I2230" t="s">
        <v>133</v>
      </c>
      <c r="J2230">
        <v>2016</v>
      </c>
      <c r="K2230" t="s">
        <v>15</v>
      </c>
      <c r="L2230">
        <v>569</v>
      </c>
      <c r="M2230">
        <v>642</v>
      </c>
    </row>
    <row r="2231" spans="1:13" x14ac:dyDescent="0.3">
      <c r="A2231" t="s">
        <v>48</v>
      </c>
      <c r="B2231" t="s">
        <v>48</v>
      </c>
      <c r="C2231" t="s">
        <v>69</v>
      </c>
      <c r="D2231" t="s">
        <v>95</v>
      </c>
      <c r="E2231" t="s">
        <v>60</v>
      </c>
      <c r="F2231" t="s">
        <v>73</v>
      </c>
      <c r="G2231" t="s">
        <v>95</v>
      </c>
      <c r="H2231" t="s">
        <v>146</v>
      </c>
      <c r="I2231" t="s">
        <v>147</v>
      </c>
      <c r="J2231">
        <v>2016</v>
      </c>
      <c r="K2231" t="s">
        <v>14</v>
      </c>
      <c r="L2231">
        <v>165021</v>
      </c>
      <c r="M2231">
        <v>49113</v>
      </c>
    </row>
    <row r="2232" spans="1:13" x14ac:dyDescent="0.3">
      <c r="A2232" t="s">
        <v>48</v>
      </c>
      <c r="B2232" t="s">
        <v>48</v>
      </c>
      <c r="C2232" t="s">
        <v>69</v>
      </c>
      <c r="D2232" t="s">
        <v>95</v>
      </c>
      <c r="E2232" t="s">
        <v>60</v>
      </c>
      <c r="F2232" t="s">
        <v>73</v>
      </c>
      <c r="G2232" t="s">
        <v>95</v>
      </c>
      <c r="H2232" t="s">
        <v>146</v>
      </c>
      <c r="I2232" t="s">
        <v>147</v>
      </c>
      <c r="J2232">
        <v>2016</v>
      </c>
      <c r="K2232" t="s">
        <v>13</v>
      </c>
      <c r="L2232">
        <v>54388</v>
      </c>
      <c r="M2232">
        <v>54388</v>
      </c>
    </row>
    <row r="2233" spans="1:13" x14ac:dyDescent="0.3">
      <c r="A2233" t="s">
        <v>48</v>
      </c>
      <c r="B2233" t="s">
        <v>48</v>
      </c>
      <c r="C2233" t="s">
        <v>69</v>
      </c>
      <c r="D2233" t="s">
        <v>95</v>
      </c>
      <c r="E2233" t="s">
        <v>60</v>
      </c>
      <c r="F2233" t="s">
        <v>73</v>
      </c>
      <c r="G2233" t="s">
        <v>95</v>
      </c>
      <c r="H2233" t="s">
        <v>146</v>
      </c>
      <c r="I2233" t="s">
        <v>147</v>
      </c>
      <c r="J2233">
        <v>2016</v>
      </c>
      <c r="K2233" t="s">
        <v>15</v>
      </c>
      <c r="L2233">
        <v>163</v>
      </c>
      <c r="M2233">
        <v>184</v>
      </c>
    </row>
    <row r="2234" spans="1:13" x14ac:dyDescent="0.3">
      <c r="A2234" t="s">
        <v>48</v>
      </c>
      <c r="B2234" t="s">
        <v>48</v>
      </c>
      <c r="C2234" t="s">
        <v>69</v>
      </c>
      <c r="D2234" t="s">
        <v>95</v>
      </c>
      <c r="E2234" t="s">
        <v>60</v>
      </c>
      <c r="F2234" t="s">
        <v>73</v>
      </c>
      <c r="G2234" t="s">
        <v>95</v>
      </c>
      <c r="H2234" t="s">
        <v>146</v>
      </c>
      <c r="I2234" t="s">
        <v>142</v>
      </c>
      <c r="J2234">
        <v>2016</v>
      </c>
      <c r="K2234" t="s">
        <v>14</v>
      </c>
      <c r="L2234">
        <v>1919338</v>
      </c>
      <c r="M2234">
        <v>571232</v>
      </c>
    </row>
    <row r="2235" spans="1:13" x14ac:dyDescent="0.3">
      <c r="A2235" t="s">
        <v>48</v>
      </c>
      <c r="B2235" t="s">
        <v>48</v>
      </c>
      <c r="C2235" t="s">
        <v>69</v>
      </c>
      <c r="D2235" t="s">
        <v>95</v>
      </c>
      <c r="E2235" t="s">
        <v>60</v>
      </c>
      <c r="F2235" t="s">
        <v>73</v>
      </c>
      <c r="G2235" t="s">
        <v>95</v>
      </c>
      <c r="H2235" t="s">
        <v>146</v>
      </c>
      <c r="I2235" t="s">
        <v>142</v>
      </c>
      <c r="J2235">
        <v>2016</v>
      </c>
      <c r="K2235" t="s">
        <v>13</v>
      </c>
      <c r="L2235">
        <v>3001563</v>
      </c>
      <c r="M2235">
        <v>3001563</v>
      </c>
    </row>
    <row r="2236" spans="1:13" x14ac:dyDescent="0.3">
      <c r="A2236" t="s">
        <v>48</v>
      </c>
      <c r="B2236" t="s">
        <v>48</v>
      </c>
      <c r="C2236" t="s">
        <v>69</v>
      </c>
      <c r="D2236" t="s">
        <v>95</v>
      </c>
      <c r="E2236" t="s">
        <v>60</v>
      </c>
      <c r="F2236" t="s">
        <v>73</v>
      </c>
      <c r="G2236" t="s">
        <v>95</v>
      </c>
      <c r="H2236" t="s">
        <v>146</v>
      </c>
      <c r="I2236" t="s">
        <v>142</v>
      </c>
      <c r="J2236">
        <v>2016</v>
      </c>
      <c r="K2236" t="s">
        <v>15</v>
      </c>
      <c r="L2236">
        <v>13551</v>
      </c>
      <c r="M2236">
        <v>15297</v>
      </c>
    </row>
    <row r="2237" spans="1:13" x14ac:dyDescent="0.3">
      <c r="A2237" t="s">
        <v>48</v>
      </c>
      <c r="B2237" t="s">
        <v>48</v>
      </c>
      <c r="C2237" t="s">
        <v>69</v>
      </c>
      <c r="D2237" t="s">
        <v>95</v>
      </c>
      <c r="E2237" t="s">
        <v>60</v>
      </c>
      <c r="F2237" t="s">
        <v>73</v>
      </c>
      <c r="G2237" t="s">
        <v>95</v>
      </c>
      <c r="H2237" t="s">
        <v>146</v>
      </c>
      <c r="I2237" t="s">
        <v>133</v>
      </c>
      <c r="J2237">
        <v>2016</v>
      </c>
      <c r="K2237" t="s">
        <v>14</v>
      </c>
      <c r="L2237">
        <v>7353347</v>
      </c>
      <c r="M2237">
        <v>2188496</v>
      </c>
    </row>
    <row r="2238" spans="1:13" x14ac:dyDescent="0.3">
      <c r="A2238" t="s">
        <v>48</v>
      </c>
      <c r="B2238" t="s">
        <v>48</v>
      </c>
      <c r="C2238" t="s">
        <v>69</v>
      </c>
      <c r="D2238" t="s">
        <v>95</v>
      </c>
      <c r="E2238" t="s">
        <v>60</v>
      </c>
      <c r="F2238" t="s">
        <v>73</v>
      </c>
      <c r="G2238" t="s">
        <v>95</v>
      </c>
      <c r="H2238" t="s">
        <v>146</v>
      </c>
      <c r="I2238" t="s">
        <v>133</v>
      </c>
      <c r="J2238">
        <v>2016</v>
      </c>
      <c r="K2238" t="s">
        <v>13</v>
      </c>
      <c r="L2238">
        <v>13868957</v>
      </c>
      <c r="M2238">
        <v>13868957</v>
      </c>
    </row>
    <row r="2239" spans="1:13" x14ac:dyDescent="0.3">
      <c r="A2239" t="s">
        <v>48</v>
      </c>
      <c r="B2239" t="s">
        <v>48</v>
      </c>
      <c r="C2239" t="s">
        <v>69</v>
      </c>
      <c r="D2239" t="s">
        <v>95</v>
      </c>
      <c r="E2239" t="s">
        <v>60</v>
      </c>
      <c r="F2239" t="s">
        <v>73</v>
      </c>
      <c r="G2239" t="s">
        <v>95</v>
      </c>
      <c r="H2239" t="s">
        <v>146</v>
      </c>
      <c r="I2239" t="s">
        <v>133</v>
      </c>
      <c r="J2239">
        <v>2016</v>
      </c>
      <c r="K2239" t="s">
        <v>15</v>
      </c>
      <c r="L2239">
        <v>61807</v>
      </c>
      <c r="M2239">
        <v>69767</v>
      </c>
    </row>
    <row r="2240" spans="1:13" x14ac:dyDescent="0.3">
      <c r="A2240" t="s">
        <v>48</v>
      </c>
      <c r="B2240" t="s">
        <v>48</v>
      </c>
      <c r="C2240" t="s">
        <v>48</v>
      </c>
      <c r="D2240" t="s">
        <v>95</v>
      </c>
      <c r="E2240" t="s">
        <v>74</v>
      </c>
      <c r="F2240" t="s">
        <v>75</v>
      </c>
      <c r="G2240" t="s">
        <v>184</v>
      </c>
      <c r="H2240" t="s">
        <v>148</v>
      </c>
      <c r="I2240" t="s">
        <v>53</v>
      </c>
      <c r="J2240">
        <v>2016</v>
      </c>
      <c r="K2240" t="s">
        <v>77</v>
      </c>
      <c r="L2240">
        <v>3626192</v>
      </c>
      <c r="M2240">
        <v>1399104</v>
      </c>
    </row>
    <row r="2241" spans="1:13" x14ac:dyDescent="0.3">
      <c r="A2241" t="s">
        <v>48</v>
      </c>
      <c r="B2241" t="s">
        <v>48</v>
      </c>
      <c r="C2241" t="s">
        <v>48</v>
      </c>
      <c r="D2241" t="s">
        <v>95</v>
      </c>
      <c r="E2241" t="s">
        <v>74</v>
      </c>
      <c r="F2241" t="s">
        <v>75</v>
      </c>
      <c r="G2241" t="s">
        <v>184</v>
      </c>
      <c r="H2241" t="s">
        <v>149</v>
      </c>
      <c r="I2241" t="s">
        <v>53</v>
      </c>
      <c r="J2241">
        <v>2016</v>
      </c>
      <c r="K2241" t="s">
        <v>77</v>
      </c>
      <c r="L2241">
        <v>182668</v>
      </c>
      <c r="M2241">
        <v>80541</v>
      </c>
    </row>
    <row r="2242" spans="1:13" x14ac:dyDescent="0.3">
      <c r="A2242" t="s">
        <v>48</v>
      </c>
      <c r="B2242" t="s">
        <v>69</v>
      </c>
      <c r="C2242" t="s">
        <v>69</v>
      </c>
      <c r="D2242" t="s">
        <v>150</v>
      </c>
      <c r="E2242" t="s">
        <v>150</v>
      </c>
      <c r="F2242" t="s">
        <v>151</v>
      </c>
      <c r="G2242" t="s">
        <v>152</v>
      </c>
      <c r="H2242" t="s">
        <v>53</v>
      </c>
      <c r="I2242" t="s">
        <v>53</v>
      </c>
      <c r="J2242">
        <v>2016</v>
      </c>
      <c r="K2242" t="s">
        <v>207</v>
      </c>
      <c r="L2242">
        <v>509172</v>
      </c>
      <c r="M2242">
        <v>509172</v>
      </c>
    </row>
    <row r="2243" spans="1:13" x14ac:dyDescent="0.3">
      <c r="A2243" t="s">
        <v>48</v>
      </c>
      <c r="B2243" t="s">
        <v>48</v>
      </c>
      <c r="C2243" t="s">
        <v>48</v>
      </c>
      <c r="D2243" t="s">
        <v>150</v>
      </c>
      <c r="E2243" t="s">
        <v>150</v>
      </c>
      <c r="F2243" t="s">
        <v>151</v>
      </c>
      <c r="G2243" t="s">
        <v>152</v>
      </c>
      <c r="H2243" t="s">
        <v>53</v>
      </c>
      <c r="I2243" t="s">
        <v>53</v>
      </c>
      <c r="J2243">
        <v>2016</v>
      </c>
      <c r="K2243" t="s">
        <v>14</v>
      </c>
      <c r="L2243">
        <v>19820311</v>
      </c>
      <c r="M2243">
        <v>5898902</v>
      </c>
    </row>
    <row r="2244" spans="1:13" x14ac:dyDescent="0.3">
      <c r="A2244" t="s">
        <v>48</v>
      </c>
      <c r="B2244" t="s">
        <v>48</v>
      </c>
      <c r="C2244" t="s">
        <v>69</v>
      </c>
      <c r="D2244" t="s">
        <v>150</v>
      </c>
      <c r="E2244" t="s">
        <v>150</v>
      </c>
      <c r="F2244" t="s">
        <v>151</v>
      </c>
      <c r="G2244" t="s">
        <v>153</v>
      </c>
      <c r="H2244" t="s">
        <v>53</v>
      </c>
      <c r="I2244" t="s">
        <v>53</v>
      </c>
      <c r="J2244">
        <v>2016</v>
      </c>
      <c r="K2244" t="s">
        <v>14</v>
      </c>
      <c r="L2244">
        <v>14902009</v>
      </c>
      <c r="M2244">
        <v>4435122</v>
      </c>
    </row>
    <row r="2245" spans="1:13" x14ac:dyDescent="0.3">
      <c r="A2245" t="s">
        <v>48</v>
      </c>
      <c r="B2245" t="s">
        <v>69</v>
      </c>
      <c r="C2245" t="s">
        <v>69</v>
      </c>
      <c r="D2245" t="s">
        <v>150</v>
      </c>
      <c r="E2245" t="s">
        <v>150</v>
      </c>
      <c r="F2245" t="s">
        <v>154</v>
      </c>
      <c r="G2245" t="s">
        <v>155</v>
      </c>
      <c r="H2245" t="s">
        <v>53</v>
      </c>
      <c r="I2245" t="s">
        <v>53</v>
      </c>
      <c r="J2245">
        <v>2016</v>
      </c>
      <c r="K2245" t="s">
        <v>207</v>
      </c>
      <c r="L2245">
        <v>877290</v>
      </c>
      <c r="M2245">
        <v>877290</v>
      </c>
    </row>
    <row r="2246" spans="1:13" x14ac:dyDescent="0.3">
      <c r="A2246" t="s">
        <v>48</v>
      </c>
      <c r="B2246" t="s">
        <v>48</v>
      </c>
      <c r="C2246" t="s">
        <v>48</v>
      </c>
      <c r="D2246" t="s">
        <v>150</v>
      </c>
      <c r="E2246" t="s">
        <v>150</v>
      </c>
      <c r="F2246" t="s">
        <v>154</v>
      </c>
      <c r="G2246" t="s">
        <v>155</v>
      </c>
      <c r="H2246" t="s">
        <v>53</v>
      </c>
      <c r="I2246" t="s">
        <v>53</v>
      </c>
      <c r="J2246">
        <v>2016</v>
      </c>
      <c r="K2246" t="s">
        <v>14</v>
      </c>
      <c r="L2246">
        <v>64452</v>
      </c>
      <c r="M2246">
        <v>19182</v>
      </c>
    </row>
    <row r="2247" spans="1:13" x14ac:dyDescent="0.3">
      <c r="A2247" t="s">
        <v>48</v>
      </c>
      <c r="B2247" t="s">
        <v>48</v>
      </c>
      <c r="C2247" t="s">
        <v>48</v>
      </c>
      <c r="D2247" t="s">
        <v>150</v>
      </c>
      <c r="E2247" t="s">
        <v>150</v>
      </c>
      <c r="F2247" t="s">
        <v>154</v>
      </c>
      <c r="G2247" t="s">
        <v>155</v>
      </c>
      <c r="H2247" t="s">
        <v>53</v>
      </c>
      <c r="I2247" t="s">
        <v>53</v>
      </c>
      <c r="J2247">
        <v>2016</v>
      </c>
      <c r="K2247" t="s">
        <v>13</v>
      </c>
      <c r="L2247">
        <v>1299105</v>
      </c>
      <c r="M2247">
        <v>1299105</v>
      </c>
    </row>
    <row r="2248" spans="1:13" x14ac:dyDescent="0.3">
      <c r="A2248" t="s">
        <v>48</v>
      </c>
      <c r="B2248" t="s">
        <v>48</v>
      </c>
      <c r="C2248" t="s">
        <v>48</v>
      </c>
      <c r="D2248" t="s">
        <v>150</v>
      </c>
      <c r="E2248" t="s">
        <v>150</v>
      </c>
      <c r="F2248" t="s">
        <v>154</v>
      </c>
      <c r="G2248" t="s">
        <v>155</v>
      </c>
      <c r="H2248" t="s">
        <v>53</v>
      </c>
      <c r="I2248" t="s">
        <v>53</v>
      </c>
      <c r="J2248">
        <v>2016</v>
      </c>
      <c r="K2248" t="s">
        <v>15</v>
      </c>
      <c r="L2248">
        <v>26754</v>
      </c>
      <c r="M2248">
        <v>30199</v>
      </c>
    </row>
    <row r="2249" spans="1:13" x14ac:dyDescent="0.3">
      <c r="A2249" t="s">
        <v>48</v>
      </c>
      <c r="B2249" t="s">
        <v>69</v>
      </c>
      <c r="C2249" t="s">
        <v>69</v>
      </c>
      <c r="D2249" t="s">
        <v>150</v>
      </c>
      <c r="E2249" t="s">
        <v>150</v>
      </c>
      <c r="F2249" t="s">
        <v>154</v>
      </c>
      <c r="G2249" t="s">
        <v>156</v>
      </c>
      <c r="H2249" t="s">
        <v>53</v>
      </c>
      <c r="I2249" t="s">
        <v>53</v>
      </c>
      <c r="J2249">
        <v>2016</v>
      </c>
      <c r="K2249" t="s">
        <v>207</v>
      </c>
      <c r="L2249">
        <v>88556</v>
      </c>
      <c r="M2249">
        <v>88556</v>
      </c>
    </row>
    <row r="2250" spans="1:13" x14ac:dyDescent="0.3">
      <c r="A2250" t="s">
        <v>48</v>
      </c>
      <c r="B2250" t="s">
        <v>48</v>
      </c>
      <c r="C2250" t="s">
        <v>69</v>
      </c>
      <c r="D2250" t="s">
        <v>150</v>
      </c>
      <c r="E2250" t="s">
        <v>150</v>
      </c>
      <c r="F2250" t="s">
        <v>154</v>
      </c>
      <c r="G2250" t="s">
        <v>156</v>
      </c>
      <c r="H2250" t="s">
        <v>53</v>
      </c>
      <c r="I2250" t="s">
        <v>53</v>
      </c>
      <c r="J2250">
        <v>2016</v>
      </c>
      <c r="K2250" t="s">
        <v>14</v>
      </c>
      <c r="L2250">
        <v>17064</v>
      </c>
      <c r="M2250">
        <v>5079</v>
      </c>
    </row>
    <row r="2251" spans="1:13" x14ac:dyDescent="0.3">
      <c r="A2251" t="s">
        <v>48</v>
      </c>
      <c r="B2251" t="s">
        <v>48</v>
      </c>
      <c r="C2251" t="s">
        <v>69</v>
      </c>
      <c r="D2251" t="s">
        <v>150</v>
      </c>
      <c r="E2251" t="s">
        <v>150</v>
      </c>
      <c r="F2251" t="s">
        <v>154</v>
      </c>
      <c r="G2251" t="s">
        <v>156</v>
      </c>
      <c r="H2251" t="s">
        <v>53</v>
      </c>
      <c r="I2251" t="s">
        <v>53</v>
      </c>
      <c r="J2251">
        <v>2016</v>
      </c>
      <c r="K2251" t="s">
        <v>13</v>
      </c>
      <c r="L2251">
        <v>487662</v>
      </c>
      <c r="M2251">
        <v>487662</v>
      </c>
    </row>
    <row r="2252" spans="1:13" x14ac:dyDescent="0.3">
      <c r="A2252" t="s">
        <v>48</v>
      </c>
      <c r="B2252" t="s">
        <v>48</v>
      </c>
      <c r="C2252" t="s">
        <v>69</v>
      </c>
      <c r="D2252" t="s">
        <v>150</v>
      </c>
      <c r="E2252" t="s">
        <v>150</v>
      </c>
      <c r="F2252" t="s">
        <v>154</v>
      </c>
      <c r="G2252" t="s">
        <v>156</v>
      </c>
      <c r="H2252" t="s">
        <v>53</v>
      </c>
      <c r="I2252" t="s">
        <v>53</v>
      </c>
      <c r="J2252">
        <v>2016</v>
      </c>
      <c r="K2252" t="s">
        <v>15</v>
      </c>
      <c r="L2252">
        <v>7083</v>
      </c>
      <c r="M2252">
        <v>7996</v>
      </c>
    </row>
    <row r="2253" spans="1:13" x14ac:dyDescent="0.3">
      <c r="A2253" t="s">
        <v>48</v>
      </c>
      <c r="B2253" t="s">
        <v>48</v>
      </c>
      <c r="C2253" t="s">
        <v>48</v>
      </c>
      <c r="D2253" t="s">
        <v>150</v>
      </c>
      <c r="E2253" t="s">
        <v>150</v>
      </c>
      <c r="F2253" t="s">
        <v>157</v>
      </c>
      <c r="G2253" t="s">
        <v>158</v>
      </c>
      <c r="H2253" t="s">
        <v>53</v>
      </c>
      <c r="I2253" t="s">
        <v>53</v>
      </c>
      <c r="J2253">
        <v>2016</v>
      </c>
      <c r="K2253" t="s">
        <v>14</v>
      </c>
      <c r="L2253">
        <v>1323896</v>
      </c>
      <c r="M2253">
        <v>394017</v>
      </c>
    </row>
    <row r="2254" spans="1:13" x14ac:dyDescent="0.3">
      <c r="A2254" t="s">
        <v>48</v>
      </c>
      <c r="B2254" t="s">
        <v>48</v>
      </c>
      <c r="C2254" t="s">
        <v>48</v>
      </c>
      <c r="D2254" t="s">
        <v>150</v>
      </c>
      <c r="E2254" t="s">
        <v>150</v>
      </c>
      <c r="F2254" t="s">
        <v>157</v>
      </c>
      <c r="G2254" t="s">
        <v>158</v>
      </c>
      <c r="H2254" t="s">
        <v>53</v>
      </c>
      <c r="I2254" t="s">
        <v>53</v>
      </c>
      <c r="J2254">
        <v>2016</v>
      </c>
      <c r="K2254" t="s">
        <v>15</v>
      </c>
      <c r="L2254">
        <v>16877</v>
      </c>
      <c r="M2254">
        <v>19050</v>
      </c>
    </row>
    <row r="2255" spans="1:13" x14ac:dyDescent="0.3">
      <c r="A2255" t="s">
        <v>48</v>
      </c>
      <c r="B2255" t="s">
        <v>48</v>
      </c>
      <c r="C2255" t="s">
        <v>48</v>
      </c>
      <c r="D2255" t="s">
        <v>150</v>
      </c>
      <c r="E2255" t="s">
        <v>150</v>
      </c>
      <c r="F2255" t="s">
        <v>157</v>
      </c>
      <c r="G2255" t="s">
        <v>159</v>
      </c>
      <c r="H2255" t="s">
        <v>53</v>
      </c>
      <c r="I2255" t="s">
        <v>53</v>
      </c>
      <c r="J2255">
        <v>2016</v>
      </c>
      <c r="K2255" t="s">
        <v>14</v>
      </c>
      <c r="L2255">
        <v>1198843</v>
      </c>
      <c r="M2255">
        <v>356799</v>
      </c>
    </row>
    <row r="2256" spans="1:13" x14ac:dyDescent="0.3">
      <c r="A2256" t="s">
        <v>48</v>
      </c>
      <c r="B2256" t="s">
        <v>48</v>
      </c>
      <c r="C2256" t="s">
        <v>48</v>
      </c>
      <c r="D2256" t="s">
        <v>150</v>
      </c>
      <c r="E2256" t="s">
        <v>150</v>
      </c>
      <c r="F2256" t="s">
        <v>157</v>
      </c>
      <c r="G2256" t="s">
        <v>159</v>
      </c>
      <c r="H2256" t="s">
        <v>53</v>
      </c>
      <c r="I2256" t="s">
        <v>53</v>
      </c>
      <c r="J2256">
        <v>2016</v>
      </c>
      <c r="K2256" t="s">
        <v>15</v>
      </c>
      <c r="L2256">
        <v>491473</v>
      </c>
      <c r="M2256">
        <v>554769</v>
      </c>
    </row>
    <row r="2257" spans="1:13" x14ac:dyDescent="0.3">
      <c r="A2257" t="s">
        <v>48</v>
      </c>
      <c r="B2257" t="s">
        <v>48</v>
      </c>
      <c r="C2257" t="s">
        <v>48</v>
      </c>
      <c r="D2257" t="s">
        <v>49</v>
      </c>
      <c r="E2257" t="s">
        <v>50</v>
      </c>
      <c r="F2257" t="s">
        <v>51</v>
      </c>
      <c r="G2257" t="s">
        <v>52</v>
      </c>
      <c r="H2257" t="s">
        <v>53</v>
      </c>
      <c r="I2257" t="s">
        <v>53</v>
      </c>
      <c r="J2257">
        <v>2015</v>
      </c>
      <c r="K2257" t="s">
        <v>14</v>
      </c>
      <c r="L2257">
        <v>13058824</v>
      </c>
      <c r="M2257">
        <v>3886555</v>
      </c>
    </row>
    <row r="2258" spans="1:13" x14ac:dyDescent="0.3">
      <c r="A2258" t="s">
        <v>48</v>
      </c>
      <c r="B2258" t="s">
        <v>48</v>
      </c>
      <c r="C2258" t="s">
        <v>48</v>
      </c>
      <c r="D2258" t="s">
        <v>49</v>
      </c>
      <c r="E2258" t="s">
        <v>50</v>
      </c>
      <c r="F2258" t="s">
        <v>51</v>
      </c>
      <c r="G2258" t="s">
        <v>54</v>
      </c>
      <c r="H2258" t="s">
        <v>53</v>
      </c>
      <c r="I2258" t="s">
        <v>53</v>
      </c>
      <c r="J2258">
        <v>2015</v>
      </c>
      <c r="K2258" t="s">
        <v>14</v>
      </c>
      <c r="L2258">
        <v>5489125</v>
      </c>
      <c r="M2258">
        <v>1633668</v>
      </c>
    </row>
    <row r="2259" spans="1:13" x14ac:dyDescent="0.3">
      <c r="A2259" t="s">
        <v>48</v>
      </c>
      <c r="B2259" t="s">
        <v>48</v>
      </c>
      <c r="C2259" t="s">
        <v>48</v>
      </c>
      <c r="D2259" t="s">
        <v>49</v>
      </c>
      <c r="E2259" t="s">
        <v>50</v>
      </c>
      <c r="F2259" t="s">
        <v>51</v>
      </c>
      <c r="G2259" t="s">
        <v>54</v>
      </c>
      <c r="H2259" t="s">
        <v>53</v>
      </c>
      <c r="I2259" t="s">
        <v>53</v>
      </c>
      <c r="J2259">
        <v>2015</v>
      </c>
      <c r="K2259" t="s">
        <v>15</v>
      </c>
      <c r="L2259">
        <v>324675</v>
      </c>
      <c r="M2259">
        <v>366489</v>
      </c>
    </row>
    <row r="2260" spans="1:13" x14ac:dyDescent="0.3">
      <c r="A2260" t="s">
        <v>48</v>
      </c>
      <c r="B2260" t="s">
        <v>48</v>
      </c>
      <c r="C2260" t="s">
        <v>48</v>
      </c>
      <c r="D2260" t="s">
        <v>49</v>
      </c>
      <c r="E2260" t="s">
        <v>50</v>
      </c>
      <c r="F2260" t="s">
        <v>55</v>
      </c>
      <c r="G2260" t="s">
        <v>56</v>
      </c>
      <c r="H2260" t="s">
        <v>53</v>
      </c>
      <c r="I2260" t="s">
        <v>53</v>
      </c>
      <c r="J2260">
        <v>2015</v>
      </c>
      <c r="K2260" t="s">
        <v>13</v>
      </c>
      <c r="L2260">
        <v>121202</v>
      </c>
      <c r="M2260">
        <v>121202</v>
      </c>
    </row>
    <row r="2261" spans="1:13" x14ac:dyDescent="0.3">
      <c r="A2261" t="s">
        <v>48</v>
      </c>
      <c r="B2261" t="s">
        <v>48</v>
      </c>
      <c r="C2261" t="s">
        <v>48</v>
      </c>
      <c r="D2261" t="s">
        <v>49</v>
      </c>
      <c r="E2261" t="s">
        <v>50</v>
      </c>
      <c r="F2261" t="s">
        <v>55</v>
      </c>
      <c r="G2261" t="s">
        <v>57</v>
      </c>
      <c r="H2261" t="s">
        <v>53</v>
      </c>
      <c r="I2261" t="s">
        <v>53</v>
      </c>
      <c r="J2261">
        <v>2015</v>
      </c>
      <c r="K2261" t="s">
        <v>15</v>
      </c>
      <c r="L2261">
        <v>1456887</v>
      </c>
      <c r="M2261">
        <v>1456887</v>
      </c>
    </row>
    <row r="2262" spans="1:13" x14ac:dyDescent="0.3">
      <c r="A2262" t="s">
        <v>48</v>
      </c>
      <c r="B2262" t="s">
        <v>48</v>
      </c>
      <c r="C2262" t="s">
        <v>48</v>
      </c>
      <c r="D2262" t="s">
        <v>49</v>
      </c>
      <c r="E2262" t="s">
        <v>50</v>
      </c>
      <c r="F2262" t="s">
        <v>55</v>
      </c>
      <c r="G2262" t="s">
        <v>58</v>
      </c>
      <c r="H2262" t="s">
        <v>53</v>
      </c>
      <c r="I2262" t="s">
        <v>53</v>
      </c>
      <c r="J2262">
        <v>2015</v>
      </c>
      <c r="K2262" t="s">
        <v>13</v>
      </c>
      <c r="L2262">
        <v>34620</v>
      </c>
      <c r="M2262">
        <v>34620</v>
      </c>
    </row>
    <row r="2263" spans="1:13" x14ac:dyDescent="0.3">
      <c r="A2263" t="s">
        <v>48</v>
      </c>
      <c r="B2263" t="s">
        <v>48</v>
      </c>
      <c r="C2263" t="s">
        <v>48</v>
      </c>
      <c r="D2263" t="s">
        <v>59</v>
      </c>
      <c r="E2263" t="s">
        <v>60</v>
      </c>
      <c r="F2263" t="s">
        <v>61</v>
      </c>
      <c r="G2263" t="s">
        <v>62</v>
      </c>
      <c r="H2263" t="s">
        <v>53</v>
      </c>
      <c r="I2263" t="s">
        <v>63</v>
      </c>
      <c r="J2263">
        <v>2015</v>
      </c>
      <c r="K2263" t="s">
        <v>14</v>
      </c>
      <c r="L2263">
        <v>0</v>
      </c>
      <c r="M2263">
        <v>0</v>
      </c>
    </row>
    <row r="2264" spans="1:13" x14ac:dyDescent="0.3">
      <c r="A2264" t="s">
        <v>48</v>
      </c>
      <c r="B2264" t="s">
        <v>48</v>
      </c>
      <c r="C2264" t="s">
        <v>48</v>
      </c>
      <c r="D2264" t="s">
        <v>59</v>
      </c>
      <c r="E2264" t="s">
        <v>60</v>
      </c>
      <c r="F2264" t="s">
        <v>61</v>
      </c>
      <c r="G2264" t="s">
        <v>62</v>
      </c>
      <c r="H2264" t="s">
        <v>53</v>
      </c>
      <c r="I2264" t="s">
        <v>63</v>
      </c>
      <c r="J2264">
        <v>2015</v>
      </c>
      <c r="K2264" t="s">
        <v>13</v>
      </c>
      <c r="L2264">
        <v>0</v>
      </c>
      <c r="M2264">
        <v>0</v>
      </c>
    </row>
    <row r="2265" spans="1:13" x14ac:dyDescent="0.3">
      <c r="A2265" t="s">
        <v>48</v>
      </c>
      <c r="B2265" t="s">
        <v>48</v>
      </c>
      <c r="C2265" t="s">
        <v>48</v>
      </c>
      <c r="D2265" t="s">
        <v>59</v>
      </c>
      <c r="E2265" t="s">
        <v>60</v>
      </c>
      <c r="F2265" t="s">
        <v>61</v>
      </c>
      <c r="G2265" t="s">
        <v>62</v>
      </c>
      <c r="H2265" t="s">
        <v>53</v>
      </c>
      <c r="I2265" t="s">
        <v>63</v>
      </c>
      <c r="J2265">
        <v>2015</v>
      </c>
      <c r="K2265" t="s">
        <v>15</v>
      </c>
      <c r="L2265">
        <v>0</v>
      </c>
      <c r="M2265">
        <v>0</v>
      </c>
    </row>
    <row r="2266" spans="1:13" x14ac:dyDescent="0.3">
      <c r="A2266" t="s">
        <v>48</v>
      </c>
      <c r="B2266" t="s">
        <v>48</v>
      </c>
      <c r="C2266" t="s">
        <v>48</v>
      </c>
      <c r="D2266" t="s">
        <v>59</v>
      </c>
      <c r="E2266" t="s">
        <v>60</v>
      </c>
      <c r="F2266" t="s">
        <v>61</v>
      </c>
      <c r="G2266" t="s">
        <v>62</v>
      </c>
      <c r="H2266" t="s">
        <v>53</v>
      </c>
      <c r="I2266" t="s">
        <v>64</v>
      </c>
      <c r="J2266">
        <v>2015</v>
      </c>
      <c r="K2266" t="s">
        <v>14</v>
      </c>
      <c r="L2266">
        <v>49195</v>
      </c>
      <c r="M2266">
        <v>14641</v>
      </c>
    </row>
    <row r="2267" spans="1:13" x14ac:dyDescent="0.3">
      <c r="A2267" t="s">
        <v>48</v>
      </c>
      <c r="B2267" t="s">
        <v>48</v>
      </c>
      <c r="C2267" t="s">
        <v>48</v>
      </c>
      <c r="D2267" t="s">
        <v>59</v>
      </c>
      <c r="E2267" t="s">
        <v>60</v>
      </c>
      <c r="F2267" t="s">
        <v>61</v>
      </c>
      <c r="G2267" t="s">
        <v>62</v>
      </c>
      <c r="H2267" t="s">
        <v>53</v>
      </c>
      <c r="I2267" t="s">
        <v>64</v>
      </c>
      <c r="J2267">
        <v>2015</v>
      </c>
      <c r="K2267" t="s">
        <v>13</v>
      </c>
      <c r="L2267">
        <v>4115437</v>
      </c>
      <c r="M2267">
        <v>4115437</v>
      </c>
    </row>
    <row r="2268" spans="1:13" x14ac:dyDescent="0.3">
      <c r="A2268" t="s">
        <v>48</v>
      </c>
      <c r="B2268" t="s">
        <v>48</v>
      </c>
      <c r="C2268" t="s">
        <v>48</v>
      </c>
      <c r="D2268" t="s">
        <v>59</v>
      </c>
      <c r="E2268" t="s">
        <v>60</v>
      </c>
      <c r="F2268" t="s">
        <v>61</v>
      </c>
      <c r="G2268" t="s">
        <v>62</v>
      </c>
      <c r="H2268" t="s">
        <v>53</v>
      </c>
      <c r="I2268" t="s">
        <v>64</v>
      </c>
      <c r="J2268">
        <v>2015</v>
      </c>
      <c r="K2268" t="s">
        <v>15</v>
      </c>
      <c r="L2268">
        <v>9277</v>
      </c>
      <c r="M2268">
        <v>10471</v>
      </c>
    </row>
    <row r="2269" spans="1:13" x14ac:dyDescent="0.3">
      <c r="A2269" t="s">
        <v>48</v>
      </c>
      <c r="B2269" t="s">
        <v>48</v>
      </c>
      <c r="C2269" t="s">
        <v>48</v>
      </c>
      <c r="D2269" t="s">
        <v>59</v>
      </c>
      <c r="E2269" t="s">
        <v>60</v>
      </c>
      <c r="F2269" t="s">
        <v>61</v>
      </c>
      <c r="G2269" t="s">
        <v>62</v>
      </c>
      <c r="H2269" t="s">
        <v>53</v>
      </c>
      <c r="I2269" t="s">
        <v>65</v>
      </c>
      <c r="J2269">
        <v>2015</v>
      </c>
      <c r="K2269" t="s">
        <v>14</v>
      </c>
      <c r="L2269">
        <v>140</v>
      </c>
      <c r="M2269">
        <v>42</v>
      </c>
    </row>
    <row r="2270" spans="1:13" x14ac:dyDescent="0.3">
      <c r="A2270" t="s">
        <v>48</v>
      </c>
      <c r="B2270" t="s">
        <v>48</v>
      </c>
      <c r="C2270" t="s">
        <v>48</v>
      </c>
      <c r="D2270" t="s">
        <v>59</v>
      </c>
      <c r="E2270" t="s">
        <v>60</v>
      </c>
      <c r="F2270" t="s">
        <v>61</v>
      </c>
      <c r="G2270" t="s">
        <v>62</v>
      </c>
      <c r="H2270" t="s">
        <v>53</v>
      </c>
      <c r="I2270" t="s">
        <v>65</v>
      </c>
      <c r="J2270">
        <v>2015</v>
      </c>
      <c r="K2270" t="s">
        <v>13</v>
      </c>
      <c r="L2270">
        <v>11563</v>
      </c>
      <c r="M2270">
        <v>11563</v>
      </c>
    </row>
    <row r="2271" spans="1:13" x14ac:dyDescent="0.3">
      <c r="A2271" t="s">
        <v>48</v>
      </c>
      <c r="B2271" t="s">
        <v>48</v>
      </c>
      <c r="C2271" t="s">
        <v>48</v>
      </c>
      <c r="D2271" t="s">
        <v>59</v>
      </c>
      <c r="E2271" t="s">
        <v>60</v>
      </c>
      <c r="F2271" t="s">
        <v>61</v>
      </c>
      <c r="G2271" t="s">
        <v>62</v>
      </c>
      <c r="H2271" t="s">
        <v>53</v>
      </c>
      <c r="I2271" t="s">
        <v>65</v>
      </c>
      <c r="J2271">
        <v>2015</v>
      </c>
      <c r="K2271" t="s">
        <v>15</v>
      </c>
      <c r="L2271">
        <v>26</v>
      </c>
      <c r="M2271">
        <v>30</v>
      </c>
    </row>
    <row r="2272" spans="1:13" x14ac:dyDescent="0.3">
      <c r="A2272" t="s">
        <v>48</v>
      </c>
      <c r="B2272" t="s">
        <v>48</v>
      </c>
      <c r="C2272" t="s">
        <v>48</v>
      </c>
      <c r="D2272" t="s">
        <v>59</v>
      </c>
      <c r="E2272" t="s">
        <v>60</v>
      </c>
      <c r="F2272" t="s">
        <v>61</v>
      </c>
      <c r="G2272" t="s">
        <v>62</v>
      </c>
      <c r="H2272" t="s">
        <v>53</v>
      </c>
      <c r="I2272" t="s">
        <v>66</v>
      </c>
      <c r="J2272">
        <v>2015</v>
      </c>
      <c r="K2272" t="s">
        <v>14</v>
      </c>
      <c r="L2272">
        <v>3220</v>
      </c>
      <c r="M2272">
        <v>958</v>
      </c>
    </row>
    <row r="2273" spans="1:13" x14ac:dyDescent="0.3">
      <c r="A2273" t="s">
        <v>48</v>
      </c>
      <c r="B2273" t="s">
        <v>48</v>
      </c>
      <c r="C2273" t="s">
        <v>48</v>
      </c>
      <c r="D2273" t="s">
        <v>59</v>
      </c>
      <c r="E2273" t="s">
        <v>60</v>
      </c>
      <c r="F2273" t="s">
        <v>61</v>
      </c>
      <c r="G2273" t="s">
        <v>62</v>
      </c>
      <c r="H2273" t="s">
        <v>53</v>
      </c>
      <c r="I2273" t="s">
        <v>66</v>
      </c>
      <c r="J2273">
        <v>2015</v>
      </c>
      <c r="K2273" t="s">
        <v>13</v>
      </c>
      <c r="L2273">
        <v>456973</v>
      </c>
      <c r="M2273">
        <v>456973</v>
      </c>
    </row>
    <row r="2274" spans="1:13" x14ac:dyDescent="0.3">
      <c r="A2274" t="s">
        <v>48</v>
      </c>
      <c r="B2274" t="s">
        <v>48</v>
      </c>
      <c r="C2274" t="s">
        <v>48</v>
      </c>
      <c r="D2274" t="s">
        <v>59</v>
      </c>
      <c r="E2274" t="s">
        <v>60</v>
      </c>
      <c r="F2274" t="s">
        <v>61</v>
      </c>
      <c r="G2274" t="s">
        <v>62</v>
      </c>
      <c r="H2274" t="s">
        <v>53</v>
      </c>
      <c r="I2274" t="s">
        <v>66</v>
      </c>
      <c r="J2274">
        <v>2015</v>
      </c>
      <c r="K2274" t="s">
        <v>15</v>
      </c>
      <c r="L2274">
        <v>202</v>
      </c>
      <c r="M2274">
        <v>228</v>
      </c>
    </row>
    <row r="2275" spans="1:13" x14ac:dyDescent="0.3">
      <c r="A2275" t="s">
        <v>48</v>
      </c>
      <c r="B2275" t="s">
        <v>48</v>
      </c>
      <c r="C2275" t="s">
        <v>48</v>
      </c>
      <c r="D2275" t="s">
        <v>59</v>
      </c>
      <c r="E2275" t="s">
        <v>60</v>
      </c>
      <c r="F2275" t="s">
        <v>61</v>
      </c>
      <c r="G2275" t="s">
        <v>62</v>
      </c>
      <c r="H2275" t="s">
        <v>53</v>
      </c>
      <c r="I2275" t="s">
        <v>67</v>
      </c>
      <c r="J2275">
        <v>2015</v>
      </c>
      <c r="K2275" t="s">
        <v>14</v>
      </c>
      <c r="L2275">
        <v>142425</v>
      </c>
      <c r="M2275">
        <v>42388</v>
      </c>
    </row>
    <row r="2276" spans="1:13" x14ac:dyDescent="0.3">
      <c r="A2276" t="s">
        <v>48</v>
      </c>
      <c r="B2276" t="s">
        <v>48</v>
      </c>
      <c r="C2276" t="s">
        <v>48</v>
      </c>
      <c r="D2276" t="s">
        <v>59</v>
      </c>
      <c r="E2276" t="s">
        <v>60</v>
      </c>
      <c r="F2276" t="s">
        <v>61</v>
      </c>
      <c r="G2276" t="s">
        <v>62</v>
      </c>
      <c r="H2276" t="s">
        <v>53</v>
      </c>
      <c r="I2276" t="s">
        <v>67</v>
      </c>
      <c r="J2276">
        <v>2015</v>
      </c>
      <c r="K2276" t="s">
        <v>13</v>
      </c>
      <c r="L2276">
        <v>17005856</v>
      </c>
      <c r="M2276">
        <v>17005856</v>
      </c>
    </row>
    <row r="2277" spans="1:13" x14ac:dyDescent="0.3">
      <c r="A2277" t="s">
        <v>48</v>
      </c>
      <c r="B2277" t="s">
        <v>48</v>
      </c>
      <c r="C2277" t="s">
        <v>48</v>
      </c>
      <c r="D2277" t="s">
        <v>59</v>
      </c>
      <c r="E2277" t="s">
        <v>60</v>
      </c>
      <c r="F2277" t="s">
        <v>61</v>
      </c>
      <c r="G2277" t="s">
        <v>62</v>
      </c>
      <c r="H2277" t="s">
        <v>53</v>
      </c>
      <c r="I2277" t="s">
        <v>67</v>
      </c>
      <c r="J2277">
        <v>2015</v>
      </c>
      <c r="K2277" t="s">
        <v>15</v>
      </c>
      <c r="L2277">
        <v>8952</v>
      </c>
      <c r="M2277">
        <v>10105</v>
      </c>
    </row>
    <row r="2278" spans="1:13" x14ac:dyDescent="0.3">
      <c r="A2278" t="s">
        <v>48</v>
      </c>
      <c r="B2278" t="s">
        <v>48</v>
      </c>
      <c r="C2278" t="s">
        <v>48</v>
      </c>
      <c r="D2278" t="s">
        <v>59</v>
      </c>
      <c r="E2278" t="s">
        <v>60</v>
      </c>
      <c r="F2278" t="s">
        <v>61</v>
      </c>
      <c r="G2278" t="s">
        <v>62</v>
      </c>
      <c r="H2278" t="s">
        <v>53</v>
      </c>
      <c r="I2278" t="s">
        <v>68</v>
      </c>
      <c r="J2278">
        <v>2015</v>
      </c>
      <c r="K2278" t="s">
        <v>14</v>
      </c>
      <c r="L2278">
        <v>1738</v>
      </c>
      <c r="M2278">
        <v>517</v>
      </c>
    </row>
    <row r="2279" spans="1:13" x14ac:dyDescent="0.3">
      <c r="A2279" t="s">
        <v>48</v>
      </c>
      <c r="B2279" t="s">
        <v>48</v>
      </c>
      <c r="C2279" t="s">
        <v>48</v>
      </c>
      <c r="D2279" t="s">
        <v>59</v>
      </c>
      <c r="E2279" t="s">
        <v>60</v>
      </c>
      <c r="F2279" t="s">
        <v>61</v>
      </c>
      <c r="G2279" t="s">
        <v>62</v>
      </c>
      <c r="H2279" t="s">
        <v>53</v>
      </c>
      <c r="I2279" t="s">
        <v>68</v>
      </c>
      <c r="J2279">
        <v>2015</v>
      </c>
      <c r="K2279" t="s">
        <v>13</v>
      </c>
      <c r="L2279">
        <v>147258</v>
      </c>
      <c r="M2279">
        <v>147258</v>
      </c>
    </row>
    <row r="2280" spans="1:13" x14ac:dyDescent="0.3">
      <c r="A2280" t="s">
        <v>48</v>
      </c>
      <c r="B2280" t="s">
        <v>48</v>
      </c>
      <c r="C2280" t="s">
        <v>48</v>
      </c>
      <c r="D2280" t="s">
        <v>59</v>
      </c>
      <c r="E2280" t="s">
        <v>60</v>
      </c>
      <c r="F2280" t="s">
        <v>61</v>
      </c>
      <c r="G2280" t="s">
        <v>62</v>
      </c>
      <c r="H2280" t="s">
        <v>53</v>
      </c>
      <c r="I2280" t="s">
        <v>68</v>
      </c>
      <c r="J2280">
        <v>2015</v>
      </c>
      <c r="K2280" t="s">
        <v>15</v>
      </c>
      <c r="L2280">
        <v>328</v>
      </c>
      <c r="M2280">
        <v>370</v>
      </c>
    </row>
    <row r="2281" spans="1:13" x14ac:dyDescent="0.3">
      <c r="A2281" t="s">
        <v>48</v>
      </c>
      <c r="B2281" t="s">
        <v>69</v>
      </c>
      <c r="C2281" t="s">
        <v>69</v>
      </c>
      <c r="D2281" t="s">
        <v>59</v>
      </c>
      <c r="E2281" t="s">
        <v>60</v>
      </c>
      <c r="F2281" t="s">
        <v>61</v>
      </c>
      <c r="G2281" t="s">
        <v>62</v>
      </c>
      <c r="H2281" t="s">
        <v>53</v>
      </c>
      <c r="I2281" t="s">
        <v>70</v>
      </c>
      <c r="J2281">
        <v>2015</v>
      </c>
      <c r="K2281" t="s">
        <v>71</v>
      </c>
      <c r="L2281">
        <v>558418</v>
      </c>
      <c r="M2281">
        <v>558418</v>
      </c>
    </row>
    <row r="2282" spans="1:13" x14ac:dyDescent="0.3">
      <c r="A2282" t="s">
        <v>48</v>
      </c>
      <c r="B2282" t="s">
        <v>48</v>
      </c>
      <c r="C2282" t="s">
        <v>48</v>
      </c>
      <c r="D2282" t="s">
        <v>59</v>
      </c>
      <c r="E2282" t="s">
        <v>60</v>
      </c>
      <c r="F2282" t="s">
        <v>61</v>
      </c>
      <c r="G2282" t="s">
        <v>62</v>
      </c>
      <c r="H2282" t="s">
        <v>53</v>
      </c>
      <c r="I2282" t="s">
        <v>70</v>
      </c>
      <c r="J2282">
        <v>2015</v>
      </c>
      <c r="K2282" t="s">
        <v>14</v>
      </c>
      <c r="L2282">
        <v>143944</v>
      </c>
      <c r="M2282">
        <v>42841</v>
      </c>
    </row>
    <row r="2283" spans="1:13" x14ac:dyDescent="0.3">
      <c r="A2283" t="s">
        <v>48</v>
      </c>
      <c r="B2283" t="s">
        <v>48</v>
      </c>
      <c r="C2283" t="s">
        <v>48</v>
      </c>
      <c r="D2283" t="s">
        <v>59</v>
      </c>
      <c r="E2283" t="s">
        <v>60</v>
      </c>
      <c r="F2283" t="s">
        <v>61</v>
      </c>
      <c r="G2283" t="s">
        <v>62</v>
      </c>
      <c r="H2283" t="s">
        <v>53</v>
      </c>
      <c r="I2283" t="s">
        <v>70</v>
      </c>
      <c r="J2283">
        <v>2015</v>
      </c>
      <c r="K2283" t="s">
        <v>15</v>
      </c>
      <c r="L2283">
        <v>6032</v>
      </c>
      <c r="M2283">
        <v>6809</v>
      </c>
    </row>
    <row r="2284" spans="1:13" x14ac:dyDescent="0.3">
      <c r="A2284" t="s">
        <v>48</v>
      </c>
      <c r="B2284" t="s">
        <v>48</v>
      </c>
      <c r="C2284" t="s">
        <v>48</v>
      </c>
      <c r="D2284" t="s">
        <v>59</v>
      </c>
      <c r="E2284" t="s">
        <v>60</v>
      </c>
      <c r="F2284" t="s">
        <v>61</v>
      </c>
      <c r="G2284" t="s">
        <v>72</v>
      </c>
      <c r="H2284" t="s">
        <v>53</v>
      </c>
      <c r="I2284" t="s">
        <v>63</v>
      </c>
      <c r="J2284">
        <v>2015</v>
      </c>
      <c r="K2284" t="s">
        <v>14</v>
      </c>
      <c r="L2284">
        <v>0</v>
      </c>
      <c r="M2284">
        <v>0</v>
      </c>
    </row>
    <row r="2285" spans="1:13" x14ac:dyDescent="0.3">
      <c r="A2285" t="s">
        <v>48</v>
      </c>
      <c r="B2285" t="s">
        <v>48</v>
      </c>
      <c r="C2285" t="s">
        <v>48</v>
      </c>
      <c r="D2285" t="s">
        <v>59</v>
      </c>
      <c r="E2285" t="s">
        <v>60</v>
      </c>
      <c r="F2285" t="s">
        <v>61</v>
      </c>
      <c r="G2285" t="s">
        <v>72</v>
      </c>
      <c r="H2285" t="s">
        <v>53</v>
      </c>
      <c r="I2285" t="s">
        <v>63</v>
      </c>
      <c r="J2285">
        <v>2015</v>
      </c>
      <c r="K2285" t="s">
        <v>13</v>
      </c>
      <c r="L2285">
        <v>0</v>
      </c>
      <c r="M2285">
        <v>0</v>
      </c>
    </row>
    <row r="2286" spans="1:13" x14ac:dyDescent="0.3">
      <c r="A2286" t="s">
        <v>48</v>
      </c>
      <c r="B2286" t="s">
        <v>48</v>
      </c>
      <c r="C2286" t="s">
        <v>48</v>
      </c>
      <c r="D2286" t="s">
        <v>59</v>
      </c>
      <c r="E2286" t="s">
        <v>60</v>
      </c>
      <c r="F2286" t="s">
        <v>61</v>
      </c>
      <c r="G2286" t="s">
        <v>72</v>
      </c>
      <c r="H2286" t="s">
        <v>53</v>
      </c>
      <c r="I2286" t="s">
        <v>63</v>
      </c>
      <c r="J2286">
        <v>2015</v>
      </c>
      <c r="K2286" t="s">
        <v>15</v>
      </c>
      <c r="L2286">
        <v>0</v>
      </c>
      <c r="M2286">
        <v>0</v>
      </c>
    </row>
    <row r="2287" spans="1:13" x14ac:dyDescent="0.3">
      <c r="A2287" t="s">
        <v>48</v>
      </c>
      <c r="B2287" t="s">
        <v>48</v>
      </c>
      <c r="C2287" t="s">
        <v>48</v>
      </c>
      <c r="D2287" t="s">
        <v>59</v>
      </c>
      <c r="E2287" t="s">
        <v>60</v>
      </c>
      <c r="F2287" t="s">
        <v>61</v>
      </c>
      <c r="G2287" t="s">
        <v>72</v>
      </c>
      <c r="H2287" t="s">
        <v>53</v>
      </c>
      <c r="I2287" t="s">
        <v>64</v>
      </c>
      <c r="J2287">
        <v>2015</v>
      </c>
      <c r="K2287" t="s">
        <v>14</v>
      </c>
      <c r="L2287">
        <v>107955</v>
      </c>
      <c r="M2287">
        <v>32129</v>
      </c>
    </row>
    <row r="2288" spans="1:13" x14ac:dyDescent="0.3">
      <c r="A2288" t="s">
        <v>48</v>
      </c>
      <c r="B2288" t="s">
        <v>48</v>
      </c>
      <c r="C2288" t="s">
        <v>48</v>
      </c>
      <c r="D2288" t="s">
        <v>59</v>
      </c>
      <c r="E2288" t="s">
        <v>60</v>
      </c>
      <c r="F2288" t="s">
        <v>61</v>
      </c>
      <c r="G2288" t="s">
        <v>72</v>
      </c>
      <c r="H2288" t="s">
        <v>53</v>
      </c>
      <c r="I2288" t="s">
        <v>64</v>
      </c>
      <c r="J2288">
        <v>2015</v>
      </c>
      <c r="K2288" t="s">
        <v>13</v>
      </c>
      <c r="L2288">
        <v>9031068</v>
      </c>
      <c r="M2288">
        <v>9031068</v>
      </c>
    </row>
    <row r="2289" spans="1:13" x14ac:dyDescent="0.3">
      <c r="A2289" t="s">
        <v>48</v>
      </c>
      <c r="B2289" t="s">
        <v>48</v>
      </c>
      <c r="C2289" t="s">
        <v>48</v>
      </c>
      <c r="D2289" t="s">
        <v>59</v>
      </c>
      <c r="E2289" t="s">
        <v>60</v>
      </c>
      <c r="F2289" t="s">
        <v>61</v>
      </c>
      <c r="G2289" t="s">
        <v>72</v>
      </c>
      <c r="H2289" t="s">
        <v>53</v>
      </c>
      <c r="I2289" t="s">
        <v>64</v>
      </c>
      <c r="J2289">
        <v>2015</v>
      </c>
      <c r="K2289" t="s">
        <v>15</v>
      </c>
      <c r="L2289">
        <v>20357</v>
      </c>
      <c r="M2289">
        <v>22979</v>
      </c>
    </row>
    <row r="2290" spans="1:13" x14ac:dyDescent="0.3">
      <c r="A2290" t="s">
        <v>48</v>
      </c>
      <c r="B2290" t="s">
        <v>48</v>
      </c>
      <c r="C2290" t="s">
        <v>48</v>
      </c>
      <c r="D2290" t="s">
        <v>59</v>
      </c>
      <c r="E2290" t="s">
        <v>60</v>
      </c>
      <c r="F2290" t="s">
        <v>61</v>
      </c>
      <c r="G2290" t="s">
        <v>72</v>
      </c>
      <c r="H2290" t="s">
        <v>53</v>
      </c>
      <c r="I2290" t="s">
        <v>65</v>
      </c>
      <c r="J2290">
        <v>2015</v>
      </c>
      <c r="K2290" t="s">
        <v>14</v>
      </c>
      <c r="L2290">
        <v>2302</v>
      </c>
      <c r="M2290">
        <v>685</v>
      </c>
    </row>
    <row r="2291" spans="1:13" x14ac:dyDescent="0.3">
      <c r="A2291" t="s">
        <v>48</v>
      </c>
      <c r="B2291" t="s">
        <v>48</v>
      </c>
      <c r="C2291" t="s">
        <v>48</v>
      </c>
      <c r="D2291" t="s">
        <v>59</v>
      </c>
      <c r="E2291" t="s">
        <v>60</v>
      </c>
      <c r="F2291" t="s">
        <v>61</v>
      </c>
      <c r="G2291" t="s">
        <v>72</v>
      </c>
      <c r="H2291" t="s">
        <v>53</v>
      </c>
      <c r="I2291" t="s">
        <v>65</v>
      </c>
      <c r="J2291">
        <v>2015</v>
      </c>
      <c r="K2291" t="s">
        <v>13</v>
      </c>
      <c r="L2291">
        <v>190066</v>
      </c>
      <c r="M2291">
        <v>190066</v>
      </c>
    </row>
    <row r="2292" spans="1:13" x14ac:dyDescent="0.3">
      <c r="A2292" t="s">
        <v>48</v>
      </c>
      <c r="B2292" t="s">
        <v>48</v>
      </c>
      <c r="C2292" t="s">
        <v>48</v>
      </c>
      <c r="D2292" t="s">
        <v>59</v>
      </c>
      <c r="E2292" t="s">
        <v>60</v>
      </c>
      <c r="F2292" t="s">
        <v>61</v>
      </c>
      <c r="G2292" t="s">
        <v>72</v>
      </c>
      <c r="H2292" t="s">
        <v>53</v>
      </c>
      <c r="I2292" t="s">
        <v>65</v>
      </c>
      <c r="J2292">
        <v>2015</v>
      </c>
      <c r="K2292" t="s">
        <v>15</v>
      </c>
      <c r="L2292">
        <v>434</v>
      </c>
      <c r="M2292">
        <v>490</v>
      </c>
    </row>
    <row r="2293" spans="1:13" x14ac:dyDescent="0.3">
      <c r="A2293" t="s">
        <v>48</v>
      </c>
      <c r="B2293" t="s">
        <v>48</v>
      </c>
      <c r="C2293" t="s">
        <v>48</v>
      </c>
      <c r="D2293" t="s">
        <v>59</v>
      </c>
      <c r="E2293" t="s">
        <v>60</v>
      </c>
      <c r="F2293" t="s">
        <v>61</v>
      </c>
      <c r="G2293" t="s">
        <v>72</v>
      </c>
      <c r="H2293" t="s">
        <v>53</v>
      </c>
      <c r="I2293" t="s">
        <v>66</v>
      </c>
      <c r="J2293">
        <v>2015</v>
      </c>
      <c r="K2293" t="s">
        <v>14</v>
      </c>
      <c r="L2293">
        <v>9955</v>
      </c>
      <c r="M2293">
        <v>2963</v>
      </c>
    </row>
    <row r="2294" spans="1:13" x14ac:dyDescent="0.3">
      <c r="A2294" t="s">
        <v>48</v>
      </c>
      <c r="B2294" t="s">
        <v>48</v>
      </c>
      <c r="C2294" t="s">
        <v>48</v>
      </c>
      <c r="D2294" t="s">
        <v>59</v>
      </c>
      <c r="E2294" t="s">
        <v>60</v>
      </c>
      <c r="F2294" t="s">
        <v>61</v>
      </c>
      <c r="G2294" t="s">
        <v>72</v>
      </c>
      <c r="H2294" t="s">
        <v>53</v>
      </c>
      <c r="I2294" t="s">
        <v>66</v>
      </c>
      <c r="J2294">
        <v>2015</v>
      </c>
      <c r="K2294" t="s">
        <v>13</v>
      </c>
      <c r="L2294">
        <v>1412737</v>
      </c>
      <c r="M2294">
        <v>1412737</v>
      </c>
    </row>
    <row r="2295" spans="1:13" x14ac:dyDescent="0.3">
      <c r="A2295" t="s">
        <v>48</v>
      </c>
      <c r="B2295" t="s">
        <v>48</v>
      </c>
      <c r="C2295" t="s">
        <v>48</v>
      </c>
      <c r="D2295" t="s">
        <v>59</v>
      </c>
      <c r="E2295" t="s">
        <v>60</v>
      </c>
      <c r="F2295" t="s">
        <v>61</v>
      </c>
      <c r="G2295" t="s">
        <v>72</v>
      </c>
      <c r="H2295" t="s">
        <v>53</v>
      </c>
      <c r="I2295" t="s">
        <v>66</v>
      </c>
      <c r="J2295">
        <v>2015</v>
      </c>
      <c r="K2295" t="s">
        <v>15</v>
      </c>
      <c r="L2295">
        <v>626</v>
      </c>
      <c r="M2295">
        <v>706</v>
      </c>
    </row>
    <row r="2296" spans="1:13" x14ac:dyDescent="0.3">
      <c r="A2296" t="s">
        <v>48</v>
      </c>
      <c r="B2296" t="s">
        <v>48</v>
      </c>
      <c r="C2296" t="s">
        <v>48</v>
      </c>
      <c r="D2296" t="s">
        <v>59</v>
      </c>
      <c r="E2296" t="s">
        <v>60</v>
      </c>
      <c r="F2296" t="s">
        <v>61</v>
      </c>
      <c r="G2296" t="s">
        <v>72</v>
      </c>
      <c r="H2296" t="s">
        <v>53</v>
      </c>
      <c r="I2296" t="s">
        <v>67</v>
      </c>
      <c r="J2296">
        <v>2015</v>
      </c>
      <c r="K2296" t="s">
        <v>14</v>
      </c>
      <c r="L2296">
        <v>206936</v>
      </c>
      <c r="M2296">
        <v>61588</v>
      </c>
    </row>
    <row r="2297" spans="1:13" x14ac:dyDescent="0.3">
      <c r="A2297" t="s">
        <v>48</v>
      </c>
      <c r="B2297" t="s">
        <v>48</v>
      </c>
      <c r="C2297" t="s">
        <v>48</v>
      </c>
      <c r="D2297" t="s">
        <v>59</v>
      </c>
      <c r="E2297" t="s">
        <v>60</v>
      </c>
      <c r="F2297" t="s">
        <v>61</v>
      </c>
      <c r="G2297" t="s">
        <v>72</v>
      </c>
      <c r="H2297" t="s">
        <v>53</v>
      </c>
      <c r="I2297" t="s">
        <v>67</v>
      </c>
      <c r="J2297">
        <v>2015</v>
      </c>
      <c r="K2297" t="s">
        <v>13</v>
      </c>
      <c r="L2297">
        <v>24708600</v>
      </c>
      <c r="M2297">
        <v>24708600</v>
      </c>
    </row>
    <row r="2298" spans="1:13" x14ac:dyDescent="0.3">
      <c r="A2298" t="s">
        <v>48</v>
      </c>
      <c r="B2298" t="s">
        <v>48</v>
      </c>
      <c r="C2298" t="s">
        <v>48</v>
      </c>
      <c r="D2298" t="s">
        <v>59</v>
      </c>
      <c r="E2298" t="s">
        <v>60</v>
      </c>
      <c r="F2298" t="s">
        <v>61</v>
      </c>
      <c r="G2298" t="s">
        <v>72</v>
      </c>
      <c r="H2298" t="s">
        <v>53</v>
      </c>
      <c r="I2298" t="s">
        <v>67</v>
      </c>
      <c r="J2298">
        <v>2015</v>
      </c>
      <c r="K2298" t="s">
        <v>15</v>
      </c>
      <c r="L2298">
        <v>13007</v>
      </c>
      <c r="M2298">
        <v>14683</v>
      </c>
    </row>
    <row r="2299" spans="1:13" x14ac:dyDescent="0.3">
      <c r="A2299" t="s">
        <v>48</v>
      </c>
      <c r="B2299" t="s">
        <v>69</v>
      </c>
      <c r="C2299" t="s">
        <v>69</v>
      </c>
      <c r="D2299" t="s">
        <v>59</v>
      </c>
      <c r="E2299" t="s">
        <v>60</v>
      </c>
      <c r="F2299" t="s">
        <v>61</v>
      </c>
      <c r="G2299" t="s">
        <v>72</v>
      </c>
      <c r="H2299" t="s">
        <v>53</v>
      </c>
      <c r="I2299" t="s">
        <v>70</v>
      </c>
      <c r="J2299">
        <v>2015</v>
      </c>
      <c r="K2299" t="s">
        <v>71</v>
      </c>
      <c r="L2299">
        <v>3814137</v>
      </c>
      <c r="M2299">
        <v>3814137</v>
      </c>
    </row>
    <row r="2300" spans="1:13" x14ac:dyDescent="0.3">
      <c r="A2300" t="s">
        <v>48</v>
      </c>
      <c r="B2300" t="s">
        <v>48</v>
      </c>
      <c r="C2300" t="s">
        <v>48</v>
      </c>
      <c r="D2300" t="s">
        <v>59</v>
      </c>
      <c r="E2300" t="s">
        <v>60</v>
      </c>
      <c r="F2300" t="s">
        <v>61</v>
      </c>
      <c r="G2300" t="s">
        <v>72</v>
      </c>
      <c r="H2300" t="s">
        <v>53</v>
      </c>
      <c r="I2300" t="s">
        <v>70</v>
      </c>
      <c r="J2300">
        <v>2015</v>
      </c>
      <c r="K2300" t="s">
        <v>14</v>
      </c>
      <c r="L2300">
        <v>983176</v>
      </c>
      <c r="M2300">
        <v>292612</v>
      </c>
    </row>
    <row r="2301" spans="1:13" x14ac:dyDescent="0.3">
      <c r="A2301" t="s">
        <v>48</v>
      </c>
      <c r="B2301" t="s">
        <v>48</v>
      </c>
      <c r="C2301" t="s">
        <v>48</v>
      </c>
      <c r="D2301" t="s">
        <v>59</v>
      </c>
      <c r="E2301" t="s">
        <v>60</v>
      </c>
      <c r="F2301" t="s">
        <v>61</v>
      </c>
      <c r="G2301" t="s">
        <v>72</v>
      </c>
      <c r="H2301" t="s">
        <v>53</v>
      </c>
      <c r="I2301" t="s">
        <v>70</v>
      </c>
      <c r="J2301">
        <v>2015</v>
      </c>
      <c r="K2301" t="s">
        <v>15</v>
      </c>
      <c r="L2301">
        <v>41200</v>
      </c>
      <c r="M2301">
        <v>46506</v>
      </c>
    </row>
    <row r="2302" spans="1:13" x14ac:dyDescent="0.3">
      <c r="A2302" t="s">
        <v>48</v>
      </c>
      <c r="B2302" t="s">
        <v>48</v>
      </c>
      <c r="C2302" t="s">
        <v>69</v>
      </c>
      <c r="D2302" t="s">
        <v>59</v>
      </c>
      <c r="E2302" t="s">
        <v>60</v>
      </c>
      <c r="F2302" t="s">
        <v>73</v>
      </c>
      <c r="G2302" t="s">
        <v>62</v>
      </c>
      <c r="H2302" t="s">
        <v>53</v>
      </c>
      <c r="I2302" t="s">
        <v>63</v>
      </c>
      <c r="J2302">
        <v>2015</v>
      </c>
      <c r="K2302" t="s">
        <v>14</v>
      </c>
      <c r="L2302">
        <v>0</v>
      </c>
      <c r="M2302">
        <v>0</v>
      </c>
    </row>
    <row r="2303" spans="1:13" x14ac:dyDescent="0.3">
      <c r="A2303" t="s">
        <v>48</v>
      </c>
      <c r="B2303" t="s">
        <v>48</v>
      </c>
      <c r="C2303" t="s">
        <v>69</v>
      </c>
      <c r="D2303" t="s">
        <v>59</v>
      </c>
      <c r="E2303" t="s">
        <v>60</v>
      </c>
      <c r="F2303" t="s">
        <v>73</v>
      </c>
      <c r="G2303" t="s">
        <v>62</v>
      </c>
      <c r="H2303" t="s">
        <v>53</v>
      </c>
      <c r="I2303" t="s">
        <v>63</v>
      </c>
      <c r="J2303">
        <v>2015</v>
      </c>
      <c r="K2303" t="s">
        <v>13</v>
      </c>
      <c r="L2303">
        <v>0</v>
      </c>
      <c r="M2303">
        <v>0</v>
      </c>
    </row>
    <row r="2304" spans="1:13" x14ac:dyDescent="0.3">
      <c r="A2304" t="s">
        <v>48</v>
      </c>
      <c r="B2304" t="s">
        <v>48</v>
      </c>
      <c r="C2304" t="s">
        <v>69</v>
      </c>
      <c r="D2304" t="s">
        <v>59</v>
      </c>
      <c r="E2304" t="s">
        <v>60</v>
      </c>
      <c r="F2304" t="s">
        <v>73</v>
      </c>
      <c r="G2304" t="s">
        <v>62</v>
      </c>
      <c r="H2304" t="s">
        <v>53</v>
      </c>
      <c r="I2304" t="s">
        <v>63</v>
      </c>
      <c r="J2304">
        <v>2015</v>
      </c>
      <c r="K2304" t="s">
        <v>15</v>
      </c>
      <c r="L2304">
        <v>0</v>
      </c>
      <c r="M2304">
        <v>0</v>
      </c>
    </row>
    <row r="2305" spans="1:13" x14ac:dyDescent="0.3">
      <c r="A2305" t="s">
        <v>48</v>
      </c>
      <c r="B2305" t="s">
        <v>48</v>
      </c>
      <c r="C2305" t="s">
        <v>69</v>
      </c>
      <c r="D2305" t="s">
        <v>59</v>
      </c>
      <c r="E2305" t="s">
        <v>60</v>
      </c>
      <c r="F2305" t="s">
        <v>73</v>
      </c>
      <c r="G2305" t="s">
        <v>62</v>
      </c>
      <c r="H2305" t="s">
        <v>53</v>
      </c>
      <c r="I2305" t="s">
        <v>64</v>
      </c>
      <c r="J2305">
        <v>2015</v>
      </c>
      <c r="K2305" t="s">
        <v>14</v>
      </c>
      <c r="L2305">
        <v>571999</v>
      </c>
      <c r="M2305">
        <v>170238</v>
      </c>
    </row>
    <row r="2306" spans="1:13" x14ac:dyDescent="0.3">
      <c r="A2306" t="s">
        <v>48</v>
      </c>
      <c r="B2306" t="s">
        <v>48</v>
      </c>
      <c r="C2306" t="s">
        <v>69</v>
      </c>
      <c r="D2306" t="s">
        <v>59</v>
      </c>
      <c r="E2306" t="s">
        <v>60</v>
      </c>
      <c r="F2306" t="s">
        <v>73</v>
      </c>
      <c r="G2306" t="s">
        <v>62</v>
      </c>
      <c r="H2306" t="s">
        <v>53</v>
      </c>
      <c r="I2306" t="s">
        <v>64</v>
      </c>
      <c r="J2306">
        <v>2015</v>
      </c>
      <c r="K2306" t="s">
        <v>13</v>
      </c>
      <c r="L2306">
        <v>904710</v>
      </c>
      <c r="M2306">
        <v>904710</v>
      </c>
    </row>
    <row r="2307" spans="1:13" x14ac:dyDescent="0.3">
      <c r="A2307" t="s">
        <v>48</v>
      </c>
      <c r="B2307" t="s">
        <v>48</v>
      </c>
      <c r="C2307" t="s">
        <v>69</v>
      </c>
      <c r="D2307" t="s">
        <v>59</v>
      </c>
      <c r="E2307" t="s">
        <v>60</v>
      </c>
      <c r="F2307" t="s">
        <v>73</v>
      </c>
      <c r="G2307" t="s">
        <v>62</v>
      </c>
      <c r="H2307" t="s">
        <v>53</v>
      </c>
      <c r="I2307" t="s">
        <v>64</v>
      </c>
      <c r="J2307">
        <v>2015</v>
      </c>
      <c r="K2307" t="s">
        <v>15</v>
      </c>
      <c r="L2307">
        <v>4075</v>
      </c>
      <c r="M2307">
        <v>4600</v>
      </c>
    </row>
    <row r="2308" spans="1:13" x14ac:dyDescent="0.3">
      <c r="A2308" t="s">
        <v>48</v>
      </c>
      <c r="B2308" t="s">
        <v>48</v>
      </c>
      <c r="C2308" t="s">
        <v>69</v>
      </c>
      <c r="D2308" t="s">
        <v>59</v>
      </c>
      <c r="E2308" t="s">
        <v>60</v>
      </c>
      <c r="F2308" t="s">
        <v>73</v>
      </c>
      <c r="G2308" t="s">
        <v>62</v>
      </c>
      <c r="H2308" t="s">
        <v>53</v>
      </c>
      <c r="I2308" t="s">
        <v>65</v>
      </c>
      <c r="J2308">
        <v>2015</v>
      </c>
      <c r="K2308" t="s">
        <v>14</v>
      </c>
      <c r="L2308">
        <v>1456</v>
      </c>
      <c r="M2308">
        <v>433</v>
      </c>
    </row>
    <row r="2309" spans="1:13" x14ac:dyDescent="0.3">
      <c r="A2309" t="s">
        <v>48</v>
      </c>
      <c r="B2309" t="s">
        <v>48</v>
      </c>
      <c r="C2309" t="s">
        <v>69</v>
      </c>
      <c r="D2309" t="s">
        <v>59</v>
      </c>
      <c r="E2309" t="s">
        <v>60</v>
      </c>
      <c r="F2309" t="s">
        <v>73</v>
      </c>
      <c r="G2309" t="s">
        <v>62</v>
      </c>
      <c r="H2309" t="s">
        <v>53</v>
      </c>
      <c r="I2309" t="s">
        <v>65</v>
      </c>
      <c r="J2309">
        <v>2015</v>
      </c>
      <c r="K2309" t="s">
        <v>13</v>
      </c>
      <c r="L2309">
        <v>1715</v>
      </c>
      <c r="M2309">
        <v>1715</v>
      </c>
    </row>
    <row r="2310" spans="1:13" x14ac:dyDescent="0.3">
      <c r="A2310" t="s">
        <v>48</v>
      </c>
      <c r="B2310" t="s">
        <v>48</v>
      </c>
      <c r="C2310" t="s">
        <v>69</v>
      </c>
      <c r="D2310" t="s">
        <v>59</v>
      </c>
      <c r="E2310" t="s">
        <v>60</v>
      </c>
      <c r="F2310" t="s">
        <v>73</v>
      </c>
      <c r="G2310" t="s">
        <v>62</v>
      </c>
      <c r="H2310" t="s">
        <v>53</v>
      </c>
      <c r="I2310" t="s">
        <v>65</v>
      </c>
      <c r="J2310">
        <v>2015</v>
      </c>
      <c r="K2310" t="s">
        <v>15</v>
      </c>
      <c r="L2310">
        <v>8</v>
      </c>
      <c r="M2310">
        <v>9</v>
      </c>
    </row>
    <row r="2311" spans="1:13" x14ac:dyDescent="0.3">
      <c r="A2311" t="s">
        <v>48</v>
      </c>
      <c r="B2311" t="s">
        <v>48</v>
      </c>
      <c r="C2311" t="s">
        <v>69</v>
      </c>
      <c r="D2311" t="s">
        <v>59</v>
      </c>
      <c r="E2311" t="s">
        <v>60</v>
      </c>
      <c r="F2311" t="s">
        <v>73</v>
      </c>
      <c r="G2311" t="s">
        <v>62</v>
      </c>
      <c r="H2311" t="s">
        <v>53</v>
      </c>
      <c r="I2311" t="s">
        <v>66</v>
      </c>
      <c r="J2311">
        <v>2015</v>
      </c>
      <c r="K2311" t="s">
        <v>14</v>
      </c>
      <c r="L2311">
        <v>75012</v>
      </c>
      <c r="M2311">
        <v>22325</v>
      </c>
    </row>
    <row r="2312" spans="1:13" x14ac:dyDescent="0.3">
      <c r="A2312" t="s">
        <v>48</v>
      </c>
      <c r="B2312" t="s">
        <v>48</v>
      </c>
      <c r="C2312" t="s">
        <v>69</v>
      </c>
      <c r="D2312" t="s">
        <v>59</v>
      </c>
      <c r="E2312" t="s">
        <v>60</v>
      </c>
      <c r="F2312" t="s">
        <v>73</v>
      </c>
      <c r="G2312" t="s">
        <v>62</v>
      </c>
      <c r="H2312" t="s">
        <v>53</v>
      </c>
      <c r="I2312" t="s">
        <v>66</v>
      </c>
      <c r="J2312">
        <v>2015</v>
      </c>
      <c r="K2312" t="s">
        <v>13</v>
      </c>
      <c r="L2312">
        <v>132245</v>
      </c>
      <c r="M2312">
        <v>132245</v>
      </c>
    </row>
    <row r="2313" spans="1:13" x14ac:dyDescent="0.3">
      <c r="A2313" t="s">
        <v>48</v>
      </c>
      <c r="B2313" t="s">
        <v>48</v>
      </c>
      <c r="C2313" t="s">
        <v>69</v>
      </c>
      <c r="D2313" t="s">
        <v>59</v>
      </c>
      <c r="E2313" t="s">
        <v>60</v>
      </c>
      <c r="F2313" t="s">
        <v>73</v>
      </c>
      <c r="G2313" t="s">
        <v>62</v>
      </c>
      <c r="H2313" t="s">
        <v>53</v>
      </c>
      <c r="I2313" t="s">
        <v>66</v>
      </c>
      <c r="J2313">
        <v>2015</v>
      </c>
      <c r="K2313" t="s">
        <v>15</v>
      </c>
      <c r="L2313">
        <v>551</v>
      </c>
      <c r="M2313">
        <v>622</v>
      </c>
    </row>
    <row r="2314" spans="1:13" x14ac:dyDescent="0.3">
      <c r="A2314" t="s">
        <v>48</v>
      </c>
      <c r="B2314" t="s">
        <v>48</v>
      </c>
      <c r="C2314" t="s">
        <v>69</v>
      </c>
      <c r="D2314" t="s">
        <v>59</v>
      </c>
      <c r="E2314" t="s">
        <v>60</v>
      </c>
      <c r="F2314" t="s">
        <v>73</v>
      </c>
      <c r="G2314" t="s">
        <v>62</v>
      </c>
      <c r="H2314" t="s">
        <v>53</v>
      </c>
      <c r="I2314" t="s">
        <v>67</v>
      </c>
      <c r="J2314">
        <v>2015</v>
      </c>
      <c r="K2314" t="s">
        <v>14</v>
      </c>
      <c r="L2314">
        <v>12065585</v>
      </c>
      <c r="M2314">
        <v>3590948</v>
      </c>
    </row>
    <row r="2315" spans="1:13" x14ac:dyDescent="0.3">
      <c r="A2315" t="s">
        <v>48</v>
      </c>
      <c r="B2315" t="s">
        <v>48</v>
      </c>
      <c r="C2315" t="s">
        <v>69</v>
      </c>
      <c r="D2315" t="s">
        <v>59</v>
      </c>
      <c r="E2315" t="s">
        <v>60</v>
      </c>
      <c r="F2315" t="s">
        <v>73</v>
      </c>
      <c r="G2315" t="s">
        <v>62</v>
      </c>
      <c r="H2315" t="s">
        <v>53</v>
      </c>
      <c r="I2315" t="s">
        <v>67</v>
      </c>
      <c r="J2315">
        <v>2015</v>
      </c>
      <c r="K2315" t="s">
        <v>13</v>
      </c>
      <c r="L2315">
        <v>3884536</v>
      </c>
      <c r="M2315">
        <v>3884536</v>
      </c>
    </row>
    <row r="2316" spans="1:13" x14ac:dyDescent="0.3">
      <c r="A2316" t="s">
        <v>48</v>
      </c>
      <c r="B2316" t="s">
        <v>48</v>
      </c>
      <c r="C2316" t="s">
        <v>69</v>
      </c>
      <c r="D2316" t="s">
        <v>59</v>
      </c>
      <c r="E2316" t="s">
        <v>60</v>
      </c>
      <c r="F2316" t="s">
        <v>73</v>
      </c>
      <c r="G2316" t="s">
        <v>62</v>
      </c>
      <c r="H2316" t="s">
        <v>53</v>
      </c>
      <c r="I2316" t="s">
        <v>67</v>
      </c>
      <c r="J2316">
        <v>2015</v>
      </c>
      <c r="K2316" t="s">
        <v>15</v>
      </c>
      <c r="L2316">
        <v>11663</v>
      </c>
      <c r="M2316">
        <v>13165</v>
      </c>
    </row>
    <row r="2317" spans="1:13" x14ac:dyDescent="0.3">
      <c r="A2317" t="s">
        <v>48</v>
      </c>
      <c r="B2317" t="s">
        <v>48</v>
      </c>
      <c r="C2317" t="s">
        <v>69</v>
      </c>
      <c r="D2317" t="s">
        <v>59</v>
      </c>
      <c r="E2317" t="s">
        <v>60</v>
      </c>
      <c r="F2317" t="s">
        <v>73</v>
      </c>
      <c r="G2317" t="s">
        <v>62</v>
      </c>
      <c r="H2317" t="s">
        <v>53</v>
      </c>
      <c r="I2317" t="s">
        <v>68</v>
      </c>
      <c r="J2317">
        <v>2015</v>
      </c>
      <c r="K2317" t="s">
        <v>14</v>
      </c>
      <c r="L2317">
        <v>18622</v>
      </c>
      <c r="M2317">
        <v>5542</v>
      </c>
    </row>
    <row r="2318" spans="1:13" x14ac:dyDescent="0.3">
      <c r="A2318" t="s">
        <v>48</v>
      </c>
      <c r="B2318" t="s">
        <v>48</v>
      </c>
      <c r="C2318" t="s">
        <v>69</v>
      </c>
      <c r="D2318" t="s">
        <v>59</v>
      </c>
      <c r="E2318" t="s">
        <v>60</v>
      </c>
      <c r="F2318" t="s">
        <v>73</v>
      </c>
      <c r="G2318" t="s">
        <v>62</v>
      </c>
      <c r="H2318" t="s">
        <v>53</v>
      </c>
      <c r="I2318" t="s">
        <v>68</v>
      </c>
      <c r="J2318">
        <v>2015</v>
      </c>
      <c r="K2318" t="s">
        <v>13</v>
      </c>
      <c r="L2318">
        <v>25088</v>
      </c>
      <c r="M2318">
        <v>25088</v>
      </c>
    </row>
    <row r="2319" spans="1:13" x14ac:dyDescent="0.3">
      <c r="A2319" t="s">
        <v>48</v>
      </c>
      <c r="B2319" t="s">
        <v>48</v>
      </c>
      <c r="C2319" t="s">
        <v>69</v>
      </c>
      <c r="D2319" t="s">
        <v>59</v>
      </c>
      <c r="E2319" t="s">
        <v>60</v>
      </c>
      <c r="F2319" t="s">
        <v>73</v>
      </c>
      <c r="G2319" t="s">
        <v>62</v>
      </c>
      <c r="H2319" t="s">
        <v>53</v>
      </c>
      <c r="I2319" t="s">
        <v>68</v>
      </c>
      <c r="J2319">
        <v>2015</v>
      </c>
      <c r="K2319" t="s">
        <v>15</v>
      </c>
      <c r="L2319">
        <v>110</v>
      </c>
      <c r="M2319">
        <v>124</v>
      </c>
    </row>
    <row r="2320" spans="1:13" x14ac:dyDescent="0.3">
      <c r="A2320" t="s">
        <v>48</v>
      </c>
      <c r="B2320" t="s">
        <v>48</v>
      </c>
      <c r="C2320" t="s">
        <v>69</v>
      </c>
      <c r="D2320" t="s">
        <v>59</v>
      </c>
      <c r="E2320" t="s">
        <v>60</v>
      </c>
      <c r="F2320" t="s">
        <v>73</v>
      </c>
      <c r="G2320" t="s">
        <v>72</v>
      </c>
      <c r="H2320" t="s">
        <v>53</v>
      </c>
      <c r="I2320" t="s">
        <v>63</v>
      </c>
      <c r="J2320">
        <v>2015</v>
      </c>
      <c r="K2320" t="s">
        <v>14</v>
      </c>
      <c r="L2320">
        <v>0</v>
      </c>
      <c r="M2320">
        <v>0</v>
      </c>
    </row>
    <row r="2321" spans="1:13" x14ac:dyDescent="0.3">
      <c r="A2321" t="s">
        <v>48</v>
      </c>
      <c r="B2321" t="s">
        <v>48</v>
      </c>
      <c r="C2321" t="s">
        <v>69</v>
      </c>
      <c r="D2321" t="s">
        <v>59</v>
      </c>
      <c r="E2321" t="s">
        <v>60</v>
      </c>
      <c r="F2321" t="s">
        <v>73</v>
      </c>
      <c r="G2321" t="s">
        <v>72</v>
      </c>
      <c r="H2321" t="s">
        <v>53</v>
      </c>
      <c r="I2321" t="s">
        <v>63</v>
      </c>
      <c r="J2321">
        <v>2015</v>
      </c>
      <c r="K2321" t="s">
        <v>13</v>
      </c>
      <c r="L2321">
        <v>0</v>
      </c>
      <c r="M2321">
        <v>0</v>
      </c>
    </row>
    <row r="2322" spans="1:13" x14ac:dyDescent="0.3">
      <c r="A2322" t="s">
        <v>48</v>
      </c>
      <c r="B2322" t="s">
        <v>48</v>
      </c>
      <c r="C2322" t="s">
        <v>69</v>
      </c>
      <c r="D2322" t="s">
        <v>59</v>
      </c>
      <c r="E2322" t="s">
        <v>60</v>
      </c>
      <c r="F2322" t="s">
        <v>73</v>
      </c>
      <c r="G2322" t="s">
        <v>72</v>
      </c>
      <c r="H2322" t="s">
        <v>53</v>
      </c>
      <c r="I2322" t="s">
        <v>63</v>
      </c>
      <c r="J2322">
        <v>2015</v>
      </c>
      <c r="K2322" t="s">
        <v>15</v>
      </c>
      <c r="L2322">
        <v>0</v>
      </c>
      <c r="M2322">
        <v>0</v>
      </c>
    </row>
    <row r="2323" spans="1:13" x14ac:dyDescent="0.3">
      <c r="A2323" t="s">
        <v>48</v>
      </c>
      <c r="B2323" t="s">
        <v>48</v>
      </c>
      <c r="C2323" t="s">
        <v>69</v>
      </c>
      <c r="D2323" t="s">
        <v>59</v>
      </c>
      <c r="E2323" t="s">
        <v>60</v>
      </c>
      <c r="F2323" t="s">
        <v>73</v>
      </c>
      <c r="G2323" t="s">
        <v>72</v>
      </c>
      <c r="H2323" t="s">
        <v>53</v>
      </c>
      <c r="I2323" t="s">
        <v>64</v>
      </c>
      <c r="J2323">
        <v>2015</v>
      </c>
      <c r="K2323" t="s">
        <v>14</v>
      </c>
      <c r="L2323">
        <v>1255216</v>
      </c>
      <c r="M2323">
        <v>373576</v>
      </c>
    </row>
    <row r="2324" spans="1:13" x14ac:dyDescent="0.3">
      <c r="A2324" t="s">
        <v>48</v>
      </c>
      <c r="B2324" t="s">
        <v>48</v>
      </c>
      <c r="C2324" t="s">
        <v>69</v>
      </c>
      <c r="D2324" t="s">
        <v>59</v>
      </c>
      <c r="E2324" t="s">
        <v>60</v>
      </c>
      <c r="F2324" t="s">
        <v>73</v>
      </c>
      <c r="G2324" t="s">
        <v>72</v>
      </c>
      <c r="H2324" t="s">
        <v>53</v>
      </c>
      <c r="I2324" t="s">
        <v>64</v>
      </c>
      <c r="J2324">
        <v>2015</v>
      </c>
      <c r="K2324" t="s">
        <v>13</v>
      </c>
      <c r="L2324">
        <v>1985329</v>
      </c>
      <c r="M2324">
        <v>1985329</v>
      </c>
    </row>
    <row r="2325" spans="1:13" x14ac:dyDescent="0.3">
      <c r="A2325" t="s">
        <v>48</v>
      </c>
      <c r="B2325" t="s">
        <v>48</v>
      </c>
      <c r="C2325" t="s">
        <v>69</v>
      </c>
      <c r="D2325" t="s">
        <v>59</v>
      </c>
      <c r="E2325" t="s">
        <v>60</v>
      </c>
      <c r="F2325" t="s">
        <v>73</v>
      </c>
      <c r="G2325" t="s">
        <v>72</v>
      </c>
      <c r="H2325" t="s">
        <v>53</v>
      </c>
      <c r="I2325" t="s">
        <v>64</v>
      </c>
      <c r="J2325">
        <v>2015</v>
      </c>
      <c r="K2325" t="s">
        <v>15</v>
      </c>
      <c r="L2325">
        <v>8942</v>
      </c>
      <c r="M2325">
        <v>10094</v>
      </c>
    </row>
    <row r="2326" spans="1:13" x14ac:dyDescent="0.3">
      <c r="A2326" t="s">
        <v>48</v>
      </c>
      <c r="B2326" t="s">
        <v>48</v>
      </c>
      <c r="C2326" t="s">
        <v>69</v>
      </c>
      <c r="D2326" t="s">
        <v>59</v>
      </c>
      <c r="E2326" t="s">
        <v>60</v>
      </c>
      <c r="F2326" t="s">
        <v>73</v>
      </c>
      <c r="G2326" t="s">
        <v>72</v>
      </c>
      <c r="H2326" t="s">
        <v>53</v>
      </c>
      <c r="I2326" t="s">
        <v>65</v>
      </c>
      <c r="J2326">
        <v>2015</v>
      </c>
      <c r="K2326" t="s">
        <v>14</v>
      </c>
      <c r="L2326">
        <v>23938</v>
      </c>
      <c r="M2326">
        <v>7124</v>
      </c>
    </row>
    <row r="2327" spans="1:13" x14ac:dyDescent="0.3">
      <c r="A2327" t="s">
        <v>48</v>
      </c>
      <c r="B2327" t="s">
        <v>48</v>
      </c>
      <c r="C2327" t="s">
        <v>69</v>
      </c>
      <c r="D2327" t="s">
        <v>59</v>
      </c>
      <c r="E2327" t="s">
        <v>60</v>
      </c>
      <c r="F2327" t="s">
        <v>73</v>
      </c>
      <c r="G2327" t="s">
        <v>72</v>
      </c>
      <c r="H2327" t="s">
        <v>53</v>
      </c>
      <c r="I2327" t="s">
        <v>65</v>
      </c>
      <c r="J2327">
        <v>2015</v>
      </c>
      <c r="K2327" t="s">
        <v>13</v>
      </c>
      <c r="L2327">
        <v>28189</v>
      </c>
      <c r="M2327">
        <v>28189</v>
      </c>
    </row>
    <row r="2328" spans="1:13" x14ac:dyDescent="0.3">
      <c r="A2328" t="s">
        <v>48</v>
      </c>
      <c r="B2328" t="s">
        <v>48</v>
      </c>
      <c r="C2328" t="s">
        <v>69</v>
      </c>
      <c r="D2328" t="s">
        <v>59</v>
      </c>
      <c r="E2328" t="s">
        <v>60</v>
      </c>
      <c r="F2328" t="s">
        <v>73</v>
      </c>
      <c r="G2328" t="s">
        <v>72</v>
      </c>
      <c r="H2328" t="s">
        <v>53</v>
      </c>
      <c r="I2328" t="s">
        <v>65</v>
      </c>
      <c r="J2328">
        <v>2015</v>
      </c>
      <c r="K2328" t="s">
        <v>15</v>
      </c>
      <c r="L2328">
        <v>128</v>
      </c>
      <c r="M2328">
        <v>144</v>
      </c>
    </row>
    <row r="2329" spans="1:13" x14ac:dyDescent="0.3">
      <c r="A2329" t="s">
        <v>48</v>
      </c>
      <c r="B2329" t="s">
        <v>48</v>
      </c>
      <c r="C2329" t="s">
        <v>69</v>
      </c>
      <c r="D2329" t="s">
        <v>59</v>
      </c>
      <c r="E2329" t="s">
        <v>60</v>
      </c>
      <c r="F2329" t="s">
        <v>73</v>
      </c>
      <c r="G2329" t="s">
        <v>72</v>
      </c>
      <c r="H2329" t="s">
        <v>53</v>
      </c>
      <c r="I2329" t="s">
        <v>66</v>
      </c>
      <c r="J2329">
        <v>2015</v>
      </c>
      <c r="K2329" t="s">
        <v>14</v>
      </c>
      <c r="L2329">
        <v>231900</v>
      </c>
      <c r="M2329">
        <v>69018</v>
      </c>
    </row>
    <row r="2330" spans="1:13" x14ac:dyDescent="0.3">
      <c r="A2330" t="s">
        <v>48</v>
      </c>
      <c r="B2330" t="s">
        <v>48</v>
      </c>
      <c r="C2330" t="s">
        <v>69</v>
      </c>
      <c r="D2330" t="s">
        <v>59</v>
      </c>
      <c r="E2330" t="s">
        <v>60</v>
      </c>
      <c r="F2330" t="s">
        <v>73</v>
      </c>
      <c r="G2330" t="s">
        <v>72</v>
      </c>
      <c r="H2330" t="s">
        <v>53</v>
      </c>
      <c r="I2330" t="s">
        <v>66</v>
      </c>
      <c r="J2330">
        <v>2015</v>
      </c>
      <c r="K2330" t="s">
        <v>13</v>
      </c>
      <c r="L2330">
        <v>408838</v>
      </c>
      <c r="M2330">
        <v>408838</v>
      </c>
    </row>
    <row r="2331" spans="1:13" x14ac:dyDescent="0.3">
      <c r="A2331" t="s">
        <v>48</v>
      </c>
      <c r="B2331" t="s">
        <v>48</v>
      </c>
      <c r="C2331" t="s">
        <v>69</v>
      </c>
      <c r="D2331" t="s">
        <v>59</v>
      </c>
      <c r="E2331" t="s">
        <v>60</v>
      </c>
      <c r="F2331" t="s">
        <v>73</v>
      </c>
      <c r="G2331" t="s">
        <v>72</v>
      </c>
      <c r="H2331" t="s">
        <v>53</v>
      </c>
      <c r="I2331" t="s">
        <v>66</v>
      </c>
      <c r="J2331">
        <v>2015</v>
      </c>
      <c r="K2331" t="s">
        <v>15</v>
      </c>
      <c r="L2331">
        <v>1704</v>
      </c>
      <c r="M2331">
        <v>1923</v>
      </c>
    </row>
    <row r="2332" spans="1:13" x14ac:dyDescent="0.3">
      <c r="A2332" t="s">
        <v>48</v>
      </c>
      <c r="B2332" t="s">
        <v>48</v>
      </c>
      <c r="C2332" t="s">
        <v>69</v>
      </c>
      <c r="D2332" t="s">
        <v>59</v>
      </c>
      <c r="E2332" t="s">
        <v>60</v>
      </c>
      <c r="F2332" t="s">
        <v>73</v>
      </c>
      <c r="G2332" t="s">
        <v>72</v>
      </c>
      <c r="H2332" t="s">
        <v>53</v>
      </c>
      <c r="I2332" t="s">
        <v>67</v>
      </c>
      <c r="J2332">
        <v>2015</v>
      </c>
      <c r="K2332" t="s">
        <v>14</v>
      </c>
      <c r="L2332">
        <v>17530650</v>
      </c>
      <c r="M2332">
        <v>5217455</v>
      </c>
    </row>
    <row r="2333" spans="1:13" x14ac:dyDescent="0.3">
      <c r="A2333" t="s">
        <v>48</v>
      </c>
      <c r="B2333" t="s">
        <v>48</v>
      </c>
      <c r="C2333" t="s">
        <v>69</v>
      </c>
      <c r="D2333" t="s">
        <v>59</v>
      </c>
      <c r="E2333" t="s">
        <v>60</v>
      </c>
      <c r="F2333" t="s">
        <v>73</v>
      </c>
      <c r="G2333" t="s">
        <v>72</v>
      </c>
      <c r="H2333" t="s">
        <v>53</v>
      </c>
      <c r="I2333" t="s">
        <v>67</v>
      </c>
      <c r="J2333">
        <v>2015</v>
      </c>
      <c r="K2333" t="s">
        <v>13</v>
      </c>
      <c r="L2333">
        <v>5644023</v>
      </c>
      <c r="M2333">
        <v>5644023</v>
      </c>
    </row>
    <row r="2334" spans="1:13" x14ac:dyDescent="0.3">
      <c r="A2334" t="s">
        <v>48</v>
      </c>
      <c r="B2334" t="s">
        <v>48</v>
      </c>
      <c r="C2334" t="s">
        <v>69</v>
      </c>
      <c r="D2334" t="s">
        <v>59</v>
      </c>
      <c r="E2334" t="s">
        <v>60</v>
      </c>
      <c r="F2334" t="s">
        <v>73</v>
      </c>
      <c r="G2334" t="s">
        <v>72</v>
      </c>
      <c r="H2334" t="s">
        <v>53</v>
      </c>
      <c r="I2334" t="s">
        <v>67</v>
      </c>
      <c r="J2334">
        <v>2015</v>
      </c>
      <c r="K2334" t="s">
        <v>15</v>
      </c>
      <c r="L2334">
        <v>16945</v>
      </c>
      <c r="M2334">
        <v>19128</v>
      </c>
    </row>
    <row r="2335" spans="1:13" x14ac:dyDescent="0.3">
      <c r="A2335" t="s">
        <v>48</v>
      </c>
      <c r="B2335" t="s">
        <v>48</v>
      </c>
      <c r="C2335" t="s">
        <v>48</v>
      </c>
      <c r="D2335" t="s">
        <v>59</v>
      </c>
      <c r="E2335" t="s">
        <v>74</v>
      </c>
      <c r="F2335" t="s">
        <v>75</v>
      </c>
      <c r="G2335" t="s">
        <v>184</v>
      </c>
      <c r="H2335" t="s">
        <v>76</v>
      </c>
      <c r="I2335" t="s">
        <v>53</v>
      </c>
      <c r="J2335">
        <v>2015</v>
      </c>
      <c r="K2335" t="s">
        <v>77</v>
      </c>
      <c r="L2335">
        <v>2559197</v>
      </c>
      <c r="M2335">
        <v>1251980</v>
      </c>
    </row>
    <row r="2336" spans="1:13" x14ac:dyDescent="0.3">
      <c r="A2336" t="s">
        <v>48</v>
      </c>
      <c r="B2336" t="s">
        <v>48</v>
      </c>
      <c r="C2336" t="s">
        <v>48</v>
      </c>
      <c r="D2336" t="s">
        <v>59</v>
      </c>
      <c r="E2336" t="s">
        <v>74</v>
      </c>
      <c r="F2336" t="s">
        <v>75</v>
      </c>
      <c r="G2336" t="s">
        <v>184</v>
      </c>
      <c r="H2336" t="s">
        <v>78</v>
      </c>
      <c r="I2336" t="s">
        <v>53</v>
      </c>
      <c r="J2336">
        <v>2015</v>
      </c>
      <c r="K2336" t="s">
        <v>77</v>
      </c>
      <c r="L2336">
        <v>4396104</v>
      </c>
      <c r="M2336">
        <v>2496930</v>
      </c>
    </row>
    <row r="2337" spans="1:13" x14ac:dyDescent="0.3">
      <c r="A2337" t="s">
        <v>48</v>
      </c>
      <c r="B2337" t="s">
        <v>48</v>
      </c>
      <c r="C2337" t="s">
        <v>48</v>
      </c>
      <c r="D2337" t="s">
        <v>59</v>
      </c>
      <c r="E2337" t="s">
        <v>74</v>
      </c>
      <c r="F2337" t="s">
        <v>75</v>
      </c>
      <c r="G2337" t="s">
        <v>184</v>
      </c>
      <c r="H2337" t="s">
        <v>79</v>
      </c>
      <c r="I2337" t="s">
        <v>53</v>
      </c>
      <c r="J2337">
        <v>2015</v>
      </c>
      <c r="K2337" t="s">
        <v>77</v>
      </c>
      <c r="L2337">
        <v>27964</v>
      </c>
      <c r="M2337">
        <v>13393</v>
      </c>
    </row>
    <row r="2338" spans="1:13" x14ac:dyDescent="0.3">
      <c r="A2338" t="s">
        <v>48</v>
      </c>
      <c r="B2338" t="s">
        <v>48</v>
      </c>
      <c r="C2338" t="s">
        <v>48</v>
      </c>
      <c r="D2338" t="s">
        <v>59</v>
      </c>
      <c r="E2338" t="s">
        <v>74</v>
      </c>
      <c r="F2338" t="s">
        <v>75</v>
      </c>
      <c r="G2338" t="s">
        <v>184</v>
      </c>
      <c r="H2338" t="s">
        <v>80</v>
      </c>
      <c r="I2338" t="s">
        <v>53</v>
      </c>
      <c r="J2338">
        <v>2015</v>
      </c>
      <c r="K2338" t="s">
        <v>77</v>
      </c>
      <c r="L2338">
        <v>7315968</v>
      </c>
      <c r="M2338">
        <v>2513266</v>
      </c>
    </row>
    <row r="2339" spans="1:13" x14ac:dyDescent="0.3">
      <c r="A2339" t="s">
        <v>48</v>
      </c>
      <c r="B2339" t="s">
        <v>48</v>
      </c>
      <c r="C2339" t="s">
        <v>48</v>
      </c>
      <c r="D2339" t="s">
        <v>59</v>
      </c>
      <c r="E2339" t="s">
        <v>74</v>
      </c>
      <c r="F2339" t="s">
        <v>75</v>
      </c>
      <c r="G2339" t="s">
        <v>184</v>
      </c>
      <c r="H2339" t="s">
        <v>81</v>
      </c>
      <c r="I2339" t="s">
        <v>53</v>
      </c>
      <c r="J2339">
        <v>2015</v>
      </c>
      <c r="K2339" t="s">
        <v>77</v>
      </c>
      <c r="L2339">
        <v>18778</v>
      </c>
      <c r="M2339">
        <v>8761</v>
      </c>
    </row>
    <row r="2340" spans="1:13" x14ac:dyDescent="0.3">
      <c r="A2340" t="s">
        <v>48</v>
      </c>
      <c r="B2340" t="s">
        <v>48</v>
      </c>
      <c r="C2340" t="s">
        <v>48</v>
      </c>
      <c r="D2340" t="s">
        <v>82</v>
      </c>
      <c r="E2340" t="s">
        <v>60</v>
      </c>
      <c r="F2340" t="s">
        <v>83</v>
      </c>
      <c r="G2340" t="s">
        <v>83</v>
      </c>
      <c r="H2340" t="s">
        <v>53</v>
      </c>
      <c r="I2340" t="s">
        <v>53</v>
      </c>
      <c r="J2340">
        <v>2015</v>
      </c>
      <c r="K2340" t="s">
        <v>84</v>
      </c>
      <c r="L2340">
        <v>166382</v>
      </c>
      <c r="M2340">
        <v>216772</v>
      </c>
    </row>
    <row r="2341" spans="1:13" x14ac:dyDescent="0.3">
      <c r="A2341" t="s">
        <v>48</v>
      </c>
      <c r="B2341" t="s">
        <v>48</v>
      </c>
      <c r="C2341" t="s">
        <v>48</v>
      </c>
      <c r="D2341" t="s">
        <v>82</v>
      </c>
      <c r="E2341" t="s">
        <v>60</v>
      </c>
      <c r="F2341" t="s">
        <v>61</v>
      </c>
      <c r="G2341" t="s">
        <v>85</v>
      </c>
      <c r="H2341" t="s">
        <v>53</v>
      </c>
      <c r="I2341" t="s">
        <v>63</v>
      </c>
      <c r="J2341">
        <v>2015</v>
      </c>
      <c r="K2341" t="s">
        <v>14</v>
      </c>
      <c r="L2341">
        <v>1362</v>
      </c>
      <c r="M2341">
        <v>405</v>
      </c>
    </row>
    <row r="2342" spans="1:13" x14ac:dyDescent="0.3">
      <c r="A2342" t="s">
        <v>48</v>
      </c>
      <c r="B2342" t="s">
        <v>48</v>
      </c>
      <c r="C2342" t="s">
        <v>48</v>
      </c>
      <c r="D2342" t="s">
        <v>82</v>
      </c>
      <c r="E2342" t="s">
        <v>60</v>
      </c>
      <c r="F2342" t="s">
        <v>61</v>
      </c>
      <c r="G2342" t="s">
        <v>85</v>
      </c>
      <c r="H2342" t="s">
        <v>53</v>
      </c>
      <c r="I2342" t="s">
        <v>63</v>
      </c>
      <c r="J2342">
        <v>2015</v>
      </c>
      <c r="K2342" t="s">
        <v>13</v>
      </c>
      <c r="L2342">
        <v>2098870</v>
      </c>
      <c r="M2342">
        <v>2098870</v>
      </c>
    </row>
    <row r="2343" spans="1:13" x14ac:dyDescent="0.3">
      <c r="A2343" t="s">
        <v>48</v>
      </c>
      <c r="B2343" t="s">
        <v>48</v>
      </c>
      <c r="C2343" t="s">
        <v>48</v>
      </c>
      <c r="D2343" t="s">
        <v>82</v>
      </c>
      <c r="E2343" t="s">
        <v>60</v>
      </c>
      <c r="F2343" t="s">
        <v>61</v>
      </c>
      <c r="G2343" t="s">
        <v>85</v>
      </c>
      <c r="H2343" t="s">
        <v>53</v>
      </c>
      <c r="I2343" t="s">
        <v>63</v>
      </c>
      <c r="J2343">
        <v>2015</v>
      </c>
      <c r="K2343" t="s">
        <v>15</v>
      </c>
      <c r="L2343">
        <v>22017</v>
      </c>
      <c r="M2343">
        <v>24852</v>
      </c>
    </row>
    <row r="2344" spans="1:13" x14ac:dyDescent="0.3">
      <c r="A2344" t="s">
        <v>48</v>
      </c>
      <c r="B2344" t="s">
        <v>48</v>
      </c>
      <c r="C2344" t="s">
        <v>48</v>
      </c>
      <c r="D2344" t="s">
        <v>82</v>
      </c>
      <c r="E2344" t="s">
        <v>60</v>
      </c>
      <c r="F2344" t="s">
        <v>61</v>
      </c>
      <c r="G2344" t="s">
        <v>85</v>
      </c>
      <c r="H2344" t="s">
        <v>53</v>
      </c>
      <c r="I2344" t="s">
        <v>64</v>
      </c>
      <c r="J2344">
        <v>2015</v>
      </c>
      <c r="K2344" t="s">
        <v>14</v>
      </c>
      <c r="L2344">
        <v>384</v>
      </c>
      <c r="M2344">
        <v>114</v>
      </c>
    </row>
    <row r="2345" spans="1:13" x14ac:dyDescent="0.3">
      <c r="A2345" t="s">
        <v>48</v>
      </c>
      <c r="B2345" t="s">
        <v>48</v>
      </c>
      <c r="C2345" t="s">
        <v>48</v>
      </c>
      <c r="D2345" t="s">
        <v>82</v>
      </c>
      <c r="E2345" t="s">
        <v>60</v>
      </c>
      <c r="F2345" t="s">
        <v>61</v>
      </c>
      <c r="G2345" t="s">
        <v>85</v>
      </c>
      <c r="H2345" t="s">
        <v>53</v>
      </c>
      <c r="I2345" t="s">
        <v>64</v>
      </c>
      <c r="J2345">
        <v>2015</v>
      </c>
      <c r="K2345" t="s">
        <v>13</v>
      </c>
      <c r="L2345">
        <v>356836</v>
      </c>
      <c r="M2345">
        <v>356836</v>
      </c>
    </row>
    <row r="2346" spans="1:13" x14ac:dyDescent="0.3">
      <c r="A2346" t="s">
        <v>48</v>
      </c>
      <c r="B2346" t="s">
        <v>48</v>
      </c>
      <c r="C2346" t="s">
        <v>48</v>
      </c>
      <c r="D2346" t="s">
        <v>82</v>
      </c>
      <c r="E2346" t="s">
        <v>60</v>
      </c>
      <c r="F2346" t="s">
        <v>61</v>
      </c>
      <c r="G2346" t="s">
        <v>85</v>
      </c>
      <c r="H2346" t="s">
        <v>53</v>
      </c>
      <c r="I2346" t="s">
        <v>64</v>
      </c>
      <c r="J2346">
        <v>2015</v>
      </c>
      <c r="K2346" t="s">
        <v>15</v>
      </c>
      <c r="L2346">
        <v>536</v>
      </c>
      <c r="M2346">
        <v>605</v>
      </c>
    </row>
    <row r="2347" spans="1:13" x14ac:dyDescent="0.3">
      <c r="A2347" t="s">
        <v>48</v>
      </c>
      <c r="B2347" t="s">
        <v>48</v>
      </c>
      <c r="C2347" t="s">
        <v>48</v>
      </c>
      <c r="D2347" t="s">
        <v>82</v>
      </c>
      <c r="E2347" t="s">
        <v>60</v>
      </c>
      <c r="F2347" t="s">
        <v>61</v>
      </c>
      <c r="G2347" t="s">
        <v>85</v>
      </c>
      <c r="H2347" t="s">
        <v>53</v>
      </c>
      <c r="I2347" t="s">
        <v>67</v>
      </c>
      <c r="J2347">
        <v>2015</v>
      </c>
      <c r="K2347" t="s">
        <v>14</v>
      </c>
      <c r="L2347">
        <v>43070</v>
      </c>
      <c r="M2347">
        <v>12818</v>
      </c>
    </row>
    <row r="2348" spans="1:13" x14ac:dyDescent="0.3">
      <c r="A2348" t="s">
        <v>48</v>
      </c>
      <c r="B2348" t="s">
        <v>48</v>
      </c>
      <c r="C2348" t="s">
        <v>48</v>
      </c>
      <c r="D2348" t="s">
        <v>82</v>
      </c>
      <c r="E2348" t="s">
        <v>60</v>
      </c>
      <c r="F2348" t="s">
        <v>61</v>
      </c>
      <c r="G2348" t="s">
        <v>85</v>
      </c>
      <c r="H2348" t="s">
        <v>53</v>
      </c>
      <c r="I2348" t="s">
        <v>67</v>
      </c>
      <c r="J2348">
        <v>2015</v>
      </c>
      <c r="K2348" t="s">
        <v>13</v>
      </c>
      <c r="L2348">
        <v>25713043</v>
      </c>
      <c r="M2348">
        <v>25713043</v>
      </c>
    </row>
    <row r="2349" spans="1:13" x14ac:dyDescent="0.3">
      <c r="A2349" t="s">
        <v>48</v>
      </c>
      <c r="B2349" t="s">
        <v>48</v>
      </c>
      <c r="C2349" t="s">
        <v>48</v>
      </c>
      <c r="D2349" t="s">
        <v>82</v>
      </c>
      <c r="E2349" t="s">
        <v>60</v>
      </c>
      <c r="F2349" t="s">
        <v>61</v>
      </c>
      <c r="G2349" t="s">
        <v>85</v>
      </c>
      <c r="H2349" t="s">
        <v>53</v>
      </c>
      <c r="I2349" t="s">
        <v>67</v>
      </c>
      <c r="J2349">
        <v>2015</v>
      </c>
      <c r="K2349" t="s">
        <v>15</v>
      </c>
      <c r="L2349">
        <v>40608</v>
      </c>
      <c r="M2349">
        <v>45838</v>
      </c>
    </row>
    <row r="2350" spans="1:13" x14ac:dyDescent="0.3">
      <c r="A2350" t="s">
        <v>48</v>
      </c>
      <c r="B2350" t="s">
        <v>48</v>
      </c>
      <c r="C2350" t="s">
        <v>48</v>
      </c>
      <c r="D2350" t="s">
        <v>82</v>
      </c>
      <c r="E2350" t="s">
        <v>60</v>
      </c>
      <c r="F2350" t="s">
        <v>61</v>
      </c>
      <c r="G2350" t="s">
        <v>85</v>
      </c>
      <c r="H2350" t="s">
        <v>53</v>
      </c>
      <c r="I2350" t="s">
        <v>86</v>
      </c>
      <c r="J2350">
        <v>2015</v>
      </c>
      <c r="K2350" t="s">
        <v>14</v>
      </c>
      <c r="L2350">
        <v>0</v>
      </c>
      <c r="M2350">
        <v>0</v>
      </c>
    </row>
    <row r="2351" spans="1:13" x14ac:dyDescent="0.3">
      <c r="A2351" t="s">
        <v>48</v>
      </c>
      <c r="B2351" t="s">
        <v>48</v>
      </c>
      <c r="C2351" t="s">
        <v>48</v>
      </c>
      <c r="D2351" t="s">
        <v>82</v>
      </c>
      <c r="E2351" t="s">
        <v>60</v>
      </c>
      <c r="F2351" t="s">
        <v>61</v>
      </c>
      <c r="G2351" t="s">
        <v>85</v>
      </c>
      <c r="H2351" t="s">
        <v>53</v>
      </c>
      <c r="I2351" t="s">
        <v>86</v>
      </c>
      <c r="J2351">
        <v>2015</v>
      </c>
      <c r="K2351" t="s">
        <v>13</v>
      </c>
      <c r="L2351">
        <v>0</v>
      </c>
      <c r="M2351">
        <v>0</v>
      </c>
    </row>
    <row r="2352" spans="1:13" x14ac:dyDescent="0.3">
      <c r="A2352" t="s">
        <v>48</v>
      </c>
      <c r="B2352" t="s">
        <v>48</v>
      </c>
      <c r="C2352" t="s">
        <v>48</v>
      </c>
      <c r="D2352" t="s">
        <v>82</v>
      </c>
      <c r="E2352" t="s">
        <v>60</v>
      </c>
      <c r="F2352" t="s">
        <v>61</v>
      </c>
      <c r="G2352" t="s">
        <v>85</v>
      </c>
      <c r="H2352" t="s">
        <v>53</v>
      </c>
      <c r="I2352" t="s">
        <v>86</v>
      </c>
      <c r="J2352">
        <v>2015</v>
      </c>
      <c r="K2352" t="s">
        <v>15</v>
      </c>
      <c r="L2352">
        <v>0</v>
      </c>
      <c r="M2352">
        <v>0</v>
      </c>
    </row>
    <row r="2353" spans="1:13" x14ac:dyDescent="0.3">
      <c r="A2353" t="s">
        <v>48</v>
      </c>
      <c r="B2353" t="s">
        <v>48</v>
      </c>
      <c r="C2353" t="s">
        <v>48</v>
      </c>
      <c r="D2353" t="s">
        <v>82</v>
      </c>
      <c r="E2353" t="s">
        <v>60</v>
      </c>
      <c r="F2353" t="s">
        <v>61</v>
      </c>
      <c r="G2353" t="s">
        <v>85</v>
      </c>
      <c r="H2353" t="s">
        <v>53</v>
      </c>
      <c r="I2353" t="s">
        <v>68</v>
      </c>
      <c r="J2353">
        <v>2015</v>
      </c>
      <c r="K2353" t="s">
        <v>14</v>
      </c>
      <c r="L2353">
        <v>866</v>
      </c>
      <c r="M2353">
        <v>258</v>
      </c>
    </row>
    <row r="2354" spans="1:13" x14ac:dyDescent="0.3">
      <c r="A2354" t="s">
        <v>48</v>
      </c>
      <c r="B2354" t="s">
        <v>48</v>
      </c>
      <c r="C2354" t="s">
        <v>48</v>
      </c>
      <c r="D2354" t="s">
        <v>82</v>
      </c>
      <c r="E2354" t="s">
        <v>60</v>
      </c>
      <c r="F2354" t="s">
        <v>61</v>
      </c>
      <c r="G2354" t="s">
        <v>85</v>
      </c>
      <c r="H2354" t="s">
        <v>53</v>
      </c>
      <c r="I2354" t="s">
        <v>68</v>
      </c>
      <c r="J2354">
        <v>2015</v>
      </c>
      <c r="K2354" t="s">
        <v>13</v>
      </c>
      <c r="L2354">
        <v>916965</v>
      </c>
      <c r="M2354">
        <v>916965</v>
      </c>
    </row>
    <row r="2355" spans="1:13" x14ac:dyDescent="0.3">
      <c r="A2355" t="s">
        <v>48</v>
      </c>
      <c r="B2355" t="s">
        <v>48</v>
      </c>
      <c r="C2355" t="s">
        <v>48</v>
      </c>
      <c r="D2355" t="s">
        <v>82</v>
      </c>
      <c r="E2355" t="s">
        <v>60</v>
      </c>
      <c r="F2355" t="s">
        <v>61</v>
      </c>
      <c r="G2355" t="s">
        <v>85</v>
      </c>
      <c r="H2355" t="s">
        <v>53</v>
      </c>
      <c r="I2355" t="s">
        <v>68</v>
      </c>
      <c r="J2355">
        <v>2015</v>
      </c>
      <c r="K2355" t="s">
        <v>15</v>
      </c>
      <c r="L2355">
        <v>1020</v>
      </c>
      <c r="M2355">
        <v>1152</v>
      </c>
    </row>
    <row r="2356" spans="1:13" x14ac:dyDescent="0.3">
      <c r="A2356" t="s">
        <v>48</v>
      </c>
      <c r="B2356" t="s">
        <v>69</v>
      </c>
      <c r="C2356" t="s">
        <v>69</v>
      </c>
      <c r="D2356" t="s">
        <v>82</v>
      </c>
      <c r="E2356" t="s">
        <v>60</v>
      </c>
      <c r="F2356" t="s">
        <v>61</v>
      </c>
      <c r="G2356" t="s">
        <v>85</v>
      </c>
      <c r="H2356" t="s">
        <v>53</v>
      </c>
      <c r="I2356" t="s">
        <v>70</v>
      </c>
      <c r="J2356">
        <v>2015</v>
      </c>
      <c r="K2356" t="s">
        <v>71</v>
      </c>
      <c r="L2356">
        <v>683325</v>
      </c>
      <c r="M2356">
        <v>683325</v>
      </c>
    </row>
    <row r="2357" spans="1:13" x14ac:dyDescent="0.3">
      <c r="A2357" t="s">
        <v>48</v>
      </c>
      <c r="B2357" t="s">
        <v>48</v>
      </c>
      <c r="C2357" t="s">
        <v>48</v>
      </c>
      <c r="D2357" t="s">
        <v>82</v>
      </c>
      <c r="E2357" t="s">
        <v>60</v>
      </c>
      <c r="F2357" t="s">
        <v>61</v>
      </c>
      <c r="G2357" t="s">
        <v>85</v>
      </c>
      <c r="H2357" t="s">
        <v>53</v>
      </c>
      <c r="I2357" t="s">
        <v>70</v>
      </c>
      <c r="J2357">
        <v>2015</v>
      </c>
      <c r="K2357" t="s">
        <v>14</v>
      </c>
      <c r="L2357">
        <v>6459</v>
      </c>
      <c r="M2357">
        <v>1922</v>
      </c>
    </row>
    <row r="2358" spans="1:13" x14ac:dyDescent="0.3">
      <c r="A2358" t="s">
        <v>48</v>
      </c>
      <c r="B2358" t="s">
        <v>48</v>
      </c>
      <c r="C2358" t="s">
        <v>48</v>
      </c>
      <c r="D2358" t="s">
        <v>82</v>
      </c>
      <c r="E2358" t="s">
        <v>60</v>
      </c>
      <c r="F2358" t="s">
        <v>61</v>
      </c>
      <c r="G2358" t="s">
        <v>85</v>
      </c>
      <c r="H2358" t="s">
        <v>53</v>
      </c>
      <c r="I2358" t="s">
        <v>70</v>
      </c>
      <c r="J2358">
        <v>2015</v>
      </c>
      <c r="K2358" t="s">
        <v>15</v>
      </c>
      <c r="L2358">
        <v>12917</v>
      </c>
      <c r="M2358">
        <v>14581</v>
      </c>
    </row>
    <row r="2359" spans="1:13" x14ac:dyDescent="0.3">
      <c r="A2359" t="s">
        <v>48</v>
      </c>
      <c r="B2359" t="s">
        <v>69</v>
      </c>
      <c r="C2359" t="s">
        <v>69</v>
      </c>
      <c r="D2359" t="s">
        <v>82</v>
      </c>
      <c r="E2359" t="s">
        <v>60</v>
      </c>
      <c r="F2359" t="s">
        <v>87</v>
      </c>
      <c r="G2359" t="s">
        <v>88</v>
      </c>
      <c r="H2359" t="s">
        <v>53</v>
      </c>
      <c r="I2359" t="s">
        <v>89</v>
      </c>
      <c r="J2359">
        <v>2015</v>
      </c>
      <c r="K2359" t="s">
        <v>71</v>
      </c>
      <c r="L2359">
        <v>0</v>
      </c>
      <c r="M2359">
        <v>0</v>
      </c>
    </row>
    <row r="2360" spans="1:13" x14ac:dyDescent="0.3">
      <c r="A2360" t="s">
        <v>48</v>
      </c>
      <c r="B2360" t="s">
        <v>48</v>
      </c>
      <c r="C2360" t="s">
        <v>69</v>
      </c>
      <c r="D2360" t="s">
        <v>82</v>
      </c>
      <c r="E2360" t="s">
        <v>60</v>
      </c>
      <c r="F2360" t="s">
        <v>87</v>
      </c>
      <c r="G2360" t="s">
        <v>88</v>
      </c>
      <c r="H2360" t="s">
        <v>53</v>
      </c>
      <c r="I2360" t="s">
        <v>89</v>
      </c>
      <c r="J2360">
        <v>2015</v>
      </c>
      <c r="K2360" t="s">
        <v>14</v>
      </c>
      <c r="L2360">
        <v>3352</v>
      </c>
      <c r="M2360">
        <v>998</v>
      </c>
    </row>
    <row r="2361" spans="1:13" x14ac:dyDescent="0.3">
      <c r="A2361" t="s">
        <v>48</v>
      </c>
      <c r="B2361" t="s">
        <v>48</v>
      </c>
      <c r="C2361" t="s">
        <v>69</v>
      </c>
      <c r="D2361" t="s">
        <v>82</v>
      </c>
      <c r="E2361" t="s">
        <v>60</v>
      </c>
      <c r="F2361" t="s">
        <v>87</v>
      </c>
      <c r="G2361" t="s">
        <v>88</v>
      </c>
      <c r="H2361" t="s">
        <v>53</v>
      </c>
      <c r="I2361" t="s">
        <v>89</v>
      </c>
      <c r="J2361">
        <v>2015</v>
      </c>
      <c r="K2361" t="s">
        <v>13</v>
      </c>
      <c r="L2361">
        <v>2808425</v>
      </c>
      <c r="M2361">
        <v>2808425</v>
      </c>
    </row>
    <row r="2362" spans="1:13" x14ac:dyDescent="0.3">
      <c r="A2362" t="s">
        <v>48</v>
      </c>
      <c r="B2362" t="s">
        <v>48</v>
      </c>
      <c r="C2362" t="s">
        <v>69</v>
      </c>
      <c r="D2362" t="s">
        <v>82</v>
      </c>
      <c r="E2362" t="s">
        <v>60</v>
      </c>
      <c r="F2362" t="s">
        <v>87</v>
      </c>
      <c r="G2362" t="s">
        <v>88</v>
      </c>
      <c r="H2362" t="s">
        <v>53</v>
      </c>
      <c r="I2362" t="s">
        <v>89</v>
      </c>
      <c r="J2362">
        <v>2015</v>
      </c>
      <c r="K2362" t="s">
        <v>15</v>
      </c>
      <c r="L2362">
        <v>1038</v>
      </c>
      <c r="M2362">
        <v>1171</v>
      </c>
    </row>
    <row r="2363" spans="1:13" x14ac:dyDescent="0.3">
      <c r="A2363" t="s">
        <v>48</v>
      </c>
      <c r="B2363" t="s">
        <v>69</v>
      </c>
      <c r="C2363" t="s">
        <v>69</v>
      </c>
      <c r="D2363" t="s">
        <v>82</v>
      </c>
      <c r="E2363" t="s">
        <v>60</v>
      </c>
      <c r="F2363" t="s">
        <v>87</v>
      </c>
      <c r="G2363" t="s">
        <v>90</v>
      </c>
      <c r="H2363" t="s">
        <v>53</v>
      </c>
      <c r="I2363" t="s">
        <v>89</v>
      </c>
      <c r="J2363">
        <v>2015</v>
      </c>
      <c r="K2363" t="s">
        <v>71</v>
      </c>
      <c r="L2363">
        <v>0</v>
      </c>
      <c r="M2363">
        <v>0</v>
      </c>
    </row>
    <row r="2364" spans="1:13" x14ac:dyDescent="0.3">
      <c r="A2364" t="s">
        <v>48</v>
      </c>
      <c r="B2364" t="s">
        <v>48</v>
      </c>
      <c r="C2364" t="s">
        <v>69</v>
      </c>
      <c r="D2364" t="s">
        <v>82</v>
      </c>
      <c r="E2364" t="s">
        <v>60</v>
      </c>
      <c r="F2364" t="s">
        <v>87</v>
      </c>
      <c r="G2364" t="s">
        <v>90</v>
      </c>
      <c r="H2364" t="s">
        <v>53</v>
      </c>
      <c r="I2364" t="s">
        <v>89</v>
      </c>
      <c r="J2364">
        <v>2015</v>
      </c>
      <c r="K2364" t="s">
        <v>14</v>
      </c>
      <c r="L2364">
        <v>10403</v>
      </c>
      <c r="M2364">
        <v>3096</v>
      </c>
    </row>
    <row r="2365" spans="1:13" x14ac:dyDescent="0.3">
      <c r="A2365" t="s">
        <v>48</v>
      </c>
      <c r="B2365" t="s">
        <v>48</v>
      </c>
      <c r="C2365" t="s">
        <v>69</v>
      </c>
      <c r="D2365" t="s">
        <v>82</v>
      </c>
      <c r="E2365" t="s">
        <v>60</v>
      </c>
      <c r="F2365" t="s">
        <v>87</v>
      </c>
      <c r="G2365" t="s">
        <v>90</v>
      </c>
      <c r="H2365" t="s">
        <v>53</v>
      </c>
      <c r="I2365" t="s">
        <v>89</v>
      </c>
      <c r="J2365">
        <v>2015</v>
      </c>
      <c r="K2365" t="s">
        <v>13</v>
      </c>
      <c r="L2365">
        <v>3713611</v>
      </c>
      <c r="M2365">
        <v>3713611</v>
      </c>
    </row>
    <row r="2366" spans="1:13" x14ac:dyDescent="0.3">
      <c r="A2366" t="s">
        <v>48</v>
      </c>
      <c r="B2366" t="s">
        <v>48</v>
      </c>
      <c r="C2366" t="s">
        <v>69</v>
      </c>
      <c r="D2366" t="s">
        <v>82</v>
      </c>
      <c r="E2366" t="s">
        <v>60</v>
      </c>
      <c r="F2366" t="s">
        <v>87</v>
      </c>
      <c r="G2366" t="s">
        <v>90</v>
      </c>
      <c r="H2366" t="s">
        <v>53</v>
      </c>
      <c r="I2366" t="s">
        <v>89</v>
      </c>
      <c r="J2366">
        <v>2015</v>
      </c>
      <c r="K2366" t="s">
        <v>15</v>
      </c>
      <c r="L2366">
        <v>13665</v>
      </c>
      <c r="M2366">
        <v>15424</v>
      </c>
    </row>
    <row r="2367" spans="1:13" x14ac:dyDescent="0.3">
      <c r="A2367" t="s">
        <v>48</v>
      </c>
      <c r="B2367" t="s">
        <v>48</v>
      </c>
      <c r="C2367" t="s">
        <v>69</v>
      </c>
      <c r="D2367" t="s">
        <v>82</v>
      </c>
      <c r="E2367" t="s">
        <v>60</v>
      </c>
      <c r="F2367" t="s">
        <v>73</v>
      </c>
      <c r="G2367" t="s">
        <v>88</v>
      </c>
      <c r="H2367" t="s">
        <v>53</v>
      </c>
      <c r="I2367" t="s">
        <v>64</v>
      </c>
      <c r="J2367">
        <v>2015</v>
      </c>
      <c r="K2367" t="s">
        <v>14</v>
      </c>
      <c r="L2367">
        <v>735</v>
      </c>
      <c r="M2367">
        <v>219</v>
      </c>
    </row>
    <row r="2368" spans="1:13" x14ac:dyDescent="0.3">
      <c r="A2368" t="s">
        <v>48</v>
      </c>
      <c r="B2368" t="s">
        <v>48</v>
      </c>
      <c r="C2368" t="s">
        <v>69</v>
      </c>
      <c r="D2368" t="s">
        <v>82</v>
      </c>
      <c r="E2368" t="s">
        <v>60</v>
      </c>
      <c r="F2368" t="s">
        <v>73</v>
      </c>
      <c r="G2368" t="s">
        <v>88</v>
      </c>
      <c r="H2368" t="s">
        <v>53</v>
      </c>
      <c r="I2368" t="s">
        <v>64</v>
      </c>
      <c r="J2368">
        <v>2015</v>
      </c>
      <c r="K2368" t="s">
        <v>13</v>
      </c>
      <c r="L2368">
        <v>1219</v>
      </c>
      <c r="M2368">
        <v>1219</v>
      </c>
    </row>
    <row r="2369" spans="1:13" x14ac:dyDescent="0.3">
      <c r="A2369" t="s">
        <v>48</v>
      </c>
      <c r="B2369" t="s">
        <v>48</v>
      </c>
      <c r="C2369" t="s">
        <v>69</v>
      </c>
      <c r="D2369" t="s">
        <v>82</v>
      </c>
      <c r="E2369" t="s">
        <v>60</v>
      </c>
      <c r="F2369" t="s">
        <v>73</v>
      </c>
      <c r="G2369" t="s">
        <v>88</v>
      </c>
      <c r="H2369" t="s">
        <v>53</v>
      </c>
      <c r="I2369" t="s">
        <v>64</v>
      </c>
      <c r="J2369">
        <v>2015</v>
      </c>
      <c r="K2369" t="s">
        <v>15</v>
      </c>
      <c r="L2369">
        <v>4</v>
      </c>
      <c r="M2369">
        <v>4</v>
      </c>
    </row>
    <row r="2370" spans="1:13" x14ac:dyDescent="0.3">
      <c r="A2370" t="s">
        <v>48</v>
      </c>
      <c r="B2370" t="s">
        <v>48</v>
      </c>
      <c r="C2370" t="s">
        <v>69</v>
      </c>
      <c r="D2370" t="s">
        <v>82</v>
      </c>
      <c r="E2370" t="s">
        <v>60</v>
      </c>
      <c r="F2370" t="s">
        <v>73</v>
      </c>
      <c r="G2370" t="s">
        <v>88</v>
      </c>
      <c r="H2370" t="s">
        <v>53</v>
      </c>
      <c r="I2370" t="s">
        <v>67</v>
      </c>
      <c r="J2370">
        <v>2015</v>
      </c>
      <c r="K2370" t="s">
        <v>14</v>
      </c>
      <c r="L2370">
        <v>1527123</v>
      </c>
      <c r="M2370">
        <v>454501</v>
      </c>
    </row>
    <row r="2371" spans="1:13" x14ac:dyDescent="0.3">
      <c r="A2371" t="s">
        <v>48</v>
      </c>
      <c r="B2371" t="s">
        <v>48</v>
      </c>
      <c r="C2371" t="s">
        <v>69</v>
      </c>
      <c r="D2371" t="s">
        <v>82</v>
      </c>
      <c r="E2371" t="s">
        <v>60</v>
      </c>
      <c r="F2371" t="s">
        <v>73</v>
      </c>
      <c r="G2371" t="s">
        <v>88</v>
      </c>
      <c r="H2371" t="s">
        <v>53</v>
      </c>
      <c r="I2371" t="s">
        <v>67</v>
      </c>
      <c r="J2371">
        <v>2015</v>
      </c>
      <c r="K2371" t="s">
        <v>13</v>
      </c>
      <c r="L2371">
        <v>494281</v>
      </c>
      <c r="M2371">
        <v>494281</v>
      </c>
    </row>
    <row r="2372" spans="1:13" x14ac:dyDescent="0.3">
      <c r="A2372" t="s">
        <v>48</v>
      </c>
      <c r="B2372" t="s">
        <v>48</v>
      </c>
      <c r="C2372" t="s">
        <v>69</v>
      </c>
      <c r="D2372" t="s">
        <v>82</v>
      </c>
      <c r="E2372" t="s">
        <v>60</v>
      </c>
      <c r="F2372" t="s">
        <v>73</v>
      </c>
      <c r="G2372" t="s">
        <v>88</v>
      </c>
      <c r="H2372" t="s">
        <v>53</v>
      </c>
      <c r="I2372" t="s">
        <v>67</v>
      </c>
      <c r="J2372">
        <v>2015</v>
      </c>
      <c r="K2372" t="s">
        <v>15</v>
      </c>
      <c r="L2372">
        <v>1484</v>
      </c>
      <c r="M2372">
        <v>1675</v>
      </c>
    </row>
    <row r="2373" spans="1:13" x14ac:dyDescent="0.3">
      <c r="A2373" t="s">
        <v>48</v>
      </c>
      <c r="B2373" t="s">
        <v>48</v>
      </c>
      <c r="C2373" t="s">
        <v>69</v>
      </c>
      <c r="D2373" t="s">
        <v>82</v>
      </c>
      <c r="E2373" t="s">
        <v>60</v>
      </c>
      <c r="F2373" t="s">
        <v>73</v>
      </c>
      <c r="G2373" t="s">
        <v>88</v>
      </c>
      <c r="H2373" t="s">
        <v>53</v>
      </c>
      <c r="I2373" t="s">
        <v>86</v>
      </c>
      <c r="J2373">
        <v>2015</v>
      </c>
      <c r="K2373" t="s">
        <v>14</v>
      </c>
      <c r="L2373">
        <v>3875</v>
      </c>
      <c r="M2373">
        <v>1153</v>
      </c>
    </row>
    <row r="2374" spans="1:13" x14ac:dyDescent="0.3">
      <c r="A2374" t="s">
        <v>48</v>
      </c>
      <c r="B2374" t="s">
        <v>48</v>
      </c>
      <c r="C2374" t="s">
        <v>69</v>
      </c>
      <c r="D2374" t="s">
        <v>82</v>
      </c>
      <c r="E2374" t="s">
        <v>60</v>
      </c>
      <c r="F2374" t="s">
        <v>73</v>
      </c>
      <c r="G2374" t="s">
        <v>88</v>
      </c>
      <c r="H2374" t="s">
        <v>53</v>
      </c>
      <c r="I2374" t="s">
        <v>86</v>
      </c>
      <c r="J2374">
        <v>2015</v>
      </c>
      <c r="K2374" t="s">
        <v>13</v>
      </c>
      <c r="L2374">
        <v>5121</v>
      </c>
      <c r="M2374">
        <v>5121</v>
      </c>
    </row>
    <row r="2375" spans="1:13" x14ac:dyDescent="0.3">
      <c r="A2375" t="s">
        <v>48</v>
      </c>
      <c r="B2375" t="s">
        <v>48</v>
      </c>
      <c r="C2375" t="s">
        <v>69</v>
      </c>
      <c r="D2375" t="s">
        <v>82</v>
      </c>
      <c r="E2375" t="s">
        <v>60</v>
      </c>
      <c r="F2375" t="s">
        <v>73</v>
      </c>
      <c r="G2375" t="s">
        <v>88</v>
      </c>
      <c r="H2375" t="s">
        <v>53</v>
      </c>
      <c r="I2375" t="s">
        <v>86</v>
      </c>
      <c r="J2375">
        <v>2015</v>
      </c>
      <c r="K2375" t="s">
        <v>15</v>
      </c>
      <c r="L2375">
        <v>18</v>
      </c>
      <c r="M2375">
        <v>20</v>
      </c>
    </row>
    <row r="2376" spans="1:13" x14ac:dyDescent="0.3">
      <c r="A2376" t="s">
        <v>48</v>
      </c>
      <c r="B2376" t="s">
        <v>48</v>
      </c>
      <c r="C2376" t="s">
        <v>69</v>
      </c>
      <c r="D2376" t="s">
        <v>82</v>
      </c>
      <c r="E2376" t="s">
        <v>60</v>
      </c>
      <c r="F2376" t="s">
        <v>73</v>
      </c>
      <c r="G2376" t="s">
        <v>85</v>
      </c>
      <c r="H2376" t="s">
        <v>53</v>
      </c>
      <c r="I2376" t="s">
        <v>63</v>
      </c>
      <c r="J2376">
        <v>2015</v>
      </c>
      <c r="K2376" t="s">
        <v>14</v>
      </c>
      <c r="L2376">
        <v>685937</v>
      </c>
      <c r="M2376">
        <v>204148</v>
      </c>
    </row>
    <row r="2377" spans="1:13" x14ac:dyDescent="0.3">
      <c r="A2377" t="s">
        <v>48</v>
      </c>
      <c r="B2377" t="s">
        <v>48</v>
      </c>
      <c r="C2377" t="s">
        <v>69</v>
      </c>
      <c r="D2377" t="s">
        <v>82</v>
      </c>
      <c r="E2377" t="s">
        <v>60</v>
      </c>
      <c r="F2377" t="s">
        <v>73</v>
      </c>
      <c r="G2377" t="s">
        <v>85</v>
      </c>
      <c r="H2377" t="s">
        <v>53</v>
      </c>
      <c r="I2377" t="s">
        <v>63</v>
      </c>
      <c r="J2377">
        <v>2015</v>
      </c>
      <c r="K2377" t="s">
        <v>13</v>
      </c>
      <c r="L2377">
        <v>71960</v>
      </c>
      <c r="M2377">
        <v>71960</v>
      </c>
    </row>
    <row r="2378" spans="1:13" x14ac:dyDescent="0.3">
      <c r="A2378" t="s">
        <v>48</v>
      </c>
      <c r="B2378" t="s">
        <v>48</v>
      </c>
      <c r="C2378" t="s">
        <v>69</v>
      </c>
      <c r="D2378" t="s">
        <v>82</v>
      </c>
      <c r="E2378" t="s">
        <v>60</v>
      </c>
      <c r="F2378" t="s">
        <v>73</v>
      </c>
      <c r="G2378" t="s">
        <v>85</v>
      </c>
      <c r="H2378" t="s">
        <v>53</v>
      </c>
      <c r="I2378" t="s">
        <v>63</v>
      </c>
      <c r="J2378">
        <v>2015</v>
      </c>
      <c r="K2378" t="s">
        <v>15</v>
      </c>
      <c r="L2378">
        <v>591</v>
      </c>
      <c r="M2378">
        <v>667</v>
      </c>
    </row>
    <row r="2379" spans="1:13" x14ac:dyDescent="0.3">
      <c r="A2379" t="s">
        <v>48</v>
      </c>
      <c r="B2379" t="s">
        <v>48</v>
      </c>
      <c r="C2379" t="s">
        <v>69</v>
      </c>
      <c r="D2379" t="s">
        <v>82</v>
      </c>
      <c r="E2379" t="s">
        <v>60</v>
      </c>
      <c r="F2379" t="s">
        <v>73</v>
      </c>
      <c r="G2379" t="s">
        <v>85</v>
      </c>
      <c r="H2379" t="s">
        <v>53</v>
      </c>
      <c r="I2379" t="s">
        <v>64</v>
      </c>
      <c r="J2379">
        <v>2015</v>
      </c>
      <c r="K2379" t="s">
        <v>14</v>
      </c>
      <c r="L2379">
        <v>49596</v>
      </c>
      <c r="M2379">
        <v>14761</v>
      </c>
    </row>
    <row r="2380" spans="1:13" x14ac:dyDescent="0.3">
      <c r="A2380" t="s">
        <v>48</v>
      </c>
      <c r="B2380" t="s">
        <v>48</v>
      </c>
      <c r="C2380" t="s">
        <v>69</v>
      </c>
      <c r="D2380" t="s">
        <v>82</v>
      </c>
      <c r="E2380" t="s">
        <v>60</v>
      </c>
      <c r="F2380" t="s">
        <v>73</v>
      </c>
      <c r="G2380" t="s">
        <v>85</v>
      </c>
      <c r="H2380" t="s">
        <v>53</v>
      </c>
      <c r="I2380" t="s">
        <v>64</v>
      </c>
      <c r="J2380">
        <v>2015</v>
      </c>
      <c r="K2380" t="s">
        <v>13</v>
      </c>
      <c r="L2380">
        <v>78444</v>
      </c>
      <c r="M2380">
        <v>78444</v>
      </c>
    </row>
    <row r="2381" spans="1:13" x14ac:dyDescent="0.3">
      <c r="A2381" t="s">
        <v>48</v>
      </c>
      <c r="B2381" t="s">
        <v>48</v>
      </c>
      <c r="C2381" t="s">
        <v>69</v>
      </c>
      <c r="D2381" t="s">
        <v>82</v>
      </c>
      <c r="E2381" t="s">
        <v>60</v>
      </c>
      <c r="F2381" t="s">
        <v>73</v>
      </c>
      <c r="G2381" t="s">
        <v>85</v>
      </c>
      <c r="H2381" t="s">
        <v>53</v>
      </c>
      <c r="I2381" t="s">
        <v>64</v>
      </c>
      <c r="J2381">
        <v>2015</v>
      </c>
      <c r="K2381" t="s">
        <v>15</v>
      </c>
      <c r="L2381">
        <v>353</v>
      </c>
      <c r="M2381">
        <v>399</v>
      </c>
    </row>
    <row r="2382" spans="1:13" x14ac:dyDescent="0.3">
      <c r="A2382" t="s">
        <v>48</v>
      </c>
      <c r="B2382" t="s">
        <v>48</v>
      </c>
      <c r="C2382" t="s">
        <v>69</v>
      </c>
      <c r="D2382" t="s">
        <v>82</v>
      </c>
      <c r="E2382" t="s">
        <v>60</v>
      </c>
      <c r="F2382" t="s">
        <v>73</v>
      </c>
      <c r="G2382" t="s">
        <v>85</v>
      </c>
      <c r="H2382" t="s">
        <v>53</v>
      </c>
      <c r="I2382" t="s">
        <v>67</v>
      </c>
      <c r="J2382">
        <v>2015</v>
      </c>
      <c r="K2382" t="s">
        <v>14</v>
      </c>
      <c r="L2382">
        <v>18211913</v>
      </c>
      <c r="M2382">
        <v>5420212</v>
      </c>
    </row>
    <row r="2383" spans="1:13" x14ac:dyDescent="0.3">
      <c r="A2383" t="s">
        <v>48</v>
      </c>
      <c r="B2383" t="s">
        <v>48</v>
      </c>
      <c r="C2383" t="s">
        <v>69</v>
      </c>
      <c r="D2383" t="s">
        <v>82</v>
      </c>
      <c r="E2383" t="s">
        <v>60</v>
      </c>
      <c r="F2383" t="s">
        <v>73</v>
      </c>
      <c r="G2383" t="s">
        <v>85</v>
      </c>
      <c r="H2383" t="s">
        <v>53</v>
      </c>
      <c r="I2383" t="s">
        <v>67</v>
      </c>
      <c r="J2383">
        <v>2015</v>
      </c>
      <c r="K2383" t="s">
        <v>13</v>
      </c>
      <c r="L2383">
        <v>5859621</v>
      </c>
      <c r="M2383">
        <v>5859621</v>
      </c>
    </row>
    <row r="2384" spans="1:13" x14ac:dyDescent="0.3">
      <c r="A2384" t="s">
        <v>48</v>
      </c>
      <c r="B2384" t="s">
        <v>48</v>
      </c>
      <c r="C2384" t="s">
        <v>69</v>
      </c>
      <c r="D2384" t="s">
        <v>82</v>
      </c>
      <c r="E2384" t="s">
        <v>60</v>
      </c>
      <c r="F2384" t="s">
        <v>73</v>
      </c>
      <c r="G2384" t="s">
        <v>85</v>
      </c>
      <c r="H2384" t="s">
        <v>53</v>
      </c>
      <c r="I2384" t="s">
        <v>67</v>
      </c>
      <c r="J2384">
        <v>2015</v>
      </c>
      <c r="K2384" t="s">
        <v>15</v>
      </c>
      <c r="L2384">
        <v>17593</v>
      </c>
      <c r="M2384">
        <v>19858</v>
      </c>
    </row>
    <row r="2385" spans="1:13" x14ac:dyDescent="0.3">
      <c r="A2385" t="s">
        <v>48</v>
      </c>
      <c r="B2385" t="s">
        <v>48</v>
      </c>
      <c r="C2385" t="s">
        <v>69</v>
      </c>
      <c r="D2385" t="s">
        <v>82</v>
      </c>
      <c r="E2385" t="s">
        <v>60</v>
      </c>
      <c r="F2385" t="s">
        <v>73</v>
      </c>
      <c r="G2385" t="s">
        <v>85</v>
      </c>
      <c r="H2385" t="s">
        <v>53</v>
      </c>
      <c r="I2385" t="s">
        <v>86</v>
      </c>
      <c r="J2385">
        <v>2015</v>
      </c>
      <c r="K2385" t="s">
        <v>14</v>
      </c>
      <c r="L2385">
        <v>0</v>
      </c>
      <c r="M2385">
        <v>0</v>
      </c>
    </row>
    <row r="2386" spans="1:13" x14ac:dyDescent="0.3">
      <c r="A2386" t="s">
        <v>48</v>
      </c>
      <c r="B2386" t="s">
        <v>48</v>
      </c>
      <c r="C2386" t="s">
        <v>69</v>
      </c>
      <c r="D2386" t="s">
        <v>82</v>
      </c>
      <c r="E2386" t="s">
        <v>60</v>
      </c>
      <c r="F2386" t="s">
        <v>73</v>
      </c>
      <c r="G2386" t="s">
        <v>85</v>
      </c>
      <c r="H2386" t="s">
        <v>53</v>
      </c>
      <c r="I2386" t="s">
        <v>86</v>
      </c>
      <c r="J2386">
        <v>2015</v>
      </c>
      <c r="K2386" t="s">
        <v>13</v>
      </c>
      <c r="L2386">
        <v>0</v>
      </c>
      <c r="M2386">
        <v>0</v>
      </c>
    </row>
    <row r="2387" spans="1:13" x14ac:dyDescent="0.3">
      <c r="A2387" t="s">
        <v>48</v>
      </c>
      <c r="B2387" t="s">
        <v>48</v>
      </c>
      <c r="C2387" t="s">
        <v>69</v>
      </c>
      <c r="D2387" t="s">
        <v>82</v>
      </c>
      <c r="E2387" t="s">
        <v>60</v>
      </c>
      <c r="F2387" t="s">
        <v>73</v>
      </c>
      <c r="G2387" t="s">
        <v>85</v>
      </c>
      <c r="H2387" t="s">
        <v>53</v>
      </c>
      <c r="I2387" t="s">
        <v>86</v>
      </c>
      <c r="J2387">
        <v>2015</v>
      </c>
      <c r="K2387" t="s">
        <v>15</v>
      </c>
      <c r="L2387">
        <v>0</v>
      </c>
      <c r="M2387">
        <v>0</v>
      </c>
    </row>
    <row r="2388" spans="1:13" x14ac:dyDescent="0.3">
      <c r="A2388" t="s">
        <v>48</v>
      </c>
      <c r="B2388" t="s">
        <v>48</v>
      </c>
      <c r="C2388" t="s">
        <v>69</v>
      </c>
      <c r="D2388" t="s">
        <v>82</v>
      </c>
      <c r="E2388" t="s">
        <v>60</v>
      </c>
      <c r="F2388" t="s">
        <v>73</v>
      </c>
      <c r="G2388" t="s">
        <v>85</v>
      </c>
      <c r="H2388" t="s">
        <v>53</v>
      </c>
      <c r="I2388" t="s">
        <v>68</v>
      </c>
      <c r="J2388">
        <v>2015</v>
      </c>
      <c r="K2388" t="s">
        <v>14</v>
      </c>
      <c r="L2388">
        <v>115956</v>
      </c>
      <c r="M2388">
        <v>34511</v>
      </c>
    </row>
    <row r="2389" spans="1:13" x14ac:dyDescent="0.3">
      <c r="A2389" t="s">
        <v>48</v>
      </c>
      <c r="B2389" t="s">
        <v>48</v>
      </c>
      <c r="C2389" t="s">
        <v>69</v>
      </c>
      <c r="D2389" t="s">
        <v>82</v>
      </c>
      <c r="E2389" t="s">
        <v>60</v>
      </c>
      <c r="F2389" t="s">
        <v>73</v>
      </c>
      <c r="G2389" t="s">
        <v>85</v>
      </c>
      <c r="H2389" t="s">
        <v>53</v>
      </c>
      <c r="I2389" t="s">
        <v>68</v>
      </c>
      <c r="J2389">
        <v>2015</v>
      </c>
      <c r="K2389" t="s">
        <v>13</v>
      </c>
      <c r="L2389">
        <v>156223</v>
      </c>
      <c r="M2389">
        <v>156223</v>
      </c>
    </row>
    <row r="2390" spans="1:13" x14ac:dyDescent="0.3">
      <c r="A2390" t="s">
        <v>48</v>
      </c>
      <c r="B2390" t="s">
        <v>48</v>
      </c>
      <c r="C2390" t="s">
        <v>69</v>
      </c>
      <c r="D2390" t="s">
        <v>82</v>
      </c>
      <c r="E2390" t="s">
        <v>60</v>
      </c>
      <c r="F2390" t="s">
        <v>73</v>
      </c>
      <c r="G2390" t="s">
        <v>85</v>
      </c>
      <c r="H2390" t="s">
        <v>53</v>
      </c>
      <c r="I2390" t="s">
        <v>68</v>
      </c>
      <c r="J2390">
        <v>2015</v>
      </c>
      <c r="K2390" t="s">
        <v>15</v>
      </c>
      <c r="L2390">
        <v>683</v>
      </c>
      <c r="M2390">
        <v>771</v>
      </c>
    </row>
    <row r="2391" spans="1:13" x14ac:dyDescent="0.3">
      <c r="A2391" t="s">
        <v>48</v>
      </c>
      <c r="B2391" t="s">
        <v>48</v>
      </c>
      <c r="C2391" t="s">
        <v>69</v>
      </c>
      <c r="D2391" t="s">
        <v>82</v>
      </c>
      <c r="E2391" t="s">
        <v>60</v>
      </c>
      <c r="F2391" t="s">
        <v>73</v>
      </c>
      <c r="G2391" t="s">
        <v>90</v>
      </c>
      <c r="H2391" t="s">
        <v>53</v>
      </c>
      <c r="I2391" t="s">
        <v>63</v>
      </c>
      <c r="J2391">
        <v>2015</v>
      </c>
      <c r="K2391" t="s">
        <v>14</v>
      </c>
      <c r="L2391">
        <v>804127</v>
      </c>
      <c r="M2391">
        <v>239323</v>
      </c>
    </row>
    <row r="2392" spans="1:13" x14ac:dyDescent="0.3">
      <c r="A2392" t="s">
        <v>48</v>
      </c>
      <c r="B2392" t="s">
        <v>48</v>
      </c>
      <c r="C2392" t="s">
        <v>69</v>
      </c>
      <c r="D2392" t="s">
        <v>82</v>
      </c>
      <c r="E2392" t="s">
        <v>60</v>
      </c>
      <c r="F2392" t="s">
        <v>73</v>
      </c>
      <c r="G2392" t="s">
        <v>90</v>
      </c>
      <c r="H2392" t="s">
        <v>53</v>
      </c>
      <c r="I2392" t="s">
        <v>63</v>
      </c>
      <c r="J2392">
        <v>2015</v>
      </c>
      <c r="K2392" t="s">
        <v>13</v>
      </c>
      <c r="L2392">
        <v>86345</v>
      </c>
      <c r="M2392">
        <v>86345</v>
      </c>
    </row>
    <row r="2393" spans="1:13" x14ac:dyDescent="0.3">
      <c r="A2393" t="s">
        <v>48</v>
      </c>
      <c r="B2393" t="s">
        <v>48</v>
      </c>
      <c r="C2393" t="s">
        <v>69</v>
      </c>
      <c r="D2393" t="s">
        <v>82</v>
      </c>
      <c r="E2393" t="s">
        <v>60</v>
      </c>
      <c r="F2393" t="s">
        <v>73</v>
      </c>
      <c r="G2393" t="s">
        <v>90</v>
      </c>
      <c r="H2393" t="s">
        <v>53</v>
      </c>
      <c r="I2393" t="s">
        <v>63</v>
      </c>
      <c r="J2393">
        <v>2015</v>
      </c>
      <c r="K2393" t="s">
        <v>15</v>
      </c>
      <c r="L2393">
        <v>695</v>
      </c>
      <c r="M2393">
        <v>785</v>
      </c>
    </row>
    <row r="2394" spans="1:13" x14ac:dyDescent="0.3">
      <c r="A2394" t="s">
        <v>48</v>
      </c>
      <c r="B2394" t="s">
        <v>48</v>
      </c>
      <c r="C2394" t="s">
        <v>69</v>
      </c>
      <c r="D2394" t="s">
        <v>82</v>
      </c>
      <c r="E2394" t="s">
        <v>60</v>
      </c>
      <c r="F2394" t="s">
        <v>73</v>
      </c>
      <c r="G2394" t="s">
        <v>90</v>
      </c>
      <c r="H2394" t="s">
        <v>53</v>
      </c>
      <c r="I2394" t="s">
        <v>64</v>
      </c>
      <c r="J2394">
        <v>2015</v>
      </c>
      <c r="K2394" t="s">
        <v>14</v>
      </c>
      <c r="L2394">
        <v>8004</v>
      </c>
      <c r="M2394">
        <v>2382</v>
      </c>
    </row>
    <row r="2395" spans="1:13" x14ac:dyDescent="0.3">
      <c r="A2395" t="s">
        <v>48</v>
      </c>
      <c r="B2395" t="s">
        <v>48</v>
      </c>
      <c r="C2395" t="s">
        <v>69</v>
      </c>
      <c r="D2395" t="s">
        <v>82</v>
      </c>
      <c r="E2395" t="s">
        <v>60</v>
      </c>
      <c r="F2395" t="s">
        <v>73</v>
      </c>
      <c r="G2395" t="s">
        <v>90</v>
      </c>
      <c r="H2395" t="s">
        <v>53</v>
      </c>
      <c r="I2395" t="s">
        <v>64</v>
      </c>
      <c r="J2395">
        <v>2015</v>
      </c>
      <c r="K2395" t="s">
        <v>13</v>
      </c>
      <c r="L2395">
        <v>12638</v>
      </c>
      <c r="M2395">
        <v>12638</v>
      </c>
    </row>
    <row r="2396" spans="1:13" x14ac:dyDescent="0.3">
      <c r="A2396" t="s">
        <v>48</v>
      </c>
      <c r="B2396" t="s">
        <v>48</v>
      </c>
      <c r="C2396" t="s">
        <v>69</v>
      </c>
      <c r="D2396" t="s">
        <v>82</v>
      </c>
      <c r="E2396" t="s">
        <v>60</v>
      </c>
      <c r="F2396" t="s">
        <v>73</v>
      </c>
      <c r="G2396" t="s">
        <v>90</v>
      </c>
      <c r="H2396" t="s">
        <v>53</v>
      </c>
      <c r="I2396" t="s">
        <v>64</v>
      </c>
      <c r="J2396">
        <v>2015</v>
      </c>
      <c r="K2396" t="s">
        <v>15</v>
      </c>
      <c r="L2396">
        <v>40</v>
      </c>
      <c r="M2396">
        <v>45</v>
      </c>
    </row>
    <row r="2397" spans="1:13" x14ac:dyDescent="0.3">
      <c r="A2397" t="s">
        <v>48</v>
      </c>
      <c r="B2397" t="s">
        <v>48</v>
      </c>
      <c r="C2397" t="s">
        <v>69</v>
      </c>
      <c r="D2397" t="s">
        <v>82</v>
      </c>
      <c r="E2397" t="s">
        <v>60</v>
      </c>
      <c r="F2397" t="s">
        <v>73</v>
      </c>
      <c r="G2397" t="s">
        <v>90</v>
      </c>
      <c r="H2397" t="s">
        <v>53</v>
      </c>
      <c r="I2397" t="s">
        <v>67</v>
      </c>
      <c r="J2397">
        <v>2015</v>
      </c>
      <c r="K2397" t="s">
        <v>14</v>
      </c>
      <c r="L2397">
        <v>745315</v>
      </c>
      <c r="M2397">
        <v>221820</v>
      </c>
    </row>
    <row r="2398" spans="1:13" x14ac:dyDescent="0.3">
      <c r="A2398" t="s">
        <v>48</v>
      </c>
      <c r="B2398" t="s">
        <v>48</v>
      </c>
      <c r="C2398" t="s">
        <v>69</v>
      </c>
      <c r="D2398" t="s">
        <v>82</v>
      </c>
      <c r="E2398" t="s">
        <v>60</v>
      </c>
      <c r="F2398" t="s">
        <v>73</v>
      </c>
      <c r="G2398" t="s">
        <v>90</v>
      </c>
      <c r="H2398" t="s">
        <v>53</v>
      </c>
      <c r="I2398" t="s">
        <v>67</v>
      </c>
      <c r="J2398">
        <v>2015</v>
      </c>
      <c r="K2398" t="s">
        <v>13</v>
      </c>
      <c r="L2398">
        <v>240950</v>
      </c>
      <c r="M2398">
        <v>240950</v>
      </c>
    </row>
    <row r="2399" spans="1:13" x14ac:dyDescent="0.3">
      <c r="A2399" t="s">
        <v>48</v>
      </c>
      <c r="B2399" t="s">
        <v>48</v>
      </c>
      <c r="C2399" t="s">
        <v>69</v>
      </c>
      <c r="D2399" t="s">
        <v>82</v>
      </c>
      <c r="E2399" t="s">
        <v>60</v>
      </c>
      <c r="F2399" t="s">
        <v>73</v>
      </c>
      <c r="G2399" t="s">
        <v>90</v>
      </c>
      <c r="H2399" t="s">
        <v>53</v>
      </c>
      <c r="I2399" t="s">
        <v>67</v>
      </c>
      <c r="J2399">
        <v>2015</v>
      </c>
      <c r="K2399" t="s">
        <v>15</v>
      </c>
      <c r="L2399">
        <v>723</v>
      </c>
      <c r="M2399">
        <v>817</v>
      </c>
    </row>
    <row r="2400" spans="1:13" x14ac:dyDescent="0.3">
      <c r="A2400" t="s">
        <v>48</v>
      </c>
      <c r="B2400" t="s">
        <v>48</v>
      </c>
      <c r="C2400" t="s">
        <v>69</v>
      </c>
      <c r="D2400" t="s">
        <v>82</v>
      </c>
      <c r="E2400" t="s">
        <v>60</v>
      </c>
      <c r="F2400" t="s">
        <v>73</v>
      </c>
      <c r="G2400" t="s">
        <v>90</v>
      </c>
      <c r="H2400" t="s">
        <v>53</v>
      </c>
      <c r="I2400" t="s">
        <v>86</v>
      </c>
      <c r="J2400">
        <v>2015</v>
      </c>
      <c r="K2400" t="s">
        <v>14</v>
      </c>
      <c r="L2400">
        <v>0</v>
      </c>
      <c r="M2400">
        <v>0</v>
      </c>
    </row>
    <row r="2401" spans="1:13" x14ac:dyDescent="0.3">
      <c r="A2401" t="s">
        <v>48</v>
      </c>
      <c r="B2401" t="s">
        <v>48</v>
      </c>
      <c r="C2401" t="s">
        <v>69</v>
      </c>
      <c r="D2401" t="s">
        <v>82</v>
      </c>
      <c r="E2401" t="s">
        <v>60</v>
      </c>
      <c r="F2401" t="s">
        <v>73</v>
      </c>
      <c r="G2401" t="s">
        <v>90</v>
      </c>
      <c r="H2401" t="s">
        <v>53</v>
      </c>
      <c r="I2401" t="s">
        <v>86</v>
      </c>
      <c r="J2401">
        <v>2015</v>
      </c>
      <c r="K2401" t="s">
        <v>13</v>
      </c>
      <c r="L2401">
        <v>0</v>
      </c>
      <c r="M2401">
        <v>0</v>
      </c>
    </row>
    <row r="2402" spans="1:13" x14ac:dyDescent="0.3">
      <c r="A2402" t="s">
        <v>48</v>
      </c>
      <c r="B2402" t="s">
        <v>48</v>
      </c>
      <c r="C2402" t="s">
        <v>69</v>
      </c>
      <c r="D2402" t="s">
        <v>82</v>
      </c>
      <c r="E2402" t="s">
        <v>60</v>
      </c>
      <c r="F2402" t="s">
        <v>73</v>
      </c>
      <c r="G2402" t="s">
        <v>90</v>
      </c>
      <c r="H2402" t="s">
        <v>53</v>
      </c>
      <c r="I2402" t="s">
        <v>86</v>
      </c>
      <c r="J2402">
        <v>2015</v>
      </c>
      <c r="K2402" t="s">
        <v>15</v>
      </c>
      <c r="L2402">
        <v>0</v>
      </c>
      <c r="M2402">
        <v>0</v>
      </c>
    </row>
    <row r="2403" spans="1:13" x14ac:dyDescent="0.3">
      <c r="A2403" t="s">
        <v>48</v>
      </c>
      <c r="B2403" t="s">
        <v>48</v>
      </c>
      <c r="C2403" t="s">
        <v>69</v>
      </c>
      <c r="D2403" t="s">
        <v>82</v>
      </c>
      <c r="E2403" t="s">
        <v>60</v>
      </c>
      <c r="F2403" t="s">
        <v>73</v>
      </c>
      <c r="G2403" t="s">
        <v>90</v>
      </c>
      <c r="H2403" t="s">
        <v>53</v>
      </c>
      <c r="I2403" t="s">
        <v>68</v>
      </c>
      <c r="J2403">
        <v>2015</v>
      </c>
      <c r="K2403" t="s">
        <v>14</v>
      </c>
      <c r="L2403">
        <v>117</v>
      </c>
      <c r="M2403">
        <v>35</v>
      </c>
    </row>
    <row r="2404" spans="1:13" x14ac:dyDescent="0.3">
      <c r="A2404" t="s">
        <v>48</v>
      </c>
      <c r="B2404" t="s">
        <v>48</v>
      </c>
      <c r="C2404" t="s">
        <v>69</v>
      </c>
      <c r="D2404" t="s">
        <v>82</v>
      </c>
      <c r="E2404" t="s">
        <v>60</v>
      </c>
      <c r="F2404" t="s">
        <v>73</v>
      </c>
      <c r="G2404" t="s">
        <v>90</v>
      </c>
      <c r="H2404" t="s">
        <v>53</v>
      </c>
      <c r="I2404" t="s">
        <v>68</v>
      </c>
      <c r="J2404">
        <v>2015</v>
      </c>
      <c r="K2404" t="s">
        <v>13</v>
      </c>
      <c r="L2404">
        <v>166</v>
      </c>
      <c r="M2404">
        <v>166</v>
      </c>
    </row>
    <row r="2405" spans="1:13" x14ac:dyDescent="0.3">
      <c r="A2405" t="s">
        <v>48</v>
      </c>
      <c r="B2405" t="s">
        <v>48</v>
      </c>
      <c r="C2405" t="s">
        <v>69</v>
      </c>
      <c r="D2405" t="s">
        <v>82</v>
      </c>
      <c r="E2405" t="s">
        <v>60</v>
      </c>
      <c r="F2405" t="s">
        <v>73</v>
      </c>
      <c r="G2405" t="s">
        <v>90</v>
      </c>
      <c r="H2405" t="s">
        <v>53</v>
      </c>
      <c r="I2405" t="s">
        <v>68</v>
      </c>
      <c r="J2405">
        <v>2015</v>
      </c>
      <c r="K2405" t="s">
        <v>15</v>
      </c>
      <c r="L2405">
        <v>1</v>
      </c>
      <c r="M2405">
        <v>1</v>
      </c>
    </row>
    <row r="2406" spans="1:13" x14ac:dyDescent="0.3">
      <c r="A2406" t="s">
        <v>69</v>
      </c>
      <c r="B2406" t="s">
        <v>69</v>
      </c>
      <c r="C2406" t="s">
        <v>69</v>
      </c>
      <c r="D2406" t="s">
        <v>91</v>
      </c>
      <c r="E2406" t="s">
        <v>50</v>
      </c>
      <c r="F2406" t="s">
        <v>185</v>
      </c>
      <c r="G2406" t="s">
        <v>92</v>
      </c>
      <c r="H2406" t="s">
        <v>93</v>
      </c>
      <c r="I2406" t="s">
        <v>53</v>
      </c>
      <c r="J2406">
        <v>2015</v>
      </c>
      <c r="K2406" t="s">
        <v>14</v>
      </c>
      <c r="L2406">
        <v>11971702</v>
      </c>
      <c r="M2406">
        <v>3563006</v>
      </c>
    </row>
    <row r="2407" spans="1:13" x14ac:dyDescent="0.3">
      <c r="A2407" t="s">
        <v>69</v>
      </c>
      <c r="B2407" t="s">
        <v>69</v>
      </c>
      <c r="C2407" t="s">
        <v>69</v>
      </c>
      <c r="D2407" t="s">
        <v>91</v>
      </c>
      <c r="E2407" t="s">
        <v>50</v>
      </c>
      <c r="F2407" t="s">
        <v>185</v>
      </c>
      <c r="G2407" t="s">
        <v>92</v>
      </c>
      <c r="H2407" t="s">
        <v>94</v>
      </c>
      <c r="I2407" t="s">
        <v>53</v>
      </c>
      <c r="J2407">
        <v>2015</v>
      </c>
      <c r="K2407" t="s">
        <v>14</v>
      </c>
      <c r="L2407">
        <v>629974</v>
      </c>
      <c r="M2407">
        <v>187492</v>
      </c>
    </row>
    <row r="2408" spans="1:13" x14ac:dyDescent="0.3">
      <c r="A2408" t="s">
        <v>69</v>
      </c>
      <c r="B2408" t="s">
        <v>69</v>
      </c>
      <c r="C2408" t="s">
        <v>69</v>
      </c>
      <c r="D2408" t="s">
        <v>91</v>
      </c>
      <c r="E2408" t="s">
        <v>60</v>
      </c>
      <c r="F2408" t="s">
        <v>61</v>
      </c>
      <c r="G2408" t="s">
        <v>95</v>
      </c>
      <c r="H2408" t="s">
        <v>96</v>
      </c>
      <c r="I2408" t="s">
        <v>97</v>
      </c>
      <c r="J2408">
        <v>2015</v>
      </c>
      <c r="K2408" t="s">
        <v>14</v>
      </c>
      <c r="L2408">
        <v>0</v>
      </c>
      <c r="M2408">
        <v>0</v>
      </c>
    </row>
    <row r="2409" spans="1:13" x14ac:dyDescent="0.3">
      <c r="A2409" t="s">
        <v>69</v>
      </c>
      <c r="B2409" t="s">
        <v>69</v>
      </c>
      <c r="C2409" t="s">
        <v>69</v>
      </c>
      <c r="D2409" t="s">
        <v>91</v>
      </c>
      <c r="E2409" t="s">
        <v>60</v>
      </c>
      <c r="F2409" t="s">
        <v>61</v>
      </c>
      <c r="G2409" t="s">
        <v>95</v>
      </c>
      <c r="H2409" t="s">
        <v>96</v>
      </c>
      <c r="I2409" t="s">
        <v>97</v>
      </c>
      <c r="J2409">
        <v>2015</v>
      </c>
      <c r="K2409" t="s">
        <v>13</v>
      </c>
      <c r="L2409">
        <v>12496108</v>
      </c>
      <c r="M2409">
        <v>12496108</v>
      </c>
    </row>
    <row r="2410" spans="1:13" x14ac:dyDescent="0.3">
      <c r="A2410" t="s">
        <v>69</v>
      </c>
      <c r="B2410" t="s">
        <v>69</v>
      </c>
      <c r="C2410" t="s">
        <v>69</v>
      </c>
      <c r="D2410" t="s">
        <v>91</v>
      </c>
      <c r="E2410" t="s">
        <v>60</v>
      </c>
      <c r="F2410" t="s">
        <v>61</v>
      </c>
      <c r="G2410" t="s">
        <v>95</v>
      </c>
      <c r="H2410" t="s">
        <v>96</v>
      </c>
      <c r="I2410" t="s">
        <v>97</v>
      </c>
      <c r="J2410">
        <v>2015</v>
      </c>
      <c r="K2410" t="s">
        <v>15</v>
      </c>
      <c r="L2410">
        <v>120464</v>
      </c>
      <c r="M2410">
        <v>135978</v>
      </c>
    </row>
    <row r="2411" spans="1:13" x14ac:dyDescent="0.3">
      <c r="A2411" t="s">
        <v>69</v>
      </c>
      <c r="B2411" t="s">
        <v>69</v>
      </c>
      <c r="C2411" t="s">
        <v>69</v>
      </c>
      <c r="D2411" t="s">
        <v>91</v>
      </c>
      <c r="E2411" t="s">
        <v>60</v>
      </c>
      <c r="F2411" t="s">
        <v>61</v>
      </c>
      <c r="G2411" t="s">
        <v>95</v>
      </c>
      <c r="H2411" t="s">
        <v>98</v>
      </c>
      <c r="I2411" t="s">
        <v>64</v>
      </c>
      <c r="J2411">
        <v>2015</v>
      </c>
      <c r="K2411" t="s">
        <v>71</v>
      </c>
      <c r="L2411">
        <v>13424</v>
      </c>
      <c r="M2411">
        <v>13424</v>
      </c>
    </row>
    <row r="2412" spans="1:13" x14ac:dyDescent="0.3">
      <c r="A2412" t="s">
        <v>69</v>
      </c>
      <c r="B2412" t="s">
        <v>69</v>
      </c>
      <c r="C2412" t="s">
        <v>69</v>
      </c>
      <c r="D2412" t="s">
        <v>91</v>
      </c>
      <c r="E2412" t="s">
        <v>60</v>
      </c>
      <c r="F2412" t="s">
        <v>61</v>
      </c>
      <c r="G2412" t="s">
        <v>95</v>
      </c>
      <c r="H2412" t="s">
        <v>98</v>
      </c>
      <c r="I2412" t="s">
        <v>64</v>
      </c>
      <c r="J2412">
        <v>2015</v>
      </c>
      <c r="K2412" t="s">
        <v>14</v>
      </c>
      <c r="L2412">
        <v>18014</v>
      </c>
      <c r="M2412">
        <v>5361</v>
      </c>
    </row>
    <row r="2413" spans="1:13" x14ac:dyDescent="0.3">
      <c r="A2413" t="s">
        <v>69</v>
      </c>
      <c r="B2413" t="s">
        <v>69</v>
      </c>
      <c r="C2413" t="s">
        <v>69</v>
      </c>
      <c r="D2413" t="s">
        <v>91</v>
      </c>
      <c r="E2413" t="s">
        <v>60</v>
      </c>
      <c r="F2413" t="s">
        <v>61</v>
      </c>
      <c r="G2413" t="s">
        <v>95</v>
      </c>
      <c r="H2413" t="s">
        <v>98</v>
      </c>
      <c r="I2413" t="s">
        <v>64</v>
      </c>
      <c r="J2413">
        <v>2015</v>
      </c>
      <c r="K2413" t="s">
        <v>13</v>
      </c>
      <c r="L2413">
        <v>326906</v>
      </c>
      <c r="M2413">
        <v>326906</v>
      </c>
    </row>
    <row r="2414" spans="1:13" x14ac:dyDescent="0.3">
      <c r="A2414" t="s">
        <v>69</v>
      </c>
      <c r="B2414" t="s">
        <v>69</v>
      </c>
      <c r="C2414" t="s">
        <v>69</v>
      </c>
      <c r="D2414" t="s">
        <v>91</v>
      </c>
      <c r="E2414" t="s">
        <v>60</v>
      </c>
      <c r="F2414" t="s">
        <v>61</v>
      </c>
      <c r="G2414" t="s">
        <v>95</v>
      </c>
      <c r="H2414" t="s">
        <v>98</v>
      </c>
      <c r="I2414" t="s">
        <v>64</v>
      </c>
      <c r="J2414">
        <v>2015</v>
      </c>
      <c r="K2414" t="s">
        <v>15</v>
      </c>
      <c r="L2414">
        <v>1522</v>
      </c>
      <c r="M2414">
        <v>1719</v>
      </c>
    </row>
    <row r="2415" spans="1:13" x14ac:dyDescent="0.3">
      <c r="A2415" t="s">
        <v>69</v>
      </c>
      <c r="B2415" t="s">
        <v>69</v>
      </c>
      <c r="C2415" t="s">
        <v>69</v>
      </c>
      <c r="D2415" t="s">
        <v>91</v>
      </c>
      <c r="E2415" t="s">
        <v>60</v>
      </c>
      <c r="F2415" t="s">
        <v>61</v>
      </c>
      <c r="G2415" t="s">
        <v>95</v>
      </c>
      <c r="H2415" t="s">
        <v>98</v>
      </c>
      <c r="I2415" t="s">
        <v>68</v>
      </c>
      <c r="J2415">
        <v>2015</v>
      </c>
      <c r="K2415" t="s">
        <v>14</v>
      </c>
      <c r="L2415">
        <v>20769</v>
      </c>
      <c r="M2415">
        <v>6181</v>
      </c>
    </row>
    <row r="2416" spans="1:13" x14ac:dyDescent="0.3">
      <c r="A2416" t="s">
        <v>69</v>
      </c>
      <c r="B2416" t="s">
        <v>69</v>
      </c>
      <c r="C2416" t="s">
        <v>69</v>
      </c>
      <c r="D2416" t="s">
        <v>91</v>
      </c>
      <c r="E2416" t="s">
        <v>60</v>
      </c>
      <c r="F2416" t="s">
        <v>61</v>
      </c>
      <c r="G2416" t="s">
        <v>95</v>
      </c>
      <c r="H2416" t="s">
        <v>98</v>
      </c>
      <c r="I2416" t="s">
        <v>68</v>
      </c>
      <c r="J2416">
        <v>2015</v>
      </c>
      <c r="K2416" t="s">
        <v>13</v>
      </c>
      <c r="L2416">
        <v>2507768</v>
      </c>
      <c r="M2416">
        <v>2507768</v>
      </c>
    </row>
    <row r="2417" spans="1:13" x14ac:dyDescent="0.3">
      <c r="A2417" t="s">
        <v>69</v>
      </c>
      <c r="B2417" t="s">
        <v>69</v>
      </c>
      <c r="C2417" t="s">
        <v>69</v>
      </c>
      <c r="D2417" t="s">
        <v>91</v>
      </c>
      <c r="E2417" t="s">
        <v>60</v>
      </c>
      <c r="F2417" t="s">
        <v>61</v>
      </c>
      <c r="G2417" t="s">
        <v>95</v>
      </c>
      <c r="H2417" t="s">
        <v>98</v>
      </c>
      <c r="I2417" t="s">
        <v>68</v>
      </c>
      <c r="J2417">
        <v>2015</v>
      </c>
      <c r="K2417" t="s">
        <v>15</v>
      </c>
      <c r="L2417">
        <v>18950</v>
      </c>
      <c r="M2417">
        <v>21391</v>
      </c>
    </row>
    <row r="2418" spans="1:13" x14ac:dyDescent="0.3">
      <c r="A2418" t="s">
        <v>69</v>
      </c>
      <c r="B2418" t="s">
        <v>69</v>
      </c>
      <c r="C2418" t="s">
        <v>69</v>
      </c>
      <c r="D2418" t="s">
        <v>91</v>
      </c>
      <c r="E2418" t="s">
        <v>60</v>
      </c>
      <c r="F2418" t="s">
        <v>73</v>
      </c>
      <c r="G2418" t="s">
        <v>95</v>
      </c>
      <c r="H2418" t="s">
        <v>96</v>
      </c>
      <c r="I2418" t="s">
        <v>97</v>
      </c>
      <c r="J2418">
        <v>2015</v>
      </c>
      <c r="K2418" t="s">
        <v>14</v>
      </c>
      <c r="L2418">
        <v>1594601</v>
      </c>
      <c r="M2418">
        <v>474584</v>
      </c>
    </row>
    <row r="2419" spans="1:13" x14ac:dyDescent="0.3">
      <c r="A2419" t="s">
        <v>69</v>
      </c>
      <c r="B2419" t="s">
        <v>69</v>
      </c>
      <c r="C2419" t="s">
        <v>69</v>
      </c>
      <c r="D2419" t="s">
        <v>91</v>
      </c>
      <c r="E2419" t="s">
        <v>60</v>
      </c>
      <c r="F2419" t="s">
        <v>73</v>
      </c>
      <c r="G2419" t="s">
        <v>95</v>
      </c>
      <c r="H2419" t="s">
        <v>96</v>
      </c>
      <c r="I2419" t="s">
        <v>97</v>
      </c>
      <c r="J2419">
        <v>2015</v>
      </c>
      <c r="K2419" t="s">
        <v>13</v>
      </c>
      <c r="L2419">
        <v>1877797</v>
      </c>
      <c r="M2419">
        <v>1877797</v>
      </c>
    </row>
    <row r="2420" spans="1:13" x14ac:dyDescent="0.3">
      <c r="A2420" t="s">
        <v>69</v>
      </c>
      <c r="B2420" t="s">
        <v>69</v>
      </c>
      <c r="C2420" t="s">
        <v>69</v>
      </c>
      <c r="D2420" t="s">
        <v>91</v>
      </c>
      <c r="E2420" t="s">
        <v>60</v>
      </c>
      <c r="F2420" t="s">
        <v>73</v>
      </c>
      <c r="G2420" t="s">
        <v>95</v>
      </c>
      <c r="H2420" t="s">
        <v>96</v>
      </c>
      <c r="I2420" t="s">
        <v>97</v>
      </c>
      <c r="J2420">
        <v>2015</v>
      </c>
      <c r="K2420" t="s">
        <v>15</v>
      </c>
      <c r="L2420">
        <v>8499</v>
      </c>
      <c r="M2420">
        <v>9594</v>
      </c>
    </row>
    <row r="2421" spans="1:13" x14ac:dyDescent="0.3">
      <c r="A2421" t="s">
        <v>69</v>
      </c>
      <c r="B2421" t="s">
        <v>69</v>
      </c>
      <c r="C2421" t="s">
        <v>69</v>
      </c>
      <c r="D2421" t="s">
        <v>91</v>
      </c>
      <c r="E2421" t="s">
        <v>60</v>
      </c>
      <c r="F2421" t="s">
        <v>73</v>
      </c>
      <c r="G2421" t="s">
        <v>95</v>
      </c>
      <c r="H2421" t="s">
        <v>98</v>
      </c>
      <c r="I2421" t="s">
        <v>64</v>
      </c>
      <c r="J2421">
        <v>2015</v>
      </c>
      <c r="K2421" t="s">
        <v>14</v>
      </c>
      <c r="L2421">
        <v>45436</v>
      </c>
      <c r="M2421">
        <v>13523</v>
      </c>
    </row>
    <row r="2422" spans="1:13" x14ac:dyDescent="0.3">
      <c r="A2422" t="s">
        <v>69</v>
      </c>
      <c r="B2422" t="s">
        <v>69</v>
      </c>
      <c r="C2422" t="s">
        <v>69</v>
      </c>
      <c r="D2422" t="s">
        <v>91</v>
      </c>
      <c r="E2422" t="s">
        <v>60</v>
      </c>
      <c r="F2422" t="s">
        <v>73</v>
      </c>
      <c r="G2422" t="s">
        <v>95</v>
      </c>
      <c r="H2422" t="s">
        <v>98</v>
      </c>
      <c r="I2422" t="s">
        <v>64</v>
      </c>
      <c r="J2422">
        <v>2015</v>
      </c>
      <c r="K2422" t="s">
        <v>13</v>
      </c>
      <c r="L2422">
        <v>71865</v>
      </c>
      <c r="M2422">
        <v>71865</v>
      </c>
    </row>
    <row r="2423" spans="1:13" x14ac:dyDescent="0.3">
      <c r="A2423" t="s">
        <v>69</v>
      </c>
      <c r="B2423" t="s">
        <v>69</v>
      </c>
      <c r="C2423" t="s">
        <v>69</v>
      </c>
      <c r="D2423" t="s">
        <v>91</v>
      </c>
      <c r="E2423" t="s">
        <v>60</v>
      </c>
      <c r="F2423" t="s">
        <v>73</v>
      </c>
      <c r="G2423" t="s">
        <v>95</v>
      </c>
      <c r="H2423" t="s">
        <v>98</v>
      </c>
      <c r="I2423" t="s">
        <v>64</v>
      </c>
      <c r="J2423">
        <v>2015</v>
      </c>
      <c r="K2423" t="s">
        <v>15</v>
      </c>
      <c r="L2423">
        <v>324</v>
      </c>
      <c r="M2423">
        <v>365</v>
      </c>
    </row>
    <row r="2424" spans="1:13" x14ac:dyDescent="0.3">
      <c r="A2424" t="s">
        <v>69</v>
      </c>
      <c r="B2424" t="s">
        <v>69</v>
      </c>
      <c r="C2424" t="s">
        <v>69</v>
      </c>
      <c r="D2424" t="s">
        <v>91</v>
      </c>
      <c r="E2424" t="s">
        <v>60</v>
      </c>
      <c r="F2424" t="s">
        <v>73</v>
      </c>
      <c r="G2424" t="s">
        <v>95</v>
      </c>
      <c r="H2424" t="s">
        <v>98</v>
      </c>
      <c r="I2424" t="s">
        <v>68</v>
      </c>
      <c r="J2424">
        <v>2015</v>
      </c>
      <c r="K2424" t="s">
        <v>14</v>
      </c>
      <c r="L2424">
        <v>317124</v>
      </c>
      <c r="M2424">
        <v>94382</v>
      </c>
    </row>
    <row r="2425" spans="1:13" x14ac:dyDescent="0.3">
      <c r="A2425" t="s">
        <v>69</v>
      </c>
      <c r="B2425" t="s">
        <v>69</v>
      </c>
      <c r="C2425" t="s">
        <v>69</v>
      </c>
      <c r="D2425" t="s">
        <v>91</v>
      </c>
      <c r="E2425" t="s">
        <v>60</v>
      </c>
      <c r="F2425" t="s">
        <v>73</v>
      </c>
      <c r="G2425" t="s">
        <v>95</v>
      </c>
      <c r="H2425" t="s">
        <v>98</v>
      </c>
      <c r="I2425" t="s">
        <v>68</v>
      </c>
      <c r="J2425">
        <v>2015</v>
      </c>
      <c r="K2425" t="s">
        <v>13</v>
      </c>
      <c r="L2425">
        <v>427247</v>
      </c>
      <c r="M2425">
        <v>427247</v>
      </c>
    </row>
    <row r="2426" spans="1:13" x14ac:dyDescent="0.3">
      <c r="A2426" t="s">
        <v>69</v>
      </c>
      <c r="B2426" t="s">
        <v>69</v>
      </c>
      <c r="C2426" t="s">
        <v>69</v>
      </c>
      <c r="D2426" t="s">
        <v>91</v>
      </c>
      <c r="E2426" t="s">
        <v>60</v>
      </c>
      <c r="F2426" t="s">
        <v>73</v>
      </c>
      <c r="G2426" t="s">
        <v>95</v>
      </c>
      <c r="H2426" t="s">
        <v>98</v>
      </c>
      <c r="I2426" t="s">
        <v>68</v>
      </c>
      <c r="J2426">
        <v>2015</v>
      </c>
      <c r="K2426" t="s">
        <v>15</v>
      </c>
      <c r="L2426">
        <v>1867</v>
      </c>
      <c r="M2426">
        <v>2107</v>
      </c>
    </row>
    <row r="2427" spans="1:13" x14ac:dyDescent="0.3">
      <c r="A2427" t="s">
        <v>48</v>
      </c>
      <c r="B2427" t="s">
        <v>48</v>
      </c>
      <c r="C2427" t="s">
        <v>48</v>
      </c>
      <c r="D2427" t="s">
        <v>99</v>
      </c>
      <c r="E2427" t="s">
        <v>60</v>
      </c>
      <c r="F2427" t="s">
        <v>61</v>
      </c>
      <c r="G2427" t="s">
        <v>79</v>
      </c>
      <c r="H2427" t="s">
        <v>53</v>
      </c>
      <c r="I2427" t="s">
        <v>100</v>
      </c>
      <c r="J2427">
        <v>2015</v>
      </c>
      <c r="K2427" t="s">
        <v>14</v>
      </c>
      <c r="L2427">
        <v>0</v>
      </c>
      <c r="M2427">
        <v>0</v>
      </c>
    </row>
    <row r="2428" spans="1:13" x14ac:dyDescent="0.3">
      <c r="A2428" t="s">
        <v>48</v>
      </c>
      <c r="B2428" t="s">
        <v>48</v>
      </c>
      <c r="C2428" t="s">
        <v>48</v>
      </c>
      <c r="D2428" t="s">
        <v>99</v>
      </c>
      <c r="E2428" t="s">
        <v>60</v>
      </c>
      <c r="F2428" t="s">
        <v>61</v>
      </c>
      <c r="G2428" t="s">
        <v>79</v>
      </c>
      <c r="H2428" t="s">
        <v>53</v>
      </c>
      <c r="I2428" t="s">
        <v>100</v>
      </c>
      <c r="J2428">
        <v>2015</v>
      </c>
      <c r="K2428" t="s">
        <v>13</v>
      </c>
      <c r="L2428">
        <v>0</v>
      </c>
      <c r="M2428">
        <v>0</v>
      </c>
    </row>
    <row r="2429" spans="1:13" x14ac:dyDescent="0.3">
      <c r="A2429" t="s">
        <v>48</v>
      </c>
      <c r="B2429" t="s">
        <v>48</v>
      </c>
      <c r="C2429" t="s">
        <v>48</v>
      </c>
      <c r="D2429" t="s">
        <v>99</v>
      </c>
      <c r="E2429" t="s">
        <v>60</v>
      </c>
      <c r="F2429" t="s">
        <v>61</v>
      </c>
      <c r="G2429" t="s">
        <v>79</v>
      </c>
      <c r="H2429" t="s">
        <v>53</v>
      </c>
      <c r="I2429" t="s">
        <v>100</v>
      </c>
      <c r="J2429">
        <v>2015</v>
      </c>
      <c r="K2429" t="s">
        <v>15</v>
      </c>
      <c r="L2429">
        <v>0</v>
      </c>
      <c r="M2429">
        <v>0</v>
      </c>
    </row>
    <row r="2430" spans="1:13" x14ac:dyDescent="0.3">
      <c r="A2430" t="s">
        <v>48</v>
      </c>
      <c r="B2430" t="s">
        <v>48</v>
      </c>
      <c r="C2430" t="s">
        <v>48</v>
      </c>
      <c r="D2430" t="s">
        <v>99</v>
      </c>
      <c r="E2430" t="s">
        <v>60</v>
      </c>
      <c r="F2430" t="s">
        <v>61</v>
      </c>
      <c r="G2430" t="s">
        <v>79</v>
      </c>
      <c r="H2430" t="s">
        <v>53</v>
      </c>
      <c r="I2430" t="s">
        <v>101</v>
      </c>
      <c r="J2430">
        <v>2015</v>
      </c>
      <c r="K2430" t="s">
        <v>14</v>
      </c>
      <c r="L2430">
        <v>13049</v>
      </c>
      <c r="M2430">
        <v>3884</v>
      </c>
    </row>
    <row r="2431" spans="1:13" x14ac:dyDescent="0.3">
      <c r="A2431" t="s">
        <v>48</v>
      </c>
      <c r="B2431" t="s">
        <v>48</v>
      </c>
      <c r="C2431" t="s">
        <v>48</v>
      </c>
      <c r="D2431" t="s">
        <v>99</v>
      </c>
      <c r="E2431" t="s">
        <v>60</v>
      </c>
      <c r="F2431" t="s">
        <v>61</v>
      </c>
      <c r="G2431" t="s">
        <v>79</v>
      </c>
      <c r="H2431" t="s">
        <v>53</v>
      </c>
      <c r="I2431" t="s">
        <v>101</v>
      </c>
      <c r="J2431">
        <v>2015</v>
      </c>
      <c r="K2431" t="s">
        <v>13</v>
      </c>
      <c r="L2431">
        <v>1403724</v>
      </c>
      <c r="M2431">
        <v>1403724</v>
      </c>
    </row>
    <row r="2432" spans="1:13" x14ac:dyDescent="0.3">
      <c r="A2432" t="s">
        <v>48</v>
      </c>
      <c r="B2432" t="s">
        <v>48</v>
      </c>
      <c r="C2432" t="s">
        <v>48</v>
      </c>
      <c r="D2432" t="s">
        <v>99</v>
      </c>
      <c r="E2432" t="s">
        <v>60</v>
      </c>
      <c r="F2432" t="s">
        <v>61</v>
      </c>
      <c r="G2432" t="s">
        <v>79</v>
      </c>
      <c r="H2432" t="s">
        <v>53</v>
      </c>
      <c r="I2432" t="s">
        <v>101</v>
      </c>
      <c r="J2432">
        <v>2015</v>
      </c>
      <c r="K2432" t="s">
        <v>15</v>
      </c>
      <c r="L2432">
        <v>6152</v>
      </c>
      <c r="M2432">
        <v>6944</v>
      </c>
    </row>
    <row r="2433" spans="1:13" x14ac:dyDescent="0.3">
      <c r="A2433" t="s">
        <v>48</v>
      </c>
      <c r="B2433" t="s">
        <v>48</v>
      </c>
      <c r="C2433" t="s">
        <v>48</v>
      </c>
      <c r="D2433" t="s">
        <v>99</v>
      </c>
      <c r="E2433" t="s">
        <v>60</v>
      </c>
      <c r="F2433" t="s">
        <v>61</v>
      </c>
      <c r="G2433" t="s">
        <v>79</v>
      </c>
      <c r="H2433" t="s">
        <v>53</v>
      </c>
      <c r="I2433" t="s">
        <v>64</v>
      </c>
      <c r="J2433">
        <v>2015</v>
      </c>
      <c r="K2433" t="s">
        <v>14</v>
      </c>
      <c r="L2433">
        <v>2231</v>
      </c>
      <c r="M2433">
        <v>664</v>
      </c>
    </row>
    <row r="2434" spans="1:13" x14ac:dyDescent="0.3">
      <c r="A2434" t="s">
        <v>48</v>
      </c>
      <c r="B2434" t="s">
        <v>48</v>
      </c>
      <c r="C2434" t="s">
        <v>48</v>
      </c>
      <c r="D2434" t="s">
        <v>99</v>
      </c>
      <c r="E2434" t="s">
        <v>60</v>
      </c>
      <c r="F2434" t="s">
        <v>61</v>
      </c>
      <c r="G2434" t="s">
        <v>79</v>
      </c>
      <c r="H2434" t="s">
        <v>53</v>
      </c>
      <c r="I2434" t="s">
        <v>64</v>
      </c>
      <c r="J2434">
        <v>2015</v>
      </c>
      <c r="K2434" t="s">
        <v>13</v>
      </c>
      <c r="L2434">
        <v>622128</v>
      </c>
      <c r="M2434">
        <v>622128</v>
      </c>
    </row>
    <row r="2435" spans="1:13" x14ac:dyDescent="0.3">
      <c r="A2435" t="s">
        <v>48</v>
      </c>
      <c r="B2435" t="s">
        <v>48</v>
      </c>
      <c r="C2435" t="s">
        <v>48</v>
      </c>
      <c r="D2435" t="s">
        <v>99</v>
      </c>
      <c r="E2435" t="s">
        <v>60</v>
      </c>
      <c r="F2435" t="s">
        <v>61</v>
      </c>
      <c r="G2435" t="s">
        <v>79</v>
      </c>
      <c r="H2435" t="s">
        <v>53</v>
      </c>
      <c r="I2435" t="s">
        <v>64</v>
      </c>
      <c r="J2435">
        <v>2015</v>
      </c>
      <c r="K2435" t="s">
        <v>15</v>
      </c>
      <c r="L2435">
        <v>1402</v>
      </c>
      <c r="M2435">
        <v>1583</v>
      </c>
    </row>
    <row r="2436" spans="1:13" x14ac:dyDescent="0.3">
      <c r="A2436" t="s">
        <v>48</v>
      </c>
      <c r="B2436" t="s">
        <v>48</v>
      </c>
      <c r="C2436" t="s">
        <v>48</v>
      </c>
      <c r="D2436" t="s">
        <v>99</v>
      </c>
      <c r="E2436" t="s">
        <v>60</v>
      </c>
      <c r="F2436" t="s">
        <v>61</v>
      </c>
      <c r="G2436" t="s">
        <v>79</v>
      </c>
      <c r="H2436" t="s">
        <v>53</v>
      </c>
      <c r="I2436" t="s">
        <v>65</v>
      </c>
      <c r="J2436">
        <v>2015</v>
      </c>
      <c r="K2436" t="s">
        <v>14</v>
      </c>
      <c r="L2436">
        <v>191</v>
      </c>
      <c r="M2436">
        <v>57</v>
      </c>
    </row>
    <row r="2437" spans="1:13" x14ac:dyDescent="0.3">
      <c r="A2437" t="s">
        <v>48</v>
      </c>
      <c r="B2437" t="s">
        <v>48</v>
      </c>
      <c r="C2437" t="s">
        <v>48</v>
      </c>
      <c r="D2437" t="s">
        <v>99</v>
      </c>
      <c r="E2437" t="s">
        <v>60</v>
      </c>
      <c r="F2437" t="s">
        <v>61</v>
      </c>
      <c r="G2437" t="s">
        <v>79</v>
      </c>
      <c r="H2437" t="s">
        <v>53</v>
      </c>
      <c r="I2437" t="s">
        <v>65</v>
      </c>
      <c r="J2437">
        <v>2015</v>
      </c>
      <c r="K2437" t="s">
        <v>13</v>
      </c>
      <c r="L2437">
        <v>52621</v>
      </c>
      <c r="M2437">
        <v>52621</v>
      </c>
    </row>
    <row r="2438" spans="1:13" x14ac:dyDescent="0.3">
      <c r="A2438" t="s">
        <v>48</v>
      </c>
      <c r="B2438" t="s">
        <v>48</v>
      </c>
      <c r="C2438" t="s">
        <v>48</v>
      </c>
      <c r="D2438" t="s">
        <v>99</v>
      </c>
      <c r="E2438" t="s">
        <v>60</v>
      </c>
      <c r="F2438" t="s">
        <v>61</v>
      </c>
      <c r="G2438" t="s">
        <v>79</v>
      </c>
      <c r="H2438" t="s">
        <v>53</v>
      </c>
      <c r="I2438" t="s">
        <v>65</v>
      </c>
      <c r="J2438">
        <v>2015</v>
      </c>
      <c r="K2438" t="s">
        <v>15</v>
      </c>
      <c r="L2438">
        <v>120</v>
      </c>
      <c r="M2438">
        <v>136</v>
      </c>
    </row>
    <row r="2439" spans="1:13" x14ac:dyDescent="0.3">
      <c r="A2439" t="s">
        <v>48</v>
      </c>
      <c r="B2439" t="s">
        <v>48</v>
      </c>
      <c r="C2439" t="s">
        <v>48</v>
      </c>
      <c r="D2439" t="s">
        <v>99</v>
      </c>
      <c r="E2439" t="s">
        <v>60</v>
      </c>
      <c r="F2439" t="s">
        <v>61</v>
      </c>
      <c r="G2439" t="s">
        <v>79</v>
      </c>
      <c r="H2439" t="s">
        <v>53</v>
      </c>
      <c r="I2439" t="s">
        <v>66</v>
      </c>
      <c r="J2439">
        <v>2015</v>
      </c>
      <c r="K2439" t="s">
        <v>14</v>
      </c>
      <c r="L2439">
        <v>34</v>
      </c>
      <c r="M2439">
        <v>10</v>
      </c>
    </row>
    <row r="2440" spans="1:13" x14ac:dyDescent="0.3">
      <c r="A2440" t="s">
        <v>48</v>
      </c>
      <c r="B2440" t="s">
        <v>48</v>
      </c>
      <c r="C2440" t="s">
        <v>48</v>
      </c>
      <c r="D2440" t="s">
        <v>99</v>
      </c>
      <c r="E2440" t="s">
        <v>60</v>
      </c>
      <c r="F2440" t="s">
        <v>61</v>
      </c>
      <c r="G2440" t="s">
        <v>79</v>
      </c>
      <c r="H2440" t="s">
        <v>53</v>
      </c>
      <c r="I2440" t="s">
        <v>66</v>
      </c>
      <c r="J2440">
        <v>2015</v>
      </c>
      <c r="K2440" t="s">
        <v>13</v>
      </c>
      <c r="L2440">
        <v>24393</v>
      </c>
      <c r="M2440">
        <v>24393</v>
      </c>
    </row>
    <row r="2441" spans="1:13" x14ac:dyDescent="0.3">
      <c r="A2441" t="s">
        <v>48</v>
      </c>
      <c r="B2441" t="s">
        <v>48</v>
      </c>
      <c r="C2441" t="s">
        <v>48</v>
      </c>
      <c r="D2441" t="s">
        <v>99</v>
      </c>
      <c r="E2441" t="s">
        <v>60</v>
      </c>
      <c r="F2441" t="s">
        <v>61</v>
      </c>
      <c r="G2441" t="s">
        <v>79</v>
      </c>
      <c r="H2441" t="s">
        <v>53</v>
      </c>
      <c r="I2441" t="s">
        <v>66</v>
      </c>
      <c r="J2441">
        <v>2015</v>
      </c>
      <c r="K2441" t="s">
        <v>15</v>
      </c>
      <c r="L2441">
        <v>11</v>
      </c>
      <c r="M2441">
        <v>12</v>
      </c>
    </row>
    <row r="2442" spans="1:13" x14ac:dyDescent="0.3">
      <c r="A2442" t="s">
        <v>48</v>
      </c>
      <c r="B2442" t="s">
        <v>48</v>
      </c>
      <c r="C2442" t="s">
        <v>48</v>
      </c>
      <c r="D2442" t="s">
        <v>99</v>
      </c>
      <c r="E2442" t="s">
        <v>60</v>
      </c>
      <c r="F2442" t="s">
        <v>61</v>
      </c>
      <c r="G2442" t="s">
        <v>79</v>
      </c>
      <c r="H2442" t="s">
        <v>53</v>
      </c>
      <c r="I2442" t="s">
        <v>67</v>
      </c>
      <c r="J2442">
        <v>2015</v>
      </c>
      <c r="K2442" t="s">
        <v>14</v>
      </c>
      <c r="L2442">
        <v>7277</v>
      </c>
      <c r="M2442">
        <v>2166</v>
      </c>
    </row>
    <row r="2443" spans="1:13" x14ac:dyDescent="0.3">
      <c r="A2443" t="s">
        <v>48</v>
      </c>
      <c r="B2443" t="s">
        <v>48</v>
      </c>
      <c r="C2443" t="s">
        <v>48</v>
      </c>
      <c r="D2443" t="s">
        <v>99</v>
      </c>
      <c r="E2443" t="s">
        <v>60</v>
      </c>
      <c r="F2443" t="s">
        <v>61</v>
      </c>
      <c r="G2443" t="s">
        <v>79</v>
      </c>
      <c r="H2443" t="s">
        <v>53</v>
      </c>
      <c r="I2443" t="s">
        <v>67</v>
      </c>
      <c r="J2443">
        <v>2015</v>
      </c>
      <c r="K2443" t="s">
        <v>13</v>
      </c>
      <c r="L2443">
        <v>4344460</v>
      </c>
      <c r="M2443">
        <v>4344460</v>
      </c>
    </row>
    <row r="2444" spans="1:13" x14ac:dyDescent="0.3">
      <c r="A2444" t="s">
        <v>48</v>
      </c>
      <c r="B2444" t="s">
        <v>48</v>
      </c>
      <c r="C2444" t="s">
        <v>48</v>
      </c>
      <c r="D2444" t="s">
        <v>99</v>
      </c>
      <c r="E2444" t="s">
        <v>60</v>
      </c>
      <c r="F2444" t="s">
        <v>61</v>
      </c>
      <c r="G2444" t="s">
        <v>79</v>
      </c>
      <c r="H2444" t="s">
        <v>53</v>
      </c>
      <c r="I2444" t="s">
        <v>67</v>
      </c>
      <c r="J2444">
        <v>2015</v>
      </c>
      <c r="K2444" t="s">
        <v>15</v>
      </c>
      <c r="L2444">
        <v>2287</v>
      </c>
      <c r="M2444">
        <v>2582</v>
      </c>
    </row>
    <row r="2445" spans="1:13" x14ac:dyDescent="0.3">
      <c r="A2445" t="s">
        <v>48</v>
      </c>
      <c r="B2445" t="s">
        <v>48</v>
      </c>
      <c r="C2445" t="s">
        <v>48</v>
      </c>
      <c r="D2445" t="s">
        <v>99</v>
      </c>
      <c r="E2445" t="s">
        <v>60</v>
      </c>
      <c r="F2445" t="s">
        <v>61</v>
      </c>
      <c r="G2445" t="s">
        <v>79</v>
      </c>
      <c r="H2445" t="s">
        <v>53</v>
      </c>
      <c r="I2445" t="s">
        <v>86</v>
      </c>
      <c r="J2445">
        <v>2015</v>
      </c>
      <c r="K2445" t="s">
        <v>14</v>
      </c>
      <c r="L2445">
        <v>2279</v>
      </c>
      <c r="M2445">
        <v>678</v>
      </c>
    </row>
    <row r="2446" spans="1:13" x14ac:dyDescent="0.3">
      <c r="A2446" t="s">
        <v>48</v>
      </c>
      <c r="B2446" t="s">
        <v>48</v>
      </c>
      <c r="C2446" t="s">
        <v>48</v>
      </c>
      <c r="D2446" t="s">
        <v>99</v>
      </c>
      <c r="E2446" t="s">
        <v>60</v>
      </c>
      <c r="F2446" t="s">
        <v>61</v>
      </c>
      <c r="G2446" t="s">
        <v>79</v>
      </c>
      <c r="H2446" t="s">
        <v>53</v>
      </c>
      <c r="I2446" t="s">
        <v>86</v>
      </c>
      <c r="J2446">
        <v>2015</v>
      </c>
      <c r="K2446" t="s">
        <v>13</v>
      </c>
      <c r="L2446">
        <v>875446</v>
      </c>
      <c r="M2446">
        <v>875446</v>
      </c>
    </row>
    <row r="2447" spans="1:13" x14ac:dyDescent="0.3">
      <c r="A2447" t="s">
        <v>48</v>
      </c>
      <c r="B2447" t="s">
        <v>48</v>
      </c>
      <c r="C2447" t="s">
        <v>48</v>
      </c>
      <c r="D2447" t="s">
        <v>99</v>
      </c>
      <c r="E2447" t="s">
        <v>60</v>
      </c>
      <c r="F2447" t="s">
        <v>61</v>
      </c>
      <c r="G2447" t="s">
        <v>79</v>
      </c>
      <c r="H2447" t="s">
        <v>53</v>
      </c>
      <c r="I2447" t="s">
        <v>86</v>
      </c>
      <c r="J2447">
        <v>2015</v>
      </c>
      <c r="K2447" t="s">
        <v>15</v>
      </c>
      <c r="L2447">
        <v>1433</v>
      </c>
      <c r="M2447">
        <v>1617</v>
      </c>
    </row>
    <row r="2448" spans="1:13" x14ac:dyDescent="0.3">
      <c r="A2448" t="s">
        <v>48</v>
      </c>
      <c r="B2448" t="s">
        <v>48</v>
      </c>
      <c r="C2448" t="s">
        <v>48</v>
      </c>
      <c r="D2448" t="s">
        <v>99</v>
      </c>
      <c r="E2448" t="s">
        <v>60</v>
      </c>
      <c r="F2448" t="s">
        <v>61</v>
      </c>
      <c r="G2448" t="s">
        <v>79</v>
      </c>
      <c r="H2448" t="s">
        <v>53</v>
      </c>
      <c r="I2448" t="s">
        <v>68</v>
      </c>
      <c r="J2448">
        <v>2015</v>
      </c>
      <c r="K2448" t="s">
        <v>14</v>
      </c>
      <c r="L2448">
        <v>720</v>
      </c>
      <c r="M2448">
        <v>214</v>
      </c>
    </row>
    <row r="2449" spans="1:13" x14ac:dyDescent="0.3">
      <c r="A2449" t="s">
        <v>48</v>
      </c>
      <c r="B2449" t="s">
        <v>48</v>
      </c>
      <c r="C2449" t="s">
        <v>48</v>
      </c>
      <c r="D2449" t="s">
        <v>99</v>
      </c>
      <c r="E2449" t="s">
        <v>60</v>
      </c>
      <c r="F2449" t="s">
        <v>61</v>
      </c>
      <c r="G2449" t="s">
        <v>79</v>
      </c>
      <c r="H2449" t="s">
        <v>53</v>
      </c>
      <c r="I2449" t="s">
        <v>68</v>
      </c>
      <c r="J2449">
        <v>2015</v>
      </c>
      <c r="K2449" t="s">
        <v>13</v>
      </c>
      <c r="L2449">
        <v>203428</v>
      </c>
      <c r="M2449">
        <v>203428</v>
      </c>
    </row>
    <row r="2450" spans="1:13" x14ac:dyDescent="0.3">
      <c r="A2450" t="s">
        <v>48</v>
      </c>
      <c r="B2450" t="s">
        <v>48</v>
      </c>
      <c r="C2450" t="s">
        <v>48</v>
      </c>
      <c r="D2450" t="s">
        <v>99</v>
      </c>
      <c r="E2450" t="s">
        <v>60</v>
      </c>
      <c r="F2450" t="s">
        <v>61</v>
      </c>
      <c r="G2450" t="s">
        <v>79</v>
      </c>
      <c r="H2450" t="s">
        <v>53</v>
      </c>
      <c r="I2450" t="s">
        <v>68</v>
      </c>
      <c r="J2450">
        <v>2015</v>
      </c>
      <c r="K2450" t="s">
        <v>15</v>
      </c>
      <c r="L2450">
        <v>453</v>
      </c>
      <c r="M2450">
        <v>511</v>
      </c>
    </row>
    <row r="2451" spans="1:13" x14ac:dyDescent="0.3">
      <c r="A2451" t="s">
        <v>48</v>
      </c>
      <c r="B2451" t="s">
        <v>48</v>
      </c>
      <c r="C2451" t="s">
        <v>48</v>
      </c>
      <c r="D2451" t="s">
        <v>99</v>
      </c>
      <c r="E2451" t="s">
        <v>60</v>
      </c>
      <c r="F2451" t="s">
        <v>61</v>
      </c>
      <c r="G2451" t="s">
        <v>79</v>
      </c>
      <c r="H2451" t="s">
        <v>53</v>
      </c>
      <c r="I2451" t="s">
        <v>102</v>
      </c>
      <c r="J2451">
        <v>2015</v>
      </c>
      <c r="K2451" t="s">
        <v>14</v>
      </c>
      <c r="L2451">
        <v>15</v>
      </c>
      <c r="M2451">
        <v>4</v>
      </c>
    </row>
    <row r="2452" spans="1:13" x14ac:dyDescent="0.3">
      <c r="A2452" t="s">
        <v>48</v>
      </c>
      <c r="B2452" t="s">
        <v>48</v>
      </c>
      <c r="C2452" t="s">
        <v>48</v>
      </c>
      <c r="D2452" t="s">
        <v>99</v>
      </c>
      <c r="E2452" t="s">
        <v>60</v>
      </c>
      <c r="F2452" t="s">
        <v>61</v>
      </c>
      <c r="G2452" t="s">
        <v>79</v>
      </c>
      <c r="H2452" t="s">
        <v>53</v>
      </c>
      <c r="I2452" t="s">
        <v>102</v>
      </c>
      <c r="J2452">
        <v>2015</v>
      </c>
      <c r="K2452" t="s">
        <v>13</v>
      </c>
      <c r="L2452">
        <v>4088</v>
      </c>
      <c r="M2452">
        <v>4088</v>
      </c>
    </row>
    <row r="2453" spans="1:13" x14ac:dyDescent="0.3">
      <c r="A2453" t="s">
        <v>48</v>
      </c>
      <c r="B2453" t="s">
        <v>48</v>
      </c>
      <c r="C2453" t="s">
        <v>48</v>
      </c>
      <c r="D2453" t="s">
        <v>99</v>
      </c>
      <c r="E2453" t="s">
        <v>60</v>
      </c>
      <c r="F2453" t="s">
        <v>61</v>
      </c>
      <c r="G2453" t="s">
        <v>79</v>
      </c>
      <c r="H2453" t="s">
        <v>53</v>
      </c>
      <c r="I2453" t="s">
        <v>102</v>
      </c>
      <c r="J2453">
        <v>2015</v>
      </c>
      <c r="K2453" t="s">
        <v>15</v>
      </c>
      <c r="L2453">
        <v>9</v>
      </c>
      <c r="M2453">
        <v>11</v>
      </c>
    </row>
    <row r="2454" spans="1:13" x14ac:dyDescent="0.3">
      <c r="A2454" t="s">
        <v>48</v>
      </c>
      <c r="B2454" t="s">
        <v>69</v>
      </c>
      <c r="C2454" t="s">
        <v>69</v>
      </c>
      <c r="D2454" t="s">
        <v>99</v>
      </c>
      <c r="E2454" t="s">
        <v>60</v>
      </c>
      <c r="F2454" t="s">
        <v>61</v>
      </c>
      <c r="G2454" t="s">
        <v>79</v>
      </c>
      <c r="H2454" t="s">
        <v>53</v>
      </c>
      <c r="I2454" t="s">
        <v>70</v>
      </c>
      <c r="J2454">
        <v>2015</v>
      </c>
      <c r="K2454" t="s">
        <v>71</v>
      </c>
      <c r="L2454">
        <v>1737754</v>
      </c>
      <c r="M2454">
        <v>1737754</v>
      </c>
    </row>
    <row r="2455" spans="1:13" x14ac:dyDescent="0.3">
      <c r="A2455" t="s">
        <v>48</v>
      </c>
      <c r="B2455" t="s">
        <v>48</v>
      </c>
      <c r="C2455" t="s">
        <v>48</v>
      </c>
      <c r="D2455" t="s">
        <v>99</v>
      </c>
      <c r="E2455" t="s">
        <v>60</v>
      </c>
      <c r="F2455" t="s">
        <v>61</v>
      </c>
      <c r="G2455" t="s">
        <v>79</v>
      </c>
      <c r="H2455" t="s">
        <v>53</v>
      </c>
      <c r="I2455" t="s">
        <v>70</v>
      </c>
      <c r="J2455">
        <v>2015</v>
      </c>
      <c r="K2455" t="s">
        <v>14</v>
      </c>
      <c r="L2455">
        <v>49221</v>
      </c>
      <c r="M2455">
        <v>14649</v>
      </c>
    </row>
    <row r="2456" spans="1:13" x14ac:dyDescent="0.3">
      <c r="A2456" t="s">
        <v>48</v>
      </c>
      <c r="B2456" t="s">
        <v>48</v>
      </c>
      <c r="C2456" t="s">
        <v>48</v>
      </c>
      <c r="D2456" t="s">
        <v>99</v>
      </c>
      <c r="E2456" t="s">
        <v>60</v>
      </c>
      <c r="F2456" t="s">
        <v>61</v>
      </c>
      <c r="G2456" t="s">
        <v>79</v>
      </c>
      <c r="H2456" t="s">
        <v>53</v>
      </c>
      <c r="I2456" t="s">
        <v>70</v>
      </c>
      <c r="J2456">
        <v>2015</v>
      </c>
      <c r="K2456" t="s">
        <v>15</v>
      </c>
      <c r="L2456">
        <v>20626</v>
      </c>
      <c r="M2456">
        <v>23282</v>
      </c>
    </row>
    <row r="2457" spans="1:13" x14ac:dyDescent="0.3">
      <c r="A2457" t="s">
        <v>48</v>
      </c>
      <c r="B2457" t="s">
        <v>48</v>
      </c>
      <c r="C2457" t="s">
        <v>48</v>
      </c>
      <c r="D2457" t="s">
        <v>99</v>
      </c>
      <c r="E2457" t="s">
        <v>60</v>
      </c>
      <c r="F2457" t="s">
        <v>61</v>
      </c>
      <c r="G2457" t="s">
        <v>186</v>
      </c>
      <c r="H2457" t="s">
        <v>53</v>
      </c>
      <c r="I2457" t="s">
        <v>53</v>
      </c>
      <c r="J2457">
        <v>2015</v>
      </c>
      <c r="K2457" t="s">
        <v>14</v>
      </c>
      <c r="L2457">
        <v>0</v>
      </c>
      <c r="M2457">
        <v>0</v>
      </c>
    </row>
    <row r="2458" spans="1:13" x14ac:dyDescent="0.3">
      <c r="A2458" t="s">
        <v>48</v>
      </c>
      <c r="B2458" t="s">
        <v>48</v>
      </c>
      <c r="C2458" t="s">
        <v>48</v>
      </c>
      <c r="D2458" t="s">
        <v>99</v>
      </c>
      <c r="E2458" t="s">
        <v>60</v>
      </c>
      <c r="F2458" t="s">
        <v>61</v>
      </c>
      <c r="G2458" t="s">
        <v>186</v>
      </c>
      <c r="H2458" t="s">
        <v>53</v>
      </c>
      <c r="I2458" t="s">
        <v>53</v>
      </c>
      <c r="J2458">
        <v>2015</v>
      </c>
      <c r="K2458" t="s">
        <v>13</v>
      </c>
      <c r="L2458">
        <v>0</v>
      </c>
      <c r="M2458">
        <v>0</v>
      </c>
    </row>
    <row r="2459" spans="1:13" x14ac:dyDescent="0.3">
      <c r="A2459" t="s">
        <v>48</v>
      </c>
      <c r="B2459" t="s">
        <v>48</v>
      </c>
      <c r="C2459" t="s">
        <v>48</v>
      </c>
      <c r="D2459" t="s">
        <v>99</v>
      </c>
      <c r="E2459" t="s">
        <v>60</v>
      </c>
      <c r="F2459" t="s">
        <v>61</v>
      </c>
      <c r="G2459" t="s">
        <v>186</v>
      </c>
      <c r="H2459" t="s">
        <v>53</v>
      </c>
      <c r="I2459" t="s">
        <v>53</v>
      </c>
      <c r="J2459">
        <v>2015</v>
      </c>
      <c r="K2459" t="s">
        <v>15</v>
      </c>
      <c r="L2459">
        <v>0</v>
      </c>
      <c r="M2459">
        <v>0</v>
      </c>
    </row>
    <row r="2460" spans="1:13" x14ac:dyDescent="0.3">
      <c r="A2460" t="s">
        <v>48</v>
      </c>
      <c r="B2460" t="s">
        <v>48</v>
      </c>
      <c r="C2460" t="s">
        <v>48</v>
      </c>
      <c r="D2460" t="s">
        <v>99</v>
      </c>
      <c r="E2460" t="s">
        <v>60</v>
      </c>
      <c r="F2460" t="s">
        <v>61</v>
      </c>
      <c r="G2460" t="s">
        <v>95</v>
      </c>
      <c r="H2460" t="s">
        <v>104</v>
      </c>
      <c r="I2460" t="s">
        <v>67</v>
      </c>
      <c r="J2460">
        <v>2015</v>
      </c>
      <c r="K2460" t="s">
        <v>14</v>
      </c>
      <c r="L2460">
        <v>2914</v>
      </c>
      <c r="M2460">
        <v>867</v>
      </c>
    </row>
    <row r="2461" spans="1:13" x14ac:dyDescent="0.3">
      <c r="A2461" t="s">
        <v>48</v>
      </c>
      <c r="B2461" t="s">
        <v>48</v>
      </c>
      <c r="C2461" t="s">
        <v>48</v>
      </c>
      <c r="D2461" t="s">
        <v>99</v>
      </c>
      <c r="E2461" t="s">
        <v>60</v>
      </c>
      <c r="F2461" t="s">
        <v>61</v>
      </c>
      <c r="G2461" t="s">
        <v>95</v>
      </c>
      <c r="H2461" t="s">
        <v>104</v>
      </c>
      <c r="I2461" t="s">
        <v>67</v>
      </c>
      <c r="J2461">
        <v>2015</v>
      </c>
      <c r="K2461" t="s">
        <v>13</v>
      </c>
      <c r="L2461">
        <v>1739470</v>
      </c>
      <c r="M2461">
        <v>1739470</v>
      </c>
    </row>
    <row r="2462" spans="1:13" x14ac:dyDescent="0.3">
      <c r="A2462" t="s">
        <v>48</v>
      </c>
      <c r="B2462" t="s">
        <v>48</v>
      </c>
      <c r="C2462" t="s">
        <v>48</v>
      </c>
      <c r="D2462" t="s">
        <v>99</v>
      </c>
      <c r="E2462" t="s">
        <v>60</v>
      </c>
      <c r="F2462" t="s">
        <v>61</v>
      </c>
      <c r="G2462" t="s">
        <v>95</v>
      </c>
      <c r="H2462" t="s">
        <v>104</v>
      </c>
      <c r="I2462" t="s">
        <v>67</v>
      </c>
      <c r="J2462">
        <v>2015</v>
      </c>
      <c r="K2462" t="s">
        <v>15</v>
      </c>
      <c r="L2462">
        <v>916</v>
      </c>
      <c r="M2462">
        <v>1034</v>
      </c>
    </row>
    <row r="2463" spans="1:13" x14ac:dyDescent="0.3">
      <c r="A2463" t="s">
        <v>48</v>
      </c>
      <c r="B2463" t="s">
        <v>48</v>
      </c>
      <c r="C2463" t="s">
        <v>48</v>
      </c>
      <c r="D2463" t="s">
        <v>99</v>
      </c>
      <c r="E2463" t="s">
        <v>60</v>
      </c>
      <c r="F2463" t="s">
        <v>105</v>
      </c>
      <c r="G2463" t="s">
        <v>106</v>
      </c>
      <c r="H2463" t="s">
        <v>53</v>
      </c>
      <c r="I2463" t="s">
        <v>89</v>
      </c>
      <c r="J2463">
        <v>2015</v>
      </c>
      <c r="K2463" t="s">
        <v>14</v>
      </c>
      <c r="L2463">
        <v>15922003</v>
      </c>
      <c r="M2463">
        <v>4738691</v>
      </c>
    </row>
    <row r="2464" spans="1:13" x14ac:dyDescent="0.3">
      <c r="A2464" t="s">
        <v>48</v>
      </c>
      <c r="B2464" t="s">
        <v>48</v>
      </c>
      <c r="C2464" t="s">
        <v>48</v>
      </c>
      <c r="D2464" t="s">
        <v>99</v>
      </c>
      <c r="E2464" t="s">
        <v>60</v>
      </c>
      <c r="F2464" t="s">
        <v>105</v>
      </c>
      <c r="G2464" t="s">
        <v>106</v>
      </c>
      <c r="H2464" t="s">
        <v>53</v>
      </c>
      <c r="I2464" t="s">
        <v>89</v>
      </c>
      <c r="J2464">
        <v>2015</v>
      </c>
      <c r="K2464" t="s">
        <v>13</v>
      </c>
      <c r="L2464">
        <v>156059</v>
      </c>
      <c r="M2464">
        <v>156059</v>
      </c>
    </row>
    <row r="2465" spans="1:13" x14ac:dyDescent="0.3">
      <c r="A2465" t="s">
        <v>48</v>
      </c>
      <c r="B2465" t="s">
        <v>48</v>
      </c>
      <c r="C2465" t="s">
        <v>48</v>
      </c>
      <c r="D2465" t="s">
        <v>99</v>
      </c>
      <c r="E2465" t="s">
        <v>60</v>
      </c>
      <c r="F2465" t="s">
        <v>105</v>
      </c>
      <c r="G2465" t="s">
        <v>106</v>
      </c>
      <c r="H2465" t="s">
        <v>53</v>
      </c>
      <c r="I2465" t="s">
        <v>89</v>
      </c>
      <c r="J2465">
        <v>2015</v>
      </c>
      <c r="K2465" t="s">
        <v>15</v>
      </c>
      <c r="L2465">
        <v>147</v>
      </c>
      <c r="M2465">
        <v>166</v>
      </c>
    </row>
    <row r="2466" spans="1:13" x14ac:dyDescent="0.3">
      <c r="A2466" t="s">
        <v>48</v>
      </c>
      <c r="B2466" t="s">
        <v>48</v>
      </c>
      <c r="C2466" t="s">
        <v>69</v>
      </c>
      <c r="D2466" t="s">
        <v>99</v>
      </c>
      <c r="E2466" t="s">
        <v>60</v>
      </c>
      <c r="F2466" t="s">
        <v>73</v>
      </c>
      <c r="G2466" t="s">
        <v>79</v>
      </c>
      <c r="H2466" t="s">
        <v>53</v>
      </c>
      <c r="I2466" t="s">
        <v>63</v>
      </c>
      <c r="J2466">
        <v>2015</v>
      </c>
      <c r="K2466" t="s">
        <v>14</v>
      </c>
      <c r="L2466">
        <v>459990</v>
      </c>
      <c r="M2466">
        <v>136902</v>
      </c>
    </row>
    <row r="2467" spans="1:13" x14ac:dyDescent="0.3">
      <c r="A2467" t="s">
        <v>48</v>
      </c>
      <c r="B2467" t="s">
        <v>48</v>
      </c>
      <c r="C2467" t="s">
        <v>69</v>
      </c>
      <c r="D2467" t="s">
        <v>99</v>
      </c>
      <c r="E2467" t="s">
        <v>60</v>
      </c>
      <c r="F2467" t="s">
        <v>73</v>
      </c>
      <c r="G2467" t="s">
        <v>79</v>
      </c>
      <c r="H2467" t="s">
        <v>53</v>
      </c>
      <c r="I2467" t="s">
        <v>63</v>
      </c>
      <c r="J2467">
        <v>2015</v>
      </c>
      <c r="K2467" t="s">
        <v>13</v>
      </c>
      <c r="L2467">
        <v>48257</v>
      </c>
      <c r="M2467">
        <v>48257</v>
      </c>
    </row>
    <row r="2468" spans="1:13" x14ac:dyDescent="0.3">
      <c r="A2468" t="s">
        <v>48</v>
      </c>
      <c r="B2468" t="s">
        <v>48</v>
      </c>
      <c r="C2468" t="s">
        <v>69</v>
      </c>
      <c r="D2468" t="s">
        <v>99</v>
      </c>
      <c r="E2468" t="s">
        <v>60</v>
      </c>
      <c r="F2468" t="s">
        <v>73</v>
      </c>
      <c r="G2468" t="s">
        <v>79</v>
      </c>
      <c r="H2468" t="s">
        <v>53</v>
      </c>
      <c r="I2468" t="s">
        <v>63</v>
      </c>
      <c r="J2468">
        <v>2015</v>
      </c>
      <c r="K2468" t="s">
        <v>15</v>
      </c>
      <c r="L2468">
        <v>396</v>
      </c>
      <c r="M2468">
        <v>447</v>
      </c>
    </row>
    <row r="2469" spans="1:13" x14ac:dyDescent="0.3">
      <c r="A2469" t="s">
        <v>48</v>
      </c>
      <c r="B2469" t="s">
        <v>48</v>
      </c>
      <c r="C2469" t="s">
        <v>69</v>
      </c>
      <c r="D2469" t="s">
        <v>99</v>
      </c>
      <c r="E2469" t="s">
        <v>60</v>
      </c>
      <c r="F2469" t="s">
        <v>73</v>
      </c>
      <c r="G2469" t="s">
        <v>79</v>
      </c>
      <c r="H2469" t="s">
        <v>53</v>
      </c>
      <c r="I2469" t="s">
        <v>64</v>
      </c>
      <c r="J2469">
        <v>2015</v>
      </c>
      <c r="K2469" t="s">
        <v>14</v>
      </c>
      <c r="L2469">
        <v>86469</v>
      </c>
      <c r="M2469">
        <v>25735</v>
      </c>
    </row>
    <row r="2470" spans="1:13" x14ac:dyDescent="0.3">
      <c r="A2470" t="s">
        <v>48</v>
      </c>
      <c r="B2470" t="s">
        <v>48</v>
      </c>
      <c r="C2470" t="s">
        <v>69</v>
      </c>
      <c r="D2470" t="s">
        <v>99</v>
      </c>
      <c r="E2470" t="s">
        <v>60</v>
      </c>
      <c r="F2470" t="s">
        <v>73</v>
      </c>
      <c r="G2470" t="s">
        <v>79</v>
      </c>
      <c r="H2470" t="s">
        <v>53</v>
      </c>
      <c r="I2470" t="s">
        <v>64</v>
      </c>
      <c r="J2470">
        <v>2015</v>
      </c>
      <c r="K2470" t="s">
        <v>13</v>
      </c>
      <c r="L2470">
        <v>136764</v>
      </c>
      <c r="M2470">
        <v>136764</v>
      </c>
    </row>
    <row r="2471" spans="1:13" x14ac:dyDescent="0.3">
      <c r="A2471" t="s">
        <v>48</v>
      </c>
      <c r="B2471" t="s">
        <v>48</v>
      </c>
      <c r="C2471" t="s">
        <v>69</v>
      </c>
      <c r="D2471" t="s">
        <v>99</v>
      </c>
      <c r="E2471" t="s">
        <v>60</v>
      </c>
      <c r="F2471" t="s">
        <v>73</v>
      </c>
      <c r="G2471" t="s">
        <v>79</v>
      </c>
      <c r="H2471" t="s">
        <v>53</v>
      </c>
      <c r="I2471" t="s">
        <v>64</v>
      </c>
      <c r="J2471">
        <v>2015</v>
      </c>
      <c r="K2471" t="s">
        <v>15</v>
      </c>
      <c r="L2471">
        <v>616</v>
      </c>
      <c r="M2471">
        <v>695</v>
      </c>
    </row>
    <row r="2472" spans="1:13" x14ac:dyDescent="0.3">
      <c r="A2472" t="s">
        <v>48</v>
      </c>
      <c r="B2472" t="s">
        <v>48</v>
      </c>
      <c r="C2472" t="s">
        <v>69</v>
      </c>
      <c r="D2472" t="s">
        <v>99</v>
      </c>
      <c r="E2472" t="s">
        <v>60</v>
      </c>
      <c r="F2472" t="s">
        <v>73</v>
      </c>
      <c r="G2472" t="s">
        <v>79</v>
      </c>
      <c r="H2472" t="s">
        <v>53</v>
      </c>
      <c r="I2472" t="s">
        <v>65</v>
      </c>
      <c r="J2472">
        <v>2015</v>
      </c>
      <c r="K2472" t="s">
        <v>14</v>
      </c>
      <c r="L2472">
        <v>6627</v>
      </c>
      <c r="M2472">
        <v>1972</v>
      </c>
    </row>
    <row r="2473" spans="1:13" x14ac:dyDescent="0.3">
      <c r="A2473" t="s">
        <v>48</v>
      </c>
      <c r="B2473" t="s">
        <v>48</v>
      </c>
      <c r="C2473" t="s">
        <v>69</v>
      </c>
      <c r="D2473" t="s">
        <v>99</v>
      </c>
      <c r="E2473" t="s">
        <v>60</v>
      </c>
      <c r="F2473" t="s">
        <v>73</v>
      </c>
      <c r="G2473" t="s">
        <v>79</v>
      </c>
      <c r="H2473" t="s">
        <v>53</v>
      </c>
      <c r="I2473" t="s">
        <v>65</v>
      </c>
      <c r="J2473">
        <v>2015</v>
      </c>
      <c r="K2473" t="s">
        <v>13</v>
      </c>
      <c r="L2473">
        <v>7804</v>
      </c>
      <c r="M2473">
        <v>7804</v>
      </c>
    </row>
    <row r="2474" spans="1:13" x14ac:dyDescent="0.3">
      <c r="A2474" t="s">
        <v>48</v>
      </c>
      <c r="B2474" t="s">
        <v>48</v>
      </c>
      <c r="C2474" t="s">
        <v>69</v>
      </c>
      <c r="D2474" t="s">
        <v>99</v>
      </c>
      <c r="E2474" t="s">
        <v>60</v>
      </c>
      <c r="F2474" t="s">
        <v>73</v>
      </c>
      <c r="G2474" t="s">
        <v>79</v>
      </c>
      <c r="H2474" t="s">
        <v>53</v>
      </c>
      <c r="I2474" t="s">
        <v>65</v>
      </c>
      <c r="J2474">
        <v>2015</v>
      </c>
      <c r="K2474" t="s">
        <v>15</v>
      </c>
      <c r="L2474">
        <v>35</v>
      </c>
      <c r="M2474">
        <v>40</v>
      </c>
    </row>
    <row r="2475" spans="1:13" x14ac:dyDescent="0.3">
      <c r="A2475" t="s">
        <v>48</v>
      </c>
      <c r="B2475" t="s">
        <v>48</v>
      </c>
      <c r="C2475" t="s">
        <v>69</v>
      </c>
      <c r="D2475" t="s">
        <v>99</v>
      </c>
      <c r="E2475" t="s">
        <v>60</v>
      </c>
      <c r="F2475" t="s">
        <v>73</v>
      </c>
      <c r="G2475" t="s">
        <v>79</v>
      </c>
      <c r="H2475" t="s">
        <v>53</v>
      </c>
      <c r="I2475" t="s">
        <v>66</v>
      </c>
      <c r="J2475">
        <v>2015</v>
      </c>
      <c r="K2475" t="s">
        <v>14</v>
      </c>
      <c r="L2475">
        <v>4004</v>
      </c>
      <c r="M2475">
        <v>1192</v>
      </c>
    </row>
    <row r="2476" spans="1:13" x14ac:dyDescent="0.3">
      <c r="A2476" t="s">
        <v>48</v>
      </c>
      <c r="B2476" t="s">
        <v>48</v>
      </c>
      <c r="C2476" t="s">
        <v>69</v>
      </c>
      <c r="D2476" t="s">
        <v>99</v>
      </c>
      <c r="E2476" t="s">
        <v>60</v>
      </c>
      <c r="F2476" t="s">
        <v>73</v>
      </c>
      <c r="G2476" t="s">
        <v>79</v>
      </c>
      <c r="H2476" t="s">
        <v>53</v>
      </c>
      <c r="I2476" t="s">
        <v>66</v>
      </c>
      <c r="J2476">
        <v>2015</v>
      </c>
      <c r="K2476" t="s">
        <v>13</v>
      </c>
      <c r="L2476">
        <v>7059</v>
      </c>
      <c r="M2476">
        <v>7059</v>
      </c>
    </row>
    <row r="2477" spans="1:13" x14ac:dyDescent="0.3">
      <c r="A2477" t="s">
        <v>48</v>
      </c>
      <c r="B2477" t="s">
        <v>48</v>
      </c>
      <c r="C2477" t="s">
        <v>69</v>
      </c>
      <c r="D2477" t="s">
        <v>99</v>
      </c>
      <c r="E2477" t="s">
        <v>60</v>
      </c>
      <c r="F2477" t="s">
        <v>73</v>
      </c>
      <c r="G2477" t="s">
        <v>79</v>
      </c>
      <c r="H2477" t="s">
        <v>53</v>
      </c>
      <c r="I2477" t="s">
        <v>66</v>
      </c>
      <c r="J2477">
        <v>2015</v>
      </c>
      <c r="K2477" t="s">
        <v>15</v>
      </c>
      <c r="L2477">
        <v>29</v>
      </c>
      <c r="M2477">
        <v>33</v>
      </c>
    </row>
    <row r="2478" spans="1:13" x14ac:dyDescent="0.3">
      <c r="A2478" t="s">
        <v>48</v>
      </c>
      <c r="B2478" t="s">
        <v>48</v>
      </c>
      <c r="C2478" t="s">
        <v>69</v>
      </c>
      <c r="D2478" t="s">
        <v>99</v>
      </c>
      <c r="E2478" t="s">
        <v>60</v>
      </c>
      <c r="F2478" t="s">
        <v>73</v>
      </c>
      <c r="G2478" t="s">
        <v>79</v>
      </c>
      <c r="H2478" t="s">
        <v>53</v>
      </c>
      <c r="I2478" t="s">
        <v>67</v>
      </c>
      <c r="J2478">
        <v>2015</v>
      </c>
      <c r="K2478" t="s">
        <v>14</v>
      </c>
      <c r="L2478">
        <v>3082377</v>
      </c>
      <c r="M2478">
        <v>917374</v>
      </c>
    </row>
    <row r="2479" spans="1:13" x14ac:dyDescent="0.3">
      <c r="A2479" t="s">
        <v>48</v>
      </c>
      <c r="B2479" t="s">
        <v>48</v>
      </c>
      <c r="C2479" t="s">
        <v>69</v>
      </c>
      <c r="D2479" t="s">
        <v>99</v>
      </c>
      <c r="E2479" t="s">
        <v>60</v>
      </c>
      <c r="F2479" t="s">
        <v>73</v>
      </c>
      <c r="G2479" t="s">
        <v>79</v>
      </c>
      <c r="H2479" t="s">
        <v>53</v>
      </c>
      <c r="I2479" t="s">
        <v>67</v>
      </c>
      <c r="J2479">
        <v>2015</v>
      </c>
      <c r="K2479" t="s">
        <v>13</v>
      </c>
      <c r="L2479">
        <v>992376</v>
      </c>
      <c r="M2479">
        <v>992376</v>
      </c>
    </row>
    <row r="2480" spans="1:13" x14ac:dyDescent="0.3">
      <c r="A2480" t="s">
        <v>48</v>
      </c>
      <c r="B2480" t="s">
        <v>48</v>
      </c>
      <c r="C2480" t="s">
        <v>69</v>
      </c>
      <c r="D2480" t="s">
        <v>99</v>
      </c>
      <c r="E2480" t="s">
        <v>60</v>
      </c>
      <c r="F2480" t="s">
        <v>73</v>
      </c>
      <c r="G2480" t="s">
        <v>79</v>
      </c>
      <c r="H2480" t="s">
        <v>53</v>
      </c>
      <c r="I2480" t="s">
        <v>67</v>
      </c>
      <c r="J2480">
        <v>2015</v>
      </c>
      <c r="K2480" t="s">
        <v>15</v>
      </c>
      <c r="L2480">
        <v>2979</v>
      </c>
      <c r="M2480">
        <v>3363</v>
      </c>
    </row>
    <row r="2481" spans="1:13" x14ac:dyDescent="0.3">
      <c r="A2481" t="s">
        <v>48</v>
      </c>
      <c r="B2481" t="s">
        <v>48</v>
      </c>
      <c r="C2481" t="s">
        <v>69</v>
      </c>
      <c r="D2481" t="s">
        <v>99</v>
      </c>
      <c r="E2481" t="s">
        <v>60</v>
      </c>
      <c r="F2481" t="s">
        <v>73</v>
      </c>
      <c r="G2481" t="s">
        <v>79</v>
      </c>
      <c r="H2481" t="s">
        <v>53</v>
      </c>
      <c r="I2481" t="s">
        <v>86</v>
      </c>
      <c r="J2481">
        <v>2015</v>
      </c>
      <c r="K2481" t="s">
        <v>14</v>
      </c>
      <c r="L2481">
        <v>81991</v>
      </c>
      <c r="M2481">
        <v>24402</v>
      </c>
    </row>
    <row r="2482" spans="1:13" x14ac:dyDescent="0.3">
      <c r="A2482" t="s">
        <v>48</v>
      </c>
      <c r="B2482" t="s">
        <v>48</v>
      </c>
      <c r="C2482" t="s">
        <v>69</v>
      </c>
      <c r="D2482" t="s">
        <v>99</v>
      </c>
      <c r="E2482" t="s">
        <v>60</v>
      </c>
      <c r="F2482" t="s">
        <v>73</v>
      </c>
      <c r="G2482" t="s">
        <v>79</v>
      </c>
      <c r="H2482" t="s">
        <v>53</v>
      </c>
      <c r="I2482" t="s">
        <v>86</v>
      </c>
      <c r="J2482">
        <v>2015</v>
      </c>
      <c r="K2482" t="s">
        <v>13</v>
      </c>
      <c r="L2482">
        <v>106905</v>
      </c>
      <c r="M2482">
        <v>106905</v>
      </c>
    </row>
    <row r="2483" spans="1:13" x14ac:dyDescent="0.3">
      <c r="A2483" t="s">
        <v>48</v>
      </c>
      <c r="B2483" t="s">
        <v>48</v>
      </c>
      <c r="C2483" t="s">
        <v>69</v>
      </c>
      <c r="D2483" t="s">
        <v>99</v>
      </c>
      <c r="E2483" t="s">
        <v>60</v>
      </c>
      <c r="F2483" t="s">
        <v>73</v>
      </c>
      <c r="G2483" t="s">
        <v>79</v>
      </c>
      <c r="H2483" t="s">
        <v>53</v>
      </c>
      <c r="I2483" t="s">
        <v>86</v>
      </c>
      <c r="J2483">
        <v>2015</v>
      </c>
      <c r="K2483" t="s">
        <v>15</v>
      </c>
      <c r="L2483">
        <v>502</v>
      </c>
      <c r="M2483">
        <v>567</v>
      </c>
    </row>
    <row r="2484" spans="1:13" x14ac:dyDescent="0.3">
      <c r="A2484" t="s">
        <v>48</v>
      </c>
      <c r="B2484" t="s">
        <v>48</v>
      </c>
      <c r="C2484" t="s">
        <v>69</v>
      </c>
      <c r="D2484" t="s">
        <v>99</v>
      </c>
      <c r="E2484" t="s">
        <v>60</v>
      </c>
      <c r="F2484" t="s">
        <v>73</v>
      </c>
      <c r="G2484" t="s">
        <v>79</v>
      </c>
      <c r="H2484" t="s">
        <v>53</v>
      </c>
      <c r="I2484" t="s">
        <v>68</v>
      </c>
      <c r="J2484">
        <v>2015</v>
      </c>
      <c r="K2484" t="s">
        <v>14</v>
      </c>
      <c r="L2484">
        <v>25725</v>
      </c>
      <c r="M2484">
        <v>7656</v>
      </c>
    </row>
    <row r="2485" spans="1:13" x14ac:dyDescent="0.3">
      <c r="A2485" t="s">
        <v>48</v>
      </c>
      <c r="B2485" t="s">
        <v>48</v>
      </c>
      <c r="C2485" t="s">
        <v>69</v>
      </c>
      <c r="D2485" t="s">
        <v>99</v>
      </c>
      <c r="E2485" t="s">
        <v>60</v>
      </c>
      <c r="F2485" t="s">
        <v>73</v>
      </c>
      <c r="G2485" t="s">
        <v>79</v>
      </c>
      <c r="H2485" t="s">
        <v>53</v>
      </c>
      <c r="I2485" t="s">
        <v>68</v>
      </c>
      <c r="J2485">
        <v>2015</v>
      </c>
      <c r="K2485" t="s">
        <v>13</v>
      </c>
      <c r="L2485">
        <v>34658</v>
      </c>
      <c r="M2485">
        <v>34658</v>
      </c>
    </row>
    <row r="2486" spans="1:13" x14ac:dyDescent="0.3">
      <c r="A2486" t="s">
        <v>48</v>
      </c>
      <c r="B2486" t="s">
        <v>48</v>
      </c>
      <c r="C2486" t="s">
        <v>69</v>
      </c>
      <c r="D2486" t="s">
        <v>99</v>
      </c>
      <c r="E2486" t="s">
        <v>60</v>
      </c>
      <c r="F2486" t="s">
        <v>73</v>
      </c>
      <c r="G2486" t="s">
        <v>79</v>
      </c>
      <c r="H2486" t="s">
        <v>53</v>
      </c>
      <c r="I2486" t="s">
        <v>68</v>
      </c>
      <c r="J2486">
        <v>2015</v>
      </c>
      <c r="K2486" t="s">
        <v>15</v>
      </c>
      <c r="L2486">
        <v>151</v>
      </c>
      <c r="M2486">
        <v>171</v>
      </c>
    </row>
    <row r="2487" spans="1:13" x14ac:dyDescent="0.3">
      <c r="A2487" t="s">
        <v>48</v>
      </c>
      <c r="B2487" t="s">
        <v>48</v>
      </c>
      <c r="C2487" t="s">
        <v>69</v>
      </c>
      <c r="D2487" t="s">
        <v>99</v>
      </c>
      <c r="E2487" t="s">
        <v>60</v>
      </c>
      <c r="F2487" t="s">
        <v>73</v>
      </c>
      <c r="G2487" t="s">
        <v>79</v>
      </c>
      <c r="H2487" t="s">
        <v>53</v>
      </c>
      <c r="I2487" t="s">
        <v>102</v>
      </c>
      <c r="J2487">
        <v>2015</v>
      </c>
      <c r="K2487" t="s">
        <v>14</v>
      </c>
      <c r="L2487">
        <v>563</v>
      </c>
      <c r="M2487">
        <v>168</v>
      </c>
    </row>
    <row r="2488" spans="1:13" x14ac:dyDescent="0.3">
      <c r="A2488" t="s">
        <v>48</v>
      </c>
      <c r="B2488" t="s">
        <v>48</v>
      </c>
      <c r="C2488" t="s">
        <v>69</v>
      </c>
      <c r="D2488" t="s">
        <v>99</v>
      </c>
      <c r="E2488" t="s">
        <v>60</v>
      </c>
      <c r="F2488" t="s">
        <v>73</v>
      </c>
      <c r="G2488" t="s">
        <v>79</v>
      </c>
      <c r="H2488" t="s">
        <v>53</v>
      </c>
      <c r="I2488" t="s">
        <v>102</v>
      </c>
      <c r="J2488">
        <v>2015</v>
      </c>
      <c r="K2488" t="s">
        <v>13</v>
      </c>
      <c r="L2488">
        <v>871</v>
      </c>
      <c r="M2488">
        <v>871</v>
      </c>
    </row>
    <row r="2489" spans="1:13" x14ac:dyDescent="0.3">
      <c r="A2489" t="s">
        <v>48</v>
      </c>
      <c r="B2489" t="s">
        <v>48</v>
      </c>
      <c r="C2489" t="s">
        <v>69</v>
      </c>
      <c r="D2489" t="s">
        <v>99</v>
      </c>
      <c r="E2489" t="s">
        <v>60</v>
      </c>
      <c r="F2489" t="s">
        <v>73</v>
      </c>
      <c r="G2489" t="s">
        <v>79</v>
      </c>
      <c r="H2489" t="s">
        <v>53</v>
      </c>
      <c r="I2489" t="s">
        <v>102</v>
      </c>
      <c r="J2489">
        <v>2015</v>
      </c>
      <c r="K2489" t="s">
        <v>15</v>
      </c>
      <c r="L2489">
        <v>4</v>
      </c>
      <c r="M2489">
        <v>5</v>
      </c>
    </row>
    <row r="2490" spans="1:13" x14ac:dyDescent="0.3">
      <c r="A2490" t="s">
        <v>48</v>
      </c>
      <c r="B2490" t="s">
        <v>48</v>
      </c>
      <c r="C2490" t="s">
        <v>69</v>
      </c>
      <c r="D2490" t="s">
        <v>99</v>
      </c>
      <c r="E2490" t="s">
        <v>60</v>
      </c>
      <c r="F2490" t="s">
        <v>73</v>
      </c>
      <c r="G2490" t="s">
        <v>107</v>
      </c>
      <c r="H2490" t="s">
        <v>53</v>
      </c>
      <c r="I2490" t="s">
        <v>108</v>
      </c>
      <c r="J2490">
        <v>2015</v>
      </c>
      <c r="K2490" t="s">
        <v>14</v>
      </c>
      <c r="L2490">
        <v>360695</v>
      </c>
      <c r="M2490">
        <v>107350</v>
      </c>
    </row>
    <row r="2491" spans="1:13" x14ac:dyDescent="0.3">
      <c r="A2491" t="s">
        <v>48</v>
      </c>
      <c r="B2491" t="s">
        <v>48</v>
      </c>
      <c r="C2491" t="s">
        <v>69</v>
      </c>
      <c r="D2491" t="s">
        <v>99</v>
      </c>
      <c r="E2491" t="s">
        <v>60</v>
      </c>
      <c r="F2491" t="s">
        <v>73</v>
      </c>
      <c r="G2491" t="s">
        <v>107</v>
      </c>
      <c r="H2491" t="s">
        <v>53</v>
      </c>
      <c r="I2491" t="s">
        <v>108</v>
      </c>
      <c r="J2491">
        <v>2015</v>
      </c>
      <c r="K2491" t="s">
        <v>13</v>
      </c>
      <c r="L2491">
        <v>375508</v>
      </c>
      <c r="M2491">
        <v>375508</v>
      </c>
    </row>
    <row r="2492" spans="1:13" x14ac:dyDescent="0.3">
      <c r="A2492" t="s">
        <v>48</v>
      </c>
      <c r="B2492" t="s">
        <v>48</v>
      </c>
      <c r="C2492" t="s">
        <v>69</v>
      </c>
      <c r="D2492" t="s">
        <v>99</v>
      </c>
      <c r="E2492" t="s">
        <v>60</v>
      </c>
      <c r="F2492" t="s">
        <v>73</v>
      </c>
      <c r="G2492" t="s">
        <v>107</v>
      </c>
      <c r="H2492" t="s">
        <v>53</v>
      </c>
      <c r="I2492" t="s">
        <v>108</v>
      </c>
      <c r="J2492">
        <v>2015</v>
      </c>
      <c r="K2492" t="s">
        <v>15</v>
      </c>
      <c r="L2492">
        <v>1084</v>
      </c>
      <c r="M2492">
        <v>1224</v>
      </c>
    </row>
    <row r="2493" spans="1:13" x14ac:dyDescent="0.3">
      <c r="A2493" t="s">
        <v>48</v>
      </c>
      <c r="B2493" t="s">
        <v>48</v>
      </c>
      <c r="C2493" t="s">
        <v>69</v>
      </c>
      <c r="D2493" t="s">
        <v>99</v>
      </c>
      <c r="E2493" t="s">
        <v>60</v>
      </c>
      <c r="F2493" t="s">
        <v>73</v>
      </c>
      <c r="G2493" t="s">
        <v>107</v>
      </c>
      <c r="H2493" t="s">
        <v>53</v>
      </c>
      <c r="I2493" t="s">
        <v>63</v>
      </c>
      <c r="J2493">
        <v>2015</v>
      </c>
      <c r="K2493" t="s">
        <v>14</v>
      </c>
      <c r="L2493">
        <v>142443</v>
      </c>
      <c r="M2493">
        <v>42394</v>
      </c>
    </row>
    <row r="2494" spans="1:13" x14ac:dyDescent="0.3">
      <c r="A2494" t="s">
        <v>48</v>
      </c>
      <c r="B2494" t="s">
        <v>48</v>
      </c>
      <c r="C2494" t="s">
        <v>69</v>
      </c>
      <c r="D2494" t="s">
        <v>99</v>
      </c>
      <c r="E2494" t="s">
        <v>60</v>
      </c>
      <c r="F2494" t="s">
        <v>73</v>
      </c>
      <c r="G2494" t="s">
        <v>107</v>
      </c>
      <c r="H2494" t="s">
        <v>53</v>
      </c>
      <c r="I2494" t="s">
        <v>63</v>
      </c>
      <c r="J2494">
        <v>2015</v>
      </c>
      <c r="K2494" t="s">
        <v>13</v>
      </c>
      <c r="L2494">
        <v>13512</v>
      </c>
      <c r="M2494">
        <v>13512</v>
      </c>
    </row>
    <row r="2495" spans="1:13" x14ac:dyDescent="0.3">
      <c r="A2495" t="s">
        <v>48</v>
      </c>
      <c r="B2495" t="s">
        <v>48</v>
      </c>
      <c r="C2495" t="s">
        <v>69</v>
      </c>
      <c r="D2495" t="s">
        <v>99</v>
      </c>
      <c r="E2495" t="s">
        <v>60</v>
      </c>
      <c r="F2495" t="s">
        <v>73</v>
      </c>
      <c r="G2495" t="s">
        <v>107</v>
      </c>
      <c r="H2495" t="s">
        <v>53</v>
      </c>
      <c r="I2495" t="s">
        <v>63</v>
      </c>
      <c r="J2495">
        <v>2015</v>
      </c>
      <c r="K2495" t="s">
        <v>15</v>
      </c>
      <c r="L2495">
        <v>330</v>
      </c>
      <c r="M2495">
        <v>373</v>
      </c>
    </row>
    <row r="2496" spans="1:13" x14ac:dyDescent="0.3">
      <c r="A2496" t="s">
        <v>48</v>
      </c>
      <c r="B2496" t="s">
        <v>48</v>
      </c>
      <c r="C2496" t="s">
        <v>69</v>
      </c>
      <c r="D2496" t="s">
        <v>99</v>
      </c>
      <c r="E2496" t="s">
        <v>60</v>
      </c>
      <c r="F2496" t="s">
        <v>73</v>
      </c>
      <c r="G2496" t="s">
        <v>107</v>
      </c>
      <c r="H2496" t="s">
        <v>53</v>
      </c>
      <c r="I2496" t="s">
        <v>64</v>
      </c>
      <c r="J2496">
        <v>2015</v>
      </c>
      <c r="K2496" t="s">
        <v>14</v>
      </c>
      <c r="L2496">
        <v>495</v>
      </c>
      <c r="M2496">
        <v>147</v>
      </c>
    </row>
    <row r="2497" spans="1:13" x14ac:dyDescent="0.3">
      <c r="A2497" t="s">
        <v>48</v>
      </c>
      <c r="B2497" t="s">
        <v>48</v>
      </c>
      <c r="C2497" t="s">
        <v>69</v>
      </c>
      <c r="D2497" t="s">
        <v>99</v>
      </c>
      <c r="E2497" t="s">
        <v>60</v>
      </c>
      <c r="F2497" t="s">
        <v>73</v>
      </c>
      <c r="G2497" t="s">
        <v>107</v>
      </c>
      <c r="H2497" t="s">
        <v>53</v>
      </c>
      <c r="I2497" t="s">
        <v>64</v>
      </c>
      <c r="J2497">
        <v>2015</v>
      </c>
      <c r="K2497" t="s">
        <v>13</v>
      </c>
      <c r="L2497">
        <v>391</v>
      </c>
      <c r="M2497">
        <v>391</v>
      </c>
    </row>
    <row r="2498" spans="1:13" x14ac:dyDescent="0.3">
      <c r="A2498" t="s">
        <v>48</v>
      </c>
      <c r="B2498" t="s">
        <v>48</v>
      </c>
      <c r="C2498" t="s">
        <v>69</v>
      </c>
      <c r="D2498" t="s">
        <v>99</v>
      </c>
      <c r="E2498" t="s">
        <v>60</v>
      </c>
      <c r="F2498" t="s">
        <v>73</v>
      </c>
      <c r="G2498" t="s">
        <v>107</v>
      </c>
      <c r="H2498" t="s">
        <v>53</v>
      </c>
      <c r="I2498" t="s">
        <v>64</v>
      </c>
      <c r="J2498">
        <v>2015</v>
      </c>
      <c r="K2498" t="s">
        <v>15</v>
      </c>
      <c r="L2498">
        <v>4</v>
      </c>
      <c r="M2498">
        <v>4</v>
      </c>
    </row>
    <row r="2499" spans="1:13" x14ac:dyDescent="0.3">
      <c r="A2499" t="s">
        <v>48</v>
      </c>
      <c r="B2499" t="s">
        <v>48</v>
      </c>
      <c r="C2499" t="s">
        <v>69</v>
      </c>
      <c r="D2499" t="s">
        <v>99</v>
      </c>
      <c r="E2499" t="s">
        <v>60</v>
      </c>
      <c r="F2499" t="s">
        <v>73</v>
      </c>
      <c r="G2499" t="s">
        <v>107</v>
      </c>
      <c r="H2499" t="s">
        <v>53</v>
      </c>
      <c r="I2499" t="s">
        <v>66</v>
      </c>
      <c r="J2499">
        <v>2015</v>
      </c>
      <c r="K2499" t="s">
        <v>14</v>
      </c>
      <c r="L2499">
        <v>28852</v>
      </c>
      <c r="M2499">
        <v>8587</v>
      </c>
    </row>
    <row r="2500" spans="1:13" x14ac:dyDescent="0.3">
      <c r="A2500" t="s">
        <v>48</v>
      </c>
      <c r="B2500" t="s">
        <v>48</v>
      </c>
      <c r="C2500" t="s">
        <v>69</v>
      </c>
      <c r="D2500" t="s">
        <v>99</v>
      </c>
      <c r="E2500" t="s">
        <v>60</v>
      </c>
      <c r="F2500" t="s">
        <v>73</v>
      </c>
      <c r="G2500" t="s">
        <v>107</v>
      </c>
      <c r="H2500" t="s">
        <v>53</v>
      </c>
      <c r="I2500" t="s">
        <v>66</v>
      </c>
      <c r="J2500">
        <v>2015</v>
      </c>
      <c r="K2500" t="s">
        <v>13</v>
      </c>
      <c r="L2500">
        <v>17275</v>
      </c>
      <c r="M2500">
        <v>17275</v>
      </c>
    </row>
    <row r="2501" spans="1:13" x14ac:dyDescent="0.3">
      <c r="A2501" t="s">
        <v>48</v>
      </c>
      <c r="B2501" t="s">
        <v>48</v>
      </c>
      <c r="C2501" t="s">
        <v>69</v>
      </c>
      <c r="D2501" t="s">
        <v>99</v>
      </c>
      <c r="E2501" t="s">
        <v>60</v>
      </c>
      <c r="F2501" t="s">
        <v>73</v>
      </c>
      <c r="G2501" t="s">
        <v>107</v>
      </c>
      <c r="H2501" t="s">
        <v>53</v>
      </c>
      <c r="I2501" t="s">
        <v>66</v>
      </c>
      <c r="J2501">
        <v>2015</v>
      </c>
      <c r="K2501" t="s">
        <v>15</v>
      </c>
      <c r="L2501">
        <v>290</v>
      </c>
      <c r="M2501">
        <v>328</v>
      </c>
    </row>
    <row r="2502" spans="1:13" x14ac:dyDescent="0.3">
      <c r="A2502" t="s">
        <v>48</v>
      </c>
      <c r="B2502" t="s">
        <v>48</v>
      </c>
      <c r="C2502" t="s">
        <v>69</v>
      </c>
      <c r="D2502" t="s">
        <v>99</v>
      </c>
      <c r="E2502" t="s">
        <v>60</v>
      </c>
      <c r="F2502" t="s">
        <v>73</v>
      </c>
      <c r="G2502" t="s">
        <v>107</v>
      </c>
      <c r="H2502" t="s">
        <v>53</v>
      </c>
      <c r="I2502" t="s">
        <v>109</v>
      </c>
      <c r="J2502">
        <v>2015</v>
      </c>
      <c r="K2502" t="s">
        <v>14</v>
      </c>
      <c r="L2502">
        <v>35165</v>
      </c>
      <c r="M2502">
        <v>10466</v>
      </c>
    </row>
    <row r="2503" spans="1:13" x14ac:dyDescent="0.3">
      <c r="A2503" t="s">
        <v>48</v>
      </c>
      <c r="B2503" t="s">
        <v>48</v>
      </c>
      <c r="C2503" t="s">
        <v>69</v>
      </c>
      <c r="D2503" t="s">
        <v>99</v>
      </c>
      <c r="E2503" t="s">
        <v>60</v>
      </c>
      <c r="F2503" t="s">
        <v>73</v>
      </c>
      <c r="G2503" t="s">
        <v>107</v>
      </c>
      <c r="H2503" t="s">
        <v>53</v>
      </c>
      <c r="I2503" t="s">
        <v>109</v>
      </c>
      <c r="J2503">
        <v>2015</v>
      </c>
      <c r="K2503" t="s">
        <v>13</v>
      </c>
      <c r="L2503">
        <v>69418</v>
      </c>
      <c r="M2503">
        <v>69418</v>
      </c>
    </row>
    <row r="2504" spans="1:13" x14ac:dyDescent="0.3">
      <c r="A2504" t="s">
        <v>48</v>
      </c>
      <c r="B2504" t="s">
        <v>48</v>
      </c>
      <c r="C2504" t="s">
        <v>69</v>
      </c>
      <c r="D2504" t="s">
        <v>99</v>
      </c>
      <c r="E2504" t="s">
        <v>60</v>
      </c>
      <c r="F2504" t="s">
        <v>73</v>
      </c>
      <c r="G2504" t="s">
        <v>107</v>
      </c>
      <c r="H2504" t="s">
        <v>53</v>
      </c>
      <c r="I2504" t="s">
        <v>109</v>
      </c>
      <c r="J2504">
        <v>2015</v>
      </c>
      <c r="K2504" t="s">
        <v>15</v>
      </c>
      <c r="L2504">
        <v>180</v>
      </c>
      <c r="M2504">
        <v>203</v>
      </c>
    </row>
    <row r="2505" spans="1:13" x14ac:dyDescent="0.3">
      <c r="A2505" t="s">
        <v>48</v>
      </c>
      <c r="B2505" t="s">
        <v>48</v>
      </c>
      <c r="C2505" t="s">
        <v>69</v>
      </c>
      <c r="D2505" t="s">
        <v>99</v>
      </c>
      <c r="E2505" t="s">
        <v>60</v>
      </c>
      <c r="F2505" t="s">
        <v>73</v>
      </c>
      <c r="G2505" t="s">
        <v>107</v>
      </c>
      <c r="H2505" t="s">
        <v>53</v>
      </c>
      <c r="I2505" t="s">
        <v>110</v>
      </c>
      <c r="J2505">
        <v>2015</v>
      </c>
      <c r="K2505" t="s">
        <v>14</v>
      </c>
      <c r="L2505">
        <v>55126</v>
      </c>
      <c r="M2505">
        <v>16406</v>
      </c>
    </row>
    <row r="2506" spans="1:13" x14ac:dyDescent="0.3">
      <c r="A2506" t="s">
        <v>48</v>
      </c>
      <c r="B2506" t="s">
        <v>48</v>
      </c>
      <c r="C2506" t="s">
        <v>69</v>
      </c>
      <c r="D2506" t="s">
        <v>99</v>
      </c>
      <c r="E2506" t="s">
        <v>60</v>
      </c>
      <c r="F2506" t="s">
        <v>73</v>
      </c>
      <c r="G2506" t="s">
        <v>107</v>
      </c>
      <c r="H2506" t="s">
        <v>53</v>
      </c>
      <c r="I2506" t="s">
        <v>110</v>
      </c>
      <c r="J2506">
        <v>2015</v>
      </c>
      <c r="K2506" t="s">
        <v>13</v>
      </c>
      <c r="L2506">
        <v>108821</v>
      </c>
      <c r="M2506">
        <v>108821</v>
      </c>
    </row>
    <row r="2507" spans="1:13" x14ac:dyDescent="0.3">
      <c r="A2507" t="s">
        <v>48</v>
      </c>
      <c r="B2507" t="s">
        <v>48</v>
      </c>
      <c r="C2507" t="s">
        <v>69</v>
      </c>
      <c r="D2507" t="s">
        <v>99</v>
      </c>
      <c r="E2507" t="s">
        <v>60</v>
      </c>
      <c r="F2507" t="s">
        <v>73</v>
      </c>
      <c r="G2507" t="s">
        <v>107</v>
      </c>
      <c r="H2507" t="s">
        <v>53</v>
      </c>
      <c r="I2507" t="s">
        <v>110</v>
      </c>
      <c r="J2507">
        <v>2015</v>
      </c>
      <c r="K2507" t="s">
        <v>15</v>
      </c>
      <c r="L2507">
        <v>202</v>
      </c>
      <c r="M2507">
        <v>228</v>
      </c>
    </row>
    <row r="2508" spans="1:13" x14ac:dyDescent="0.3">
      <c r="A2508" t="s">
        <v>48</v>
      </c>
      <c r="B2508" t="s">
        <v>48</v>
      </c>
      <c r="C2508" t="s">
        <v>69</v>
      </c>
      <c r="D2508" t="s">
        <v>99</v>
      </c>
      <c r="E2508" t="s">
        <v>60</v>
      </c>
      <c r="F2508" t="s">
        <v>73</v>
      </c>
      <c r="G2508" t="s">
        <v>107</v>
      </c>
      <c r="H2508" t="s">
        <v>53</v>
      </c>
      <c r="I2508" t="s">
        <v>111</v>
      </c>
      <c r="J2508">
        <v>2015</v>
      </c>
      <c r="K2508" t="s">
        <v>14</v>
      </c>
      <c r="L2508">
        <v>15603</v>
      </c>
      <c r="M2508">
        <v>4644</v>
      </c>
    </row>
    <row r="2509" spans="1:13" x14ac:dyDescent="0.3">
      <c r="A2509" t="s">
        <v>48</v>
      </c>
      <c r="B2509" t="s">
        <v>48</v>
      </c>
      <c r="C2509" t="s">
        <v>69</v>
      </c>
      <c r="D2509" t="s">
        <v>99</v>
      </c>
      <c r="E2509" t="s">
        <v>60</v>
      </c>
      <c r="F2509" t="s">
        <v>73</v>
      </c>
      <c r="G2509" t="s">
        <v>107</v>
      </c>
      <c r="H2509" t="s">
        <v>53</v>
      </c>
      <c r="I2509" t="s">
        <v>111</v>
      </c>
      <c r="J2509">
        <v>2015</v>
      </c>
      <c r="K2509" t="s">
        <v>13</v>
      </c>
      <c r="L2509">
        <v>19321</v>
      </c>
      <c r="M2509">
        <v>19321</v>
      </c>
    </row>
    <row r="2510" spans="1:13" x14ac:dyDescent="0.3">
      <c r="A2510" t="s">
        <v>48</v>
      </c>
      <c r="B2510" t="s">
        <v>48</v>
      </c>
      <c r="C2510" t="s">
        <v>69</v>
      </c>
      <c r="D2510" t="s">
        <v>99</v>
      </c>
      <c r="E2510" t="s">
        <v>60</v>
      </c>
      <c r="F2510" t="s">
        <v>73</v>
      </c>
      <c r="G2510" t="s">
        <v>107</v>
      </c>
      <c r="H2510" t="s">
        <v>53</v>
      </c>
      <c r="I2510" t="s">
        <v>111</v>
      </c>
      <c r="J2510">
        <v>2015</v>
      </c>
      <c r="K2510" t="s">
        <v>15</v>
      </c>
      <c r="L2510">
        <v>98</v>
      </c>
      <c r="M2510">
        <v>111</v>
      </c>
    </row>
    <row r="2511" spans="1:13" x14ac:dyDescent="0.3">
      <c r="A2511" t="s">
        <v>48</v>
      </c>
      <c r="B2511" t="s">
        <v>48</v>
      </c>
      <c r="C2511" t="s">
        <v>69</v>
      </c>
      <c r="D2511" t="s">
        <v>99</v>
      </c>
      <c r="E2511" t="s">
        <v>60</v>
      </c>
      <c r="F2511" t="s">
        <v>73</v>
      </c>
      <c r="G2511" t="s">
        <v>107</v>
      </c>
      <c r="H2511" t="s">
        <v>53</v>
      </c>
      <c r="I2511" t="s">
        <v>67</v>
      </c>
      <c r="J2511">
        <v>2015</v>
      </c>
      <c r="K2511" t="s">
        <v>14</v>
      </c>
      <c r="L2511">
        <v>148567</v>
      </c>
      <c r="M2511">
        <v>44216</v>
      </c>
    </row>
    <row r="2512" spans="1:13" x14ac:dyDescent="0.3">
      <c r="A2512" t="s">
        <v>48</v>
      </c>
      <c r="B2512" t="s">
        <v>48</v>
      </c>
      <c r="C2512" t="s">
        <v>69</v>
      </c>
      <c r="D2512" t="s">
        <v>99</v>
      </c>
      <c r="E2512" t="s">
        <v>60</v>
      </c>
      <c r="F2512" t="s">
        <v>73</v>
      </c>
      <c r="G2512" t="s">
        <v>107</v>
      </c>
      <c r="H2512" t="s">
        <v>53</v>
      </c>
      <c r="I2512" t="s">
        <v>67</v>
      </c>
      <c r="J2512">
        <v>2015</v>
      </c>
      <c r="K2512" t="s">
        <v>13</v>
      </c>
      <c r="L2512">
        <v>16245</v>
      </c>
      <c r="M2512">
        <v>16245</v>
      </c>
    </row>
    <row r="2513" spans="1:13" x14ac:dyDescent="0.3">
      <c r="A2513" t="s">
        <v>48</v>
      </c>
      <c r="B2513" t="s">
        <v>48</v>
      </c>
      <c r="C2513" t="s">
        <v>69</v>
      </c>
      <c r="D2513" t="s">
        <v>99</v>
      </c>
      <c r="E2513" t="s">
        <v>60</v>
      </c>
      <c r="F2513" t="s">
        <v>73</v>
      </c>
      <c r="G2513" t="s">
        <v>107</v>
      </c>
      <c r="H2513" t="s">
        <v>53</v>
      </c>
      <c r="I2513" t="s">
        <v>67</v>
      </c>
      <c r="J2513">
        <v>2015</v>
      </c>
      <c r="K2513" t="s">
        <v>15</v>
      </c>
      <c r="L2513">
        <v>221</v>
      </c>
      <c r="M2513">
        <v>250</v>
      </c>
    </row>
    <row r="2514" spans="1:13" x14ac:dyDescent="0.3">
      <c r="A2514" t="s">
        <v>48</v>
      </c>
      <c r="B2514" t="s">
        <v>48</v>
      </c>
      <c r="C2514" t="s">
        <v>69</v>
      </c>
      <c r="D2514" t="s">
        <v>99</v>
      </c>
      <c r="E2514" t="s">
        <v>60</v>
      </c>
      <c r="F2514" t="s">
        <v>73</v>
      </c>
      <c r="G2514" t="s">
        <v>107</v>
      </c>
      <c r="H2514" t="s">
        <v>53</v>
      </c>
      <c r="I2514" t="s">
        <v>86</v>
      </c>
      <c r="J2514">
        <v>2015</v>
      </c>
      <c r="K2514" t="s">
        <v>14</v>
      </c>
      <c r="L2514">
        <v>0</v>
      </c>
      <c r="M2514">
        <v>0</v>
      </c>
    </row>
    <row r="2515" spans="1:13" x14ac:dyDescent="0.3">
      <c r="A2515" t="s">
        <v>48</v>
      </c>
      <c r="B2515" t="s">
        <v>48</v>
      </c>
      <c r="C2515" t="s">
        <v>69</v>
      </c>
      <c r="D2515" t="s">
        <v>99</v>
      </c>
      <c r="E2515" t="s">
        <v>60</v>
      </c>
      <c r="F2515" t="s">
        <v>73</v>
      </c>
      <c r="G2515" t="s">
        <v>107</v>
      </c>
      <c r="H2515" t="s">
        <v>53</v>
      </c>
      <c r="I2515" t="s">
        <v>86</v>
      </c>
      <c r="J2515">
        <v>2015</v>
      </c>
      <c r="K2515" t="s">
        <v>13</v>
      </c>
      <c r="L2515">
        <v>0</v>
      </c>
      <c r="M2515">
        <v>0</v>
      </c>
    </row>
    <row r="2516" spans="1:13" x14ac:dyDescent="0.3">
      <c r="A2516" t="s">
        <v>48</v>
      </c>
      <c r="B2516" t="s">
        <v>48</v>
      </c>
      <c r="C2516" t="s">
        <v>69</v>
      </c>
      <c r="D2516" t="s">
        <v>99</v>
      </c>
      <c r="E2516" t="s">
        <v>60</v>
      </c>
      <c r="F2516" t="s">
        <v>73</v>
      </c>
      <c r="G2516" t="s">
        <v>107</v>
      </c>
      <c r="H2516" t="s">
        <v>53</v>
      </c>
      <c r="I2516" t="s">
        <v>86</v>
      </c>
      <c r="J2516">
        <v>2015</v>
      </c>
      <c r="K2516" t="s">
        <v>15</v>
      </c>
      <c r="L2516">
        <v>0</v>
      </c>
      <c r="M2516">
        <v>0</v>
      </c>
    </row>
    <row r="2517" spans="1:13" x14ac:dyDescent="0.3">
      <c r="A2517" t="s">
        <v>48</v>
      </c>
      <c r="B2517" t="s">
        <v>48</v>
      </c>
      <c r="C2517" t="s">
        <v>69</v>
      </c>
      <c r="D2517" t="s">
        <v>99</v>
      </c>
      <c r="E2517" t="s">
        <v>60</v>
      </c>
      <c r="F2517" t="s">
        <v>73</v>
      </c>
      <c r="G2517" t="s">
        <v>107</v>
      </c>
      <c r="H2517" t="s">
        <v>53</v>
      </c>
      <c r="I2517" t="s">
        <v>102</v>
      </c>
      <c r="J2517">
        <v>2015</v>
      </c>
      <c r="K2517" t="s">
        <v>14</v>
      </c>
      <c r="L2517">
        <v>25251</v>
      </c>
      <c r="M2517">
        <v>7515</v>
      </c>
    </row>
    <row r="2518" spans="1:13" x14ac:dyDescent="0.3">
      <c r="A2518" t="s">
        <v>48</v>
      </c>
      <c r="B2518" t="s">
        <v>48</v>
      </c>
      <c r="C2518" t="s">
        <v>69</v>
      </c>
      <c r="D2518" t="s">
        <v>99</v>
      </c>
      <c r="E2518" t="s">
        <v>60</v>
      </c>
      <c r="F2518" t="s">
        <v>73</v>
      </c>
      <c r="G2518" t="s">
        <v>107</v>
      </c>
      <c r="H2518" t="s">
        <v>53</v>
      </c>
      <c r="I2518" t="s">
        <v>102</v>
      </c>
      <c r="J2518">
        <v>2015</v>
      </c>
      <c r="K2518" t="s">
        <v>13</v>
      </c>
      <c r="L2518">
        <v>14851</v>
      </c>
      <c r="M2518">
        <v>14851</v>
      </c>
    </row>
    <row r="2519" spans="1:13" x14ac:dyDescent="0.3">
      <c r="A2519" t="s">
        <v>48</v>
      </c>
      <c r="B2519" t="s">
        <v>48</v>
      </c>
      <c r="C2519" t="s">
        <v>69</v>
      </c>
      <c r="D2519" t="s">
        <v>99</v>
      </c>
      <c r="E2519" t="s">
        <v>60</v>
      </c>
      <c r="F2519" t="s">
        <v>73</v>
      </c>
      <c r="G2519" t="s">
        <v>107</v>
      </c>
      <c r="H2519" t="s">
        <v>53</v>
      </c>
      <c r="I2519" t="s">
        <v>102</v>
      </c>
      <c r="J2519">
        <v>2015</v>
      </c>
      <c r="K2519" t="s">
        <v>15</v>
      </c>
      <c r="L2519">
        <v>0</v>
      </c>
      <c r="M2519">
        <v>0</v>
      </c>
    </row>
    <row r="2520" spans="1:13" x14ac:dyDescent="0.3">
      <c r="A2520" t="s">
        <v>48</v>
      </c>
      <c r="B2520" t="s">
        <v>48</v>
      </c>
      <c r="C2520" t="s">
        <v>69</v>
      </c>
      <c r="D2520" t="s">
        <v>99</v>
      </c>
      <c r="E2520" t="s">
        <v>60</v>
      </c>
      <c r="F2520" t="s">
        <v>73</v>
      </c>
      <c r="G2520" t="s">
        <v>107</v>
      </c>
      <c r="H2520" t="s">
        <v>53</v>
      </c>
      <c r="I2520" t="s">
        <v>103</v>
      </c>
      <c r="J2520">
        <v>2015</v>
      </c>
      <c r="K2520" t="s">
        <v>14</v>
      </c>
      <c r="L2520">
        <v>2965</v>
      </c>
      <c r="M2520">
        <v>883</v>
      </c>
    </row>
    <row r="2521" spans="1:13" x14ac:dyDescent="0.3">
      <c r="A2521" t="s">
        <v>48</v>
      </c>
      <c r="B2521" t="s">
        <v>48</v>
      </c>
      <c r="C2521" t="s">
        <v>69</v>
      </c>
      <c r="D2521" t="s">
        <v>99</v>
      </c>
      <c r="E2521" t="s">
        <v>60</v>
      </c>
      <c r="F2521" t="s">
        <v>73</v>
      </c>
      <c r="G2521" t="s">
        <v>107</v>
      </c>
      <c r="H2521" t="s">
        <v>53</v>
      </c>
      <c r="I2521" t="s">
        <v>103</v>
      </c>
      <c r="J2521">
        <v>2015</v>
      </c>
      <c r="K2521" t="s">
        <v>13</v>
      </c>
      <c r="L2521">
        <v>2648</v>
      </c>
      <c r="M2521">
        <v>2648</v>
      </c>
    </row>
    <row r="2522" spans="1:13" x14ac:dyDescent="0.3">
      <c r="A2522" t="s">
        <v>48</v>
      </c>
      <c r="B2522" t="s">
        <v>48</v>
      </c>
      <c r="C2522" t="s">
        <v>69</v>
      </c>
      <c r="D2522" t="s">
        <v>99</v>
      </c>
      <c r="E2522" t="s">
        <v>60</v>
      </c>
      <c r="F2522" t="s">
        <v>73</v>
      </c>
      <c r="G2522" t="s">
        <v>107</v>
      </c>
      <c r="H2522" t="s">
        <v>53</v>
      </c>
      <c r="I2522" t="s">
        <v>103</v>
      </c>
      <c r="J2522">
        <v>2015</v>
      </c>
      <c r="K2522" t="s">
        <v>15</v>
      </c>
      <c r="L2522">
        <v>0</v>
      </c>
      <c r="M2522">
        <v>0</v>
      </c>
    </row>
    <row r="2523" spans="1:13" x14ac:dyDescent="0.3">
      <c r="A2523" t="s">
        <v>48</v>
      </c>
      <c r="B2523" t="s">
        <v>48</v>
      </c>
      <c r="C2523" t="s">
        <v>69</v>
      </c>
      <c r="D2523" t="s">
        <v>99</v>
      </c>
      <c r="E2523" t="s">
        <v>60</v>
      </c>
      <c r="F2523" t="s">
        <v>73</v>
      </c>
      <c r="G2523" t="s">
        <v>95</v>
      </c>
      <c r="H2523" t="s">
        <v>104</v>
      </c>
      <c r="I2523" t="s">
        <v>67</v>
      </c>
      <c r="J2523">
        <v>2015</v>
      </c>
      <c r="K2523" t="s">
        <v>14</v>
      </c>
      <c r="L2523">
        <v>1234147</v>
      </c>
      <c r="M2523">
        <v>367306</v>
      </c>
    </row>
    <row r="2524" spans="1:13" x14ac:dyDescent="0.3">
      <c r="A2524" t="s">
        <v>48</v>
      </c>
      <c r="B2524" t="s">
        <v>48</v>
      </c>
      <c r="C2524" t="s">
        <v>69</v>
      </c>
      <c r="D2524" t="s">
        <v>99</v>
      </c>
      <c r="E2524" t="s">
        <v>60</v>
      </c>
      <c r="F2524" t="s">
        <v>73</v>
      </c>
      <c r="G2524" t="s">
        <v>95</v>
      </c>
      <c r="H2524" t="s">
        <v>104</v>
      </c>
      <c r="I2524" t="s">
        <v>67</v>
      </c>
      <c r="J2524">
        <v>2015</v>
      </c>
      <c r="K2524" t="s">
        <v>13</v>
      </c>
      <c r="L2524">
        <v>397336</v>
      </c>
      <c r="M2524">
        <v>397336</v>
      </c>
    </row>
    <row r="2525" spans="1:13" x14ac:dyDescent="0.3">
      <c r="A2525" t="s">
        <v>48</v>
      </c>
      <c r="B2525" t="s">
        <v>48</v>
      </c>
      <c r="C2525" t="s">
        <v>69</v>
      </c>
      <c r="D2525" t="s">
        <v>99</v>
      </c>
      <c r="E2525" t="s">
        <v>60</v>
      </c>
      <c r="F2525" t="s">
        <v>73</v>
      </c>
      <c r="G2525" t="s">
        <v>95</v>
      </c>
      <c r="H2525" t="s">
        <v>104</v>
      </c>
      <c r="I2525" t="s">
        <v>67</v>
      </c>
      <c r="J2525">
        <v>2015</v>
      </c>
      <c r="K2525" t="s">
        <v>15</v>
      </c>
      <c r="L2525">
        <v>1193</v>
      </c>
      <c r="M2525">
        <v>1347</v>
      </c>
    </row>
    <row r="2526" spans="1:13" x14ac:dyDescent="0.3">
      <c r="A2526" t="s">
        <v>48</v>
      </c>
      <c r="B2526" t="s">
        <v>48</v>
      </c>
      <c r="C2526" t="s">
        <v>48</v>
      </c>
      <c r="D2526" t="s">
        <v>99</v>
      </c>
      <c r="E2526" t="s">
        <v>60</v>
      </c>
      <c r="F2526" t="s">
        <v>107</v>
      </c>
      <c r="G2526" t="s">
        <v>79</v>
      </c>
      <c r="H2526" t="s">
        <v>53</v>
      </c>
      <c r="I2526" t="s">
        <v>108</v>
      </c>
      <c r="J2526">
        <v>2015</v>
      </c>
      <c r="K2526" t="s">
        <v>13</v>
      </c>
      <c r="L2526">
        <v>13338</v>
      </c>
      <c r="M2526">
        <v>13338</v>
      </c>
    </row>
    <row r="2527" spans="1:13" x14ac:dyDescent="0.3">
      <c r="A2527" t="s">
        <v>48</v>
      </c>
      <c r="B2527" t="s">
        <v>48</v>
      </c>
      <c r="C2527" t="s">
        <v>48</v>
      </c>
      <c r="D2527" t="s">
        <v>99</v>
      </c>
      <c r="E2527" t="s">
        <v>60</v>
      </c>
      <c r="F2527" t="s">
        <v>107</v>
      </c>
      <c r="G2527" t="s">
        <v>79</v>
      </c>
      <c r="H2527" t="s">
        <v>53</v>
      </c>
      <c r="I2527" t="s">
        <v>100</v>
      </c>
      <c r="J2527">
        <v>2015</v>
      </c>
      <c r="K2527" t="s">
        <v>13</v>
      </c>
      <c r="L2527">
        <v>368661</v>
      </c>
      <c r="M2527">
        <v>368661</v>
      </c>
    </row>
    <row r="2528" spans="1:13" x14ac:dyDescent="0.3">
      <c r="A2528" t="s">
        <v>48</v>
      </c>
      <c r="B2528" t="s">
        <v>48</v>
      </c>
      <c r="C2528" t="s">
        <v>48</v>
      </c>
      <c r="D2528" t="s">
        <v>99</v>
      </c>
      <c r="E2528" t="s">
        <v>60</v>
      </c>
      <c r="F2528" t="s">
        <v>107</v>
      </c>
      <c r="G2528" t="s">
        <v>79</v>
      </c>
      <c r="H2528" t="s">
        <v>53</v>
      </c>
      <c r="I2528" t="s">
        <v>101</v>
      </c>
      <c r="J2528">
        <v>2015</v>
      </c>
      <c r="K2528" t="s">
        <v>13</v>
      </c>
      <c r="L2528">
        <v>18172</v>
      </c>
      <c r="M2528">
        <v>18172</v>
      </c>
    </row>
    <row r="2529" spans="1:13" x14ac:dyDescent="0.3">
      <c r="A2529" t="s">
        <v>48</v>
      </c>
      <c r="B2529" t="s">
        <v>48</v>
      </c>
      <c r="C2529" t="s">
        <v>48</v>
      </c>
      <c r="D2529" t="s">
        <v>99</v>
      </c>
      <c r="E2529" t="s">
        <v>60</v>
      </c>
      <c r="F2529" t="s">
        <v>107</v>
      </c>
      <c r="G2529" t="s">
        <v>79</v>
      </c>
      <c r="H2529" t="s">
        <v>53</v>
      </c>
      <c r="I2529" t="s">
        <v>64</v>
      </c>
      <c r="J2529">
        <v>2015</v>
      </c>
      <c r="K2529" t="s">
        <v>13</v>
      </c>
      <c r="L2529">
        <v>1780</v>
      </c>
      <c r="M2529">
        <v>1780</v>
      </c>
    </row>
    <row r="2530" spans="1:13" x14ac:dyDescent="0.3">
      <c r="A2530" t="s">
        <v>48</v>
      </c>
      <c r="B2530" t="s">
        <v>48</v>
      </c>
      <c r="C2530" t="s">
        <v>48</v>
      </c>
      <c r="D2530" t="s">
        <v>99</v>
      </c>
      <c r="E2530" t="s">
        <v>60</v>
      </c>
      <c r="F2530" t="s">
        <v>107</v>
      </c>
      <c r="G2530" t="s">
        <v>79</v>
      </c>
      <c r="H2530" t="s">
        <v>53</v>
      </c>
      <c r="I2530" t="s">
        <v>66</v>
      </c>
      <c r="J2530">
        <v>2015</v>
      </c>
      <c r="K2530" t="s">
        <v>13</v>
      </c>
      <c r="L2530">
        <v>59694</v>
      </c>
      <c r="M2530">
        <v>59694</v>
      </c>
    </row>
    <row r="2531" spans="1:13" x14ac:dyDescent="0.3">
      <c r="A2531" t="s">
        <v>48</v>
      </c>
      <c r="B2531" t="s">
        <v>48</v>
      </c>
      <c r="C2531" t="s">
        <v>48</v>
      </c>
      <c r="D2531" t="s">
        <v>99</v>
      </c>
      <c r="E2531" t="s">
        <v>60</v>
      </c>
      <c r="F2531" t="s">
        <v>107</v>
      </c>
      <c r="G2531" t="s">
        <v>79</v>
      </c>
      <c r="H2531" t="s">
        <v>53</v>
      </c>
      <c r="I2531" t="s">
        <v>109</v>
      </c>
      <c r="J2531">
        <v>2015</v>
      </c>
      <c r="K2531" t="s">
        <v>13</v>
      </c>
      <c r="L2531">
        <v>239270</v>
      </c>
      <c r="M2531">
        <v>239270</v>
      </c>
    </row>
    <row r="2532" spans="1:13" x14ac:dyDescent="0.3">
      <c r="A2532" t="s">
        <v>48</v>
      </c>
      <c r="B2532" t="s">
        <v>48</v>
      </c>
      <c r="C2532" t="s">
        <v>48</v>
      </c>
      <c r="D2532" t="s">
        <v>99</v>
      </c>
      <c r="E2532" t="s">
        <v>60</v>
      </c>
      <c r="F2532" t="s">
        <v>107</v>
      </c>
      <c r="G2532" t="s">
        <v>79</v>
      </c>
      <c r="H2532" t="s">
        <v>53</v>
      </c>
      <c r="I2532" t="s">
        <v>110</v>
      </c>
      <c r="J2532">
        <v>2015</v>
      </c>
      <c r="K2532" t="s">
        <v>13</v>
      </c>
      <c r="L2532">
        <v>375083</v>
      </c>
      <c r="M2532">
        <v>375083</v>
      </c>
    </row>
    <row r="2533" spans="1:13" x14ac:dyDescent="0.3">
      <c r="A2533" t="s">
        <v>48</v>
      </c>
      <c r="B2533" t="s">
        <v>48</v>
      </c>
      <c r="C2533" t="s">
        <v>48</v>
      </c>
      <c r="D2533" t="s">
        <v>99</v>
      </c>
      <c r="E2533" t="s">
        <v>60</v>
      </c>
      <c r="F2533" t="s">
        <v>107</v>
      </c>
      <c r="G2533" t="s">
        <v>79</v>
      </c>
      <c r="H2533" t="s">
        <v>53</v>
      </c>
      <c r="I2533" t="s">
        <v>111</v>
      </c>
      <c r="J2533">
        <v>2015</v>
      </c>
      <c r="K2533" t="s">
        <v>13</v>
      </c>
      <c r="L2533">
        <v>124812</v>
      </c>
      <c r="M2533">
        <v>124812</v>
      </c>
    </row>
    <row r="2534" spans="1:13" x14ac:dyDescent="0.3">
      <c r="A2534" t="s">
        <v>48</v>
      </c>
      <c r="B2534" t="s">
        <v>48</v>
      </c>
      <c r="C2534" t="s">
        <v>48</v>
      </c>
      <c r="D2534" t="s">
        <v>99</v>
      </c>
      <c r="E2534" t="s">
        <v>60</v>
      </c>
      <c r="F2534" t="s">
        <v>107</v>
      </c>
      <c r="G2534" t="s">
        <v>79</v>
      </c>
      <c r="H2534" t="s">
        <v>53</v>
      </c>
      <c r="I2534" t="s">
        <v>67</v>
      </c>
      <c r="J2534">
        <v>2015</v>
      </c>
      <c r="K2534" t="s">
        <v>13</v>
      </c>
      <c r="L2534">
        <v>71117</v>
      </c>
      <c r="M2534">
        <v>71117</v>
      </c>
    </row>
    <row r="2535" spans="1:13" x14ac:dyDescent="0.3">
      <c r="A2535" t="s">
        <v>48</v>
      </c>
      <c r="B2535" t="s">
        <v>48</v>
      </c>
      <c r="C2535" t="s">
        <v>48</v>
      </c>
      <c r="D2535" t="s">
        <v>99</v>
      </c>
      <c r="E2535" t="s">
        <v>60</v>
      </c>
      <c r="F2535" t="s">
        <v>107</v>
      </c>
      <c r="G2535" t="s">
        <v>79</v>
      </c>
      <c r="H2535" t="s">
        <v>53</v>
      </c>
      <c r="I2535" t="s">
        <v>86</v>
      </c>
      <c r="J2535">
        <v>2015</v>
      </c>
      <c r="K2535" t="s">
        <v>13</v>
      </c>
      <c r="L2535">
        <v>0</v>
      </c>
      <c r="M2535">
        <v>0</v>
      </c>
    </row>
    <row r="2536" spans="1:13" x14ac:dyDescent="0.3">
      <c r="A2536" t="s">
        <v>48</v>
      </c>
      <c r="B2536" t="s">
        <v>48</v>
      </c>
      <c r="C2536" t="s">
        <v>48</v>
      </c>
      <c r="D2536" t="s">
        <v>99</v>
      </c>
      <c r="E2536" t="s">
        <v>60</v>
      </c>
      <c r="F2536" t="s">
        <v>107</v>
      </c>
      <c r="G2536" t="s">
        <v>79</v>
      </c>
      <c r="H2536" t="s">
        <v>53</v>
      </c>
      <c r="I2536" t="s">
        <v>102</v>
      </c>
      <c r="J2536">
        <v>2015</v>
      </c>
      <c r="K2536" t="s">
        <v>13</v>
      </c>
      <c r="L2536">
        <v>69691</v>
      </c>
      <c r="M2536">
        <v>69691</v>
      </c>
    </row>
    <row r="2537" spans="1:13" x14ac:dyDescent="0.3">
      <c r="A2537" t="s">
        <v>48</v>
      </c>
      <c r="B2537" t="s">
        <v>48</v>
      </c>
      <c r="C2537" t="s">
        <v>48</v>
      </c>
      <c r="D2537" t="s">
        <v>99</v>
      </c>
      <c r="E2537" t="s">
        <v>60</v>
      </c>
      <c r="F2537" t="s">
        <v>107</v>
      </c>
      <c r="G2537" t="s">
        <v>79</v>
      </c>
      <c r="H2537" t="s">
        <v>53</v>
      </c>
      <c r="I2537" t="s">
        <v>103</v>
      </c>
      <c r="J2537">
        <v>2015</v>
      </c>
      <c r="K2537" t="s">
        <v>13</v>
      </c>
      <c r="L2537">
        <v>9247</v>
      </c>
      <c r="M2537">
        <v>9247</v>
      </c>
    </row>
    <row r="2538" spans="1:13" x14ac:dyDescent="0.3">
      <c r="A2538" t="s">
        <v>48</v>
      </c>
      <c r="B2538" t="s">
        <v>48</v>
      </c>
      <c r="C2538" t="s">
        <v>48</v>
      </c>
      <c r="D2538" t="s">
        <v>99</v>
      </c>
      <c r="E2538" t="s">
        <v>74</v>
      </c>
      <c r="F2538" t="s">
        <v>187</v>
      </c>
      <c r="G2538" t="s">
        <v>188</v>
      </c>
      <c r="H2538" t="s">
        <v>53</v>
      </c>
      <c r="I2538" t="s">
        <v>53</v>
      </c>
      <c r="J2538">
        <v>2015</v>
      </c>
      <c r="K2538" t="s">
        <v>77</v>
      </c>
      <c r="L2538">
        <v>532</v>
      </c>
      <c r="M2538">
        <v>730</v>
      </c>
    </row>
    <row r="2539" spans="1:13" x14ac:dyDescent="0.3">
      <c r="A2539" t="s">
        <v>48</v>
      </c>
      <c r="B2539" t="s">
        <v>48</v>
      </c>
      <c r="C2539" t="s">
        <v>48</v>
      </c>
      <c r="D2539" t="s">
        <v>99</v>
      </c>
      <c r="E2539" t="s">
        <v>74</v>
      </c>
      <c r="F2539" t="s">
        <v>187</v>
      </c>
      <c r="G2539" t="s">
        <v>188</v>
      </c>
      <c r="H2539" t="s">
        <v>53</v>
      </c>
      <c r="I2539" t="s">
        <v>53</v>
      </c>
      <c r="J2539">
        <v>2015</v>
      </c>
      <c r="K2539" t="s">
        <v>15</v>
      </c>
      <c r="L2539">
        <v>16784</v>
      </c>
      <c r="M2539">
        <v>18945</v>
      </c>
    </row>
    <row r="2540" spans="1:13" x14ac:dyDescent="0.3">
      <c r="A2540" t="s">
        <v>48</v>
      </c>
      <c r="B2540" t="s">
        <v>48</v>
      </c>
      <c r="C2540" t="s">
        <v>48</v>
      </c>
      <c r="D2540" t="s">
        <v>99</v>
      </c>
      <c r="E2540" t="s">
        <v>74</v>
      </c>
      <c r="F2540" t="s">
        <v>187</v>
      </c>
      <c r="G2540" t="s">
        <v>188</v>
      </c>
      <c r="H2540" t="s">
        <v>53</v>
      </c>
      <c r="I2540" t="s">
        <v>53</v>
      </c>
      <c r="J2540">
        <v>2015</v>
      </c>
      <c r="K2540" t="s">
        <v>112</v>
      </c>
      <c r="L2540">
        <v>5937</v>
      </c>
      <c r="M2540">
        <v>7977</v>
      </c>
    </row>
    <row r="2541" spans="1:13" x14ac:dyDescent="0.3">
      <c r="A2541" t="s">
        <v>48</v>
      </c>
      <c r="B2541" t="s">
        <v>48</v>
      </c>
      <c r="C2541" t="s">
        <v>48</v>
      </c>
      <c r="D2541" t="s">
        <v>99</v>
      </c>
      <c r="E2541" t="s">
        <v>74</v>
      </c>
      <c r="F2541" t="s">
        <v>187</v>
      </c>
      <c r="G2541" t="s">
        <v>188</v>
      </c>
      <c r="H2541" t="s">
        <v>53</v>
      </c>
      <c r="I2541" t="s">
        <v>53</v>
      </c>
      <c r="J2541">
        <v>2015</v>
      </c>
      <c r="K2541" t="s">
        <v>113</v>
      </c>
      <c r="L2541">
        <v>34578</v>
      </c>
      <c r="M2541">
        <v>52334</v>
      </c>
    </row>
    <row r="2542" spans="1:13" x14ac:dyDescent="0.3">
      <c r="A2542" t="s">
        <v>48</v>
      </c>
      <c r="B2542" t="s">
        <v>48</v>
      </c>
      <c r="C2542" t="s">
        <v>48</v>
      </c>
      <c r="D2542" t="s">
        <v>99</v>
      </c>
      <c r="E2542" t="s">
        <v>74</v>
      </c>
      <c r="F2542" t="s">
        <v>187</v>
      </c>
      <c r="G2542" t="s">
        <v>188</v>
      </c>
      <c r="H2542" t="s">
        <v>53</v>
      </c>
      <c r="I2542" t="s">
        <v>53</v>
      </c>
      <c r="J2542">
        <v>2015</v>
      </c>
      <c r="K2542" t="s">
        <v>84</v>
      </c>
      <c r="L2542">
        <v>2280</v>
      </c>
      <c r="M2542">
        <v>2971</v>
      </c>
    </row>
    <row r="2543" spans="1:13" x14ac:dyDescent="0.3">
      <c r="A2543" t="s">
        <v>48</v>
      </c>
      <c r="B2543" t="s">
        <v>48</v>
      </c>
      <c r="C2543" t="s">
        <v>48</v>
      </c>
      <c r="D2543" t="s">
        <v>99</v>
      </c>
      <c r="E2543" t="s">
        <v>74</v>
      </c>
      <c r="F2543" t="s">
        <v>114</v>
      </c>
      <c r="G2543" t="s">
        <v>189</v>
      </c>
      <c r="H2543" t="s">
        <v>53</v>
      </c>
      <c r="I2543" t="s">
        <v>53</v>
      </c>
      <c r="J2543">
        <v>2015</v>
      </c>
      <c r="K2543" t="s">
        <v>13</v>
      </c>
      <c r="L2543">
        <v>223897</v>
      </c>
      <c r="M2543">
        <v>223897</v>
      </c>
    </row>
    <row r="2544" spans="1:13" x14ac:dyDescent="0.3">
      <c r="A2544" t="s">
        <v>48</v>
      </c>
      <c r="B2544" t="s">
        <v>48</v>
      </c>
      <c r="C2544" t="s">
        <v>48</v>
      </c>
      <c r="D2544" t="s">
        <v>99</v>
      </c>
      <c r="E2544" t="s">
        <v>74</v>
      </c>
      <c r="F2544" t="s">
        <v>114</v>
      </c>
      <c r="G2544" t="s">
        <v>189</v>
      </c>
      <c r="H2544" t="s">
        <v>53</v>
      </c>
      <c r="I2544" t="s">
        <v>53</v>
      </c>
      <c r="J2544">
        <v>2015</v>
      </c>
      <c r="K2544" t="s">
        <v>113</v>
      </c>
      <c r="L2544">
        <v>13530</v>
      </c>
      <c r="M2544">
        <v>20420</v>
      </c>
    </row>
    <row r="2545" spans="1:13" x14ac:dyDescent="0.3">
      <c r="A2545" t="s">
        <v>48</v>
      </c>
      <c r="B2545" t="s">
        <v>48</v>
      </c>
      <c r="C2545" t="s">
        <v>48</v>
      </c>
      <c r="D2545" t="s">
        <v>99</v>
      </c>
      <c r="E2545" t="s">
        <v>74</v>
      </c>
      <c r="F2545" t="s">
        <v>114</v>
      </c>
      <c r="G2545" t="s">
        <v>115</v>
      </c>
      <c r="H2545" t="s">
        <v>53</v>
      </c>
      <c r="I2545" t="s">
        <v>53</v>
      </c>
      <c r="J2545">
        <v>2015</v>
      </c>
      <c r="K2545" t="s">
        <v>14</v>
      </c>
      <c r="L2545">
        <v>3026</v>
      </c>
      <c r="M2545">
        <v>901</v>
      </c>
    </row>
    <row r="2546" spans="1:13" x14ac:dyDescent="0.3">
      <c r="A2546" t="s">
        <v>48</v>
      </c>
      <c r="B2546" t="s">
        <v>48</v>
      </c>
      <c r="C2546" t="s">
        <v>48</v>
      </c>
      <c r="D2546" t="s">
        <v>99</v>
      </c>
      <c r="E2546" t="s">
        <v>74</v>
      </c>
      <c r="F2546" t="s">
        <v>114</v>
      </c>
      <c r="G2546" t="s">
        <v>115</v>
      </c>
      <c r="H2546" t="s">
        <v>53</v>
      </c>
      <c r="I2546" t="s">
        <v>53</v>
      </c>
      <c r="J2546">
        <v>2015</v>
      </c>
      <c r="K2546" t="s">
        <v>13</v>
      </c>
      <c r="L2546">
        <v>206370</v>
      </c>
      <c r="M2546">
        <v>206370</v>
      </c>
    </row>
    <row r="2547" spans="1:13" x14ac:dyDescent="0.3">
      <c r="A2547" t="s">
        <v>48</v>
      </c>
      <c r="B2547" t="s">
        <v>48</v>
      </c>
      <c r="C2547" t="s">
        <v>48</v>
      </c>
      <c r="D2547" t="s">
        <v>99</v>
      </c>
      <c r="E2547" t="s">
        <v>74</v>
      </c>
      <c r="F2547" t="s">
        <v>114</v>
      </c>
      <c r="G2547" t="s">
        <v>116</v>
      </c>
      <c r="H2547" t="s">
        <v>53</v>
      </c>
      <c r="I2547" t="s">
        <v>53</v>
      </c>
      <c r="J2547">
        <v>2015</v>
      </c>
      <c r="K2547" t="s">
        <v>14</v>
      </c>
      <c r="L2547">
        <v>38</v>
      </c>
      <c r="M2547">
        <v>11</v>
      </c>
    </row>
    <row r="2548" spans="1:13" x14ac:dyDescent="0.3">
      <c r="A2548" t="s">
        <v>48</v>
      </c>
      <c r="B2548" t="s">
        <v>48</v>
      </c>
      <c r="C2548" t="s">
        <v>48</v>
      </c>
      <c r="D2548" t="s">
        <v>99</v>
      </c>
      <c r="E2548" t="s">
        <v>74</v>
      </c>
      <c r="F2548" t="s">
        <v>114</v>
      </c>
      <c r="G2548" t="s">
        <v>116</v>
      </c>
      <c r="H2548" t="s">
        <v>53</v>
      </c>
      <c r="I2548" t="s">
        <v>53</v>
      </c>
      <c r="J2548">
        <v>2015</v>
      </c>
      <c r="K2548" t="s">
        <v>13</v>
      </c>
      <c r="L2548">
        <v>92464</v>
      </c>
      <c r="M2548">
        <v>92464</v>
      </c>
    </row>
    <row r="2549" spans="1:13" x14ac:dyDescent="0.3">
      <c r="A2549" t="s">
        <v>48</v>
      </c>
      <c r="B2549" t="s">
        <v>48</v>
      </c>
      <c r="C2549" t="s">
        <v>48</v>
      </c>
      <c r="D2549" t="s">
        <v>99</v>
      </c>
      <c r="E2549" t="s">
        <v>74</v>
      </c>
      <c r="F2549" t="s">
        <v>114</v>
      </c>
      <c r="G2549" t="s">
        <v>117</v>
      </c>
      <c r="H2549" t="s">
        <v>53</v>
      </c>
      <c r="I2549" t="s">
        <v>53</v>
      </c>
      <c r="J2549">
        <v>2015</v>
      </c>
      <c r="K2549" t="s">
        <v>13</v>
      </c>
      <c r="L2549">
        <v>47384</v>
      </c>
      <c r="M2549">
        <v>47384</v>
      </c>
    </row>
    <row r="2550" spans="1:13" x14ac:dyDescent="0.3">
      <c r="A2550" t="s">
        <v>48</v>
      </c>
      <c r="B2550" t="s">
        <v>48</v>
      </c>
      <c r="C2550" t="s">
        <v>48</v>
      </c>
      <c r="D2550" t="s">
        <v>99</v>
      </c>
      <c r="E2550" t="s">
        <v>74</v>
      </c>
      <c r="F2550" t="s">
        <v>118</v>
      </c>
      <c r="G2550" t="s">
        <v>119</v>
      </c>
      <c r="H2550" t="s">
        <v>53</v>
      </c>
      <c r="I2550" t="s">
        <v>53</v>
      </c>
      <c r="J2550">
        <v>2015</v>
      </c>
      <c r="K2550" t="s">
        <v>13</v>
      </c>
      <c r="L2550">
        <v>1417511</v>
      </c>
      <c r="M2550">
        <v>1417511</v>
      </c>
    </row>
    <row r="2551" spans="1:13" x14ac:dyDescent="0.3">
      <c r="A2551" t="s">
        <v>48</v>
      </c>
      <c r="B2551" t="s">
        <v>48</v>
      </c>
      <c r="C2551" t="s">
        <v>48</v>
      </c>
      <c r="D2551" t="s">
        <v>99</v>
      </c>
      <c r="E2551" t="s">
        <v>74</v>
      </c>
      <c r="F2551" t="s">
        <v>118</v>
      </c>
      <c r="G2551" t="s">
        <v>120</v>
      </c>
      <c r="H2551" t="s">
        <v>53</v>
      </c>
      <c r="I2551" t="s">
        <v>53</v>
      </c>
      <c r="J2551">
        <v>2015</v>
      </c>
      <c r="K2551" t="s">
        <v>13</v>
      </c>
      <c r="L2551">
        <v>524359</v>
      </c>
      <c r="M2551">
        <v>524359</v>
      </c>
    </row>
    <row r="2552" spans="1:13" x14ac:dyDescent="0.3">
      <c r="A2552" t="s">
        <v>48</v>
      </c>
      <c r="B2552" t="s">
        <v>48</v>
      </c>
      <c r="C2552" t="s">
        <v>48</v>
      </c>
      <c r="D2552" t="s">
        <v>99</v>
      </c>
      <c r="E2552" t="s">
        <v>74</v>
      </c>
      <c r="F2552" t="s">
        <v>118</v>
      </c>
      <c r="G2552" t="s">
        <v>121</v>
      </c>
      <c r="H2552" t="s">
        <v>53</v>
      </c>
      <c r="I2552" t="s">
        <v>53</v>
      </c>
      <c r="J2552">
        <v>2015</v>
      </c>
      <c r="K2552" t="s">
        <v>13</v>
      </c>
      <c r="L2552">
        <v>126713</v>
      </c>
      <c r="M2552">
        <v>126713</v>
      </c>
    </row>
    <row r="2553" spans="1:13" x14ac:dyDescent="0.3">
      <c r="A2553" t="s">
        <v>48</v>
      </c>
      <c r="B2553" t="s">
        <v>48</v>
      </c>
      <c r="C2553" t="s">
        <v>48</v>
      </c>
      <c r="D2553" t="s">
        <v>99</v>
      </c>
      <c r="E2553" t="s">
        <v>74</v>
      </c>
      <c r="F2553" t="s">
        <v>75</v>
      </c>
      <c r="G2553" t="s">
        <v>190</v>
      </c>
      <c r="H2553" t="s">
        <v>53</v>
      </c>
      <c r="I2553" t="s">
        <v>53</v>
      </c>
      <c r="J2553">
        <v>2015</v>
      </c>
      <c r="K2553" t="s">
        <v>15</v>
      </c>
      <c r="L2553">
        <v>769</v>
      </c>
      <c r="M2553">
        <v>868</v>
      </c>
    </row>
    <row r="2554" spans="1:13" x14ac:dyDescent="0.3">
      <c r="A2554" t="s">
        <v>69</v>
      </c>
      <c r="B2554" t="s">
        <v>48</v>
      </c>
      <c r="C2554" t="s">
        <v>48</v>
      </c>
      <c r="D2554" t="s">
        <v>122</v>
      </c>
      <c r="E2554" t="s">
        <v>50</v>
      </c>
      <c r="F2554" t="s">
        <v>191</v>
      </c>
      <c r="G2554" t="s">
        <v>123</v>
      </c>
      <c r="H2554" t="s">
        <v>53</v>
      </c>
      <c r="I2554" t="s">
        <v>53</v>
      </c>
      <c r="J2554">
        <v>2015</v>
      </c>
      <c r="K2554" t="s">
        <v>13</v>
      </c>
      <c r="L2554">
        <v>-1576775</v>
      </c>
      <c r="M2554">
        <v>-1576775</v>
      </c>
    </row>
    <row r="2555" spans="1:13" x14ac:dyDescent="0.3">
      <c r="A2555" t="s">
        <v>69</v>
      </c>
      <c r="B2555" t="s">
        <v>48</v>
      </c>
      <c r="C2555" t="s">
        <v>48</v>
      </c>
      <c r="D2555" t="s">
        <v>122</v>
      </c>
      <c r="E2555" t="s">
        <v>50</v>
      </c>
      <c r="F2555" t="s">
        <v>185</v>
      </c>
      <c r="G2555" t="s">
        <v>192</v>
      </c>
      <c r="H2555" t="s">
        <v>193</v>
      </c>
      <c r="I2555" t="s">
        <v>53</v>
      </c>
      <c r="J2555">
        <v>2015</v>
      </c>
      <c r="K2555" t="s">
        <v>13</v>
      </c>
      <c r="L2555">
        <v>-850302</v>
      </c>
      <c r="M2555">
        <v>-850302</v>
      </c>
    </row>
    <row r="2556" spans="1:13" x14ac:dyDescent="0.3">
      <c r="A2556" t="s">
        <v>69</v>
      </c>
      <c r="B2556" t="s">
        <v>48</v>
      </c>
      <c r="C2556" t="s">
        <v>48</v>
      </c>
      <c r="D2556" t="s">
        <v>122</v>
      </c>
      <c r="E2556" t="s">
        <v>50</v>
      </c>
      <c r="F2556" t="s">
        <v>185</v>
      </c>
      <c r="G2556" t="s">
        <v>192</v>
      </c>
      <c r="H2556" t="s">
        <v>194</v>
      </c>
      <c r="I2556" t="s">
        <v>53</v>
      </c>
      <c r="J2556">
        <v>2015</v>
      </c>
      <c r="K2556" t="s">
        <v>13</v>
      </c>
      <c r="L2556">
        <v>1288154</v>
      </c>
      <c r="M2556">
        <v>1288154</v>
      </c>
    </row>
    <row r="2557" spans="1:13" x14ac:dyDescent="0.3">
      <c r="A2557" t="s">
        <v>69</v>
      </c>
      <c r="B2557" t="s">
        <v>48</v>
      </c>
      <c r="C2557" t="s">
        <v>48</v>
      </c>
      <c r="D2557" t="s">
        <v>122</v>
      </c>
      <c r="E2557" t="s">
        <v>50</v>
      </c>
      <c r="F2557" t="s">
        <v>185</v>
      </c>
      <c r="G2557" t="s">
        <v>195</v>
      </c>
      <c r="H2557" t="s">
        <v>196</v>
      </c>
      <c r="I2557" t="s">
        <v>53</v>
      </c>
      <c r="J2557">
        <v>2015</v>
      </c>
      <c r="K2557" t="s">
        <v>14</v>
      </c>
      <c r="L2557">
        <v>1041667</v>
      </c>
      <c r="M2557">
        <v>310020</v>
      </c>
    </row>
    <row r="2558" spans="1:13" x14ac:dyDescent="0.3">
      <c r="A2558" t="s">
        <v>69</v>
      </c>
      <c r="B2558" t="s">
        <v>48</v>
      </c>
      <c r="C2558" t="s">
        <v>48</v>
      </c>
      <c r="D2558" t="s">
        <v>122</v>
      </c>
      <c r="E2558" t="s">
        <v>50</v>
      </c>
      <c r="F2558" t="s">
        <v>185</v>
      </c>
      <c r="G2558" t="s">
        <v>195</v>
      </c>
      <c r="H2558" t="s">
        <v>197</v>
      </c>
      <c r="I2558" t="s">
        <v>53</v>
      </c>
      <c r="J2558">
        <v>2015</v>
      </c>
      <c r="K2558" t="s">
        <v>14</v>
      </c>
      <c r="L2558">
        <v>982</v>
      </c>
      <c r="M2558">
        <v>292</v>
      </c>
    </row>
    <row r="2559" spans="1:13" x14ac:dyDescent="0.3">
      <c r="A2559" t="s">
        <v>69</v>
      </c>
      <c r="B2559" t="s">
        <v>48</v>
      </c>
      <c r="C2559" t="s">
        <v>48</v>
      </c>
      <c r="D2559" t="s">
        <v>122</v>
      </c>
      <c r="E2559" t="s">
        <v>50</v>
      </c>
      <c r="F2559" t="s">
        <v>185</v>
      </c>
      <c r="G2559" t="s">
        <v>195</v>
      </c>
      <c r="H2559" t="s">
        <v>197</v>
      </c>
      <c r="I2559" t="s">
        <v>53</v>
      </c>
      <c r="J2559">
        <v>2015</v>
      </c>
      <c r="K2559" t="s">
        <v>13</v>
      </c>
      <c r="L2559">
        <v>384</v>
      </c>
      <c r="M2559">
        <v>384</v>
      </c>
    </row>
    <row r="2560" spans="1:13" x14ac:dyDescent="0.3">
      <c r="A2560" t="s">
        <v>69</v>
      </c>
      <c r="B2560" t="s">
        <v>48</v>
      </c>
      <c r="C2560" t="s">
        <v>48</v>
      </c>
      <c r="D2560" t="s">
        <v>122</v>
      </c>
      <c r="E2560" t="s">
        <v>50</v>
      </c>
      <c r="F2560" t="s">
        <v>185</v>
      </c>
      <c r="G2560" t="s">
        <v>124</v>
      </c>
      <c r="H2560" t="s">
        <v>198</v>
      </c>
      <c r="I2560" t="s">
        <v>53</v>
      </c>
      <c r="J2560">
        <v>2015</v>
      </c>
      <c r="K2560" t="s">
        <v>13</v>
      </c>
      <c r="L2560">
        <v>340000</v>
      </c>
      <c r="M2560">
        <v>340000</v>
      </c>
    </row>
    <row r="2561" spans="1:13" x14ac:dyDescent="0.3">
      <c r="A2561" t="s">
        <v>69</v>
      </c>
      <c r="B2561" t="s">
        <v>48</v>
      </c>
      <c r="C2561" t="s">
        <v>48</v>
      </c>
      <c r="D2561" t="s">
        <v>122</v>
      </c>
      <c r="E2561" t="s">
        <v>50</v>
      </c>
      <c r="F2561" t="s">
        <v>185</v>
      </c>
      <c r="G2561" t="s">
        <v>124</v>
      </c>
      <c r="H2561" t="s">
        <v>125</v>
      </c>
      <c r="I2561" t="s">
        <v>53</v>
      </c>
      <c r="J2561">
        <v>2015</v>
      </c>
      <c r="K2561" t="s">
        <v>14</v>
      </c>
      <c r="L2561">
        <v>18480</v>
      </c>
      <c r="M2561">
        <v>5500</v>
      </c>
    </row>
    <row r="2562" spans="1:13" x14ac:dyDescent="0.3">
      <c r="A2562" t="s">
        <v>69</v>
      </c>
      <c r="B2562" t="s">
        <v>48</v>
      </c>
      <c r="C2562" t="s">
        <v>48</v>
      </c>
      <c r="D2562" t="s">
        <v>122</v>
      </c>
      <c r="E2562" t="s">
        <v>50</v>
      </c>
      <c r="F2562" t="s">
        <v>185</v>
      </c>
      <c r="G2562" t="s">
        <v>124</v>
      </c>
      <c r="H2562" t="s">
        <v>125</v>
      </c>
      <c r="I2562" t="s">
        <v>53</v>
      </c>
      <c r="J2562">
        <v>2015</v>
      </c>
      <c r="K2562" t="s">
        <v>15</v>
      </c>
      <c r="L2562">
        <v>5280</v>
      </c>
      <c r="M2562">
        <v>5960</v>
      </c>
    </row>
    <row r="2563" spans="1:13" x14ac:dyDescent="0.3">
      <c r="A2563" t="s">
        <v>69</v>
      </c>
      <c r="B2563" t="s">
        <v>48</v>
      </c>
      <c r="C2563" t="s">
        <v>48</v>
      </c>
      <c r="D2563" t="s">
        <v>122</v>
      </c>
      <c r="E2563" t="s">
        <v>50</v>
      </c>
      <c r="F2563" t="s">
        <v>185</v>
      </c>
      <c r="G2563" t="s">
        <v>124</v>
      </c>
      <c r="H2563" t="s">
        <v>199</v>
      </c>
      <c r="I2563" t="s">
        <v>53</v>
      </c>
      <c r="J2563">
        <v>2015</v>
      </c>
      <c r="K2563" t="s">
        <v>13</v>
      </c>
      <c r="L2563">
        <v>-24970000</v>
      </c>
      <c r="M2563">
        <v>-24970000</v>
      </c>
    </row>
    <row r="2564" spans="1:13" x14ac:dyDescent="0.3">
      <c r="A2564" t="s">
        <v>69</v>
      </c>
      <c r="B2564" t="s">
        <v>48</v>
      </c>
      <c r="C2564" t="s">
        <v>48</v>
      </c>
      <c r="D2564" t="s">
        <v>122</v>
      </c>
      <c r="E2564" t="s">
        <v>50</v>
      </c>
      <c r="F2564" t="s">
        <v>185</v>
      </c>
      <c r="G2564" t="s">
        <v>124</v>
      </c>
      <c r="H2564" t="s">
        <v>126</v>
      </c>
      <c r="I2564" t="s">
        <v>53</v>
      </c>
      <c r="J2564">
        <v>2015</v>
      </c>
      <c r="K2564" t="s">
        <v>13</v>
      </c>
      <c r="L2564">
        <v>-2090000</v>
      </c>
      <c r="M2564">
        <v>-2090000</v>
      </c>
    </row>
    <row r="2565" spans="1:13" x14ac:dyDescent="0.3">
      <c r="A2565" t="s">
        <v>69</v>
      </c>
      <c r="B2565" t="s">
        <v>48</v>
      </c>
      <c r="C2565" t="s">
        <v>48</v>
      </c>
      <c r="D2565" t="s">
        <v>122</v>
      </c>
      <c r="E2565" t="s">
        <v>50</v>
      </c>
      <c r="F2565" t="s">
        <v>185</v>
      </c>
      <c r="G2565" t="s">
        <v>124</v>
      </c>
      <c r="H2565" t="s">
        <v>127</v>
      </c>
      <c r="I2565" t="s">
        <v>53</v>
      </c>
      <c r="J2565">
        <v>2015</v>
      </c>
      <c r="K2565" t="s">
        <v>13</v>
      </c>
      <c r="L2565">
        <v>-4110242</v>
      </c>
      <c r="M2565">
        <v>-4110242</v>
      </c>
    </row>
    <row r="2566" spans="1:13" x14ac:dyDescent="0.3">
      <c r="A2566" t="s">
        <v>69</v>
      </c>
      <c r="B2566" t="s">
        <v>48</v>
      </c>
      <c r="C2566" t="s">
        <v>48</v>
      </c>
      <c r="D2566" t="s">
        <v>122</v>
      </c>
      <c r="E2566" t="s">
        <v>50</v>
      </c>
      <c r="F2566" t="s">
        <v>185</v>
      </c>
      <c r="G2566" t="s">
        <v>200</v>
      </c>
      <c r="H2566" t="s">
        <v>201</v>
      </c>
      <c r="I2566" t="s">
        <v>53</v>
      </c>
      <c r="J2566">
        <v>2015</v>
      </c>
      <c r="K2566" t="s">
        <v>13</v>
      </c>
      <c r="L2566">
        <v>-10636</v>
      </c>
      <c r="M2566">
        <v>-10636</v>
      </c>
    </row>
    <row r="2567" spans="1:13" x14ac:dyDescent="0.3">
      <c r="A2567" t="s">
        <v>69</v>
      </c>
      <c r="B2567" t="s">
        <v>48</v>
      </c>
      <c r="C2567" t="s">
        <v>48</v>
      </c>
      <c r="D2567" t="s">
        <v>122</v>
      </c>
      <c r="E2567" t="s">
        <v>50</v>
      </c>
      <c r="F2567" t="s">
        <v>185</v>
      </c>
      <c r="G2567" t="s">
        <v>200</v>
      </c>
      <c r="H2567" t="s">
        <v>202</v>
      </c>
      <c r="I2567" t="s">
        <v>53</v>
      </c>
      <c r="J2567">
        <v>2015</v>
      </c>
      <c r="K2567" t="s">
        <v>13</v>
      </c>
      <c r="L2567">
        <v>-197981</v>
      </c>
      <c r="M2567">
        <v>-197981</v>
      </c>
    </row>
    <row r="2568" spans="1:13" x14ac:dyDescent="0.3">
      <c r="A2568" t="s">
        <v>69</v>
      </c>
      <c r="B2568" t="s">
        <v>48</v>
      </c>
      <c r="C2568" t="s">
        <v>48</v>
      </c>
      <c r="D2568" t="s">
        <v>122</v>
      </c>
      <c r="E2568" t="s">
        <v>50</v>
      </c>
      <c r="F2568" t="s">
        <v>185</v>
      </c>
      <c r="G2568" t="s">
        <v>203</v>
      </c>
      <c r="H2568" t="s">
        <v>204</v>
      </c>
      <c r="I2568" t="s">
        <v>53</v>
      </c>
      <c r="J2568">
        <v>2015</v>
      </c>
      <c r="K2568" t="s">
        <v>13</v>
      </c>
      <c r="L2568">
        <v>1905921</v>
      </c>
      <c r="M2568">
        <v>1905921</v>
      </c>
    </row>
    <row r="2569" spans="1:13" x14ac:dyDescent="0.3">
      <c r="A2569" t="s">
        <v>69</v>
      </c>
      <c r="B2569" t="s">
        <v>48</v>
      </c>
      <c r="C2569" t="s">
        <v>48</v>
      </c>
      <c r="D2569" t="s">
        <v>122</v>
      </c>
      <c r="E2569" t="s">
        <v>50</v>
      </c>
      <c r="F2569" t="s">
        <v>185</v>
      </c>
      <c r="G2569" t="s">
        <v>203</v>
      </c>
      <c r="H2569" t="s">
        <v>205</v>
      </c>
      <c r="I2569" t="s">
        <v>53</v>
      </c>
      <c r="J2569">
        <v>2015</v>
      </c>
      <c r="K2569" t="s">
        <v>13</v>
      </c>
      <c r="L2569">
        <v>457871</v>
      </c>
      <c r="M2569">
        <v>457871</v>
      </c>
    </row>
    <row r="2570" spans="1:13" x14ac:dyDescent="0.3">
      <c r="A2570" t="s">
        <v>69</v>
      </c>
      <c r="B2570" t="s">
        <v>48</v>
      </c>
      <c r="C2570" t="s">
        <v>48</v>
      </c>
      <c r="D2570" t="s">
        <v>122</v>
      </c>
      <c r="E2570" t="s">
        <v>50</v>
      </c>
      <c r="F2570" t="s">
        <v>185</v>
      </c>
      <c r="G2570" t="s">
        <v>92</v>
      </c>
      <c r="H2570" t="s">
        <v>128</v>
      </c>
      <c r="I2570" t="s">
        <v>53</v>
      </c>
      <c r="J2570">
        <v>2015</v>
      </c>
      <c r="K2570" t="s">
        <v>13</v>
      </c>
      <c r="L2570">
        <v>410728</v>
      </c>
      <c r="M2570">
        <v>410728</v>
      </c>
    </row>
    <row r="2571" spans="1:13" x14ac:dyDescent="0.3">
      <c r="A2571" t="s">
        <v>69</v>
      </c>
      <c r="B2571" t="s">
        <v>48</v>
      </c>
      <c r="C2571" t="s">
        <v>48</v>
      </c>
      <c r="D2571" t="s">
        <v>122</v>
      </c>
      <c r="E2571" t="s">
        <v>50</v>
      </c>
      <c r="F2571" t="s">
        <v>185</v>
      </c>
      <c r="G2571" t="s">
        <v>92</v>
      </c>
      <c r="H2571" t="s">
        <v>129</v>
      </c>
      <c r="I2571" t="s">
        <v>53</v>
      </c>
      <c r="J2571">
        <v>2015</v>
      </c>
      <c r="K2571" t="s">
        <v>13</v>
      </c>
      <c r="L2571">
        <v>5008</v>
      </c>
      <c r="M2571">
        <v>5008</v>
      </c>
    </row>
    <row r="2572" spans="1:13" x14ac:dyDescent="0.3">
      <c r="A2572" t="s">
        <v>69</v>
      </c>
      <c r="B2572" t="s">
        <v>48</v>
      </c>
      <c r="C2572" t="s">
        <v>48</v>
      </c>
      <c r="D2572" t="s">
        <v>122</v>
      </c>
      <c r="E2572" t="s">
        <v>50</v>
      </c>
      <c r="F2572" t="s">
        <v>185</v>
      </c>
      <c r="G2572" t="s">
        <v>92</v>
      </c>
      <c r="H2572" t="s">
        <v>130</v>
      </c>
      <c r="I2572" t="s">
        <v>53</v>
      </c>
      <c r="J2572">
        <v>2015</v>
      </c>
      <c r="K2572" t="s">
        <v>13</v>
      </c>
      <c r="L2572">
        <v>-84202</v>
      </c>
      <c r="M2572">
        <v>-84202</v>
      </c>
    </row>
    <row r="2573" spans="1:13" x14ac:dyDescent="0.3">
      <c r="A2573" t="s">
        <v>69</v>
      </c>
      <c r="B2573" t="s">
        <v>48</v>
      </c>
      <c r="C2573" t="s">
        <v>48</v>
      </c>
      <c r="D2573" t="s">
        <v>122</v>
      </c>
      <c r="E2573" t="s">
        <v>50</v>
      </c>
      <c r="F2573" t="s">
        <v>185</v>
      </c>
      <c r="G2573" t="s">
        <v>92</v>
      </c>
      <c r="H2573" t="s">
        <v>206</v>
      </c>
      <c r="I2573" t="s">
        <v>53</v>
      </c>
      <c r="J2573">
        <v>2015</v>
      </c>
      <c r="K2573" t="s">
        <v>13</v>
      </c>
      <c r="L2573">
        <v>-1258473</v>
      </c>
      <c r="M2573">
        <v>-1258473</v>
      </c>
    </row>
    <row r="2574" spans="1:13" x14ac:dyDescent="0.3">
      <c r="A2574" t="s">
        <v>48</v>
      </c>
      <c r="B2574" t="s">
        <v>69</v>
      </c>
      <c r="C2574" t="s">
        <v>69</v>
      </c>
      <c r="D2574" t="s">
        <v>95</v>
      </c>
      <c r="E2574" t="s">
        <v>60</v>
      </c>
      <c r="F2574" t="s">
        <v>61</v>
      </c>
      <c r="G2574" t="s">
        <v>95</v>
      </c>
      <c r="H2574" t="s">
        <v>131</v>
      </c>
      <c r="I2574" t="s">
        <v>64</v>
      </c>
      <c r="J2574">
        <v>2015</v>
      </c>
      <c r="K2574" t="s">
        <v>71</v>
      </c>
      <c r="L2574">
        <v>1108</v>
      </c>
      <c r="M2574">
        <v>1108</v>
      </c>
    </row>
    <row r="2575" spans="1:13" x14ac:dyDescent="0.3">
      <c r="A2575" t="s">
        <v>48</v>
      </c>
      <c r="B2575" t="s">
        <v>48</v>
      </c>
      <c r="C2575" t="s">
        <v>48</v>
      </c>
      <c r="D2575" t="s">
        <v>95</v>
      </c>
      <c r="E2575" t="s">
        <v>60</v>
      </c>
      <c r="F2575" t="s">
        <v>61</v>
      </c>
      <c r="G2575" t="s">
        <v>95</v>
      </c>
      <c r="H2575" t="s">
        <v>131</v>
      </c>
      <c r="I2575" t="s">
        <v>64</v>
      </c>
      <c r="J2575">
        <v>2015</v>
      </c>
      <c r="K2575" t="s">
        <v>14</v>
      </c>
      <c r="L2575">
        <v>1487</v>
      </c>
      <c r="M2575">
        <v>443</v>
      </c>
    </row>
    <row r="2576" spans="1:13" x14ac:dyDescent="0.3">
      <c r="A2576" t="s">
        <v>48</v>
      </c>
      <c r="B2576" t="s">
        <v>48</v>
      </c>
      <c r="C2576" t="s">
        <v>48</v>
      </c>
      <c r="D2576" t="s">
        <v>95</v>
      </c>
      <c r="E2576" t="s">
        <v>60</v>
      </c>
      <c r="F2576" t="s">
        <v>61</v>
      </c>
      <c r="G2576" t="s">
        <v>95</v>
      </c>
      <c r="H2576" t="s">
        <v>131</v>
      </c>
      <c r="I2576" t="s">
        <v>64</v>
      </c>
      <c r="J2576">
        <v>2015</v>
      </c>
      <c r="K2576" t="s">
        <v>13</v>
      </c>
      <c r="L2576">
        <v>26989</v>
      </c>
      <c r="M2576">
        <v>26989</v>
      </c>
    </row>
    <row r="2577" spans="1:13" x14ac:dyDescent="0.3">
      <c r="A2577" t="s">
        <v>48</v>
      </c>
      <c r="B2577" t="s">
        <v>48</v>
      </c>
      <c r="C2577" t="s">
        <v>48</v>
      </c>
      <c r="D2577" t="s">
        <v>95</v>
      </c>
      <c r="E2577" t="s">
        <v>60</v>
      </c>
      <c r="F2577" t="s">
        <v>61</v>
      </c>
      <c r="G2577" t="s">
        <v>95</v>
      </c>
      <c r="H2577" t="s">
        <v>131</v>
      </c>
      <c r="I2577" t="s">
        <v>64</v>
      </c>
      <c r="J2577">
        <v>2015</v>
      </c>
      <c r="K2577" t="s">
        <v>15</v>
      </c>
      <c r="L2577">
        <v>126</v>
      </c>
      <c r="M2577">
        <v>142</v>
      </c>
    </row>
    <row r="2578" spans="1:13" x14ac:dyDescent="0.3">
      <c r="A2578" t="s">
        <v>48</v>
      </c>
      <c r="B2578" t="s">
        <v>69</v>
      </c>
      <c r="C2578" t="s">
        <v>69</v>
      </c>
      <c r="D2578" t="s">
        <v>95</v>
      </c>
      <c r="E2578" t="s">
        <v>60</v>
      </c>
      <c r="F2578" t="s">
        <v>61</v>
      </c>
      <c r="G2578" t="s">
        <v>95</v>
      </c>
      <c r="H2578" t="s">
        <v>131</v>
      </c>
      <c r="I2578" t="s">
        <v>68</v>
      </c>
      <c r="J2578">
        <v>2015</v>
      </c>
      <c r="K2578" t="s">
        <v>71</v>
      </c>
      <c r="L2578">
        <v>0</v>
      </c>
      <c r="M2578">
        <v>0</v>
      </c>
    </row>
    <row r="2579" spans="1:13" x14ac:dyDescent="0.3">
      <c r="A2579" t="s">
        <v>48</v>
      </c>
      <c r="B2579" t="s">
        <v>48</v>
      </c>
      <c r="C2579" t="s">
        <v>48</v>
      </c>
      <c r="D2579" t="s">
        <v>95</v>
      </c>
      <c r="E2579" t="s">
        <v>60</v>
      </c>
      <c r="F2579" t="s">
        <v>61</v>
      </c>
      <c r="G2579" t="s">
        <v>95</v>
      </c>
      <c r="H2579" t="s">
        <v>131</v>
      </c>
      <c r="I2579" t="s">
        <v>68</v>
      </c>
      <c r="J2579">
        <v>2015</v>
      </c>
      <c r="K2579" t="s">
        <v>14</v>
      </c>
      <c r="L2579">
        <v>0</v>
      </c>
      <c r="M2579">
        <v>0</v>
      </c>
    </row>
    <row r="2580" spans="1:13" x14ac:dyDescent="0.3">
      <c r="A2580" t="s">
        <v>48</v>
      </c>
      <c r="B2580" t="s">
        <v>48</v>
      </c>
      <c r="C2580" t="s">
        <v>48</v>
      </c>
      <c r="D2580" t="s">
        <v>95</v>
      </c>
      <c r="E2580" t="s">
        <v>60</v>
      </c>
      <c r="F2580" t="s">
        <v>61</v>
      </c>
      <c r="G2580" t="s">
        <v>95</v>
      </c>
      <c r="H2580" t="s">
        <v>131</v>
      </c>
      <c r="I2580" t="s">
        <v>68</v>
      </c>
      <c r="J2580">
        <v>2015</v>
      </c>
      <c r="K2580" t="s">
        <v>13</v>
      </c>
      <c r="L2580">
        <v>0</v>
      </c>
      <c r="M2580">
        <v>0</v>
      </c>
    </row>
    <row r="2581" spans="1:13" x14ac:dyDescent="0.3">
      <c r="A2581" t="s">
        <v>48</v>
      </c>
      <c r="B2581" t="s">
        <v>48</v>
      </c>
      <c r="C2581" t="s">
        <v>48</v>
      </c>
      <c r="D2581" t="s">
        <v>95</v>
      </c>
      <c r="E2581" t="s">
        <v>60</v>
      </c>
      <c r="F2581" t="s">
        <v>61</v>
      </c>
      <c r="G2581" t="s">
        <v>95</v>
      </c>
      <c r="H2581" t="s">
        <v>131</v>
      </c>
      <c r="I2581" t="s">
        <v>68</v>
      </c>
      <c r="J2581">
        <v>2015</v>
      </c>
      <c r="K2581" t="s">
        <v>15</v>
      </c>
      <c r="L2581">
        <v>0</v>
      </c>
      <c r="M2581">
        <v>0</v>
      </c>
    </row>
    <row r="2582" spans="1:13" x14ac:dyDescent="0.3">
      <c r="A2582" t="s">
        <v>48</v>
      </c>
      <c r="B2582" t="s">
        <v>69</v>
      </c>
      <c r="C2582" t="s">
        <v>69</v>
      </c>
      <c r="D2582" t="s">
        <v>95</v>
      </c>
      <c r="E2582" t="s">
        <v>60</v>
      </c>
      <c r="F2582" t="s">
        <v>61</v>
      </c>
      <c r="G2582" t="s">
        <v>95</v>
      </c>
      <c r="H2582" t="s">
        <v>132</v>
      </c>
      <c r="I2582" t="s">
        <v>133</v>
      </c>
      <c r="J2582">
        <v>2015</v>
      </c>
      <c r="K2582" t="s">
        <v>71</v>
      </c>
      <c r="L2582">
        <v>1250</v>
      </c>
      <c r="M2582">
        <v>1250</v>
      </c>
    </row>
    <row r="2583" spans="1:13" x14ac:dyDescent="0.3">
      <c r="A2583" t="s">
        <v>48</v>
      </c>
      <c r="B2583" t="s">
        <v>48</v>
      </c>
      <c r="C2583" t="s">
        <v>48</v>
      </c>
      <c r="D2583" t="s">
        <v>95</v>
      </c>
      <c r="E2583" t="s">
        <v>60</v>
      </c>
      <c r="F2583" t="s">
        <v>61</v>
      </c>
      <c r="G2583" t="s">
        <v>95</v>
      </c>
      <c r="H2583" t="s">
        <v>132</v>
      </c>
      <c r="I2583" t="s">
        <v>133</v>
      </c>
      <c r="J2583">
        <v>2015</v>
      </c>
      <c r="K2583" t="s">
        <v>14</v>
      </c>
      <c r="L2583">
        <v>190</v>
      </c>
      <c r="M2583">
        <v>56</v>
      </c>
    </row>
    <row r="2584" spans="1:13" x14ac:dyDescent="0.3">
      <c r="A2584" t="s">
        <v>48</v>
      </c>
      <c r="B2584" t="s">
        <v>48</v>
      </c>
      <c r="C2584" t="s">
        <v>48</v>
      </c>
      <c r="D2584" t="s">
        <v>95</v>
      </c>
      <c r="E2584" t="s">
        <v>60</v>
      </c>
      <c r="F2584" t="s">
        <v>61</v>
      </c>
      <c r="G2584" t="s">
        <v>95</v>
      </c>
      <c r="H2584" t="s">
        <v>132</v>
      </c>
      <c r="I2584" t="s">
        <v>133</v>
      </c>
      <c r="J2584">
        <v>2015</v>
      </c>
      <c r="K2584" t="s">
        <v>13</v>
      </c>
      <c r="L2584">
        <v>17183</v>
      </c>
      <c r="M2584">
        <v>17183</v>
      </c>
    </row>
    <row r="2585" spans="1:13" x14ac:dyDescent="0.3">
      <c r="A2585" t="s">
        <v>48</v>
      </c>
      <c r="B2585" t="s">
        <v>48</v>
      </c>
      <c r="C2585" t="s">
        <v>48</v>
      </c>
      <c r="D2585" t="s">
        <v>95</v>
      </c>
      <c r="E2585" t="s">
        <v>60</v>
      </c>
      <c r="F2585" t="s">
        <v>61</v>
      </c>
      <c r="G2585" t="s">
        <v>95</v>
      </c>
      <c r="H2585" t="s">
        <v>132</v>
      </c>
      <c r="I2585" t="s">
        <v>133</v>
      </c>
      <c r="J2585">
        <v>2015</v>
      </c>
      <c r="K2585" t="s">
        <v>15</v>
      </c>
      <c r="L2585">
        <v>615</v>
      </c>
      <c r="M2585">
        <v>694</v>
      </c>
    </row>
    <row r="2586" spans="1:13" x14ac:dyDescent="0.3">
      <c r="A2586" t="s">
        <v>48</v>
      </c>
      <c r="B2586" t="s">
        <v>48</v>
      </c>
      <c r="C2586" t="s">
        <v>48</v>
      </c>
      <c r="D2586" t="s">
        <v>95</v>
      </c>
      <c r="E2586" t="s">
        <v>60</v>
      </c>
      <c r="F2586" t="s">
        <v>61</v>
      </c>
      <c r="G2586" t="s">
        <v>95</v>
      </c>
      <c r="H2586" t="s">
        <v>134</v>
      </c>
      <c r="I2586" t="s">
        <v>135</v>
      </c>
      <c r="J2586">
        <v>2015</v>
      </c>
      <c r="K2586" t="s">
        <v>14</v>
      </c>
      <c r="L2586">
        <v>1983</v>
      </c>
      <c r="M2586">
        <v>590</v>
      </c>
    </row>
    <row r="2587" spans="1:13" x14ac:dyDescent="0.3">
      <c r="A2587" t="s">
        <v>48</v>
      </c>
      <c r="B2587" t="s">
        <v>48</v>
      </c>
      <c r="C2587" t="s">
        <v>48</v>
      </c>
      <c r="D2587" t="s">
        <v>95</v>
      </c>
      <c r="E2587" t="s">
        <v>60</v>
      </c>
      <c r="F2587" t="s">
        <v>61</v>
      </c>
      <c r="G2587" t="s">
        <v>95</v>
      </c>
      <c r="H2587" t="s">
        <v>134</v>
      </c>
      <c r="I2587" t="s">
        <v>135</v>
      </c>
      <c r="J2587">
        <v>2015</v>
      </c>
      <c r="K2587" t="s">
        <v>13</v>
      </c>
      <c r="L2587">
        <v>25794</v>
      </c>
      <c r="M2587">
        <v>25794</v>
      </c>
    </row>
    <row r="2588" spans="1:13" x14ac:dyDescent="0.3">
      <c r="A2588" t="s">
        <v>48</v>
      </c>
      <c r="B2588" t="s">
        <v>48</v>
      </c>
      <c r="C2588" t="s">
        <v>48</v>
      </c>
      <c r="D2588" t="s">
        <v>95</v>
      </c>
      <c r="E2588" t="s">
        <v>60</v>
      </c>
      <c r="F2588" t="s">
        <v>61</v>
      </c>
      <c r="G2588" t="s">
        <v>95</v>
      </c>
      <c r="H2588" t="s">
        <v>134</v>
      </c>
      <c r="I2588" t="s">
        <v>135</v>
      </c>
      <c r="J2588">
        <v>2015</v>
      </c>
      <c r="K2588" t="s">
        <v>15</v>
      </c>
      <c r="L2588">
        <v>94</v>
      </c>
      <c r="M2588">
        <v>106</v>
      </c>
    </row>
    <row r="2589" spans="1:13" x14ac:dyDescent="0.3">
      <c r="A2589" t="s">
        <v>48</v>
      </c>
      <c r="B2589" t="s">
        <v>48</v>
      </c>
      <c r="C2589" t="s">
        <v>48</v>
      </c>
      <c r="D2589" t="s">
        <v>95</v>
      </c>
      <c r="E2589" t="s">
        <v>60</v>
      </c>
      <c r="F2589" t="s">
        <v>61</v>
      </c>
      <c r="G2589" t="s">
        <v>95</v>
      </c>
      <c r="H2589" t="s">
        <v>134</v>
      </c>
      <c r="I2589" t="s">
        <v>97</v>
      </c>
      <c r="J2589">
        <v>2015</v>
      </c>
      <c r="K2589" t="s">
        <v>14</v>
      </c>
      <c r="L2589">
        <v>0</v>
      </c>
      <c r="M2589">
        <v>0</v>
      </c>
    </row>
    <row r="2590" spans="1:13" x14ac:dyDescent="0.3">
      <c r="A2590" t="s">
        <v>48</v>
      </c>
      <c r="B2590" t="s">
        <v>48</v>
      </c>
      <c r="C2590" t="s">
        <v>48</v>
      </c>
      <c r="D2590" t="s">
        <v>95</v>
      </c>
      <c r="E2590" t="s">
        <v>60</v>
      </c>
      <c r="F2590" t="s">
        <v>61</v>
      </c>
      <c r="G2590" t="s">
        <v>95</v>
      </c>
      <c r="H2590" t="s">
        <v>134</v>
      </c>
      <c r="I2590" t="s">
        <v>97</v>
      </c>
      <c r="J2590">
        <v>2015</v>
      </c>
      <c r="K2590" t="s">
        <v>13</v>
      </c>
      <c r="L2590">
        <v>6777479</v>
      </c>
      <c r="M2590">
        <v>6777479</v>
      </c>
    </row>
    <row r="2591" spans="1:13" x14ac:dyDescent="0.3">
      <c r="A2591" t="s">
        <v>48</v>
      </c>
      <c r="B2591" t="s">
        <v>48</v>
      </c>
      <c r="C2591" t="s">
        <v>48</v>
      </c>
      <c r="D2591" t="s">
        <v>95</v>
      </c>
      <c r="E2591" t="s">
        <v>60</v>
      </c>
      <c r="F2591" t="s">
        <v>61</v>
      </c>
      <c r="G2591" t="s">
        <v>95</v>
      </c>
      <c r="H2591" t="s">
        <v>134</v>
      </c>
      <c r="I2591" t="s">
        <v>97</v>
      </c>
      <c r="J2591">
        <v>2015</v>
      </c>
      <c r="K2591" t="s">
        <v>15</v>
      </c>
      <c r="L2591">
        <v>65336</v>
      </c>
      <c r="M2591">
        <v>73750</v>
      </c>
    </row>
    <row r="2592" spans="1:13" x14ac:dyDescent="0.3">
      <c r="A2592" t="s">
        <v>48</v>
      </c>
      <c r="B2592" t="s">
        <v>69</v>
      </c>
      <c r="C2592" t="s">
        <v>69</v>
      </c>
      <c r="D2592" t="s">
        <v>95</v>
      </c>
      <c r="E2592" t="s">
        <v>60</v>
      </c>
      <c r="F2592" t="s">
        <v>61</v>
      </c>
      <c r="G2592" t="s">
        <v>95</v>
      </c>
      <c r="H2592" t="s">
        <v>136</v>
      </c>
      <c r="I2592" t="s">
        <v>133</v>
      </c>
      <c r="J2592">
        <v>2015</v>
      </c>
      <c r="K2592" t="s">
        <v>71</v>
      </c>
      <c r="L2592">
        <v>4752</v>
      </c>
      <c r="M2592">
        <v>4752</v>
      </c>
    </row>
    <row r="2593" spans="1:13" x14ac:dyDescent="0.3">
      <c r="A2593" t="s">
        <v>48</v>
      </c>
      <c r="B2593" t="s">
        <v>48</v>
      </c>
      <c r="C2593" t="s">
        <v>48</v>
      </c>
      <c r="D2593" t="s">
        <v>95</v>
      </c>
      <c r="E2593" t="s">
        <v>60</v>
      </c>
      <c r="F2593" t="s">
        <v>61</v>
      </c>
      <c r="G2593" t="s">
        <v>95</v>
      </c>
      <c r="H2593" t="s">
        <v>136</v>
      </c>
      <c r="I2593" t="s">
        <v>133</v>
      </c>
      <c r="J2593">
        <v>2015</v>
      </c>
      <c r="K2593" t="s">
        <v>14</v>
      </c>
      <c r="L2593">
        <v>1976</v>
      </c>
      <c r="M2593">
        <v>588</v>
      </c>
    </row>
    <row r="2594" spans="1:13" x14ac:dyDescent="0.3">
      <c r="A2594" t="s">
        <v>48</v>
      </c>
      <c r="B2594" t="s">
        <v>48</v>
      </c>
      <c r="C2594" t="s">
        <v>48</v>
      </c>
      <c r="D2594" t="s">
        <v>95</v>
      </c>
      <c r="E2594" t="s">
        <v>60</v>
      </c>
      <c r="F2594" t="s">
        <v>61</v>
      </c>
      <c r="G2594" t="s">
        <v>95</v>
      </c>
      <c r="H2594" t="s">
        <v>136</v>
      </c>
      <c r="I2594" t="s">
        <v>133</v>
      </c>
      <c r="J2594">
        <v>2015</v>
      </c>
      <c r="K2594" t="s">
        <v>13</v>
      </c>
      <c r="L2594">
        <v>65294</v>
      </c>
      <c r="M2594">
        <v>65294</v>
      </c>
    </row>
    <row r="2595" spans="1:13" x14ac:dyDescent="0.3">
      <c r="A2595" t="s">
        <v>48</v>
      </c>
      <c r="B2595" t="s">
        <v>48</v>
      </c>
      <c r="C2595" t="s">
        <v>48</v>
      </c>
      <c r="D2595" t="s">
        <v>95</v>
      </c>
      <c r="E2595" t="s">
        <v>60</v>
      </c>
      <c r="F2595" t="s">
        <v>61</v>
      </c>
      <c r="G2595" t="s">
        <v>95</v>
      </c>
      <c r="H2595" t="s">
        <v>136</v>
      </c>
      <c r="I2595" t="s">
        <v>133</v>
      </c>
      <c r="J2595">
        <v>2015</v>
      </c>
      <c r="K2595" t="s">
        <v>15</v>
      </c>
      <c r="L2595">
        <v>3212</v>
      </c>
      <c r="M2595">
        <v>3626</v>
      </c>
    </row>
    <row r="2596" spans="1:13" x14ac:dyDescent="0.3">
      <c r="A2596" t="s">
        <v>48</v>
      </c>
      <c r="B2596" t="s">
        <v>69</v>
      </c>
      <c r="C2596" t="s">
        <v>69</v>
      </c>
      <c r="D2596" t="s">
        <v>95</v>
      </c>
      <c r="E2596" t="s">
        <v>60</v>
      </c>
      <c r="F2596" t="s">
        <v>61</v>
      </c>
      <c r="G2596" t="s">
        <v>95</v>
      </c>
      <c r="H2596" t="s">
        <v>137</v>
      </c>
      <c r="I2596" t="s">
        <v>133</v>
      </c>
      <c r="J2596">
        <v>2015</v>
      </c>
      <c r="K2596" t="s">
        <v>71</v>
      </c>
      <c r="L2596">
        <v>60011</v>
      </c>
      <c r="M2596">
        <v>60011</v>
      </c>
    </row>
    <row r="2597" spans="1:13" x14ac:dyDescent="0.3">
      <c r="A2597" t="s">
        <v>48</v>
      </c>
      <c r="B2597" t="s">
        <v>48</v>
      </c>
      <c r="C2597" t="s">
        <v>48</v>
      </c>
      <c r="D2597" t="s">
        <v>95</v>
      </c>
      <c r="E2597" t="s">
        <v>60</v>
      </c>
      <c r="F2597" t="s">
        <v>61</v>
      </c>
      <c r="G2597" t="s">
        <v>95</v>
      </c>
      <c r="H2597" t="s">
        <v>137</v>
      </c>
      <c r="I2597" t="s">
        <v>133</v>
      </c>
      <c r="J2597">
        <v>2015</v>
      </c>
      <c r="K2597" t="s">
        <v>14</v>
      </c>
      <c r="L2597">
        <v>24341</v>
      </c>
      <c r="M2597">
        <v>7244</v>
      </c>
    </row>
    <row r="2598" spans="1:13" x14ac:dyDescent="0.3">
      <c r="A2598" t="s">
        <v>48</v>
      </c>
      <c r="B2598" t="s">
        <v>48</v>
      </c>
      <c r="C2598" t="s">
        <v>48</v>
      </c>
      <c r="D2598" t="s">
        <v>95</v>
      </c>
      <c r="E2598" t="s">
        <v>60</v>
      </c>
      <c r="F2598" t="s">
        <v>61</v>
      </c>
      <c r="G2598" t="s">
        <v>95</v>
      </c>
      <c r="H2598" t="s">
        <v>137</v>
      </c>
      <c r="I2598" t="s">
        <v>133</v>
      </c>
      <c r="J2598">
        <v>2015</v>
      </c>
      <c r="K2598" t="s">
        <v>13</v>
      </c>
      <c r="L2598">
        <v>824648</v>
      </c>
      <c r="M2598">
        <v>824648</v>
      </c>
    </row>
    <row r="2599" spans="1:13" x14ac:dyDescent="0.3">
      <c r="A2599" t="s">
        <v>48</v>
      </c>
      <c r="B2599" t="s">
        <v>48</v>
      </c>
      <c r="C2599" t="s">
        <v>48</v>
      </c>
      <c r="D2599" t="s">
        <v>95</v>
      </c>
      <c r="E2599" t="s">
        <v>60</v>
      </c>
      <c r="F2599" t="s">
        <v>61</v>
      </c>
      <c r="G2599" t="s">
        <v>95</v>
      </c>
      <c r="H2599" t="s">
        <v>137</v>
      </c>
      <c r="I2599" t="s">
        <v>133</v>
      </c>
      <c r="J2599">
        <v>2015</v>
      </c>
      <c r="K2599" t="s">
        <v>15</v>
      </c>
      <c r="L2599">
        <v>42655</v>
      </c>
      <c r="M2599">
        <v>48149</v>
      </c>
    </row>
    <row r="2600" spans="1:13" x14ac:dyDescent="0.3">
      <c r="A2600" t="s">
        <v>48</v>
      </c>
      <c r="B2600" t="s">
        <v>69</v>
      </c>
      <c r="C2600" t="s">
        <v>69</v>
      </c>
      <c r="D2600" t="s">
        <v>95</v>
      </c>
      <c r="E2600" t="s">
        <v>60</v>
      </c>
      <c r="F2600" t="s">
        <v>61</v>
      </c>
      <c r="G2600" t="s">
        <v>95</v>
      </c>
      <c r="H2600" t="s">
        <v>138</v>
      </c>
      <c r="I2600" t="s">
        <v>133</v>
      </c>
      <c r="J2600">
        <v>2015</v>
      </c>
      <c r="K2600" t="s">
        <v>71</v>
      </c>
      <c r="L2600">
        <v>70419</v>
      </c>
      <c r="M2600">
        <v>70419</v>
      </c>
    </row>
    <row r="2601" spans="1:13" x14ac:dyDescent="0.3">
      <c r="A2601" t="s">
        <v>48</v>
      </c>
      <c r="B2601" t="s">
        <v>48</v>
      </c>
      <c r="C2601" t="s">
        <v>48</v>
      </c>
      <c r="D2601" t="s">
        <v>95</v>
      </c>
      <c r="E2601" t="s">
        <v>60</v>
      </c>
      <c r="F2601" t="s">
        <v>61</v>
      </c>
      <c r="G2601" t="s">
        <v>95</v>
      </c>
      <c r="H2601" t="s">
        <v>138</v>
      </c>
      <c r="I2601" t="s">
        <v>133</v>
      </c>
      <c r="J2601">
        <v>2015</v>
      </c>
      <c r="K2601" t="s">
        <v>14</v>
      </c>
      <c r="L2601">
        <v>30871</v>
      </c>
      <c r="M2601">
        <v>9188</v>
      </c>
    </row>
    <row r="2602" spans="1:13" x14ac:dyDescent="0.3">
      <c r="A2602" t="s">
        <v>48</v>
      </c>
      <c r="B2602" t="s">
        <v>48</v>
      </c>
      <c r="C2602" t="s">
        <v>48</v>
      </c>
      <c r="D2602" t="s">
        <v>95</v>
      </c>
      <c r="E2602" t="s">
        <v>60</v>
      </c>
      <c r="F2602" t="s">
        <v>61</v>
      </c>
      <c r="G2602" t="s">
        <v>95</v>
      </c>
      <c r="H2602" t="s">
        <v>138</v>
      </c>
      <c r="I2602" t="s">
        <v>133</v>
      </c>
      <c r="J2602">
        <v>2015</v>
      </c>
      <c r="K2602" t="s">
        <v>13</v>
      </c>
      <c r="L2602">
        <v>967673</v>
      </c>
      <c r="M2602">
        <v>967673</v>
      </c>
    </row>
    <row r="2603" spans="1:13" x14ac:dyDescent="0.3">
      <c r="A2603" t="s">
        <v>48</v>
      </c>
      <c r="B2603" t="s">
        <v>48</v>
      </c>
      <c r="C2603" t="s">
        <v>48</v>
      </c>
      <c r="D2603" t="s">
        <v>95</v>
      </c>
      <c r="E2603" t="s">
        <v>60</v>
      </c>
      <c r="F2603" t="s">
        <v>61</v>
      </c>
      <c r="G2603" t="s">
        <v>95</v>
      </c>
      <c r="H2603" t="s">
        <v>138</v>
      </c>
      <c r="I2603" t="s">
        <v>133</v>
      </c>
      <c r="J2603">
        <v>2015</v>
      </c>
      <c r="K2603" t="s">
        <v>15</v>
      </c>
      <c r="L2603">
        <v>62929</v>
      </c>
      <c r="M2603">
        <v>71034</v>
      </c>
    </row>
    <row r="2604" spans="1:13" x14ac:dyDescent="0.3">
      <c r="A2604" t="s">
        <v>48</v>
      </c>
      <c r="B2604" t="s">
        <v>69</v>
      </c>
      <c r="C2604" t="s">
        <v>69</v>
      </c>
      <c r="D2604" t="s">
        <v>95</v>
      </c>
      <c r="E2604" t="s">
        <v>60</v>
      </c>
      <c r="F2604" t="s">
        <v>61</v>
      </c>
      <c r="G2604" t="s">
        <v>95</v>
      </c>
      <c r="H2604" t="s">
        <v>139</v>
      </c>
      <c r="I2604" t="s">
        <v>133</v>
      </c>
      <c r="J2604">
        <v>2015</v>
      </c>
      <c r="K2604" t="s">
        <v>71</v>
      </c>
      <c r="L2604">
        <v>48123</v>
      </c>
      <c r="M2604">
        <v>48123</v>
      </c>
    </row>
    <row r="2605" spans="1:13" x14ac:dyDescent="0.3">
      <c r="A2605" t="s">
        <v>48</v>
      </c>
      <c r="B2605" t="s">
        <v>48</v>
      </c>
      <c r="C2605" t="s">
        <v>48</v>
      </c>
      <c r="D2605" t="s">
        <v>95</v>
      </c>
      <c r="E2605" t="s">
        <v>60</v>
      </c>
      <c r="F2605" t="s">
        <v>61</v>
      </c>
      <c r="G2605" t="s">
        <v>95</v>
      </c>
      <c r="H2605" t="s">
        <v>139</v>
      </c>
      <c r="I2605" t="s">
        <v>133</v>
      </c>
      <c r="J2605">
        <v>2015</v>
      </c>
      <c r="K2605" t="s">
        <v>14</v>
      </c>
      <c r="L2605">
        <v>15438</v>
      </c>
      <c r="M2605">
        <v>4595</v>
      </c>
    </row>
    <row r="2606" spans="1:13" x14ac:dyDescent="0.3">
      <c r="A2606" t="s">
        <v>48</v>
      </c>
      <c r="B2606" t="s">
        <v>48</v>
      </c>
      <c r="C2606" t="s">
        <v>48</v>
      </c>
      <c r="D2606" t="s">
        <v>95</v>
      </c>
      <c r="E2606" t="s">
        <v>60</v>
      </c>
      <c r="F2606" t="s">
        <v>61</v>
      </c>
      <c r="G2606" t="s">
        <v>95</v>
      </c>
      <c r="H2606" t="s">
        <v>139</v>
      </c>
      <c r="I2606" t="s">
        <v>133</v>
      </c>
      <c r="J2606">
        <v>2015</v>
      </c>
      <c r="K2606" t="s">
        <v>13</v>
      </c>
      <c r="L2606">
        <v>661295</v>
      </c>
      <c r="M2606">
        <v>661295</v>
      </c>
    </row>
    <row r="2607" spans="1:13" x14ac:dyDescent="0.3">
      <c r="A2607" t="s">
        <v>48</v>
      </c>
      <c r="B2607" t="s">
        <v>48</v>
      </c>
      <c r="C2607" t="s">
        <v>48</v>
      </c>
      <c r="D2607" t="s">
        <v>95</v>
      </c>
      <c r="E2607" t="s">
        <v>60</v>
      </c>
      <c r="F2607" t="s">
        <v>61</v>
      </c>
      <c r="G2607" t="s">
        <v>95</v>
      </c>
      <c r="H2607" t="s">
        <v>139</v>
      </c>
      <c r="I2607" t="s">
        <v>133</v>
      </c>
      <c r="J2607">
        <v>2015</v>
      </c>
      <c r="K2607" t="s">
        <v>15</v>
      </c>
      <c r="L2607">
        <v>124</v>
      </c>
      <c r="M2607">
        <v>140</v>
      </c>
    </row>
    <row r="2608" spans="1:13" x14ac:dyDescent="0.3">
      <c r="A2608" t="s">
        <v>48</v>
      </c>
      <c r="B2608" t="s">
        <v>69</v>
      </c>
      <c r="C2608" t="s">
        <v>69</v>
      </c>
      <c r="D2608" t="s">
        <v>95</v>
      </c>
      <c r="E2608" t="s">
        <v>60</v>
      </c>
      <c r="F2608" t="s">
        <v>61</v>
      </c>
      <c r="G2608" t="s">
        <v>95</v>
      </c>
      <c r="H2608" t="s">
        <v>140</v>
      </c>
      <c r="I2608" t="s">
        <v>133</v>
      </c>
      <c r="J2608">
        <v>2015</v>
      </c>
      <c r="K2608" t="s">
        <v>71</v>
      </c>
      <c r="L2608">
        <v>2172</v>
      </c>
      <c r="M2608">
        <v>2172</v>
      </c>
    </row>
    <row r="2609" spans="1:13" x14ac:dyDescent="0.3">
      <c r="A2609" t="s">
        <v>48</v>
      </c>
      <c r="B2609" t="s">
        <v>48</v>
      </c>
      <c r="C2609" t="s">
        <v>48</v>
      </c>
      <c r="D2609" t="s">
        <v>95</v>
      </c>
      <c r="E2609" t="s">
        <v>60</v>
      </c>
      <c r="F2609" t="s">
        <v>61</v>
      </c>
      <c r="G2609" t="s">
        <v>95</v>
      </c>
      <c r="H2609" t="s">
        <v>140</v>
      </c>
      <c r="I2609" t="s">
        <v>133</v>
      </c>
      <c r="J2609">
        <v>2015</v>
      </c>
      <c r="K2609" t="s">
        <v>14</v>
      </c>
      <c r="L2609">
        <v>903</v>
      </c>
      <c r="M2609">
        <v>269</v>
      </c>
    </row>
    <row r="2610" spans="1:13" x14ac:dyDescent="0.3">
      <c r="A2610" t="s">
        <v>48</v>
      </c>
      <c r="B2610" t="s">
        <v>48</v>
      </c>
      <c r="C2610" t="s">
        <v>48</v>
      </c>
      <c r="D2610" t="s">
        <v>95</v>
      </c>
      <c r="E2610" t="s">
        <v>60</v>
      </c>
      <c r="F2610" t="s">
        <v>61</v>
      </c>
      <c r="G2610" t="s">
        <v>95</v>
      </c>
      <c r="H2610" t="s">
        <v>140</v>
      </c>
      <c r="I2610" t="s">
        <v>133</v>
      </c>
      <c r="J2610">
        <v>2015</v>
      </c>
      <c r="K2610" t="s">
        <v>13</v>
      </c>
      <c r="L2610">
        <v>29850</v>
      </c>
      <c r="M2610">
        <v>29850</v>
      </c>
    </row>
    <row r="2611" spans="1:13" x14ac:dyDescent="0.3">
      <c r="A2611" t="s">
        <v>48</v>
      </c>
      <c r="B2611" t="s">
        <v>48</v>
      </c>
      <c r="C2611" t="s">
        <v>48</v>
      </c>
      <c r="D2611" t="s">
        <v>95</v>
      </c>
      <c r="E2611" t="s">
        <v>60</v>
      </c>
      <c r="F2611" t="s">
        <v>61</v>
      </c>
      <c r="G2611" t="s">
        <v>95</v>
      </c>
      <c r="H2611" t="s">
        <v>140</v>
      </c>
      <c r="I2611" t="s">
        <v>133</v>
      </c>
      <c r="J2611">
        <v>2015</v>
      </c>
      <c r="K2611" t="s">
        <v>15</v>
      </c>
      <c r="L2611">
        <v>1469</v>
      </c>
      <c r="M2611">
        <v>1658</v>
      </c>
    </row>
    <row r="2612" spans="1:13" x14ac:dyDescent="0.3">
      <c r="A2612" t="s">
        <v>48</v>
      </c>
      <c r="B2612" t="s">
        <v>69</v>
      </c>
      <c r="C2612" t="s">
        <v>69</v>
      </c>
      <c r="D2612" t="s">
        <v>95</v>
      </c>
      <c r="E2612" t="s">
        <v>60</v>
      </c>
      <c r="F2612" t="s">
        <v>61</v>
      </c>
      <c r="G2612" t="s">
        <v>95</v>
      </c>
      <c r="H2612" t="s">
        <v>141</v>
      </c>
      <c r="I2612" t="s">
        <v>142</v>
      </c>
      <c r="J2612">
        <v>2015</v>
      </c>
      <c r="K2612" t="s">
        <v>71</v>
      </c>
      <c r="L2612">
        <v>9539</v>
      </c>
      <c r="M2612">
        <v>9539</v>
      </c>
    </row>
    <row r="2613" spans="1:13" x14ac:dyDescent="0.3">
      <c r="A2613" t="s">
        <v>48</v>
      </c>
      <c r="B2613" t="s">
        <v>48</v>
      </c>
      <c r="C2613" t="s">
        <v>48</v>
      </c>
      <c r="D2613" t="s">
        <v>95</v>
      </c>
      <c r="E2613" t="s">
        <v>60</v>
      </c>
      <c r="F2613" t="s">
        <v>61</v>
      </c>
      <c r="G2613" t="s">
        <v>95</v>
      </c>
      <c r="H2613" t="s">
        <v>141</v>
      </c>
      <c r="I2613" t="s">
        <v>142</v>
      </c>
      <c r="J2613">
        <v>2015</v>
      </c>
      <c r="K2613" t="s">
        <v>14</v>
      </c>
      <c r="L2613">
        <v>2014</v>
      </c>
      <c r="M2613">
        <v>599</v>
      </c>
    </row>
    <row r="2614" spans="1:13" x14ac:dyDescent="0.3">
      <c r="A2614" t="s">
        <v>48</v>
      </c>
      <c r="B2614" t="s">
        <v>48</v>
      </c>
      <c r="C2614" t="s">
        <v>48</v>
      </c>
      <c r="D2614" t="s">
        <v>95</v>
      </c>
      <c r="E2614" t="s">
        <v>60</v>
      </c>
      <c r="F2614" t="s">
        <v>61</v>
      </c>
      <c r="G2614" t="s">
        <v>95</v>
      </c>
      <c r="H2614" t="s">
        <v>141</v>
      </c>
      <c r="I2614" t="s">
        <v>142</v>
      </c>
      <c r="J2614">
        <v>2015</v>
      </c>
      <c r="K2614" t="s">
        <v>13</v>
      </c>
      <c r="L2614">
        <v>232285</v>
      </c>
      <c r="M2614">
        <v>232285</v>
      </c>
    </row>
    <row r="2615" spans="1:13" x14ac:dyDescent="0.3">
      <c r="A2615" t="s">
        <v>48</v>
      </c>
      <c r="B2615" t="s">
        <v>48</v>
      </c>
      <c r="C2615" t="s">
        <v>48</v>
      </c>
      <c r="D2615" t="s">
        <v>95</v>
      </c>
      <c r="E2615" t="s">
        <v>60</v>
      </c>
      <c r="F2615" t="s">
        <v>61</v>
      </c>
      <c r="G2615" t="s">
        <v>95</v>
      </c>
      <c r="H2615" t="s">
        <v>141</v>
      </c>
      <c r="I2615" t="s">
        <v>142</v>
      </c>
      <c r="J2615">
        <v>2015</v>
      </c>
      <c r="K2615" t="s">
        <v>15</v>
      </c>
      <c r="L2615">
        <v>5910</v>
      </c>
      <c r="M2615">
        <v>6671</v>
      </c>
    </row>
    <row r="2616" spans="1:13" x14ac:dyDescent="0.3">
      <c r="A2616" t="s">
        <v>48</v>
      </c>
      <c r="B2616" t="s">
        <v>69</v>
      </c>
      <c r="C2616" t="s">
        <v>69</v>
      </c>
      <c r="D2616" t="s">
        <v>95</v>
      </c>
      <c r="E2616" t="s">
        <v>60</v>
      </c>
      <c r="F2616" t="s">
        <v>61</v>
      </c>
      <c r="G2616" t="s">
        <v>95</v>
      </c>
      <c r="H2616" t="s">
        <v>143</v>
      </c>
      <c r="I2616" t="s">
        <v>133</v>
      </c>
      <c r="J2616">
        <v>2015</v>
      </c>
      <c r="K2616" t="s">
        <v>71</v>
      </c>
      <c r="L2616">
        <v>2758</v>
      </c>
      <c r="M2616">
        <v>2758</v>
      </c>
    </row>
    <row r="2617" spans="1:13" x14ac:dyDescent="0.3">
      <c r="A2617" t="s">
        <v>48</v>
      </c>
      <c r="B2617" t="s">
        <v>48</v>
      </c>
      <c r="C2617" t="s">
        <v>48</v>
      </c>
      <c r="D2617" t="s">
        <v>95</v>
      </c>
      <c r="E2617" t="s">
        <v>60</v>
      </c>
      <c r="F2617" t="s">
        <v>61</v>
      </c>
      <c r="G2617" t="s">
        <v>95</v>
      </c>
      <c r="H2617" t="s">
        <v>143</v>
      </c>
      <c r="I2617" t="s">
        <v>133</v>
      </c>
      <c r="J2617">
        <v>2015</v>
      </c>
      <c r="K2617" t="s">
        <v>14</v>
      </c>
      <c r="L2617">
        <v>1147</v>
      </c>
      <c r="M2617">
        <v>341</v>
      </c>
    </row>
    <row r="2618" spans="1:13" x14ac:dyDescent="0.3">
      <c r="A2618" t="s">
        <v>48</v>
      </c>
      <c r="B2618" t="s">
        <v>48</v>
      </c>
      <c r="C2618" t="s">
        <v>48</v>
      </c>
      <c r="D2618" t="s">
        <v>95</v>
      </c>
      <c r="E2618" t="s">
        <v>60</v>
      </c>
      <c r="F2618" t="s">
        <v>61</v>
      </c>
      <c r="G2618" t="s">
        <v>95</v>
      </c>
      <c r="H2618" t="s">
        <v>143</v>
      </c>
      <c r="I2618" t="s">
        <v>133</v>
      </c>
      <c r="J2618">
        <v>2015</v>
      </c>
      <c r="K2618" t="s">
        <v>13</v>
      </c>
      <c r="L2618">
        <v>37899</v>
      </c>
      <c r="M2618">
        <v>37899</v>
      </c>
    </row>
    <row r="2619" spans="1:13" x14ac:dyDescent="0.3">
      <c r="A2619" t="s">
        <v>48</v>
      </c>
      <c r="B2619" t="s">
        <v>48</v>
      </c>
      <c r="C2619" t="s">
        <v>48</v>
      </c>
      <c r="D2619" t="s">
        <v>95</v>
      </c>
      <c r="E2619" t="s">
        <v>60</v>
      </c>
      <c r="F2619" t="s">
        <v>61</v>
      </c>
      <c r="G2619" t="s">
        <v>95</v>
      </c>
      <c r="H2619" t="s">
        <v>143</v>
      </c>
      <c r="I2619" t="s">
        <v>133</v>
      </c>
      <c r="J2619">
        <v>2015</v>
      </c>
      <c r="K2619" t="s">
        <v>15</v>
      </c>
      <c r="L2619">
        <v>1864</v>
      </c>
      <c r="M2619">
        <v>2105</v>
      </c>
    </row>
    <row r="2620" spans="1:13" x14ac:dyDescent="0.3">
      <c r="A2620" t="s">
        <v>48</v>
      </c>
      <c r="B2620" t="s">
        <v>69</v>
      </c>
      <c r="C2620" t="s">
        <v>69</v>
      </c>
      <c r="D2620" t="s">
        <v>95</v>
      </c>
      <c r="E2620" t="s">
        <v>60</v>
      </c>
      <c r="F2620" t="s">
        <v>61</v>
      </c>
      <c r="G2620" t="s">
        <v>95</v>
      </c>
      <c r="H2620" t="s">
        <v>144</v>
      </c>
      <c r="I2620" t="s">
        <v>64</v>
      </c>
      <c r="J2620">
        <v>2015</v>
      </c>
      <c r="K2620" t="s">
        <v>71</v>
      </c>
      <c r="L2620">
        <v>30574</v>
      </c>
      <c r="M2620">
        <v>30574</v>
      </c>
    </row>
    <row r="2621" spans="1:13" x14ac:dyDescent="0.3">
      <c r="A2621" t="s">
        <v>48</v>
      </c>
      <c r="B2621" t="s">
        <v>48</v>
      </c>
      <c r="C2621" t="s">
        <v>48</v>
      </c>
      <c r="D2621" t="s">
        <v>95</v>
      </c>
      <c r="E2621" t="s">
        <v>60</v>
      </c>
      <c r="F2621" t="s">
        <v>61</v>
      </c>
      <c r="G2621" t="s">
        <v>95</v>
      </c>
      <c r="H2621" t="s">
        <v>144</v>
      </c>
      <c r="I2621" t="s">
        <v>64</v>
      </c>
      <c r="J2621">
        <v>2015</v>
      </c>
      <c r="K2621" t="s">
        <v>14</v>
      </c>
      <c r="L2621">
        <v>5108</v>
      </c>
      <c r="M2621">
        <v>1520</v>
      </c>
    </row>
    <row r="2622" spans="1:13" x14ac:dyDescent="0.3">
      <c r="A2622" t="s">
        <v>48</v>
      </c>
      <c r="B2622" t="s">
        <v>48</v>
      </c>
      <c r="C2622" t="s">
        <v>48</v>
      </c>
      <c r="D2622" t="s">
        <v>95</v>
      </c>
      <c r="E2622" t="s">
        <v>60</v>
      </c>
      <c r="F2622" t="s">
        <v>61</v>
      </c>
      <c r="G2622" t="s">
        <v>95</v>
      </c>
      <c r="H2622" t="s">
        <v>144</v>
      </c>
      <c r="I2622" t="s">
        <v>64</v>
      </c>
      <c r="J2622">
        <v>2015</v>
      </c>
      <c r="K2622" t="s">
        <v>13</v>
      </c>
      <c r="L2622">
        <v>744535</v>
      </c>
      <c r="M2622">
        <v>744535</v>
      </c>
    </row>
    <row r="2623" spans="1:13" x14ac:dyDescent="0.3">
      <c r="A2623" t="s">
        <v>48</v>
      </c>
      <c r="B2623" t="s">
        <v>48</v>
      </c>
      <c r="C2623" t="s">
        <v>48</v>
      </c>
      <c r="D2623" t="s">
        <v>95</v>
      </c>
      <c r="E2623" t="s">
        <v>60</v>
      </c>
      <c r="F2623" t="s">
        <v>61</v>
      </c>
      <c r="G2623" t="s">
        <v>95</v>
      </c>
      <c r="H2623" t="s">
        <v>144</v>
      </c>
      <c r="I2623" t="s">
        <v>64</v>
      </c>
      <c r="J2623">
        <v>2015</v>
      </c>
      <c r="K2623" t="s">
        <v>15</v>
      </c>
      <c r="L2623">
        <v>5137</v>
      </c>
      <c r="M2623">
        <v>5799</v>
      </c>
    </row>
    <row r="2624" spans="1:13" x14ac:dyDescent="0.3">
      <c r="A2624" t="s">
        <v>48</v>
      </c>
      <c r="B2624" t="s">
        <v>69</v>
      </c>
      <c r="C2624" t="s">
        <v>69</v>
      </c>
      <c r="D2624" t="s">
        <v>95</v>
      </c>
      <c r="E2624" t="s">
        <v>60</v>
      </c>
      <c r="F2624" t="s">
        <v>61</v>
      </c>
      <c r="G2624" t="s">
        <v>95</v>
      </c>
      <c r="H2624" t="s">
        <v>145</v>
      </c>
      <c r="I2624" t="s">
        <v>133</v>
      </c>
      <c r="J2624">
        <v>2015</v>
      </c>
      <c r="K2624" t="s">
        <v>71</v>
      </c>
      <c r="L2624">
        <v>30887</v>
      </c>
      <c r="M2624">
        <v>30887</v>
      </c>
    </row>
    <row r="2625" spans="1:13" x14ac:dyDescent="0.3">
      <c r="A2625" t="s">
        <v>48</v>
      </c>
      <c r="B2625" t="s">
        <v>48</v>
      </c>
      <c r="C2625" t="s">
        <v>48</v>
      </c>
      <c r="D2625" t="s">
        <v>95</v>
      </c>
      <c r="E2625" t="s">
        <v>60</v>
      </c>
      <c r="F2625" t="s">
        <v>61</v>
      </c>
      <c r="G2625" t="s">
        <v>95</v>
      </c>
      <c r="H2625" t="s">
        <v>145</v>
      </c>
      <c r="I2625" t="s">
        <v>133</v>
      </c>
      <c r="J2625">
        <v>2015</v>
      </c>
      <c r="K2625" t="s">
        <v>14</v>
      </c>
      <c r="L2625">
        <v>13035</v>
      </c>
      <c r="M2625">
        <v>3879</v>
      </c>
    </row>
    <row r="2626" spans="1:13" x14ac:dyDescent="0.3">
      <c r="A2626" t="s">
        <v>48</v>
      </c>
      <c r="B2626" t="s">
        <v>48</v>
      </c>
      <c r="C2626" t="s">
        <v>48</v>
      </c>
      <c r="D2626" t="s">
        <v>95</v>
      </c>
      <c r="E2626" t="s">
        <v>60</v>
      </c>
      <c r="F2626" t="s">
        <v>61</v>
      </c>
      <c r="G2626" t="s">
        <v>95</v>
      </c>
      <c r="H2626" t="s">
        <v>145</v>
      </c>
      <c r="I2626" t="s">
        <v>133</v>
      </c>
      <c r="J2626">
        <v>2015</v>
      </c>
      <c r="K2626" t="s">
        <v>13</v>
      </c>
      <c r="L2626">
        <v>424441</v>
      </c>
      <c r="M2626">
        <v>424441</v>
      </c>
    </row>
    <row r="2627" spans="1:13" x14ac:dyDescent="0.3">
      <c r="A2627" t="s">
        <v>48</v>
      </c>
      <c r="B2627" t="s">
        <v>48</v>
      </c>
      <c r="C2627" t="s">
        <v>48</v>
      </c>
      <c r="D2627" t="s">
        <v>95</v>
      </c>
      <c r="E2627" t="s">
        <v>60</v>
      </c>
      <c r="F2627" t="s">
        <v>61</v>
      </c>
      <c r="G2627" t="s">
        <v>95</v>
      </c>
      <c r="H2627" t="s">
        <v>145</v>
      </c>
      <c r="I2627" t="s">
        <v>133</v>
      </c>
      <c r="J2627">
        <v>2015</v>
      </c>
      <c r="K2627" t="s">
        <v>15</v>
      </c>
      <c r="L2627">
        <v>21318</v>
      </c>
      <c r="M2627">
        <v>24064</v>
      </c>
    </row>
    <row r="2628" spans="1:13" x14ac:dyDescent="0.3">
      <c r="A2628" t="s">
        <v>48</v>
      </c>
      <c r="B2628" t="s">
        <v>69</v>
      </c>
      <c r="C2628" t="s">
        <v>69</v>
      </c>
      <c r="D2628" t="s">
        <v>95</v>
      </c>
      <c r="E2628" t="s">
        <v>60</v>
      </c>
      <c r="F2628" t="s">
        <v>61</v>
      </c>
      <c r="G2628" t="s">
        <v>95</v>
      </c>
      <c r="H2628" t="s">
        <v>146</v>
      </c>
      <c r="I2628" t="s">
        <v>147</v>
      </c>
      <c r="J2628">
        <v>2015</v>
      </c>
      <c r="K2628" t="s">
        <v>71</v>
      </c>
      <c r="L2628">
        <v>0</v>
      </c>
      <c r="M2628">
        <v>0</v>
      </c>
    </row>
    <row r="2629" spans="1:13" x14ac:dyDescent="0.3">
      <c r="A2629" t="s">
        <v>48</v>
      </c>
      <c r="B2629" t="s">
        <v>48</v>
      </c>
      <c r="C2629" t="s">
        <v>48</v>
      </c>
      <c r="D2629" t="s">
        <v>95</v>
      </c>
      <c r="E2629" t="s">
        <v>60</v>
      </c>
      <c r="F2629" t="s">
        <v>61</v>
      </c>
      <c r="G2629" t="s">
        <v>95</v>
      </c>
      <c r="H2629" t="s">
        <v>146</v>
      </c>
      <c r="I2629" t="s">
        <v>147</v>
      </c>
      <c r="J2629">
        <v>2015</v>
      </c>
      <c r="K2629" t="s">
        <v>14</v>
      </c>
      <c r="L2629">
        <v>62680</v>
      </c>
      <c r="M2629">
        <v>18655</v>
      </c>
    </row>
    <row r="2630" spans="1:13" x14ac:dyDescent="0.3">
      <c r="A2630" t="s">
        <v>48</v>
      </c>
      <c r="B2630" t="s">
        <v>48</v>
      </c>
      <c r="C2630" t="s">
        <v>48</v>
      </c>
      <c r="D2630" t="s">
        <v>95</v>
      </c>
      <c r="E2630" t="s">
        <v>60</v>
      </c>
      <c r="F2630" t="s">
        <v>61</v>
      </c>
      <c r="G2630" t="s">
        <v>95</v>
      </c>
      <c r="H2630" t="s">
        <v>146</v>
      </c>
      <c r="I2630" t="s">
        <v>147</v>
      </c>
      <c r="J2630">
        <v>2015</v>
      </c>
      <c r="K2630" t="s">
        <v>13</v>
      </c>
      <c r="L2630">
        <v>230061</v>
      </c>
      <c r="M2630">
        <v>230061</v>
      </c>
    </row>
    <row r="2631" spans="1:13" x14ac:dyDescent="0.3">
      <c r="A2631" t="s">
        <v>48</v>
      </c>
      <c r="B2631" t="s">
        <v>48</v>
      </c>
      <c r="C2631" t="s">
        <v>48</v>
      </c>
      <c r="D2631" t="s">
        <v>95</v>
      </c>
      <c r="E2631" t="s">
        <v>60</v>
      </c>
      <c r="F2631" t="s">
        <v>61</v>
      </c>
      <c r="G2631" t="s">
        <v>95</v>
      </c>
      <c r="H2631" t="s">
        <v>146</v>
      </c>
      <c r="I2631" t="s">
        <v>147</v>
      </c>
      <c r="J2631">
        <v>2015</v>
      </c>
      <c r="K2631" t="s">
        <v>15</v>
      </c>
      <c r="L2631">
        <v>3738</v>
      </c>
      <c r="M2631">
        <v>4220</v>
      </c>
    </row>
    <row r="2632" spans="1:13" x14ac:dyDescent="0.3">
      <c r="A2632" t="s">
        <v>48</v>
      </c>
      <c r="B2632" t="s">
        <v>69</v>
      </c>
      <c r="C2632" t="s">
        <v>69</v>
      </c>
      <c r="D2632" t="s">
        <v>95</v>
      </c>
      <c r="E2632" t="s">
        <v>60</v>
      </c>
      <c r="F2632" t="s">
        <v>61</v>
      </c>
      <c r="G2632" t="s">
        <v>95</v>
      </c>
      <c r="H2632" t="s">
        <v>146</v>
      </c>
      <c r="I2632" t="s">
        <v>142</v>
      </c>
      <c r="J2632">
        <v>2015</v>
      </c>
      <c r="K2632" t="s">
        <v>71</v>
      </c>
      <c r="L2632">
        <v>549969</v>
      </c>
      <c r="M2632">
        <v>549969</v>
      </c>
    </row>
    <row r="2633" spans="1:13" x14ac:dyDescent="0.3">
      <c r="A2633" t="s">
        <v>48</v>
      </c>
      <c r="B2633" t="s">
        <v>48</v>
      </c>
      <c r="C2633" t="s">
        <v>48</v>
      </c>
      <c r="D2633" t="s">
        <v>95</v>
      </c>
      <c r="E2633" t="s">
        <v>60</v>
      </c>
      <c r="F2633" t="s">
        <v>61</v>
      </c>
      <c r="G2633" t="s">
        <v>95</v>
      </c>
      <c r="H2633" t="s">
        <v>146</v>
      </c>
      <c r="I2633" t="s">
        <v>142</v>
      </c>
      <c r="J2633">
        <v>2015</v>
      </c>
      <c r="K2633" t="s">
        <v>14</v>
      </c>
      <c r="L2633">
        <v>18198</v>
      </c>
      <c r="M2633">
        <v>5416</v>
      </c>
    </row>
    <row r="2634" spans="1:13" x14ac:dyDescent="0.3">
      <c r="A2634" t="s">
        <v>48</v>
      </c>
      <c r="B2634" t="s">
        <v>48</v>
      </c>
      <c r="C2634" t="s">
        <v>48</v>
      </c>
      <c r="D2634" t="s">
        <v>95</v>
      </c>
      <c r="E2634" t="s">
        <v>60</v>
      </c>
      <c r="F2634" t="s">
        <v>61</v>
      </c>
      <c r="G2634" t="s">
        <v>95</v>
      </c>
      <c r="H2634" t="s">
        <v>146</v>
      </c>
      <c r="I2634" t="s">
        <v>142</v>
      </c>
      <c r="J2634">
        <v>2015</v>
      </c>
      <c r="K2634" t="s">
        <v>13</v>
      </c>
      <c r="L2634">
        <v>13414506</v>
      </c>
      <c r="M2634">
        <v>13414506</v>
      </c>
    </row>
    <row r="2635" spans="1:13" x14ac:dyDescent="0.3">
      <c r="A2635" t="s">
        <v>48</v>
      </c>
      <c r="B2635" t="s">
        <v>48</v>
      </c>
      <c r="C2635" t="s">
        <v>48</v>
      </c>
      <c r="D2635" t="s">
        <v>95</v>
      </c>
      <c r="E2635" t="s">
        <v>60</v>
      </c>
      <c r="F2635" t="s">
        <v>61</v>
      </c>
      <c r="G2635" t="s">
        <v>95</v>
      </c>
      <c r="H2635" t="s">
        <v>146</v>
      </c>
      <c r="I2635" t="s">
        <v>142</v>
      </c>
      <c r="J2635">
        <v>2015</v>
      </c>
      <c r="K2635" t="s">
        <v>15</v>
      </c>
      <c r="L2635">
        <v>18380</v>
      </c>
      <c r="M2635">
        <v>20747</v>
      </c>
    </row>
    <row r="2636" spans="1:13" x14ac:dyDescent="0.3">
      <c r="A2636" t="s">
        <v>48</v>
      </c>
      <c r="B2636" t="s">
        <v>69</v>
      </c>
      <c r="C2636" t="s">
        <v>69</v>
      </c>
      <c r="D2636" t="s">
        <v>95</v>
      </c>
      <c r="E2636" t="s">
        <v>60</v>
      </c>
      <c r="F2636" t="s">
        <v>61</v>
      </c>
      <c r="G2636" t="s">
        <v>95</v>
      </c>
      <c r="H2636" t="s">
        <v>146</v>
      </c>
      <c r="I2636" t="s">
        <v>133</v>
      </c>
      <c r="J2636">
        <v>2015</v>
      </c>
      <c r="K2636" t="s">
        <v>71</v>
      </c>
      <c r="L2636">
        <v>3514197</v>
      </c>
      <c r="M2636">
        <v>3514197</v>
      </c>
    </row>
    <row r="2637" spans="1:13" x14ac:dyDescent="0.3">
      <c r="A2637" t="s">
        <v>48</v>
      </c>
      <c r="B2637" t="s">
        <v>48</v>
      </c>
      <c r="C2637" t="s">
        <v>48</v>
      </c>
      <c r="D2637" t="s">
        <v>95</v>
      </c>
      <c r="E2637" t="s">
        <v>60</v>
      </c>
      <c r="F2637" t="s">
        <v>61</v>
      </c>
      <c r="G2637" t="s">
        <v>95</v>
      </c>
      <c r="H2637" t="s">
        <v>146</v>
      </c>
      <c r="I2637" t="s">
        <v>133</v>
      </c>
      <c r="J2637">
        <v>2015</v>
      </c>
      <c r="K2637" t="s">
        <v>14</v>
      </c>
      <c r="L2637">
        <v>198558</v>
      </c>
      <c r="M2637">
        <v>59095</v>
      </c>
    </row>
    <row r="2638" spans="1:13" x14ac:dyDescent="0.3">
      <c r="A2638" t="s">
        <v>48</v>
      </c>
      <c r="B2638" t="s">
        <v>48</v>
      </c>
      <c r="C2638" t="s">
        <v>48</v>
      </c>
      <c r="D2638" t="s">
        <v>95</v>
      </c>
      <c r="E2638" t="s">
        <v>60</v>
      </c>
      <c r="F2638" t="s">
        <v>61</v>
      </c>
      <c r="G2638" t="s">
        <v>95</v>
      </c>
      <c r="H2638" t="s">
        <v>146</v>
      </c>
      <c r="I2638" t="s">
        <v>133</v>
      </c>
      <c r="J2638">
        <v>2015</v>
      </c>
      <c r="K2638" t="s">
        <v>13</v>
      </c>
      <c r="L2638">
        <v>49706668</v>
      </c>
      <c r="M2638">
        <v>49706668</v>
      </c>
    </row>
    <row r="2639" spans="1:13" x14ac:dyDescent="0.3">
      <c r="A2639" t="s">
        <v>48</v>
      </c>
      <c r="B2639" t="s">
        <v>48</v>
      </c>
      <c r="C2639" t="s">
        <v>48</v>
      </c>
      <c r="D2639" t="s">
        <v>95</v>
      </c>
      <c r="E2639" t="s">
        <v>60</v>
      </c>
      <c r="F2639" t="s">
        <v>61</v>
      </c>
      <c r="G2639" t="s">
        <v>95</v>
      </c>
      <c r="H2639" t="s">
        <v>146</v>
      </c>
      <c r="I2639" t="s">
        <v>133</v>
      </c>
      <c r="J2639">
        <v>2015</v>
      </c>
      <c r="K2639" t="s">
        <v>15</v>
      </c>
      <c r="L2639">
        <v>375807</v>
      </c>
      <c r="M2639">
        <v>424207</v>
      </c>
    </row>
    <row r="2640" spans="1:13" x14ac:dyDescent="0.3">
      <c r="A2640" t="s">
        <v>48</v>
      </c>
      <c r="B2640" t="s">
        <v>48</v>
      </c>
      <c r="C2640" t="s">
        <v>69</v>
      </c>
      <c r="D2640" t="s">
        <v>95</v>
      </c>
      <c r="E2640" t="s">
        <v>60</v>
      </c>
      <c r="F2640" t="s">
        <v>73</v>
      </c>
      <c r="G2640" t="s">
        <v>95</v>
      </c>
      <c r="H2640" t="s">
        <v>131</v>
      </c>
      <c r="I2640" t="s">
        <v>64</v>
      </c>
      <c r="J2640">
        <v>2015</v>
      </c>
      <c r="K2640" t="s">
        <v>14</v>
      </c>
      <c r="L2640">
        <v>3751</v>
      </c>
      <c r="M2640">
        <v>1116</v>
      </c>
    </row>
    <row r="2641" spans="1:13" x14ac:dyDescent="0.3">
      <c r="A2641" t="s">
        <v>48</v>
      </c>
      <c r="B2641" t="s">
        <v>48</v>
      </c>
      <c r="C2641" t="s">
        <v>69</v>
      </c>
      <c r="D2641" t="s">
        <v>95</v>
      </c>
      <c r="E2641" t="s">
        <v>60</v>
      </c>
      <c r="F2641" t="s">
        <v>73</v>
      </c>
      <c r="G2641" t="s">
        <v>95</v>
      </c>
      <c r="H2641" t="s">
        <v>131</v>
      </c>
      <c r="I2641" t="s">
        <v>64</v>
      </c>
      <c r="J2641">
        <v>2015</v>
      </c>
      <c r="K2641" t="s">
        <v>13</v>
      </c>
      <c r="L2641">
        <v>5933</v>
      </c>
      <c r="M2641">
        <v>5933</v>
      </c>
    </row>
    <row r="2642" spans="1:13" x14ac:dyDescent="0.3">
      <c r="A2642" t="s">
        <v>48</v>
      </c>
      <c r="B2642" t="s">
        <v>48</v>
      </c>
      <c r="C2642" t="s">
        <v>69</v>
      </c>
      <c r="D2642" t="s">
        <v>95</v>
      </c>
      <c r="E2642" t="s">
        <v>60</v>
      </c>
      <c r="F2642" t="s">
        <v>73</v>
      </c>
      <c r="G2642" t="s">
        <v>95</v>
      </c>
      <c r="H2642" t="s">
        <v>131</v>
      </c>
      <c r="I2642" t="s">
        <v>64</v>
      </c>
      <c r="J2642">
        <v>2015</v>
      </c>
      <c r="K2642" t="s">
        <v>15</v>
      </c>
      <c r="L2642">
        <v>27</v>
      </c>
      <c r="M2642">
        <v>30</v>
      </c>
    </row>
    <row r="2643" spans="1:13" x14ac:dyDescent="0.3">
      <c r="A2643" t="s">
        <v>48</v>
      </c>
      <c r="B2643" t="s">
        <v>48</v>
      </c>
      <c r="C2643" t="s">
        <v>69</v>
      </c>
      <c r="D2643" t="s">
        <v>95</v>
      </c>
      <c r="E2643" t="s">
        <v>60</v>
      </c>
      <c r="F2643" t="s">
        <v>73</v>
      </c>
      <c r="G2643" t="s">
        <v>95</v>
      </c>
      <c r="H2643" t="s">
        <v>131</v>
      </c>
      <c r="I2643" t="s">
        <v>68</v>
      </c>
      <c r="J2643">
        <v>2015</v>
      </c>
      <c r="K2643" t="s">
        <v>14</v>
      </c>
      <c r="L2643">
        <v>0</v>
      </c>
      <c r="M2643">
        <v>0</v>
      </c>
    </row>
    <row r="2644" spans="1:13" x14ac:dyDescent="0.3">
      <c r="A2644" t="s">
        <v>48</v>
      </c>
      <c r="B2644" t="s">
        <v>48</v>
      </c>
      <c r="C2644" t="s">
        <v>69</v>
      </c>
      <c r="D2644" t="s">
        <v>95</v>
      </c>
      <c r="E2644" t="s">
        <v>60</v>
      </c>
      <c r="F2644" t="s">
        <v>73</v>
      </c>
      <c r="G2644" t="s">
        <v>95</v>
      </c>
      <c r="H2644" t="s">
        <v>131</v>
      </c>
      <c r="I2644" t="s">
        <v>68</v>
      </c>
      <c r="J2644">
        <v>2015</v>
      </c>
      <c r="K2644" t="s">
        <v>13</v>
      </c>
      <c r="L2644">
        <v>0</v>
      </c>
      <c r="M2644">
        <v>0</v>
      </c>
    </row>
    <row r="2645" spans="1:13" x14ac:dyDescent="0.3">
      <c r="A2645" t="s">
        <v>48</v>
      </c>
      <c r="B2645" t="s">
        <v>48</v>
      </c>
      <c r="C2645" t="s">
        <v>69</v>
      </c>
      <c r="D2645" t="s">
        <v>95</v>
      </c>
      <c r="E2645" t="s">
        <v>60</v>
      </c>
      <c r="F2645" t="s">
        <v>73</v>
      </c>
      <c r="G2645" t="s">
        <v>95</v>
      </c>
      <c r="H2645" t="s">
        <v>131</v>
      </c>
      <c r="I2645" t="s">
        <v>68</v>
      </c>
      <c r="J2645">
        <v>2015</v>
      </c>
      <c r="K2645" t="s">
        <v>15</v>
      </c>
      <c r="L2645">
        <v>0</v>
      </c>
      <c r="M2645">
        <v>0</v>
      </c>
    </row>
    <row r="2646" spans="1:13" x14ac:dyDescent="0.3">
      <c r="A2646" t="s">
        <v>48</v>
      </c>
      <c r="B2646" t="s">
        <v>48</v>
      </c>
      <c r="C2646" t="s">
        <v>69</v>
      </c>
      <c r="D2646" t="s">
        <v>95</v>
      </c>
      <c r="E2646" t="s">
        <v>60</v>
      </c>
      <c r="F2646" t="s">
        <v>73</v>
      </c>
      <c r="G2646" t="s">
        <v>95</v>
      </c>
      <c r="H2646" t="s">
        <v>132</v>
      </c>
      <c r="I2646" t="s">
        <v>133</v>
      </c>
      <c r="J2646">
        <v>2015</v>
      </c>
      <c r="K2646" t="s">
        <v>14</v>
      </c>
      <c r="L2646">
        <v>2644</v>
      </c>
      <c r="M2646">
        <v>787</v>
      </c>
    </row>
    <row r="2647" spans="1:13" x14ac:dyDescent="0.3">
      <c r="A2647" t="s">
        <v>48</v>
      </c>
      <c r="B2647" t="s">
        <v>48</v>
      </c>
      <c r="C2647" t="s">
        <v>69</v>
      </c>
      <c r="D2647" t="s">
        <v>95</v>
      </c>
      <c r="E2647" t="s">
        <v>60</v>
      </c>
      <c r="F2647" t="s">
        <v>73</v>
      </c>
      <c r="G2647" t="s">
        <v>95</v>
      </c>
      <c r="H2647" t="s">
        <v>132</v>
      </c>
      <c r="I2647" t="s">
        <v>133</v>
      </c>
      <c r="J2647">
        <v>2015</v>
      </c>
      <c r="K2647" t="s">
        <v>13</v>
      </c>
      <c r="L2647">
        <v>5030</v>
      </c>
      <c r="M2647">
        <v>5030</v>
      </c>
    </row>
    <row r="2648" spans="1:13" x14ac:dyDescent="0.3">
      <c r="A2648" t="s">
        <v>48</v>
      </c>
      <c r="B2648" t="s">
        <v>48</v>
      </c>
      <c r="C2648" t="s">
        <v>69</v>
      </c>
      <c r="D2648" t="s">
        <v>95</v>
      </c>
      <c r="E2648" t="s">
        <v>60</v>
      </c>
      <c r="F2648" t="s">
        <v>73</v>
      </c>
      <c r="G2648" t="s">
        <v>95</v>
      </c>
      <c r="H2648" t="s">
        <v>132</v>
      </c>
      <c r="I2648" t="s">
        <v>133</v>
      </c>
      <c r="J2648">
        <v>2015</v>
      </c>
      <c r="K2648" t="s">
        <v>15</v>
      </c>
      <c r="L2648">
        <v>22</v>
      </c>
      <c r="M2648">
        <v>25</v>
      </c>
    </row>
    <row r="2649" spans="1:13" x14ac:dyDescent="0.3">
      <c r="A2649" t="s">
        <v>48</v>
      </c>
      <c r="B2649" t="s">
        <v>48</v>
      </c>
      <c r="C2649" t="s">
        <v>69</v>
      </c>
      <c r="D2649" t="s">
        <v>95</v>
      </c>
      <c r="E2649" t="s">
        <v>60</v>
      </c>
      <c r="F2649" t="s">
        <v>73</v>
      </c>
      <c r="G2649" t="s">
        <v>95</v>
      </c>
      <c r="H2649" t="s">
        <v>134</v>
      </c>
      <c r="I2649" t="s">
        <v>135</v>
      </c>
      <c r="J2649">
        <v>2015</v>
      </c>
      <c r="K2649" t="s">
        <v>14</v>
      </c>
      <c r="L2649">
        <v>3438</v>
      </c>
      <c r="M2649">
        <v>1023</v>
      </c>
    </row>
    <row r="2650" spans="1:13" x14ac:dyDescent="0.3">
      <c r="A2650" t="s">
        <v>48</v>
      </c>
      <c r="B2650" t="s">
        <v>48</v>
      </c>
      <c r="C2650" t="s">
        <v>69</v>
      </c>
      <c r="D2650" t="s">
        <v>95</v>
      </c>
      <c r="E2650" t="s">
        <v>60</v>
      </c>
      <c r="F2650" t="s">
        <v>73</v>
      </c>
      <c r="G2650" t="s">
        <v>95</v>
      </c>
      <c r="H2650" t="s">
        <v>134</v>
      </c>
      <c r="I2650" t="s">
        <v>135</v>
      </c>
      <c r="J2650">
        <v>2015</v>
      </c>
      <c r="K2650" t="s">
        <v>13</v>
      </c>
      <c r="L2650">
        <v>4049</v>
      </c>
      <c r="M2650">
        <v>4049</v>
      </c>
    </row>
    <row r="2651" spans="1:13" x14ac:dyDescent="0.3">
      <c r="A2651" t="s">
        <v>48</v>
      </c>
      <c r="B2651" t="s">
        <v>48</v>
      </c>
      <c r="C2651" t="s">
        <v>69</v>
      </c>
      <c r="D2651" t="s">
        <v>95</v>
      </c>
      <c r="E2651" t="s">
        <v>60</v>
      </c>
      <c r="F2651" t="s">
        <v>73</v>
      </c>
      <c r="G2651" t="s">
        <v>95</v>
      </c>
      <c r="H2651" t="s">
        <v>134</v>
      </c>
      <c r="I2651" t="s">
        <v>135</v>
      </c>
      <c r="J2651">
        <v>2015</v>
      </c>
      <c r="K2651" t="s">
        <v>15</v>
      </c>
      <c r="L2651">
        <v>18</v>
      </c>
      <c r="M2651">
        <v>21</v>
      </c>
    </row>
    <row r="2652" spans="1:13" x14ac:dyDescent="0.3">
      <c r="A2652" t="s">
        <v>48</v>
      </c>
      <c r="B2652" t="s">
        <v>48</v>
      </c>
      <c r="C2652" t="s">
        <v>69</v>
      </c>
      <c r="D2652" t="s">
        <v>95</v>
      </c>
      <c r="E2652" t="s">
        <v>60</v>
      </c>
      <c r="F2652" t="s">
        <v>73</v>
      </c>
      <c r="G2652" t="s">
        <v>95</v>
      </c>
      <c r="H2652" t="s">
        <v>134</v>
      </c>
      <c r="I2652" t="s">
        <v>97</v>
      </c>
      <c r="J2652">
        <v>2015</v>
      </c>
      <c r="K2652" t="s">
        <v>14</v>
      </c>
      <c r="L2652">
        <v>864859</v>
      </c>
      <c r="M2652">
        <v>257399</v>
      </c>
    </row>
    <row r="2653" spans="1:13" x14ac:dyDescent="0.3">
      <c r="A2653" t="s">
        <v>48</v>
      </c>
      <c r="B2653" t="s">
        <v>48</v>
      </c>
      <c r="C2653" t="s">
        <v>69</v>
      </c>
      <c r="D2653" t="s">
        <v>95</v>
      </c>
      <c r="E2653" t="s">
        <v>60</v>
      </c>
      <c r="F2653" t="s">
        <v>73</v>
      </c>
      <c r="G2653" t="s">
        <v>95</v>
      </c>
      <c r="H2653" t="s">
        <v>134</v>
      </c>
      <c r="I2653" t="s">
        <v>97</v>
      </c>
      <c r="J2653">
        <v>2015</v>
      </c>
      <c r="K2653" t="s">
        <v>13</v>
      </c>
      <c r="L2653">
        <v>1018456</v>
      </c>
      <c r="M2653">
        <v>1018456</v>
      </c>
    </row>
    <row r="2654" spans="1:13" x14ac:dyDescent="0.3">
      <c r="A2654" t="s">
        <v>48</v>
      </c>
      <c r="B2654" t="s">
        <v>48</v>
      </c>
      <c r="C2654" t="s">
        <v>69</v>
      </c>
      <c r="D2654" t="s">
        <v>95</v>
      </c>
      <c r="E2654" t="s">
        <v>60</v>
      </c>
      <c r="F2654" t="s">
        <v>73</v>
      </c>
      <c r="G2654" t="s">
        <v>95</v>
      </c>
      <c r="H2654" t="s">
        <v>134</v>
      </c>
      <c r="I2654" t="s">
        <v>97</v>
      </c>
      <c r="J2654">
        <v>2015</v>
      </c>
      <c r="K2654" t="s">
        <v>15</v>
      </c>
      <c r="L2654">
        <v>4610</v>
      </c>
      <c r="M2654">
        <v>5203</v>
      </c>
    </row>
    <row r="2655" spans="1:13" x14ac:dyDescent="0.3">
      <c r="A2655" t="s">
        <v>48</v>
      </c>
      <c r="B2655" t="s">
        <v>48</v>
      </c>
      <c r="C2655" t="s">
        <v>69</v>
      </c>
      <c r="D2655" t="s">
        <v>95</v>
      </c>
      <c r="E2655" t="s">
        <v>60</v>
      </c>
      <c r="F2655" t="s">
        <v>73</v>
      </c>
      <c r="G2655" t="s">
        <v>95</v>
      </c>
      <c r="H2655" t="s">
        <v>136</v>
      </c>
      <c r="I2655" t="s">
        <v>133</v>
      </c>
      <c r="J2655">
        <v>2015</v>
      </c>
      <c r="K2655" t="s">
        <v>14</v>
      </c>
      <c r="L2655">
        <v>10046</v>
      </c>
      <c r="M2655">
        <v>2990</v>
      </c>
    </row>
    <row r="2656" spans="1:13" x14ac:dyDescent="0.3">
      <c r="A2656" t="s">
        <v>48</v>
      </c>
      <c r="B2656" t="s">
        <v>48</v>
      </c>
      <c r="C2656" t="s">
        <v>69</v>
      </c>
      <c r="D2656" t="s">
        <v>95</v>
      </c>
      <c r="E2656" t="s">
        <v>60</v>
      </c>
      <c r="F2656" t="s">
        <v>73</v>
      </c>
      <c r="G2656" t="s">
        <v>95</v>
      </c>
      <c r="H2656" t="s">
        <v>136</v>
      </c>
      <c r="I2656" t="s">
        <v>133</v>
      </c>
      <c r="J2656">
        <v>2015</v>
      </c>
      <c r="K2656" t="s">
        <v>13</v>
      </c>
      <c r="L2656">
        <v>19113</v>
      </c>
      <c r="M2656">
        <v>19113</v>
      </c>
    </row>
    <row r="2657" spans="1:13" x14ac:dyDescent="0.3">
      <c r="A2657" t="s">
        <v>48</v>
      </c>
      <c r="B2657" t="s">
        <v>48</v>
      </c>
      <c r="C2657" t="s">
        <v>69</v>
      </c>
      <c r="D2657" t="s">
        <v>95</v>
      </c>
      <c r="E2657" t="s">
        <v>60</v>
      </c>
      <c r="F2657" t="s">
        <v>73</v>
      </c>
      <c r="G2657" t="s">
        <v>95</v>
      </c>
      <c r="H2657" t="s">
        <v>136</v>
      </c>
      <c r="I2657" t="s">
        <v>133</v>
      </c>
      <c r="J2657">
        <v>2015</v>
      </c>
      <c r="K2657" t="s">
        <v>15</v>
      </c>
      <c r="L2657">
        <v>85</v>
      </c>
      <c r="M2657">
        <v>96</v>
      </c>
    </row>
    <row r="2658" spans="1:13" x14ac:dyDescent="0.3">
      <c r="A2658" t="s">
        <v>48</v>
      </c>
      <c r="B2658" t="s">
        <v>48</v>
      </c>
      <c r="C2658" t="s">
        <v>69</v>
      </c>
      <c r="D2658" t="s">
        <v>95</v>
      </c>
      <c r="E2658" t="s">
        <v>60</v>
      </c>
      <c r="F2658" t="s">
        <v>73</v>
      </c>
      <c r="G2658" t="s">
        <v>95</v>
      </c>
      <c r="H2658" t="s">
        <v>137</v>
      </c>
      <c r="I2658" t="s">
        <v>133</v>
      </c>
      <c r="J2658">
        <v>2015</v>
      </c>
      <c r="K2658" t="s">
        <v>14</v>
      </c>
      <c r="L2658">
        <v>126873</v>
      </c>
      <c r="M2658">
        <v>37760</v>
      </c>
    </row>
    <row r="2659" spans="1:13" x14ac:dyDescent="0.3">
      <c r="A2659" t="s">
        <v>48</v>
      </c>
      <c r="B2659" t="s">
        <v>48</v>
      </c>
      <c r="C2659" t="s">
        <v>69</v>
      </c>
      <c r="D2659" t="s">
        <v>95</v>
      </c>
      <c r="E2659" t="s">
        <v>60</v>
      </c>
      <c r="F2659" t="s">
        <v>73</v>
      </c>
      <c r="G2659" t="s">
        <v>95</v>
      </c>
      <c r="H2659" t="s">
        <v>137</v>
      </c>
      <c r="I2659" t="s">
        <v>133</v>
      </c>
      <c r="J2659">
        <v>2015</v>
      </c>
      <c r="K2659" t="s">
        <v>13</v>
      </c>
      <c r="L2659">
        <v>241400</v>
      </c>
      <c r="M2659">
        <v>241400</v>
      </c>
    </row>
    <row r="2660" spans="1:13" x14ac:dyDescent="0.3">
      <c r="A2660" t="s">
        <v>48</v>
      </c>
      <c r="B2660" t="s">
        <v>48</v>
      </c>
      <c r="C2660" t="s">
        <v>69</v>
      </c>
      <c r="D2660" t="s">
        <v>95</v>
      </c>
      <c r="E2660" t="s">
        <v>60</v>
      </c>
      <c r="F2660" t="s">
        <v>73</v>
      </c>
      <c r="G2660" t="s">
        <v>95</v>
      </c>
      <c r="H2660" t="s">
        <v>137</v>
      </c>
      <c r="I2660" t="s">
        <v>133</v>
      </c>
      <c r="J2660">
        <v>2015</v>
      </c>
      <c r="K2660" t="s">
        <v>15</v>
      </c>
      <c r="L2660">
        <v>1070</v>
      </c>
      <c r="M2660">
        <v>1208</v>
      </c>
    </row>
    <row r="2661" spans="1:13" x14ac:dyDescent="0.3">
      <c r="A2661" t="s">
        <v>48</v>
      </c>
      <c r="B2661" t="s">
        <v>48</v>
      </c>
      <c r="C2661" t="s">
        <v>69</v>
      </c>
      <c r="D2661" t="s">
        <v>95</v>
      </c>
      <c r="E2661" t="s">
        <v>60</v>
      </c>
      <c r="F2661" t="s">
        <v>73</v>
      </c>
      <c r="G2661" t="s">
        <v>95</v>
      </c>
      <c r="H2661" t="s">
        <v>138</v>
      </c>
      <c r="I2661" t="s">
        <v>133</v>
      </c>
      <c r="J2661">
        <v>2015</v>
      </c>
      <c r="K2661" t="s">
        <v>14</v>
      </c>
      <c r="L2661">
        <v>148877</v>
      </c>
      <c r="M2661">
        <v>44309</v>
      </c>
    </row>
    <row r="2662" spans="1:13" x14ac:dyDescent="0.3">
      <c r="A2662" t="s">
        <v>48</v>
      </c>
      <c r="B2662" t="s">
        <v>48</v>
      </c>
      <c r="C2662" t="s">
        <v>69</v>
      </c>
      <c r="D2662" t="s">
        <v>95</v>
      </c>
      <c r="E2662" t="s">
        <v>60</v>
      </c>
      <c r="F2662" t="s">
        <v>73</v>
      </c>
      <c r="G2662" t="s">
        <v>95</v>
      </c>
      <c r="H2662" t="s">
        <v>138</v>
      </c>
      <c r="I2662" t="s">
        <v>133</v>
      </c>
      <c r="J2662">
        <v>2015</v>
      </c>
      <c r="K2662" t="s">
        <v>13</v>
      </c>
      <c r="L2662">
        <v>283268</v>
      </c>
      <c r="M2662">
        <v>283268</v>
      </c>
    </row>
    <row r="2663" spans="1:13" x14ac:dyDescent="0.3">
      <c r="A2663" t="s">
        <v>48</v>
      </c>
      <c r="B2663" t="s">
        <v>48</v>
      </c>
      <c r="C2663" t="s">
        <v>69</v>
      </c>
      <c r="D2663" t="s">
        <v>95</v>
      </c>
      <c r="E2663" t="s">
        <v>60</v>
      </c>
      <c r="F2663" t="s">
        <v>73</v>
      </c>
      <c r="G2663" t="s">
        <v>95</v>
      </c>
      <c r="H2663" t="s">
        <v>138</v>
      </c>
      <c r="I2663" t="s">
        <v>133</v>
      </c>
      <c r="J2663">
        <v>2015</v>
      </c>
      <c r="K2663" t="s">
        <v>15</v>
      </c>
      <c r="L2663">
        <v>1256</v>
      </c>
      <c r="M2663">
        <v>1418</v>
      </c>
    </row>
    <row r="2664" spans="1:13" x14ac:dyDescent="0.3">
      <c r="A2664" t="s">
        <v>48</v>
      </c>
      <c r="B2664" t="s">
        <v>48</v>
      </c>
      <c r="C2664" t="s">
        <v>69</v>
      </c>
      <c r="D2664" t="s">
        <v>95</v>
      </c>
      <c r="E2664" t="s">
        <v>60</v>
      </c>
      <c r="F2664" t="s">
        <v>73</v>
      </c>
      <c r="G2664" t="s">
        <v>95</v>
      </c>
      <c r="H2664" t="s">
        <v>139</v>
      </c>
      <c r="I2664" t="s">
        <v>133</v>
      </c>
      <c r="J2664">
        <v>2015</v>
      </c>
      <c r="K2664" t="s">
        <v>14</v>
      </c>
      <c r="L2664">
        <v>101741</v>
      </c>
      <c r="M2664">
        <v>30280</v>
      </c>
    </row>
    <row r="2665" spans="1:13" x14ac:dyDescent="0.3">
      <c r="A2665" t="s">
        <v>48</v>
      </c>
      <c r="B2665" t="s">
        <v>48</v>
      </c>
      <c r="C2665" t="s">
        <v>69</v>
      </c>
      <c r="D2665" t="s">
        <v>95</v>
      </c>
      <c r="E2665" t="s">
        <v>60</v>
      </c>
      <c r="F2665" t="s">
        <v>73</v>
      </c>
      <c r="G2665" t="s">
        <v>95</v>
      </c>
      <c r="H2665" t="s">
        <v>139</v>
      </c>
      <c r="I2665" t="s">
        <v>133</v>
      </c>
      <c r="J2665">
        <v>2015</v>
      </c>
      <c r="K2665" t="s">
        <v>13</v>
      </c>
      <c r="L2665">
        <v>193581</v>
      </c>
      <c r="M2665">
        <v>193581</v>
      </c>
    </row>
    <row r="2666" spans="1:13" x14ac:dyDescent="0.3">
      <c r="A2666" t="s">
        <v>48</v>
      </c>
      <c r="B2666" t="s">
        <v>48</v>
      </c>
      <c r="C2666" t="s">
        <v>69</v>
      </c>
      <c r="D2666" t="s">
        <v>95</v>
      </c>
      <c r="E2666" t="s">
        <v>60</v>
      </c>
      <c r="F2666" t="s">
        <v>73</v>
      </c>
      <c r="G2666" t="s">
        <v>95</v>
      </c>
      <c r="H2666" t="s">
        <v>139</v>
      </c>
      <c r="I2666" t="s">
        <v>133</v>
      </c>
      <c r="J2666">
        <v>2015</v>
      </c>
      <c r="K2666" t="s">
        <v>15</v>
      </c>
      <c r="L2666">
        <v>858</v>
      </c>
      <c r="M2666">
        <v>969</v>
      </c>
    </row>
    <row r="2667" spans="1:13" x14ac:dyDescent="0.3">
      <c r="A2667" t="s">
        <v>48</v>
      </c>
      <c r="B2667" t="s">
        <v>48</v>
      </c>
      <c r="C2667" t="s">
        <v>69</v>
      </c>
      <c r="D2667" t="s">
        <v>95</v>
      </c>
      <c r="E2667" t="s">
        <v>60</v>
      </c>
      <c r="F2667" t="s">
        <v>73</v>
      </c>
      <c r="G2667" t="s">
        <v>95</v>
      </c>
      <c r="H2667" t="s">
        <v>140</v>
      </c>
      <c r="I2667" t="s">
        <v>133</v>
      </c>
      <c r="J2667">
        <v>2015</v>
      </c>
      <c r="K2667" t="s">
        <v>14</v>
      </c>
      <c r="L2667">
        <v>4593</v>
      </c>
      <c r="M2667">
        <v>1367</v>
      </c>
    </row>
    <row r="2668" spans="1:13" x14ac:dyDescent="0.3">
      <c r="A2668" t="s">
        <v>48</v>
      </c>
      <c r="B2668" t="s">
        <v>48</v>
      </c>
      <c r="C2668" t="s">
        <v>69</v>
      </c>
      <c r="D2668" t="s">
        <v>95</v>
      </c>
      <c r="E2668" t="s">
        <v>60</v>
      </c>
      <c r="F2668" t="s">
        <v>73</v>
      </c>
      <c r="G2668" t="s">
        <v>95</v>
      </c>
      <c r="H2668" t="s">
        <v>140</v>
      </c>
      <c r="I2668" t="s">
        <v>133</v>
      </c>
      <c r="J2668">
        <v>2015</v>
      </c>
      <c r="K2668" t="s">
        <v>13</v>
      </c>
      <c r="L2668">
        <v>8738</v>
      </c>
      <c r="M2668">
        <v>8738</v>
      </c>
    </row>
    <row r="2669" spans="1:13" x14ac:dyDescent="0.3">
      <c r="A2669" t="s">
        <v>48</v>
      </c>
      <c r="B2669" t="s">
        <v>48</v>
      </c>
      <c r="C2669" t="s">
        <v>69</v>
      </c>
      <c r="D2669" t="s">
        <v>95</v>
      </c>
      <c r="E2669" t="s">
        <v>60</v>
      </c>
      <c r="F2669" t="s">
        <v>73</v>
      </c>
      <c r="G2669" t="s">
        <v>95</v>
      </c>
      <c r="H2669" t="s">
        <v>140</v>
      </c>
      <c r="I2669" t="s">
        <v>133</v>
      </c>
      <c r="J2669">
        <v>2015</v>
      </c>
      <c r="K2669" t="s">
        <v>15</v>
      </c>
      <c r="L2669">
        <v>39</v>
      </c>
      <c r="M2669">
        <v>44</v>
      </c>
    </row>
    <row r="2670" spans="1:13" x14ac:dyDescent="0.3">
      <c r="A2670" t="s">
        <v>48</v>
      </c>
      <c r="B2670" t="s">
        <v>48</v>
      </c>
      <c r="C2670" t="s">
        <v>69</v>
      </c>
      <c r="D2670" t="s">
        <v>95</v>
      </c>
      <c r="E2670" t="s">
        <v>60</v>
      </c>
      <c r="F2670" t="s">
        <v>73</v>
      </c>
      <c r="G2670" t="s">
        <v>95</v>
      </c>
      <c r="H2670" t="s">
        <v>141</v>
      </c>
      <c r="I2670" t="s">
        <v>64</v>
      </c>
      <c r="J2670">
        <v>2015</v>
      </c>
      <c r="K2670" t="s">
        <v>14</v>
      </c>
      <c r="L2670">
        <v>32285</v>
      </c>
      <c r="M2670">
        <v>9609</v>
      </c>
    </row>
    <row r="2671" spans="1:13" x14ac:dyDescent="0.3">
      <c r="A2671" t="s">
        <v>48</v>
      </c>
      <c r="B2671" t="s">
        <v>48</v>
      </c>
      <c r="C2671" t="s">
        <v>69</v>
      </c>
      <c r="D2671" t="s">
        <v>95</v>
      </c>
      <c r="E2671" t="s">
        <v>60</v>
      </c>
      <c r="F2671" t="s">
        <v>73</v>
      </c>
      <c r="G2671" t="s">
        <v>95</v>
      </c>
      <c r="H2671" t="s">
        <v>141</v>
      </c>
      <c r="I2671" t="s">
        <v>64</v>
      </c>
      <c r="J2671">
        <v>2015</v>
      </c>
      <c r="K2671" t="s">
        <v>13</v>
      </c>
      <c r="L2671">
        <v>51064</v>
      </c>
      <c r="M2671">
        <v>51064</v>
      </c>
    </row>
    <row r="2672" spans="1:13" x14ac:dyDescent="0.3">
      <c r="A2672" t="s">
        <v>48</v>
      </c>
      <c r="B2672" t="s">
        <v>48</v>
      </c>
      <c r="C2672" t="s">
        <v>69</v>
      </c>
      <c r="D2672" t="s">
        <v>95</v>
      </c>
      <c r="E2672" t="s">
        <v>60</v>
      </c>
      <c r="F2672" t="s">
        <v>73</v>
      </c>
      <c r="G2672" t="s">
        <v>95</v>
      </c>
      <c r="H2672" t="s">
        <v>141</v>
      </c>
      <c r="I2672" t="s">
        <v>64</v>
      </c>
      <c r="J2672">
        <v>2015</v>
      </c>
      <c r="K2672" t="s">
        <v>15</v>
      </c>
      <c r="L2672">
        <v>230</v>
      </c>
      <c r="M2672">
        <v>260</v>
      </c>
    </row>
    <row r="2673" spans="1:13" x14ac:dyDescent="0.3">
      <c r="A2673" t="s">
        <v>48</v>
      </c>
      <c r="B2673" t="s">
        <v>48</v>
      </c>
      <c r="C2673" t="s">
        <v>69</v>
      </c>
      <c r="D2673" t="s">
        <v>95</v>
      </c>
      <c r="E2673" t="s">
        <v>60</v>
      </c>
      <c r="F2673" t="s">
        <v>73</v>
      </c>
      <c r="G2673" t="s">
        <v>95</v>
      </c>
      <c r="H2673" t="s">
        <v>143</v>
      </c>
      <c r="I2673" t="s">
        <v>133</v>
      </c>
      <c r="J2673">
        <v>2015</v>
      </c>
      <c r="K2673" t="s">
        <v>14</v>
      </c>
      <c r="L2673">
        <v>5831</v>
      </c>
      <c r="M2673">
        <v>1735</v>
      </c>
    </row>
    <row r="2674" spans="1:13" x14ac:dyDescent="0.3">
      <c r="A2674" t="s">
        <v>48</v>
      </c>
      <c r="B2674" t="s">
        <v>48</v>
      </c>
      <c r="C2674" t="s">
        <v>69</v>
      </c>
      <c r="D2674" t="s">
        <v>95</v>
      </c>
      <c r="E2674" t="s">
        <v>60</v>
      </c>
      <c r="F2674" t="s">
        <v>73</v>
      </c>
      <c r="G2674" t="s">
        <v>95</v>
      </c>
      <c r="H2674" t="s">
        <v>143</v>
      </c>
      <c r="I2674" t="s">
        <v>133</v>
      </c>
      <c r="J2674">
        <v>2015</v>
      </c>
      <c r="K2674" t="s">
        <v>13</v>
      </c>
      <c r="L2674">
        <v>11094</v>
      </c>
      <c r="M2674">
        <v>11094</v>
      </c>
    </row>
    <row r="2675" spans="1:13" x14ac:dyDescent="0.3">
      <c r="A2675" t="s">
        <v>48</v>
      </c>
      <c r="B2675" t="s">
        <v>48</v>
      </c>
      <c r="C2675" t="s">
        <v>69</v>
      </c>
      <c r="D2675" t="s">
        <v>95</v>
      </c>
      <c r="E2675" t="s">
        <v>60</v>
      </c>
      <c r="F2675" t="s">
        <v>73</v>
      </c>
      <c r="G2675" t="s">
        <v>95</v>
      </c>
      <c r="H2675" t="s">
        <v>143</v>
      </c>
      <c r="I2675" t="s">
        <v>133</v>
      </c>
      <c r="J2675">
        <v>2015</v>
      </c>
      <c r="K2675" t="s">
        <v>15</v>
      </c>
      <c r="L2675">
        <v>49</v>
      </c>
      <c r="M2675">
        <v>56</v>
      </c>
    </row>
    <row r="2676" spans="1:13" x14ac:dyDescent="0.3">
      <c r="A2676" t="s">
        <v>48</v>
      </c>
      <c r="B2676" t="s">
        <v>48</v>
      </c>
      <c r="C2676" t="s">
        <v>69</v>
      </c>
      <c r="D2676" t="s">
        <v>95</v>
      </c>
      <c r="E2676" t="s">
        <v>60</v>
      </c>
      <c r="F2676" t="s">
        <v>73</v>
      </c>
      <c r="G2676" t="s">
        <v>95</v>
      </c>
      <c r="H2676" t="s">
        <v>144</v>
      </c>
      <c r="I2676" t="s">
        <v>64</v>
      </c>
      <c r="J2676">
        <v>2015</v>
      </c>
      <c r="K2676" t="s">
        <v>14</v>
      </c>
      <c r="L2676">
        <v>103482</v>
      </c>
      <c r="M2676">
        <v>30798</v>
      </c>
    </row>
    <row r="2677" spans="1:13" x14ac:dyDescent="0.3">
      <c r="A2677" t="s">
        <v>48</v>
      </c>
      <c r="B2677" t="s">
        <v>48</v>
      </c>
      <c r="C2677" t="s">
        <v>69</v>
      </c>
      <c r="D2677" t="s">
        <v>95</v>
      </c>
      <c r="E2677" t="s">
        <v>60</v>
      </c>
      <c r="F2677" t="s">
        <v>73</v>
      </c>
      <c r="G2677" t="s">
        <v>95</v>
      </c>
      <c r="H2677" t="s">
        <v>144</v>
      </c>
      <c r="I2677" t="s">
        <v>64</v>
      </c>
      <c r="J2677">
        <v>2015</v>
      </c>
      <c r="K2677" t="s">
        <v>13</v>
      </c>
      <c r="L2677">
        <v>163673</v>
      </c>
      <c r="M2677">
        <v>163673</v>
      </c>
    </row>
    <row r="2678" spans="1:13" x14ac:dyDescent="0.3">
      <c r="A2678" t="s">
        <v>48</v>
      </c>
      <c r="B2678" t="s">
        <v>48</v>
      </c>
      <c r="C2678" t="s">
        <v>69</v>
      </c>
      <c r="D2678" t="s">
        <v>95</v>
      </c>
      <c r="E2678" t="s">
        <v>60</v>
      </c>
      <c r="F2678" t="s">
        <v>73</v>
      </c>
      <c r="G2678" t="s">
        <v>95</v>
      </c>
      <c r="H2678" t="s">
        <v>144</v>
      </c>
      <c r="I2678" t="s">
        <v>64</v>
      </c>
      <c r="J2678">
        <v>2015</v>
      </c>
      <c r="K2678" t="s">
        <v>15</v>
      </c>
      <c r="L2678">
        <v>737</v>
      </c>
      <c r="M2678">
        <v>832</v>
      </c>
    </row>
    <row r="2679" spans="1:13" x14ac:dyDescent="0.3">
      <c r="A2679" t="s">
        <v>48</v>
      </c>
      <c r="B2679" t="s">
        <v>48</v>
      </c>
      <c r="C2679" t="s">
        <v>69</v>
      </c>
      <c r="D2679" t="s">
        <v>95</v>
      </c>
      <c r="E2679" t="s">
        <v>60</v>
      </c>
      <c r="F2679" t="s">
        <v>73</v>
      </c>
      <c r="G2679" t="s">
        <v>95</v>
      </c>
      <c r="H2679" t="s">
        <v>145</v>
      </c>
      <c r="I2679" t="s">
        <v>133</v>
      </c>
      <c r="J2679">
        <v>2015</v>
      </c>
      <c r="K2679" t="s">
        <v>14</v>
      </c>
      <c r="L2679">
        <v>65301</v>
      </c>
      <c r="M2679">
        <v>19435</v>
      </c>
    </row>
    <row r="2680" spans="1:13" x14ac:dyDescent="0.3">
      <c r="A2680" t="s">
        <v>48</v>
      </c>
      <c r="B2680" t="s">
        <v>48</v>
      </c>
      <c r="C2680" t="s">
        <v>69</v>
      </c>
      <c r="D2680" t="s">
        <v>95</v>
      </c>
      <c r="E2680" t="s">
        <v>60</v>
      </c>
      <c r="F2680" t="s">
        <v>73</v>
      </c>
      <c r="G2680" t="s">
        <v>95</v>
      </c>
      <c r="H2680" t="s">
        <v>145</v>
      </c>
      <c r="I2680" t="s">
        <v>133</v>
      </c>
      <c r="J2680">
        <v>2015</v>
      </c>
      <c r="K2680" t="s">
        <v>13</v>
      </c>
      <c r="L2680">
        <v>124247</v>
      </c>
      <c r="M2680">
        <v>124247</v>
      </c>
    </row>
    <row r="2681" spans="1:13" x14ac:dyDescent="0.3">
      <c r="A2681" t="s">
        <v>48</v>
      </c>
      <c r="B2681" t="s">
        <v>48</v>
      </c>
      <c r="C2681" t="s">
        <v>69</v>
      </c>
      <c r="D2681" t="s">
        <v>95</v>
      </c>
      <c r="E2681" t="s">
        <v>60</v>
      </c>
      <c r="F2681" t="s">
        <v>73</v>
      </c>
      <c r="G2681" t="s">
        <v>95</v>
      </c>
      <c r="H2681" t="s">
        <v>145</v>
      </c>
      <c r="I2681" t="s">
        <v>133</v>
      </c>
      <c r="J2681">
        <v>2015</v>
      </c>
      <c r="K2681" t="s">
        <v>15</v>
      </c>
      <c r="L2681">
        <v>551</v>
      </c>
      <c r="M2681">
        <v>622</v>
      </c>
    </row>
    <row r="2682" spans="1:13" x14ac:dyDescent="0.3">
      <c r="A2682" t="s">
        <v>48</v>
      </c>
      <c r="B2682" t="s">
        <v>48</v>
      </c>
      <c r="C2682" t="s">
        <v>69</v>
      </c>
      <c r="D2682" t="s">
        <v>95</v>
      </c>
      <c r="E2682" t="s">
        <v>60</v>
      </c>
      <c r="F2682" t="s">
        <v>73</v>
      </c>
      <c r="G2682" t="s">
        <v>95</v>
      </c>
      <c r="H2682" t="s">
        <v>146</v>
      </c>
      <c r="I2682" t="s">
        <v>147</v>
      </c>
      <c r="J2682">
        <v>2015</v>
      </c>
      <c r="K2682" t="s">
        <v>14</v>
      </c>
      <c r="L2682">
        <v>162766</v>
      </c>
      <c r="M2682">
        <v>48442</v>
      </c>
    </row>
    <row r="2683" spans="1:13" x14ac:dyDescent="0.3">
      <c r="A2683" t="s">
        <v>48</v>
      </c>
      <c r="B2683" t="s">
        <v>48</v>
      </c>
      <c r="C2683" t="s">
        <v>69</v>
      </c>
      <c r="D2683" t="s">
        <v>95</v>
      </c>
      <c r="E2683" t="s">
        <v>60</v>
      </c>
      <c r="F2683" t="s">
        <v>73</v>
      </c>
      <c r="G2683" t="s">
        <v>95</v>
      </c>
      <c r="H2683" t="s">
        <v>146</v>
      </c>
      <c r="I2683" t="s">
        <v>147</v>
      </c>
      <c r="J2683">
        <v>2015</v>
      </c>
      <c r="K2683" t="s">
        <v>13</v>
      </c>
      <c r="L2683">
        <v>52403</v>
      </c>
      <c r="M2683">
        <v>52403</v>
      </c>
    </row>
    <row r="2684" spans="1:13" x14ac:dyDescent="0.3">
      <c r="A2684" t="s">
        <v>48</v>
      </c>
      <c r="B2684" t="s">
        <v>48</v>
      </c>
      <c r="C2684" t="s">
        <v>69</v>
      </c>
      <c r="D2684" t="s">
        <v>95</v>
      </c>
      <c r="E2684" t="s">
        <v>60</v>
      </c>
      <c r="F2684" t="s">
        <v>73</v>
      </c>
      <c r="G2684" t="s">
        <v>95</v>
      </c>
      <c r="H2684" t="s">
        <v>146</v>
      </c>
      <c r="I2684" t="s">
        <v>147</v>
      </c>
      <c r="J2684">
        <v>2015</v>
      </c>
      <c r="K2684" t="s">
        <v>15</v>
      </c>
      <c r="L2684">
        <v>157</v>
      </c>
      <c r="M2684">
        <v>178</v>
      </c>
    </row>
    <row r="2685" spans="1:13" x14ac:dyDescent="0.3">
      <c r="A2685" t="s">
        <v>48</v>
      </c>
      <c r="B2685" t="s">
        <v>48</v>
      </c>
      <c r="C2685" t="s">
        <v>69</v>
      </c>
      <c r="D2685" t="s">
        <v>95</v>
      </c>
      <c r="E2685" t="s">
        <v>60</v>
      </c>
      <c r="F2685" t="s">
        <v>73</v>
      </c>
      <c r="G2685" t="s">
        <v>95</v>
      </c>
      <c r="H2685" t="s">
        <v>146</v>
      </c>
      <c r="I2685" t="s">
        <v>142</v>
      </c>
      <c r="J2685">
        <v>2015</v>
      </c>
      <c r="K2685" t="s">
        <v>14</v>
      </c>
      <c r="L2685">
        <v>1869003</v>
      </c>
      <c r="M2685">
        <v>556251</v>
      </c>
    </row>
    <row r="2686" spans="1:13" x14ac:dyDescent="0.3">
      <c r="A2686" t="s">
        <v>48</v>
      </c>
      <c r="B2686" t="s">
        <v>48</v>
      </c>
      <c r="C2686" t="s">
        <v>69</v>
      </c>
      <c r="D2686" t="s">
        <v>95</v>
      </c>
      <c r="E2686" t="s">
        <v>60</v>
      </c>
      <c r="F2686" t="s">
        <v>73</v>
      </c>
      <c r="G2686" t="s">
        <v>95</v>
      </c>
      <c r="H2686" t="s">
        <v>146</v>
      </c>
      <c r="I2686" t="s">
        <v>142</v>
      </c>
      <c r="J2686">
        <v>2015</v>
      </c>
      <c r="K2686" t="s">
        <v>13</v>
      </c>
      <c r="L2686">
        <v>2956131</v>
      </c>
      <c r="M2686">
        <v>2956131</v>
      </c>
    </row>
    <row r="2687" spans="1:13" x14ac:dyDescent="0.3">
      <c r="A2687" t="s">
        <v>48</v>
      </c>
      <c r="B2687" t="s">
        <v>48</v>
      </c>
      <c r="C2687" t="s">
        <v>69</v>
      </c>
      <c r="D2687" t="s">
        <v>95</v>
      </c>
      <c r="E2687" t="s">
        <v>60</v>
      </c>
      <c r="F2687" t="s">
        <v>73</v>
      </c>
      <c r="G2687" t="s">
        <v>95</v>
      </c>
      <c r="H2687" t="s">
        <v>146</v>
      </c>
      <c r="I2687" t="s">
        <v>142</v>
      </c>
      <c r="J2687">
        <v>2015</v>
      </c>
      <c r="K2687" t="s">
        <v>15</v>
      </c>
      <c r="L2687">
        <v>13315</v>
      </c>
      <c r="M2687">
        <v>15030</v>
      </c>
    </row>
    <row r="2688" spans="1:13" x14ac:dyDescent="0.3">
      <c r="A2688" t="s">
        <v>48</v>
      </c>
      <c r="B2688" t="s">
        <v>48</v>
      </c>
      <c r="C2688" t="s">
        <v>69</v>
      </c>
      <c r="D2688" t="s">
        <v>95</v>
      </c>
      <c r="E2688" t="s">
        <v>60</v>
      </c>
      <c r="F2688" t="s">
        <v>73</v>
      </c>
      <c r="G2688" t="s">
        <v>95</v>
      </c>
      <c r="H2688" t="s">
        <v>146</v>
      </c>
      <c r="I2688" t="s">
        <v>133</v>
      </c>
      <c r="J2688">
        <v>2015</v>
      </c>
      <c r="K2688" t="s">
        <v>14</v>
      </c>
      <c r="L2688">
        <v>7686992</v>
      </c>
      <c r="M2688">
        <v>2287795</v>
      </c>
    </row>
    <row r="2689" spans="1:13" x14ac:dyDescent="0.3">
      <c r="A2689" t="s">
        <v>48</v>
      </c>
      <c r="B2689" t="s">
        <v>48</v>
      </c>
      <c r="C2689" t="s">
        <v>69</v>
      </c>
      <c r="D2689" t="s">
        <v>95</v>
      </c>
      <c r="E2689" t="s">
        <v>60</v>
      </c>
      <c r="F2689" t="s">
        <v>73</v>
      </c>
      <c r="G2689" t="s">
        <v>95</v>
      </c>
      <c r="H2689" t="s">
        <v>146</v>
      </c>
      <c r="I2689" t="s">
        <v>133</v>
      </c>
      <c r="J2689">
        <v>2015</v>
      </c>
      <c r="K2689" t="s">
        <v>13</v>
      </c>
      <c r="L2689">
        <v>14625968</v>
      </c>
      <c r="M2689">
        <v>14625968</v>
      </c>
    </row>
    <row r="2690" spans="1:13" x14ac:dyDescent="0.3">
      <c r="A2690" t="s">
        <v>48</v>
      </c>
      <c r="B2690" t="s">
        <v>48</v>
      </c>
      <c r="C2690" t="s">
        <v>69</v>
      </c>
      <c r="D2690" t="s">
        <v>95</v>
      </c>
      <c r="E2690" t="s">
        <v>60</v>
      </c>
      <c r="F2690" t="s">
        <v>73</v>
      </c>
      <c r="G2690" t="s">
        <v>95</v>
      </c>
      <c r="H2690" t="s">
        <v>146</v>
      </c>
      <c r="I2690" t="s">
        <v>133</v>
      </c>
      <c r="J2690">
        <v>2015</v>
      </c>
      <c r="K2690" t="s">
        <v>15</v>
      </c>
      <c r="L2690">
        <v>64851</v>
      </c>
      <c r="M2690">
        <v>73203</v>
      </c>
    </row>
    <row r="2691" spans="1:13" x14ac:dyDescent="0.3">
      <c r="A2691" t="s">
        <v>48</v>
      </c>
      <c r="B2691" t="s">
        <v>48</v>
      </c>
      <c r="C2691" t="s">
        <v>48</v>
      </c>
      <c r="D2691" t="s">
        <v>95</v>
      </c>
      <c r="E2691" t="s">
        <v>74</v>
      </c>
      <c r="F2691" t="s">
        <v>75</v>
      </c>
      <c r="G2691" t="s">
        <v>184</v>
      </c>
      <c r="H2691" t="s">
        <v>148</v>
      </c>
      <c r="I2691" t="s">
        <v>53</v>
      </c>
      <c r="J2691">
        <v>2015</v>
      </c>
      <c r="K2691" t="s">
        <v>77</v>
      </c>
      <c r="L2691">
        <v>3621845</v>
      </c>
      <c r="M2691">
        <v>1397174</v>
      </c>
    </row>
    <row r="2692" spans="1:13" x14ac:dyDescent="0.3">
      <c r="A2692" t="s">
        <v>48</v>
      </c>
      <c r="B2692" t="s">
        <v>48</v>
      </c>
      <c r="C2692" t="s">
        <v>48</v>
      </c>
      <c r="D2692" t="s">
        <v>95</v>
      </c>
      <c r="E2692" t="s">
        <v>74</v>
      </c>
      <c r="F2692" t="s">
        <v>75</v>
      </c>
      <c r="G2692" t="s">
        <v>184</v>
      </c>
      <c r="H2692" t="s">
        <v>149</v>
      </c>
      <c r="I2692" t="s">
        <v>53</v>
      </c>
      <c r="J2692">
        <v>2015</v>
      </c>
      <c r="K2692" t="s">
        <v>77</v>
      </c>
      <c r="L2692">
        <v>180334</v>
      </c>
      <c r="M2692">
        <v>79588</v>
      </c>
    </row>
    <row r="2693" spans="1:13" x14ac:dyDescent="0.3">
      <c r="A2693" t="s">
        <v>48</v>
      </c>
      <c r="B2693" t="s">
        <v>69</v>
      </c>
      <c r="C2693" t="s">
        <v>69</v>
      </c>
      <c r="D2693" t="s">
        <v>150</v>
      </c>
      <c r="E2693" t="s">
        <v>150</v>
      </c>
      <c r="F2693" t="s">
        <v>151</v>
      </c>
      <c r="G2693" t="s">
        <v>152</v>
      </c>
      <c r="H2693" t="s">
        <v>53</v>
      </c>
      <c r="I2693" t="s">
        <v>53</v>
      </c>
      <c r="J2693">
        <v>2015</v>
      </c>
      <c r="K2693" t="s">
        <v>207</v>
      </c>
      <c r="L2693">
        <v>511434</v>
      </c>
      <c r="M2693">
        <v>511434</v>
      </c>
    </row>
    <row r="2694" spans="1:13" x14ac:dyDescent="0.3">
      <c r="A2694" t="s">
        <v>48</v>
      </c>
      <c r="B2694" t="s">
        <v>48</v>
      </c>
      <c r="C2694" t="s">
        <v>48</v>
      </c>
      <c r="D2694" t="s">
        <v>150</v>
      </c>
      <c r="E2694" t="s">
        <v>150</v>
      </c>
      <c r="F2694" t="s">
        <v>151</v>
      </c>
      <c r="G2694" t="s">
        <v>152</v>
      </c>
      <c r="H2694" t="s">
        <v>53</v>
      </c>
      <c r="I2694" t="s">
        <v>53</v>
      </c>
      <c r="J2694">
        <v>2015</v>
      </c>
      <c r="K2694" t="s">
        <v>14</v>
      </c>
      <c r="L2694">
        <v>19858140</v>
      </c>
      <c r="M2694">
        <v>5910161</v>
      </c>
    </row>
    <row r="2695" spans="1:13" x14ac:dyDescent="0.3">
      <c r="A2695" t="s">
        <v>48</v>
      </c>
      <c r="B2695" t="s">
        <v>48</v>
      </c>
      <c r="C2695" t="s">
        <v>69</v>
      </c>
      <c r="D2695" t="s">
        <v>150</v>
      </c>
      <c r="E2695" t="s">
        <v>150</v>
      </c>
      <c r="F2695" t="s">
        <v>151</v>
      </c>
      <c r="G2695" t="s">
        <v>153</v>
      </c>
      <c r="H2695" t="s">
        <v>53</v>
      </c>
      <c r="I2695" t="s">
        <v>53</v>
      </c>
      <c r="J2695">
        <v>2015</v>
      </c>
      <c r="K2695" t="s">
        <v>14</v>
      </c>
      <c r="L2695">
        <v>14647901</v>
      </c>
      <c r="M2695">
        <v>4359494</v>
      </c>
    </row>
    <row r="2696" spans="1:13" x14ac:dyDescent="0.3">
      <c r="A2696" t="s">
        <v>48</v>
      </c>
      <c r="B2696" t="s">
        <v>69</v>
      </c>
      <c r="C2696" t="s">
        <v>69</v>
      </c>
      <c r="D2696" t="s">
        <v>150</v>
      </c>
      <c r="E2696" t="s">
        <v>150</v>
      </c>
      <c r="F2696" t="s">
        <v>154</v>
      </c>
      <c r="G2696" t="s">
        <v>155</v>
      </c>
      <c r="H2696" t="s">
        <v>53</v>
      </c>
      <c r="I2696" t="s">
        <v>53</v>
      </c>
      <c r="J2696">
        <v>2015</v>
      </c>
      <c r="K2696" t="s">
        <v>207</v>
      </c>
      <c r="L2696">
        <v>913926</v>
      </c>
      <c r="M2696">
        <v>913926</v>
      </c>
    </row>
    <row r="2697" spans="1:13" x14ac:dyDescent="0.3">
      <c r="A2697" t="s">
        <v>48</v>
      </c>
      <c r="B2697" t="s">
        <v>48</v>
      </c>
      <c r="C2697" t="s">
        <v>48</v>
      </c>
      <c r="D2697" t="s">
        <v>150</v>
      </c>
      <c r="E2697" t="s">
        <v>150</v>
      </c>
      <c r="F2697" t="s">
        <v>154</v>
      </c>
      <c r="G2697" t="s">
        <v>155</v>
      </c>
      <c r="H2697" t="s">
        <v>53</v>
      </c>
      <c r="I2697" t="s">
        <v>53</v>
      </c>
      <c r="J2697">
        <v>2015</v>
      </c>
      <c r="K2697" t="s">
        <v>14</v>
      </c>
      <c r="L2697">
        <v>62644</v>
      </c>
      <c r="M2697">
        <v>18644</v>
      </c>
    </row>
    <row r="2698" spans="1:13" x14ac:dyDescent="0.3">
      <c r="A2698" t="s">
        <v>48</v>
      </c>
      <c r="B2698" t="s">
        <v>48</v>
      </c>
      <c r="C2698" t="s">
        <v>48</v>
      </c>
      <c r="D2698" t="s">
        <v>150</v>
      </c>
      <c r="E2698" t="s">
        <v>150</v>
      </c>
      <c r="F2698" t="s">
        <v>154</v>
      </c>
      <c r="G2698" t="s">
        <v>155</v>
      </c>
      <c r="H2698" t="s">
        <v>53</v>
      </c>
      <c r="I2698" t="s">
        <v>53</v>
      </c>
      <c r="J2698">
        <v>2015</v>
      </c>
      <c r="K2698" t="s">
        <v>13</v>
      </c>
      <c r="L2698">
        <v>1201407</v>
      </c>
      <c r="M2698">
        <v>1201407</v>
      </c>
    </row>
    <row r="2699" spans="1:13" x14ac:dyDescent="0.3">
      <c r="A2699" t="s">
        <v>48</v>
      </c>
      <c r="B2699" t="s">
        <v>48</v>
      </c>
      <c r="C2699" t="s">
        <v>48</v>
      </c>
      <c r="D2699" t="s">
        <v>150</v>
      </c>
      <c r="E2699" t="s">
        <v>150</v>
      </c>
      <c r="F2699" t="s">
        <v>154</v>
      </c>
      <c r="G2699" t="s">
        <v>155</v>
      </c>
      <c r="H2699" t="s">
        <v>53</v>
      </c>
      <c r="I2699" t="s">
        <v>53</v>
      </c>
      <c r="J2699">
        <v>2015</v>
      </c>
      <c r="K2699" t="s">
        <v>15</v>
      </c>
      <c r="L2699">
        <v>26003</v>
      </c>
      <c r="M2699">
        <v>29352</v>
      </c>
    </row>
    <row r="2700" spans="1:13" x14ac:dyDescent="0.3">
      <c r="A2700" t="s">
        <v>48</v>
      </c>
      <c r="B2700" t="s">
        <v>69</v>
      </c>
      <c r="C2700" t="s">
        <v>69</v>
      </c>
      <c r="D2700" t="s">
        <v>150</v>
      </c>
      <c r="E2700" t="s">
        <v>150</v>
      </c>
      <c r="F2700" t="s">
        <v>154</v>
      </c>
      <c r="G2700" t="s">
        <v>156</v>
      </c>
      <c r="H2700" t="s">
        <v>53</v>
      </c>
      <c r="I2700" t="s">
        <v>53</v>
      </c>
      <c r="J2700">
        <v>2015</v>
      </c>
      <c r="K2700" t="s">
        <v>207</v>
      </c>
      <c r="L2700">
        <v>94064</v>
      </c>
      <c r="M2700">
        <v>94064</v>
      </c>
    </row>
    <row r="2701" spans="1:13" x14ac:dyDescent="0.3">
      <c r="A2701" t="s">
        <v>48</v>
      </c>
      <c r="B2701" t="s">
        <v>48</v>
      </c>
      <c r="C2701" t="s">
        <v>69</v>
      </c>
      <c r="D2701" t="s">
        <v>150</v>
      </c>
      <c r="E2701" t="s">
        <v>150</v>
      </c>
      <c r="F2701" t="s">
        <v>154</v>
      </c>
      <c r="G2701" t="s">
        <v>156</v>
      </c>
      <c r="H2701" t="s">
        <v>53</v>
      </c>
      <c r="I2701" t="s">
        <v>53</v>
      </c>
      <c r="J2701">
        <v>2015</v>
      </c>
      <c r="K2701" t="s">
        <v>14</v>
      </c>
      <c r="L2701">
        <v>17064</v>
      </c>
      <c r="M2701">
        <v>5079</v>
      </c>
    </row>
    <row r="2702" spans="1:13" x14ac:dyDescent="0.3">
      <c r="A2702" t="s">
        <v>48</v>
      </c>
      <c r="B2702" t="s">
        <v>48</v>
      </c>
      <c r="C2702" t="s">
        <v>69</v>
      </c>
      <c r="D2702" t="s">
        <v>150</v>
      </c>
      <c r="E2702" t="s">
        <v>150</v>
      </c>
      <c r="F2702" t="s">
        <v>154</v>
      </c>
      <c r="G2702" t="s">
        <v>156</v>
      </c>
      <c r="H2702" t="s">
        <v>53</v>
      </c>
      <c r="I2702" t="s">
        <v>53</v>
      </c>
      <c r="J2702">
        <v>2015</v>
      </c>
      <c r="K2702" t="s">
        <v>13</v>
      </c>
      <c r="L2702">
        <v>482154</v>
      </c>
      <c r="M2702">
        <v>482154</v>
      </c>
    </row>
    <row r="2703" spans="1:13" x14ac:dyDescent="0.3">
      <c r="A2703" t="s">
        <v>48</v>
      </c>
      <c r="B2703" t="s">
        <v>48</v>
      </c>
      <c r="C2703" t="s">
        <v>69</v>
      </c>
      <c r="D2703" t="s">
        <v>150</v>
      </c>
      <c r="E2703" t="s">
        <v>150</v>
      </c>
      <c r="F2703" t="s">
        <v>154</v>
      </c>
      <c r="G2703" t="s">
        <v>156</v>
      </c>
      <c r="H2703" t="s">
        <v>53</v>
      </c>
      <c r="I2703" t="s">
        <v>53</v>
      </c>
      <c r="J2703">
        <v>2015</v>
      </c>
      <c r="K2703" t="s">
        <v>15</v>
      </c>
      <c r="L2703">
        <v>7083</v>
      </c>
      <c r="M2703">
        <v>7996</v>
      </c>
    </row>
    <row r="2704" spans="1:13" x14ac:dyDescent="0.3">
      <c r="A2704" t="s">
        <v>48</v>
      </c>
      <c r="B2704" t="s">
        <v>48</v>
      </c>
      <c r="C2704" t="s">
        <v>48</v>
      </c>
      <c r="D2704" t="s">
        <v>150</v>
      </c>
      <c r="E2704" t="s">
        <v>150</v>
      </c>
      <c r="F2704" t="s">
        <v>157</v>
      </c>
      <c r="G2704" t="s">
        <v>158</v>
      </c>
      <c r="H2704" t="s">
        <v>53</v>
      </c>
      <c r="I2704" t="s">
        <v>53</v>
      </c>
      <c r="J2704">
        <v>2015</v>
      </c>
      <c r="K2704" t="s">
        <v>14</v>
      </c>
      <c r="L2704">
        <v>1325328</v>
      </c>
      <c r="M2704">
        <v>394443</v>
      </c>
    </row>
    <row r="2705" spans="1:13" x14ac:dyDescent="0.3">
      <c r="A2705" t="s">
        <v>48</v>
      </c>
      <c r="B2705" t="s">
        <v>48</v>
      </c>
      <c r="C2705" t="s">
        <v>48</v>
      </c>
      <c r="D2705" t="s">
        <v>150</v>
      </c>
      <c r="E2705" t="s">
        <v>150</v>
      </c>
      <c r="F2705" t="s">
        <v>157</v>
      </c>
      <c r="G2705" t="s">
        <v>158</v>
      </c>
      <c r="H2705" t="s">
        <v>53</v>
      </c>
      <c r="I2705" t="s">
        <v>53</v>
      </c>
      <c r="J2705">
        <v>2015</v>
      </c>
      <c r="K2705" t="s">
        <v>15</v>
      </c>
      <c r="L2705">
        <v>16895</v>
      </c>
      <c r="M2705">
        <v>19071</v>
      </c>
    </row>
    <row r="2706" spans="1:13" x14ac:dyDescent="0.3">
      <c r="A2706" t="s">
        <v>48</v>
      </c>
      <c r="B2706" t="s">
        <v>48</v>
      </c>
      <c r="C2706" t="s">
        <v>48</v>
      </c>
      <c r="D2706" t="s">
        <v>150</v>
      </c>
      <c r="E2706" t="s">
        <v>150</v>
      </c>
      <c r="F2706" t="s">
        <v>157</v>
      </c>
      <c r="G2706" t="s">
        <v>159</v>
      </c>
      <c r="H2706" t="s">
        <v>53</v>
      </c>
      <c r="I2706" t="s">
        <v>53</v>
      </c>
      <c r="J2706">
        <v>2015</v>
      </c>
      <c r="K2706" t="s">
        <v>14</v>
      </c>
      <c r="L2706">
        <v>1200140</v>
      </c>
      <c r="M2706">
        <v>357185</v>
      </c>
    </row>
    <row r="2707" spans="1:13" x14ac:dyDescent="0.3">
      <c r="A2707" t="s">
        <v>48</v>
      </c>
      <c r="B2707" t="s">
        <v>48</v>
      </c>
      <c r="C2707" t="s">
        <v>48</v>
      </c>
      <c r="D2707" t="s">
        <v>150</v>
      </c>
      <c r="E2707" t="s">
        <v>150</v>
      </c>
      <c r="F2707" t="s">
        <v>157</v>
      </c>
      <c r="G2707" t="s">
        <v>159</v>
      </c>
      <c r="H2707" t="s">
        <v>53</v>
      </c>
      <c r="I2707" t="s">
        <v>53</v>
      </c>
      <c r="J2707">
        <v>2015</v>
      </c>
      <c r="K2707" t="s">
        <v>15</v>
      </c>
      <c r="L2707">
        <v>492005</v>
      </c>
      <c r="M2707">
        <v>555369</v>
      </c>
    </row>
    <row r="2708" spans="1:13" x14ac:dyDescent="0.3">
      <c r="A2708" t="s">
        <v>48</v>
      </c>
      <c r="B2708" t="s">
        <v>48</v>
      </c>
      <c r="C2708" t="s">
        <v>48</v>
      </c>
      <c r="D2708" t="s">
        <v>49</v>
      </c>
      <c r="E2708" t="s">
        <v>50</v>
      </c>
      <c r="F2708" t="s">
        <v>51</v>
      </c>
      <c r="G2708" t="s">
        <v>52</v>
      </c>
      <c r="H2708" t="s">
        <v>53</v>
      </c>
      <c r="I2708" t="s">
        <v>53</v>
      </c>
      <c r="J2708">
        <v>2014</v>
      </c>
      <c r="K2708" t="s">
        <v>14</v>
      </c>
      <c r="L2708">
        <v>12149598</v>
      </c>
      <c r="M2708">
        <v>3615952</v>
      </c>
    </row>
    <row r="2709" spans="1:13" x14ac:dyDescent="0.3">
      <c r="A2709" t="s">
        <v>48</v>
      </c>
      <c r="B2709" t="s">
        <v>48</v>
      </c>
      <c r="C2709" t="s">
        <v>48</v>
      </c>
      <c r="D2709" t="s">
        <v>49</v>
      </c>
      <c r="E2709" t="s">
        <v>50</v>
      </c>
      <c r="F2709" t="s">
        <v>51</v>
      </c>
      <c r="G2709" t="s">
        <v>54</v>
      </c>
      <c r="H2709" t="s">
        <v>53</v>
      </c>
      <c r="I2709" t="s">
        <v>53</v>
      </c>
      <c r="J2709">
        <v>2014</v>
      </c>
      <c r="K2709" t="s">
        <v>14</v>
      </c>
      <c r="L2709">
        <v>4802454</v>
      </c>
      <c r="M2709">
        <v>1429302</v>
      </c>
    </row>
    <row r="2710" spans="1:13" x14ac:dyDescent="0.3">
      <c r="A2710" t="s">
        <v>48</v>
      </c>
      <c r="B2710" t="s">
        <v>48</v>
      </c>
      <c r="C2710" t="s">
        <v>48</v>
      </c>
      <c r="D2710" t="s">
        <v>49</v>
      </c>
      <c r="E2710" t="s">
        <v>50</v>
      </c>
      <c r="F2710" t="s">
        <v>51</v>
      </c>
      <c r="G2710" t="s">
        <v>54</v>
      </c>
      <c r="H2710" t="s">
        <v>53</v>
      </c>
      <c r="I2710" t="s">
        <v>53</v>
      </c>
      <c r="J2710">
        <v>2014</v>
      </c>
      <c r="K2710" t="s">
        <v>15</v>
      </c>
      <c r="L2710">
        <v>323049</v>
      </c>
      <c r="M2710">
        <v>364654</v>
      </c>
    </row>
    <row r="2711" spans="1:13" x14ac:dyDescent="0.3">
      <c r="A2711" t="s">
        <v>48</v>
      </c>
      <c r="B2711" t="s">
        <v>48</v>
      </c>
      <c r="C2711" t="s">
        <v>48</v>
      </c>
      <c r="D2711" t="s">
        <v>49</v>
      </c>
      <c r="E2711" t="s">
        <v>50</v>
      </c>
      <c r="F2711" t="s">
        <v>55</v>
      </c>
      <c r="G2711" t="s">
        <v>56</v>
      </c>
      <c r="H2711" t="s">
        <v>53</v>
      </c>
      <c r="I2711" t="s">
        <v>53</v>
      </c>
      <c r="J2711">
        <v>2014</v>
      </c>
      <c r="K2711" t="s">
        <v>13</v>
      </c>
      <c r="L2711">
        <v>122543</v>
      </c>
      <c r="M2711">
        <v>122543</v>
      </c>
    </row>
    <row r="2712" spans="1:13" x14ac:dyDescent="0.3">
      <c r="A2712" t="s">
        <v>48</v>
      </c>
      <c r="B2712" t="s">
        <v>48</v>
      </c>
      <c r="C2712" t="s">
        <v>48</v>
      </c>
      <c r="D2712" t="s">
        <v>49</v>
      </c>
      <c r="E2712" t="s">
        <v>50</v>
      </c>
      <c r="F2712" t="s">
        <v>55</v>
      </c>
      <c r="G2712" t="s">
        <v>57</v>
      </c>
      <c r="H2712" t="s">
        <v>53</v>
      </c>
      <c r="I2712" t="s">
        <v>53</v>
      </c>
      <c r="J2712">
        <v>2014</v>
      </c>
      <c r="K2712" t="s">
        <v>15</v>
      </c>
      <c r="L2712">
        <v>1463838</v>
      </c>
      <c r="M2712">
        <v>1463838</v>
      </c>
    </row>
    <row r="2713" spans="1:13" x14ac:dyDescent="0.3">
      <c r="A2713" t="s">
        <v>48</v>
      </c>
      <c r="B2713" t="s">
        <v>48</v>
      </c>
      <c r="C2713" t="s">
        <v>48</v>
      </c>
      <c r="D2713" t="s">
        <v>49</v>
      </c>
      <c r="E2713" t="s">
        <v>50</v>
      </c>
      <c r="F2713" t="s">
        <v>55</v>
      </c>
      <c r="G2713" t="s">
        <v>58</v>
      </c>
      <c r="H2713" t="s">
        <v>53</v>
      </c>
      <c r="I2713" t="s">
        <v>53</v>
      </c>
      <c r="J2713">
        <v>2014</v>
      </c>
      <c r="K2713" t="s">
        <v>13</v>
      </c>
      <c r="L2713">
        <v>34620</v>
      </c>
      <c r="M2713">
        <v>34620</v>
      </c>
    </row>
    <row r="2714" spans="1:13" x14ac:dyDescent="0.3">
      <c r="A2714" t="s">
        <v>48</v>
      </c>
      <c r="B2714" t="s">
        <v>48</v>
      </c>
      <c r="C2714" t="s">
        <v>48</v>
      </c>
      <c r="D2714" t="s">
        <v>59</v>
      </c>
      <c r="E2714" t="s">
        <v>60</v>
      </c>
      <c r="F2714" t="s">
        <v>61</v>
      </c>
      <c r="G2714" t="s">
        <v>62</v>
      </c>
      <c r="H2714" t="s">
        <v>53</v>
      </c>
      <c r="I2714" t="s">
        <v>63</v>
      </c>
      <c r="J2714">
        <v>2014</v>
      </c>
      <c r="K2714" t="s">
        <v>14</v>
      </c>
      <c r="L2714">
        <v>0</v>
      </c>
      <c r="M2714">
        <v>0</v>
      </c>
    </row>
    <row r="2715" spans="1:13" x14ac:dyDescent="0.3">
      <c r="A2715" t="s">
        <v>48</v>
      </c>
      <c r="B2715" t="s">
        <v>48</v>
      </c>
      <c r="C2715" t="s">
        <v>48</v>
      </c>
      <c r="D2715" t="s">
        <v>59</v>
      </c>
      <c r="E2715" t="s">
        <v>60</v>
      </c>
      <c r="F2715" t="s">
        <v>61</v>
      </c>
      <c r="G2715" t="s">
        <v>62</v>
      </c>
      <c r="H2715" t="s">
        <v>53</v>
      </c>
      <c r="I2715" t="s">
        <v>63</v>
      </c>
      <c r="J2715">
        <v>2014</v>
      </c>
      <c r="K2715" t="s">
        <v>13</v>
      </c>
      <c r="L2715">
        <v>0</v>
      </c>
      <c r="M2715">
        <v>0</v>
      </c>
    </row>
    <row r="2716" spans="1:13" x14ac:dyDescent="0.3">
      <c r="A2716" t="s">
        <v>48</v>
      </c>
      <c r="B2716" t="s">
        <v>48</v>
      </c>
      <c r="C2716" t="s">
        <v>48</v>
      </c>
      <c r="D2716" t="s">
        <v>59</v>
      </c>
      <c r="E2716" t="s">
        <v>60</v>
      </c>
      <c r="F2716" t="s">
        <v>61</v>
      </c>
      <c r="G2716" t="s">
        <v>62</v>
      </c>
      <c r="H2716" t="s">
        <v>53</v>
      </c>
      <c r="I2716" t="s">
        <v>63</v>
      </c>
      <c r="J2716">
        <v>2014</v>
      </c>
      <c r="K2716" t="s">
        <v>15</v>
      </c>
      <c r="L2716">
        <v>0</v>
      </c>
      <c r="M2716">
        <v>0</v>
      </c>
    </row>
    <row r="2717" spans="1:13" x14ac:dyDescent="0.3">
      <c r="A2717" t="s">
        <v>48</v>
      </c>
      <c r="B2717" t="s">
        <v>48</v>
      </c>
      <c r="C2717" t="s">
        <v>48</v>
      </c>
      <c r="D2717" t="s">
        <v>59</v>
      </c>
      <c r="E2717" t="s">
        <v>60</v>
      </c>
      <c r="F2717" t="s">
        <v>61</v>
      </c>
      <c r="G2717" t="s">
        <v>62</v>
      </c>
      <c r="H2717" t="s">
        <v>53</v>
      </c>
      <c r="I2717" t="s">
        <v>64</v>
      </c>
      <c r="J2717">
        <v>2014</v>
      </c>
      <c r="K2717" t="s">
        <v>14</v>
      </c>
      <c r="L2717">
        <v>43075</v>
      </c>
      <c r="M2717">
        <v>12820</v>
      </c>
    </row>
    <row r="2718" spans="1:13" x14ac:dyDescent="0.3">
      <c r="A2718" t="s">
        <v>48</v>
      </c>
      <c r="B2718" t="s">
        <v>48</v>
      </c>
      <c r="C2718" t="s">
        <v>48</v>
      </c>
      <c r="D2718" t="s">
        <v>59</v>
      </c>
      <c r="E2718" t="s">
        <v>60</v>
      </c>
      <c r="F2718" t="s">
        <v>61</v>
      </c>
      <c r="G2718" t="s">
        <v>62</v>
      </c>
      <c r="H2718" t="s">
        <v>53</v>
      </c>
      <c r="I2718" t="s">
        <v>64</v>
      </c>
      <c r="J2718">
        <v>2014</v>
      </c>
      <c r="K2718" t="s">
        <v>13</v>
      </c>
      <c r="L2718">
        <v>3605283</v>
      </c>
      <c r="M2718">
        <v>3605283</v>
      </c>
    </row>
    <row r="2719" spans="1:13" x14ac:dyDescent="0.3">
      <c r="A2719" t="s">
        <v>48</v>
      </c>
      <c r="B2719" t="s">
        <v>48</v>
      </c>
      <c r="C2719" t="s">
        <v>48</v>
      </c>
      <c r="D2719" t="s">
        <v>59</v>
      </c>
      <c r="E2719" t="s">
        <v>60</v>
      </c>
      <c r="F2719" t="s">
        <v>61</v>
      </c>
      <c r="G2719" t="s">
        <v>62</v>
      </c>
      <c r="H2719" t="s">
        <v>53</v>
      </c>
      <c r="I2719" t="s">
        <v>64</v>
      </c>
      <c r="J2719">
        <v>2014</v>
      </c>
      <c r="K2719" t="s">
        <v>15</v>
      </c>
      <c r="L2719">
        <v>8123</v>
      </c>
      <c r="M2719">
        <v>9169</v>
      </c>
    </row>
    <row r="2720" spans="1:13" x14ac:dyDescent="0.3">
      <c r="A2720" t="s">
        <v>48</v>
      </c>
      <c r="B2720" t="s">
        <v>48</v>
      </c>
      <c r="C2720" t="s">
        <v>48</v>
      </c>
      <c r="D2720" t="s">
        <v>59</v>
      </c>
      <c r="E2720" t="s">
        <v>60</v>
      </c>
      <c r="F2720" t="s">
        <v>61</v>
      </c>
      <c r="G2720" t="s">
        <v>62</v>
      </c>
      <c r="H2720" t="s">
        <v>53</v>
      </c>
      <c r="I2720" t="s">
        <v>65</v>
      </c>
      <c r="J2720">
        <v>2014</v>
      </c>
      <c r="K2720" t="s">
        <v>14</v>
      </c>
      <c r="L2720">
        <v>269</v>
      </c>
      <c r="M2720">
        <v>80</v>
      </c>
    </row>
    <row r="2721" spans="1:13" x14ac:dyDescent="0.3">
      <c r="A2721" t="s">
        <v>48</v>
      </c>
      <c r="B2721" t="s">
        <v>48</v>
      </c>
      <c r="C2721" t="s">
        <v>48</v>
      </c>
      <c r="D2721" t="s">
        <v>59</v>
      </c>
      <c r="E2721" t="s">
        <v>60</v>
      </c>
      <c r="F2721" t="s">
        <v>61</v>
      </c>
      <c r="G2721" t="s">
        <v>62</v>
      </c>
      <c r="H2721" t="s">
        <v>53</v>
      </c>
      <c r="I2721" t="s">
        <v>65</v>
      </c>
      <c r="J2721">
        <v>2014</v>
      </c>
      <c r="K2721" t="s">
        <v>13</v>
      </c>
      <c r="L2721">
        <v>22249</v>
      </c>
      <c r="M2721">
        <v>22249</v>
      </c>
    </row>
    <row r="2722" spans="1:13" x14ac:dyDescent="0.3">
      <c r="A2722" t="s">
        <v>48</v>
      </c>
      <c r="B2722" t="s">
        <v>48</v>
      </c>
      <c r="C2722" t="s">
        <v>48</v>
      </c>
      <c r="D2722" t="s">
        <v>59</v>
      </c>
      <c r="E2722" t="s">
        <v>60</v>
      </c>
      <c r="F2722" t="s">
        <v>61</v>
      </c>
      <c r="G2722" t="s">
        <v>62</v>
      </c>
      <c r="H2722" t="s">
        <v>53</v>
      </c>
      <c r="I2722" t="s">
        <v>65</v>
      </c>
      <c r="J2722">
        <v>2014</v>
      </c>
      <c r="K2722" t="s">
        <v>15</v>
      </c>
      <c r="L2722">
        <v>51</v>
      </c>
      <c r="M2722">
        <v>57</v>
      </c>
    </row>
    <row r="2723" spans="1:13" x14ac:dyDescent="0.3">
      <c r="A2723" t="s">
        <v>48</v>
      </c>
      <c r="B2723" t="s">
        <v>48</v>
      </c>
      <c r="C2723" t="s">
        <v>48</v>
      </c>
      <c r="D2723" t="s">
        <v>59</v>
      </c>
      <c r="E2723" t="s">
        <v>60</v>
      </c>
      <c r="F2723" t="s">
        <v>61</v>
      </c>
      <c r="G2723" t="s">
        <v>62</v>
      </c>
      <c r="H2723" t="s">
        <v>53</v>
      </c>
      <c r="I2723" t="s">
        <v>66</v>
      </c>
      <c r="J2723">
        <v>2014</v>
      </c>
      <c r="K2723" t="s">
        <v>14</v>
      </c>
      <c r="L2723">
        <v>3023</v>
      </c>
      <c r="M2723">
        <v>900</v>
      </c>
    </row>
    <row r="2724" spans="1:13" x14ac:dyDescent="0.3">
      <c r="A2724" t="s">
        <v>48</v>
      </c>
      <c r="B2724" t="s">
        <v>48</v>
      </c>
      <c r="C2724" t="s">
        <v>48</v>
      </c>
      <c r="D2724" t="s">
        <v>59</v>
      </c>
      <c r="E2724" t="s">
        <v>60</v>
      </c>
      <c r="F2724" t="s">
        <v>61</v>
      </c>
      <c r="G2724" t="s">
        <v>62</v>
      </c>
      <c r="H2724" t="s">
        <v>53</v>
      </c>
      <c r="I2724" t="s">
        <v>66</v>
      </c>
      <c r="J2724">
        <v>2014</v>
      </c>
      <c r="K2724" t="s">
        <v>13</v>
      </c>
      <c r="L2724">
        <v>429053</v>
      </c>
      <c r="M2724">
        <v>429053</v>
      </c>
    </row>
    <row r="2725" spans="1:13" x14ac:dyDescent="0.3">
      <c r="A2725" t="s">
        <v>48</v>
      </c>
      <c r="B2725" t="s">
        <v>48</v>
      </c>
      <c r="C2725" t="s">
        <v>48</v>
      </c>
      <c r="D2725" t="s">
        <v>59</v>
      </c>
      <c r="E2725" t="s">
        <v>60</v>
      </c>
      <c r="F2725" t="s">
        <v>61</v>
      </c>
      <c r="G2725" t="s">
        <v>62</v>
      </c>
      <c r="H2725" t="s">
        <v>53</v>
      </c>
      <c r="I2725" t="s">
        <v>66</v>
      </c>
      <c r="J2725">
        <v>2014</v>
      </c>
      <c r="K2725" t="s">
        <v>15</v>
      </c>
      <c r="L2725">
        <v>190</v>
      </c>
      <c r="M2725">
        <v>215</v>
      </c>
    </row>
    <row r="2726" spans="1:13" x14ac:dyDescent="0.3">
      <c r="A2726" t="s">
        <v>48</v>
      </c>
      <c r="B2726" t="s">
        <v>48</v>
      </c>
      <c r="C2726" t="s">
        <v>48</v>
      </c>
      <c r="D2726" t="s">
        <v>59</v>
      </c>
      <c r="E2726" t="s">
        <v>60</v>
      </c>
      <c r="F2726" t="s">
        <v>61</v>
      </c>
      <c r="G2726" t="s">
        <v>62</v>
      </c>
      <c r="H2726" t="s">
        <v>53</v>
      </c>
      <c r="I2726" t="s">
        <v>67</v>
      </c>
      <c r="J2726">
        <v>2014</v>
      </c>
      <c r="K2726" t="s">
        <v>14</v>
      </c>
      <c r="L2726">
        <v>146613</v>
      </c>
      <c r="M2726">
        <v>43635</v>
      </c>
    </row>
    <row r="2727" spans="1:13" x14ac:dyDescent="0.3">
      <c r="A2727" t="s">
        <v>48</v>
      </c>
      <c r="B2727" t="s">
        <v>48</v>
      </c>
      <c r="C2727" t="s">
        <v>48</v>
      </c>
      <c r="D2727" t="s">
        <v>59</v>
      </c>
      <c r="E2727" t="s">
        <v>60</v>
      </c>
      <c r="F2727" t="s">
        <v>61</v>
      </c>
      <c r="G2727" t="s">
        <v>62</v>
      </c>
      <c r="H2727" t="s">
        <v>53</v>
      </c>
      <c r="I2727" t="s">
        <v>67</v>
      </c>
      <c r="J2727">
        <v>2014</v>
      </c>
      <c r="K2727" t="s">
        <v>13</v>
      </c>
      <c r="L2727">
        <v>17530172</v>
      </c>
      <c r="M2727">
        <v>17530172</v>
      </c>
    </row>
    <row r="2728" spans="1:13" x14ac:dyDescent="0.3">
      <c r="A2728" t="s">
        <v>48</v>
      </c>
      <c r="B2728" t="s">
        <v>48</v>
      </c>
      <c r="C2728" t="s">
        <v>48</v>
      </c>
      <c r="D2728" t="s">
        <v>59</v>
      </c>
      <c r="E2728" t="s">
        <v>60</v>
      </c>
      <c r="F2728" t="s">
        <v>61</v>
      </c>
      <c r="G2728" t="s">
        <v>62</v>
      </c>
      <c r="H2728" t="s">
        <v>53</v>
      </c>
      <c r="I2728" t="s">
        <v>67</v>
      </c>
      <c r="J2728">
        <v>2014</v>
      </c>
      <c r="K2728" t="s">
        <v>15</v>
      </c>
      <c r="L2728">
        <v>9216</v>
      </c>
      <c r="M2728">
        <v>10403</v>
      </c>
    </row>
    <row r="2729" spans="1:13" x14ac:dyDescent="0.3">
      <c r="A2729" t="s">
        <v>48</v>
      </c>
      <c r="B2729" t="s">
        <v>48</v>
      </c>
      <c r="C2729" t="s">
        <v>48</v>
      </c>
      <c r="D2729" t="s">
        <v>59</v>
      </c>
      <c r="E2729" t="s">
        <v>60</v>
      </c>
      <c r="F2729" t="s">
        <v>61</v>
      </c>
      <c r="G2729" t="s">
        <v>62</v>
      </c>
      <c r="H2729" t="s">
        <v>53</v>
      </c>
      <c r="I2729" t="s">
        <v>68</v>
      </c>
      <c r="J2729">
        <v>2014</v>
      </c>
      <c r="K2729" t="s">
        <v>14</v>
      </c>
      <c r="L2729">
        <v>4716</v>
      </c>
      <c r="M2729">
        <v>1403</v>
      </c>
    </row>
    <row r="2730" spans="1:13" x14ac:dyDescent="0.3">
      <c r="A2730" t="s">
        <v>48</v>
      </c>
      <c r="B2730" t="s">
        <v>48</v>
      </c>
      <c r="C2730" t="s">
        <v>48</v>
      </c>
      <c r="D2730" t="s">
        <v>59</v>
      </c>
      <c r="E2730" t="s">
        <v>60</v>
      </c>
      <c r="F2730" t="s">
        <v>61</v>
      </c>
      <c r="G2730" t="s">
        <v>62</v>
      </c>
      <c r="H2730" t="s">
        <v>53</v>
      </c>
      <c r="I2730" t="s">
        <v>68</v>
      </c>
      <c r="J2730">
        <v>2014</v>
      </c>
      <c r="K2730" t="s">
        <v>13</v>
      </c>
      <c r="L2730">
        <v>399572</v>
      </c>
      <c r="M2730">
        <v>399572</v>
      </c>
    </row>
    <row r="2731" spans="1:13" x14ac:dyDescent="0.3">
      <c r="A2731" t="s">
        <v>48</v>
      </c>
      <c r="B2731" t="s">
        <v>48</v>
      </c>
      <c r="C2731" t="s">
        <v>48</v>
      </c>
      <c r="D2731" t="s">
        <v>59</v>
      </c>
      <c r="E2731" t="s">
        <v>60</v>
      </c>
      <c r="F2731" t="s">
        <v>61</v>
      </c>
      <c r="G2731" t="s">
        <v>62</v>
      </c>
      <c r="H2731" t="s">
        <v>53</v>
      </c>
      <c r="I2731" t="s">
        <v>68</v>
      </c>
      <c r="J2731">
        <v>2014</v>
      </c>
      <c r="K2731" t="s">
        <v>15</v>
      </c>
      <c r="L2731">
        <v>889</v>
      </c>
      <c r="M2731">
        <v>1004</v>
      </c>
    </row>
    <row r="2732" spans="1:13" x14ac:dyDescent="0.3">
      <c r="A2732" t="s">
        <v>48</v>
      </c>
      <c r="B2732" t="s">
        <v>69</v>
      </c>
      <c r="C2732" t="s">
        <v>69</v>
      </c>
      <c r="D2732" t="s">
        <v>59</v>
      </c>
      <c r="E2732" t="s">
        <v>60</v>
      </c>
      <c r="F2732" t="s">
        <v>61</v>
      </c>
      <c r="G2732" t="s">
        <v>62</v>
      </c>
      <c r="H2732" t="s">
        <v>53</v>
      </c>
      <c r="I2732" t="s">
        <v>70</v>
      </c>
      <c r="J2732">
        <v>2014</v>
      </c>
      <c r="K2732" t="s">
        <v>71</v>
      </c>
      <c r="L2732">
        <v>283335</v>
      </c>
      <c r="M2732">
        <v>283335</v>
      </c>
    </row>
    <row r="2733" spans="1:13" x14ac:dyDescent="0.3">
      <c r="A2733" t="s">
        <v>48</v>
      </c>
      <c r="B2733" t="s">
        <v>48</v>
      </c>
      <c r="C2733" t="s">
        <v>48</v>
      </c>
      <c r="D2733" t="s">
        <v>59</v>
      </c>
      <c r="E2733" t="s">
        <v>60</v>
      </c>
      <c r="F2733" t="s">
        <v>61</v>
      </c>
      <c r="G2733" t="s">
        <v>62</v>
      </c>
      <c r="H2733" t="s">
        <v>53</v>
      </c>
      <c r="I2733" t="s">
        <v>70</v>
      </c>
      <c r="J2733">
        <v>2014</v>
      </c>
      <c r="K2733" t="s">
        <v>14</v>
      </c>
      <c r="L2733">
        <v>73036</v>
      </c>
      <c r="M2733">
        <v>21737</v>
      </c>
    </row>
    <row r="2734" spans="1:13" x14ac:dyDescent="0.3">
      <c r="A2734" t="s">
        <v>48</v>
      </c>
      <c r="B2734" t="s">
        <v>48</v>
      </c>
      <c r="C2734" t="s">
        <v>48</v>
      </c>
      <c r="D2734" t="s">
        <v>59</v>
      </c>
      <c r="E2734" t="s">
        <v>60</v>
      </c>
      <c r="F2734" t="s">
        <v>61</v>
      </c>
      <c r="G2734" t="s">
        <v>62</v>
      </c>
      <c r="H2734" t="s">
        <v>53</v>
      </c>
      <c r="I2734" t="s">
        <v>70</v>
      </c>
      <c r="J2734">
        <v>2014</v>
      </c>
      <c r="K2734" t="s">
        <v>15</v>
      </c>
      <c r="L2734">
        <v>3061</v>
      </c>
      <c r="M2734">
        <v>3455</v>
      </c>
    </row>
    <row r="2735" spans="1:13" x14ac:dyDescent="0.3">
      <c r="A2735" t="s">
        <v>48</v>
      </c>
      <c r="B2735" t="s">
        <v>48</v>
      </c>
      <c r="C2735" t="s">
        <v>48</v>
      </c>
      <c r="D2735" t="s">
        <v>59</v>
      </c>
      <c r="E2735" t="s">
        <v>60</v>
      </c>
      <c r="F2735" t="s">
        <v>61</v>
      </c>
      <c r="G2735" t="s">
        <v>72</v>
      </c>
      <c r="H2735" t="s">
        <v>53</v>
      </c>
      <c r="I2735" t="s">
        <v>63</v>
      </c>
      <c r="J2735">
        <v>2014</v>
      </c>
      <c r="K2735" t="s">
        <v>14</v>
      </c>
      <c r="L2735">
        <v>0</v>
      </c>
      <c r="M2735">
        <v>0</v>
      </c>
    </row>
    <row r="2736" spans="1:13" x14ac:dyDescent="0.3">
      <c r="A2736" t="s">
        <v>48</v>
      </c>
      <c r="B2736" t="s">
        <v>48</v>
      </c>
      <c r="C2736" t="s">
        <v>48</v>
      </c>
      <c r="D2736" t="s">
        <v>59</v>
      </c>
      <c r="E2736" t="s">
        <v>60</v>
      </c>
      <c r="F2736" t="s">
        <v>61</v>
      </c>
      <c r="G2736" t="s">
        <v>72</v>
      </c>
      <c r="H2736" t="s">
        <v>53</v>
      </c>
      <c r="I2736" t="s">
        <v>63</v>
      </c>
      <c r="J2736">
        <v>2014</v>
      </c>
      <c r="K2736" t="s">
        <v>13</v>
      </c>
      <c r="L2736">
        <v>0</v>
      </c>
      <c r="M2736">
        <v>0</v>
      </c>
    </row>
    <row r="2737" spans="1:13" x14ac:dyDescent="0.3">
      <c r="A2737" t="s">
        <v>48</v>
      </c>
      <c r="B2737" t="s">
        <v>48</v>
      </c>
      <c r="C2737" t="s">
        <v>48</v>
      </c>
      <c r="D2737" t="s">
        <v>59</v>
      </c>
      <c r="E2737" t="s">
        <v>60</v>
      </c>
      <c r="F2737" t="s">
        <v>61</v>
      </c>
      <c r="G2737" t="s">
        <v>72</v>
      </c>
      <c r="H2737" t="s">
        <v>53</v>
      </c>
      <c r="I2737" t="s">
        <v>63</v>
      </c>
      <c r="J2737">
        <v>2014</v>
      </c>
      <c r="K2737" t="s">
        <v>15</v>
      </c>
      <c r="L2737">
        <v>0</v>
      </c>
      <c r="M2737">
        <v>0</v>
      </c>
    </row>
    <row r="2738" spans="1:13" x14ac:dyDescent="0.3">
      <c r="A2738" t="s">
        <v>48</v>
      </c>
      <c r="B2738" t="s">
        <v>48</v>
      </c>
      <c r="C2738" t="s">
        <v>48</v>
      </c>
      <c r="D2738" t="s">
        <v>59</v>
      </c>
      <c r="E2738" t="s">
        <v>60</v>
      </c>
      <c r="F2738" t="s">
        <v>61</v>
      </c>
      <c r="G2738" t="s">
        <v>72</v>
      </c>
      <c r="H2738" t="s">
        <v>53</v>
      </c>
      <c r="I2738" t="s">
        <v>64</v>
      </c>
      <c r="J2738">
        <v>2014</v>
      </c>
      <c r="K2738" t="s">
        <v>14</v>
      </c>
      <c r="L2738">
        <v>100525</v>
      </c>
      <c r="M2738">
        <v>29918</v>
      </c>
    </row>
    <row r="2739" spans="1:13" x14ac:dyDescent="0.3">
      <c r="A2739" t="s">
        <v>48</v>
      </c>
      <c r="B2739" t="s">
        <v>48</v>
      </c>
      <c r="C2739" t="s">
        <v>48</v>
      </c>
      <c r="D2739" t="s">
        <v>59</v>
      </c>
      <c r="E2739" t="s">
        <v>60</v>
      </c>
      <c r="F2739" t="s">
        <v>61</v>
      </c>
      <c r="G2739" t="s">
        <v>72</v>
      </c>
      <c r="H2739" t="s">
        <v>53</v>
      </c>
      <c r="I2739" t="s">
        <v>64</v>
      </c>
      <c r="J2739">
        <v>2014</v>
      </c>
      <c r="K2739" t="s">
        <v>13</v>
      </c>
      <c r="L2739">
        <v>8413711</v>
      </c>
      <c r="M2739">
        <v>8413711</v>
      </c>
    </row>
    <row r="2740" spans="1:13" x14ac:dyDescent="0.3">
      <c r="A2740" t="s">
        <v>48</v>
      </c>
      <c r="B2740" t="s">
        <v>48</v>
      </c>
      <c r="C2740" t="s">
        <v>48</v>
      </c>
      <c r="D2740" t="s">
        <v>59</v>
      </c>
      <c r="E2740" t="s">
        <v>60</v>
      </c>
      <c r="F2740" t="s">
        <v>61</v>
      </c>
      <c r="G2740" t="s">
        <v>72</v>
      </c>
      <c r="H2740" t="s">
        <v>53</v>
      </c>
      <c r="I2740" t="s">
        <v>64</v>
      </c>
      <c r="J2740">
        <v>2014</v>
      </c>
      <c r="K2740" t="s">
        <v>15</v>
      </c>
      <c r="L2740">
        <v>18956</v>
      </c>
      <c r="M2740">
        <v>21398</v>
      </c>
    </row>
    <row r="2741" spans="1:13" x14ac:dyDescent="0.3">
      <c r="A2741" t="s">
        <v>48</v>
      </c>
      <c r="B2741" t="s">
        <v>48</v>
      </c>
      <c r="C2741" t="s">
        <v>48</v>
      </c>
      <c r="D2741" t="s">
        <v>59</v>
      </c>
      <c r="E2741" t="s">
        <v>60</v>
      </c>
      <c r="F2741" t="s">
        <v>61</v>
      </c>
      <c r="G2741" t="s">
        <v>72</v>
      </c>
      <c r="H2741" t="s">
        <v>53</v>
      </c>
      <c r="I2741" t="s">
        <v>65</v>
      </c>
      <c r="J2741">
        <v>2014</v>
      </c>
      <c r="K2741" t="s">
        <v>14</v>
      </c>
      <c r="L2741">
        <v>3375</v>
      </c>
      <c r="M2741">
        <v>1004</v>
      </c>
    </row>
    <row r="2742" spans="1:13" x14ac:dyDescent="0.3">
      <c r="A2742" t="s">
        <v>48</v>
      </c>
      <c r="B2742" t="s">
        <v>48</v>
      </c>
      <c r="C2742" t="s">
        <v>48</v>
      </c>
      <c r="D2742" t="s">
        <v>59</v>
      </c>
      <c r="E2742" t="s">
        <v>60</v>
      </c>
      <c r="F2742" t="s">
        <v>61</v>
      </c>
      <c r="G2742" t="s">
        <v>72</v>
      </c>
      <c r="H2742" t="s">
        <v>53</v>
      </c>
      <c r="I2742" t="s">
        <v>65</v>
      </c>
      <c r="J2742">
        <v>2014</v>
      </c>
      <c r="K2742" t="s">
        <v>13</v>
      </c>
      <c r="L2742">
        <v>278695</v>
      </c>
      <c r="M2742">
        <v>278695</v>
      </c>
    </row>
    <row r="2743" spans="1:13" x14ac:dyDescent="0.3">
      <c r="A2743" t="s">
        <v>48</v>
      </c>
      <c r="B2743" t="s">
        <v>48</v>
      </c>
      <c r="C2743" t="s">
        <v>48</v>
      </c>
      <c r="D2743" t="s">
        <v>59</v>
      </c>
      <c r="E2743" t="s">
        <v>60</v>
      </c>
      <c r="F2743" t="s">
        <v>61</v>
      </c>
      <c r="G2743" t="s">
        <v>72</v>
      </c>
      <c r="H2743" t="s">
        <v>53</v>
      </c>
      <c r="I2743" t="s">
        <v>65</v>
      </c>
      <c r="J2743">
        <v>2014</v>
      </c>
      <c r="K2743" t="s">
        <v>15</v>
      </c>
      <c r="L2743">
        <v>636</v>
      </c>
      <c r="M2743">
        <v>718</v>
      </c>
    </row>
    <row r="2744" spans="1:13" x14ac:dyDescent="0.3">
      <c r="A2744" t="s">
        <v>48</v>
      </c>
      <c r="B2744" t="s">
        <v>48</v>
      </c>
      <c r="C2744" t="s">
        <v>48</v>
      </c>
      <c r="D2744" t="s">
        <v>59</v>
      </c>
      <c r="E2744" t="s">
        <v>60</v>
      </c>
      <c r="F2744" t="s">
        <v>61</v>
      </c>
      <c r="G2744" t="s">
        <v>72</v>
      </c>
      <c r="H2744" t="s">
        <v>53</v>
      </c>
      <c r="I2744" t="s">
        <v>66</v>
      </c>
      <c r="J2744">
        <v>2014</v>
      </c>
      <c r="K2744" t="s">
        <v>14</v>
      </c>
      <c r="L2744">
        <v>11000</v>
      </c>
      <c r="M2744">
        <v>3274</v>
      </c>
    </row>
    <row r="2745" spans="1:13" x14ac:dyDescent="0.3">
      <c r="A2745" t="s">
        <v>48</v>
      </c>
      <c r="B2745" t="s">
        <v>48</v>
      </c>
      <c r="C2745" t="s">
        <v>48</v>
      </c>
      <c r="D2745" t="s">
        <v>59</v>
      </c>
      <c r="E2745" t="s">
        <v>60</v>
      </c>
      <c r="F2745" t="s">
        <v>61</v>
      </c>
      <c r="G2745" t="s">
        <v>72</v>
      </c>
      <c r="H2745" t="s">
        <v>53</v>
      </c>
      <c r="I2745" t="s">
        <v>66</v>
      </c>
      <c r="J2745">
        <v>2014</v>
      </c>
      <c r="K2745" t="s">
        <v>13</v>
      </c>
      <c r="L2745">
        <v>1561016</v>
      </c>
      <c r="M2745">
        <v>1561016</v>
      </c>
    </row>
    <row r="2746" spans="1:13" x14ac:dyDescent="0.3">
      <c r="A2746" t="s">
        <v>48</v>
      </c>
      <c r="B2746" t="s">
        <v>48</v>
      </c>
      <c r="C2746" t="s">
        <v>48</v>
      </c>
      <c r="D2746" t="s">
        <v>59</v>
      </c>
      <c r="E2746" t="s">
        <v>60</v>
      </c>
      <c r="F2746" t="s">
        <v>61</v>
      </c>
      <c r="G2746" t="s">
        <v>72</v>
      </c>
      <c r="H2746" t="s">
        <v>53</v>
      </c>
      <c r="I2746" t="s">
        <v>66</v>
      </c>
      <c r="J2746">
        <v>2014</v>
      </c>
      <c r="K2746" t="s">
        <v>15</v>
      </c>
      <c r="L2746">
        <v>691</v>
      </c>
      <c r="M2746">
        <v>780</v>
      </c>
    </row>
    <row r="2747" spans="1:13" x14ac:dyDescent="0.3">
      <c r="A2747" t="s">
        <v>48</v>
      </c>
      <c r="B2747" t="s">
        <v>48</v>
      </c>
      <c r="C2747" t="s">
        <v>48</v>
      </c>
      <c r="D2747" t="s">
        <v>59</v>
      </c>
      <c r="E2747" t="s">
        <v>60</v>
      </c>
      <c r="F2747" t="s">
        <v>61</v>
      </c>
      <c r="G2747" t="s">
        <v>72</v>
      </c>
      <c r="H2747" t="s">
        <v>53</v>
      </c>
      <c r="I2747" t="s">
        <v>67</v>
      </c>
      <c r="J2747">
        <v>2014</v>
      </c>
      <c r="K2747" t="s">
        <v>14</v>
      </c>
      <c r="L2747">
        <v>209873</v>
      </c>
      <c r="M2747">
        <v>62462</v>
      </c>
    </row>
    <row r="2748" spans="1:13" x14ac:dyDescent="0.3">
      <c r="A2748" t="s">
        <v>48</v>
      </c>
      <c r="B2748" t="s">
        <v>48</v>
      </c>
      <c r="C2748" t="s">
        <v>48</v>
      </c>
      <c r="D2748" t="s">
        <v>59</v>
      </c>
      <c r="E2748" t="s">
        <v>60</v>
      </c>
      <c r="F2748" t="s">
        <v>61</v>
      </c>
      <c r="G2748" t="s">
        <v>72</v>
      </c>
      <c r="H2748" t="s">
        <v>53</v>
      </c>
      <c r="I2748" t="s">
        <v>67</v>
      </c>
      <c r="J2748">
        <v>2014</v>
      </c>
      <c r="K2748" t="s">
        <v>13</v>
      </c>
      <c r="L2748">
        <v>25094019</v>
      </c>
      <c r="M2748">
        <v>25094019</v>
      </c>
    </row>
    <row r="2749" spans="1:13" x14ac:dyDescent="0.3">
      <c r="A2749" t="s">
        <v>48</v>
      </c>
      <c r="B2749" t="s">
        <v>48</v>
      </c>
      <c r="C2749" t="s">
        <v>48</v>
      </c>
      <c r="D2749" t="s">
        <v>59</v>
      </c>
      <c r="E2749" t="s">
        <v>60</v>
      </c>
      <c r="F2749" t="s">
        <v>61</v>
      </c>
      <c r="G2749" t="s">
        <v>72</v>
      </c>
      <c r="H2749" t="s">
        <v>53</v>
      </c>
      <c r="I2749" t="s">
        <v>67</v>
      </c>
      <c r="J2749">
        <v>2014</v>
      </c>
      <c r="K2749" t="s">
        <v>15</v>
      </c>
      <c r="L2749">
        <v>13192</v>
      </c>
      <c r="M2749">
        <v>14891</v>
      </c>
    </row>
    <row r="2750" spans="1:13" x14ac:dyDescent="0.3">
      <c r="A2750" t="s">
        <v>48</v>
      </c>
      <c r="B2750" t="s">
        <v>69</v>
      </c>
      <c r="C2750" t="s">
        <v>69</v>
      </c>
      <c r="D2750" t="s">
        <v>59</v>
      </c>
      <c r="E2750" t="s">
        <v>60</v>
      </c>
      <c r="F2750" t="s">
        <v>61</v>
      </c>
      <c r="G2750" t="s">
        <v>72</v>
      </c>
      <c r="H2750" t="s">
        <v>53</v>
      </c>
      <c r="I2750" t="s">
        <v>70</v>
      </c>
      <c r="J2750">
        <v>2014</v>
      </c>
      <c r="K2750" t="s">
        <v>71</v>
      </c>
      <c r="L2750">
        <v>2290195</v>
      </c>
      <c r="M2750">
        <v>2290195</v>
      </c>
    </row>
    <row r="2751" spans="1:13" x14ac:dyDescent="0.3">
      <c r="A2751" t="s">
        <v>48</v>
      </c>
      <c r="B2751" t="s">
        <v>48</v>
      </c>
      <c r="C2751" t="s">
        <v>48</v>
      </c>
      <c r="D2751" t="s">
        <v>59</v>
      </c>
      <c r="E2751" t="s">
        <v>60</v>
      </c>
      <c r="F2751" t="s">
        <v>61</v>
      </c>
      <c r="G2751" t="s">
        <v>72</v>
      </c>
      <c r="H2751" t="s">
        <v>53</v>
      </c>
      <c r="I2751" t="s">
        <v>70</v>
      </c>
      <c r="J2751">
        <v>2014</v>
      </c>
      <c r="K2751" t="s">
        <v>14</v>
      </c>
      <c r="L2751">
        <v>590347</v>
      </c>
      <c r="M2751">
        <v>175698</v>
      </c>
    </row>
    <row r="2752" spans="1:13" x14ac:dyDescent="0.3">
      <c r="A2752" t="s">
        <v>48</v>
      </c>
      <c r="B2752" t="s">
        <v>48</v>
      </c>
      <c r="C2752" t="s">
        <v>48</v>
      </c>
      <c r="D2752" t="s">
        <v>59</v>
      </c>
      <c r="E2752" t="s">
        <v>60</v>
      </c>
      <c r="F2752" t="s">
        <v>61</v>
      </c>
      <c r="G2752" t="s">
        <v>72</v>
      </c>
      <c r="H2752" t="s">
        <v>53</v>
      </c>
      <c r="I2752" t="s">
        <v>70</v>
      </c>
      <c r="J2752">
        <v>2014</v>
      </c>
      <c r="K2752" t="s">
        <v>15</v>
      </c>
      <c r="L2752">
        <v>24738</v>
      </c>
      <c r="M2752">
        <v>27924</v>
      </c>
    </row>
    <row r="2753" spans="1:13" x14ac:dyDescent="0.3">
      <c r="A2753" t="s">
        <v>48</v>
      </c>
      <c r="B2753" t="s">
        <v>48</v>
      </c>
      <c r="C2753" t="s">
        <v>69</v>
      </c>
      <c r="D2753" t="s">
        <v>59</v>
      </c>
      <c r="E2753" t="s">
        <v>60</v>
      </c>
      <c r="F2753" t="s">
        <v>73</v>
      </c>
      <c r="G2753" t="s">
        <v>62</v>
      </c>
      <c r="H2753" t="s">
        <v>53</v>
      </c>
      <c r="I2753" t="s">
        <v>63</v>
      </c>
      <c r="J2753">
        <v>2014</v>
      </c>
      <c r="K2753" t="s">
        <v>14</v>
      </c>
      <c r="L2753">
        <v>0</v>
      </c>
      <c r="M2753">
        <v>0</v>
      </c>
    </row>
    <row r="2754" spans="1:13" x14ac:dyDescent="0.3">
      <c r="A2754" t="s">
        <v>48</v>
      </c>
      <c r="B2754" t="s">
        <v>48</v>
      </c>
      <c r="C2754" t="s">
        <v>69</v>
      </c>
      <c r="D2754" t="s">
        <v>59</v>
      </c>
      <c r="E2754" t="s">
        <v>60</v>
      </c>
      <c r="F2754" t="s">
        <v>73</v>
      </c>
      <c r="G2754" t="s">
        <v>62</v>
      </c>
      <c r="H2754" t="s">
        <v>53</v>
      </c>
      <c r="I2754" t="s">
        <v>63</v>
      </c>
      <c r="J2754">
        <v>2014</v>
      </c>
      <c r="K2754" t="s">
        <v>13</v>
      </c>
      <c r="L2754">
        <v>0</v>
      </c>
      <c r="M2754">
        <v>0</v>
      </c>
    </row>
    <row r="2755" spans="1:13" x14ac:dyDescent="0.3">
      <c r="A2755" t="s">
        <v>48</v>
      </c>
      <c r="B2755" t="s">
        <v>48</v>
      </c>
      <c r="C2755" t="s">
        <v>69</v>
      </c>
      <c r="D2755" t="s">
        <v>59</v>
      </c>
      <c r="E2755" t="s">
        <v>60</v>
      </c>
      <c r="F2755" t="s">
        <v>73</v>
      </c>
      <c r="G2755" t="s">
        <v>62</v>
      </c>
      <c r="H2755" t="s">
        <v>53</v>
      </c>
      <c r="I2755" t="s">
        <v>63</v>
      </c>
      <c r="J2755">
        <v>2014</v>
      </c>
      <c r="K2755" t="s">
        <v>15</v>
      </c>
      <c r="L2755">
        <v>0</v>
      </c>
      <c r="M2755">
        <v>0</v>
      </c>
    </row>
    <row r="2756" spans="1:13" x14ac:dyDescent="0.3">
      <c r="A2756" t="s">
        <v>48</v>
      </c>
      <c r="B2756" t="s">
        <v>48</v>
      </c>
      <c r="C2756" t="s">
        <v>69</v>
      </c>
      <c r="D2756" t="s">
        <v>59</v>
      </c>
      <c r="E2756" t="s">
        <v>60</v>
      </c>
      <c r="F2756" t="s">
        <v>73</v>
      </c>
      <c r="G2756" t="s">
        <v>62</v>
      </c>
      <c r="H2756" t="s">
        <v>53</v>
      </c>
      <c r="I2756" t="s">
        <v>64</v>
      </c>
      <c r="J2756">
        <v>2014</v>
      </c>
      <c r="K2756" t="s">
        <v>14</v>
      </c>
      <c r="L2756">
        <v>504339</v>
      </c>
      <c r="M2756">
        <v>150101</v>
      </c>
    </row>
    <row r="2757" spans="1:13" x14ac:dyDescent="0.3">
      <c r="A2757" t="s">
        <v>48</v>
      </c>
      <c r="B2757" t="s">
        <v>48</v>
      </c>
      <c r="C2757" t="s">
        <v>69</v>
      </c>
      <c r="D2757" t="s">
        <v>59</v>
      </c>
      <c r="E2757" t="s">
        <v>60</v>
      </c>
      <c r="F2757" t="s">
        <v>73</v>
      </c>
      <c r="G2757" t="s">
        <v>62</v>
      </c>
      <c r="H2757" t="s">
        <v>53</v>
      </c>
      <c r="I2757" t="s">
        <v>64</v>
      </c>
      <c r="J2757">
        <v>2014</v>
      </c>
      <c r="K2757" t="s">
        <v>13</v>
      </c>
      <c r="L2757">
        <v>794404</v>
      </c>
      <c r="M2757">
        <v>794404</v>
      </c>
    </row>
    <row r="2758" spans="1:13" x14ac:dyDescent="0.3">
      <c r="A2758" t="s">
        <v>48</v>
      </c>
      <c r="B2758" t="s">
        <v>48</v>
      </c>
      <c r="C2758" t="s">
        <v>69</v>
      </c>
      <c r="D2758" t="s">
        <v>59</v>
      </c>
      <c r="E2758" t="s">
        <v>60</v>
      </c>
      <c r="F2758" t="s">
        <v>73</v>
      </c>
      <c r="G2758" t="s">
        <v>62</v>
      </c>
      <c r="H2758" t="s">
        <v>53</v>
      </c>
      <c r="I2758" t="s">
        <v>64</v>
      </c>
      <c r="J2758">
        <v>2014</v>
      </c>
      <c r="K2758" t="s">
        <v>15</v>
      </c>
      <c r="L2758">
        <v>3609</v>
      </c>
      <c r="M2758">
        <v>4074</v>
      </c>
    </row>
    <row r="2759" spans="1:13" x14ac:dyDescent="0.3">
      <c r="A2759" t="s">
        <v>48</v>
      </c>
      <c r="B2759" t="s">
        <v>48</v>
      </c>
      <c r="C2759" t="s">
        <v>69</v>
      </c>
      <c r="D2759" t="s">
        <v>59</v>
      </c>
      <c r="E2759" t="s">
        <v>60</v>
      </c>
      <c r="F2759" t="s">
        <v>73</v>
      </c>
      <c r="G2759" t="s">
        <v>62</v>
      </c>
      <c r="H2759" t="s">
        <v>53</v>
      </c>
      <c r="I2759" t="s">
        <v>65</v>
      </c>
      <c r="J2759">
        <v>2014</v>
      </c>
      <c r="K2759" t="s">
        <v>14</v>
      </c>
      <c r="L2759">
        <v>2819</v>
      </c>
      <c r="M2759">
        <v>839</v>
      </c>
    </row>
    <row r="2760" spans="1:13" x14ac:dyDescent="0.3">
      <c r="A2760" t="s">
        <v>48</v>
      </c>
      <c r="B2760" t="s">
        <v>48</v>
      </c>
      <c r="C2760" t="s">
        <v>69</v>
      </c>
      <c r="D2760" t="s">
        <v>59</v>
      </c>
      <c r="E2760" t="s">
        <v>60</v>
      </c>
      <c r="F2760" t="s">
        <v>73</v>
      </c>
      <c r="G2760" t="s">
        <v>62</v>
      </c>
      <c r="H2760" t="s">
        <v>53</v>
      </c>
      <c r="I2760" t="s">
        <v>65</v>
      </c>
      <c r="J2760">
        <v>2014</v>
      </c>
      <c r="K2760" t="s">
        <v>13</v>
      </c>
      <c r="L2760">
        <v>3273</v>
      </c>
      <c r="M2760">
        <v>3273</v>
      </c>
    </row>
    <row r="2761" spans="1:13" x14ac:dyDescent="0.3">
      <c r="A2761" t="s">
        <v>48</v>
      </c>
      <c r="B2761" t="s">
        <v>48</v>
      </c>
      <c r="C2761" t="s">
        <v>69</v>
      </c>
      <c r="D2761" t="s">
        <v>59</v>
      </c>
      <c r="E2761" t="s">
        <v>60</v>
      </c>
      <c r="F2761" t="s">
        <v>73</v>
      </c>
      <c r="G2761" t="s">
        <v>62</v>
      </c>
      <c r="H2761" t="s">
        <v>53</v>
      </c>
      <c r="I2761" t="s">
        <v>65</v>
      </c>
      <c r="J2761">
        <v>2014</v>
      </c>
      <c r="K2761" t="s">
        <v>15</v>
      </c>
      <c r="L2761">
        <v>15</v>
      </c>
      <c r="M2761">
        <v>17</v>
      </c>
    </row>
    <row r="2762" spans="1:13" x14ac:dyDescent="0.3">
      <c r="A2762" t="s">
        <v>48</v>
      </c>
      <c r="B2762" t="s">
        <v>48</v>
      </c>
      <c r="C2762" t="s">
        <v>69</v>
      </c>
      <c r="D2762" t="s">
        <v>59</v>
      </c>
      <c r="E2762" t="s">
        <v>60</v>
      </c>
      <c r="F2762" t="s">
        <v>73</v>
      </c>
      <c r="G2762" t="s">
        <v>62</v>
      </c>
      <c r="H2762" t="s">
        <v>53</v>
      </c>
      <c r="I2762" t="s">
        <v>66</v>
      </c>
      <c r="J2762">
        <v>2014</v>
      </c>
      <c r="K2762" t="s">
        <v>14</v>
      </c>
      <c r="L2762">
        <v>70861</v>
      </c>
      <c r="M2762">
        <v>21089</v>
      </c>
    </row>
    <row r="2763" spans="1:13" x14ac:dyDescent="0.3">
      <c r="A2763" t="s">
        <v>48</v>
      </c>
      <c r="B2763" t="s">
        <v>48</v>
      </c>
      <c r="C2763" t="s">
        <v>69</v>
      </c>
      <c r="D2763" t="s">
        <v>59</v>
      </c>
      <c r="E2763" t="s">
        <v>60</v>
      </c>
      <c r="F2763" t="s">
        <v>73</v>
      </c>
      <c r="G2763" t="s">
        <v>62</v>
      </c>
      <c r="H2763" t="s">
        <v>53</v>
      </c>
      <c r="I2763" t="s">
        <v>66</v>
      </c>
      <c r="J2763">
        <v>2014</v>
      </c>
      <c r="K2763" t="s">
        <v>13</v>
      </c>
      <c r="L2763">
        <v>124231</v>
      </c>
      <c r="M2763">
        <v>124231</v>
      </c>
    </row>
    <row r="2764" spans="1:13" x14ac:dyDescent="0.3">
      <c r="A2764" t="s">
        <v>48</v>
      </c>
      <c r="B2764" t="s">
        <v>48</v>
      </c>
      <c r="C2764" t="s">
        <v>69</v>
      </c>
      <c r="D2764" t="s">
        <v>59</v>
      </c>
      <c r="E2764" t="s">
        <v>60</v>
      </c>
      <c r="F2764" t="s">
        <v>73</v>
      </c>
      <c r="G2764" t="s">
        <v>62</v>
      </c>
      <c r="H2764" t="s">
        <v>53</v>
      </c>
      <c r="I2764" t="s">
        <v>66</v>
      </c>
      <c r="J2764">
        <v>2014</v>
      </c>
      <c r="K2764" t="s">
        <v>15</v>
      </c>
      <c r="L2764">
        <v>521</v>
      </c>
      <c r="M2764">
        <v>589</v>
      </c>
    </row>
    <row r="2765" spans="1:13" x14ac:dyDescent="0.3">
      <c r="A2765" t="s">
        <v>48</v>
      </c>
      <c r="B2765" t="s">
        <v>48</v>
      </c>
      <c r="C2765" t="s">
        <v>69</v>
      </c>
      <c r="D2765" t="s">
        <v>59</v>
      </c>
      <c r="E2765" t="s">
        <v>60</v>
      </c>
      <c r="F2765" t="s">
        <v>73</v>
      </c>
      <c r="G2765" t="s">
        <v>62</v>
      </c>
      <c r="H2765" t="s">
        <v>53</v>
      </c>
      <c r="I2765" t="s">
        <v>67</v>
      </c>
      <c r="J2765">
        <v>2014</v>
      </c>
      <c r="K2765" t="s">
        <v>14</v>
      </c>
      <c r="L2765">
        <v>13739200</v>
      </c>
      <c r="M2765">
        <v>4089047</v>
      </c>
    </row>
    <row r="2766" spans="1:13" x14ac:dyDescent="0.3">
      <c r="A2766" t="s">
        <v>48</v>
      </c>
      <c r="B2766" t="s">
        <v>48</v>
      </c>
      <c r="C2766" t="s">
        <v>69</v>
      </c>
      <c r="D2766" t="s">
        <v>59</v>
      </c>
      <c r="E2766" t="s">
        <v>60</v>
      </c>
      <c r="F2766" t="s">
        <v>73</v>
      </c>
      <c r="G2766" t="s">
        <v>62</v>
      </c>
      <c r="H2766" t="s">
        <v>53</v>
      </c>
      <c r="I2766" t="s">
        <v>67</v>
      </c>
      <c r="J2766">
        <v>2014</v>
      </c>
      <c r="K2766" t="s">
        <v>13</v>
      </c>
      <c r="L2766">
        <v>3970804</v>
      </c>
      <c r="M2766">
        <v>3970804</v>
      </c>
    </row>
    <row r="2767" spans="1:13" x14ac:dyDescent="0.3">
      <c r="A2767" t="s">
        <v>48</v>
      </c>
      <c r="B2767" t="s">
        <v>48</v>
      </c>
      <c r="C2767" t="s">
        <v>69</v>
      </c>
      <c r="D2767" t="s">
        <v>59</v>
      </c>
      <c r="E2767" t="s">
        <v>60</v>
      </c>
      <c r="F2767" t="s">
        <v>73</v>
      </c>
      <c r="G2767" t="s">
        <v>62</v>
      </c>
      <c r="H2767" t="s">
        <v>53</v>
      </c>
      <c r="I2767" t="s">
        <v>67</v>
      </c>
      <c r="J2767">
        <v>2014</v>
      </c>
      <c r="K2767" t="s">
        <v>15</v>
      </c>
      <c r="L2767">
        <v>11934</v>
      </c>
      <c r="M2767">
        <v>13471</v>
      </c>
    </row>
    <row r="2768" spans="1:13" x14ac:dyDescent="0.3">
      <c r="A2768" t="s">
        <v>48</v>
      </c>
      <c r="B2768" t="s">
        <v>48</v>
      </c>
      <c r="C2768" t="s">
        <v>69</v>
      </c>
      <c r="D2768" t="s">
        <v>59</v>
      </c>
      <c r="E2768" t="s">
        <v>60</v>
      </c>
      <c r="F2768" t="s">
        <v>73</v>
      </c>
      <c r="G2768" t="s">
        <v>62</v>
      </c>
      <c r="H2768" t="s">
        <v>53</v>
      </c>
      <c r="I2768" t="s">
        <v>68</v>
      </c>
      <c r="J2768">
        <v>2014</v>
      </c>
      <c r="K2768" t="s">
        <v>14</v>
      </c>
      <c r="L2768">
        <v>50863</v>
      </c>
      <c r="M2768">
        <v>15138</v>
      </c>
    </row>
    <row r="2769" spans="1:13" x14ac:dyDescent="0.3">
      <c r="A2769" t="s">
        <v>48</v>
      </c>
      <c r="B2769" t="s">
        <v>48</v>
      </c>
      <c r="C2769" t="s">
        <v>69</v>
      </c>
      <c r="D2769" t="s">
        <v>59</v>
      </c>
      <c r="E2769" t="s">
        <v>60</v>
      </c>
      <c r="F2769" t="s">
        <v>73</v>
      </c>
      <c r="G2769" t="s">
        <v>62</v>
      </c>
      <c r="H2769" t="s">
        <v>53</v>
      </c>
      <c r="I2769" t="s">
        <v>68</v>
      </c>
      <c r="J2769">
        <v>2014</v>
      </c>
      <c r="K2769" t="s">
        <v>13</v>
      </c>
      <c r="L2769">
        <v>68041</v>
      </c>
      <c r="M2769">
        <v>68041</v>
      </c>
    </row>
    <row r="2770" spans="1:13" x14ac:dyDescent="0.3">
      <c r="A2770" t="s">
        <v>48</v>
      </c>
      <c r="B2770" t="s">
        <v>48</v>
      </c>
      <c r="C2770" t="s">
        <v>69</v>
      </c>
      <c r="D2770" t="s">
        <v>59</v>
      </c>
      <c r="E2770" t="s">
        <v>60</v>
      </c>
      <c r="F2770" t="s">
        <v>73</v>
      </c>
      <c r="G2770" t="s">
        <v>62</v>
      </c>
      <c r="H2770" t="s">
        <v>53</v>
      </c>
      <c r="I2770" t="s">
        <v>68</v>
      </c>
      <c r="J2770">
        <v>2014</v>
      </c>
      <c r="K2770" t="s">
        <v>15</v>
      </c>
      <c r="L2770">
        <v>302</v>
      </c>
      <c r="M2770">
        <v>341</v>
      </c>
    </row>
    <row r="2771" spans="1:13" x14ac:dyDescent="0.3">
      <c r="A2771" t="s">
        <v>48</v>
      </c>
      <c r="B2771" t="s">
        <v>48</v>
      </c>
      <c r="C2771" t="s">
        <v>69</v>
      </c>
      <c r="D2771" t="s">
        <v>59</v>
      </c>
      <c r="E2771" t="s">
        <v>60</v>
      </c>
      <c r="F2771" t="s">
        <v>73</v>
      </c>
      <c r="G2771" t="s">
        <v>72</v>
      </c>
      <c r="H2771" t="s">
        <v>53</v>
      </c>
      <c r="I2771" t="s">
        <v>63</v>
      </c>
      <c r="J2771">
        <v>2014</v>
      </c>
      <c r="K2771" t="s">
        <v>14</v>
      </c>
      <c r="L2771">
        <v>0</v>
      </c>
      <c r="M2771">
        <v>0</v>
      </c>
    </row>
    <row r="2772" spans="1:13" x14ac:dyDescent="0.3">
      <c r="A2772" t="s">
        <v>48</v>
      </c>
      <c r="B2772" t="s">
        <v>48</v>
      </c>
      <c r="C2772" t="s">
        <v>69</v>
      </c>
      <c r="D2772" t="s">
        <v>59</v>
      </c>
      <c r="E2772" t="s">
        <v>60</v>
      </c>
      <c r="F2772" t="s">
        <v>73</v>
      </c>
      <c r="G2772" t="s">
        <v>72</v>
      </c>
      <c r="H2772" t="s">
        <v>53</v>
      </c>
      <c r="I2772" t="s">
        <v>63</v>
      </c>
      <c r="J2772">
        <v>2014</v>
      </c>
      <c r="K2772" t="s">
        <v>13</v>
      </c>
      <c r="L2772">
        <v>0</v>
      </c>
      <c r="M2772">
        <v>0</v>
      </c>
    </row>
    <row r="2773" spans="1:13" x14ac:dyDescent="0.3">
      <c r="A2773" t="s">
        <v>48</v>
      </c>
      <c r="B2773" t="s">
        <v>48</v>
      </c>
      <c r="C2773" t="s">
        <v>69</v>
      </c>
      <c r="D2773" t="s">
        <v>59</v>
      </c>
      <c r="E2773" t="s">
        <v>60</v>
      </c>
      <c r="F2773" t="s">
        <v>73</v>
      </c>
      <c r="G2773" t="s">
        <v>72</v>
      </c>
      <c r="H2773" t="s">
        <v>53</v>
      </c>
      <c r="I2773" t="s">
        <v>63</v>
      </c>
      <c r="J2773">
        <v>2014</v>
      </c>
      <c r="K2773" t="s">
        <v>15</v>
      </c>
      <c r="L2773">
        <v>0</v>
      </c>
      <c r="M2773">
        <v>0</v>
      </c>
    </row>
    <row r="2774" spans="1:13" x14ac:dyDescent="0.3">
      <c r="A2774" t="s">
        <v>48</v>
      </c>
      <c r="B2774" t="s">
        <v>48</v>
      </c>
      <c r="C2774" t="s">
        <v>69</v>
      </c>
      <c r="D2774" t="s">
        <v>59</v>
      </c>
      <c r="E2774" t="s">
        <v>60</v>
      </c>
      <c r="F2774" t="s">
        <v>73</v>
      </c>
      <c r="G2774" t="s">
        <v>72</v>
      </c>
      <c r="H2774" t="s">
        <v>53</v>
      </c>
      <c r="I2774" t="s">
        <v>64</v>
      </c>
      <c r="J2774">
        <v>2014</v>
      </c>
      <c r="K2774" t="s">
        <v>14</v>
      </c>
      <c r="L2774">
        <v>1176985</v>
      </c>
      <c r="M2774">
        <v>350293</v>
      </c>
    </row>
    <row r="2775" spans="1:13" x14ac:dyDescent="0.3">
      <c r="A2775" t="s">
        <v>48</v>
      </c>
      <c r="B2775" t="s">
        <v>48</v>
      </c>
      <c r="C2775" t="s">
        <v>69</v>
      </c>
      <c r="D2775" t="s">
        <v>59</v>
      </c>
      <c r="E2775" t="s">
        <v>60</v>
      </c>
      <c r="F2775" t="s">
        <v>73</v>
      </c>
      <c r="G2775" t="s">
        <v>72</v>
      </c>
      <c r="H2775" t="s">
        <v>53</v>
      </c>
      <c r="I2775" t="s">
        <v>64</v>
      </c>
      <c r="J2775">
        <v>2014</v>
      </c>
      <c r="K2775" t="s">
        <v>13</v>
      </c>
      <c r="L2775">
        <v>1853915</v>
      </c>
      <c r="M2775">
        <v>1853915</v>
      </c>
    </row>
    <row r="2776" spans="1:13" x14ac:dyDescent="0.3">
      <c r="A2776" t="s">
        <v>48</v>
      </c>
      <c r="B2776" t="s">
        <v>48</v>
      </c>
      <c r="C2776" t="s">
        <v>69</v>
      </c>
      <c r="D2776" t="s">
        <v>59</v>
      </c>
      <c r="E2776" t="s">
        <v>60</v>
      </c>
      <c r="F2776" t="s">
        <v>73</v>
      </c>
      <c r="G2776" t="s">
        <v>72</v>
      </c>
      <c r="H2776" t="s">
        <v>53</v>
      </c>
      <c r="I2776" t="s">
        <v>64</v>
      </c>
      <c r="J2776">
        <v>2014</v>
      </c>
      <c r="K2776" t="s">
        <v>15</v>
      </c>
      <c r="L2776">
        <v>8423</v>
      </c>
      <c r="M2776">
        <v>9508</v>
      </c>
    </row>
    <row r="2777" spans="1:13" x14ac:dyDescent="0.3">
      <c r="A2777" t="s">
        <v>48</v>
      </c>
      <c r="B2777" t="s">
        <v>48</v>
      </c>
      <c r="C2777" t="s">
        <v>69</v>
      </c>
      <c r="D2777" t="s">
        <v>59</v>
      </c>
      <c r="E2777" t="s">
        <v>60</v>
      </c>
      <c r="F2777" t="s">
        <v>73</v>
      </c>
      <c r="G2777" t="s">
        <v>72</v>
      </c>
      <c r="H2777" t="s">
        <v>53</v>
      </c>
      <c r="I2777" t="s">
        <v>65</v>
      </c>
      <c r="J2777">
        <v>2014</v>
      </c>
      <c r="K2777" t="s">
        <v>14</v>
      </c>
      <c r="L2777">
        <v>35306</v>
      </c>
      <c r="M2777">
        <v>10508</v>
      </c>
    </row>
    <row r="2778" spans="1:13" x14ac:dyDescent="0.3">
      <c r="A2778" t="s">
        <v>48</v>
      </c>
      <c r="B2778" t="s">
        <v>48</v>
      </c>
      <c r="C2778" t="s">
        <v>69</v>
      </c>
      <c r="D2778" t="s">
        <v>59</v>
      </c>
      <c r="E2778" t="s">
        <v>60</v>
      </c>
      <c r="F2778" t="s">
        <v>73</v>
      </c>
      <c r="G2778" t="s">
        <v>72</v>
      </c>
      <c r="H2778" t="s">
        <v>53</v>
      </c>
      <c r="I2778" t="s">
        <v>65</v>
      </c>
      <c r="J2778">
        <v>2014</v>
      </c>
      <c r="K2778" t="s">
        <v>13</v>
      </c>
      <c r="L2778">
        <v>41000</v>
      </c>
      <c r="M2778">
        <v>41000</v>
      </c>
    </row>
    <row r="2779" spans="1:13" x14ac:dyDescent="0.3">
      <c r="A2779" t="s">
        <v>48</v>
      </c>
      <c r="B2779" t="s">
        <v>48</v>
      </c>
      <c r="C2779" t="s">
        <v>69</v>
      </c>
      <c r="D2779" t="s">
        <v>59</v>
      </c>
      <c r="E2779" t="s">
        <v>60</v>
      </c>
      <c r="F2779" t="s">
        <v>73</v>
      </c>
      <c r="G2779" t="s">
        <v>72</v>
      </c>
      <c r="H2779" t="s">
        <v>53</v>
      </c>
      <c r="I2779" t="s">
        <v>65</v>
      </c>
      <c r="J2779">
        <v>2014</v>
      </c>
      <c r="K2779" t="s">
        <v>15</v>
      </c>
      <c r="L2779">
        <v>188</v>
      </c>
      <c r="M2779">
        <v>212</v>
      </c>
    </row>
    <row r="2780" spans="1:13" x14ac:dyDescent="0.3">
      <c r="A2780" t="s">
        <v>48</v>
      </c>
      <c r="B2780" t="s">
        <v>48</v>
      </c>
      <c r="C2780" t="s">
        <v>69</v>
      </c>
      <c r="D2780" t="s">
        <v>59</v>
      </c>
      <c r="E2780" t="s">
        <v>60</v>
      </c>
      <c r="F2780" t="s">
        <v>73</v>
      </c>
      <c r="G2780" t="s">
        <v>72</v>
      </c>
      <c r="H2780" t="s">
        <v>53</v>
      </c>
      <c r="I2780" t="s">
        <v>66</v>
      </c>
      <c r="J2780">
        <v>2014</v>
      </c>
      <c r="K2780" t="s">
        <v>14</v>
      </c>
      <c r="L2780">
        <v>257811</v>
      </c>
      <c r="M2780">
        <v>76729</v>
      </c>
    </row>
    <row r="2781" spans="1:13" x14ac:dyDescent="0.3">
      <c r="A2781" t="s">
        <v>48</v>
      </c>
      <c r="B2781" t="s">
        <v>48</v>
      </c>
      <c r="C2781" t="s">
        <v>69</v>
      </c>
      <c r="D2781" t="s">
        <v>59</v>
      </c>
      <c r="E2781" t="s">
        <v>60</v>
      </c>
      <c r="F2781" t="s">
        <v>73</v>
      </c>
      <c r="G2781" t="s">
        <v>72</v>
      </c>
      <c r="H2781" t="s">
        <v>53</v>
      </c>
      <c r="I2781" t="s">
        <v>66</v>
      </c>
      <c r="J2781">
        <v>2014</v>
      </c>
      <c r="K2781" t="s">
        <v>13</v>
      </c>
      <c r="L2781">
        <v>451989</v>
      </c>
      <c r="M2781">
        <v>451989</v>
      </c>
    </row>
    <row r="2782" spans="1:13" x14ac:dyDescent="0.3">
      <c r="A2782" t="s">
        <v>48</v>
      </c>
      <c r="B2782" t="s">
        <v>48</v>
      </c>
      <c r="C2782" t="s">
        <v>69</v>
      </c>
      <c r="D2782" t="s">
        <v>59</v>
      </c>
      <c r="E2782" t="s">
        <v>60</v>
      </c>
      <c r="F2782" t="s">
        <v>73</v>
      </c>
      <c r="G2782" t="s">
        <v>72</v>
      </c>
      <c r="H2782" t="s">
        <v>53</v>
      </c>
      <c r="I2782" t="s">
        <v>66</v>
      </c>
      <c r="J2782">
        <v>2014</v>
      </c>
      <c r="K2782" t="s">
        <v>15</v>
      </c>
      <c r="L2782">
        <v>1897</v>
      </c>
      <c r="M2782">
        <v>2141</v>
      </c>
    </row>
    <row r="2783" spans="1:13" x14ac:dyDescent="0.3">
      <c r="A2783" t="s">
        <v>48</v>
      </c>
      <c r="B2783" t="s">
        <v>48</v>
      </c>
      <c r="C2783" t="s">
        <v>69</v>
      </c>
      <c r="D2783" t="s">
        <v>59</v>
      </c>
      <c r="E2783" t="s">
        <v>60</v>
      </c>
      <c r="F2783" t="s">
        <v>73</v>
      </c>
      <c r="G2783" t="s">
        <v>72</v>
      </c>
      <c r="H2783" t="s">
        <v>53</v>
      </c>
      <c r="I2783" t="s">
        <v>67</v>
      </c>
      <c r="J2783">
        <v>2014</v>
      </c>
      <c r="K2783" t="s">
        <v>14</v>
      </c>
      <c r="L2783">
        <v>19667334</v>
      </c>
      <c r="M2783">
        <v>5853373</v>
      </c>
    </row>
    <row r="2784" spans="1:13" x14ac:dyDescent="0.3">
      <c r="A2784" t="s">
        <v>48</v>
      </c>
      <c r="B2784" t="s">
        <v>48</v>
      </c>
      <c r="C2784" t="s">
        <v>69</v>
      </c>
      <c r="D2784" t="s">
        <v>59</v>
      </c>
      <c r="E2784" t="s">
        <v>60</v>
      </c>
      <c r="F2784" t="s">
        <v>73</v>
      </c>
      <c r="G2784" t="s">
        <v>72</v>
      </c>
      <c r="H2784" t="s">
        <v>53</v>
      </c>
      <c r="I2784" t="s">
        <v>67</v>
      </c>
      <c r="J2784">
        <v>2014</v>
      </c>
      <c r="K2784" t="s">
        <v>13</v>
      </c>
      <c r="L2784">
        <v>5684110</v>
      </c>
      <c r="M2784">
        <v>5684110</v>
      </c>
    </row>
    <row r="2785" spans="1:13" x14ac:dyDescent="0.3">
      <c r="A2785" t="s">
        <v>48</v>
      </c>
      <c r="B2785" t="s">
        <v>48</v>
      </c>
      <c r="C2785" t="s">
        <v>69</v>
      </c>
      <c r="D2785" t="s">
        <v>59</v>
      </c>
      <c r="E2785" t="s">
        <v>60</v>
      </c>
      <c r="F2785" t="s">
        <v>73</v>
      </c>
      <c r="G2785" t="s">
        <v>72</v>
      </c>
      <c r="H2785" t="s">
        <v>53</v>
      </c>
      <c r="I2785" t="s">
        <v>67</v>
      </c>
      <c r="J2785">
        <v>2014</v>
      </c>
      <c r="K2785" t="s">
        <v>15</v>
      </c>
      <c r="L2785">
        <v>17083</v>
      </c>
      <c r="M2785">
        <v>19283</v>
      </c>
    </row>
    <row r="2786" spans="1:13" x14ac:dyDescent="0.3">
      <c r="A2786" t="s">
        <v>48</v>
      </c>
      <c r="B2786" t="s">
        <v>48</v>
      </c>
      <c r="C2786" t="s">
        <v>48</v>
      </c>
      <c r="D2786" t="s">
        <v>59</v>
      </c>
      <c r="E2786" t="s">
        <v>74</v>
      </c>
      <c r="F2786" t="s">
        <v>75</v>
      </c>
      <c r="G2786" t="s">
        <v>184</v>
      </c>
      <c r="H2786" t="s">
        <v>76</v>
      </c>
      <c r="I2786" t="s">
        <v>53</v>
      </c>
      <c r="J2786">
        <v>2014</v>
      </c>
      <c r="K2786" t="s">
        <v>77</v>
      </c>
      <c r="L2786">
        <v>2077864</v>
      </c>
      <c r="M2786">
        <v>1017671</v>
      </c>
    </row>
    <row r="2787" spans="1:13" x14ac:dyDescent="0.3">
      <c r="A2787" t="s">
        <v>48</v>
      </c>
      <c r="B2787" t="s">
        <v>48</v>
      </c>
      <c r="C2787" t="s">
        <v>48</v>
      </c>
      <c r="D2787" t="s">
        <v>59</v>
      </c>
      <c r="E2787" t="s">
        <v>74</v>
      </c>
      <c r="F2787" t="s">
        <v>75</v>
      </c>
      <c r="G2787" t="s">
        <v>184</v>
      </c>
      <c r="H2787" t="s">
        <v>78</v>
      </c>
      <c r="I2787" t="s">
        <v>53</v>
      </c>
      <c r="J2787">
        <v>2014</v>
      </c>
      <c r="K2787" t="s">
        <v>77</v>
      </c>
      <c r="L2787">
        <v>4027643</v>
      </c>
      <c r="M2787">
        <v>2275878</v>
      </c>
    </row>
    <row r="2788" spans="1:13" x14ac:dyDescent="0.3">
      <c r="A2788" t="s">
        <v>48</v>
      </c>
      <c r="B2788" t="s">
        <v>48</v>
      </c>
      <c r="C2788" t="s">
        <v>48</v>
      </c>
      <c r="D2788" t="s">
        <v>59</v>
      </c>
      <c r="E2788" t="s">
        <v>74</v>
      </c>
      <c r="F2788" t="s">
        <v>75</v>
      </c>
      <c r="G2788" t="s">
        <v>184</v>
      </c>
      <c r="H2788" t="s">
        <v>79</v>
      </c>
      <c r="I2788" t="s">
        <v>53</v>
      </c>
      <c r="J2788">
        <v>2014</v>
      </c>
      <c r="K2788" t="s">
        <v>77</v>
      </c>
      <c r="L2788">
        <v>25641</v>
      </c>
      <c r="M2788">
        <v>12165</v>
      </c>
    </row>
    <row r="2789" spans="1:13" x14ac:dyDescent="0.3">
      <c r="A2789" t="s">
        <v>48</v>
      </c>
      <c r="B2789" t="s">
        <v>48</v>
      </c>
      <c r="C2789" t="s">
        <v>48</v>
      </c>
      <c r="D2789" t="s">
        <v>59</v>
      </c>
      <c r="E2789" t="s">
        <v>74</v>
      </c>
      <c r="F2789" t="s">
        <v>75</v>
      </c>
      <c r="G2789" t="s">
        <v>184</v>
      </c>
      <c r="H2789" t="s">
        <v>80</v>
      </c>
      <c r="I2789" t="s">
        <v>53</v>
      </c>
      <c r="J2789">
        <v>2014</v>
      </c>
      <c r="K2789" t="s">
        <v>77</v>
      </c>
      <c r="L2789">
        <v>6859564</v>
      </c>
      <c r="M2789">
        <v>2370713</v>
      </c>
    </row>
    <row r="2790" spans="1:13" x14ac:dyDescent="0.3">
      <c r="A2790" t="s">
        <v>48</v>
      </c>
      <c r="B2790" t="s">
        <v>48</v>
      </c>
      <c r="C2790" t="s">
        <v>48</v>
      </c>
      <c r="D2790" t="s">
        <v>59</v>
      </c>
      <c r="E2790" t="s">
        <v>74</v>
      </c>
      <c r="F2790" t="s">
        <v>75</v>
      </c>
      <c r="G2790" t="s">
        <v>184</v>
      </c>
      <c r="H2790" t="s">
        <v>81</v>
      </c>
      <c r="I2790" t="s">
        <v>53</v>
      </c>
      <c r="J2790">
        <v>2014</v>
      </c>
      <c r="K2790" t="s">
        <v>77</v>
      </c>
      <c r="L2790">
        <v>14911</v>
      </c>
      <c r="M2790">
        <v>6963</v>
      </c>
    </row>
    <row r="2791" spans="1:13" x14ac:dyDescent="0.3">
      <c r="A2791" t="s">
        <v>48</v>
      </c>
      <c r="B2791" t="s">
        <v>48</v>
      </c>
      <c r="C2791" t="s">
        <v>48</v>
      </c>
      <c r="D2791" t="s">
        <v>82</v>
      </c>
      <c r="E2791" t="s">
        <v>60</v>
      </c>
      <c r="F2791" t="s">
        <v>83</v>
      </c>
      <c r="G2791" t="s">
        <v>83</v>
      </c>
      <c r="H2791" t="s">
        <v>53</v>
      </c>
      <c r="I2791" t="s">
        <v>53</v>
      </c>
      <c r="J2791">
        <v>2014</v>
      </c>
      <c r="K2791" t="s">
        <v>84</v>
      </c>
      <c r="L2791">
        <v>209182</v>
      </c>
      <c r="M2791">
        <v>272535</v>
      </c>
    </row>
    <row r="2792" spans="1:13" x14ac:dyDescent="0.3">
      <c r="A2792" t="s">
        <v>48</v>
      </c>
      <c r="B2792" t="s">
        <v>48</v>
      </c>
      <c r="C2792" t="s">
        <v>48</v>
      </c>
      <c r="D2792" t="s">
        <v>82</v>
      </c>
      <c r="E2792" t="s">
        <v>60</v>
      </c>
      <c r="F2792" t="s">
        <v>61</v>
      </c>
      <c r="G2792" t="s">
        <v>85</v>
      </c>
      <c r="H2792" t="s">
        <v>53</v>
      </c>
      <c r="I2792" t="s">
        <v>63</v>
      </c>
      <c r="J2792">
        <v>2014</v>
      </c>
      <c r="K2792" t="s">
        <v>14</v>
      </c>
      <c r="L2792">
        <v>2850</v>
      </c>
      <c r="M2792">
        <v>848</v>
      </c>
    </row>
    <row r="2793" spans="1:13" x14ac:dyDescent="0.3">
      <c r="A2793" t="s">
        <v>48</v>
      </c>
      <c r="B2793" t="s">
        <v>48</v>
      </c>
      <c r="C2793" t="s">
        <v>48</v>
      </c>
      <c r="D2793" t="s">
        <v>82</v>
      </c>
      <c r="E2793" t="s">
        <v>60</v>
      </c>
      <c r="F2793" t="s">
        <v>61</v>
      </c>
      <c r="G2793" t="s">
        <v>85</v>
      </c>
      <c r="H2793" t="s">
        <v>53</v>
      </c>
      <c r="I2793" t="s">
        <v>63</v>
      </c>
      <c r="J2793">
        <v>2014</v>
      </c>
      <c r="K2793" t="s">
        <v>13</v>
      </c>
      <c r="L2793">
        <v>4386638</v>
      </c>
      <c r="M2793">
        <v>4386638</v>
      </c>
    </row>
    <row r="2794" spans="1:13" x14ac:dyDescent="0.3">
      <c r="A2794" t="s">
        <v>48</v>
      </c>
      <c r="B2794" t="s">
        <v>48</v>
      </c>
      <c r="C2794" t="s">
        <v>48</v>
      </c>
      <c r="D2794" t="s">
        <v>82</v>
      </c>
      <c r="E2794" t="s">
        <v>60</v>
      </c>
      <c r="F2794" t="s">
        <v>61</v>
      </c>
      <c r="G2794" t="s">
        <v>85</v>
      </c>
      <c r="H2794" t="s">
        <v>53</v>
      </c>
      <c r="I2794" t="s">
        <v>63</v>
      </c>
      <c r="J2794">
        <v>2014</v>
      </c>
      <c r="K2794" t="s">
        <v>15</v>
      </c>
      <c r="L2794">
        <v>46068</v>
      </c>
      <c r="M2794">
        <v>52001</v>
      </c>
    </row>
    <row r="2795" spans="1:13" x14ac:dyDescent="0.3">
      <c r="A2795" t="s">
        <v>48</v>
      </c>
      <c r="B2795" t="s">
        <v>48</v>
      </c>
      <c r="C2795" t="s">
        <v>48</v>
      </c>
      <c r="D2795" t="s">
        <v>82</v>
      </c>
      <c r="E2795" t="s">
        <v>60</v>
      </c>
      <c r="F2795" t="s">
        <v>61</v>
      </c>
      <c r="G2795" t="s">
        <v>85</v>
      </c>
      <c r="H2795" t="s">
        <v>53</v>
      </c>
      <c r="I2795" t="s">
        <v>64</v>
      </c>
      <c r="J2795">
        <v>2014</v>
      </c>
      <c r="K2795" t="s">
        <v>14</v>
      </c>
      <c r="L2795">
        <v>383</v>
      </c>
      <c r="M2795">
        <v>114</v>
      </c>
    </row>
    <row r="2796" spans="1:13" x14ac:dyDescent="0.3">
      <c r="A2796" t="s">
        <v>48</v>
      </c>
      <c r="B2796" t="s">
        <v>48</v>
      </c>
      <c r="C2796" t="s">
        <v>48</v>
      </c>
      <c r="D2796" t="s">
        <v>82</v>
      </c>
      <c r="E2796" t="s">
        <v>60</v>
      </c>
      <c r="F2796" t="s">
        <v>61</v>
      </c>
      <c r="G2796" t="s">
        <v>85</v>
      </c>
      <c r="H2796" t="s">
        <v>53</v>
      </c>
      <c r="I2796" t="s">
        <v>64</v>
      </c>
      <c r="J2796">
        <v>2014</v>
      </c>
      <c r="K2796" t="s">
        <v>13</v>
      </c>
      <c r="L2796">
        <v>355974</v>
      </c>
      <c r="M2796">
        <v>355974</v>
      </c>
    </row>
    <row r="2797" spans="1:13" x14ac:dyDescent="0.3">
      <c r="A2797" t="s">
        <v>48</v>
      </c>
      <c r="B2797" t="s">
        <v>48</v>
      </c>
      <c r="C2797" t="s">
        <v>48</v>
      </c>
      <c r="D2797" t="s">
        <v>82</v>
      </c>
      <c r="E2797" t="s">
        <v>60</v>
      </c>
      <c r="F2797" t="s">
        <v>61</v>
      </c>
      <c r="G2797" t="s">
        <v>85</v>
      </c>
      <c r="H2797" t="s">
        <v>53</v>
      </c>
      <c r="I2797" t="s">
        <v>64</v>
      </c>
      <c r="J2797">
        <v>2014</v>
      </c>
      <c r="K2797" t="s">
        <v>15</v>
      </c>
      <c r="L2797">
        <v>535</v>
      </c>
      <c r="M2797">
        <v>604</v>
      </c>
    </row>
    <row r="2798" spans="1:13" x14ac:dyDescent="0.3">
      <c r="A2798" t="s">
        <v>48</v>
      </c>
      <c r="B2798" t="s">
        <v>48</v>
      </c>
      <c r="C2798" t="s">
        <v>48</v>
      </c>
      <c r="D2798" t="s">
        <v>82</v>
      </c>
      <c r="E2798" t="s">
        <v>60</v>
      </c>
      <c r="F2798" t="s">
        <v>61</v>
      </c>
      <c r="G2798" t="s">
        <v>85</v>
      </c>
      <c r="H2798" t="s">
        <v>53</v>
      </c>
      <c r="I2798" t="s">
        <v>67</v>
      </c>
      <c r="J2798">
        <v>2014</v>
      </c>
      <c r="K2798" t="s">
        <v>14</v>
      </c>
      <c r="L2798">
        <v>41302</v>
      </c>
      <c r="M2798">
        <v>12292</v>
      </c>
    </row>
    <row r="2799" spans="1:13" x14ac:dyDescent="0.3">
      <c r="A2799" t="s">
        <v>48</v>
      </c>
      <c r="B2799" t="s">
        <v>48</v>
      </c>
      <c r="C2799" t="s">
        <v>48</v>
      </c>
      <c r="D2799" t="s">
        <v>82</v>
      </c>
      <c r="E2799" t="s">
        <v>60</v>
      </c>
      <c r="F2799" t="s">
        <v>61</v>
      </c>
      <c r="G2799" t="s">
        <v>85</v>
      </c>
      <c r="H2799" t="s">
        <v>53</v>
      </c>
      <c r="I2799" t="s">
        <v>67</v>
      </c>
      <c r="J2799">
        <v>2014</v>
      </c>
      <c r="K2799" t="s">
        <v>13</v>
      </c>
      <c r="L2799">
        <v>24691717</v>
      </c>
      <c r="M2799">
        <v>24691717</v>
      </c>
    </row>
    <row r="2800" spans="1:13" x14ac:dyDescent="0.3">
      <c r="A2800" t="s">
        <v>48</v>
      </c>
      <c r="B2800" t="s">
        <v>48</v>
      </c>
      <c r="C2800" t="s">
        <v>48</v>
      </c>
      <c r="D2800" t="s">
        <v>82</v>
      </c>
      <c r="E2800" t="s">
        <v>60</v>
      </c>
      <c r="F2800" t="s">
        <v>61</v>
      </c>
      <c r="G2800" t="s">
        <v>85</v>
      </c>
      <c r="H2800" t="s">
        <v>53</v>
      </c>
      <c r="I2800" t="s">
        <v>67</v>
      </c>
      <c r="J2800">
        <v>2014</v>
      </c>
      <c r="K2800" t="s">
        <v>15</v>
      </c>
      <c r="L2800">
        <v>38941</v>
      </c>
      <c r="M2800">
        <v>43957</v>
      </c>
    </row>
    <row r="2801" spans="1:13" x14ac:dyDescent="0.3">
      <c r="A2801" t="s">
        <v>48</v>
      </c>
      <c r="B2801" t="s">
        <v>48</v>
      </c>
      <c r="C2801" t="s">
        <v>48</v>
      </c>
      <c r="D2801" t="s">
        <v>82</v>
      </c>
      <c r="E2801" t="s">
        <v>60</v>
      </c>
      <c r="F2801" t="s">
        <v>61</v>
      </c>
      <c r="G2801" t="s">
        <v>85</v>
      </c>
      <c r="H2801" t="s">
        <v>53</v>
      </c>
      <c r="I2801" t="s">
        <v>86</v>
      </c>
      <c r="J2801">
        <v>2014</v>
      </c>
      <c r="K2801" t="s">
        <v>14</v>
      </c>
      <c r="L2801">
        <v>0</v>
      </c>
      <c r="M2801">
        <v>0</v>
      </c>
    </row>
    <row r="2802" spans="1:13" x14ac:dyDescent="0.3">
      <c r="A2802" t="s">
        <v>48</v>
      </c>
      <c r="B2802" t="s">
        <v>48</v>
      </c>
      <c r="C2802" t="s">
        <v>48</v>
      </c>
      <c r="D2802" t="s">
        <v>82</v>
      </c>
      <c r="E2802" t="s">
        <v>60</v>
      </c>
      <c r="F2802" t="s">
        <v>61</v>
      </c>
      <c r="G2802" t="s">
        <v>85</v>
      </c>
      <c r="H2802" t="s">
        <v>53</v>
      </c>
      <c r="I2802" t="s">
        <v>86</v>
      </c>
      <c r="J2802">
        <v>2014</v>
      </c>
      <c r="K2802" t="s">
        <v>13</v>
      </c>
      <c r="L2802">
        <v>0</v>
      </c>
      <c r="M2802">
        <v>0</v>
      </c>
    </row>
    <row r="2803" spans="1:13" x14ac:dyDescent="0.3">
      <c r="A2803" t="s">
        <v>48</v>
      </c>
      <c r="B2803" t="s">
        <v>48</v>
      </c>
      <c r="C2803" t="s">
        <v>48</v>
      </c>
      <c r="D2803" t="s">
        <v>82</v>
      </c>
      <c r="E2803" t="s">
        <v>60</v>
      </c>
      <c r="F2803" t="s">
        <v>61</v>
      </c>
      <c r="G2803" t="s">
        <v>85</v>
      </c>
      <c r="H2803" t="s">
        <v>53</v>
      </c>
      <c r="I2803" t="s">
        <v>86</v>
      </c>
      <c r="J2803">
        <v>2014</v>
      </c>
      <c r="K2803" t="s">
        <v>15</v>
      </c>
      <c r="L2803">
        <v>0</v>
      </c>
      <c r="M2803">
        <v>0</v>
      </c>
    </row>
    <row r="2804" spans="1:13" x14ac:dyDescent="0.3">
      <c r="A2804" t="s">
        <v>48</v>
      </c>
      <c r="B2804" t="s">
        <v>48</v>
      </c>
      <c r="C2804" t="s">
        <v>48</v>
      </c>
      <c r="D2804" t="s">
        <v>82</v>
      </c>
      <c r="E2804" t="s">
        <v>60</v>
      </c>
      <c r="F2804" t="s">
        <v>61</v>
      </c>
      <c r="G2804" t="s">
        <v>85</v>
      </c>
      <c r="H2804" t="s">
        <v>53</v>
      </c>
      <c r="I2804" t="s">
        <v>68</v>
      </c>
      <c r="J2804">
        <v>2014</v>
      </c>
      <c r="K2804" t="s">
        <v>14</v>
      </c>
      <c r="L2804">
        <v>993</v>
      </c>
      <c r="M2804">
        <v>296</v>
      </c>
    </row>
    <row r="2805" spans="1:13" x14ac:dyDescent="0.3">
      <c r="A2805" t="s">
        <v>48</v>
      </c>
      <c r="B2805" t="s">
        <v>48</v>
      </c>
      <c r="C2805" t="s">
        <v>48</v>
      </c>
      <c r="D2805" t="s">
        <v>82</v>
      </c>
      <c r="E2805" t="s">
        <v>60</v>
      </c>
      <c r="F2805" t="s">
        <v>61</v>
      </c>
      <c r="G2805" t="s">
        <v>85</v>
      </c>
      <c r="H2805" t="s">
        <v>53</v>
      </c>
      <c r="I2805" t="s">
        <v>68</v>
      </c>
      <c r="J2805">
        <v>2014</v>
      </c>
      <c r="K2805" t="s">
        <v>13</v>
      </c>
      <c r="L2805">
        <v>1051907</v>
      </c>
      <c r="M2805">
        <v>1051907</v>
      </c>
    </row>
    <row r="2806" spans="1:13" x14ac:dyDescent="0.3">
      <c r="A2806" t="s">
        <v>48</v>
      </c>
      <c r="B2806" t="s">
        <v>48</v>
      </c>
      <c r="C2806" t="s">
        <v>48</v>
      </c>
      <c r="D2806" t="s">
        <v>82</v>
      </c>
      <c r="E2806" t="s">
        <v>60</v>
      </c>
      <c r="F2806" t="s">
        <v>61</v>
      </c>
      <c r="G2806" t="s">
        <v>85</v>
      </c>
      <c r="H2806" t="s">
        <v>53</v>
      </c>
      <c r="I2806" t="s">
        <v>68</v>
      </c>
      <c r="J2806">
        <v>2014</v>
      </c>
      <c r="K2806" t="s">
        <v>15</v>
      </c>
      <c r="L2806">
        <v>1171</v>
      </c>
      <c r="M2806">
        <v>1321</v>
      </c>
    </row>
    <row r="2807" spans="1:13" x14ac:dyDescent="0.3">
      <c r="A2807" t="s">
        <v>48</v>
      </c>
      <c r="B2807" t="s">
        <v>69</v>
      </c>
      <c r="C2807" t="s">
        <v>69</v>
      </c>
      <c r="D2807" t="s">
        <v>82</v>
      </c>
      <c r="E2807" t="s">
        <v>60</v>
      </c>
      <c r="F2807" t="s">
        <v>61</v>
      </c>
      <c r="G2807" t="s">
        <v>85</v>
      </c>
      <c r="H2807" t="s">
        <v>53</v>
      </c>
      <c r="I2807" t="s">
        <v>70</v>
      </c>
      <c r="J2807">
        <v>2014</v>
      </c>
      <c r="K2807" t="s">
        <v>71</v>
      </c>
      <c r="L2807">
        <v>855265</v>
      </c>
      <c r="M2807">
        <v>855265</v>
      </c>
    </row>
    <row r="2808" spans="1:13" x14ac:dyDescent="0.3">
      <c r="A2808" t="s">
        <v>48</v>
      </c>
      <c r="B2808" t="s">
        <v>48</v>
      </c>
      <c r="C2808" t="s">
        <v>48</v>
      </c>
      <c r="D2808" t="s">
        <v>82</v>
      </c>
      <c r="E2808" t="s">
        <v>60</v>
      </c>
      <c r="F2808" t="s">
        <v>61</v>
      </c>
      <c r="G2808" t="s">
        <v>85</v>
      </c>
      <c r="H2808" t="s">
        <v>53</v>
      </c>
      <c r="I2808" t="s">
        <v>70</v>
      </c>
      <c r="J2808">
        <v>2014</v>
      </c>
      <c r="K2808" t="s">
        <v>14</v>
      </c>
      <c r="L2808">
        <v>8084</v>
      </c>
      <c r="M2808">
        <v>2406</v>
      </c>
    </row>
    <row r="2809" spans="1:13" x14ac:dyDescent="0.3">
      <c r="A2809" t="s">
        <v>48</v>
      </c>
      <c r="B2809" t="s">
        <v>48</v>
      </c>
      <c r="C2809" t="s">
        <v>48</v>
      </c>
      <c r="D2809" t="s">
        <v>82</v>
      </c>
      <c r="E2809" t="s">
        <v>60</v>
      </c>
      <c r="F2809" t="s">
        <v>61</v>
      </c>
      <c r="G2809" t="s">
        <v>85</v>
      </c>
      <c r="H2809" t="s">
        <v>53</v>
      </c>
      <c r="I2809" t="s">
        <v>70</v>
      </c>
      <c r="J2809">
        <v>2014</v>
      </c>
      <c r="K2809" t="s">
        <v>15</v>
      </c>
      <c r="L2809">
        <v>16167</v>
      </c>
      <c r="M2809">
        <v>18249</v>
      </c>
    </row>
    <row r="2810" spans="1:13" x14ac:dyDescent="0.3">
      <c r="A2810" t="s">
        <v>48</v>
      </c>
      <c r="B2810" t="s">
        <v>69</v>
      </c>
      <c r="C2810" t="s">
        <v>69</v>
      </c>
      <c r="D2810" t="s">
        <v>82</v>
      </c>
      <c r="E2810" t="s">
        <v>60</v>
      </c>
      <c r="F2810" t="s">
        <v>87</v>
      </c>
      <c r="G2810" t="s">
        <v>88</v>
      </c>
      <c r="H2810" t="s">
        <v>53</v>
      </c>
      <c r="I2810" t="s">
        <v>89</v>
      </c>
      <c r="J2810">
        <v>2014</v>
      </c>
      <c r="K2810" t="s">
        <v>71</v>
      </c>
      <c r="L2810">
        <v>0</v>
      </c>
      <c r="M2810">
        <v>0</v>
      </c>
    </row>
    <row r="2811" spans="1:13" x14ac:dyDescent="0.3">
      <c r="A2811" t="s">
        <v>48</v>
      </c>
      <c r="B2811" t="s">
        <v>48</v>
      </c>
      <c r="C2811" t="s">
        <v>69</v>
      </c>
      <c r="D2811" t="s">
        <v>82</v>
      </c>
      <c r="E2811" t="s">
        <v>60</v>
      </c>
      <c r="F2811" t="s">
        <v>87</v>
      </c>
      <c r="G2811" t="s">
        <v>88</v>
      </c>
      <c r="H2811" t="s">
        <v>53</v>
      </c>
      <c r="I2811" t="s">
        <v>89</v>
      </c>
      <c r="J2811">
        <v>2014</v>
      </c>
      <c r="K2811" t="s">
        <v>14</v>
      </c>
      <c r="L2811">
        <v>3662</v>
      </c>
      <c r="M2811">
        <v>1090</v>
      </c>
    </row>
    <row r="2812" spans="1:13" x14ac:dyDescent="0.3">
      <c r="A2812" t="s">
        <v>48</v>
      </c>
      <c r="B2812" t="s">
        <v>48</v>
      </c>
      <c r="C2812" t="s">
        <v>69</v>
      </c>
      <c r="D2812" t="s">
        <v>82</v>
      </c>
      <c r="E2812" t="s">
        <v>60</v>
      </c>
      <c r="F2812" t="s">
        <v>87</v>
      </c>
      <c r="G2812" t="s">
        <v>88</v>
      </c>
      <c r="H2812" t="s">
        <v>53</v>
      </c>
      <c r="I2812" t="s">
        <v>89</v>
      </c>
      <c r="J2812">
        <v>2014</v>
      </c>
      <c r="K2812" t="s">
        <v>13</v>
      </c>
      <c r="L2812">
        <v>2976645</v>
      </c>
      <c r="M2812">
        <v>2976645</v>
      </c>
    </row>
    <row r="2813" spans="1:13" x14ac:dyDescent="0.3">
      <c r="A2813" t="s">
        <v>48</v>
      </c>
      <c r="B2813" t="s">
        <v>48</v>
      </c>
      <c r="C2813" t="s">
        <v>69</v>
      </c>
      <c r="D2813" t="s">
        <v>82</v>
      </c>
      <c r="E2813" t="s">
        <v>60</v>
      </c>
      <c r="F2813" t="s">
        <v>87</v>
      </c>
      <c r="G2813" t="s">
        <v>88</v>
      </c>
      <c r="H2813" t="s">
        <v>53</v>
      </c>
      <c r="I2813" t="s">
        <v>89</v>
      </c>
      <c r="J2813">
        <v>2014</v>
      </c>
      <c r="K2813" t="s">
        <v>15</v>
      </c>
      <c r="L2813">
        <v>1162</v>
      </c>
      <c r="M2813">
        <v>1311</v>
      </c>
    </row>
    <row r="2814" spans="1:13" x14ac:dyDescent="0.3">
      <c r="A2814" t="s">
        <v>48</v>
      </c>
      <c r="B2814" t="s">
        <v>69</v>
      </c>
      <c r="C2814" t="s">
        <v>69</v>
      </c>
      <c r="D2814" t="s">
        <v>82</v>
      </c>
      <c r="E2814" t="s">
        <v>60</v>
      </c>
      <c r="F2814" t="s">
        <v>87</v>
      </c>
      <c r="G2814" t="s">
        <v>90</v>
      </c>
      <c r="H2814" t="s">
        <v>53</v>
      </c>
      <c r="I2814" t="s">
        <v>89</v>
      </c>
      <c r="J2814">
        <v>2014</v>
      </c>
      <c r="K2814" t="s">
        <v>71</v>
      </c>
      <c r="L2814">
        <v>0</v>
      </c>
      <c r="M2814">
        <v>0</v>
      </c>
    </row>
    <row r="2815" spans="1:13" x14ac:dyDescent="0.3">
      <c r="A2815" t="s">
        <v>48</v>
      </c>
      <c r="B2815" t="s">
        <v>48</v>
      </c>
      <c r="C2815" t="s">
        <v>69</v>
      </c>
      <c r="D2815" t="s">
        <v>82</v>
      </c>
      <c r="E2815" t="s">
        <v>60</v>
      </c>
      <c r="F2815" t="s">
        <v>87</v>
      </c>
      <c r="G2815" t="s">
        <v>90</v>
      </c>
      <c r="H2815" t="s">
        <v>53</v>
      </c>
      <c r="I2815" t="s">
        <v>89</v>
      </c>
      <c r="J2815">
        <v>2014</v>
      </c>
      <c r="K2815" t="s">
        <v>14</v>
      </c>
      <c r="L2815">
        <v>10015</v>
      </c>
      <c r="M2815">
        <v>2981</v>
      </c>
    </row>
    <row r="2816" spans="1:13" x14ac:dyDescent="0.3">
      <c r="A2816" t="s">
        <v>48</v>
      </c>
      <c r="B2816" t="s">
        <v>48</v>
      </c>
      <c r="C2816" t="s">
        <v>69</v>
      </c>
      <c r="D2816" t="s">
        <v>82</v>
      </c>
      <c r="E2816" t="s">
        <v>60</v>
      </c>
      <c r="F2816" t="s">
        <v>87</v>
      </c>
      <c r="G2816" t="s">
        <v>90</v>
      </c>
      <c r="H2816" t="s">
        <v>53</v>
      </c>
      <c r="I2816" t="s">
        <v>89</v>
      </c>
      <c r="J2816">
        <v>2014</v>
      </c>
      <c r="K2816" t="s">
        <v>13</v>
      </c>
      <c r="L2816">
        <v>4390948</v>
      </c>
      <c r="M2816">
        <v>4390948</v>
      </c>
    </row>
    <row r="2817" spans="1:13" x14ac:dyDescent="0.3">
      <c r="A2817" t="s">
        <v>48</v>
      </c>
      <c r="B2817" t="s">
        <v>48</v>
      </c>
      <c r="C2817" t="s">
        <v>69</v>
      </c>
      <c r="D2817" t="s">
        <v>82</v>
      </c>
      <c r="E2817" t="s">
        <v>60</v>
      </c>
      <c r="F2817" t="s">
        <v>87</v>
      </c>
      <c r="G2817" t="s">
        <v>90</v>
      </c>
      <c r="H2817" t="s">
        <v>53</v>
      </c>
      <c r="I2817" t="s">
        <v>89</v>
      </c>
      <c r="J2817">
        <v>2014</v>
      </c>
      <c r="K2817" t="s">
        <v>15</v>
      </c>
      <c r="L2817">
        <v>16738</v>
      </c>
      <c r="M2817">
        <v>18893</v>
      </c>
    </row>
    <row r="2818" spans="1:13" x14ac:dyDescent="0.3">
      <c r="A2818" t="s">
        <v>48</v>
      </c>
      <c r="B2818" t="s">
        <v>48</v>
      </c>
      <c r="C2818" t="s">
        <v>69</v>
      </c>
      <c r="D2818" t="s">
        <v>82</v>
      </c>
      <c r="E2818" t="s">
        <v>60</v>
      </c>
      <c r="F2818" t="s">
        <v>73</v>
      </c>
      <c r="G2818" t="s">
        <v>88</v>
      </c>
      <c r="H2818" t="s">
        <v>53</v>
      </c>
      <c r="I2818" t="s">
        <v>64</v>
      </c>
      <c r="J2818">
        <v>2014</v>
      </c>
      <c r="K2818" t="s">
        <v>14</v>
      </c>
      <c r="L2818">
        <v>4759</v>
      </c>
      <c r="M2818">
        <v>1416</v>
      </c>
    </row>
    <row r="2819" spans="1:13" x14ac:dyDescent="0.3">
      <c r="A2819" t="s">
        <v>48</v>
      </c>
      <c r="B2819" t="s">
        <v>48</v>
      </c>
      <c r="C2819" t="s">
        <v>69</v>
      </c>
      <c r="D2819" t="s">
        <v>82</v>
      </c>
      <c r="E2819" t="s">
        <v>60</v>
      </c>
      <c r="F2819" t="s">
        <v>73</v>
      </c>
      <c r="G2819" t="s">
        <v>88</v>
      </c>
      <c r="H2819" t="s">
        <v>53</v>
      </c>
      <c r="I2819" t="s">
        <v>64</v>
      </c>
      <c r="J2819">
        <v>2014</v>
      </c>
      <c r="K2819" t="s">
        <v>13</v>
      </c>
      <c r="L2819">
        <v>7840</v>
      </c>
      <c r="M2819">
        <v>7840</v>
      </c>
    </row>
    <row r="2820" spans="1:13" x14ac:dyDescent="0.3">
      <c r="A2820" t="s">
        <v>48</v>
      </c>
      <c r="B2820" t="s">
        <v>48</v>
      </c>
      <c r="C2820" t="s">
        <v>69</v>
      </c>
      <c r="D2820" t="s">
        <v>82</v>
      </c>
      <c r="E2820" t="s">
        <v>60</v>
      </c>
      <c r="F2820" t="s">
        <v>73</v>
      </c>
      <c r="G2820" t="s">
        <v>88</v>
      </c>
      <c r="H2820" t="s">
        <v>53</v>
      </c>
      <c r="I2820" t="s">
        <v>64</v>
      </c>
      <c r="J2820">
        <v>2014</v>
      </c>
      <c r="K2820" t="s">
        <v>15</v>
      </c>
      <c r="L2820">
        <v>25</v>
      </c>
      <c r="M2820">
        <v>28</v>
      </c>
    </row>
    <row r="2821" spans="1:13" x14ac:dyDescent="0.3">
      <c r="A2821" t="s">
        <v>48</v>
      </c>
      <c r="B2821" t="s">
        <v>48</v>
      </c>
      <c r="C2821" t="s">
        <v>69</v>
      </c>
      <c r="D2821" t="s">
        <v>82</v>
      </c>
      <c r="E2821" t="s">
        <v>60</v>
      </c>
      <c r="F2821" t="s">
        <v>73</v>
      </c>
      <c r="G2821" t="s">
        <v>88</v>
      </c>
      <c r="H2821" t="s">
        <v>53</v>
      </c>
      <c r="I2821" t="s">
        <v>67</v>
      </c>
      <c r="J2821">
        <v>2014</v>
      </c>
      <c r="K2821" t="s">
        <v>14</v>
      </c>
      <c r="L2821">
        <v>1809046</v>
      </c>
      <c r="M2821">
        <v>538407</v>
      </c>
    </row>
    <row r="2822" spans="1:13" x14ac:dyDescent="0.3">
      <c r="A2822" t="s">
        <v>48</v>
      </c>
      <c r="B2822" t="s">
        <v>48</v>
      </c>
      <c r="C2822" t="s">
        <v>69</v>
      </c>
      <c r="D2822" t="s">
        <v>82</v>
      </c>
      <c r="E2822" t="s">
        <v>60</v>
      </c>
      <c r="F2822" t="s">
        <v>73</v>
      </c>
      <c r="G2822" t="s">
        <v>88</v>
      </c>
      <c r="H2822" t="s">
        <v>53</v>
      </c>
      <c r="I2822" t="s">
        <v>67</v>
      </c>
      <c r="J2822">
        <v>2014</v>
      </c>
      <c r="K2822" t="s">
        <v>13</v>
      </c>
      <c r="L2822">
        <v>524107</v>
      </c>
      <c r="M2822">
        <v>524107</v>
      </c>
    </row>
    <row r="2823" spans="1:13" x14ac:dyDescent="0.3">
      <c r="A2823" t="s">
        <v>48</v>
      </c>
      <c r="B2823" t="s">
        <v>48</v>
      </c>
      <c r="C2823" t="s">
        <v>69</v>
      </c>
      <c r="D2823" t="s">
        <v>82</v>
      </c>
      <c r="E2823" t="s">
        <v>60</v>
      </c>
      <c r="F2823" t="s">
        <v>73</v>
      </c>
      <c r="G2823" t="s">
        <v>88</v>
      </c>
      <c r="H2823" t="s">
        <v>53</v>
      </c>
      <c r="I2823" t="s">
        <v>67</v>
      </c>
      <c r="J2823">
        <v>2014</v>
      </c>
      <c r="K2823" t="s">
        <v>15</v>
      </c>
      <c r="L2823">
        <v>1575</v>
      </c>
      <c r="M2823">
        <v>1778</v>
      </c>
    </row>
    <row r="2824" spans="1:13" x14ac:dyDescent="0.3">
      <c r="A2824" t="s">
        <v>48</v>
      </c>
      <c r="B2824" t="s">
        <v>48</v>
      </c>
      <c r="C2824" t="s">
        <v>69</v>
      </c>
      <c r="D2824" t="s">
        <v>82</v>
      </c>
      <c r="E2824" t="s">
        <v>60</v>
      </c>
      <c r="F2824" t="s">
        <v>73</v>
      </c>
      <c r="G2824" t="s">
        <v>88</v>
      </c>
      <c r="H2824" t="s">
        <v>53</v>
      </c>
      <c r="I2824" t="s">
        <v>86</v>
      </c>
      <c r="J2824">
        <v>2014</v>
      </c>
      <c r="K2824" t="s">
        <v>14</v>
      </c>
      <c r="L2824">
        <v>3809</v>
      </c>
      <c r="M2824">
        <v>1134</v>
      </c>
    </row>
    <row r="2825" spans="1:13" x14ac:dyDescent="0.3">
      <c r="A2825" t="s">
        <v>48</v>
      </c>
      <c r="B2825" t="s">
        <v>48</v>
      </c>
      <c r="C2825" t="s">
        <v>69</v>
      </c>
      <c r="D2825" t="s">
        <v>82</v>
      </c>
      <c r="E2825" t="s">
        <v>60</v>
      </c>
      <c r="F2825" t="s">
        <v>73</v>
      </c>
      <c r="G2825" t="s">
        <v>88</v>
      </c>
      <c r="H2825" t="s">
        <v>53</v>
      </c>
      <c r="I2825" t="s">
        <v>86</v>
      </c>
      <c r="J2825">
        <v>2014</v>
      </c>
      <c r="K2825" t="s">
        <v>13</v>
      </c>
      <c r="L2825">
        <v>4987</v>
      </c>
      <c r="M2825">
        <v>4987</v>
      </c>
    </row>
    <row r="2826" spans="1:13" x14ac:dyDescent="0.3">
      <c r="A2826" t="s">
        <v>48</v>
      </c>
      <c r="B2826" t="s">
        <v>48</v>
      </c>
      <c r="C2826" t="s">
        <v>69</v>
      </c>
      <c r="D2826" t="s">
        <v>82</v>
      </c>
      <c r="E2826" t="s">
        <v>60</v>
      </c>
      <c r="F2826" t="s">
        <v>73</v>
      </c>
      <c r="G2826" t="s">
        <v>88</v>
      </c>
      <c r="H2826" t="s">
        <v>53</v>
      </c>
      <c r="I2826" t="s">
        <v>86</v>
      </c>
      <c r="J2826">
        <v>2014</v>
      </c>
      <c r="K2826" t="s">
        <v>15</v>
      </c>
      <c r="L2826">
        <v>18</v>
      </c>
      <c r="M2826">
        <v>20</v>
      </c>
    </row>
    <row r="2827" spans="1:13" x14ac:dyDescent="0.3">
      <c r="A2827" t="s">
        <v>48</v>
      </c>
      <c r="B2827" t="s">
        <v>48</v>
      </c>
      <c r="C2827" t="s">
        <v>69</v>
      </c>
      <c r="D2827" t="s">
        <v>82</v>
      </c>
      <c r="E2827" t="s">
        <v>60</v>
      </c>
      <c r="F2827" t="s">
        <v>73</v>
      </c>
      <c r="G2827" t="s">
        <v>85</v>
      </c>
      <c r="H2827" t="s">
        <v>53</v>
      </c>
      <c r="I2827" t="s">
        <v>63</v>
      </c>
      <c r="J2827">
        <v>2014</v>
      </c>
      <c r="K2827" t="s">
        <v>14</v>
      </c>
      <c r="L2827">
        <v>1309578</v>
      </c>
      <c r="M2827">
        <v>389755</v>
      </c>
    </row>
    <row r="2828" spans="1:13" x14ac:dyDescent="0.3">
      <c r="A2828" t="s">
        <v>48</v>
      </c>
      <c r="B2828" t="s">
        <v>48</v>
      </c>
      <c r="C2828" t="s">
        <v>69</v>
      </c>
      <c r="D2828" t="s">
        <v>82</v>
      </c>
      <c r="E2828" t="s">
        <v>60</v>
      </c>
      <c r="F2828" t="s">
        <v>73</v>
      </c>
      <c r="G2828" t="s">
        <v>85</v>
      </c>
      <c r="H2828" t="s">
        <v>53</v>
      </c>
      <c r="I2828" t="s">
        <v>63</v>
      </c>
      <c r="J2828">
        <v>2014</v>
      </c>
      <c r="K2828" t="s">
        <v>13</v>
      </c>
      <c r="L2828">
        <v>150188</v>
      </c>
      <c r="M2828">
        <v>150188</v>
      </c>
    </row>
    <row r="2829" spans="1:13" x14ac:dyDescent="0.3">
      <c r="A2829" t="s">
        <v>48</v>
      </c>
      <c r="B2829" t="s">
        <v>48</v>
      </c>
      <c r="C2829" t="s">
        <v>69</v>
      </c>
      <c r="D2829" t="s">
        <v>82</v>
      </c>
      <c r="E2829" t="s">
        <v>60</v>
      </c>
      <c r="F2829" t="s">
        <v>73</v>
      </c>
      <c r="G2829" t="s">
        <v>85</v>
      </c>
      <c r="H2829" t="s">
        <v>53</v>
      </c>
      <c r="I2829" t="s">
        <v>63</v>
      </c>
      <c r="J2829">
        <v>2014</v>
      </c>
      <c r="K2829" t="s">
        <v>15</v>
      </c>
      <c r="L2829">
        <v>1240</v>
      </c>
      <c r="M2829">
        <v>1399</v>
      </c>
    </row>
    <row r="2830" spans="1:13" x14ac:dyDescent="0.3">
      <c r="A2830" t="s">
        <v>48</v>
      </c>
      <c r="B2830" t="s">
        <v>48</v>
      </c>
      <c r="C2830" t="s">
        <v>69</v>
      </c>
      <c r="D2830" t="s">
        <v>82</v>
      </c>
      <c r="E2830" t="s">
        <v>60</v>
      </c>
      <c r="F2830" t="s">
        <v>73</v>
      </c>
      <c r="G2830" t="s">
        <v>85</v>
      </c>
      <c r="H2830" t="s">
        <v>53</v>
      </c>
      <c r="I2830" t="s">
        <v>64</v>
      </c>
      <c r="J2830">
        <v>2014</v>
      </c>
      <c r="K2830" t="s">
        <v>14</v>
      </c>
      <c r="L2830">
        <v>49797</v>
      </c>
      <c r="M2830">
        <v>14820</v>
      </c>
    </row>
    <row r="2831" spans="1:13" x14ac:dyDescent="0.3">
      <c r="A2831" t="s">
        <v>48</v>
      </c>
      <c r="B2831" t="s">
        <v>48</v>
      </c>
      <c r="C2831" t="s">
        <v>69</v>
      </c>
      <c r="D2831" t="s">
        <v>82</v>
      </c>
      <c r="E2831" t="s">
        <v>60</v>
      </c>
      <c r="F2831" t="s">
        <v>73</v>
      </c>
      <c r="G2831" t="s">
        <v>85</v>
      </c>
      <c r="H2831" t="s">
        <v>53</v>
      </c>
      <c r="I2831" t="s">
        <v>64</v>
      </c>
      <c r="J2831">
        <v>2014</v>
      </c>
      <c r="K2831" t="s">
        <v>13</v>
      </c>
      <c r="L2831">
        <v>78437</v>
      </c>
      <c r="M2831">
        <v>78437</v>
      </c>
    </row>
    <row r="2832" spans="1:13" x14ac:dyDescent="0.3">
      <c r="A2832" t="s">
        <v>48</v>
      </c>
      <c r="B2832" t="s">
        <v>48</v>
      </c>
      <c r="C2832" t="s">
        <v>69</v>
      </c>
      <c r="D2832" t="s">
        <v>82</v>
      </c>
      <c r="E2832" t="s">
        <v>60</v>
      </c>
      <c r="F2832" t="s">
        <v>73</v>
      </c>
      <c r="G2832" t="s">
        <v>85</v>
      </c>
      <c r="H2832" t="s">
        <v>53</v>
      </c>
      <c r="I2832" t="s">
        <v>64</v>
      </c>
      <c r="J2832">
        <v>2014</v>
      </c>
      <c r="K2832" t="s">
        <v>15</v>
      </c>
      <c r="L2832">
        <v>356</v>
      </c>
      <c r="M2832">
        <v>402</v>
      </c>
    </row>
    <row r="2833" spans="1:13" x14ac:dyDescent="0.3">
      <c r="A2833" t="s">
        <v>48</v>
      </c>
      <c r="B2833" t="s">
        <v>48</v>
      </c>
      <c r="C2833" t="s">
        <v>69</v>
      </c>
      <c r="D2833" t="s">
        <v>82</v>
      </c>
      <c r="E2833" t="s">
        <v>60</v>
      </c>
      <c r="F2833" t="s">
        <v>73</v>
      </c>
      <c r="G2833" t="s">
        <v>85</v>
      </c>
      <c r="H2833" t="s">
        <v>53</v>
      </c>
      <c r="I2833" t="s">
        <v>67</v>
      </c>
      <c r="J2833">
        <v>2014</v>
      </c>
      <c r="K2833" t="s">
        <v>14</v>
      </c>
      <c r="L2833">
        <v>19317738</v>
      </c>
      <c r="M2833">
        <v>5749327</v>
      </c>
    </row>
    <row r="2834" spans="1:13" x14ac:dyDescent="0.3">
      <c r="A2834" t="s">
        <v>48</v>
      </c>
      <c r="B2834" t="s">
        <v>48</v>
      </c>
      <c r="C2834" t="s">
        <v>69</v>
      </c>
      <c r="D2834" t="s">
        <v>82</v>
      </c>
      <c r="E2834" t="s">
        <v>60</v>
      </c>
      <c r="F2834" t="s">
        <v>73</v>
      </c>
      <c r="G2834" t="s">
        <v>85</v>
      </c>
      <c r="H2834" t="s">
        <v>53</v>
      </c>
      <c r="I2834" t="s">
        <v>67</v>
      </c>
      <c r="J2834">
        <v>2014</v>
      </c>
      <c r="K2834" t="s">
        <v>13</v>
      </c>
      <c r="L2834">
        <v>5579310</v>
      </c>
      <c r="M2834">
        <v>5579310</v>
      </c>
    </row>
    <row r="2835" spans="1:13" x14ac:dyDescent="0.3">
      <c r="A2835" t="s">
        <v>48</v>
      </c>
      <c r="B2835" t="s">
        <v>48</v>
      </c>
      <c r="C2835" t="s">
        <v>69</v>
      </c>
      <c r="D2835" t="s">
        <v>82</v>
      </c>
      <c r="E2835" t="s">
        <v>60</v>
      </c>
      <c r="F2835" t="s">
        <v>73</v>
      </c>
      <c r="G2835" t="s">
        <v>85</v>
      </c>
      <c r="H2835" t="s">
        <v>53</v>
      </c>
      <c r="I2835" t="s">
        <v>67</v>
      </c>
      <c r="J2835">
        <v>2014</v>
      </c>
      <c r="K2835" t="s">
        <v>15</v>
      </c>
      <c r="L2835">
        <v>16768</v>
      </c>
      <c r="M2835">
        <v>18928</v>
      </c>
    </row>
    <row r="2836" spans="1:13" x14ac:dyDescent="0.3">
      <c r="A2836" t="s">
        <v>48</v>
      </c>
      <c r="B2836" t="s">
        <v>48</v>
      </c>
      <c r="C2836" t="s">
        <v>69</v>
      </c>
      <c r="D2836" t="s">
        <v>82</v>
      </c>
      <c r="E2836" t="s">
        <v>60</v>
      </c>
      <c r="F2836" t="s">
        <v>73</v>
      </c>
      <c r="G2836" t="s">
        <v>85</v>
      </c>
      <c r="H2836" t="s">
        <v>53</v>
      </c>
      <c r="I2836" t="s">
        <v>86</v>
      </c>
      <c r="J2836">
        <v>2014</v>
      </c>
      <c r="K2836" t="s">
        <v>14</v>
      </c>
      <c r="L2836">
        <v>0</v>
      </c>
      <c r="M2836">
        <v>0</v>
      </c>
    </row>
    <row r="2837" spans="1:13" x14ac:dyDescent="0.3">
      <c r="A2837" t="s">
        <v>48</v>
      </c>
      <c r="B2837" t="s">
        <v>48</v>
      </c>
      <c r="C2837" t="s">
        <v>69</v>
      </c>
      <c r="D2837" t="s">
        <v>82</v>
      </c>
      <c r="E2837" t="s">
        <v>60</v>
      </c>
      <c r="F2837" t="s">
        <v>73</v>
      </c>
      <c r="G2837" t="s">
        <v>85</v>
      </c>
      <c r="H2837" t="s">
        <v>53</v>
      </c>
      <c r="I2837" t="s">
        <v>86</v>
      </c>
      <c r="J2837">
        <v>2014</v>
      </c>
      <c r="K2837" t="s">
        <v>13</v>
      </c>
      <c r="L2837">
        <v>0</v>
      </c>
      <c r="M2837">
        <v>0</v>
      </c>
    </row>
    <row r="2838" spans="1:13" x14ac:dyDescent="0.3">
      <c r="A2838" t="s">
        <v>48</v>
      </c>
      <c r="B2838" t="s">
        <v>48</v>
      </c>
      <c r="C2838" t="s">
        <v>69</v>
      </c>
      <c r="D2838" t="s">
        <v>82</v>
      </c>
      <c r="E2838" t="s">
        <v>60</v>
      </c>
      <c r="F2838" t="s">
        <v>73</v>
      </c>
      <c r="G2838" t="s">
        <v>85</v>
      </c>
      <c r="H2838" t="s">
        <v>53</v>
      </c>
      <c r="I2838" t="s">
        <v>86</v>
      </c>
      <c r="J2838">
        <v>2014</v>
      </c>
      <c r="K2838" t="s">
        <v>15</v>
      </c>
      <c r="L2838">
        <v>0</v>
      </c>
      <c r="M2838">
        <v>0</v>
      </c>
    </row>
    <row r="2839" spans="1:13" x14ac:dyDescent="0.3">
      <c r="A2839" t="s">
        <v>48</v>
      </c>
      <c r="B2839" t="s">
        <v>48</v>
      </c>
      <c r="C2839" t="s">
        <v>69</v>
      </c>
      <c r="D2839" t="s">
        <v>82</v>
      </c>
      <c r="E2839" t="s">
        <v>60</v>
      </c>
      <c r="F2839" t="s">
        <v>73</v>
      </c>
      <c r="G2839" t="s">
        <v>85</v>
      </c>
      <c r="H2839" t="s">
        <v>53</v>
      </c>
      <c r="I2839" t="s">
        <v>68</v>
      </c>
      <c r="J2839">
        <v>2014</v>
      </c>
      <c r="K2839" t="s">
        <v>14</v>
      </c>
      <c r="L2839">
        <v>133902</v>
      </c>
      <c r="M2839">
        <v>39852</v>
      </c>
    </row>
    <row r="2840" spans="1:13" x14ac:dyDescent="0.3">
      <c r="A2840" t="s">
        <v>48</v>
      </c>
      <c r="B2840" t="s">
        <v>48</v>
      </c>
      <c r="C2840" t="s">
        <v>69</v>
      </c>
      <c r="D2840" t="s">
        <v>82</v>
      </c>
      <c r="E2840" t="s">
        <v>60</v>
      </c>
      <c r="F2840" t="s">
        <v>73</v>
      </c>
      <c r="G2840" t="s">
        <v>85</v>
      </c>
      <c r="H2840" t="s">
        <v>53</v>
      </c>
      <c r="I2840" t="s">
        <v>68</v>
      </c>
      <c r="J2840">
        <v>2014</v>
      </c>
      <c r="K2840" t="s">
        <v>13</v>
      </c>
      <c r="L2840">
        <v>179123</v>
      </c>
      <c r="M2840">
        <v>179123</v>
      </c>
    </row>
    <row r="2841" spans="1:13" x14ac:dyDescent="0.3">
      <c r="A2841" t="s">
        <v>48</v>
      </c>
      <c r="B2841" t="s">
        <v>48</v>
      </c>
      <c r="C2841" t="s">
        <v>69</v>
      </c>
      <c r="D2841" t="s">
        <v>82</v>
      </c>
      <c r="E2841" t="s">
        <v>60</v>
      </c>
      <c r="F2841" t="s">
        <v>73</v>
      </c>
      <c r="G2841" t="s">
        <v>85</v>
      </c>
      <c r="H2841" t="s">
        <v>53</v>
      </c>
      <c r="I2841" t="s">
        <v>68</v>
      </c>
      <c r="J2841">
        <v>2014</v>
      </c>
      <c r="K2841" t="s">
        <v>15</v>
      </c>
      <c r="L2841">
        <v>795</v>
      </c>
      <c r="M2841">
        <v>897</v>
      </c>
    </row>
    <row r="2842" spans="1:13" x14ac:dyDescent="0.3">
      <c r="A2842" t="s">
        <v>48</v>
      </c>
      <c r="B2842" t="s">
        <v>48</v>
      </c>
      <c r="C2842" t="s">
        <v>69</v>
      </c>
      <c r="D2842" t="s">
        <v>82</v>
      </c>
      <c r="E2842" t="s">
        <v>60</v>
      </c>
      <c r="F2842" t="s">
        <v>73</v>
      </c>
      <c r="G2842" t="s">
        <v>90</v>
      </c>
      <c r="H2842" t="s">
        <v>53</v>
      </c>
      <c r="I2842" t="s">
        <v>63</v>
      </c>
      <c r="J2842">
        <v>2014</v>
      </c>
      <c r="K2842" t="s">
        <v>14</v>
      </c>
      <c r="L2842">
        <v>892081</v>
      </c>
      <c r="M2842">
        <v>265500</v>
      </c>
    </row>
    <row r="2843" spans="1:13" x14ac:dyDescent="0.3">
      <c r="A2843" t="s">
        <v>48</v>
      </c>
      <c r="B2843" t="s">
        <v>48</v>
      </c>
      <c r="C2843" t="s">
        <v>69</v>
      </c>
      <c r="D2843" t="s">
        <v>82</v>
      </c>
      <c r="E2843" t="s">
        <v>60</v>
      </c>
      <c r="F2843" t="s">
        <v>73</v>
      </c>
      <c r="G2843" t="s">
        <v>90</v>
      </c>
      <c r="H2843" t="s">
        <v>53</v>
      </c>
      <c r="I2843" t="s">
        <v>63</v>
      </c>
      <c r="J2843">
        <v>2014</v>
      </c>
      <c r="K2843" t="s">
        <v>13</v>
      </c>
      <c r="L2843">
        <v>111939</v>
      </c>
      <c r="M2843">
        <v>111939</v>
      </c>
    </row>
    <row r="2844" spans="1:13" x14ac:dyDescent="0.3">
      <c r="A2844" t="s">
        <v>48</v>
      </c>
      <c r="B2844" t="s">
        <v>48</v>
      </c>
      <c r="C2844" t="s">
        <v>69</v>
      </c>
      <c r="D2844" t="s">
        <v>82</v>
      </c>
      <c r="E2844" t="s">
        <v>60</v>
      </c>
      <c r="F2844" t="s">
        <v>73</v>
      </c>
      <c r="G2844" t="s">
        <v>90</v>
      </c>
      <c r="H2844" t="s">
        <v>53</v>
      </c>
      <c r="I2844" t="s">
        <v>63</v>
      </c>
      <c r="J2844">
        <v>2014</v>
      </c>
      <c r="K2844" t="s">
        <v>15</v>
      </c>
      <c r="L2844">
        <v>885</v>
      </c>
      <c r="M2844">
        <v>999</v>
      </c>
    </row>
    <row r="2845" spans="1:13" x14ac:dyDescent="0.3">
      <c r="A2845" t="s">
        <v>48</v>
      </c>
      <c r="B2845" t="s">
        <v>48</v>
      </c>
      <c r="C2845" t="s">
        <v>69</v>
      </c>
      <c r="D2845" t="s">
        <v>82</v>
      </c>
      <c r="E2845" t="s">
        <v>60</v>
      </c>
      <c r="F2845" t="s">
        <v>73</v>
      </c>
      <c r="G2845" t="s">
        <v>90</v>
      </c>
      <c r="H2845" t="s">
        <v>53</v>
      </c>
      <c r="I2845" t="s">
        <v>64</v>
      </c>
      <c r="J2845">
        <v>2014</v>
      </c>
      <c r="K2845" t="s">
        <v>14</v>
      </c>
      <c r="L2845">
        <v>8304</v>
      </c>
      <c r="M2845">
        <v>2472</v>
      </c>
    </row>
    <row r="2846" spans="1:13" x14ac:dyDescent="0.3">
      <c r="A2846" t="s">
        <v>48</v>
      </c>
      <c r="B2846" t="s">
        <v>48</v>
      </c>
      <c r="C2846" t="s">
        <v>69</v>
      </c>
      <c r="D2846" t="s">
        <v>82</v>
      </c>
      <c r="E2846" t="s">
        <v>60</v>
      </c>
      <c r="F2846" t="s">
        <v>73</v>
      </c>
      <c r="G2846" t="s">
        <v>90</v>
      </c>
      <c r="H2846" t="s">
        <v>53</v>
      </c>
      <c r="I2846" t="s">
        <v>64</v>
      </c>
      <c r="J2846">
        <v>2014</v>
      </c>
      <c r="K2846" t="s">
        <v>13</v>
      </c>
      <c r="L2846">
        <v>13030</v>
      </c>
      <c r="M2846">
        <v>13030</v>
      </c>
    </row>
    <row r="2847" spans="1:13" x14ac:dyDescent="0.3">
      <c r="A2847" t="s">
        <v>48</v>
      </c>
      <c r="B2847" t="s">
        <v>48</v>
      </c>
      <c r="C2847" t="s">
        <v>69</v>
      </c>
      <c r="D2847" t="s">
        <v>82</v>
      </c>
      <c r="E2847" t="s">
        <v>60</v>
      </c>
      <c r="F2847" t="s">
        <v>73</v>
      </c>
      <c r="G2847" t="s">
        <v>90</v>
      </c>
      <c r="H2847" t="s">
        <v>53</v>
      </c>
      <c r="I2847" t="s">
        <v>64</v>
      </c>
      <c r="J2847">
        <v>2014</v>
      </c>
      <c r="K2847" t="s">
        <v>15</v>
      </c>
      <c r="L2847">
        <v>41</v>
      </c>
      <c r="M2847">
        <v>46</v>
      </c>
    </row>
    <row r="2848" spans="1:13" x14ac:dyDescent="0.3">
      <c r="A2848" t="s">
        <v>48</v>
      </c>
      <c r="B2848" t="s">
        <v>48</v>
      </c>
      <c r="C2848" t="s">
        <v>69</v>
      </c>
      <c r="D2848" t="s">
        <v>82</v>
      </c>
      <c r="E2848" t="s">
        <v>60</v>
      </c>
      <c r="F2848" t="s">
        <v>73</v>
      </c>
      <c r="G2848" t="s">
        <v>90</v>
      </c>
      <c r="H2848" t="s">
        <v>53</v>
      </c>
      <c r="I2848" t="s">
        <v>67</v>
      </c>
      <c r="J2848">
        <v>2014</v>
      </c>
      <c r="K2848" t="s">
        <v>14</v>
      </c>
      <c r="L2848">
        <v>700708</v>
      </c>
      <c r="M2848">
        <v>208544</v>
      </c>
    </row>
    <row r="2849" spans="1:13" x14ac:dyDescent="0.3">
      <c r="A2849" t="s">
        <v>48</v>
      </c>
      <c r="B2849" t="s">
        <v>48</v>
      </c>
      <c r="C2849" t="s">
        <v>69</v>
      </c>
      <c r="D2849" t="s">
        <v>82</v>
      </c>
      <c r="E2849" t="s">
        <v>60</v>
      </c>
      <c r="F2849" t="s">
        <v>73</v>
      </c>
      <c r="G2849" t="s">
        <v>90</v>
      </c>
      <c r="H2849" t="s">
        <v>53</v>
      </c>
      <c r="I2849" t="s">
        <v>67</v>
      </c>
      <c r="J2849">
        <v>2014</v>
      </c>
      <c r="K2849" t="s">
        <v>13</v>
      </c>
      <c r="L2849">
        <v>203029</v>
      </c>
      <c r="M2849">
        <v>203029</v>
      </c>
    </row>
    <row r="2850" spans="1:13" x14ac:dyDescent="0.3">
      <c r="A2850" t="s">
        <v>48</v>
      </c>
      <c r="B2850" t="s">
        <v>48</v>
      </c>
      <c r="C2850" t="s">
        <v>69</v>
      </c>
      <c r="D2850" t="s">
        <v>82</v>
      </c>
      <c r="E2850" t="s">
        <v>60</v>
      </c>
      <c r="F2850" t="s">
        <v>73</v>
      </c>
      <c r="G2850" t="s">
        <v>90</v>
      </c>
      <c r="H2850" t="s">
        <v>53</v>
      </c>
      <c r="I2850" t="s">
        <v>67</v>
      </c>
      <c r="J2850">
        <v>2014</v>
      </c>
      <c r="K2850" t="s">
        <v>15</v>
      </c>
      <c r="L2850">
        <v>610</v>
      </c>
      <c r="M2850">
        <v>689</v>
      </c>
    </row>
    <row r="2851" spans="1:13" x14ac:dyDescent="0.3">
      <c r="A2851" t="s">
        <v>48</v>
      </c>
      <c r="B2851" t="s">
        <v>48</v>
      </c>
      <c r="C2851" t="s">
        <v>69</v>
      </c>
      <c r="D2851" t="s">
        <v>82</v>
      </c>
      <c r="E2851" t="s">
        <v>60</v>
      </c>
      <c r="F2851" t="s">
        <v>73</v>
      </c>
      <c r="G2851" t="s">
        <v>90</v>
      </c>
      <c r="H2851" t="s">
        <v>53</v>
      </c>
      <c r="I2851" t="s">
        <v>86</v>
      </c>
      <c r="J2851">
        <v>2014</v>
      </c>
      <c r="K2851" t="s">
        <v>14</v>
      </c>
      <c r="L2851">
        <v>0</v>
      </c>
      <c r="M2851">
        <v>0</v>
      </c>
    </row>
    <row r="2852" spans="1:13" x14ac:dyDescent="0.3">
      <c r="A2852" t="s">
        <v>48</v>
      </c>
      <c r="B2852" t="s">
        <v>48</v>
      </c>
      <c r="C2852" t="s">
        <v>69</v>
      </c>
      <c r="D2852" t="s">
        <v>82</v>
      </c>
      <c r="E2852" t="s">
        <v>60</v>
      </c>
      <c r="F2852" t="s">
        <v>73</v>
      </c>
      <c r="G2852" t="s">
        <v>90</v>
      </c>
      <c r="H2852" t="s">
        <v>53</v>
      </c>
      <c r="I2852" t="s">
        <v>86</v>
      </c>
      <c r="J2852">
        <v>2014</v>
      </c>
      <c r="K2852" t="s">
        <v>13</v>
      </c>
      <c r="L2852">
        <v>0</v>
      </c>
      <c r="M2852">
        <v>0</v>
      </c>
    </row>
    <row r="2853" spans="1:13" x14ac:dyDescent="0.3">
      <c r="A2853" t="s">
        <v>48</v>
      </c>
      <c r="B2853" t="s">
        <v>48</v>
      </c>
      <c r="C2853" t="s">
        <v>69</v>
      </c>
      <c r="D2853" t="s">
        <v>82</v>
      </c>
      <c r="E2853" t="s">
        <v>60</v>
      </c>
      <c r="F2853" t="s">
        <v>73</v>
      </c>
      <c r="G2853" t="s">
        <v>90</v>
      </c>
      <c r="H2853" t="s">
        <v>53</v>
      </c>
      <c r="I2853" t="s">
        <v>86</v>
      </c>
      <c r="J2853">
        <v>2014</v>
      </c>
      <c r="K2853" t="s">
        <v>15</v>
      </c>
      <c r="L2853">
        <v>0</v>
      </c>
      <c r="M2853">
        <v>0</v>
      </c>
    </row>
    <row r="2854" spans="1:13" x14ac:dyDescent="0.3">
      <c r="A2854" t="s">
        <v>48</v>
      </c>
      <c r="B2854" t="s">
        <v>48</v>
      </c>
      <c r="C2854" t="s">
        <v>69</v>
      </c>
      <c r="D2854" t="s">
        <v>82</v>
      </c>
      <c r="E2854" t="s">
        <v>60</v>
      </c>
      <c r="F2854" t="s">
        <v>73</v>
      </c>
      <c r="G2854" t="s">
        <v>90</v>
      </c>
      <c r="H2854" t="s">
        <v>53</v>
      </c>
      <c r="I2854" t="s">
        <v>68</v>
      </c>
      <c r="J2854">
        <v>2014</v>
      </c>
      <c r="K2854" t="s">
        <v>14</v>
      </c>
      <c r="L2854">
        <v>260</v>
      </c>
      <c r="M2854">
        <v>77</v>
      </c>
    </row>
    <row r="2855" spans="1:13" x14ac:dyDescent="0.3">
      <c r="A2855" t="s">
        <v>48</v>
      </c>
      <c r="B2855" t="s">
        <v>48</v>
      </c>
      <c r="C2855" t="s">
        <v>69</v>
      </c>
      <c r="D2855" t="s">
        <v>82</v>
      </c>
      <c r="E2855" t="s">
        <v>60</v>
      </c>
      <c r="F2855" t="s">
        <v>73</v>
      </c>
      <c r="G2855" t="s">
        <v>90</v>
      </c>
      <c r="H2855" t="s">
        <v>53</v>
      </c>
      <c r="I2855" t="s">
        <v>68</v>
      </c>
      <c r="J2855">
        <v>2014</v>
      </c>
      <c r="K2855" t="s">
        <v>13</v>
      </c>
      <c r="L2855">
        <v>365</v>
      </c>
      <c r="M2855">
        <v>365</v>
      </c>
    </row>
    <row r="2856" spans="1:13" x14ac:dyDescent="0.3">
      <c r="A2856" t="s">
        <v>48</v>
      </c>
      <c r="B2856" t="s">
        <v>48</v>
      </c>
      <c r="C2856" t="s">
        <v>69</v>
      </c>
      <c r="D2856" t="s">
        <v>82</v>
      </c>
      <c r="E2856" t="s">
        <v>60</v>
      </c>
      <c r="F2856" t="s">
        <v>73</v>
      </c>
      <c r="G2856" t="s">
        <v>90</v>
      </c>
      <c r="H2856" t="s">
        <v>53</v>
      </c>
      <c r="I2856" t="s">
        <v>68</v>
      </c>
      <c r="J2856">
        <v>2014</v>
      </c>
      <c r="K2856" t="s">
        <v>15</v>
      </c>
      <c r="L2856">
        <v>1</v>
      </c>
      <c r="M2856">
        <v>1</v>
      </c>
    </row>
    <row r="2857" spans="1:13" x14ac:dyDescent="0.3">
      <c r="A2857" t="s">
        <v>69</v>
      </c>
      <c r="B2857" t="s">
        <v>69</v>
      </c>
      <c r="C2857" t="s">
        <v>69</v>
      </c>
      <c r="D2857" t="s">
        <v>91</v>
      </c>
      <c r="E2857" t="s">
        <v>50</v>
      </c>
      <c r="F2857" t="s">
        <v>185</v>
      </c>
      <c r="G2857" t="s">
        <v>92</v>
      </c>
      <c r="H2857" t="s">
        <v>93</v>
      </c>
      <c r="I2857" t="s">
        <v>53</v>
      </c>
      <c r="J2857">
        <v>2014</v>
      </c>
      <c r="K2857" t="s">
        <v>14</v>
      </c>
      <c r="L2857">
        <v>11953803</v>
      </c>
      <c r="M2857">
        <v>3557680</v>
      </c>
    </row>
    <row r="2858" spans="1:13" x14ac:dyDescent="0.3">
      <c r="A2858" t="s">
        <v>69</v>
      </c>
      <c r="B2858" t="s">
        <v>69</v>
      </c>
      <c r="C2858" t="s">
        <v>69</v>
      </c>
      <c r="D2858" t="s">
        <v>91</v>
      </c>
      <c r="E2858" t="s">
        <v>50</v>
      </c>
      <c r="F2858" t="s">
        <v>185</v>
      </c>
      <c r="G2858" t="s">
        <v>92</v>
      </c>
      <c r="H2858" t="s">
        <v>94</v>
      </c>
      <c r="I2858" t="s">
        <v>53</v>
      </c>
      <c r="J2858">
        <v>2014</v>
      </c>
      <c r="K2858" t="s">
        <v>14</v>
      </c>
      <c r="L2858">
        <v>629974</v>
      </c>
      <c r="M2858">
        <v>187492</v>
      </c>
    </row>
    <row r="2859" spans="1:13" x14ac:dyDescent="0.3">
      <c r="A2859" t="s">
        <v>69</v>
      </c>
      <c r="B2859" t="s">
        <v>69</v>
      </c>
      <c r="C2859" t="s">
        <v>69</v>
      </c>
      <c r="D2859" t="s">
        <v>91</v>
      </c>
      <c r="E2859" t="s">
        <v>60</v>
      </c>
      <c r="F2859" t="s">
        <v>61</v>
      </c>
      <c r="G2859" t="s">
        <v>95</v>
      </c>
      <c r="H2859" t="s">
        <v>96</v>
      </c>
      <c r="I2859" t="s">
        <v>97</v>
      </c>
      <c r="J2859">
        <v>2014</v>
      </c>
      <c r="K2859" t="s">
        <v>14</v>
      </c>
      <c r="L2859">
        <v>0</v>
      </c>
      <c r="M2859">
        <v>0</v>
      </c>
    </row>
    <row r="2860" spans="1:13" x14ac:dyDescent="0.3">
      <c r="A2860" t="s">
        <v>69</v>
      </c>
      <c r="B2860" t="s">
        <v>69</v>
      </c>
      <c r="C2860" t="s">
        <v>69</v>
      </c>
      <c r="D2860" t="s">
        <v>91</v>
      </c>
      <c r="E2860" t="s">
        <v>60</v>
      </c>
      <c r="F2860" t="s">
        <v>61</v>
      </c>
      <c r="G2860" t="s">
        <v>95</v>
      </c>
      <c r="H2860" t="s">
        <v>96</v>
      </c>
      <c r="I2860" t="s">
        <v>97</v>
      </c>
      <c r="J2860">
        <v>2014</v>
      </c>
      <c r="K2860" t="s">
        <v>13</v>
      </c>
      <c r="L2860">
        <v>11878717</v>
      </c>
      <c r="M2860">
        <v>11878717</v>
      </c>
    </row>
    <row r="2861" spans="1:13" x14ac:dyDescent="0.3">
      <c r="A2861" t="s">
        <v>69</v>
      </c>
      <c r="B2861" t="s">
        <v>69</v>
      </c>
      <c r="C2861" t="s">
        <v>69</v>
      </c>
      <c r="D2861" t="s">
        <v>91</v>
      </c>
      <c r="E2861" t="s">
        <v>60</v>
      </c>
      <c r="F2861" t="s">
        <v>61</v>
      </c>
      <c r="G2861" t="s">
        <v>95</v>
      </c>
      <c r="H2861" t="s">
        <v>96</v>
      </c>
      <c r="I2861" t="s">
        <v>97</v>
      </c>
      <c r="J2861">
        <v>2014</v>
      </c>
      <c r="K2861" t="s">
        <v>15</v>
      </c>
      <c r="L2861">
        <v>114512</v>
      </c>
      <c r="M2861">
        <v>129260</v>
      </c>
    </row>
    <row r="2862" spans="1:13" x14ac:dyDescent="0.3">
      <c r="A2862" t="s">
        <v>69</v>
      </c>
      <c r="B2862" t="s">
        <v>69</v>
      </c>
      <c r="C2862" t="s">
        <v>69</v>
      </c>
      <c r="D2862" t="s">
        <v>91</v>
      </c>
      <c r="E2862" t="s">
        <v>60</v>
      </c>
      <c r="F2862" t="s">
        <v>61</v>
      </c>
      <c r="G2862" t="s">
        <v>95</v>
      </c>
      <c r="H2862" t="s">
        <v>98</v>
      </c>
      <c r="I2862" t="s">
        <v>64</v>
      </c>
      <c r="J2862">
        <v>2014</v>
      </c>
      <c r="K2862" t="s">
        <v>71</v>
      </c>
      <c r="L2862">
        <v>4441</v>
      </c>
      <c r="M2862">
        <v>4441</v>
      </c>
    </row>
    <row r="2863" spans="1:13" x14ac:dyDescent="0.3">
      <c r="A2863" t="s">
        <v>69</v>
      </c>
      <c r="B2863" t="s">
        <v>69</v>
      </c>
      <c r="C2863" t="s">
        <v>69</v>
      </c>
      <c r="D2863" t="s">
        <v>91</v>
      </c>
      <c r="E2863" t="s">
        <v>60</v>
      </c>
      <c r="F2863" t="s">
        <v>61</v>
      </c>
      <c r="G2863" t="s">
        <v>95</v>
      </c>
      <c r="H2863" t="s">
        <v>98</v>
      </c>
      <c r="I2863" t="s">
        <v>64</v>
      </c>
      <c r="J2863">
        <v>2014</v>
      </c>
      <c r="K2863" t="s">
        <v>14</v>
      </c>
      <c r="L2863">
        <v>5991</v>
      </c>
      <c r="M2863">
        <v>1783</v>
      </c>
    </row>
    <row r="2864" spans="1:13" x14ac:dyDescent="0.3">
      <c r="A2864" t="s">
        <v>69</v>
      </c>
      <c r="B2864" t="s">
        <v>69</v>
      </c>
      <c r="C2864" t="s">
        <v>69</v>
      </c>
      <c r="D2864" t="s">
        <v>91</v>
      </c>
      <c r="E2864" t="s">
        <v>60</v>
      </c>
      <c r="F2864" t="s">
        <v>61</v>
      </c>
      <c r="G2864" t="s">
        <v>95</v>
      </c>
      <c r="H2864" t="s">
        <v>98</v>
      </c>
      <c r="I2864" t="s">
        <v>64</v>
      </c>
      <c r="J2864">
        <v>2014</v>
      </c>
      <c r="K2864" t="s">
        <v>13</v>
      </c>
      <c r="L2864">
        <v>108816</v>
      </c>
      <c r="M2864">
        <v>108816</v>
      </c>
    </row>
    <row r="2865" spans="1:13" x14ac:dyDescent="0.3">
      <c r="A2865" t="s">
        <v>69</v>
      </c>
      <c r="B2865" t="s">
        <v>69</v>
      </c>
      <c r="C2865" t="s">
        <v>69</v>
      </c>
      <c r="D2865" t="s">
        <v>91</v>
      </c>
      <c r="E2865" t="s">
        <v>60</v>
      </c>
      <c r="F2865" t="s">
        <v>61</v>
      </c>
      <c r="G2865" t="s">
        <v>95</v>
      </c>
      <c r="H2865" t="s">
        <v>98</v>
      </c>
      <c r="I2865" t="s">
        <v>64</v>
      </c>
      <c r="J2865">
        <v>2014</v>
      </c>
      <c r="K2865" t="s">
        <v>15</v>
      </c>
      <c r="L2865">
        <v>506</v>
      </c>
      <c r="M2865">
        <v>572</v>
      </c>
    </row>
    <row r="2866" spans="1:13" x14ac:dyDescent="0.3">
      <c r="A2866" t="s">
        <v>69</v>
      </c>
      <c r="B2866" t="s">
        <v>69</v>
      </c>
      <c r="C2866" t="s">
        <v>69</v>
      </c>
      <c r="D2866" t="s">
        <v>91</v>
      </c>
      <c r="E2866" t="s">
        <v>60</v>
      </c>
      <c r="F2866" t="s">
        <v>61</v>
      </c>
      <c r="G2866" t="s">
        <v>95</v>
      </c>
      <c r="H2866" t="s">
        <v>98</v>
      </c>
      <c r="I2866" t="s">
        <v>68</v>
      </c>
      <c r="J2866">
        <v>2014</v>
      </c>
      <c r="K2866" t="s">
        <v>14</v>
      </c>
      <c r="L2866">
        <v>39203</v>
      </c>
      <c r="M2866">
        <v>11667</v>
      </c>
    </row>
    <row r="2867" spans="1:13" x14ac:dyDescent="0.3">
      <c r="A2867" t="s">
        <v>69</v>
      </c>
      <c r="B2867" t="s">
        <v>69</v>
      </c>
      <c r="C2867" t="s">
        <v>69</v>
      </c>
      <c r="D2867" t="s">
        <v>91</v>
      </c>
      <c r="E2867" t="s">
        <v>60</v>
      </c>
      <c r="F2867" t="s">
        <v>61</v>
      </c>
      <c r="G2867" t="s">
        <v>95</v>
      </c>
      <c r="H2867" t="s">
        <v>98</v>
      </c>
      <c r="I2867" t="s">
        <v>68</v>
      </c>
      <c r="J2867">
        <v>2014</v>
      </c>
      <c r="K2867" t="s">
        <v>13</v>
      </c>
      <c r="L2867">
        <v>4733623</v>
      </c>
      <c r="M2867">
        <v>4733623</v>
      </c>
    </row>
    <row r="2868" spans="1:13" x14ac:dyDescent="0.3">
      <c r="A2868" t="s">
        <v>69</v>
      </c>
      <c r="B2868" t="s">
        <v>69</v>
      </c>
      <c r="C2868" t="s">
        <v>69</v>
      </c>
      <c r="D2868" t="s">
        <v>91</v>
      </c>
      <c r="E2868" t="s">
        <v>60</v>
      </c>
      <c r="F2868" t="s">
        <v>61</v>
      </c>
      <c r="G2868" t="s">
        <v>95</v>
      </c>
      <c r="H2868" t="s">
        <v>98</v>
      </c>
      <c r="I2868" t="s">
        <v>68</v>
      </c>
      <c r="J2868">
        <v>2014</v>
      </c>
      <c r="K2868" t="s">
        <v>15</v>
      </c>
      <c r="L2868">
        <v>35770</v>
      </c>
      <c r="M2868">
        <v>40377</v>
      </c>
    </row>
    <row r="2869" spans="1:13" x14ac:dyDescent="0.3">
      <c r="A2869" t="s">
        <v>69</v>
      </c>
      <c r="B2869" t="s">
        <v>69</v>
      </c>
      <c r="C2869" t="s">
        <v>69</v>
      </c>
      <c r="D2869" t="s">
        <v>91</v>
      </c>
      <c r="E2869" t="s">
        <v>60</v>
      </c>
      <c r="F2869" t="s">
        <v>73</v>
      </c>
      <c r="G2869" t="s">
        <v>95</v>
      </c>
      <c r="H2869" t="s">
        <v>96</v>
      </c>
      <c r="I2869" t="s">
        <v>97</v>
      </c>
      <c r="J2869">
        <v>2014</v>
      </c>
      <c r="K2869" t="s">
        <v>14</v>
      </c>
      <c r="L2869">
        <v>1524682</v>
      </c>
      <c r="M2869">
        <v>453774</v>
      </c>
    </row>
    <row r="2870" spans="1:13" x14ac:dyDescent="0.3">
      <c r="A2870" t="s">
        <v>69</v>
      </c>
      <c r="B2870" t="s">
        <v>69</v>
      </c>
      <c r="C2870" t="s">
        <v>69</v>
      </c>
      <c r="D2870" t="s">
        <v>91</v>
      </c>
      <c r="E2870" t="s">
        <v>60</v>
      </c>
      <c r="F2870" t="s">
        <v>73</v>
      </c>
      <c r="G2870" t="s">
        <v>95</v>
      </c>
      <c r="H2870" t="s">
        <v>96</v>
      </c>
      <c r="I2870" t="s">
        <v>97</v>
      </c>
      <c r="J2870">
        <v>2014</v>
      </c>
      <c r="K2870" t="s">
        <v>13</v>
      </c>
      <c r="L2870">
        <v>1770599</v>
      </c>
      <c r="M2870">
        <v>1770599</v>
      </c>
    </row>
    <row r="2871" spans="1:13" x14ac:dyDescent="0.3">
      <c r="A2871" t="s">
        <v>69</v>
      </c>
      <c r="B2871" t="s">
        <v>69</v>
      </c>
      <c r="C2871" t="s">
        <v>69</v>
      </c>
      <c r="D2871" t="s">
        <v>91</v>
      </c>
      <c r="E2871" t="s">
        <v>60</v>
      </c>
      <c r="F2871" t="s">
        <v>73</v>
      </c>
      <c r="G2871" t="s">
        <v>95</v>
      </c>
      <c r="H2871" t="s">
        <v>96</v>
      </c>
      <c r="I2871" t="s">
        <v>97</v>
      </c>
      <c r="J2871">
        <v>2014</v>
      </c>
      <c r="K2871" t="s">
        <v>15</v>
      </c>
      <c r="L2871">
        <v>8126</v>
      </c>
      <c r="M2871">
        <v>9172</v>
      </c>
    </row>
    <row r="2872" spans="1:13" x14ac:dyDescent="0.3">
      <c r="A2872" t="s">
        <v>69</v>
      </c>
      <c r="B2872" t="s">
        <v>69</v>
      </c>
      <c r="C2872" t="s">
        <v>69</v>
      </c>
      <c r="D2872" t="s">
        <v>91</v>
      </c>
      <c r="E2872" t="s">
        <v>60</v>
      </c>
      <c r="F2872" t="s">
        <v>73</v>
      </c>
      <c r="G2872" t="s">
        <v>95</v>
      </c>
      <c r="H2872" t="s">
        <v>98</v>
      </c>
      <c r="I2872" t="s">
        <v>64</v>
      </c>
      <c r="J2872">
        <v>2014</v>
      </c>
      <c r="K2872" t="s">
        <v>14</v>
      </c>
      <c r="L2872">
        <v>15222</v>
      </c>
      <c r="M2872">
        <v>4530</v>
      </c>
    </row>
    <row r="2873" spans="1:13" x14ac:dyDescent="0.3">
      <c r="A2873" t="s">
        <v>69</v>
      </c>
      <c r="B2873" t="s">
        <v>69</v>
      </c>
      <c r="C2873" t="s">
        <v>69</v>
      </c>
      <c r="D2873" t="s">
        <v>91</v>
      </c>
      <c r="E2873" t="s">
        <v>60</v>
      </c>
      <c r="F2873" t="s">
        <v>73</v>
      </c>
      <c r="G2873" t="s">
        <v>95</v>
      </c>
      <c r="H2873" t="s">
        <v>98</v>
      </c>
      <c r="I2873" t="s">
        <v>64</v>
      </c>
      <c r="J2873">
        <v>2014</v>
      </c>
      <c r="K2873" t="s">
        <v>13</v>
      </c>
      <c r="L2873">
        <v>23977</v>
      </c>
      <c r="M2873">
        <v>23977</v>
      </c>
    </row>
    <row r="2874" spans="1:13" x14ac:dyDescent="0.3">
      <c r="A2874" t="s">
        <v>69</v>
      </c>
      <c r="B2874" t="s">
        <v>69</v>
      </c>
      <c r="C2874" t="s">
        <v>69</v>
      </c>
      <c r="D2874" t="s">
        <v>91</v>
      </c>
      <c r="E2874" t="s">
        <v>60</v>
      </c>
      <c r="F2874" t="s">
        <v>73</v>
      </c>
      <c r="G2874" t="s">
        <v>95</v>
      </c>
      <c r="H2874" t="s">
        <v>98</v>
      </c>
      <c r="I2874" t="s">
        <v>64</v>
      </c>
      <c r="J2874">
        <v>2014</v>
      </c>
      <c r="K2874" t="s">
        <v>15</v>
      </c>
      <c r="L2874">
        <v>109</v>
      </c>
      <c r="M2874">
        <v>123</v>
      </c>
    </row>
    <row r="2875" spans="1:13" x14ac:dyDescent="0.3">
      <c r="A2875" t="s">
        <v>69</v>
      </c>
      <c r="B2875" t="s">
        <v>69</v>
      </c>
      <c r="C2875" t="s">
        <v>69</v>
      </c>
      <c r="D2875" t="s">
        <v>91</v>
      </c>
      <c r="E2875" t="s">
        <v>60</v>
      </c>
      <c r="F2875" t="s">
        <v>73</v>
      </c>
      <c r="G2875" t="s">
        <v>95</v>
      </c>
      <c r="H2875" t="s">
        <v>98</v>
      </c>
      <c r="I2875" t="s">
        <v>68</v>
      </c>
      <c r="J2875">
        <v>2014</v>
      </c>
      <c r="K2875" t="s">
        <v>14</v>
      </c>
      <c r="L2875">
        <v>602563</v>
      </c>
      <c r="M2875">
        <v>179334</v>
      </c>
    </row>
    <row r="2876" spans="1:13" x14ac:dyDescent="0.3">
      <c r="A2876" t="s">
        <v>69</v>
      </c>
      <c r="B2876" t="s">
        <v>69</v>
      </c>
      <c r="C2876" t="s">
        <v>69</v>
      </c>
      <c r="D2876" t="s">
        <v>91</v>
      </c>
      <c r="E2876" t="s">
        <v>60</v>
      </c>
      <c r="F2876" t="s">
        <v>73</v>
      </c>
      <c r="G2876" t="s">
        <v>95</v>
      </c>
      <c r="H2876" t="s">
        <v>98</v>
      </c>
      <c r="I2876" t="s">
        <v>68</v>
      </c>
      <c r="J2876">
        <v>2014</v>
      </c>
      <c r="K2876" t="s">
        <v>13</v>
      </c>
      <c r="L2876">
        <v>806060</v>
      </c>
      <c r="M2876">
        <v>806060</v>
      </c>
    </row>
    <row r="2877" spans="1:13" x14ac:dyDescent="0.3">
      <c r="A2877" t="s">
        <v>69</v>
      </c>
      <c r="B2877" t="s">
        <v>69</v>
      </c>
      <c r="C2877" t="s">
        <v>69</v>
      </c>
      <c r="D2877" t="s">
        <v>91</v>
      </c>
      <c r="E2877" t="s">
        <v>60</v>
      </c>
      <c r="F2877" t="s">
        <v>73</v>
      </c>
      <c r="G2877" t="s">
        <v>95</v>
      </c>
      <c r="H2877" t="s">
        <v>98</v>
      </c>
      <c r="I2877" t="s">
        <v>68</v>
      </c>
      <c r="J2877">
        <v>2014</v>
      </c>
      <c r="K2877" t="s">
        <v>15</v>
      </c>
      <c r="L2877">
        <v>3578</v>
      </c>
      <c r="M2877">
        <v>4038</v>
      </c>
    </row>
    <row r="2878" spans="1:13" x14ac:dyDescent="0.3">
      <c r="A2878" t="s">
        <v>48</v>
      </c>
      <c r="B2878" t="s">
        <v>48</v>
      </c>
      <c r="C2878" t="s">
        <v>48</v>
      </c>
      <c r="D2878" t="s">
        <v>99</v>
      </c>
      <c r="E2878" t="s">
        <v>60</v>
      </c>
      <c r="F2878" t="s">
        <v>61</v>
      </c>
      <c r="G2878" t="s">
        <v>79</v>
      </c>
      <c r="H2878" t="s">
        <v>53</v>
      </c>
      <c r="I2878" t="s">
        <v>100</v>
      </c>
      <c r="J2878">
        <v>2014</v>
      </c>
      <c r="K2878" t="s">
        <v>14</v>
      </c>
      <c r="L2878">
        <v>0</v>
      </c>
      <c r="M2878">
        <v>0</v>
      </c>
    </row>
    <row r="2879" spans="1:13" x14ac:dyDescent="0.3">
      <c r="A2879" t="s">
        <v>48</v>
      </c>
      <c r="B2879" t="s">
        <v>48</v>
      </c>
      <c r="C2879" t="s">
        <v>48</v>
      </c>
      <c r="D2879" t="s">
        <v>99</v>
      </c>
      <c r="E2879" t="s">
        <v>60</v>
      </c>
      <c r="F2879" t="s">
        <v>61</v>
      </c>
      <c r="G2879" t="s">
        <v>79</v>
      </c>
      <c r="H2879" t="s">
        <v>53</v>
      </c>
      <c r="I2879" t="s">
        <v>100</v>
      </c>
      <c r="J2879">
        <v>2014</v>
      </c>
      <c r="K2879" t="s">
        <v>13</v>
      </c>
      <c r="L2879">
        <v>0</v>
      </c>
      <c r="M2879">
        <v>0</v>
      </c>
    </row>
    <row r="2880" spans="1:13" x14ac:dyDescent="0.3">
      <c r="A2880" t="s">
        <v>48</v>
      </c>
      <c r="B2880" t="s">
        <v>48</v>
      </c>
      <c r="C2880" t="s">
        <v>48</v>
      </c>
      <c r="D2880" t="s">
        <v>99</v>
      </c>
      <c r="E2880" t="s">
        <v>60</v>
      </c>
      <c r="F2880" t="s">
        <v>61</v>
      </c>
      <c r="G2880" t="s">
        <v>79</v>
      </c>
      <c r="H2880" t="s">
        <v>53</v>
      </c>
      <c r="I2880" t="s">
        <v>100</v>
      </c>
      <c r="J2880">
        <v>2014</v>
      </c>
      <c r="K2880" t="s">
        <v>15</v>
      </c>
      <c r="L2880">
        <v>0</v>
      </c>
      <c r="M2880">
        <v>0</v>
      </c>
    </row>
    <row r="2881" spans="1:13" x14ac:dyDescent="0.3">
      <c r="A2881" t="s">
        <v>48</v>
      </c>
      <c r="B2881" t="s">
        <v>48</v>
      </c>
      <c r="C2881" t="s">
        <v>48</v>
      </c>
      <c r="D2881" t="s">
        <v>99</v>
      </c>
      <c r="E2881" t="s">
        <v>60</v>
      </c>
      <c r="F2881" t="s">
        <v>61</v>
      </c>
      <c r="G2881" t="s">
        <v>79</v>
      </c>
      <c r="H2881" t="s">
        <v>53</v>
      </c>
      <c r="I2881" t="s">
        <v>101</v>
      </c>
      <c r="J2881">
        <v>2014</v>
      </c>
      <c r="K2881" t="s">
        <v>14</v>
      </c>
      <c r="L2881">
        <v>13278</v>
      </c>
      <c r="M2881">
        <v>3952</v>
      </c>
    </row>
    <row r="2882" spans="1:13" x14ac:dyDescent="0.3">
      <c r="A2882" t="s">
        <v>48</v>
      </c>
      <c r="B2882" t="s">
        <v>48</v>
      </c>
      <c r="C2882" t="s">
        <v>48</v>
      </c>
      <c r="D2882" t="s">
        <v>99</v>
      </c>
      <c r="E2882" t="s">
        <v>60</v>
      </c>
      <c r="F2882" t="s">
        <v>61</v>
      </c>
      <c r="G2882" t="s">
        <v>79</v>
      </c>
      <c r="H2882" t="s">
        <v>53</v>
      </c>
      <c r="I2882" t="s">
        <v>101</v>
      </c>
      <c r="J2882">
        <v>2014</v>
      </c>
      <c r="K2882" t="s">
        <v>13</v>
      </c>
      <c r="L2882">
        <v>1425607</v>
      </c>
      <c r="M2882">
        <v>1425607</v>
      </c>
    </row>
    <row r="2883" spans="1:13" x14ac:dyDescent="0.3">
      <c r="A2883" t="s">
        <v>48</v>
      </c>
      <c r="B2883" t="s">
        <v>48</v>
      </c>
      <c r="C2883" t="s">
        <v>48</v>
      </c>
      <c r="D2883" t="s">
        <v>99</v>
      </c>
      <c r="E2883" t="s">
        <v>60</v>
      </c>
      <c r="F2883" t="s">
        <v>61</v>
      </c>
      <c r="G2883" t="s">
        <v>79</v>
      </c>
      <c r="H2883" t="s">
        <v>53</v>
      </c>
      <c r="I2883" t="s">
        <v>101</v>
      </c>
      <c r="J2883">
        <v>2014</v>
      </c>
      <c r="K2883" t="s">
        <v>15</v>
      </c>
      <c r="L2883">
        <v>6260</v>
      </c>
      <c r="M2883">
        <v>7066</v>
      </c>
    </row>
    <row r="2884" spans="1:13" x14ac:dyDescent="0.3">
      <c r="A2884" t="s">
        <v>48</v>
      </c>
      <c r="B2884" t="s">
        <v>48</v>
      </c>
      <c r="C2884" t="s">
        <v>48</v>
      </c>
      <c r="D2884" t="s">
        <v>99</v>
      </c>
      <c r="E2884" t="s">
        <v>60</v>
      </c>
      <c r="F2884" t="s">
        <v>61</v>
      </c>
      <c r="G2884" t="s">
        <v>79</v>
      </c>
      <c r="H2884" t="s">
        <v>53</v>
      </c>
      <c r="I2884" t="s">
        <v>64</v>
      </c>
      <c r="J2884">
        <v>2014</v>
      </c>
      <c r="K2884" t="s">
        <v>14</v>
      </c>
      <c r="L2884">
        <v>2329</v>
      </c>
      <c r="M2884">
        <v>693</v>
      </c>
    </row>
    <row r="2885" spans="1:13" x14ac:dyDescent="0.3">
      <c r="A2885" t="s">
        <v>48</v>
      </c>
      <c r="B2885" t="s">
        <v>48</v>
      </c>
      <c r="C2885" t="s">
        <v>48</v>
      </c>
      <c r="D2885" t="s">
        <v>99</v>
      </c>
      <c r="E2885" t="s">
        <v>60</v>
      </c>
      <c r="F2885" t="s">
        <v>61</v>
      </c>
      <c r="G2885" t="s">
        <v>79</v>
      </c>
      <c r="H2885" t="s">
        <v>53</v>
      </c>
      <c r="I2885" t="s">
        <v>64</v>
      </c>
      <c r="J2885">
        <v>2014</v>
      </c>
      <c r="K2885" t="s">
        <v>13</v>
      </c>
      <c r="L2885">
        <v>649855</v>
      </c>
      <c r="M2885">
        <v>649855</v>
      </c>
    </row>
    <row r="2886" spans="1:13" x14ac:dyDescent="0.3">
      <c r="A2886" t="s">
        <v>48</v>
      </c>
      <c r="B2886" t="s">
        <v>48</v>
      </c>
      <c r="C2886" t="s">
        <v>48</v>
      </c>
      <c r="D2886" t="s">
        <v>99</v>
      </c>
      <c r="E2886" t="s">
        <v>60</v>
      </c>
      <c r="F2886" t="s">
        <v>61</v>
      </c>
      <c r="G2886" t="s">
        <v>79</v>
      </c>
      <c r="H2886" t="s">
        <v>53</v>
      </c>
      <c r="I2886" t="s">
        <v>64</v>
      </c>
      <c r="J2886">
        <v>2014</v>
      </c>
      <c r="K2886" t="s">
        <v>15</v>
      </c>
      <c r="L2886">
        <v>1464</v>
      </c>
      <c r="M2886">
        <v>1653</v>
      </c>
    </row>
    <row r="2887" spans="1:13" x14ac:dyDescent="0.3">
      <c r="A2887" t="s">
        <v>48</v>
      </c>
      <c r="B2887" t="s">
        <v>48</v>
      </c>
      <c r="C2887" t="s">
        <v>48</v>
      </c>
      <c r="D2887" t="s">
        <v>99</v>
      </c>
      <c r="E2887" t="s">
        <v>60</v>
      </c>
      <c r="F2887" t="s">
        <v>61</v>
      </c>
      <c r="G2887" t="s">
        <v>79</v>
      </c>
      <c r="H2887" t="s">
        <v>53</v>
      </c>
      <c r="I2887" t="s">
        <v>65</v>
      </c>
      <c r="J2887">
        <v>2014</v>
      </c>
      <c r="K2887" t="s">
        <v>14</v>
      </c>
      <c r="L2887">
        <v>231</v>
      </c>
      <c r="M2887">
        <v>69</v>
      </c>
    </row>
    <row r="2888" spans="1:13" x14ac:dyDescent="0.3">
      <c r="A2888" t="s">
        <v>48</v>
      </c>
      <c r="B2888" t="s">
        <v>48</v>
      </c>
      <c r="C2888" t="s">
        <v>48</v>
      </c>
      <c r="D2888" t="s">
        <v>99</v>
      </c>
      <c r="E2888" t="s">
        <v>60</v>
      </c>
      <c r="F2888" t="s">
        <v>61</v>
      </c>
      <c r="G2888" t="s">
        <v>79</v>
      </c>
      <c r="H2888" t="s">
        <v>53</v>
      </c>
      <c r="I2888" t="s">
        <v>65</v>
      </c>
      <c r="J2888">
        <v>2014</v>
      </c>
      <c r="K2888" t="s">
        <v>13</v>
      </c>
      <c r="L2888">
        <v>63526</v>
      </c>
      <c r="M2888">
        <v>63526</v>
      </c>
    </row>
    <row r="2889" spans="1:13" x14ac:dyDescent="0.3">
      <c r="A2889" t="s">
        <v>48</v>
      </c>
      <c r="B2889" t="s">
        <v>48</v>
      </c>
      <c r="C2889" t="s">
        <v>48</v>
      </c>
      <c r="D2889" t="s">
        <v>99</v>
      </c>
      <c r="E2889" t="s">
        <v>60</v>
      </c>
      <c r="F2889" t="s">
        <v>61</v>
      </c>
      <c r="G2889" t="s">
        <v>79</v>
      </c>
      <c r="H2889" t="s">
        <v>53</v>
      </c>
      <c r="I2889" t="s">
        <v>65</v>
      </c>
      <c r="J2889">
        <v>2014</v>
      </c>
      <c r="K2889" t="s">
        <v>15</v>
      </c>
      <c r="L2889">
        <v>145</v>
      </c>
      <c r="M2889">
        <v>164</v>
      </c>
    </row>
    <row r="2890" spans="1:13" x14ac:dyDescent="0.3">
      <c r="A2890" t="s">
        <v>48</v>
      </c>
      <c r="B2890" t="s">
        <v>48</v>
      </c>
      <c r="C2890" t="s">
        <v>48</v>
      </c>
      <c r="D2890" t="s">
        <v>99</v>
      </c>
      <c r="E2890" t="s">
        <v>60</v>
      </c>
      <c r="F2890" t="s">
        <v>61</v>
      </c>
      <c r="G2890" t="s">
        <v>79</v>
      </c>
      <c r="H2890" t="s">
        <v>53</v>
      </c>
      <c r="I2890" t="s">
        <v>66</v>
      </c>
      <c r="J2890">
        <v>2014</v>
      </c>
      <c r="K2890" t="s">
        <v>14</v>
      </c>
      <c r="L2890">
        <v>31</v>
      </c>
      <c r="M2890">
        <v>9</v>
      </c>
    </row>
    <row r="2891" spans="1:13" x14ac:dyDescent="0.3">
      <c r="A2891" t="s">
        <v>48</v>
      </c>
      <c r="B2891" t="s">
        <v>48</v>
      </c>
      <c r="C2891" t="s">
        <v>48</v>
      </c>
      <c r="D2891" t="s">
        <v>99</v>
      </c>
      <c r="E2891" t="s">
        <v>60</v>
      </c>
      <c r="F2891" t="s">
        <v>61</v>
      </c>
      <c r="G2891" t="s">
        <v>79</v>
      </c>
      <c r="H2891" t="s">
        <v>53</v>
      </c>
      <c r="I2891" t="s">
        <v>66</v>
      </c>
      <c r="J2891">
        <v>2014</v>
      </c>
      <c r="K2891" t="s">
        <v>13</v>
      </c>
      <c r="L2891">
        <v>21671</v>
      </c>
      <c r="M2891">
        <v>21671</v>
      </c>
    </row>
    <row r="2892" spans="1:13" x14ac:dyDescent="0.3">
      <c r="A2892" t="s">
        <v>48</v>
      </c>
      <c r="B2892" t="s">
        <v>48</v>
      </c>
      <c r="C2892" t="s">
        <v>48</v>
      </c>
      <c r="D2892" t="s">
        <v>99</v>
      </c>
      <c r="E2892" t="s">
        <v>60</v>
      </c>
      <c r="F2892" t="s">
        <v>61</v>
      </c>
      <c r="G2892" t="s">
        <v>79</v>
      </c>
      <c r="H2892" t="s">
        <v>53</v>
      </c>
      <c r="I2892" t="s">
        <v>66</v>
      </c>
      <c r="J2892">
        <v>2014</v>
      </c>
      <c r="K2892" t="s">
        <v>15</v>
      </c>
      <c r="L2892">
        <v>10</v>
      </c>
      <c r="M2892">
        <v>11</v>
      </c>
    </row>
    <row r="2893" spans="1:13" x14ac:dyDescent="0.3">
      <c r="A2893" t="s">
        <v>48</v>
      </c>
      <c r="B2893" t="s">
        <v>48</v>
      </c>
      <c r="C2893" t="s">
        <v>48</v>
      </c>
      <c r="D2893" t="s">
        <v>99</v>
      </c>
      <c r="E2893" t="s">
        <v>60</v>
      </c>
      <c r="F2893" t="s">
        <v>61</v>
      </c>
      <c r="G2893" t="s">
        <v>79</v>
      </c>
      <c r="H2893" t="s">
        <v>53</v>
      </c>
      <c r="I2893" t="s">
        <v>67</v>
      </c>
      <c r="J2893">
        <v>2014</v>
      </c>
      <c r="K2893" t="s">
        <v>14</v>
      </c>
      <c r="L2893">
        <v>7472</v>
      </c>
      <c r="M2893">
        <v>2224</v>
      </c>
    </row>
    <row r="2894" spans="1:13" x14ac:dyDescent="0.3">
      <c r="A2894" t="s">
        <v>48</v>
      </c>
      <c r="B2894" t="s">
        <v>48</v>
      </c>
      <c r="C2894" t="s">
        <v>48</v>
      </c>
      <c r="D2894" t="s">
        <v>99</v>
      </c>
      <c r="E2894" t="s">
        <v>60</v>
      </c>
      <c r="F2894" t="s">
        <v>61</v>
      </c>
      <c r="G2894" t="s">
        <v>79</v>
      </c>
      <c r="H2894" t="s">
        <v>53</v>
      </c>
      <c r="I2894" t="s">
        <v>67</v>
      </c>
      <c r="J2894">
        <v>2014</v>
      </c>
      <c r="K2894" t="s">
        <v>13</v>
      </c>
      <c r="L2894">
        <v>4467162</v>
      </c>
      <c r="M2894">
        <v>4467162</v>
      </c>
    </row>
    <row r="2895" spans="1:13" x14ac:dyDescent="0.3">
      <c r="A2895" t="s">
        <v>48</v>
      </c>
      <c r="B2895" t="s">
        <v>48</v>
      </c>
      <c r="C2895" t="s">
        <v>48</v>
      </c>
      <c r="D2895" t="s">
        <v>99</v>
      </c>
      <c r="E2895" t="s">
        <v>60</v>
      </c>
      <c r="F2895" t="s">
        <v>61</v>
      </c>
      <c r="G2895" t="s">
        <v>79</v>
      </c>
      <c r="H2895" t="s">
        <v>53</v>
      </c>
      <c r="I2895" t="s">
        <v>67</v>
      </c>
      <c r="J2895">
        <v>2014</v>
      </c>
      <c r="K2895" t="s">
        <v>15</v>
      </c>
      <c r="L2895">
        <v>2348</v>
      </c>
      <c r="M2895">
        <v>2651</v>
      </c>
    </row>
    <row r="2896" spans="1:13" x14ac:dyDescent="0.3">
      <c r="A2896" t="s">
        <v>48</v>
      </c>
      <c r="B2896" t="s">
        <v>48</v>
      </c>
      <c r="C2896" t="s">
        <v>48</v>
      </c>
      <c r="D2896" t="s">
        <v>99</v>
      </c>
      <c r="E2896" t="s">
        <v>60</v>
      </c>
      <c r="F2896" t="s">
        <v>61</v>
      </c>
      <c r="G2896" t="s">
        <v>79</v>
      </c>
      <c r="H2896" t="s">
        <v>53</v>
      </c>
      <c r="I2896" t="s">
        <v>86</v>
      </c>
      <c r="J2896">
        <v>2014</v>
      </c>
      <c r="K2896" t="s">
        <v>14</v>
      </c>
      <c r="L2896">
        <v>1444</v>
      </c>
      <c r="M2896">
        <v>430</v>
      </c>
    </row>
    <row r="2897" spans="1:13" x14ac:dyDescent="0.3">
      <c r="A2897" t="s">
        <v>48</v>
      </c>
      <c r="B2897" t="s">
        <v>48</v>
      </c>
      <c r="C2897" t="s">
        <v>48</v>
      </c>
      <c r="D2897" t="s">
        <v>99</v>
      </c>
      <c r="E2897" t="s">
        <v>60</v>
      </c>
      <c r="F2897" t="s">
        <v>61</v>
      </c>
      <c r="G2897" t="s">
        <v>79</v>
      </c>
      <c r="H2897" t="s">
        <v>53</v>
      </c>
      <c r="I2897" t="s">
        <v>86</v>
      </c>
      <c r="J2897">
        <v>2014</v>
      </c>
      <c r="K2897" t="s">
        <v>13</v>
      </c>
      <c r="L2897">
        <v>554698</v>
      </c>
      <c r="M2897">
        <v>554698</v>
      </c>
    </row>
    <row r="2898" spans="1:13" x14ac:dyDescent="0.3">
      <c r="A2898" t="s">
        <v>48</v>
      </c>
      <c r="B2898" t="s">
        <v>48</v>
      </c>
      <c r="C2898" t="s">
        <v>48</v>
      </c>
      <c r="D2898" t="s">
        <v>99</v>
      </c>
      <c r="E2898" t="s">
        <v>60</v>
      </c>
      <c r="F2898" t="s">
        <v>61</v>
      </c>
      <c r="G2898" t="s">
        <v>79</v>
      </c>
      <c r="H2898" t="s">
        <v>53</v>
      </c>
      <c r="I2898" t="s">
        <v>86</v>
      </c>
      <c r="J2898">
        <v>2014</v>
      </c>
      <c r="K2898" t="s">
        <v>15</v>
      </c>
      <c r="L2898">
        <v>908</v>
      </c>
      <c r="M2898">
        <v>1025</v>
      </c>
    </row>
    <row r="2899" spans="1:13" x14ac:dyDescent="0.3">
      <c r="A2899" t="s">
        <v>48</v>
      </c>
      <c r="B2899" t="s">
        <v>48</v>
      </c>
      <c r="C2899" t="s">
        <v>48</v>
      </c>
      <c r="D2899" t="s">
        <v>99</v>
      </c>
      <c r="E2899" t="s">
        <v>60</v>
      </c>
      <c r="F2899" t="s">
        <v>61</v>
      </c>
      <c r="G2899" t="s">
        <v>79</v>
      </c>
      <c r="H2899" t="s">
        <v>53</v>
      </c>
      <c r="I2899" t="s">
        <v>68</v>
      </c>
      <c r="J2899">
        <v>2014</v>
      </c>
      <c r="K2899" t="s">
        <v>14</v>
      </c>
      <c r="L2899">
        <v>922</v>
      </c>
      <c r="M2899">
        <v>274</v>
      </c>
    </row>
    <row r="2900" spans="1:13" x14ac:dyDescent="0.3">
      <c r="A2900" t="s">
        <v>48</v>
      </c>
      <c r="B2900" t="s">
        <v>48</v>
      </c>
      <c r="C2900" t="s">
        <v>48</v>
      </c>
      <c r="D2900" t="s">
        <v>99</v>
      </c>
      <c r="E2900" t="s">
        <v>60</v>
      </c>
      <c r="F2900" t="s">
        <v>61</v>
      </c>
      <c r="G2900" t="s">
        <v>79</v>
      </c>
      <c r="H2900" t="s">
        <v>53</v>
      </c>
      <c r="I2900" t="s">
        <v>68</v>
      </c>
      <c r="J2900">
        <v>2014</v>
      </c>
      <c r="K2900" t="s">
        <v>13</v>
      </c>
      <c r="L2900">
        <v>260499</v>
      </c>
      <c r="M2900">
        <v>260499</v>
      </c>
    </row>
    <row r="2901" spans="1:13" x14ac:dyDescent="0.3">
      <c r="A2901" t="s">
        <v>48</v>
      </c>
      <c r="B2901" t="s">
        <v>48</v>
      </c>
      <c r="C2901" t="s">
        <v>48</v>
      </c>
      <c r="D2901" t="s">
        <v>99</v>
      </c>
      <c r="E2901" t="s">
        <v>60</v>
      </c>
      <c r="F2901" t="s">
        <v>61</v>
      </c>
      <c r="G2901" t="s">
        <v>79</v>
      </c>
      <c r="H2901" t="s">
        <v>53</v>
      </c>
      <c r="I2901" t="s">
        <v>68</v>
      </c>
      <c r="J2901">
        <v>2014</v>
      </c>
      <c r="K2901" t="s">
        <v>15</v>
      </c>
      <c r="L2901">
        <v>580</v>
      </c>
      <c r="M2901">
        <v>654</v>
      </c>
    </row>
    <row r="2902" spans="1:13" x14ac:dyDescent="0.3">
      <c r="A2902" t="s">
        <v>48</v>
      </c>
      <c r="B2902" t="s">
        <v>48</v>
      </c>
      <c r="C2902" t="s">
        <v>48</v>
      </c>
      <c r="D2902" t="s">
        <v>99</v>
      </c>
      <c r="E2902" t="s">
        <v>60</v>
      </c>
      <c r="F2902" t="s">
        <v>61</v>
      </c>
      <c r="G2902" t="s">
        <v>79</v>
      </c>
      <c r="H2902" t="s">
        <v>53</v>
      </c>
      <c r="I2902" t="s">
        <v>102</v>
      </c>
      <c r="J2902">
        <v>2014</v>
      </c>
      <c r="K2902" t="s">
        <v>14</v>
      </c>
      <c r="L2902">
        <v>12</v>
      </c>
      <c r="M2902">
        <v>3</v>
      </c>
    </row>
    <row r="2903" spans="1:13" x14ac:dyDescent="0.3">
      <c r="A2903" t="s">
        <v>48</v>
      </c>
      <c r="B2903" t="s">
        <v>48</v>
      </c>
      <c r="C2903" t="s">
        <v>48</v>
      </c>
      <c r="D2903" t="s">
        <v>99</v>
      </c>
      <c r="E2903" t="s">
        <v>60</v>
      </c>
      <c r="F2903" t="s">
        <v>61</v>
      </c>
      <c r="G2903" t="s">
        <v>79</v>
      </c>
      <c r="H2903" t="s">
        <v>53</v>
      </c>
      <c r="I2903" t="s">
        <v>102</v>
      </c>
      <c r="J2903">
        <v>2014</v>
      </c>
      <c r="K2903" t="s">
        <v>13</v>
      </c>
      <c r="L2903">
        <v>3141</v>
      </c>
      <c r="M2903">
        <v>3141</v>
      </c>
    </row>
    <row r="2904" spans="1:13" x14ac:dyDescent="0.3">
      <c r="A2904" t="s">
        <v>48</v>
      </c>
      <c r="B2904" t="s">
        <v>48</v>
      </c>
      <c r="C2904" t="s">
        <v>48</v>
      </c>
      <c r="D2904" t="s">
        <v>99</v>
      </c>
      <c r="E2904" t="s">
        <v>60</v>
      </c>
      <c r="F2904" t="s">
        <v>61</v>
      </c>
      <c r="G2904" t="s">
        <v>79</v>
      </c>
      <c r="H2904" t="s">
        <v>53</v>
      </c>
      <c r="I2904" t="s">
        <v>102</v>
      </c>
      <c r="J2904">
        <v>2014</v>
      </c>
      <c r="K2904" t="s">
        <v>15</v>
      </c>
      <c r="L2904">
        <v>7</v>
      </c>
      <c r="M2904">
        <v>8</v>
      </c>
    </row>
    <row r="2905" spans="1:13" x14ac:dyDescent="0.3">
      <c r="A2905" t="s">
        <v>48</v>
      </c>
      <c r="B2905" t="s">
        <v>69</v>
      </c>
      <c r="C2905" t="s">
        <v>69</v>
      </c>
      <c r="D2905" t="s">
        <v>99</v>
      </c>
      <c r="E2905" t="s">
        <v>60</v>
      </c>
      <c r="F2905" t="s">
        <v>61</v>
      </c>
      <c r="G2905" t="s">
        <v>79</v>
      </c>
      <c r="H2905" t="s">
        <v>53</v>
      </c>
      <c r="I2905" t="s">
        <v>70</v>
      </c>
      <c r="J2905">
        <v>2014</v>
      </c>
      <c r="K2905" t="s">
        <v>71</v>
      </c>
      <c r="L2905">
        <v>1745169</v>
      </c>
      <c r="M2905">
        <v>1745169</v>
      </c>
    </row>
    <row r="2906" spans="1:13" x14ac:dyDescent="0.3">
      <c r="A2906" t="s">
        <v>48</v>
      </c>
      <c r="B2906" t="s">
        <v>48</v>
      </c>
      <c r="C2906" t="s">
        <v>48</v>
      </c>
      <c r="D2906" t="s">
        <v>99</v>
      </c>
      <c r="E2906" t="s">
        <v>60</v>
      </c>
      <c r="F2906" t="s">
        <v>61</v>
      </c>
      <c r="G2906" t="s">
        <v>79</v>
      </c>
      <c r="H2906" t="s">
        <v>53</v>
      </c>
      <c r="I2906" t="s">
        <v>70</v>
      </c>
      <c r="J2906">
        <v>2014</v>
      </c>
      <c r="K2906" t="s">
        <v>14</v>
      </c>
      <c r="L2906">
        <v>49431</v>
      </c>
      <c r="M2906">
        <v>14712</v>
      </c>
    </row>
    <row r="2907" spans="1:13" x14ac:dyDescent="0.3">
      <c r="A2907" t="s">
        <v>48</v>
      </c>
      <c r="B2907" t="s">
        <v>48</v>
      </c>
      <c r="C2907" t="s">
        <v>48</v>
      </c>
      <c r="D2907" t="s">
        <v>99</v>
      </c>
      <c r="E2907" t="s">
        <v>60</v>
      </c>
      <c r="F2907" t="s">
        <v>61</v>
      </c>
      <c r="G2907" t="s">
        <v>79</v>
      </c>
      <c r="H2907" t="s">
        <v>53</v>
      </c>
      <c r="I2907" t="s">
        <v>70</v>
      </c>
      <c r="J2907">
        <v>2014</v>
      </c>
      <c r="K2907" t="s">
        <v>15</v>
      </c>
      <c r="L2907">
        <v>20714</v>
      </c>
      <c r="M2907">
        <v>23382</v>
      </c>
    </row>
    <row r="2908" spans="1:13" x14ac:dyDescent="0.3">
      <c r="A2908" t="s">
        <v>48</v>
      </c>
      <c r="B2908" t="s">
        <v>48</v>
      </c>
      <c r="C2908" t="s">
        <v>48</v>
      </c>
      <c r="D2908" t="s">
        <v>99</v>
      </c>
      <c r="E2908" t="s">
        <v>60</v>
      </c>
      <c r="F2908" t="s">
        <v>61</v>
      </c>
      <c r="G2908" t="s">
        <v>186</v>
      </c>
      <c r="H2908" t="s">
        <v>53</v>
      </c>
      <c r="I2908" t="s">
        <v>53</v>
      </c>
      <c r="J2908">
        <v>2014</v>
      </c>
      <c r="K2908" t="s">
        <v>14</v>
      </c>
      <c r="L2908">
        <v>0</v>
      </c>
      <c r="M2908">
        <v>0</v>
      </c>
    </row>
    <row r="2909" spans="1:13" x14ac:dyDescent="0.3">
      <c r="A2909" t="s">
        <v>48</v>
      </c>
      <c r="B2909" t="s">
        <v>48</v>
      </c>
      <c r="C2909" t="s">
        <v>48</v>
      </c>
      <c r="D2909" t="s">
        <v>99</v>
      </c>
      <c r="E2909" t="s">
        <v>60</v>
      </c>
      <c r="F2909" t="s">
        <v>61</v>
      </c>
      <c r="G2909" t="s">
        <v>186</v>
      </c>
      <c r="H2909" t="s">
        <v>53</v>
      </c>
      <c r="I2909" t="s">
        <v>53</v>
      </c>
      <c r="J2909">
        <v>2014</v>
      </c>
      <c r="K2909" t="s">
        <v>13</v>
      </c>
      <c r="L2909">
        <v>0</v>
      </c>
      <c r="M2909">
        <v>0</v>
      </c>
    </row>
    <row r="2910" spans="1:13" x14ac:dyDescent="0.3">
      <c r="A2910" t="s">
        <v>48</v>
      </c>
      <c r="B2910" t="s">
        <v>48</v>
      </c>
      <c r="C2910" t="s">
        <v>48</v>
      </c>
      <c r="D2910" t="s">
        <v>99</v>
      </c>
      <c r="E2910" t="s">
        <v>60</v>
      </c>
      <c r="F2910" t="s">
        <v>61</v>
      </c>
      <c r="G2910" t="s">
        <v>186</v>
      </c>
      <c r="H2910" t="s">
        <v>53</v>
      </c>
      <c r="I2910" t="s">
        <v>53</v>
      </c>
      <c r="J2910">
        <v>2014</v>
      </c>
      <c r="K2910" t="s">
        <v>15</v>
      </c>
      <c r="L2910">
        <v>0</v>
      </c>
      <c r="M2910">
        <v>0</v>
      </c>
    </row>
    <row r="2911" spans="1:13" x14ac:dyDescent="0.3">
      <c r="A2911" t="s">
        <v>48</v>
      </c>
      <c r="B2911" t="s">
        <v>48</v>
      </c>
      <c r="C2911" t="s">
        <v>48</v>
      </c>
      <c r="D2911" t="s">
        <v>99</v>
      </c>
      <c r="E2911" t="s">
        <v>60</v>
      </c>
      <c r="F2911" t="s">
        <v>61</v>
      </c>
      <c r="G2911" t="s">
        <v>95</v>
      </c>
      <c r="H2911" t="s">
        <v>104</v>
      </c>
      <c r="I2911" t="s">
        <v>67</v>
      </c>
      <c r="J2911">
        <v>2014</v>
      </c>
      <c r="K2911" t="s">
        <v>14</v>
      </c>
      <c r="L2911">
        <v>2714</v>
      </c>
      <c r="M2911">
        <v>808</v>
      </c>
    </row>
    <row r="2912" spans="1:13" x14ac:dyDescent="0.3">
      <c r="A2912" t="s">
        <v>48</v>
      </c>
      <c r="B2912" t="s">
        <v>48</v>
      </c>
      <c r="C2912" t="s">
        <v>48</v>
      </c>
      <c r="D2912" t="s">
        <v>99</v>
      </c>
      <c r="E2912" t="s">
        <v>60</v>
      </c>
      <c r="F2912" t="s">
        <v>61</v>
      </c>
      <c r="G2912" t="s">
        <v>95</v>
      </c>
      <c r="H2912" t="s">
        <v>104</v>
      </c>
      <c r="I2912" t="s">
        <v>67</v>
      </c>
      <c r="J2912">
        <v>2014</v>
      </c>
      <c r="K2912" t="s">
        <v>13</v>
      </c>
      <c r="L2912">
        <v>1622429</v>
      </c>
      <c r="M2912">
        <v>1622429</v>
      </c>
    </row>
    <row r="2913" spans="1:13" x14ac:dyDescent="0.3">
      <c r="A2913" t="s">
        <v>48</v>
      </c>
      <c r="B2913" t="s">
        <v>48</v>
      </c>
      <c r="C2913" t="s">
        <v>48</v>
      </c>
      <c r="D2913" t="s">
        <v>99</v>
      </c>
      <c r="E2913" t="s">
        <v>60</v>
      </c>
      <c r="F2913" t="s">
        <v>61</v>
      </c>
      <c r="G2913" t="s">
        <v>95</v>
      </c>
      <c r="H2913" t="s">
        <v>104</v>
      </c>
      <c r="I2913" t="s">
        <v>67</v>
      </c>
      <c r="J2913">
        <v>2014</v>
      </c>
      <c r="K2913" t="s">
        <v>15</v>
      </c>
      <c r="L2913">
        <v>853</v>
      </c>
      <c r="M2913">
        <v>963</v>
      </c>
    </row>
    <row r="2914" spans="1:13" x14ac:dyDescent="0.3">
      <c r="A2914" t="s">
        <v>48</v>
      </c>
      <c r="B2914" t="s">
        <v>48</v>
      </c>
      <c r="C2914" t="s">
        <v>48</v>
      </c>
      <c r="D2914" t="s">
        <v>99</v>
      </c>
      <c r="E2914" t="s">
        <v>60</v>
      </c>
      <c r="F2914" t="s">
        <v>105</v>
      </c>
      <c r="G2914" t="s">
        <v>106</v>
      </c>
      <c r="H2914" t="s">
        <v>53</v>
      </c>
      <c r="I2914" t="s">
        <v>89</v>
      </c>
      <c r="J2914">
        <v>2014</v>
      </c>
      <c r="K2914" t="s">
        <v>14</v>
      </c>
      <c r="L2914">
        <v>16684512</v>
      </c>
      <c r="M2914">
        <v>4965629</v>
      </c>
    </row>
    <row r="2915" spans="1:13" x14ac:dyDescent="0.3">
      <c r="A2915" t="s">
        <v>48</v>
      </c>
      <c r="B2915" t="s">
        <v>48</v>
      </c>
      <c r="C2915" t="s">
        <v>48</v>
      </c>
      <c r="D2915" t="s">
        <v>99</v>
      </c>
      <c r="E2915" t="s">
        <v>60</v>
      </c>
      <c r="F2915" t="s">
        <v>105</v>
      </c>
      <c r="G2915" t="s">
        <v>106</v>
      </c>
      <c r="H2915" t="s">
        <v>53</v>
      </c>
      <c r="I2915" t="s">
        <v>89</v>
      </c>
      <c r="J2915">
        <v>2014</v>
      </c>
      <c r="K2915" t="s">
        <v>13</v>
      </c>
      <c r="L2915">
        <v>184480</v>
      </c>
      <c r="M2915">
        <v>184480</v>
      </c>
    </row>
    <row r="2916" spans="1:13" x14ac:dyDescent="0.3">
      <c r="A2916" t="s">
        <v>48</v>
      </c>
      <c r="B2916" t="s">
        <v>48</v>
      </c>
      <c r="C2916" t="s">
        <v>48</v>
      </c>
      <c r="D2916" t="s">
        <v>99</v>
      </c>
      <c r="E2916" t="s">
        <v>60</v>
      </c>
      <c r="F2916" t="s">
        <v>105</v>
      </c>
      <c r="G2916" t="s">
        <v>106</v>
      </c>
      <c r="H2916" t="s">
        <v>53</v>
      </c>
      <c r="I2916" t="s">
        <v>89</v>
      </c>
      <c r="J2916">
        <v>2014</v>
      </c>
      <c r="K2916" t="s">
        <v>15</v>
      </c>
      <c r="L2916">
        <v>160</v>
      </c>
      <c r="M2916">
        <v>181</v>
      </c>
    </row>
    <row r="2917" spans="1:13" x14ac:dyDescent="0.3">
      <c r="A2917" t="s">
        <v>48</v>
      </c>
      <c r="B2917" t="s">
        <v>48</v>
      </c>
      <c r="C2917" t="s">
        <v>69</v>
      </c>
      <c r="D2917" t="s">
        <v>99</v>
      </c>
      <c r="E2917" t="s">
        <v>60</v>
      </c>
      <c r="F2917" t="s">
        <v>73</v>
      </c>
      <c r="G2917" t="s">
        <v>79</v>
      </c>
      <c r="H2917" t="s">
        <v>53</v>
      </c>
      <c r="I2917" t="s">
        <v>63</v>
      </c>
      <c r="J2917">
        <v>2014</v>
      </c>
      <c r="K2917" t="s">
        <v>14</v>
      </c>
      <c r="L2917">
        <v>427074</v>
      </c>
      <c r="M2917">
        <v>127105</v>
      </c>
    </row>
    <row r="2918" spans="1:13" x14ac:dyDescent="0.3">
      <c r="A2918" t="s">
        <v>48</v>
      </c>
      <c r="B2918" t="s">
        <v>48</v>
      </c>
      <c r="C2918" t="s">
        <v>69</v>
      </c>
      <c r="D2918" t="s">
        <v>99</v>
      </c>
      <c r="E2918" t="s">
        <v>60</v>
      </c>
      <c r="F2918" t="s">
        <v>73</v>
      </c>
      <c r="G2918" t="s">
        <v>79</v>
      </c>
      <c r="H2918" t="s">
        <v>53</v>
      </c>
      <c r="I2918" t="s">
        <v>63</v>
      </c>
      <c r="J2918">
        <v>2014</v>
      </c>
      <c r="K2918" t="s">
        <v>13</v>
      </c>
      <c r="L2918">
        <v>48979</v>
      </c>
      <c r="M2918">
        <v>48979</v>
      </c>
    </row>
    <row r="2919" spans="1:13" x14ac:dyDescent="0.3">
      <c r="A2919" t="s">
        <v>48</v>
      </c>
      <c r="B2919" t="s">
        <v>48</v>
      </c>
      <c r="C2919" t="s">
        <v>69</v>
      </c>
      <c r="D2919" t="s">
        <v>99</v>
      </c>
      <c r="E2919" t="s">
        <v>60</v>
      </c>
      <c r="F2919" t="s">
        <v>73</v>
      </c>
      <c r="G2919" t="s">
        <v>79</v>
      </c>
      <c r="H2919" t="s">
        <v>53</v>
      </c>
      <c r="I2919" t="s">
        <v>63</v>
      </c>
      <c r="J2919">
        <v>2014</v>
      </c>
      <c r="K2919" t="s">
        <v>15</v>
      </c>
      <c r="L2919">
        <v>404</v>
      </c>
      <c r="M2919">
        <v>456</v>
      </c>
    </row>
    <row r="2920" spans="1:13" x14ac:dyDescent="0.3">
      <c r="A2920" t="s">
        <v>48</v>
      </c>
      <c r="B2920" t="s">
        <v>48</v>
      </c>
      <c r="C2920" t="s">
        <v>69</v>
      </c>
      <c r="D2920" t="s">
        <v>99</v>
      </c>
      <c r="E2920" t="s">
        <v>60</v>
      </c>
      <c r="F2920" t="s">
        <v>73</v>
      </c>
      <c r="G2920" t="s">
        <v>79</v>
      </c>
      <c r="H2920" t="s">
        <v>53</v>
      </c>
      <c r="I2920" t="s">
        <v>64</v>
      </c>
      <c r="J2920">
        <v>2014</v>
      </c>
      <c r="K2920" t="s">
        <v>14</v>
      </c>
      <c r="L2920">
        <v>90908</v>
      </c>
      <c r="M2920">
        <v>27056</v>
      </c>
    </row>
    <row r="2921" spans="1:13" x14ac:dyDescent="0.3">
      <c r="A2921" t="s">
        <v>48</v>
      </c>
      <c r="B2921" t="s">
        <v>48</v>
      </c>
      <c r="C2921" t="s">
        <v>69</v>
      </c>
      <c r="D2921" t="s">
        <v>99</v>
      </c>
      <c r="E2921" t="s">
        <v>60</v>
      </c>
      <c r="F2921" t="s">
        <v>73</v>
      </c>
      <c r="G2921" t="s">
        <v>79</v>
      </c>
      <c r="H2921" t="s">
        <v>53</v>
      </c>
      <c r="I2921" t="s">
        <v>64</v>
      </c>
      <c r="J2921">
        <v>2014</v>
      </c>
      <c r="K2921" t="s">
        <v>13</v>
      </c>
      <c r="L2921">
        <v>143192</v>
      </c>
      <c r="M2921">
        <v>143192</v>
      </c>
    </row>
    <row r="2922" spans="1:13" x14ac:dyDescent="0.3">
      <c r="A2922" t="s">
        <v>48</v>
      </c>
      <c r="B2922" t="s">
        <v>48</v>
      </c>
      <c r="C2922" t="s">
        <v>69</v>
      </c>
      <c r="D2922" t="s">
        <v>99</v>
      </c>
      <c r="E2922" t="s">
        <v>60</v>
      </c>
      <c r="F2922" t="s">
        <v>73</v>
      </c>
      <c r="G2922" t="s">
        <v>79</v>
      </c>
      <c r="H2922" t="s">
        <v>53</v>
      </c>
      <c r="I2922" t="s">
        <v>64</v>
      </c>
      <c r="J2922">
        <v>2014</v>
      </c>
      <c r="K2922" t="s">
        <v>15</v>
      </c>
      <c r="L2922">
        <v>651</v>
      </c>
      <c r="M2922">
        <v>734</v>
      </c>
    </row>
    <row r="2923" spans="1:13" x14ac:dyDescent="0.3">
      <c r="A2923" t="s">
        <v>48</v>
      </c>
      <c r="B2923" t="s">
        <v>48</v>
      </c>
      <c r="C2923" t="s">
        <v>69</v>
      </c>
      <c r="D2923" t="s">
        <v>99</v>
      </c>
      <c r="E2923" t="s">
        <v>60</v>
      </c>
      <c r="F2923" t="s">
        <v>73</v>
      </c>
      <c r="G2923" t="s">
        <v>79</v>
      </c>
      <c r="H2923" t="s">
        <v>53</v>
      </c>
      <c r="I2923" t="s">
        <v>65</v>
      </c>
      <c r="J2923">
        <v>2014</v>
      </c>
      <c r="K2923" t="s">
        <v>14</v>
      </c>
      <c r="L2923">
        <v>8048</v>
      </c>
      <c r="M2923">
        <v>2395</v>
      </c>
    </row>
    <row r="2924" spans="1:13" x14ac:dyDescent="0.3">
      <c r="A2924" t="s">
        <v>48</v>
      </c>
      <c r="B2924" t="s">
        <v>48</v>
      </c>
      <c r="C2924" t="s">
        <v>69</v>
      </c>
      <c r="D2924" t="s">
        <v>99</v>
      </c>
      <c r="E2924" t="s">
        <v>60</v>
      </c>
      <c r="F2924" t="s">
        <v>73</v>
      </c>
      <c r="G2924" t="s">
        <v>79</v>
      </c>
      <c r="H2924" t="s">
        <v>53</v>
      </c>
      <c r="I2924" t="s">
        <v>65</v>
      </c>
      <c r="J2924">
        <v>2014</v>
      </c>
      <c r="K2924" t="s">
        <v>13</v>
      </c>
      <c r="L2924">
        <v>9346</v>
      </c>
      <c r="M2924">
        <v>9346</v>
      </c>
    </row>
    <row r="2925" spans="1:13" x14ac:dyDescent="0.3">
      <c r="A2925" t="s">
        <v>48</v>
      </c>
      <c r="B2925" t="s">
        <v>48</v>
      </c>
      <c r="C2925" t="s">
        <v>69</v>
      </c>
      <c r="D2925" t="s">
        <v>99</v>
      </c>
      <c r="E2925" t="s">
        <v>60</v>
      </c>
      <c r="F2925" t="s">
        <v>73</v>
      </c>
      <c r="G2925" t="s">
        <v>79</v>
      </c>
      <c r="H2925" t="s">
        <v>53</v>
      </c>
      <c r="I2925" t="s">
        <v>65</v>
      </c>
      <c r="J2925">
        <v>2014</v>
      </c>
      <c r="K2925" t="s">
        <v>15</v>
      </c>
      <c r="L2925">
        <v>43</v>
      </c>
      <c r="M2925">
        <v>48</v>
      </c>
    </row>
    <row r="2926" spans="1:13" x14ac:dyDescent="0.3">
      <c r="A2926" t="s">
        <v>48</v>
      </c>
      <c r="B2926" t="s">
        <v>48</v>
      </c>
      <c r="C2926" t="s">
        <v>69</v>
      </c>
      <c r="D2926" t="s">
        <v>99</v>
      </c>
      <c r="E2926" t="s">
        <v>60</v>
      </c>
      <c r="F2926" t="s">
        <v>73</v>
      </c>
      <c r="G2926" t="s">
        <v>79</v>
      </c>
      <c r="H2926" t="s">
        <v>53</v>
      </c>
      <c r="I2926" t="s">
        <v>66</v>
      </c>
      <c r="J2926">
        <v>2014</v>
      </c>
      <c r="K2926" t="s">
        <v>14</v>
      </c>
      <c r="L2926">
        <v>3579</v>
      </c>
      <c r="M2926">
        <v>1065</v>
      </c>
    </row>
    <row r="2927" spans="1:13" x14ac:dyDescent="0.3">
      <c r="A2927" t="s">
        <v>48</v>
      </c>
      <c r="B2927" t="s">
        <v>48</v>
      </c>
      <c r="C2927" t="s">
        <v>69</v>
      </c>
      <c r="D2927" t="s">
        <v>99</v>
      </c>
      <c r="E2927" t="s">
        <v>60</v>
      </c>
      <c r="F2927" t="s">
        <v>73</v>
      </c>
      <c r="G2927" t="s">
        <v>79</v>
      </c>
      <c r="H2927" t="s">
        <v>53</v>
      </c>
      <c r="I2927" t="s">
        <v>66</v>
      </c>
      <c r="J2927">
        <v>2014</v>
      </c>
      <c r="K2927" t="s">
        <v>13</v>
      </c>
      <c r="L2927">
        <v>6275</v>
      </c>
      <c r="M2927">
        <v>6275</v>
      </c>
    </row>
    <row r="2928" spans="1:13" x14ac:dyDescent="0.3">
      <c r="A2928" t="s">
        <v>48</v>
      </c>
      <c r="B2928" t="s">
        <v>48</v>
      </c>
      <c r="C2928" t="s">
        <v>69</v>
      </c>
      <c r="D2928" t="s">
        <v>99</v>
      </c>
      <c r="E2928" t="s">
        <v>60</v>
      </c>
      <c r="F2928" t="s">
        <v>73</v>
      </c>
      <c r="G2928" t="s">
        <v>79</v>
      </c>
      <c r="H2928" t="s">
        <v>53</v>
      </c>
      <c r="I2928" t="s">
        <v>66</v>
      </c>
      <c r="J2928">
        <v>2014</v>
      </c>
      <c r="K2928" t="s">
        <v>15</v>
      </c>
      <c r="L2928">
        <v>26</v>
      </c>
      <c r="M2928">
        <v>30</v>
      </c>
    </row>
    <row r="2929" spans="1:13" x14ac:dyDescent="0.3">
      <c r="A2929" t="s">
        <v>48</v>
      </c>
      <c r="B2929" t="s">
        <v>48</v>
      </c>
      <c r="C2929" t="s">
        <v>69</v>
      </c>
      <c r="D2929" t="s">
        <v>99</v>
      </c>
      <c r="E2929" t="s">
        <v>60</v>
      </c>
      <c r="F2929" t="s">
        <v>73</v>
      </c>
      <c r="G2929" t="s">
        <v>79</v>
      </c>
      <c r="H2929" t="s">
        <v>53</v>
      </c>
      <c r="I2929" t="s">
        <v>67</v>
      </c>
      <c r="J2929">
        <v>2014</v>
      </c>
      <c r="K2929" t="s">
        <v>14</v>
      </c>
      <c r="L2929">
        <v>3501120</v>
      </c>
      <c r="M2929">
        <v>1042000</v>
      </c>
    </row>
    <row r="2930" spans="1:13" x14ac:dyDescent="0.3">
      <c r="A2930" t="s">
        <v>48</v>
      </c>
      <c r="B2930" t="s">
        <v>48</v>
      </c>
      <c r="C2930" t="s">
        <v>69</v>
      </c>
      <c r="D2930" t="s">
        <v>99</v>
      </c>
      <c r="E2930" t="s">
        <v>60</v>
      </c>
      <c r="F2930" t="s">
        <v>73</v>
      </c>
      <c r="G2930" t="s">
        <v>79</v>
      </c>
      <c r="H2930" t="s">
        <v>53</v>
      </c>
      <c r="I2930" t="s">
        <v>67</v>
      </c>
      <c r="J2930">
        <v>2014</v>
      </c>
      <c r="K2930" t="s">
        <v>13</v>
      </c>
      <c r="L2930">
        <v>1011868</v>
      </c>
      <c r="M2930">
        <v>1011868</v>
      </c>
    </row>
    <row r="2931" spans="1:13" x14ac:dyDescent="0.3">
      <c r="A2931" t="s">
        <v>48</v>
      </c>
      <c r="B2931" t="s">
        <v>48</v>
      </c>
      <c r="C2931" t="s">
        <v>69</v>
      </c>
      <c r="D2931" t="s">
        <v>99</v>
      </c>
      <c r="E2931" t="s">
        <v>60</v>
      </c>
      <c r="F2931" t="s">
        <v>73</v>
      </c>
      <c r="G2931" t="s">
        <v>79</v>
      </c>
      <c r="H2931" t="s">
        <v>53</v>
      </c>
      <c r="I2931" t="s">
        <v>67</v>
      </c>
      <c r="J2931">
        <v>2014</v>
      </c>
      <c r="K2931" t="s">
        <v>15</v>
      </c>
      <c r="L2931">
        <v>3041</v>
      </c>
      <c r="M2931">
        <v>3433</v>
      </c>
    </row>
    <row r="2932" spans="1:13" x14ac:dyDescent="0.3">
      <c r="A2932" t="s">
        <v>48</v>
      </c>
      <c r="B2932" t="s">
        <v>48</v>
      </c>
      <c r="C2932" t="s">
        <v>69</v>
      </c>
      <c r="D2932" t="s">
        <v>99</v>
      </c>
      <c r="E2932" t="s">
        <v>60</v>
      </c>
      <c r="F2932" t="s">
        <v>73</v>
      </c>
      <c r="G2932" t="s">
        <v>79</v>
      </c>
      <c r="H2932" t="s">
        <v>53</v>
      </c>
      <c r="I2932" t="s">
        <v>86</v>
      </c>
      <c r="J2932">
        <v>2014</v>
      </c>
      <c r="K2932" t="s">
        <v>14</v>
      </c>
      <c r="L2932">
        <v>52241</v>
      </c>
      <c r="M2932">
        <v>15548</v>
      </c>
    </row>
    <row r="2933" spans="1:13" x14ac:dyDescent="0.3">
      <c r="A2933" t="s">
        <v>48</v>
      </c>
      <c r="B2933" t="s">
        <v>48</v>
      </c>
      <c r="C2933" t="s">
        <v>69</v>
      </c>
      <c r="D2933" t="s">
        <v>99</v>
      </c>
      <c r="E2933" t="s">
        <v>60</v>
      </c>
      <c r="F2933" t="s">
        <v>73</v>
      </c>
      <c r="G2933" t="s">
        <v>79</v>
      </c>
      <c r="H2933" t="s">
        <v>53</v>
      </c>
      <c r="I2933" t="s">
        <v>86</v>
      </c>
      <c r="J2933">
        <v>2014</v>
      </c>
      <c r="K2933" t="s">
        <v>13</v>
      </c>
      <c r="L2933">
        <v>67132</v>
      </c>
      <c r="M2933">
        <v>67132</v>
      </c>
    </row>
    <row r="2934" spans="1:13" x14ac:dyDescent="0.3">
      <c r="A2934" t="s">
        <v>48</v>
      </c>
      <c r="B2934" t="s">
        <v>48</v>
      </c>
      <c r="C2934" t="s">
        <v>69</v>
      </c>
      <c r="D2934" t="s">
        <v>99</v>
      </c>
      <c r="E2934" t="s">
        <v>60</v>
      </c>
      <c r="F2934" t="s">
        <v>73</v>
      </c>
      <c r="G2934" t="s">
        <v>79</v>
      </c>
      <c r="H2934" t="s">
        <v>53</v>
      </c>
      <c r="I2934" t="s">
        <v>86</v>
      </c>
      <c r="J2934">
        <v>2014</v>
      </c>
      <c r="K2934" t="s">
        <v>15</v>
      </c>
      <c r="L2934">
        <v>320</v>
      </c>
      <c r="M2934">
        <v>361</v>
      </c>
    </row>
    <row r="2935" spans="1:13" x14ac:dyDescent="0.3">
      <c r="A2935" t="s">
        <v>48</v>
      </c>
      <c r="B2935" t="s">
        <v>48</v>
      </c>
      <c r="C2935" t="s">
        <v>69</v>
      </c>
      <c r="D2935" t="s">
        <v>99</v>
      </c>
      <c r="E2935" t="s">
        <v>60</v>
      </c>
      <c r="F2935" t="s">
        <v>73</v>
      </c>
      <c r="G2935" t="s">
        <v>79</v>
      </c>
      <c r="H2935" t="s">
        <v>53</v>
      </c>
      <c r="I2935" t="s">
        <v>68</v>
      </c>
      <c r="J2935">
        <v>2014</v>
      </c>
      <c r="K2935" t="s">
        <v>14</v>
      </c>
      <c r="L2935">
        <v>33160</v>
      </c>
      <c r="M2935">
        <v>9869</v>
      </c>
    </row>
    <row r="2936" spans="1:13" x14ac:dyDescent="0.3">
      <c r="A2936" t="s">
        <v>48</v>
      </c>
      <c r="B2936" t="s">
        <v>48</v>
      </c>
      <c r="C2936" t="s">
        <v>69</v>
      </c>
      <c r="D2936" t="s">
        <v>99</v>
      </c>
      <c r="E2936" t="s">
        <v>60</v>
      </c>
      <c r="F2936" t="s">
        <v>73</v>
      </c>
      <c r="G2936" t="s">
        <v>79</v>
      </c>
      <c r="H2936" t="s">
        <v>53</v>
      </c>
      <c r="I2936" t="s">
        <v>68</v>
      </c>
      <c r="J2936">
        <v>2014</v>
      </c>
      <c r="K2936" t="s">
        <v>13</v>
      </c>
      <c r="L2936">
        <v>44359</v>
      </c>
      <c r="M2936">
        <v>44359</v>
      </c>
    </row>
    <row r="2937" spans="1:13" x14ac:dyDescent="0.3">
      <c r="A2937" t="s">
        <v>48</v>
      </c>
      <c r="B2937" t="s">
        <v>48</v>
      </c>
      <c r="C2937" t="s">
        <v>69</v>
      </c>
      <c r="D2937" t="s">
        <v>99</v>
      </c>
      <c r="E2937" t="s">
        <v>60</v>
      </c>
      <c r="F2937" t="s">
        <v>73</v>
      </c>
      <c r="G2937" t="s">
        <v>79</v>
      </c>
      <c r="H2937" t="s">
        <v>53</v>
      </c>
      <c r="I2937" t="s">
        <v>68</v>
      </c>
      <c r="J2937">
        <v>2014</v>
      </c>
      <c r="K2937" t="s">
        <v>15</v>
      </c>
      <c r="L2937">
        <v>197</v>
      </c>
      <c r="M2937">
        <v>222</v>
      </c>
    </row>
    <row r="2938" spans="1:13" x14ac:dyDescent="0.3">
      <c r="A2938" t="s">
        <v>48</v>
      </c>
      <c r="B2938" t="s">
        <v>48</v>
      </c>
      <c r="C2938" t="s">
        <v>69</v>
      </c>
      <c r="D2938" t="s">
        <v>99</v>
      </c>
      <c r="E2938" t="s">
        <v>60</v>
      </c>
      <c r="F2938" t="s">
        <v>73</v>
      </c>
      <c r="G2938" t="s">
        <v>79</v>
      </c>
      <c r="H2938" t="s">
        <v>53</v>
      </c>
      <c r="I2938" t="s">
        <v>102</v>
      </c>
      <c r="J2938">
        <v>2014</v>
      </c>
      <c r="K2938" t="s">
        <v>14</v>
      </c>
      <c r="L2938">
        <v>436</v>
      </c>
      <c r="M2938">
        <v>130</v>
      </c>
    </row>
    <row r="2939" spans="1:13" x14ac:dyDescent="0.3">
      <c r="A2939" t="s">
        <v>48</v>
      </c>
      <c r="B2939" t="s">
        <v>48</v>
      </c>
      <c r="C2939" t="s">
        <v>69</v>
      </c>
      <c r="D2939" t="s">
        <v>99</v>
      </c>
      <c r="E2939" t="s">
        <v>60</v>
      </c>
      <c r="F2939" t="s">
        <v>73</v>
      </c>
      <c r="G2939" t="s">
        <v>79</v>
      </c>
      <c r="H2939" t="s">
        <v>53</v>
      </c>
      <c r="I2939" t="s">
        <v>102</v>
      </c>
      <c r="J2939">
        <v>2014</v>
      </c>
      <c r="K2939" t="s">
        <v>13</v>
      </c>
      <c r="L2939">
        <v>671</v>
      </c>
      <c r="M2939">
        <v>671</v>
      </c>
    </row>
    <row r="2940" spans="1:13" x14ac:dyDescent="0.3">
      <c r="A2940" t="s">
        <v>48</v>
      </c>
      <c r="B2940" t="s">
        <v>48</v>
      </c>
      <c r="C2940" t="s">
        <v>69</v>
      </c>
      <c r="D2940" t="s">
        <v>99</v>
      </c>
      <c r="E2940" t="s">
        <v>60</v>
      </c>
      <c r="F2940" t="s">
        <v>73</v>
      </c>
      <c r="G2940" t="s">
        <v>79</v>
      </c>
      <c r="H2940" t="s">
        <v>53</v>
      </c>
      <c r="I2940" t="s">
        <v>102</v>
      </c>
      <c r="J2940">
        <v>2014</v>
      </c>
      <c r="K2940" t="s">
        <v>15</v>
      </c>
      <c r="L2940">
        <v>3</v>
      </c>
      <c r="M2940">
        <v>4</v>
      </c>
    </row>
    <row r="2941" spans="1:13" x14ac:dyDescent="0.3">
      <c r="A2941" t="s">
        <v>48</v>
      </c>
      <c r="B2941" t="s">
        <v>48</v>
      </c>
      <c r="C2941" t="s">
        <v>69</v>
      </c>
      <c r="D2941" t="s">
        <v>99</v>
      </c>
      <c r="E2941" t="s">
        <v>60</v>
      </c>
      <c r="F2941" t="s">
        <v>73</v>
      </c>
      <c r="G2941" t="s">
        <v>107</v>
      </c>
      <c r="H2941" t="s">
        <v>53</v>
      </c>
      <c r="I2941" t="s">
        <v>108</v>
      </c>
      <c r="J2941">
        <v>2014</v>
      </c>
      <c r="K2941" t="s">
        <v>14</v>
      </c>
      <c r="L2941">
        <v>360347</v>
      </c>
      <c r="M2941">
        <v>107246</v>
      </c>
    </row>
    <row r="2942" spans="1:13" x14ac:dyDescent="0.3">
      <c r="A2942" t="s">
        <v>48</v>
      </c>
      <c r="B2942" t="s">
        <v>48</v>
      </c>
      <c r="C2942" t="s">
        <v>69</v>
      </c>
      <c r="D2942" t="s">
        <v>99</v>
      </c>
      <c r="E2942" t="s">
        <v>60</v>
      </c>
      <c r="F2942" t="s">
        <v>73</v>
      </c>
      <c r="G2942" t="s">
        <v>107</v>
      </c>
      <c r="H2942" t="s">
        <v>53</v>
      </c>
      <c r="I2942" t="s">
        <v>108</v>
      </c>
      <c r="J2942">
        <v>2014</v>
      </c>
      <c r="K2942" t="s">
        <v>13</v>
      </c>
      <c r="L2942">
        <v>366973</v>
      </c>
      <c r="M2942">
        <v>366973</v>
      </c>
    </row>
    <row r="2943" spans="1:13" x14ac:dyDescent="0.3">
      <c r="A2943" t="s">
        <v>48</v>
      </c>
      <c r="B2943" t="s">
        <v>48</v>
      </c>
      <c r="C2943" t="s">
        <v>69</v>
      </c>
      <c r="D2943" t="s">
        <v>99</v>
      </c>
      <c r="E2943" t="s">
        <v>60</v>
      </c>
      <c r="F2943" t="s">
        <v>73</v>
      </c>
      <c r="G2943" t="s">
        <v>107</v>
      </c>
      <c r="H2943" t="s">
        <v>53</v>
      </c>
      <c r="I2943" t="s">
        <v>108</v>
      </c>
      <c r="J2943">
        <v>2014</v>
      </c>
      <c r="K2943" t="s">
        <v>15</v>
      </c>
      <c r="L2943">
        <v>1081</v>
      </c>
      <c r="M2943">
        <v>1220</v>
      </c>
    </row>
    <row r="2944" spans="1:13" x14ac:dyDescent="0.3">
      <c r="A2944" t="s">
        <v>48</v>
      </c>
      <c r="B2944" t="s">
        <v>48</v>
      </c>
      <c r="C2944" t="s">
        <v>69</v>
      </c>
      <c r="D2944" t="s">
        <v>99</v>
      </c>
      <c r="E2944" t="s">
        <v>60</v>
      </c>
      <c r="F2944" t="s">
        <v>73</v>
      </c>
      <c r="G2944" t="s">
        <v>107</v>
      </c>
      <c r="H2944" t="s">
        <v>53</v>
      </c>
      <c r="I2944" t="s">
        <v>63</v>
      </c>
      <c r="J2944">
        <v>2014</v>
      </c>
      <c r="K2944" t="s">
        <v>14</v>
      </c>
      <c r="L2944">
        <v>106329</v>
      </c>
      <c r="M2944">
        <v>31646</v>
      </c>
    </row>
    <row r="2945" spans="1:13" x14ac:dyDescent="0.3">
      <c r="A2945" t="s">
        <v>48</v>
      </c>
      <c r="B2945" t="s">
        <v>48</v>
      </c>
      <c r="C2945" t="s">
        <v>69</v>
      </c>
      <c r="D2945" t="s">
        <v>99</v>
      </c>
      <c r="E2945" t="s">
        <v>60</v>
      </c>
      <c r="F2945" t="s">
        <v>73</v>
      </c>
      <c r="G2945" t="s">
        <v>107</v>
      </c>
      <c r="H2945" t="s">
        <v>53</v>
      </c>
      <c r="I2945" t="s">
        <v>63</v>
      </c>
      <c r="J2945">
        <v>2014</v>
      </c>
      <c r="K2945" t="s">
        <v>13</v>
      </c>
      <c r="L2945">
        <v>11031</v>
      </c>
      <c r="M2945">
        <v>11031</v>
      </c>
    </row>
    <row r="2946" spans="1:13" x14ac:dyDescent="0.3">
      <c r="A2946" t="s">
        <v>48</v>
      </c>
      <c r="B2946" t="s">
        <v>48</v>
      </c>
      <c r="C2946" t="s">
        <v>69</v>
      </c>
      <c r="D2946" t="s">
        <v>99</v>
      </c>
      <c r="E2946" t="s">
        <v>60</v>
      </c>
      <c r="F2946" t="s">
        <v>73</v>
      </c>
      <c r="G2946" t="s">
        <v>107</v>
      </c>
      <c r="H2946" t="s">
        <v>53</v>
      </c>
      <c r="I2946" t="s">
        <v>63</v>
      </c>
      <c r="J2946">
        <v>2014</v>
      </c>
      <c r="K2946" t="s">
        <v>15</v>
      </c>
      <c r="L2946">
        <v>273</v>
      </c>
      <c r="M2946">
        <v>308</v>
      </c>
    </row>
    <row r="2947" spans="1:13" x14ac:dyDescent="0.3">
      <c r="A2947" t="s">
        <v>48</v>
      </c>
      <c r="B2947" t="s">
        <v>48</v>
      </c>
      <c r="C2947" t="s">
        <v>69</v>
      </c>
      <c r="D2947" t="s">
        <v>99</v>
      </c>
      <c r="E2947" t="s">
        <v>60</v>
      </c>
      <c r="F2947" t="s">
        <v>73</v>
      </c>
      <c r="G2947" t="s">
        <v>107</v>
      </c>
      <c r="H2947" t="s">
        <v>53</v>
      </c>
      <c r="I2947" t="s">
        <v>64</v>
      </c>
      <c r="J2947">
        <v>2014</v>
      </c>
      <c r="K2947" t="s">
        <v>14</v>
      </c>
      <c r="L2947">
        <v>416</v>
      </c>
      <c r="M2947">
        <v>124</v>
      </c>
    </row>
    <row r="2948" spans="1:13" x14ac:dyDescent="0.3">
      <c r="A2948" t="s">
        <v>48</v>
      </c>
      <c r="B2948" t="s">
        <v>48</v>
      </c>
      <c r="C2948" t="s">
        <v>69</v>
      </c>
      <c r="D2948" t="s">
        <v>99</v>
      </c>
      <c r="E2948" t="s">
        <v>60</v>
      </c>
      <c r="F2948" t="s">
        <v>73</v>
      </c>
      <c r="G2948" t="s">
        <v>107</v>
      </c>
      <c r="H2948" t="s">
        <v>53</v>
      </c>
      <c r="I2948" t="s">
        <v>64</v>
      </c>
      <c r="J2948">
        <v>2014</v>
      </c>
      <c r="K2948" t="s">
        <v>13</v>
      </c>
      <c r="L2948">
        <v>328</v>
      </c>
      <c r="M2948">
        <v>328</v>
      </c>
    </row>
    <row r="2949" spans="1:13" x14ac:dyDescent="0.3">
      <c r="A2949" t="s">
        <v>48</v>
      </c>
      <c r="B2949" t="s">
        <v>48</v>
      </c>
      <c r="C2949" t="s">
        <v>69</v>
      </c>
      <c r="D2949" t="s">
        <v>99</v>
      </c>
      <c r="E2949" t="s">
        <v>60</v>
      </c>
      <c r="F2949" t="s">
        <v>73</v>
      </c>
      <c r="G2949" t="s">
        <v>107</v>
      </c>
      <c r="H2949" t="s">
        <v>53</v>
      </c>
      <c r="I2949" t="s">
        <v>64</v>
      </c>
      <c r="J2949">
        <v>2014</v>
      </c>
      <c r="K2949" t="s">
        <v>15</v>
      </c>
      <c r="L2949">
        <v>3</v>
      </c>
      <c r="M2949">
        <v>3</v>
      </c>
    </row>
    <row r="2950" spans="1:13" x14ac:dyDescent="0.3">
      <c r="A2950" t="s">
        <v>48</v>
      </c>
      <c r="B2950" t="s">
        <v>48</v>
      </c>
      <c r="C2950" t="s">
        <v>69</v>
      </c>
      <c r="D2950" t="s">
        <v>99</v>
      </c>
      <c r="E2950" t="s">
        <v>60</v>
      </c>
      <c r="F2950" t="s">
        <v>73</v>
      </c>
      <c r="G2950" t="s">
        <v>107</v>
      </c>
      <c r="H2950" t="s">
        <v>53</v>
      </c>
      <c r="I2950" t="s">
        <v>66</v>
      </c>
      <c r="J2950">
        <v>2014</v>
      </c>
      <c r="K2950" t="s">
        <v>14</v>
      </c>
      <c r="L2950">
        <v>34650</v>
      </c>
      <c r="M2950">
        <v>10313</v>
      </c>
    </row>
    <row r="2951" spans="1:13" x14ac:dyDescent="0.3">
      <c r="A2951" t="s">
        <v>48</v>
      </c>
      <c r="B2951" t="s">
        <v>48</v>
      </c>
      <c r="C2951" t="s">
        <v>69</v>
      </c>
      <c r="D2951" t="s">
        <v>99</v>
      </c>
      <c r="E2951" t="s">
        <v>60</v>
      </c>
      <c r="F2951" t="s">
        <v>73</v>
      </c>
      <c r="G2951" t="s">
        <v>107</v>
      </c>
      <c r="H2951" t="s">
        <v>53</v>
      </c>
      <c r="I2951" t="s">
        <v>66</v>
      </c>
      <c r="J2951">
        <v>2014</v>
      </c>
      <c r="K2951" t="s">
        <v>13</v>
      </c>
      <c r="L2951">
        <v>20446</v>
      </c>
      <c r="M2951">
        <v>20446</v>
      </c>
    </row>
    <row r="2952" spans="1:13" x14ac:dyDescent="0.3">
      <c r="A2952" t="s">
        <v>48</v>
      </c>
      <c r="B2952" t="s">
        <v>48</v>
      </c>
      <c r="C2952" t="s">
        <v>69</v>
      </c>
      <c r="D2952" t="s">
        <v>99</v>
      </c>
      <c r="E2952" t="s">
        <v>60</v>
      </c>
      <c r="F2952" t="s">
        <v>73</v>
      </c>
      <c r="G2952" t="s">
        <v>107</v>
      </c>
      <c r="H2952" t="s">
        <v>53</v>
      </c>
      <c r="I2952" t="s">
        <v>66</v>
      </c>
      <c r="J2952">
        <v>2014</v>
      </c>
      <c r="K2952" t="s">
        <v>15</v>
      </c>
      <c r="L2952">
        <v>355</v>
      </c>
      <c r="M2952">
        <v>400</v>
      </c>
    </row>
    <row r="2953" spans="1:13" x14ac:dyDescent="0.3">
      <c r="A2953" t="s">
        <v>48</v>
      </c>
      <c r="B2953" t="s">
        <v>48</v>
      </c>
      <c r="C2953" t="s">
        <v>69</v>
      </c>
      <c r="D2953" t="s">
        <v>99</v>
      </c>
      <c r="E2953" t="s">
        <v>60</v>
      </c>
      <c r="F2953" t="s">
        <v>73</v>
      </c>
      <c r="G2953" t="s">
        <v>107</v>
      </c>
      <c r="H2953" t="s">
        <v>53</v>
      </c>
      <c r="I2953" t="s">
        <v>109</v>
      </c>
      <c r="J2953">
        <v>2014</v>
      </c>
      <c r="K2953" t="s">
        <v>14</v>
      </c>
      <c r="L2953">
        <v>33582</v>
      </c>
      <c r="M2953">
        <v>9995</v>
      </c>
    </row>
    <row r="2954" spans="1:13" x14ac:dyDescent="0.3">
      <c r="A2954" t="s">
        <v>48</v>
      </c>
      <c r="B2954" t="s">
        <v>48</v>
      </c>
      <c r="C2954" t="s">
        <v>69</v>
      </c>
      <c r="D2954" t="s">
        <v>99</v>
      </c>
      <c r="E2954" t="s">
        <v>60</v>
      </c>
      <c r="F2954" t="s">
        <v>73</v>
      </c>
      <c r="G2954" t="s">
        <v>107</v>
      </c>
      <c r="H2954" t="s">
        <v>53</v>
      </c>
      <c r="I2954" t="s">
        <v>109</v>
      </c>
      <c r="J2954">
        <v>2014</v>
      </c>
      <c r="K2954" t="s">
        <v>13</v>
      </c>
      <c r="L2954">
        <v>66492</v>
      </c>
      <c r="M2954">
        <v>66492</v>
      </c>
    </row>
    <row r="2955" spans="1:13" x14ac:dyDescent="0.3">
      <c r="A2955" t="s">
        <v>48</v>
      </c>
      <c r="B2955" t="s">
        <v>48</v>
      </c>
      <c r="C2955" t="s">
        <v>69</v>
      </c>
      <c r="D2955" t="s">
        <v>99</v>
      </c>
      <c r="E2955" t="s">
        <v>60</v>
      </c>
      <c r="F2955" t="s">
        <v>73</v>
      </c>
      <c r="G2955" t="s">
        <v>107</v>
      </c>
      <c r="H2955" t="s">
        <v>53</v>
      </c>
      <c r="I2955" t="s">
        <v>109</v>
      </c>
      <c r="J2955">
        <v>2014</v>
      </c>
      <c r="K2955" t="s">
        <v>15</v>
      </c>
      <c r="L2955">
        <v>171</v>
      </c>
      <c r="M2955">
        <v>192</v>
      </c>
    </row>
    <row r="2956" spans="1:13" x14ac:dyDescent="0.3">
      <c r="A2956" t="s">
        <v>48</v>
      </c>
      <c r="B2956" t="s">
        <v>48</v>
      </c>
      <c r="C2956" t="s">
        <v>69</v>
      </c>
      <c r="D2956" t="s">
        <v>99</v>
      </c>
      <c r="E2956" t="s">
        <v>60</v>
      </c>
      <c r="F2956" t="s">
        <v>73</v>
      </c>
      <c r="G2956" t="s">
        <v>107</v>
      </c>
      <c r="H2956" t="s">
        <v>53</v>
      </c>
      <c r="I2956" t="s">
        <v>110</v>
      </c>
      <c r="J2956">
        <v>2014</v>
      </c>
      <c r="K2956" t="s">
        <v>14</v>
      </c>
      <c r="L2956">
        <v>55077</v>
      </c>
      <c r="M2956">
        <v>16392</v>
      </c>
    </row>
    <row r="2957" spans="1:13" x14ac:dyDescent="0.3">
      <c r="A2957" t="s">
        <v>48</v>
      </c>
      <c r="B2957" t="s">
        <v>48</v>
      </c>
      <c r="C2957" t="s">
        <v>69</v>
      </c>
      <c r="D2957" t="s">
        <v>99</v>
      </c>
      <c r="E2957" t="s">
        <v>60</v>
      </c>
      <c r="F2957" t="s">
        <v>73</v>
      </c>
      <c r="G2957" t="s">
        <v>107</v>
      </c>
      <c r="H2957" t="s">
        <v>53</v>
      </c>
      <c r="I2957" t="s">
        <v>110</v>
      </c>
      <c r="J2957">
        <v>2014</v>
      </c>
      <c r="K2957" t="s">
        <v>13</v>
      </c>
      <c r="L2957">
        <v>109052</v>
      </c>
      <c r="M2957">
        <v>109052</v>
      </c>
    </row>
    <row r="2958" spans="1:13" x14ac:dyDescent="0.3">
      <c r="A2958" t="s">
        <v>48</v>
      </c>
      <c r="B2958" t="s">
        <v>48</v>
      </c>
      <c r="C2958" t="s">
        <v>69</v>
      </c>
      <c r="D2958" t="s">
        <v>99</v>
      </c>
      <c r="E2958" t="s">
        <v>60</v>
      </c>
      <c r="F2958" t="s">
        <v>73</v>
      </c>
      <c r="G2958" t="s">
        <v>107</v>
      </c>
      <c r="H2958" t="s">
        <v>53</v>
      </c>
      <c r="I2958" t="s">
        <v>110</v>
      </c>
      <c r="J2958">
        <v>2014</v>
      </c>
      <c r="K2958" t="s">
        <v>15</v>
      </c>
      <c r="L2958">
        <v>200</v>
      </c>
      <c r="M2958">
        <v>225</v>
      </c>
    </row>
    <row r="2959" spans="1:13" x14ac:dyDescent="0.3">
      <c r="A2959" t="s">
        <v>48</v>
      </c>
      <c r="B2959" t="s">
        <v>48</v>
      </c>
      <c r="C2959" t="s">
        <v>69</v>
      </c>
      <c r="D2959" t="s">
        <v>99</v>
      </c>
      <c r="E2959" t="s">
        <v>60</v>
      </c>
      <c r="F2959" t="s">
        <v>73</v>
      </c>
      <c r="G2959" t="s">
        <v>107</v>
      </c>
      <c r="H2959" t="s">
        <v>53</v>
      </c>
      <c r="I2959" t="s">
        <v>111</v>
      </c>
      <c r="J2959">
        <v>2014</v>
      </c>
      <c r="K2959" t="s">
        <v>14</v>
      </c>
      <c r="L2959">
        <v>15164</v>
      </c>
      <c r="M2959">
        <v>4513</v>
      </c>
    </row>
    <row r="2960" spans="1:13" x14ac:dyDescent="0.3">
      <c r="A2960" t="s">
        <v>48</v>
      </c>
      <c r="B2960" t="s">
        <v>48</v>
      </c>
      <c r="C2960" t="s">
        <v>69</v>
      </c>
      <c r="D2960" t="s">
        <v>99</v>
      </c>
      <c r="E2960" t="s">
        <v>60</v>
      </c>
      <c r="F2960" t="s">
        <v>73</v>
      </c>
      <c r="G2960" t="s">
        <v>107</v>
      </c>
      <c r="H2960" t="s">
        <v>53</v>
      </c>
      <c r="I2960" t="s">
        <v>111</v>
      </c>
      <c r="J2960">
        <v>2014</v>
      </c>
      <c r="K2960" t="s">
        <v>13</v>
      </c>
      <c r="L2960">
        <v>18482</v>
      </c>
      <c r="M2960">
        <v>18482</v>
      </c>
    </row>
    <row r="2961" spans="1:13" x14ac:dyDescent="0.3">
      <c r="A2961" t="s">
        <v>48</v>
      </c>
      <c r="B2961" t="s">
        <v>48</v>
      </c>
      <c r="C2961" t="s">
        <v>69</v>
      </c>
      <c r="D2961" t="s">
        <v>99</v>
      </c>
      <c r="E2961" t="s">
        <v>60</v>
      </c>
      <c r="F2961" t="s">
        <v>73</v>
      </c>
      <c r="G2961" t="s">
        <v>107</v>
      </c>
      <c r="H2961" t="s">
        <v>53</v>
      </c>
      <c r="I2961" t="s">
        <v>111</v>
      </c>
      <c r="J2961">
        <v>2014</v>
      </c>
      <c r="K2961" t="s">
        <v>15</v>
      </c>
      <c r="L2961">
        <v>95</v>
      </c>
      <c r="M2961">
        <v>108</v>
      </c>
    </row>
    <row r="2962" spans="1:13" x14ac:dyDescent="0.3">
      <c r="A2962" t="s">
        <v>48</v>
      </c>
      <c r="B2962" t="s">
        <v>48</v>
      </c>
      <c r="C2962" t="s">
        <v>69</v>
      </c>
      <c r="D2962" t="s">
        <v>99</v>
      </c>
      <c r="E2962" t="s">
        <v>60</v>
      </c>
      <c r="F2962" t="s">
        <v>73</v>
      </c>
      <c r="G2962" t="s">
        <v>107</v>
      </c>
      <c r="H2962" t="s">
        <v>53</v>
      </c>
      <c r="I2962" t="s">
        <v>67</v>
      </c>
      <c r="J2962">
        <v>2014</v>
      </c>
      <c r="K2962" t="s">
        <v>14</v>
      </c>
      <c r="L2962">
        <v>128331</v>
      </c>
      <c r="M2962">
        <v>38194</v>
      </c>
    </row>
    <row r="2963" spans="1:13" x14ac:dyDescent="0.3">
      <c r="A2963" t="s">
        <v>48</v>
      </c>
      <c r="B2963" t="s">
        <v>48</v>
      </c>
      <c r="C2963" t="s">
        <v>69</v>
      </c>
      <c r="D2963" t="s">
        <v>99</v>
      </c>
      <c r="E2963" t="s">
        <v>60</v>
      </c>
      <c r="F2963" t="s">
        <v>73</v>
      </c>
      <c r="G2963" t="s">
        <v>107</v>
      </c>
      <c r="H2963" t="s">
        <v>53</v>
      </c>
      <c r="I2963" t="s">
        <v>67</v>
      </c>
      <c r="J2963">
        <v>2014</v>
      </c>
      <c r="K2963" t="s">
        <v>13</v>
      </c>
      <c r="L2963">
        <v>12483</v>
      </c>
      <c r="M2963">
        <v>12483</v>
      </c>
    </row>
    <row r="2964" spans="1:13" x14ac:dyDescent="0.3">
      <c r="A2964" t="s">
        <v>48</v>
      </c>
      <c r="B2964" t="s">
        <v>48</v>
      </c>
      <c r="C2964" t="s">
        <v>69</v>
      </c>
      <c r="D2964" t="s">
        <v>99</v>
      </c>
      <c r="E2964" t="s">
        <v>60</v>
      </c>
      <c r="F2964" t="s">
        <v>73</v>
      </c>
      <c r="G2964" t="s">
        <v>107</v>
      </c>
      <c r="H2964" t="s">
        <v>53</v>
      </c>
      <c r="I2964" t="s">
        <v>67</v>
      </c>
      <c r="J2964">
        <v>2014</v>
      </c>
      <c r="K2964" t="s">
        <v>15</v>
      </c>
      <c r="L2964">
        <v>175</v>
      </c>
      <c r="M2964">
        <v>198</v>
      </c>
    </row>
    <row r="2965" spans="1:13" x14ac:dyDescent="0.3">
      <c r="A2965" t="s">
        <v>48</v>
      </c>
      <c r="B2965" t="s">
        <v>48</v>
      </c>
      <c r="C2965" t="s">
        <v>69</v>
      </c>
      <c r="D2965" t="s">
        <v>99</v>
      </c>
      <c r="E2965" t="s">
        <v>60</v>
      </c>
      <c r="F2965" t="s">
        <v>73</v>
      </c>
      <c r="G2965" t="s">
        <v>107</v>
      </c>
      <c r="H2965" t="s">
        <v>53</v>
      </c>
      <c r="I2965" t="s">
        <v>86</v>
      </c>
      <c r="J2965">
        <v>2014</v>
      </c>
      <c r="K2965" t="s">
        <v>14</v>
      </c>
      <c r="L2965">
        <v>0</v>
      </c>
      <c r="M2965">
        <v>0</v>
      </c>
    </row>
    <row r="2966" spans="1:13" x14ac:dyDescent="0.3">
      <c r="A2966" t="s">
        <v>48</v>
      </c>
      <c r="B2966" t="s">
        <v>48</v>
      </c>
      <c r="C2966" t="s">
        <v>69</v>
      </c>
      <c r="D2966" t="s">
        <v>99</v>
      </c>
      <c r="E2966" t="s">
        <v>60</v>
      </c>
      <c r="F2966" t="s">
        <v>73</v>
      </c>
      <c r="G2966" t="s">
        <v>107</v>
      </c>
      <c r="H2966" t="s">
        <v>53</v>
      </c>
      <c r="I2966" t="s">
        <v>86</v>
      </c>
      <c r="J2966">
        <v>2014</v>
      </c>
      <c r="K2966" t="s">
        <v>13</v>
      </c>
      <c r="L2966">
        <v>0</v>
      </c>
      <c r="M2966">
        <v>0</v>
      </c>
    </row>
    <row r="2967" spans="1:13" x14ac:dyDescent="0.3">
      <c r="A2967" t="s">
        <v>48</v>
      </c>
      <c r="B2967" t="s">
        <v>48</v>
      </c>
      <c r="C2967" t="s">
        <v>69</v>
      </c>
      <c r="D2967" t="s">
        <v>99</v>
      </c>
      <c r="E2967" t="s">
        <v>60</v>
      </c>
      <c r="F2967" t="s">
        <v>73</v>
      </c>
      <c r="G2967" t="s">
        <v>107</v>
      </c>
      <c r="H2967" t="s">
        <v>53</v>
      </c>
      <c r="I2967" t="s">
        <v>86</v>
      </c>
      <c r="J2967">
        <v>2014</v>
      </c>
      <c r="K2967" t="s">
        <v>15</v>
      </c>
      <c r="L2967">
        <v>0</v>
      </c>
      <c r="M2967">
        <v>0</v>
      </c>
    </row>
    <row r="2968" spans="1:13" x14ac:dyDescent="0.3">
      <c r="A2968" t="s">
        <v>48</v>
      </c>
      <c r="B2968" t="s">
        <v>48</v>
      </c>
      <c r="C2968" t="s">
        <v>69</v>
      </c>
      <c r="D2968" t="s">
        <v>99</v>
      </c>
      <c r="E2968" t="s">
        <v>60</v>
      </c>
      <c r="F2968" t="s">
        <v>73</v>
      </c>
      <c r="G2968" t="s">
        <v>107</v>
      </c>
      <c r="H2968" t="s">
        <v>53</v>
      </c>
      <c r="I2968" t="s">
        <v>102</v>
      </c>
      <c r="J2968">
        <v>2014</v>
      </c>
      <c r="K2968" t="s">
        <v>14</v>
      </c>
      <c r="L2968">
        <v>27329</v>
      </c>
      <c r="M2968">
        <v>8133</v>
      </c>
    </row>
    <row r="2969" spans="1:13" x14ac:dyDescent="0.3">
      <c r="A2969" t="s">
        <v>48</v>
      </c>
      <c r="B2969" t="s">
        <v>48</v>
      </c>
      <c r="C2969" t="s">
        <v>69</v>
      </c>
      <c r="D2969" t="s">
        <v>99</v>
      </c>
      <c r="E2969" t="s">
        <v>60</v>
      </c>
      <c r="F2969" t="s">
        <v>73</v>
      </c>
      <c r="G2969" t="s">
        <v>107</v>
      </c>
      <c r="H2969" t="s">
        <v>53</v>
      </c>
      <c r="I2969" t="s">
        <v>102</v>
      </c>
      <c r="J2969">
        <v>2014</v>
      </c>
      <c r="K2969" t="s">
        <v>13</v>
      </c>
      <c r="L2969">
        <v>16005</v>
      </c>
      <c r="M2969">
        <v>16005</v>
      </c>
    </row>
    <row r="2970" spans="1:13" x14ac:dyDescent="0.3">
      <c r="A2970" t="s">
        <v>48</v>
      </c>
      <c r="B2970" t="s">
        <v>48</v>
      </c>
      <c r="C2970" t="s">
        <v>69</v>
      </c>
      <c r="D2970" t="s">
        <v>99</v>
      </c>
      <c r="E2970" t="s">
        <v>60</v>
      </c>
      <c r="F2970" t="s">
        <v>73</v>
      </c>
      <c r="G2970" t="s">
        <v>107</v>
      </c>
      <c r="H2970" t="s">
        <v>53</v>
      </c>
      <c r="I2970" t="s">
        <v>102</v>
      </c>
      <c r="J2970">
        <v>2014</v>
      </c>
      <c r="K2970" t="s">
        <v>15</v>
      </c>
      <c r="L2970">
        <v>0</v>
      </c>
      <c r="M2970">
        <v>0</v>
      </c>
    </row>
    <row r="2971" spans="1:13" x14ac:dyDescent="0.3">
      <c r="A2971" t="s">
        <v>48</v>
      </c>
      <c r="B2971" t="s">
        <v>48</v>
      </c>
      <c r="C2971" t="s">
        <v>69</v>
      </c>
      <c r="D2971" t="s">
        <v>99</v>
      </c>
      <c r="E2971" t="s">
        <v>60</v>
      </c>
      <c r="F2971" t="s">
        <v>73</v>
      </c>
      <c r="G2971" t="s">
        <v>107</v>
      </c>
      <c r="H2971" t="s">
        <v>53</v>
      </c>
      <c r="I2971" t="s">
        <v>103</v>
      </c>
      <c r="J2971">
        <v>2014</v>
      </c>
      <c r="K2971" t="s">
        <v>14</v>
      </c>
      <c r="L2971">
        <v>3569</v>
      </c>
      <c r="M2971">
        <v>1062</v>
      </c>
    </row>
    <row r="2972" spans="1:13" x14ac:dyDescent="0.3">
      <c r="A2972" t="s">
        <v>48</v>
      </c>
      <c r="B2972" t="s">
        <v>48</v>
      </c>
      <c r="C2972" t="s">
        <v>69</v>
      </c>
      <c r="D2972" t="s">
        <v>99</v>
      </c>
      <c r="E2972" t="s">
        <v>60</v>
      </c>
      <c r="F2972" t="s">
        <v>73</v>
      </c>
      <c r="G2972" t="s">
        <v>107</v>
      </c>
      <c r="H2972" t="s">
        <v>53</v>
      </c>
      <c r="I2972" t="s">
        <v>103</v>
      </c>
      <c r="J2972">
        <v>2014</v>
      </c>
      <c r="K2972" t="s">
        <v>13</v>
      </c>
      <c r="L2972">
        <v>3196</v>
      </c>
      <c r="M2972">
        <v>3196</v>
      </c>
    </row>
    <row r="2973" spans="1:13" x14ac:dyDescent="0.3">
      <c r="A2973" t="s">
        <v>48</v>
      </c>
      <c r="B2973" t="s">
        <v>48</v>
      </c>
      <c r="C2973" t="s">
        <v>69</v>
      </c>
      <c r="D2973" t="s">
        <v>99</v>
      </c>
      <c r="E2973" t="s">
        <v>60</v>
      </c>
      <c r="F2973" t="s">
        <v>73</v>
      </c>
      <c r="G2973" t="s">
        <v>107</v>
      </c>
      <c r="H2973" t="s">
        <v>53</v>
      </c>
      <c r="I2973" t="s">
        <v>103</v>
      </c>
      <c r="J2973">
        <v>2014</v>
      </c>
      <c r="K2973" t="s">
        <v>15</v>
      </c>
      <c r="L2973">
        <v>0</v>
      </c>
      <c r="M2973">
        <v>0</v>
      </c>
    </row>
    <row r="2974" spans="1:13" x14ac:dyDescent="0.3">
      <c r="A2974" t="s">
        <v>48</v>
      </c>
      <c r="B2974" t="s">
        <v>48</v>
      </c>
      <c r="C2974" t="s">
        <v>69</v>
      </c>
      <c r="D2974" t="s">
        <v>99</v>
      </c>
      <c r="E2974" t="s">
        <v>60</v>
      </c>
      <c r="F2974" t="s">
        <v>73</v>
      </c>
      <c r="G2974" t="s">
        <v>95</v>
      </c>
      <c r="H2974" t="s">
        <v>104</v>
      </c>
      <c r="I2974" t="s">
        <v>67</v>
      </c>
      <c r="J2974">
        <v>2014</v>
      </c>
      <c r="K2974" t="s">
        <v>14</v>
      </c>
      <c r="L2974">
        <v>1271572</v>
      </c>
      <c r="M2974">
        <v>378444</v>
      </c>
    </row>
    <row r="2975" spans="1:13" x14ac:dyDescent="0.3">
      <c r="A2975" t="s">
        <v>48</v>
      </c>
      <c r="B2975" t="s">
        <v>48</v>
      </c>
      <c r="C2975" t="s">
        <v>69</v>
      </c>
      <c r="D2975" t="s">
        <v>99</v>
      </c>
      <c r="E2975" t="s">
        <v>60</v>
      </c>
      <c r="F2975" t="s">
        <v>73</v>
      </c>
      <c r="G2975" t="s">
        <v>95</v>
      </c>
      <c r="H2975" t="s">
        <v>104</v>
      </c>
      <c r="I2975" t="s">
        <v>67</v>
      </c>
      <c r="J2975">
        <v>2014</v>
      </c>
      <c r="K2975" t="s">
        <v>13</v>
      </c>
      <c r="L2975">
        <v>367501</v>
      </c>
      <c r="M2975">
        <v>367501</v>
      </c>
    </row>
    <row r="2976" spans="1:13" x14ac:dyDescent="0.3">
      <c r="A2976" t="s">
        <v>48</v>
      </c>
      <c r="B2976" t="s">
        <v>48</v>
      </c>
      <c r="C2976" t="s">
        <v>69</v>
      </c>
      <c r="D2976" t="s">
        <v>99</v>
      </c>
      <c r="E2976" t="s">
        <v>60</v>
      </c>
      <c r="F2976" t="s">
        <v>73</v>
      </c>
      <c r="G2976" t="s">
        <v>95</v>
      </c>
      <c r="H2976" t="s">
        <v>104</v>
      </c>
      <c r="I2976" t="s">
        <v>67</v>
      </c>
      <c r="J2976">
        <v>2014</v>
      </c>
      <c r="K2976" t="s">
        <v>15</v>
      </c>
      <c r="L2976">
        <v>1104</v>
      </c>
      <c r="M2976">
        <v>1247</v>
      </c>
    </row>
    <row r="2977" spans="1:13" x14ac:dyDescent="0.3">
      <c r="A2977" t="s">
        <v>48</v>
      </c>
      <c r="B2977" t="s">
        <v>48</v>
      </c>
      <c r="C2977" t="s">
        <v>48</v>
      </c>
      <c r="D2977" t="s">
        <v>99</v>
      </c>
      <c r="E2977" t="s">
        <v>60</v>
      </c>
      <c r="F2977" t="s">
        <v>107</v>
      </c>
      <c r="G2977" t="s">
        <v>79</v>
      </c>
      <c r="H2977" t="s">
        <v>53</v>
      </c>
      <c r="I2977" t="s">
        <v>108</v>
      </c>
      <c r="J2977">
        <v>2014</v>
      </c>
      <c r="K2977" t="s">
        <v>13</v>
      </c>
      <c r="L2977">
        <v>13259</v>
      </c>
      <c r="M2977">
        <v>13259</v>
      </c>
    </row>
    <row r="2978" spans="1:13" x14ac:dyDescent="0.3">
      <c r="A2978" t="s">
        <v>48</v>
      </c>
      <c r="B2978" t="s">
        <v>48</v>
      </c>
      <c r="C2978" t="s">
        <v>48</v>
      </c>
      <c r="D2978" t="s">
        <v>99</v>
      </c>
      <c r="E2978" t="s">
        <v>60</v>
      </c>
      <c r="F2978" t="s">
        <v>107</v>
      </c>
      <c r="G2978" t="s">
        <v>79</v>
      </c>
      <c r="H2978" t="s">
        <v>53</v>
      </c>
      <c r="I2978" t="s">
        <v>100</v>
      </c>
      <c r="J2978">
        <v>2014</v>
      </c>
      <c r="K2978" t="s">
        <v>13</v>
      </c>
      <c r="L2978">
        <v>300312</v>
      </c>
      <c r="M2978">
        <v>300312</v>
      </c>
    </row>
    <row r="2979" spans="1:13" x14ac:dyDescent="0.3">
      <c r="A2979" t="s">
        <v>48</v>
      </c>
      <c r="B2979" t="s">
        <v>48</v>
      </c>
      <c r="C2979" t="s">
        <v>48</v>
      </c>
      <c r="D2979" t="s">
        <v>99</v>
      </c>
      <c r="E2979" t="s">
        <v>60</v>
      </c>
      <c r="F2979" t="s">
        <v>107</v>
      </c>
      <c r="G2979" t="s">
        <v>79</v>
      </c>
      <c r="H2979" t="s">
        <v>53</v>
      </c>
      <c r="I2979" t="s">
        <v>101</v>
      </c>
      <c r="J2979">
        <v>2014</v>
      </c>
      <c r="K2979" t="s">
        <v>13</v>
      </c>
      <c r="L2979">
        <v>16296</v>
      </c>
      <c r="M2979">
        <v>16296</v>
      </c>
    </row>
    <row r="2980" spans="1:13" x14ac:dyDescent="0.3">
      <c r="A2980" t="s">
        <v>48</v>
      </c>
      <c r="B2980" t="s">
        <v>48</v>
      </c>
      <c r="C2980" t="s">
        <v>48</v>
      </c>
      <c r="D2980" t="s">
        <v>99</v>
      </c>
      <c r="E2980" t="s">
        <v>60</v>
      </c>
      <c r="F2980" t="s">
        <v>107</v>
      </c>
      <c r="G2980" t="s">
        <v>79</v>
      </c>
      <c r="H2980" t="s">
        <v>53</v>
      </c>
      <c r="I2980" t="s">
        <v>64</v>
      </c>
      <c r="J2980">
        <v>2014</v>
      </c>
      <c r="K2980" t="s">
        <v>13</v>
      </c>
      <c r="L2980">
        <v>1487</v>
      </c>
      <c r="M2980">
        <v>1487</v>
      </c>
    </row>
    <row r="2981" spans="1:13" x14ac:dyDescent="0.3">
      <c r="A2981" t="s">
        <v>48</v>
      </c>
      <c r="B2981" t="s">
        <v>48</v>
      </c>
      <c r="C2981" t="s">
        <v>48</v>
      </c>
      <c r="D2981" t="s">
        <v>99</v>
      </c>
      <c r="E2981" t="s">
        <v>60</v>
      </c>
      <c r="F2981" t="s">
        <v>107</v>
      </c>
      <c r="G2981" t="s">
        <v>79</v>
      </c>
      <c r="H2981" t="s">
        <v>53</v>
      </c>
      <c r="I2981" t="s">
        <v>66</v>
      </c>
      <c r="J2981">
        <v>2014</v>
      </c>
      <c r="K2981" t="s">
        <v>13</v>
      </c>
      <c r="L2981">
        <v>70615</v>
      </c>
      <c r="M2981">
        <v>70615</v>
      </c>
    </row>
    <row r="2982" spans="1:13" x14ac:dyDescent="0.3">
      <c r="A2982" t="s">
        <v>48</v>
      </c>
      <c r="B2982" t="s">
        <v>48</v>
      </c>
      <c r="C2982" t="s">
        <v>48</v>
      </c>
      <c r="D2982" t="s">
        <v>99</v>
      </c>
      <c r="E2982" t="s">
        <v>60</v>
      </c>
      <c r="F2982" t="s">
        <v>107</v>
      </c>
      <c r="G2982" t="s">
        <v>79</v>
      </c>
      <c r="H2982" t="s">
        <v>53</v>
      </c>
      <c r="I2982" t="s">
        <v>109</v>
      </c>
      <c r="J2982">
        <v>2014</v>
      </c>
      <c r="K2982" t="s">
        <v>13</v>
      </c>
      <c r="L2982">
        <v>226893</v>
      </c>
      <c r="M2982">
        <v>226893</v>
      </c>
    </row>
    <row r="2983" spans="1:13" x14ac:dyDescent="0.3">
      <c r="A2983" t="s">
        <v>48</v>
      </c>
      <c r="B2983" t="s">
        <v>48</v>
      </c>
      <c r="C2983" t="s">
        <v>48</v>
      </c>
      <c r="D2983" t="s">
        <v>99</v>
      </c>
      <c r="E2983" t="s">
        <v>60</v>
      </c>
      <c r="F2983" t="s">
        <v>107</v>
      </c>
      <c r="G2983" t="s">
        <v>79</v>
      </c>
      <c r="H2983" t="s">
        <v>53</v>
      </c>
      <c r="I2983" t="s">
        <v>110</v>
      </c>
      <c r="J2983">
        <v>2014</v>
      </c>
      <c r="K2983" t="s">
        <v>13</v>
      </c>
      <c r="L2983">
        <v>372123</v>
      </c>
      <c r="M2983">
        <v>372123</v>
      </c>
    </row>
    <row r="2984" spans="1:13" x14ac:dyDescent="0.3">
      <c r="A2984" t="s">
        <v>48</v>
      </c>
      <c r="B2984" t="s">
        <v>48</v>
      </c>
      <c r="C2984" t="s">
        <v>48</v>
      </c>
      <c r="D2984" t="s">
        <v>99</v>
      </c>
      <c r="E2984" t="s">
        <v>60</v>
      </c>
      <c r="F2984" t="s">
        <v>107</v>
      </c>
      <c r="G2984" t="s">
        <v>79</v>
      </c>
      <c r="H2984" t="s">
        <v>53</v>
      </c>
      <c r="I2984" t="s">
        <v>111</v>
      </c>
      <c r="J2984">
        <v>2014</v>
      </c>
      <c r="K2984" t="s">
        <v>13</v>
      </c>
      <c r="L2984">
        <v>120716</v>
      </c>
      <c r="M2984">
        <v>120716</v>
      </c>
    </row>
    <row r="2985" spans="1:13" x14ac:dyDescent="0.3">
      <c r="A2985" t="s">
        <v>48</v>
      </c>
      <c r="B2985" t="s">
        <v>48</v>
      </c>
      <c r="C2985" t="s">
        <v>48</v>
      </c>
      <c r="D2985" t="s">
        <v>99</v>
      </c>
      <c r="E2985" t="s">
        <v>60</v>
      </c>
      <c r="F2985" t="s">
        <v>107</v>
      </c>
      <c r="G2985" t="s">
        <v>79</v>
      </c>
      <c r="H2985" t="s">
        <v>53</v>
      </c>
      <c r="I2985" t="s">
        <v>67</v>
      </c>
      <c r="J2985">
        <v>2014</v>
      </c>
      <c r="K2985" t="s">
        <v>13</v>
      </c>
      <c r="L2985">
        <v>55112</v>
      </c>
      <c r="M2985">
        <v>55112</v>
      </c>
    </row>
    <row r="2986" spans="1:13" x14ac:dyDescent="0.3">
      <c r="A2986" t="s">
        <v>48</v>
      </c>
      <c r="B2986" t="s">
        <v>48</v>
      </c>
      <c r="C2986" t="s">
        <v>48</v>
      </c>
      <c r="D2986" t="s">
        <v>99</v>
      </c>
      <c r="E2986" t="s">
        <v>60</v>
      </c>
      <c r="F2986" t="s">
        <v>107</v>
      </c>
      <c r="G2986" t="s">
        <v>79</v>
      </c>
      <c r="H2986" t="s">
        <v>53</v>
      </c>
      <c r="I2986" t="s">
        <v>86</v>
      </c>
      <c r="J2986">
        <v>2014</v>
      </c>
      <c r="K2986" t="s">
        <v>13</v>
      </c>
      <c r="L2986">
        <v>0</v>
      </c>
      <c r="M2986">
        <v>0</v>
      </c>
    </row>
    <row r="2987" spans="1:13" x14ac:dyDescent="0.3">
      <c r="A2987" t="s">
        <v>48</v>
      </c>
      <c r="B2987" t="s">
        <v>48</v>
      </c>
      <c r="C2987" t="s">
        <v>48</v>
      </c>
      <c r="D2987" t="s">
        <v>99</v>
      </c>
      <c r="E2987" t="s">
        <v>60</v>
      </c>
      <c r="F2987" t="s">
        <v>107</v>
      </c>
      <c r="G2987" t="s">
        <v>79</v>
      </c>
      <c r="H2987" t="s">
        <v>53</v>
      </c>
      <c r="I2987" t="s">
        <v>102</v>
      </c>
      <c r="J2987">
        <v>2014</v>
      </c>
      <c r="K2987" t="s">
        <v>13</v>
      </c>
      <c r="L2987">
        <v>74952</v>
      </c>
      <c r="M2987">
        <v>74952</v>
      </c>
    </row>
    <row r="2988" spans="1:13" x14ac:dyDescent="0.3">
      <c r="A2988" t="s">
        <v>48</v>
      </c>
      <c r="B2988" t="s">
        <v>48</v>
      </c>
      <c r="C2988" t="s">
        <v>48</v>
      </c>
      <c r="D2988" t="s">
        <v>99</v>
      </c>
      <c r="E2988" t="s">
        <v>60</v>
      </c>
      <c r="F2988" t="s">
        <v>107</v>
      </c>
      <c r="G2988" t="s">
        <v>79</v>
      </c>
      <c r="H2988" t="s">
        <v>53</v>
      </c>
      <c r="I2988" t="s">
        <v>103</v>
      </c>
      <c r="J2988">
        <v>2014</v>
      </c>
      <c r="K2988" t="s">
        <v>13</v>
      </c>
      <c r="L2988">
        <v>11053</v>
      </c>
      <c r="M2988">
        <v>11053</v>
      </c>
    </row>
    <row r="2989" spans="1:13" x14ac:dyDescent="0.3">
      <c r="A2989" t="s">
        <v>48</v>
      </c>
      <c r="B2989" t="s">
        <v>48</v>
      </c>
      <c r="C2989" t="s">
        <v>48</v>
      </c>
      <c r="D2989" t="s">
        <v>99</v>
      </c>
      <c r="E2989" t="s">
        <v>74</v>
      </c>
      <c r="F2989" t="s">
        <v>187</v>
      </c>
      <c r="G2989" t="s">
        <v>188</v>
      </c>
      <c r="H2989" t="s">
        <v>53</v>
      </c>
      <c r="I2989" t="s">
        <v>53</v>
      </c>
      <c r="J2989">
        <v>2014</v>
      </c>
      <c r="K2989" t="s">
        <v>77</v>
      </c>
      <c r="L2989">
        <v>650</v>
      </c>
      <c r="M2989">
        <v>891</v>
      </c>
    </row>
    <row r="2990" spans="1:13" x14ac:dyDescent="0.3">
      <c r="A2990" t="s">
        <v>48</v>
      </c>
      <c r="B2990" t="s">
        <v>48</v>
      </c>
      <c r="C2990" t="s">
        <v>48</v>
      </c>
      <c r="D2990" t="s">
        <v>99</v>
      </c>
      <c r="E2990" t="s">
        <v>74</v>
      </c>
      <c r="F2990" t="s">
        <v>187</v>
      </c>
      <c r="G2990" t="s">
        <v>188</v>
      </c>
      <c r="H2990" t="s">
        <v>53</v>
      </c>
      <c r="I2990" t="s">
        <v>53</v>
      </c>
      <c r="J2990">
        <v>2014</v>
      </c>
      <c r="K2990" t="s">
        <v>15</v>
      </c>
      <c r="L2990">
        <v>12785</v>
      </c>
      <c r="M2990">
        <v>14432</v>
      </c>
    </row>
    <row r="2991" spans="1:13" x14ac:dyDescent="0.3">
      <c r="A2991" t="s">
        <v>48</v>
      </c>
      <c r="B2991" t="s">
        <v>48</v>
      </c>
      <c r="C2991" t="s">
        <v>48</v>
      </c>
      <c r="D2991" t="s">
        <v>99</v>
      </c>
      <c r="E2991" t="s">
        <v>74</v>
      </c>
      <c r="F2991" t="s">
        <v>187</v>
      </c>
      <c r="G2991" t="s">
        <v>188</v>
      </c>
      <c r="H2991" t="s">
        <v>53</v>
      </c>
      <c r="I2991" t="s">
        <v>53</v>
      </c>
      <c r="J2991">
        <v>2014</v>
      </c>
      <c r="K2991" t="s">
        <v>112</v>
      </c>
      <c r="L2991">
        <v>8188</v>
      </c>
      <c r="M2991">
        <v>11003</v>
      </c>
    </row>
    <row r="2992" spans="1:13" x14ac:dyDescent="0.3">
      <c r="A2992" t="s">
        <v>48</v>
      </c>
      <c r="B2992" t="s">
        <v>48</v>
      </c>
      <c r="C2992" t="s">
        <v>48</v>
      </c>
      <c r="D2992" t="s">
        <v>99</v>
      </c>
      <c r="E2992" t="s">
        <v>74</v>
      </c>
      <c r="F2992" t="s">
        <v>187</v>
      </c>
      <c r="G2992" t="s">
        <v>188</v>
      </c>
      <c r="H2992" t="s">
        <v>53</v>
      </c>
      <c r="I2992" t="s">
        <v>53</v>
      </c>
      <c r="J2992">
        <v>2014</v>
      </c>
      <c r="K2992" t="s">
        <v>113</v>
      </c>
      <c r="L2992">
        <v>30016</v>
      </c>
      <c r="M2992">
        <v>45413</v>
      </c>
    </row>
    <row r="2993" spans="1:13" x14ac:dyDescent="0.3">
      <c r="A2993" t="s">
        <v>48</v>
      </c>
      <c r="B2993" t="s">
        <v>48</v>
      </c>
      <c r="C2993" t="s">
        <v>48</v>
      </c>
      <c r="D2993" t="s">
        <v>99</v>
      </c>
      <c r="E2993" t="s">
        <v>74</v>
      </c>
      <c r="F2993" t="s">
        <v>187</v>
      </c>
      <c r="G2993" t="s">
        <v>188</v>
      </c>
      <c r="H2993" t="s">
        <v>53</v>
      </c>
      <c r="I2993" t="s">
        <v>53</v>
      </c>
      <c r="J2993">
        <v>2014</v>
      </c>
      <c r="K2993" t="s">
        <v>84</v>
      </c>
      <c r="L2993">
        <v>4578</v>
      </c>
      <c r="M2993">
        <v>5964</v>
      </c>
    </row>
    <row r="2994" spans="1:13" x14ac:dyDescent="0.3">
      <c r="A2994" t="s">
        <v>48</v>
      </c>
      <c r="B2994" t="s">
        <v>48</v>
      </c>
      <c r="C2994" t="s">
        <v>48</v>
      </c>
      <c r="D2994" t="s">
        <v>99</v>
      </c>
      <c r="E2994" t="s">
        <v>74</v>
      </c>
      <c r="F2994" t="s">
        <v>114</v>
      </c>
      <c r="G2994" t="s">
        <v>189</v>
      </c>
      <c r="H2994" t="s">
        <v>53</v>
      </c>
      <c r="I2994" t="s">
        <v>53</v>
      </c>
      <c r="J2994">
        <v>2014</v>
      </c>
      <c r="K2994" t="s">
        <v>13</v>
      </c>
      <c r="L2994">
        <v>235781</v>
      </c>
      <c r="M2994">
        <v>235781</v>
      </c>
    </row>
    <row r="2995" spans="1:13" x14ac:dyDescent="0.3">
      <c r="A2995" t="s">
        <v>48</v>
      </c>
      <c r="B2995" t="s">
        <v>48</v>
      </c>
      <c r="C2995" t="s">
        <v>48</v>
      </c>
      <c r="D2995" t="s">
        <v>99</v>
      </c>
      <c r="E2995" t="s">
        <v>74</v>
      </c>
      <c r="F2995" t="s">
        <v>114</v>
      </c>
      <c r="G2995" t="s">
        <v>189</v>
      </c>
      <c r="H2995" t="s">
        <v>53</v>
      </c>
      <c r="I2995" t="s">
        <v>53</v>
      </c>
      <c r="J2995">
        <v>2014</v>
      </c>
      <c r="K2995" t="s">
        <v>113</v>
      </c>
      <c r="L2995">
        <v>106341</v>
      </c>
      <c r="M2995">
        <v>160547</v>
      </c>
    </row>
    <row r="2996" spans="1:13" x14ac:dyDescent="0.3">
      <c r="A2996" t="s">
        <v>48</v>
      </c>
      <c r="B2996" t="s">
        <v>48</v>
      </c>
      <c r="C2996" t="s">
        <v>48</v>
      </c>
      <c r="D2996" t="s">
        <v>99</v>
      </c>
      <c r="E2996" t="s">
        <v>74</v>
      </c>
      <c r="F2996" t="s">
        <v>114</v>
      </c>
      <c r="G2996" t="s">
        <v>115</v>
      </c>
      <c r="H2996" t="s">
        <v>53</v>
      </c>
      <c r="I2996" t="s">
        <v>53</v>
      </c>
      <c r="J2996">
        <v>2014</v>
      </c>
      <c r="K2996" t="s">
        <v>14</v>
      </c>
      <c r="L2996">
        <v>2943</v>
      </c>
      <c r="M2996">
        <v>876</v>
      </c>
    </row>
    <row r="2997" spans="1:13" x14ac:dyDescent="0.3">
      <c r="A2997" t="s">
        <v>48</v>
      </c>
      <c r="B2997" t="s">
        <v>48</v>
      </c>
      <c r="C2997" t="s">
        <v>48</v>
      </c>
      <c r="D2997" t="s">
        <v>99</v>
      </c>
      <c r="E2997" t="s">
        <v>74</v>
      </c>
      <c r="F2997" t="s">
        <v>114</v>
      </c>
      <c r="G2997" t="s">
        <v>115</v>
      </c>
      <c r="H2997" t="s">
        <v>53</v>
      </c>
      <c r="I2997" t="s">
        <v>53</v>
      </c>
      <c r="J2997">
        <v>2014</v>
      </c>
      <c r="K2997" t="s">
        <v>13</v>
      </c>
      <c r="L2997">
        <v>199774</v>
      </c>
      <c r="M2997">
        <v>199774</v>
      </c>
    </row>
    <row r="2998" spans="1:13" x14ac:dyDescent="0.3">
      <c r="A2998" t="s">
        <v>48</v>
      </c>
      <c r="B2998" t="s">
        <v>48</v>
      </c>
      <c r="C2998" t="s">
        <v>48</v>
      </c>
      <c r="D2998" t="s">
        <v>99</v>
      </c>
      <c r="E2998" t="s">
        <v>74</v>
      </c>
      <c r="F2998" t="s">
        <v>114</v>
      </c>
      <c r="G2998" t="s">
        <v>116</v>
      </c>
      <c r="H2998" t="s">
        <v>53</v>
      </c>
      <c r="I2998" t="s">
        <v>53</v>
      </c>
      <c r="J2998">
        <v>2014</v>
      </c>
      <c r="K2998" t="s">
        <v>14</v>
      </c>
      <c r="L2998">
        <v>32</v>
      </c>
      <c r="M2998">
        <v>10</v>
      </c>
    </row>
    <row r="2999" spans="1:13" x14ac:dyDescent="0.3">
      <c r="A2999" t="s">
        <v>48</v>
      </c>
      <c r="B2999" t="s">
        <v>48</v>
      </c>
      <c r="C2999" t="s">
        <v>48</v>
      </c>
      <c r="D2999" t="s">
        <v>99</v>
      </c>
      <c r="E2999" t="s">
        <v>74</v>
      </c>
      <c r="F2999" t="s">
        <v>114</v>
      </c>
      <c r="G2999" t="s">
        <v>116</v>
      </c>
      <c r="H2999" t="s">
        <v>53</v>
      </c>
      <c r="I2999" t="s">
        <v>53</v>
      </c>
      <c r="J2999">
        <v>2014</v>
      </c>
      <c r="K2999" t="s">
        <v>13</v>
      </c>
      <c r="L2999">
        <v>86139</v>
      </c>
      <c r="M2999">
        <v>86139</v>
      </c>
    </row>
    <row r="3000" spans="1:13" x14ac:dyDescent="0.3">
      <c r="A3000" t="s">
        <v>48</v>
      </c>
      <c r="B3000" t="s">
        <v>48</v>
      </c>
      <c r="C3000" t="s">
        <v>48</v>
      </c>
      <c r="D3000" t="s">
        <v>99</v>
      </c>
      <c r="E3000" t="s">
        <v>74</v>
      </c>
      <c r="F3000" t="s">
        <v>114</v>
      </c>
      <c r="G3000" t="s">
        <v>117</v>
      </c>
      <c r="H3000" t="s">
        <v>53</v>
      </c>
      <c r="I3000" t="s">
        <v>53</v>
      </c>
      <c r="J3000">
        <v>2014</v>
      </c>
      <c r="K3000" t="s">
        <v>13</v>
      </c>
      <c r="L3000">
        <v>54318</v>
      </c>
      <c r="M3000">
        <v>54318</v>
      </c>
    </row>
    <row r="3001" spans="1:13" x14ac:dyDescent="0.3">
      <c r="A3001" t="s">
        <v>48</v>
      </c>
      <c r="B3001" t="s">
        <v>48</v>
      </c>
      <c r="C3001" t="s">
        <v>48</v>
      </c>
      <c r="D3001" t="s">
        <v>99</v>
      </c>
      <c r="E3001" t="s">
        <v>74</v>
      </c>
      <c r="F3001" t="s">
        <v>118</v>
      </c>
      <c r="G3001" t="s">
        <v>119</v>
      </c>
      <c r="H3001" t="s">
        <v>53</v>
      </c>
      <c r="I3001" t="s">
        <v>53</v>
      </c>
      <c r="J3001">
        <v>2014</v>
      </c>
      <c r="K3001" t="s">
        <v>13</v>
      </c>
      <c r="L3001">
        <v>1150584</v>
      </c>
      <c r="M3001">
        <v>1150584</v>
      </c>
    </row>
    <row r="3002" spans="1:13" x14ac:dyDescent="0.3">
      <c r="A3002" t="s">
        <v>48</v>
      </c>
      <c r="B3002" t="s">
        <v>48</v>
      </c>
      <c r="C3002" t="s">
        <v>48</v>
      </c>
      <c r="D3002" t="s">
        <v>99</v>
      </c>
      <c r="E3002" t="s">
        <v>74</v>
      </c>
      <c r="F3002" t="s">
        <v>118</v>
      </c>
      <c r="G3002" t="s">
        <v>120</v>
      </c>
      <c r="H3002" t="s">
        <v>53</v>
      </c>
      <c r="I3002" t="s">
        <v>53</v>
      </c>
      <c r="J3002">
        <v>2014</v>
      </c>
      <c r="K3002" t="s">
        <v>13</v>
      </c>
      <c r="L3002">
        <v>575686</v>
      </c>
      <c r="M3002">
        <v>575686</v>
      </c>
    </row>
    <row r="3003" spans="1:13" x14ac:dyDescent="0.3">
      <c r="A3003" t="s">
        <v>48</v>
      </c>
      <c r="B3003" t="s">
        <v>48</v>
      </c>
      <c r="C3003" t="s">
        <v>48</v>
      </c>
      <c r="D3003" t="s">
        <v>99</v>
      </c>
      <c r="E3003" t="s">
        <v>74</v>
      </c>
      <c r="F3003" t="s">
        <v>118</v>
      </c>
      <c r="G3003" t="s">
        <v>121</v>
      </c>
      <c r="H3003" t="s">
        <v>53</v>
      </c>
      <c r="I3003" t="s">
        <v>53</v>
      </c>
      <c r="J3003">
        <v>2014</v>
      </c>
      <c r="K3003" t="s">
        <v>13</v>
      </c>
      <c r="L3003">
        <v>132281</v>
      </c>
      <c r="M3003">
        <v>132281</v>
      </c>
    </row>
    <row r="3004" spans="1:13" x14ac:dyDescent="0.3">
      <c r="A3004" t="s">
        <v>48</v>
      </c>
      <c r="B3004" t="s">
        <v>48</v>
      </c>
      <c r="C3004" t="s">
        <v>48</v>
      </c>
      <c r="D3004" t="s">
        <v>99</v>
      </c>
      <c r="E3004" t="s">
        <v>74</v>
      </c>
      <c r="F3004" t="s">
        <v>75</v>
      </c>
      <c r="G3004" t="s">
        <v>190</v>
      </c>
      <c r="H3004" t="s">
        <v>53</v>
      </c>
      <c r="I3004" t="s">
        <v>53</v>
      </c>
      <c r="J3004">
        <v>2014</v>
      </c>
      <c r="K3004" t="s">
        <v>15</v>
      </c>
      <c r="L3004">
        <v>774</v>
      </c>
      <c r="M3004">
        <v>874</v>
      </c>
    </row>
    <row r="3005" spans="1:13" x14ac:dyDescent="0.3">
      <c r="A3005" t="s">
        <v>69</v>
      </c>
      <c r="B3005" t="s">
        <v>48</v>
      </c>
      <c r="C3005" t="s">
        <v>48</v>
      </c>
      <c r="D3005" t="s">
        <v>122</v>
      </c>
      <c r="E3005" t="s">
        <v>50</v>
      </c>
      <c r="F3005" t="s">
        <v>191</v>
      </c>
      <c r="G3005" t="s">
        <v>123</v>
      </c>
      <c r="H3005" t="s">
        <v>53</v>
      </c>
      <c r="I3005" t="s">
        <v>53</v>
      </c>
      <c r="J3005">
        <v>2014</v>
      </c>
      <c r="K3005" t="s">
        <v>13</v>
      </c>
      <c r="L3005">
        <v>-1507610</v>
      </c>
      <c r="M3005">
        <v>-1507610</v>
      </c>
    </row>
    <row r="3006" spans="1:13" x14ac:dyDescent="0.3">
      <c r="A3006" t="s">
        <v>69</v>
      </c>
      <c r="B3006" t="s">
        <v>48</v>
      </c>
      <c r="C3006" t="s">
        <v>48</v>
      </c>
      <c r="D3006" t="s">
        <v>122</v>
      </c>
      <c r="E3006" t="s">
        <v>50</v>
      </c>
      <c r="F3006" t="s">
        <v>185</v>
      </c>
      <c r="G3006" t="s">
        <v>192</v>
      </c>
      <c r="H3006" t="s">
        <v>193</v>
      </c>
      <c r="I3006" t="s">
        <v>53</v>
      </c>
      <c r="J3006">
        <v>2014</v>
      </c>
      <c r="K3006" t="s">
        <v>13</v>
      </c>
      <c r="L3006">
        <v>-742398</v>
      </c>
      <c r="M3006">
        <v>-742398</v>
      </c>
    </row>
    <row r="3007" spans="1:13" x14ac:dyDescent="0.3">
      <c r="A3007" t="s">
        <v>69</v>
      </c>
      <c r="B3007" t="s">
        <v>48</v>
      </c>
      <c r="C3007" t="s">
        <v>48</v>
      </c>
      <c r="D3007" t="s">
        <v>122</v>
      </c>
      <c r="E3007" t="s">
        <v>50</v>
      </c>
      <c r="F3007" t="s">
        <v>185</v>
      </c>
      <c r="G3007" t="s">
        <v>192</v>
      </c>
      <c r="H3007" t="s">
        <v>194</v>
      </c>
      <c r="I3007" t="s">
        <v>53</v>
      </c>
      <c r="J3007">
        <v>2014</v>
      </c>
      <c r="K3007" t="s">
        <v>13</v>
      </c>
      <c r="L3007">
        <v>1276000</v>
      </c>
      <c r="M3007">
        <v>1276000</v>
      </c>
    </row>
    <row r="3008" spans="1:13" x14ac:dyDescent="0.3">
      <c r="A3008" t="s">
        <v>69</v>
      </c>
      <c r="B3008" t="s">
        <v>48</v>
      </c>
      <c r="C3008" t="s">
        <v>48</v>
      </c>
      <c r="D3008" t="s">
        <v>122</v>
      </c>
      <c r="E3008" t="s">
        <v>50</v>
      </c>
      <c r="F3008" t="s">
        <v>185</v>
      </c>
      <c r="G3008" t="s">
        <v>195</v>
      </c>
      <c r="H3008" t="s">
        <v>196</v>
      </c>
      <c r="I3008" t="s">
        <v>53</v>
      </c>
      <c r="J3008">
        <v>2014</v>
      </c>
      <c r="K3008" t="s">
        <v>14</v>
      </c>
      <c r="L3008">
        <v>1041614</v>
      </c>
      <c r="M3008">
        <v>310004</v>
      </c>
    </row>
    <row r="3009" spans="1:13" x14ac:dyDescent="0.3">
      <c r="A3009" t="s">
        <v>69</v>
      </c>
      <c r="B3009" t="s">
        <v>48</v>
      </c>
      <c r="C3009" t="s">
        <v>48</v>
      </c>
      <c r="D3009" t="s">
        <v>122</v>
      </c>
      <c r="E3009" t="s">
        <v>50</v>
      </c>
      <c r="F3009" t="s">
        <v>185</v>
      </c>
      <c r="G3009" t="s">
        <v>195</v>
      </c>
      <c r="H3009" t="s">
        <v>197</v>
      </c>
      <c r="I3009" t="s">
        <v>53</v>
      </c>
      <c r="J3009">
        <v>2014</v>
      </c>
      <c r="K3009" t="s">
        <v>14</v>
      </c>
      <c r="L3009">
        <v>726</v>
      </c>
      <c r="M3009">
        <v>216</v>
      </c>
    </row>
    <row r="3010" spans="1:13" x14ac:dyDescent="0.3">
      <c r="A3010" t="s">
        <v>69</v>
      </c>
      <c r="B3010" t="s">
        <v>48</v>
      </c>
      <c r="C3010" t="s">
        <v>48</v>
      </c>
      <c r="D3010" t="s">
        <v>122</v>
      </c>
      <c r="E3010" t="s">
        <v>50</v>
      </c>
      <c r="F3010" t="s">
        <v>185</v>
      </c>
      <c r="G3010" t="s">
        <v>195</v>
      </c>
      <c r="H3010" t="s">
        <v>197</v>
      </c>
      <c r="I3010" t="s">
        <v>53</v>
      </c>
      <c r="J3010">
        <v>2014</v>
      </c>
      <c r="K3010" t="s">
        <v>13</v>
      </c>
      <c r="L3010">
        <v>254</v>
      </c>
      <c r="M3010">
        <v>254</v>
      </c>
    </row>
    <row r="3011" spans="1:13" x14ac:dyDescent="0.3">
      <c r="A3011" t="s">
        <v>69</v>
      </c>
      <c r="B3011" t="s">
        <v>48</v>
      </c>
      <c r="C3011" t="s">
        <v>48</v>
      </c>
      <c r="D3011" t="s">
        <v>122</v>
      </c>
      <c r="E3011" t="s">
        <v>50</v>
      </c>
      <c r="F3011" t="s">
        <v>185</v>
      </c>
      <c r="G3011" t="s">
        <v>124</v>
      </c>
      <c r="H3011" t="s">
        <v>198</v>
      </c>
      <c r="I3011" t="s">
        <v>53</v>
      </c>
      <c r="J3011">
        <v>2014</v>
      </c>
      <c r="K3011" t="s">
        <v>13</v>
      </c>
      <c r="L3011">
        <v>340000</v>
      </c>
      <c r="M3011">
        <v>340000</v>
      </c>
    </row>
    <row r="3012" spans="1:13" x14ac:dyDescent="0.3">
      <c r="A3012" t="s">
        <v>69</v>
      </c>
      <c r="B3012" t="s">
        <v>48</v>
      </c>
      <c r="C3012" t="s">
        <v>48</v>
      </c>
      <c r="D3012" t="s">
        <v>122</v>
      </c>
      <c r="E3012" t="s">
        <v>50</v>
      </c>
      <c r="F3012" t="s">
        <v>185</v>
      </c>
      <c r="G3012" t="s">
        <v>124</v>
      </c>
      <c r="H3012" t="s">
        <v>125</v>
      </c>
      <c r="I3012" t="s">
        <v>53</v>
      </c>
      <c r="J3012">
        <v>2014</v>
      </c>
      <c r="K3012" t="s">
        <v>14</v>
      </c>
      <c r="L3012">
        <v>0</v>
      </c>
      <c r="M3012">
        <v>0</v>
      </c>
    </row>
    <row r="3013" spans="1:13" x14ac:dyDescent="0.3">
      <c r="A3013" t="s">
        <v>69</v>
      </c>
      <c r="B3013" t="s">
        <v>48</v>
      </c>
      <c r="C3013" t="s">
        <v>48</v>
      </c>
      <c r="D3013" t="s">
        <v>122</v>
      </c>
      <c r="E3013" t="s">
        <v>50</v>
      </c>
      <c r="F3013" t="s">
        <v>185</v>
      </c>
      <c r="G3013" t="s">
        <v>124</v>
      </c>
      <c r="H3013" t="s">
        <v>125</v>
      </c>
      <c r="I3013" t="s">
        <v>53</v>
      </c>
      <c r="J3013">
        <v>2014</v>
      </c>
      <c r="K3013" t="s">
        <v>15</v>
      </c>
      <c r="L3013">
        <v>0</v>
      </c>
      <c r="M3013">
        <v>0</v>
      </c>
    </row>
    <row r="3014" spans="1:13" x14ac:dyDescent="0.3">
      <c r="A3014" t="s">
        <v>69</v>
      </c>
      <c r="B3014" t="s">
        <v>48</v>
      </c>
      <c r="C3014" t="s">
        <v>48</v>
      </c>
      <c r="D3014" t="s">
        <v>122</v>
      </c>
      <c r="E3014" t="s">
        <v>50</v>
      </c>
      <c r="F3014" t="s">
        <v>185</v>
      </c>
      <c r="G3014" t="s">
        <v>124</v>
      </c>
      <c r="H3014" t="s">
        <v>199</v>
      </c>
      <c r="I3014" t="s">
        <v>53</v>
      </c>
      <c r="J3014">
        <v>2014</v>
      </c>
      <c r="K3014" t="s">
        <v>13</v>
      </c>
      <c r="L3014">
        <v>-25130000</v>
      </c>
      <c r="M3014">
        <v>-25130000</v>
      </c>
    </row>
    <row r="3015" spans="1:13" x14ac:dyDescent="0.3">
      <c r="A3015" t="s">
        <v>69</v>
      </c>
      <c r="B3015" t="s">
        <v>48</v>
      </c>
      <c r="C3015" t="s">
        <v>48</v>
      </c>
      <c r="D3015" t="s">
        <v>122</v>
      </c>
      <c r="E3015" t="s">
        <v>50</v>
      </c>
      <c r="F3015" t="s">
        <v>185</v>
      </c>
      <c r="G3015" t="s">
        <v>124</v>
      </c>
      <c r="H3015" t="s">
        <v>126</v>
      </c>
      <c r="I3015" t="s">
        <v>53</v>
      </c>
      <c r="J3015">
        <v>2014</v>
      </c>
      <c r="K3015" t="s">
        <v>13</v>
      </c>
      <c r="L3015">
        <v>-2090000</v>
      </c>
      <c r="M3015">
        <v>-2090000</v>
      </c>
    </row>
    <row r="3016" spans="1:13" x14ac:dyDescent="0.3">
      <c r="A3016" t="s">
        <v>69</v>
      </c>
      <c r="B3016" t="s">
        <v>48</v>
      </c>
      <c r="C3016" t="s">
        <v>48</v>
      </c>
      <c r="D3016" t="s">
        <v>122</v>
      </c>
      <c r="E3016" t="s">
        <v>50</v>
      </c>
      <c r="F3016" t="s">
        <v>185</v>
      </c>
      <c r="G3016" t="s">
        <v>124</v>
      </c>
      <c r="H3016" t="s">
        <v>127</v>
      </c>
      <c r="I3016" t="s">
        <v>53</v>
      </c>
      <c r="J3016">
        <v>2014</v>
      </c>
      <c r="K3016" t="s">
        <v>13</v>
      </c>
      <c r="L3016">
        <v>-4097754</v>
      </c>
      <c r="M3016">
        <v>-4097754</v>
      </c>
    </row>
    <row r="3017" spans="1:13" x14ac:dyDescent="0.3">
      <c r="A3017" t="s">
        <v>69</v>
      </c>
      <c r="B3017" t="s">
        <v>48</v>
      </c>
      <c r="C3017" t="s">
        <v>48</v>
      </c>
      <c r="D3017" t="s">
        <v>122</v>
      </c>
      <c r="E3017" t="s">
        <v>50</v>
      </c>
      <c r="F3017" t="s">
        <v>185</v>
      </c>
      <c r="G3017" t="s">
        <v>200</v>
      </c>
      <c r="H3017" t="s">
        <v>201</v>
      </c>
      <c r="I3017" t="s">
        <v>53</v>
      </c>
      <c r="J3017">
        <v>2014</v>
      </c>
      <c r="K3017" t="s">
        <v>13</v>
      </c>
      <c r="L3017">
        <v>41397</v>
      </c>
      <c r="M3017">
        <v>41397</v>
      </c>
    </row>
    <row r="3018" spans="1:13" x14ac:dyDescent="0.3">
      <c r="A3018" t="s">
        <v>69</v>
      </c>
      <c r="B3018" t="s">
        <v>48</v>
      </c>
      <c r="C3018" t="s">
        <v>48</v>
      </c>
      <c r="D3018" t="s">
        <v>122</v>
      </c>
      <c r="E3018" t="s">
        <v>50</v>
      </c>
      <c r="F3018" t="s">
        <v>185</v>
      </c>
      <c r="G3018" t="s">
        <v>200</v>
      </c>
      <c r="H3018" t="s">
        <v>202</v>
      </c>
      <c r="I3018" t="s">
        <v>53</v>
      </c>
      <c r="J3018">
        <v>2014</v>
      </c>
      <c r="K3018" t="s">
        <v>13</v>
      </c>
      <c r="L3018">
        <v>-221828</v>
      </c>
      <c r="M3018">
        <v>-221828</v>
      </c>
    </row>
    <row r="3019" spans="1:13" x14ac:dyDescent="0.3">
      <c r="A3019" t="s">
        <v>69</v>
      </c>
      <c r="B3019" t="s">
        <v>48</v>
      </c>
      <c r="C3019" t="s">
        <v>48</v>
      </c>
      <c r="D3019" t="s">
        <v>122</v>
      </c>
      <c r="E3019" t="s">
        <v>50</v>
      </c>
      <c r="F3019" t="s">
        <v>185</v>
      </c>
      <c r="G3019" t="s">
        <v>203</v>
      </c>
      <c r="H3019" t="s">
        <v>204</v>
      </c>
      <c r="I3019" t="s">
        <v>53</v>
      </c>
      <c r="J3019">
        <v>2014</v>
      </c>
      <c r="K3019" t="s">
        <v>13</v>
      </c>
      <c r="L3019">
        <v>1983493</v>
      </c>
      <c r="M3019">
        <v>1983493</v>
      </c>
    </row>
    <row r="3020" spans="1:13" x14ac:dyDescent="0.3">
      <c r="A3020" t="s">
        <v>69</v>
      </c>
      <c r="B3020" t="s">
        <v>48</v>
      </c>
      <c r="C3020" t="s">
        <v>48</v>
      </c>
      <c r="D3020" t="s">
        <v>122</v>
      </c>
      <c r="E3020" t="s">
        <v>50</v>
      </c>
      <c r="F3020" t="s">
        <v>185</v>
      </c>
      <c r="G3020" t="s">
        <v>203</v>
      </c>
      <c r="H3020" t="s">
        <v>205</v>
      </c>
      <c r="I3020" t="s">
        <v>53</v>
      </c>
      <c r="J3020">
        <v>2014</v>
      </c>
      <c r="K3020" t="s">
        <v>13</v>
      </c>
      <c r="L3020">
        <v>451935</v>
      </c>
      <c r="M3020">
        <v>451935</v>
      </c>
    </row>
    <row r="3021" spans="1:13" x14ac:dyDescent="0.3">
      <c r="A3021" t="s">
        <v>69</v>
      </c>
      <c r="B3021" t="s">
        <v>48</v>
      </c>
      <c r="C3021" t="s">
        <v>48</v>
      </c>
      <c r="D3021" t="s">
        <v>122</v>
      </c>
      <c r="E3021" t="s">
        <v>50</v>
      </c>
      <c r="F3021" t="s">
        <v>185</v>
      </c>
      <c r="G3021" t="s">
        <v>92</v>
      </c>
      <c r="H3021" t="s">
        <v>128</v>
      </c>
      <c r="I3021" t="s">
        <v>53</v>
      </c>
      <c r="J3021">
        <v>2014</v>
      </c>
      <c r="K3021" t="s">
        <v>13</v>
      </c>
      <c r="L3021">
        <v>410728</v>
      </c>
      <c r="M3021">
        <v>410728</v>
      </c>
    </row>
    <row r="3022" spans="1:13" x14ac:dyDescent="0.3">
      <c r="A3022" t="s">
        <v>69</v>
      </c>
      <c r="B3022" t="s">
        <v>48</v>
      </c>
      <c r="C3022" t="s">
        <v>48</v>
      </c>
      <c r="D3022" t="s">
        <v>122</v>
      </c>
      <c r="E3022" t="s">
        <v>50</v>
      </c>
      <c r="F3022" t="s">
        <v>185</v>
      </c>
      <c r="G3022" t="s">
        <v>92</v>
      </c>
      <c r="H3022" t="s">
        <v>129</v>
      </c>
      <c r="I3022" t="s">
        <v>53</v>
      </c>
      <c r="J3022">
        <v>2014</v>
      </c>
      <c r="K3022" t="s">
        <v>13</v>
      </c>
      <c r="L3022">
        <v>5008</v>
      </c>
      <c r="M3022">
        <v>5008</v>
      </c>
    </row>
    <row r="3023" spans="1:13" x14ac:dyDescent="0.3">
      <c r="A3023" t="s">
        <v>69</v>
      </c>
      <c r="B3023" t="s">
        <v>48</v>
      </c>
      <c r="C3023" t="s">
        <v>48</v>
      </c>
      <c r="D3023" t="s">
        <v>122</v>
      </c>
      <c r="E3023" t="s">
        <v>50</v>
      </c>
      <c r="F3023" t="s">
        <v>185</v>
      </c>
      <c r="G3023" t="s">
        <v>92</v>
      </c>
      <c r="H3023" t="s">
        <v>130</v>
      </c>
      <c r="I3023" t="s">
        <v>53</v>
      </c>
      <c r="J3023">
        <v>2014</v>
      </c>
      <c r="K3023" t="s">
        <v>13</v>
      </c>
      <c r="L3023">
        <v>-84254</v>
      </c>
      <c r="M3023">
        <v>-84254</v>
      </c>
    </row>
    <row r="3024" spans="1:13" x14ac:dyDescent="0.3">
      <c r="A3024" t="s">
        <v>69</v>
      </c>
      <c r="B3024" t="s">
        <v>48</v>
      </c>
      <c r="C3024" t="s">
        <v>48</v>
      </c>
      <c r="D3024" t="s">
        <v>122</v>
      </c>
      <c r="E3024" t="s">
        <v>50</v>
      </c>
      <c r="F3024" t="s">
        <v>185</v>
      </c>
      <c r="G3024" t="s">
        <v>92</v>
      </c>
      <c r="H3024" t="s">
        <v>206</v>
      </c>
      <c r="I3024" t="s">
        <v>53</v>
      </c>
      <c r="J3024">
        <v>2014</v>
      </c>
      <c r="K3024" t="s">
        <v>13</v>
      </c>
      <c r="L3024">
        <v>-1245768</v>
      </c>
      <c r="M3024">
        <v>-1245768</v>
      </c>
    </row>
    <row r="3025" spans="1:13" x14ac:dyDescent="0.3">
      <c r="A3025" t="s">
        <v>48</v>
      </c>
      <c r="B3025" t="s">
        <v>69</v>
      </c>
      <c r="C3025" t="s">
        <v>69</v>
      </c>
      <c r="D3025" t="s">
        <v>95</v>
      </c>
      <c r="E3025" t="s">
        <v>60</v>
      </c>
      <c r="F3025" t="s">
        <v>61</v>
      </c>
      <c r="G3025" t="s">
        <v>95</v>
      </c>
      <c r="H3025" t="s">
        <v>131</v>
      </c>
      <c r="I3025" t="s">
        <v>64</v>
      </c>
      <c r="J3025">
        <v>2014</v>
      </c>
      <c r="K3025" t="s">
        <v>71</v>
      </c>
      <c r="L3025">
        <v>553</v>
      </c>
      <c r="M3025">
        <v>553</v>
      </c>
    </row>
    <row r="3026" spans="1:13" x14ac:dyDescent="0.3">
      <c r="A3026" t="s">
        <v>48</v>
      </c>
      <c r="B3026" t="s">
        <v>48</v>
      </c>
      <c r="C3026" t="s">
        <v>48</v>
      </c>
      <c r="D3026" t="s">
        <v>95</v>
      </c>
      <c r="E3026" t="s">
        <v>60</v>
      </c>
      <c r="F3026" t="s">
        <v>61</v>
      </c>
      <c r="G3026" t="s">
        <v>95</v>
      </c>
      <c r="H3026" t="s">
        <v>131</v>
      </c>
      <c r="I3026" t="s">
        <v>64</v>
      </c>
      <c r="J3026">
        <v>2014</v>
      </c>
      <c r="K3026" t="s">
        <v>14</v>
      </c>
      <c r="L3026">
        <v>746</v>
      </c>
      <c r="M3026">
        <v>222</v>
      </c>
    </row>
    <row r="3027" spans="1:13" x14ac:dyDescent="0.3">
      <c r="A3027" t="s">
        <v>48</v>
      </c>
      <c r="B3027" t="s">
        <v>48</v>
      </c>
      <c r="C3027" t="s">
        <v>48</v>
      </c>
      <c r="D3027" t="s">
        <v>95</v>
      </c>
      <c r="E3027" t="s">
        <v>60</v>
      </c>
      <c r="F3027" t="s">
        <v>61</v>
      </c>
      <c r="G3027" t="s">
        <v>95</v>
      </c>
      <c r="H3027" t="s">
        <v>131</v>
      </c>
      <c r="I3027" t="s">
        <v>64</v>
      </c>
      <c r="J3027">
        <v>2014</v>
      </c>
      <c r="K3027" t="s">
        <v>13</v>
      </c>
      <c r="L3027">
        <v>13545</v>
      </c>
      <c r="M3027">
        <v>13545</v>
      </c>
    </row>
    <row r="3028" spans="1:13" x14ac:dyDescent="0.3">
      <c r="A3028" t="s">
        <v>48</v>
      </c>
      <c r="B3028" t="s">
        <v>48</v>
      </c>
      <c r="C3028" t="s">
        <v>48</v>
      </c>
      <c r="D3028" t="s">
        <v>95</v>
      </c>
      <c r="E3028" t="s">
        <v>60</v>
      </c>
      <c r="F3028" t="s">
        <v>61</v>
      </c>
      <c r="G3028" t="s">
        <v>95</v>
      </c>
      <c r="H3028" t="s">
        <v>131</v>
      </c>
      <c r="I3028" t="s">
        <v>64</v>
      </c>
      <c r="J3028">
        <v>2014</v>
      </c>
      <c r="K3028" t="s">
        <v>15</v>
      </c>
      <c r="L3028">
        <v>63</v>
      </c>
      <c r="M3028">
        <v>71</v>
      </c>
    </row>
    <row r="3029" spans="1:13" x14ac:dyDescent="0.3">
      <c r="A3029" t="s">
        <v>48</v>
      </c>
      <c r="B3029" t="s">
        <v>69</v>
      </c>
      <c r="C3029" t="s">
        <v>69</v>
      </c>
      <c r="D3029" t="s">
        <v>95</v>
      </c>
      <c r="E3029" t="s">
        <v>60</v>
      </c>
      <c r="F3029" t="s">
        <v>61</v>
      </c>
      <c r="G3029" t="s">
        <v>95</v>
      </c>
      <c r="H3029" t="s">
        <v>131</v>
      </c>
      <c r="I3029" t="s">
        <v>68</v>
      </c>
      <c r="J3029">
        <v>2014</v>
      </c>
      <c r="K3029" t="s">
        <v>71</v>
      </c>
      <c r="L3029">
        <v>0</v>
      </c>
      <c r="M3029">
        <v>0</v>
      </c>
    </row>
    <row r="3030" spans="1:13" x14ac:dyDescent="0.3">
      <c r="A3030" t="s">
        <v>48</v>
      </c>
      <c r="B3030" t="s">
        <v>48</v>
      </c>
      <c r="C3030" t="s">
        <v>48</v>
      </c>
      <c r="D3030" t="s">
        <v>95</v>
      </c>
      <c r="E3030" t="s">
        <v>60</v>
      </c>
      <c r="F3030" t="s">
        <v>61</v>
      </c>
      <c r="G3030" t="s">
        <v>95</v>
      </c>
      <c r="H3030" t="s">
        <v>131</v>
      </c>
      <c r="I3030" t="s">
        <v>68</v>
      </c>
      <c r="J3030">
        <v>2014</v>
      </c>
      <c r="K3030" t="s">
        <v>14</v>
      </c>
      <c r="L3030">
        <v>0</v>
      </c>
      <c r="M3030">
        <v>0</v>
      </c>
    </row>
    <row r="3031" spans="1:13" x14ac:dyDescent="0.3">
      <c r="A3031" t="s">
        <v>48</v>
      </c>
      <c r="B3031" t="s">
        <v>48</v>
      </c>
      <c r="C3031" t="s">
        <v>48</v>
      </c>
      <c r="D3031" t="s">
        <v>95</v>
      </c>
      <c r="E3031" t="s">
        <v>60</v>
      </c>
      <c r="F3031" t="s">
        <v>61</v>
      </c>
      <c r="G3031" t="s">
        <v>95</v>
      </c>
      <c r="H3031" t="s">
        <v>131</v>
      </c>
      <c r="I3031" t="s">
        <v>68</v>
      </c>
      <c r="J3031">
        <v>2014</v>
      </c>
      <c r="K3031" t="s">
        <v>13</v>
      </c>
      <c r="L3031">
        <v>0</v>
      </c>
      <c r="M3031">
        <v>0</v>
      </c>
    </row>
    <row r="3032" spans="1:13" x14ac:dyDescent="0.3">
      <c r="A3032" t="s">
        <v>48</v>
      </c>
      <c r="B3032" t="s">
        <v>48</v>
      </c>
      <c r="C3032" t="s">
        <v>48</v>
      </c>
      <c r="D3032" t="s">
        <v>95</v>
      </c>
      <c r="E3032" t="s">
        <v>60</v>
      </c>
      <c r="F3032" t="s">
        <v>61</v>
      </c>
      <c r="G3032" t="s">
        <v>95</v>
      </c>
      <c r="H3032" t="s">
        <v>131</v>
      </c>
      <c r="I3032" t="s">
        <v>68</v>
      </c>
      <c r="J3032">
        <v>2014</v>
      </c>
      <c r="K3032" t="s">
        <v>15</v>
      </c>
      <c r="L3032">
        <v>0</v>
      </c>
      <c r="M3032">
        <v>0</v>
      </c>
    </row>
    <row r="3033" spans="1:13" x14ac:dyDescent="0.3">
      <c r="A3033" t="s">
        <v>48</v>
      </c>
      <c r="B3033" t="s">
        <v>69</v>
      </c>
      <c r="C3033" t="s">
        <v>69</v>
      </c>
      <c r="D3033" t="s">
        <v>95</v>
      </c>
      <c r="E3033" t="s">
        <v>60</v>
      </c>
      <c r="F3033" t="s">
        <v>61</v>
      </c>
      <c r="G3033" t="s">
        <v>95</v>
      </c>
      <c r="H3033" t="s">
        <v>132</v>
      </c>
      <c r="I3033" t="s">
        <v>133</v>
      </c>
      <c r="J3033">
        <v>2014</v>
      </c>
      <c r="K3033" t="s">
        <v>71</v>
      </c>
      <c r="L3033">
        <v>11568</v>
      </c>
      <c r="M3033">
        <v>11568</v>
      </c>
    </row>
    <row r="3034" spans="1:13" x14ac:dyDescent="0.3">
      <c r="A3034" t="s">
        <v>48</v>
      </c>
      <c r="B3034" t="s">
        <v>48</v>
      </c>
      <c r="C3034" t="s">
        <v>48</v>
      </c>
      <c r="D3034" t="s">
        <v>95</v>
      </c>
      <c r="E3034" t="s">
        <v>60</v>
      </c>
      <c r="F3034" t="s">
        <v>61</v>
      </c>
      <c r="G3034" t="s">
        <v>95</v>
      </c>
      <c r="H3034" t="s">
        <v>132</v>
      </c>
      <c r="I3034" t="s">
        <v>133</v>
      </c>
      <c r="J3034">
        <v>2014</v>
      </c>
      <c r="K3034" t="s">
        <v>14</v>
      </c>
      <c r="L3034">
        <v>1785</v>
      </c>
      <c r="M3034">
        <v>531</v>
      </c>
    </row>
    <row r="3035" spans="1:13" x14ac:dyDescent="0.3">
      <c r="A3035" t="s">
        <v>48</v>
      </c>
      <c r="B3035" t="s">
        <v>48</v>
      </c>
      <c r="C3035" t="s">
        <v>48</v>
      </c>
      <c r="D3035" t="s">
        <v>95</v>
      </c>
      <c r="E3035" t="s">
        <v>60</v>
      </c>
      <c r="F3035" t="s">
        <v>61</v>
      </c>
      <c r="G3035" t="s">
        <v>95</v>
      </c>
      <c r="H3035" t="s">
        <v>132</v>
      </c>
      <c r="I3035" t="s">
        <v>133</v>
      </c>
      <c r="J3035">
        <v>2014</v>
      </c>
      <c r="K3035" t="s">
        <v>13</v>
      </c>
      <c r="L3035">
        <v>167023</v>
      </c>
      <c r="M3035">
        <v>167023</v>
      </c>
    </row>
    <row r="3036" spans="1:13" x14ac:dyDescent="0.3">
      <c r="A3036" t="s">
        <v>48</v>
      </c>
      <c r="B3036" t="s">
        <v>48</v>
      </c>
      <c r="C3036" t="s">
        <v>48</v>
      </c>
      <c r="D3036" t="s">
        <v>95</v>
      </c>
      <c r="E3036" t="s">
        <v>60</v>
      </c>
      <c r="F3036" t="s">
        <v>61</v>
      </c>
      <c r="G3036" t="s">
        <v>95</v>
      </c>
      <c r="H3036" t="s">
        <v>132</v>
      </c>
      <c r="I3036" t="s">
        <v>133</v>
      </c>
      <c r="J3036">
        <v>2014</v>
      </c>
      <c r="K3036" t="s">
        <v>15</v>
      </c>
      <c r="L3036">
        <v>5938</v>
      </c>
      <c r="M3036">
        <v>6703</v>
      </c>
    </row>
    <row r="3037" spans="1:13" x14ac:dyDescent="0.3">
      <c r="A3037" t="s">
        <v>48</v>
      </c>
      <c r="B3037" t="s">
        <v>48</v>
      </c>
      <c r="C3037" t="s">
        <v>48</v>
      </c>
      <c r="D3037" t="s">
        <v>95</v>
      </c>
      <c r="E3037" t="s">
        <v>60</v>
      </c>
      <c r="F3037" t="s">
        <v>61</v>
      </c>
      <c r="G3037" t="s">
        <v>95</v>
      </c>
      <c r="H3037" t="s">
        <v>134</v>
      </c>
      <c r="I3037" t="s">
        <v>135</v>
      </c>
      <c r="J3037">
        <v>2014</v>
      </c>
      <c r="K3037" t="s">
        <v>14</v>
      </c>
      <c r="L3037">
        <v>1829</v>
      </c>
      <c r="M3037">
        <v>544</v>
      </c>
    </row>
    <row r="3038" spans="1:13" x14ac:dyDescent="0.3">
      <c r="A3038" t="s">
        <v>48</v>
      </c>
      <c r="B3038" t="s">
        <v>48</v>
      </c>
      <c r="C3038" t="s">
        <v>48</v>
      </c>
      <c r="D3038" t="s">
        <v>95</v>
      </c>
      <c r="E3038" t="s">
        <v>60</v>
      </c>
      <c r="F3038" t="s">
        <v>61</v>
      </c>
      <c r="G3038" t="s">
        <v>95</v>
      </c>
      <c r="H3038" t="s">
        <v>134</v>
      </c>
      <c r="I3038" t="s">
        <v>135</v>
      </c>
      <c r="J3038">
        <v>2014</v>
      </c>
      <c r="K3038" t="s">
        <v>13</v>
      </c>
      <c r="L3038">
        <v>23789</v>
      </c>
      <c r="M3038">
        <v>23789</v>
      </c>
    </row>
    <row r="3039" spans="1:13" x14ac:dyDescent="0.3">
      <c r="A3039" t="s">
        <v>48</v>
      </c>
      <c r="B3039" t="s">
        <v>48</v>
      </c>
      <c r="C3039" t="s">
        <v>48</v>
      </c>
      <c r="D3039" t="s">
        <v>95</v>
      </c>
      <c r="E3039" t="s">
        <v>60</v>
      </c>
      <c r="F3039" t="s">
        <v>61</v>
      </c>
      <c r="G3039" t="s">
        <v>95</v>
      </c>
      <c r="H3039" t="s">
        <v>134</v>
      </c>
      <c r="I3039" t="s">
        <v>135</v>
      </c>
      <c r="J3039">
        <v>2014</v>
      </c>
      <c r="K3039" t="s">
        <v>15</v>
      </c>
      <c r="L3039">
        <v>86</v>
      </c>
      <c r="M3039">
        <v>97</v>
      </c>
    </row>
    <row r="3040" spans="1:13" x14ac:dyDescent="0.3">
      <c r="A3040" t="s">
        <v>48</v>
      </c>
      <c r="B3040" t="s">
        <v>48</v>
      </c>
      <c r="C3040" t="s">
        <v>48</v>
      </c>
      <c r="D3040" t="s">
        <v>95</v>
      </c>
      <c r="E3040" t="s">
        <v>60</v>
      </c>
      <c r="F3040" t="s">
        <v>61</v>
      </c>
      <c r="G3040" t="s">
        <v>95</v>
      </c>
      <c r="H3040" t="s">
        <v>134</v>
      </c>
      <c r="I3040" t="s">
        <v>97</v>
      </c>
      <c r="J3040">
        <v>2014</v>
      </c>
      <c r="K3040" t="s">
        <v>14</v>
      </c>
      <c r="L3040">
        <v>0</v>
      </c>
      <c r="M3040">
        <v>0</v>
      </c>
    </row>
    <row r="3041" spans="1:13" x14ac:dyDescent="0.3">
      <c r="A3041" t="s">
        <v>48</v>
      </c>
      <c r="B3041" t="s">
        <v>48</v>
      </c>
      <c r="C3041" t="s">
        <v>48</v>
      </c>
      <c r="D3041" t="s">
        <v>95</v>
      </c>
      <c r="E3041" t="s">
        <v>60</v>
      </c>
      <c r="F3041" t="s">
        <v>61</v>
      </c>
      <c r="G3041" t="s">
        <v>95</v>
      </c>
      <c r="H3041" t="s">
        <v>134</v>
      </c>
      <c r="I3041" t="s">
        <v>97</v>
      </c>
      <c r="J3041">
        <v>2014</v>
      </c>
      <c r="K3041" t="s">
        <v>13</v>
      </c>
      <c r="L3041">
        <v>6457931</v>
      </c>
      <c r="M3041">
        <v>6457931</v>
      </c>
    </row>
    <row r="3042" spans="1:13" x14ac:dyDescent="0.3">
      <c r="A3042" t="s">
        <v>48</v>
      </c>
      <c r="B3042" t="s">
        <v>48</v>
      </c>
      <c r="C3042" t="s">
        <v>48</v>
      </c>
      <c r="D3042" t="s">
        <v>95</v>
      </c>
      <c r="E3042" t="s">
        <v>60</v>
      </c>
      <c r="F3042" t="s">
        <v>61</v>
      </c>
      <c r="G3042" t="s">
        <v>95</v>
      </c>
      <c r="H3042" t="s">
        <v>134</v>
      </c>
      <c r="I3042" t="s">
        <v>97</v>
      </c>
      <c r="J3042">
        <v>2014</v>
      </c>
      <c r="K3042" t="s">
        <v>15</v>
      </c>
      <c r="L3042">
        <v>62255</v>
      </c>
      <c r="M3042">
        <v>70273</v>
      </c>
    </row>
    <row r="3043" spans="1:13" x14ac:dyDescent="0.3">
      <c r="A3043" t="s">
        <v>48</v>
      </c>
      <c r="B3043" t="s">
        <v>69</v>
      </c>
      <c r="C3043" t="s">
        <v>69</v>
      </c>
      <c r="D3043" t="s">
        <v>95</v>
      </c>
      <c r="E3043" t="s">
        <v>60</v>
      </c>
      <c r="F3043" t="s">
        <v>61</v>
      </c>
      <c r="G3043" t="s">
        <v>95</v>
      </c>
      <c r="H3043" t="s">
        <v>136</v>
      </c>
      <c r="I3043" t="s">
        <v>133</v>
      </c>
      <c r="J3043">
        <v>2014</v>
      </c>
      <c r="K3043" t="s">
        <v>71</v>
      </c>
      <c r="L3043">
        <v>18932</v>
      </c>
      <c r="M3043">
        <v>18932</v>
      </c>
    </row>
    <row r="3044" spans="1:13" x14ac:dyDescent="0.3">
      <c r="A3044" t="s">
        <v>48</v>
      </c>
      <c r="B3044" t="s">
        <v>48</v>
      </c>
      <c r="C3044" t="s">
        <v>48</v>
      </c>
      <c r="D3044" t="s">
        <v>95</v>
      </c>
      <c r="E3044" t="s">
        <v>60</v>
      </c>
      <c r="F3044" t="s">
        <v>61</v>
      </c>
      <c r="G3044" t="s">
        <v>95</v>
      </c>
      <c r="H3044" t="s">
        <v>136</v>
      </c>
      <c r="I3044" t="s">
        <v>133</v>
      </c>
      <c r="J3044">
        <v>2014</v>
      </c>
      <c r="K3044" t="s">
        <v>14</v>
      </c>
      <c r="L3044">
        <v>8221</v>
      </c>
      <c r="M3044">
        <v>2447</v>
      </c>
    </row>
    <row r="3045" spans="1:13" x14ac:dyDescent="0.3">
      <c r="A3045" t="s">
        <v>48</v>
      </c>
      <c r="B3045" t="s">
        <v>48</v>
      </c>
      <c r="C3045" t="s">
        <v>48</v>
      </c>
      <c r="D3045" t="s">
        <v>95</v>
      </c>
      <c r="E3045" t="s">
        <v>60</v>
      </c>
      <c r="F3045" t="s">
        <v>61</v>
      </c>
      <c r="G3045" t="s">
        <v>95</v>
      </c>
      <c r="H3045" t="s">
        <v>136</v>
      </c>
      <c r="I3045" t="s">
        <v>133</v>
      </c>
      <c r="J3045">
        <v>2014</v>
      </c>
      <c r="K3045" t="s">
        <v>13</v>
      </c>
      <c r="L3045">
        <v>273338</v>
      </c>
      <c r="M3045">
        <v>273338</v>
      </c>
    </row>
    <row r="3046" spans="1:13" x14ac:dyDescent="0.3">
      <c r="A3046" t="s">
        <v>48</v>
      </c>
      <c r="B3046" t="s">
        <v>48</v>
      </c>
      <c r="C3046" t="s">
        <v>48</v>
      </c>
      <c r="D3046" t="s">
        <v>95</v>
      </c>
      <c r="E3046" t="s">
        <v>60</v>
      </c>
      <c r="F3046" t="s">
        <v>61</v>
      </c>
      <c r="G3046" t="s">
        <v>95</v>
      </c>
      <c r="H3046" t="s">
        <v>136</v>
      </c>
      <c r="I3046" t="s">
        <v>133</v>
      </c>
      <c r="J3046">
        <v>2014</v>
      </c>
      <c r="K3046" t="s">
        <v>15</v>
      </c>
      <c r="L3046">
        <v>13365</v>
      </c>
      <c r="M3046">
        <v>15087</v>
      </c>
    </row>
    <row r="3047" spans="1:13" x14ac:dyDescent="0.3">
      <c r="A3047" t="s">
        <v>48</v>
      </c>
      <c r="B3047" t="s">
        <v>69</v>
      </c>
      <c r="C3047" t="s">
        <v>69</v>
      </c>
      <c r="D3047" t="s">
        <v>95</v>
      </c>
      <c r="E3047" t="s">
        <v>60</v>
      </c>
      <c r="F3047" t="s">
        <v>61</v>
      </c>
      <c r="G3047" t="s">
        <v>95</v>
      </c>
      <c r="H3047" t="s">
        <v>137</v>
      </c>
      <c r="I3047" t="s">
        <v>133</v>
      </c>
      <c r="J3047">
        <v>2014</v>
      </c>
      <c r="K3047" t="s">
        <v>71</v>
      </c>
      <c r="L3047">
        <v>19039</v>
      </c>
      <c r="M3047">
        <v>19039</v>
      </c>
    </row>
    <row r="3048" spans="1:13" x14ac:dyDescent="0.3">
      <c r="A3048" t="s">
        <v>48</v>
      </c>
      <c r="B3048" t="s">
        <v>48</v>
      </c>
      <c r="C3048" t="s">
        <v>48</v>
      </c>
      <c r="D3048" t="s">
        <v>95</v>
      </c>
      <c r="E3048" t="s">
        <v>60</v>
      </c>
      <c r="F3048" t="s">
        <v>61</v>
      </c>
      <c r="G3048" t="s">
        <v>95</v>
      </c>
      <c r="H3048" t="s">
        <v>137</v>
      </c>
      <c r="I3048" t="s">
        <v>133</v>
      </c>
      <c r="J3048">
        <v>2014</v>
      </c>
      <c r="K3048" t="s">
        <v>14</v>
      </c>
      <c r="L3048">
        <v>8080</v>
      </c>
      <c r="M3048">
        <v>2405</v>
      </c>
    </row>
    <row r="3049" spans="1:13" x14ac:dyDescent="0.3">
      <c r="A3049" t="s">
        <v>48</v>
      </c>
      <c r="B3049" t="s">
        <v>48</v>
      </c>
      <c r="C3049" t="s">
        <v>48</v>
      </c>
      <c r="D3049" t="s">
        <v>95</v>
      </c>
      <c r="E3049" t="s">
        <v>60</v>
      </c>
      <c r="F3049" t="s">
        <v>61</v>
      </c>
      <c r="G3049" t="s">
        <v>95</v>
      </c>
      <c r="H3049" t="s">
        <v>137</v>
      </c>
      <c r="I3049" t="s">
        <v>133</v>
      </c>
      <c r="J3049">
        <v>2014</v>
      </c>
      <c r="K3049" t="s">
        <v>13</v>
      </c>
      <c r="L3049">
        <v>274881</v>
      </c>
      <c r="M3049">
        <v>274881</v>
      </c>
    </row>
    <row r="3050" spans="1:13" x14ac:dyDescent="0.3">
      <c r="A3050" t="s">
        <v>48</v>
      </c>
      <c r="B3050" t="s">
        <v>48</v>
      </c>
      <c r="C3050" t="s">
        <v>48</v>
      </c>
      <c r="D3050" t="s">
        <v>95</v>
      </c>
      <c r="E3050" t="s">
        <v>60</v>
      </c>
      <c r="F3050" t="s">
        <v>61</v>
      </c>
      <c r="G3050" t="s">
        <v>95</v>
      </c>
      <c r="H3050" t="s">
        <v>137</v>
      </c>
      <c r="I3050" t="s">
        <v>133</v>
      </c>
      <c r="J3050">
        <v>2014</v>
      </c>
      <c r="K3050" t="s">
        <v>15</v>
      </c>
      <c r="L3050">
        <v>14133</v>
      </c>
      <c r="M3050">
        <v>15953</v>
      </c>
    </row>
    <row r="3051" spans="1:13" x14ac:dyDescent="0.3">
      <c r="A3051" t="s">
        <v>48</v>
      </c>
      <c r="B3051" t="s">
        <v>69</v>
      </c>
      <c r="C3051" t="s">
        <v>69</v>
      </c>
      <c r="D3051" t="s">
        <v>95</v>
      </c>
      <c r="E3051" t="s">
        <v>60</v>
      </c>
      <c r="F3051" t="s">
        <v>61</v>
      </c>
      <c r="G3051" t="s">
        <v>95</v>
      </c>
      <c r="H3051" t="s">
        <v>138</v>
      </c>
      <c r="I3051" t="s">
        <v>133</v>
      </c>
      <c r="J3051">
        <v>2014</v>
      </c>
      <c r="K3051" t="s">
        <v>71</v>
      </c>
      <c r="L3051">
        <v>67291</v>
      </c>
      <c r="M3051">
        <v>67291</v>
      </c>
    </row>
    <row r="3052" spans="1:13" x14ac:dyDescent="0.3">
      <c r="A3052" t="s">
        <v>48</v>
      </c>
      <c r="B3052" t="s">
        <v>48</v>
      </c>
      <c r="C3052" t="s">
        <v>48</v>
      </c>
      <c r="D3052" t="s">
        <v>95</v>
      </c>
      <c r="E3052" t="s">
        <v>60</v>
      </c>
      <c r="F3052" t="s">
        <v>61</v>
      </c>
      <c r="G3052" t="s">
        <v>95</v>
      </c>
      <c r="H3052" t="s">
        <v>138</v>
      </c>
      <c r="I3052" t="s">
        <v>133</v>
      </c>
      <c r="J3052">
        <v>2014</v>
      </c>
      <c r="K3052" t="s">
        <v>14</v>
      </c>
      <c r="L3052">
        <v>30865</v>
      </c>
      <c r="M3052">
        <v>9186</v>
      </c>
    </row>
    <row r="3053" spans="1:13" x14ac:dyDescent="0.3">
      <c r="A3053" t="s">
        <v>48</v>
      </c>
      <c r="B3053" t="s">
        <v>48</v>
      </c>
      <c r="C3053" t="s">
        <v>48</v>
      </c>
      <c r="D3053" t="s">
        <v>95</v>
      </c>
      <c r="E3053" t="s">
        <v>60</v>
      </c>
      <c r="F3053" t="s">
        <v>61</v>
      </c>
      <c r="G3053" t="s">
        <v>95</v>
      </c>
      <c r="H3053" t="s">
        <v>138</v>
      </c>
      <c r="I3053" t="s">
        <v>133</v>
      </c>
      <c r="J3053">
        <v>2014</v>
      </c>
      <c r="K3053" t="s">
        <v>13</v>
      </c>
      <c r="L3053">
        <v>971545</v>
      </c>
      <c r="M3053">
        <v>971545</v>
      </c>
    </row>
    <row r="3054" spans="1:13" x14ac:dyDescent="0.3">
      <c r="A3054" t="s">
        <v>48</v>
      </c>
      <c r="B3054" t="s">
        <v>48</v>
      </c>
      <c r="C3054" t="s">
        <v>48</v>
      </c>
      <c r="D3054" t="s">
        <v>95</v>
      </c>
      <c r="E3054" t="s">
        <v>60</v>
      </c>
      <c r="F3054" t="s">
        <v>61</v>
      </c>
      <c r="G3054" t="s">
        <v>95</v>
      </c>
      <c r="H3054" t="s">
        <v>138</v>
      </c>
      <c r="I3054" t="s">
        <v>133</v>
      </c>
      <c r="J3054">
        <v>2014</v>
      </c>
      <c r="K3054" t="s">
        <v>15</v>
      </c>
      <c r="L3054">
        <v>62826</v>
      </c>
      <c r="M3054">
        <v>70918</v>
      </c>
    </row>
    <row r="3055" spans="1:13" x14ac:dyDescent="0.3">
      <c r="A3055" t="s">
        <v>48</v>
      </c>
      <c r="B3055" t="s">
        <v>69</v>
      </c>
      <c r="C3055" t="s">
        <v>69</v>
      </c>
      <c r="D3055" t="s">
        <v>95</v>
      </c>
      <c r="E3055" t="s">
        <v>60</v>
      </c>
      <c r="F3055" t="s">
        <v>61</v>
      </c>
      <c r="G3055" t="s">
        <v>95</v>
      </c>
      <c r="H3055" t="s">
        <v>139</v>
      </c>
      <c r="I3055" t="s">
        <v>133</v>
      </c>
      <c r="J3055">
        <v>2014</v>
      </c>
      <c r="K3055" t="s">
        <v>71</v>
      </c>
      <c r="L3055">
        <v>31464</v>
      </c>
      <c r="M3055">
        <v>31464</v>
      </c>
    </row>
    <row r="3056" spans="1:13" x14ac:dyDescent="0.3">
      <c r="A3056" t="s">
        <v>48</v>
      </c>
      <c r="B3056" t="s">
        <v>48</v>
      </c>
      <c r="C3056" t="s">
        <v>48</v>
      </c>
      <c r="D3056" t="s">
        <v>95</v>
      </c>
      <c r="E3056" t="s">
        <v>60</v>
      </c>
      <c r="F3056" t="s">
        <v>61</v>
      </c>
      <c r="G3056" t="s">
        <v>95</v>
      </c>
      <c r="H3056" t="s">
        <v>139</v>
      </c>
      <c r="I3056" t="s">
        <v>133</v>
      </c>
      <c r="J3056">
        <v>2014</v>
      </c>
      <c r="K3056" t="s">
        <v>14</v>
      </c>
      <c r="L3056">
        <v>10480</v>
      </c>
      <c r="M3056">
        <v>3119</v>
      </c>
    </row>
    <row r="3057" spans="1:13" x14ac:dyDescent="0.3">
      <c r="A3057" t="s">
        <v>48</v>
      </c>
      <c r="B3057" t="s">
        <v>48</v>
      </c>
      <c r="C3057" t="s">
        <v>48</v>
      </c>
      <c r="D3057" t="s">
        <v>95</v>
      </c>
      <c r="E3057" t="s">
        <v>60</v>
      </c>
      <c r="F3057" t="s">
        <v>61</v>
      </c>
      <c r="G3057" t="s">
        <v>95</v>
      </c>
      <c r="H3057" t="s">
        <v>139</v>
      </c>
      <c r="I3057" t="s">
        <v>133</v>
      </c>
      <c r="J3057">
        <v>2014</v>
      </c>
      <c r="K3057" t="s">
        <v>13</v>
      </c>
      <c r="L3057">
        <v>454274</v>
      </c>
      <c r="M3057">
        <v>454274</v>
      </c>
    </row>
    <row r="3058" spans="1:13" x14ac:dyDescent="0.3">
      <c r="A3058" t="s">
        <v>48</v>
      </c>
      <c r="B3058" t="s">
        <v>48</v>
      </c>
      <c r="C3058" t="s">
        <v>48</v>
      </c>
      <c r="D3058" t="s">
        <v>95</v>
      </c>
      <c r="E3058" t="s">
        <v>60</v>
      </c>
      <c r="F3058" t="s">
        <v>61</v>
      </c>
      <c r="G3058" t="s">
        <v>95</v>
      </c>
      <c r="H3058" t="s">
        <v>139</v>
      </c>
      <c r="I3058" t="s">
        <v>133</v>
      </c>
      <c r="J3058">
        <v>2014</v>
      </c>
      <c r="K3058" t="s">
        <v>15</v>
      </c>
      <c r="L3058">
        <v>85</v>
      </c>
      <c r="M3058">
        <v>96</v>
      </c>
    </row>
    <row r="3059" spans="1:13" x14ac:dyDescent="0.3">
      <c r="A3059" t="s">
        <v>48</v>
      </c>
      <c r="B3059" t="s">
        <v>69</v>
      </c>
      <c r="C3059" t="s">
        <v>69</v>
      </c>
      <c r="D3059" t="s">
        <v>95</v>
      </c>
      <c r="E3059" t="s">
        <v>60</v>
      </c>
      <c r="F3059" t="s">
        <v>61</v>
      </c>
      <c r="G3059" t="s">
        <v>95</v>
      </c>
      <c r="H3059" t="s">
        <v>140</v>
      </c>
      <c r="I3059" t="s">
        <v>133</v>
      </c>
      <c r="J3059">
        <v>2014</v>
      </c>
      <c r="K3059" t="s">
        <v>71</v>
      </c>
      <c r="L3059">
        <v>1628</v>
      </c>
      <c r="M3059">
        <v>1628</v>
      </c>
    </row>
    <row r="3060" spans="1:13" x14ac:dyDescent="0.3">
      <c r="A3060" t="s">
        <v>48</v>
      </c>
      <c r="B3060" t="s">
        <v>48</v>
      </c>
      <c r="C3060" t="s">
        <v>48</v>
      </c>
      <c r="D3060" t="s">
        <v>95</v>
      </c>
      <c r="E3060" t="s">
        <v>60</v>
      </c>
      <c r="F3060" t="s">
        <v>61</v>
      </c>
      <c r="G3060" t="s">
        <v>95</v>
      </c>
      <c r="H3060" t="s">
        <v>140</v>
      </c>
      <c r="I3060" t="s">
        <v>133</v>
      </c>
      <c r="J3060">
        <v>2014</v>
      </c>
      <c r="K3060" t="s">
        <v>14</v>
      </c>
      <c r="L3060">
        <v>707</v>
      </c>
      <c r="M3060">
        <v>210</v>
      </c>
    </row>
    <row r="3061" spans="1:13" x14ac:dyDescent="0.3">
      <c r="A3061" t="s">
        <v>48</v>
      </c>
      <c r="B3061" t="s">
        <v>48</v>
      </c>
      <c r="C3061" t="s">
        <v>48</v>
      </c>
      <c r="D3061" t="s">
        <v>95</v>
      </c>
      <c r="E3061" t="s">
        <v>60</v>
      </c>
      <c r="F3061" t="s">
        <v>61</v>
      </c>
      <c r="G3061" t="s">
        <v>95</v>
      </c>
      <c r="H3061" t="s">
        <v>140</v>
      </c>
      <c r="I3061" t="s">
        <v>133</v>
      </c>
      <c r="J3061">
        <v>2014</v>
      </c>
      <c r="K3061" t="s">
        <v>13</v>
      </c>
      <c r="L3061">
        <v>23508</v>
      </c>
      <c r="M3061">
        <v>23508</v>
      </c>
    </row>
    <row r="3062" spans="1:13" x14ac:dyDescent="0.3">
      <c r="A3062" t="s">
        <v>48</v>
      </c>
      <c r="B3062" t="s">
        <v>48</v>
      </c>
      <c r="C3062" t="s">
        <v>48</v>
      </c>
      <c r="D3062" t="s">
        <v>95</v>
      </c>
      <c r="E3062" t="s">
        <v>60</v>
      </c>
      <c r="F3062" t="s">
        <v>61</v>
      </c>
      <c r="G3062" t="s">
        <v>95</v>
      </c>
      <c r="H3062" t="s">
        <v>140</v>
      </c>
      <c r="I3062" t="s">
        <v>133</v>
      </c>
      <c r="J3062">
        <v>2014</v>
      </c>
      <c r="K3062" t="s">
        <v>15</v>
      </c>
      <c r="L3062">
        <v>1149</v>
      </c>
      <c r="M3062">
        <v>1297</v>
      </c>
    </row>
    <row r="3063" spans="1:13" x14ac:dyDescent="0.3">
      <c r="A3063" t="s">
        <v>48</v>
      </c>
      <c r="B3063" t="s">
        <v>69</v>
      </c>
      <c r="C3063" t="s">
        <v>69</v>
      </c>
      <c r="D3063" t="s">
        <v>95</v>
      </c>
      <c r="E3063" t="s">
        <v>60</v>
      </c>
      <c r="F3063" t="s">
        <v>61</v>
      </c>
      <c r="G3063" t="s">
        <v>95</v>
      </c>
      <c r="H3063" t="s">
        <v>141</v>
      </c>
      <c r="I3063" t="s">
        <v>142</v>
      </c>
      <c r="J3063">
        <v>2014</v>
      </c>
      <c r="K3063" t="s">
        <v>71</v>
      </c>
      <c r="L3063">
        <v>7947</v>
      </c>
      <c r="M3063">
        <v>7947</v>
      </c>
    </row>
    <row r="3064" spans="1:13" x14ac:dyDescent="0.3">
      <c r="A3064" t="s">
        <v>48</v>
      </c>
      <c r="B3064" t="s">
        <v>48</v>
      </c>
      <c r="C3064" t="s">
        <v>48</v>
      </c>
      <c r="D3064" t="s">
        <v>95</v>
      </c>
      <c r="E3064" t="s">
        <v>60</v>
      </c>
      <c r="F3064" t="s">
        <v>61</v>
      </c>
      <c r="G3064" t="s">
        <v>95</v>
      </c>
      <c r="H3064" t="s">
        <v>141</v>
      </c>
      <c r="I3064" t="s">
        <v>142</v>
      </c>
      <c r="J3064">
        <v>2014</v>
      </c>
      <c r="K3064" t="s">
        <v>14</v>
      </c>
      <c r="L3064">
        <v>1687</v>
      </c>
      <c r="M3064">
        <v>502</v>
      </c>
    </row>
    <row r="3065" spans="1:13" x14ac:dyDescent="0.3">
      <c r="A3065" t="s">
        <v>48</v>
      </c>
      <c r="B3065" t="s">
        <v>48</v>
      </c>
      <c r="C3065" t="s">
        <v>48</v>
      </c>
      <c r="D3065" t="s">
        <v>95</v>
      </c>
      <c r="E3065" t="s">
        <v>60</v>
      </c>
      <c r="F3065" t="s">
        <v>61</v>
      </c>
      <c r="G3065" t="s">
        <v>95</v>
      </c>
      <c r="H3065" t="s">
        <v>141</v>
      </c>
      <c r="I3065" t="s">
        <v>142</v>
      </c>
      <c r="J3065">
        <v>2014</v>
      </c>
      <c r="K3065" t="s">
        <v>13</v>
      </c>
      <c r="L3065">
        <v>194704</v>
      </c>
      <c r="M3065">
        <v>194704</v>
      </c>
    </row>
    <row r="3066" spans="1:13" x14ac:dyDescent="0.3">
      <c r="A3066" t="s">
        <v>48</v>
      </c>
      <c r="B3066" t="s">
        <v>48</v>
      </c>
      <c r="C3066" t="s">
        <v>48</v>
      </c>
      <c r="D3066" t="s">
        <v>95</v>
      </c>
      <c r="E3066" t="s">
        <v>60</v>
      </c>
      <c r="F3066" t="s">
        <v>61</v>
      </c>
      <c r="G3066" t="s">
        <v>95</v>
      </c>
      <c r="H3066" t="s">
        <v>141</v>
      </c>
      <c r="I3066" t="s">
        <v>142</v>
      </c>
      <c r="J3066">
        <v>2014</v>
      </c>
      <c r="K3066" t="s">
        <v>15</v>
      </c>
      <c r="L3066">
        <v>4949</v>
      </c>
      <c r="M3066">
        <v>5587</v>
      </c>
    </row>
    <row r="3067" spans="1:13" x14ac:dyDescent="0.3">
      <c r="A3067" t="s">
        <v>48</v>
      </c>
      <c r="B3067" t="s">
        <v>69</v>
      </c>
      <c r="C3067" t="s">
        <v>69</v>
      </c>
      <c r="D3067" t="s">
        <v>95</v>
      </c>
      <c r="E3067" t="s">
        <v>60</v>
      </c>
      <c r="F3067" t="s">
        <v>61</v>
      </c>
      <c r="G3067" t="s">
        <v>95</v>
      </c>
      <c r="H3067" t="s">
        <v>143</v>
      </c>
      <c r="I3067" t="s">
        <v>133</v>
      </c>
      <c r="J3067">
        <v>2014</v>
      </c>
      <c r="K3067" t="s">
        <v>71</v>
      </c>
      <c r="L3067">
        <v>2935</v>
      </c>
      <c r="M3067">
        <v>2935</v>
      </c>
    </row>
    <row r="3068" spans="1:13" x14ac:dyDescent="0.3">
      <c r="A3068" t="s">
        <v>48</v>
      </c>
      <c r="B3068" t="s">
        <v>48</v>
      </c>
      <c r="C3068" t="s">
        <v>48</v>
      </c>
      <c r="D3068" t="s">
        <v>95</v>
      </c>
      <c r="E3068" t="s">
        <v>60</v>
      </c>
      <c r="F3068" t="s">
        <v>61</v>
      </c>
      <c r="G3068" t="s">
        <v>95</v>
      </c>
      <c r="H3068" t="s">
        <v>143</v>
      </c>
      <c r="I3068" t="s">
        <v>133</v>
      </c>
      <c r="J3068">
        <v>2014</v>
      </c>
      <c r="K3068" t="s">
        <v>14</v>
      </c>
      <c r="L3068">
        <v>1274</v>
      </c>
      <c r="M3068">
        <v>379</v>
      </c>
    </row>
    <row r="3069" spans="1:13" x14ac:dyDescent="0.3">
      <c r="A3069" t="s">
        <v>48</v>
      </c>
      <c r="B3069" t="s">
        <v>48</v>
      </c>
      <c r="C3069" t="s">
        <v>48</v>
      </c>
      <c r="D3069" t="s">
        <v>95</v>
      </c>
      <c r="E3069" t="s">
        <v>60</v>
      </c>
      <c r="F3069" t="s">
        <v>61</v>
      </c>
      <c r="G3069" t="s">
        <v>95</v>
      </c>
      <c r="H3069" t="s">
        <v>143</v>
      </c>
      <c r="I3069" t="s">
        <v>133</v>
      </c>
      <c r="J3069">
        <v>2014</v>
      </c>
      <c r="K3069" t="s">
        <v>13</v>
      </c>
      <c r="L3069">
        <v>42370</v>
      </c>
      <c r="M3069">
        <v>42370</v>
      </c>
    </row>
    <row r="3070" spans="1:13" x14ac:dyDescent="0.3">
      <c r="A3070" t="s">
        <v>48</v>
      </c>
      <c r="B3070" t="s">
        <v>48</v>
      </c>
      <c r="C3070" t="s">
        <v>48</v>
      </c>
      <c r="D3070" t="s">
        <v>95</v>
      </c>
      <c r="E3070" t="s">
        <v>60</v>
      </c>
      <c r="F3070" t="s">
        <v>61</v>
      </c>
      <c r="G3070" t="s">
        <v>95</v>
      </c>
      <c r="H3070" t="s">
        <v>143</v>
      </c>
      <c r="I3070" t="s">
        <v>133</v>
      </c>
      <c r="J3070">
        <v>2014</v>
      </c>
      <c r="K3070" t="s">
        <v>15</v>
      </c>
      <c r="L3070">
        <v>2072</v>
      </c>
      <c r="M3070">
        <v>2339</v>
      </c>
    </row>
    <row r="3071" spans="1:13" x14ac:dyDescent="0.3">
      <c r="A3071" t="s">
        <v>48</v>
      </c>
      <c r="B3071" t="s">
        <v>69</v>
      </c>
      <c r="C3071" t="s">
        <v>69</v>
      </c>
      <c r="D3071" t="s">
        <v>95</v>
      </c>
      <c r="E3071" t="s">
        <v>60</v>
      </c>
      <c r="F3071" t="s">
        <v>61</v>
      </c>
      <c r="G3071" t="s">
        <v>95</v>
      </c>
      <c r="H3071" t="s">
        <v>144</v>
      </c>
      <c r="I3071" t="s">
        <v>64</v>
      </c>
      <c r="J3071">
        <v>2014</v>
      </c>
      <c r="K3071" t="s">
        <v>71</v>
      </c>
      <c r="L3071">
        <v>22883</v>
      </c>
      <c r="M3071">
        <v>22883</v>
      </c>
    </row>
    <row r="3072" spans="1:13" x14ac:dyDescent="0.3">
      <c r="A3072" t="s">
        <v>48</v>
      </c>
      <c r="B3072" t="s">
        <v>48</v>
      </c>
      <c r="C3072" t="s">
        <v>48</v>
      </c>
      <c r="D3072" t="s">
        <v>95</v>
      </c>
      <c r="E3072" t="s">
        <v>60</v>
      </c>
      <c r="F3072" t="s">
        <v>61</v>
      </c>
      <c r="G3072" t="s">
        <v>95</v>
      </c>
      <c r="H3072" t="s">
        <v>144</v>
      </c>
      <c r="I3072" t="s">
        <v>64</v>
      </c>
      <c r="J3072">
        <v>2014</v>
      </c>
      <c r="K3072" t="s">
        <v>14</v>
      </c>
      <c r="L3072">
        <v>3843</v>
      </c>
      <c r="M3072">
        <v>1144</v>
      </c>
    </row>
    <row r="3073" spans="1:13" x14ac:dyDescent="0.3">
      <c r="A3073" t="s">
        <v>48</v>
      </c>
      <c r="B3073" t="s">
        <v>48</v>
      </c>
      <c r="C3073" t="s">
        <v>48</v>
      </c>
      <c r="D3073" t="s">
        <v>95</v>
      </c>
      <c r="E3073" t="s">
        <v>60</v>
      </c>
      <c r="F3073" t="s">
        <v>61</v>
      </c>
      <c r="G3073" t="s">
        <v>95</v>
      </c>
      <c r="H3073" t="s">
        <v>144</v>
      </c>
      <c r="I3073" t="s">
        <v>64</v>
      </c>
      <c r="J3073">
        <v>2014</v>
      </c>
      <c r="K3073" t="s">
        <v>13</v>
      </c>
      <c r="L3073">
        <v>560652</v>
      </c>
      <c r="M3073">
        <v>560652</v>
      </c>
    </row>
    <row r="3074" spans="1:13" x14ac:dyDescent="0.3">
      <c r="A3074" t="s">
        <v>48</v>
      </c>
      <c r="B3074" t="s">
        <v>48</v>
      </c>
      <c r="C3074" t="s">
        <v>48</v>
      </c>
      <c r="D3074" t="s">
        <v>95</v>
      </c>
      <c r="E3074" t="s">
        <v>60</v>
      </c>
      <c r="F3074" t="s">
        <v>61</v>
      </c>
      <c r="G3074" t="s">
        <v>95</v>
      </c>
      <c r="H3074" t="s">
        <v>144</v>
      </c>
      <c r="I3074" t="s">
        <v>64</v>
      </c>
      <c r="J3074">
        <v>2014</v>
      </c>
      <c r="K3074" t="s">
        <v>15</v>
      </c>
      <c r="L3074">
        <v>3865</v>
      </c>
      <c r="M3074">
        <v>4363</v>
      </c>
    </row>
    <row r="3075" spans="1:13" x14ac:dyDescent="0.3">
      <c r="A3075" t="s">
        <v>48</v>
      </c>
      <c r="B3075" t="s">
        <v>69</v>
      </c>
      <c r="C3075" t="s">
        <v>69</v>
      </c>
      <c r="D3075" t="s">
        <v>95</v>
      </c>
      <c r="E3075" t="s">
        <v>60</v>
      </c>
      <c r="F3075" t="s">
        <v>61</v>
      </c>
      <c r="G3075" t="s">
        <v>95</v>
      </c>
      <c r="H3075" t="s">
        <v>145</v>
      </c>
      <c r="I3075" t="s">
        <v>133</v>
      </c>
      <c r="J3075">
        <v>2014</v>
      </c>
      <c r="K3075" t="s">
        <v>71</v>
      </c>
      <c r="L3075">
        <v>29515</v>
      </c>
      <c r="M3075">
        <v>29515</v>
      </c>
    </row>
    <row r="3076" spans="1:13" x14ac:dyDescent="0.3">
      <c r="A3076" t="s">
        <v>48</v>
      </c>
      <c r="B3076" t="s">
        <v>48</v>
      </c>
      <c r="C3076" t="s">
        <v>48</v>
      </c>
      <c r="D3076" t="s">
        <v>95</v>
      </c>
      <c r="E3076" t="s">
        <v>60</v>
      </c>
      <c r="F3076" t="s">
        <v>61</v>
      </c>
      <c r="G3076" t="s">
        <v>95</v>
      </c>
      <c r="H3076" t="s">
        <v>145</v>
      </c>
      <c r="I3076" t="s">
        <v>133</v>
      </c>
      <c r="J3076">
        <v>2014</v>
      </c>
      <c r="K3076" t="s">
        <v>14</v>
      </c>
      <c r="L3076">
        <v>13032</v>
      </c>
      <c r="M3076">
        <v>3879</v>
      </c>
    </row>
    <row r="3077" spans="1:13" x14ac:dyDescent="0.3">
      <c r="A3077" t="s">
        <v>48</v>
      </c>
      <c r="B3077" t="s">
        <v>48</v>
      </c>
      <c r="C3077" t="s">
        <v>48</v>
      </c>
      <c r="D3077" t="s">
        <v>95</v>
      </c>
      <c r="E3077" t="s">
        <v>60</v>
      </c>
      <c r="F3077" t="s">
        <v>61</v>
      </c>
      <c r="G3077" t="s">
        <v>95</v>
      </c>
      <c r="H3077" t="s">
        <v>145</v>
      </c>
      <c r="I3077" t="s">
        <v>133</v>
      </c>
      <c r="J3077">
        <v>2014</v>
      </c>
      <c r="K3077" t="s">
        <v>13</v>
      </c>
      <c r="L3077">
        <v>426139</v>
      </c>
      <c r="M3077">
        <v>426139</v>
      </c>
    </row>
    <row r="3078" spans="1:13" x14ac:dyDescent="0.3">
      <c r="A3078" t="s">
        <v>48</v>
      </c>
      <c r="B3078" t="s">
        <v>48</v>
      </c>
      <c r="C3078" t="s">
        <v>48</v>
      </c>
      <c r="D3078" t="s">
        <v>95</v>
      </c>
      <c r="E3078" t="s">
        <v>60</v>
      </c>
      <c r="F3078" t="s">
        <v>61</v>
      </c>
      <c r="G3078" t="s">
        <v>95</v>
      </c>
      <c r="H3078" t="s">
        <v>145</v>
      </c>
      <c r="I3078" t="s">
        <v>133</v>
      </c>
      <c r="J3078">
        <v>2014</v>
      </c>
      <c r="K3078" t="s">
        <v>15</v>
      </c>
      <c r="L3078">
        <v>21314</v>
      </c>
      <c r="M3078">
        <v>24059</v>
      </c>
    </row>
    <row r="3079" spans="1:13" x14ac:dyDescent="0.3">
      <c r="A3079" t="s">
        <v>48</v>
      </c>
      <c r="B3079" t="s">
        <v>69</v>
      </c>
      <c r="C3079" t="s">
        <v>69</v>
      </c>
      <c r="D3079" t="s">
        <v>95</v>
      </c>
      <c r="E3079" t="s">
        <v>60</v>
      </c>
      <c r="F3079" t="s">
        <v>61</v>
      </c>
      <c r="G3079" t="s">
        <v>95</v>
      </c>
      <c r="H3079" t="s">
        <v>146</v>
      </c>
      <c r="I3079" t="s">
        <v>147</v>
      </c>
      <c r="J3079">
        <v>2014</v>
      </c>
      <c r="K3079" t="s">
        <v>71</v>
      </c>
      <c r="L3079">
        <v>0</v>
      </c>
      <c r="M3079">
        <v>0</v>
      </c>
    </row>
    <row r="3080" spans="1:13" x14ac:dyDescent="0.3">
      <c r="A3080" t="s">
        <v>48</v>
      </c>
      <c r="B3080" t="s">
        <v>48</v>
      </c>
      <c r="C3080" t="s">
        <v>48</v>
      </c>
      <c r="D3080" t="s">
        <v>95</v>
      </c>
      <c r="E3080" t="s">
        <v>60</v>
      </c>
      <c r="F3080" t="s">
        <v>61</v>
      </c>
      <c r="G3080" t="s">
        <v>95</v>
      </c>
      <c r="H3080" t="s">
        <v>146</v>
      </c>
      <c r="I3080" t="s">
        <v>147</v>
      </c>
      <c r="J3080">
        <v>2014</v>
      </c>
      <c r="K3080" t="s">
        <v>14</v>
      </c>
      <c r="L3080">
        <v>51221</v>
      </c>
      <c r="M3080">
        <v>15244</v>
      </c>
    </row>
    <row r="3081" spans="1:13" x14ac:dyDescent="0.3">
      <c r="A3081" t="s">
        <v>48</v>
      </c>
      <c r="B3081" t="s">
        <v>48</v>
      </c>
      <c r="C3081" t="s">
        <v>48</v>
      </c>
      <c r="D3081" t="s">
        <v>95</v>
      </c>
      <c r="E3081" t="s">
        <v>60</v>
      </c>
      <c r="F3081" t="s">
        <v>61</v>
      </c>
      <c r="G3081" t="s">
        <v>95</v>
      </c>
      <c r="H3081" t="s">
        <v>146</v>
      </c>
      <c r="I3081" t="s">
        <v>147</v>
      </c>
      <c r="J3081">
        <v>2014</v>
      </c>
      <c r="K3081" t="s">
        <v>13</v>
      </c>
      <c r="L3081">
        <v>241410</v>
      </c>
      <c r="M3081">
        <v>241410</v>
      </c>
    </row>
    <row r="3082" spans="1:13" x14ac:dyDescent="0.3">
      <c r="A3082" t="s">
        <v>48</v>
      </c>
      <c r="B3082" t="s">
        <v>48</v>
      </c>
      <c r="C3082" t="s">
        <v>48</v>
      </c>
      <c r="D3082" t="s">
        <v>95</v>
      </c>
      <c r="E3082" t="s">
        <v>60</v>
      </c>
      <c r="F3082" t="s">
        <v>61</v>
      </c>
      <c r="G3082" t="s">
        <v>95</v>
      </c>
      <c r="H3082" t="s">
        <v>146</v>
      </c>
      <c r="I3082" t="s">
        <v>147</v>
      </c>
      <c r="J3082">
        <v>2014</v>
      </c>
      <c r="K3082" t="s">
        <v>15</v>
      </c>
      <c r="L3082">
        <v>3816</v>
      </c>
      <c r="M3082">
        <v>4307</v>
      </c>
    </row>
    <row r="3083" spans="1:13" x14ac:dyDescent="0.3">
      <c r="A3083" t="s">
        <v>48</v>
      </c>
      <c r="B3083" t="s">
        <v>69</v>
      </c>
      <c r="C3083" t="s">
        <v>69</v>
      </c>
      <c r="D3083" t="s">
        <v>95</v>
      </c>
      <c r="E3083" t="s">
        <v>60</v>
      </c>
      <c r="F3083" t="s">
        <v>61</v>
      </c>
      <c r="G3083" t="s">
        <v>95</v>
      </c>
      <c r="H3083" t="s">
        <v>146</v>
      </c>
      <c r="I3083" t="s">
        <v>142</v>
      </c>
      <c r="J3083">
        <v>2014</v>
      </c>
      <c r="K3083" t="s">
        <v>71</v>
      </c>
      <c r="L3083">
        <v>516626</v>
      </c>
      <c r="M3083">
        <v>516626</v>
      </c>
    </row>
    <row r="3084" spans="1:13" x14ac:dyDescent="0.3">
      <c r="A3084" t="s">
        <v>48</v>
      </c>
      <c r="B3084" t="s">
        <v>48</v>
      </c>
      <c r="C3084" t="s">
        <v>48</v>
      </c>
      <c r="D3084" t="s">
        <v>95</v>
      </c>
      <c r="E3084" t="s">
        <v>60</v>
      </c>
      <c r="F3084" t="s">
        <v>61</v>
      </c>
      <c r="G3084" t="s">
        <v>95</v>
      </c>
      <c r="H3084" t="s">
        <v>146</v>
      </c>
      <c r="I3084" t="s">
        <v>142</v>
      </c>
      <c r="J3084">
        <v>2014</v>
      </c>
      <c r="K3084" t="s">
        <v>14</v>
      </c>
      <c r="L3084">
        <v>16276</v>
      </c>
      <c r="M3084">
        <v>4844</v>
      </c>
    </row>
    <row r="3085" spans="1:13" x14ac:dyDescent="0.3">
      <c r="A3085" t="s">
        <v>48</v>
      </c>
      <c r="B3085" t="s">
        <v>48</v>
      </c>
      <c r="C3085" t="s">
        <v>48</v>
      </c>
      <c r="D3085" t="s">
        <v>95</v>
      </c>
      <c r="E3085" t="s">
        <v>60</v>
      </c>
      <c r="F3085" t="s">
        <v>61</v>
      </c>
      <c r="G3085" t="s">
        <v>95</v>
      </c>
      <c r="H3085" t="s">
        <v>146</v>
      </c>
      <c r="I3085" t="s">
        <v>142</v>
      </c>
      <c r="J3085">
        <v>2014</v>
      </c>
      <c r="K3085" t="s">
        <v>13</v>
      </c>
      <c r="L3085">
        <v>12678247</v>
      </c>
      <c r="M3085">
        <v>12678247</v>
      </c>
    </row>
    <row r="3086" spans="1:13" x14ac:dyDescent="0.3">
      <c r="A3086" t="s">
        <v>48</v>
      </c>
      <c r="B3086" t="s">
        <v>48</v>
      </c>
      <c r="C3086" t="s">
        <v>48</v>
      </c>
      <c r="D3086" t="s">
        <v>95</v>
      </c>
      <c r="E3086" t="s">
        <v>60</v>
      </c>
      <c r="F3086" t="s">
        <v>61</v>
      </c>
      <c r="G3086" t="s">
        <v>95</v>
      </c>
      <c r="H3086" t="s">
        <v>146</v>
      </c>
      <c r="I3086" t="s">
        <v>142</v>
      </c>
      <c r="J3086">
        <v>2014</v>
      </c>
      <c r="K3086" t="s">
        <v>15</v>
      </c>
      <c r="L3086">
        <v>19915</v>
      </c>
      <c r="M3086">
        <v>22480</v>
      </c>
    </row>
    <row r="3087" spans="1:13" x14ac:dyDescent="0.3">
      <c r="A3087" t="s">
        <v>48</v>
      </c>
      <c r="B3087" t="s">
        <v>69</v>
      </c>
      <c r="C3087" t="s">
        <v>69</v>
      </c>
      <c r="D3087" t="s">
        <v>95</v>
      </c>
      <c r="E3087" t="s">
        <v>60</v>
      </c>
      <c r="F3087" t="s">
        <v>61</v>
      </c>
      <c r="G3087" t="s">
        <v>95</v>
      </c>
      <c r="H3087" t="s">
        <v>146</v>
      </c>
      <c r="I3087" t="s">
        <v>133</v>
      </c>
      <c r="J3087">
        <v>2014</v>
      </c>
      <c r="K3087" t="s">
        <v>71</v>
      </c>
      <c r="L3087">
        <v>3513661</v>
      </c>
      <c r="M3087">
        <v>3513661</v>
      </c>
    </row>
    <row r="3088" spans="1:13" x14ac:dyDescent="0.3">
      <c r="A3088" t="s">
        <v>48</v>
      </c>
      <c r="B3088" t="s">
        <v>48</v>
      </c>
      <c r="C3088" t="s">
        <v>48</v>
      </c>
      <c r="D3088" t="s">
        <v>95</v>
      </c>
      <c r="E3088" t="s">
        <v>60</v>
      </c>
      <c r="F3088" t="s">
        <v>61</v>
      </c>
      <c r="G3088" t="s">
        <v>95</v>
      </c>
      <c r="H3088" t="s">
        <v>146</v>
      </c>
      <c r="I3088" t="s">
        <v>133</v>
      </c>
      <c r="J3088">
        <v>2014</v>
      </c>
      <c r="K3088" t="s">
        <v>14</v>
      </c>
      <c r="L3088">
        <v>185246</v>
      </c>
      <c r="M3088">
        <v>55133</v>
      </c>
    </row>
    <row r="3089" spans="1:13" x14ac:dyDescent="0.3">
      <c r="A3089" t="s">
        <v>48</v>
      </c>
      <c r="B3089" t="s">
        <v>48</v>
      </c>
      <c r="C3089" t="s">
        <v>48</v>
      </c>
      <c r="D3089" t="s">
        <v>95</v>
      </c>
      <c r="E3089" t="s">
        <v>60</v>
      </c>
      <c r="F3089" t="s">
        <v>61</v>
      </c>
      <c r="G3089" t="s">
        <v>95</v>
      </c>
      <c r="H3089" t="s">
        <v>146</v>
      </c>
      <c r="I3089" t="s">
        <v>133</v>
      </c>
      <c r="J3089">
        <v>2014</v>
      </c>
      <c r="K3089" t="s">
        <v>13</v>
      </c>
      <c r="L3089">
        <v>52217511</v>
      </c>
      <c r="M3089">
        <v>52217511</v>
      </c>
    </row>
    <row r="3090" spans="1:13" x14ac:dyDescent="0.3">
      <c r="A3090" t="s">
        <v>48</v>
      </c>
      <c r="B3090" t="s">
        <v>48</v>
      </c>
      <c r="C3090" t="s">
        <v>48</v>
      </c>
      <c r="D3090" t="s">
        <v>95</v>
      </c>
      <c r="E3090" t="s">
        <v>60</v>
      </c>
      <c r="F3090" t="s">
        <v>61</v>
      </c>
      <c r="G3090" t="s">
        <v>95</v>
      </c>
      <c r="H3090" t="s">
        <v>146</v>
      </c>
      <c r="I3090" t="s">
        <v>133</v>
      </c>
      <c r="J3090">
        <v>2014</v>
      </c>
      <c r="K3090" t="s">
        <v>15</v>
      </c>
      <c r="L3090">
        <v>437963</v>
      </c>
      <c r="M3090">
        <v>494367</v>
      </c>
    </row>
    <row r="3091" spans="1:13" x14ac:dyDescent="0.3">
      <c r="A3091" t="s">
        <v>48</v>
      </c>
      <c r="B3091" t="s">
        <v>48</v>
      </c>
      <c r="C3091" t="s">
        <v>69</v>
      </c>
      <c r="D3091" t="s">
        <v>95</v>
      </c>
      <c r="E3091" t="s">
        <v>60</v>
      </c>
      <c r="F3091" t="s">
        <v>73</v>
      </c>
      <c r="G3091" t="s">
        <v>95</v>
      </c>
      <c r="H3091" t="s">
        <v>131</v>
      </c>
      <c r="I3091" t="s">
        <v>64</v>
      </c>
      <c r="J3091">
        <v>2014</v>
      </c>
      <c r="K3091" t="s">
        <v>14</v>
      </c>
      <c r="L3091">
        <v>1895</v>
      </c>
      <c r="M3091">
        <v>564</v>
      </c>
    </row>
    <row r="3092" spans="1:13" x14ac:dyDescent="0.3">
      <c r="A3092" t="s">
        <v>48</v>
      </c>
      <c r="B3092" t="s">
        <v>48</v>
      </c>
      <c r="C3092" t="s">
        <v>69</v>
      </c>
      <c r="D3092" t="s">
        <v>95</v>
      </c>
      <c r="E3092" t="s">
        <v>60</v>
      </c>
      <c r="F3092" t="s">
        <v>73</v>
      </c>
      <c r="G3092" t="s">
        <v>95</v>
      </c>
      <c r="H3092" t="s">
        <v>131</v>
      </c>
      <c r="I3092" t="s">
        <v>64</v>
      </c>
      <c r="J3092">
        <v>2014</v>
      </c>
      <c r="K3092" t="s">
        <v>13</v>
      </c>
      <c r="L3092">
        <v>2984</v>
      </c>
      <c r="M3092">
        <v>2984</v>
      </c>
    </row>
    <row r="3093" spans="1:13" x14ac:dyDescent="0.3">
      <c r="A3093" t="s">
        <v>48</v>
      </c>
      <c r="B3093" t="s">
        <v>48</v>
      </c>
      <c r="C3093" t="s">
        <v>69</v>
      </c>
      <c r="D3093" t="s">
        <v>95</v>
      </c>
      <c r="E3093" t="s">
        <v>60</v>
      </c>
      <c r="F3093" t="s">
        <v>73</v>
      </c>
      <c r="G3093" t="s">
        <v>95</v>
      </c>
      <c r="H3093" t="s">
        <v>131</v>
      </c>
      <c r="I3093" t="s">
        <v>64</v>
      </c>
      <c r="J3093">
        <v>2014</v>
      </c>
      <c r="K3093" t="s">
        <v>15</v>
      </c>
      <c r="L3093">
        <v>14</v>
      </c>
      <c r="M3093">
        <v>15</v>
      </c>
    </row>
    <row r="3094" spans="1:13" x14ac:dyDescent="0.3">
      <c r="A3094" t="s">
        <v>48</v>
      </c>
      <c r="B3094" t="s">
        <v>48</v>
      </c>
      <c r="C3094" t="s">
        <v>69</v>
      </c>
      <c r="D3094" t="s">
        <v>95</v>
      </c>
      <c r="E3094" t="s">
        <v>60</v>
      </c>
      <c r="F3094" t="s">
        <v>73</v>
      </c>
      <c r="G3094" t="s">
        <v>95</v>
      </c>
      <c r="H3094" t="s">
        <v>131</v>
      </c>
      <c r="I3094" t="s">
        <v>68</v>
      </c>
      <c r="J3094">
        <v>2014</v>
      </c>
      <c r="K3094" t="s">
        <v>14</v>
      </c>
      <c r="L3094">
        <v>0</v>
      </c>
      <c r="M3094">
        <v>0</v>
      </c>
    </row>
    <row r="3095" spans="1:13" x14ac:dyDescent="0.3">
      <c r="A3095" t="s">
        <v>48</v>
      </c>
      <c r="B3095" t="s">
        <v>48</v>
      </c>
      <c r="C3095" t="s">
        <v>69</v>
      </c>
      <c r="D3095" t="s">
        <v>95</v>
      </c>
      <c r="E3095" t="s">
        <v>60</v>
      </c>
      <c r="F3095" t="s">
        <v>73</v>
      </c>
      <c r="G3095" t="s">
        <v>95</v>
      </c>
      <c r="H3095" t="s">
        <v>131</v>
      </c>
      <c r="I3095" t="s">
        <v>68</v>
      </c>
      <c r="J3095">
        <v>2014</v>
      </c>
      <c r="K3095" t="s">
        <v>13</v>
      </c>
      <c r="L3095">
        <v>0</v>
      </c>
      <c r="M3095">
        <v>0</v>
      </c>
    </row>
    <row r="3096" spans="1:13" x14ac:dyDescent="0.3">
      <c r="A3096" t="s">
        <v>48</v>
      </c>
      <c r="B3096" t="s">
        <v>48</v>
      </c>
      <c r="C3096" t="s">
        <v>69</v>
      </c>
      <c r="D3096" t="s">
        <v>95</v>
      </c>
      <c r="E3096" t="s">
        <v>60</v>
      </c>
      <c r="F3096" t="s">
        <v>73</v>
      </c>
      <c r="G3096" t="s">
        <v>95</v>
      </c>
      <c r="H3096" t="s">
        <v>131</v>
      </c>
      <c r="I3096" t="s">
        <v>68</v>
      </c>
      <c r="J3096">
        <v>2014</v>
      </c>
      <c r="K3096" t="s">
        <v>15</v>
      </c>
      <c r="L3096">
        <v>0</v>
      </c>
      <c r="M3096">
        <v>0</v>
      </c>
    </row>
    <row r="3097" spans="1:13" x14ac:dyDescent="0.3">
      <c r="A3097" t="s">
        <v>48</v>
      </c>
      <c r="B3097" t="s">
        <v>48</v>
      </c>
      <c r="C3097" t="s">
        <v>69</v>
      </c>
      <c r="D3097" t="s">
        <v>95</v>
      </c>
      <c r="E3097" t="s">
        <v>60</v>
      </c>
      <c r="F3097" t="s">
        <v>73</v>
      </c>
      <c r="G3097" t="s">
        <v>95</v>
      </c>
      <c r="H3097" t="s">
        <v>132</v>
      </c>
      <c r="I3097" t="s">
        <v>133</v>
      </c>
      <c r="J3097">
        <v>2014</v>
      </c>
      <c r="K3097" t="s">
        <v>14</v>
      </c>
      <c r="L3097">
        <v>25853</v>
      </c>
      <c r="M3097">
        <v>7694</v>
      </c>
    </row>
    <row r="3098" spans="1:13" x14ac:dyDescent="0.3">
      <c r="A3098" t="s">
        <v>48</v>
      </c>
      <c r="B3098" t="s">
        <v>48</v>
      </c>
      <c r="C3098" t="s">
        <v>69</v>
      </c>
      <c r="D3098" t="s">
        <v>95</v>
      </c>
      <c r="E3098" t="s">
        <v>60</v>
      </c>
      <c r="F3098" t="s">
        <v>73</v>
      </c>
      <c r="G3098" t="s">
        <v>95</v>
      </c>
      <c r="H3098" t="s">
        <v>132</v>
      </c>
      <c r="I3098" t="s">
        <v>133</v>
      </c>
      <c r="J3098">
        <v>2014</v>
      </c>
      <c r="K3098" t="s">
        <v>13</v>
      </c>
      <c r="L3098">
        <v>49029</v>
      </c>
      <c r="M3098">
        <v>49029</v>
      </c>
    </row>
    <row r="3099" spans="1:13" x14ac:dyDescent="0.3">
      <c r="A3099" t="s">
        <v>48</v>
      </c>
      <c r="B3099" t="s">
        <v>48</v>
      </c>
      <c r="C3099" t="s">
        <v>69</v>
      </c>
      <c r="D3099" t="s">
        <v>95</v>
      </c>
      <c r="E3099" t="s">
        <v>60</v>
      </c>
      <c r="F3099" t="s">
        <v>73</v>
      </c>
      <c r="G3099" t="s">
        <v>95</v>
      </c>
      <c r="H3099" t="s">
        <v>132</v>
      </c>
      <c r="I3099" t="s">
        <v>133</v>
      </c>
      <c r="J3099">
        <v>2014</v>
      </c>
      <c r="K3099" t="s">
        <v>15</v>
      </c>
      <c r="L3099">
        <v>219</v>
      </c>
      <c r="M3099">
        <v>248</v>
      </c>
    </row>
    <row r="3100" spans="1:13" x14ac:dyDescent="0.3">
      <c r="A3100" t="s">
        <v>48</v>
      </c>
      <c r="B3100" t="s">
        <v>48</v>
      </c>
      <c r="C3100" t="s">
        <v>69</v>
      </c>
      <c r="D3100" t="s">
        <v>95</v>
      </c>
      <c r="E3100" t="s">
        <v>60</v>
      </c>
      <c r="F3100" t="s">
        <v>73</v>
      </c>
      <c r="G3100" t="s">
        <v>95</v>
      </c>
      <c r="H3100" t="s">
        <v>134</v>
      </c>
      <c r="I3100" t="s">
        <v>135</v>
      </c>
      <c r="J3100">
        <v>2014</v>
      </c>
      <c r="K3100" t="s">
        <v>14</v>
      </c>
      <c r="L3100">
        <v>3189</v>
      </c>
      <c r="M3100">
        <v>949</v>
      </c>
    </row>
    <row r="3101" spans="1:13" x14ac:dyDescent="0.3">
      <c r="A3101" t="s">
        <v>48</v>
      </c>
      <c r="B3101" t="s">
        <v>48</v>
      </c>
      <c r="C3101" t="s">
        <v>69</v>
      </c>
      <c r="D3101" t="s">
        <v>95</v>
      </c>
      <c r="E3101" t="s">
        <v>60</v>
      </c>
      <c r="F3101" t="s">
        <v>73</v>
      </c>
      <c r="G3101" t="s">
        <v>95</v>
      </c>
      <c r="H3101" t="s">
        <v>134</v>
      </c>
      <c r="I3101" t="s">
        <v>135</v>
      </c>
      <c r="J3101">
        <v>2014</v>
      </c>
      <c r="K3101" t="s">
        <v>13</v>
      </c>
      <c r="L3101">
        <v>3704</v>
      </c>
      <c r="M3101">
        <v>3704</v>
      </c>
    </row>
    <row r="3102" spans="1:13" x14ac:dyDescent="0.3">
      <c r="A3102" t="s">
        <v>48</v>
      </c>
      <c r="B3102" t="s">
        <v>48</v>
      </c>
      <c r="C3102" t="s">
        <v>69</v>
      </c>
      <c r="D3102" t="s">
        <v>95</v>
      </c>
      <c r="E3102" t="s">
        <v>60</v>
      </c>
      <c r="F3102" t="s">
        <v>73</v>
      </c>
      <c r="G3102" t="s">
        <v>95</v>
      </c>
      <c r="H3102" t="s">
        <v>134</v>
      </c>
      <c r="I3102" t="s">
        <v>135</v>
      </c>
      <c r="J3102">
        <v>2014</v>
      </c>
      <c r="K3102" t="s">
        <v>15</v>
      </c>
      <c r="L3102">
        <v>17</v>
      </c>
      <c r="M3102">
        <v>19</v>
      </c>
    </row>
    <row r="3103" spans="1:13" x14ac:dyDescent="0.3">
      <c r="A3103" t="s">
        <v>48</v>
      </c>
      <c r="B3103" t="s">
        <v>48</v>
      </c>
      <c r="C3103" t="s">
        <v>69</v>
      </c>
      <c r="D3103" t="s">
        <v>95</v>
      </c>
      <c r="E3103" t="s">
        <v>60</v>
      </c>
      <c r="F3103" t="s">
        <v>73</v>
      </c>
      <c r="G3103" t="s">
        <v>95</v>
      </c>
      <c r="H3103" t="s">
        <v>134</v>
      </c>
      <c r="I3103" t="s">
        <v>97</v>
      </c>
      <c r="J3103">
        <v>2014</v>
      </c>
      <c r="K3103" t="s">
        <v>14</v>
      </c>
      <c r="L3103">
        <v>828902</v>
      </c>
      <c r="M3103">
        <v>246697</v>
      </c>
    </row>
    <row r="3104" spans="1:13" x14ac:dyDescent="0.3">
      <c r="A3104" t="s">
        <v>48</v>
      </c>
      <c r="B3104" t="s">
        <v>48</v>
      </c>
      <c r="C3104" t="s">
        <v>69</v>
      </c>
      <c r="D3104" t="s">
        <v>95</v>
      </c>
      <c r="E3104" t="s">
        <v>60</v>
      </c>
      <c r="F3104" t="s">
        <v>73</v>
      </c>
      <c r="G3104" t="s">
        <v>95</v>
      </c>
      <c r="H3104" t="s">
        <v>134</v>
      </c>
      <c r="I3104" t="s">
        <v>97</v>
      </c>
      <c r="J3104">
        <v>2014</v>
      </c>
      <c r="K3104" t="s">
        <v>13</v>
      </c>
      <c r="L3104">
        <v>962596</v>
      </c>
      <c r="M3104">
        <v>962596</v>
      </c>
    </row>
    <row r="3105" spans="1:13" x14ac:dyDescent="0.3">
      <c r="A3105" t="s">
        <v>48</v>
      </c>
      <c r="B3105" t="s">
        <v>48</v>
      </c>
      <c r="C3105" t="s">
        <v>69</v>
      </c>
      <c r="D3105" t="s">
        <v>95</v>
      </c>
      <c r="E3105" t="s">
        <v>60</v>
      </c>
      <c r="F3105" t="s">
        <v>73</v>
      </c>
      <c r="G3105" t="s">
        <v>95</v>
      </c>
      <c r="H3105" t="s">
        <v>134</v>
      </c>
      <c r="I3105" t="s">
        <v>97</v>
      </c>
      <c r="J3105">
        <v>2014</v>
      </c>
      <c r="K3105" t="s">
        <v>15</v>
      </c>
      <c r="L3105">
        <v>4418</v>
      </c>
      <c r="M3105">
        <v>4987</v>
      </c>
    </row>
    <row r="3106" spans="1:13" x14ac:dyDescent="0.3">
      <c r="A3106" t="s">
        <v>48</v>
      </c>
      <c r="B3106" t="s">
        <v>48</v>
      </c>
      <c r="C3106" t="s">
        <v>69</v>
      </c>
      <c r="D3106" t="s">
        <v>95</v>
      </c>
      <c r="E3106" t="s">
        <v>60</v>
      </c>
      <c r="F3106" t="s">
        <v>73</v>
      </c>
      <c r="G3106" t="s">
        <v>95</v>
      </c>
      <c r="H3106" t="s">
        <v>136</v>
      </c>
      <c r="I3106" t="s">
        <v>133</v>
      </c>
      <c r="J3106">
        <v>2014</v>
      </c>
      <c r="K3106" t="s">
        <v>14</v>
      </c>
      <c r="L3106">
        <v>42310</v>
      </c>
      <c r="M3106">
        <v>12592</v>
      </c>
    </row>
    <row r="3107" spans="1:13" x14ac:dyDescent="0.3">
      <c r="A3107" t="s">
        <v>48</v>
      </c>
      <c r="B3107" t="s">
        <v>48</v>
      </c>
      <c r="C3107" t="s">
        <v>69</v>
      </c>
      <c r="D3107" t="s">
        <v>95</v>
      </c>
      <c r="E3107" t="s">
        <v>60</v>
      </c>
      <c r="F3107" t="s">
        <v>73</v>
      </c>
      <c r="G3107" t="s">
        <v>95</v>
      </c>
      <c r="H3107" t="s">
        <v>136</v>
      </c>
      <c r="I3107" t="s">
        <v>133</v>
      </c>
      <c r="J3107">
        <v>2014</v>
      </c>
      <c r="K3107" t="s">
        <v>13</v>
      </c>
      <c r="L3107">
        <v>80238</v>
      </c>
      <c r="M3107">
        <v>80238</v>
      </c>
    </row>
    <row r="3108" spans="1:13" x14ac:dyDescent="0.3">
      <c r="A3108" t="s">
        <v>48</v>
      </c>
      <c r="B3108" t="s">
        <v>48</v>
      </c>
      <c r="C3108" t="s">
        <v>69</v>
      </c>
      <c r="D3108" t="s">
        <v>95</v>
      </c>
      <c r="E3108" t="s">
        <v>60</v>
      </c>
      <c r="F3108" t="s">
        <v>73</v>
      </c>
      <c r="G3108" t="s">
        <v>95</v>
      </c>
      <c r="H3108" t="s">
        <v>136</v>
      </c>
      <c r="I3108" t="s">
        <v>133</v>
      </c>
      <c r="J3108">
        <v>2014</v>
      </c>
      <c r="K3108" t="s">
        <v>15</v>
      </c>
      <c r="L3108">
        <v>359</v>
      </c>
      <c r="M3108">
        <v>405</v>
      </c>
    </row>
    <row r="3109" spans="1:13" x14ac:dyDescent="0.3">
      <c r="A3109" t="s">
        <v>48</v>
      </c>
      <c r="B3109" t="s">
        <v>48</v>
      </c>
      <c r="C3109" t="s">
        <v>69</v>
      </c>
      <c r="D3109" t="s">
        <v>95</v>
      </c>
      <c r="E3109" t="s">
        <v>60</v>
      </c>
      <c r="F3109" t="s">
        <v>73</v>
      </c>
      <c r="G3109" t="s">
        <v>95</v>
      </c>
      <c r="H3109" t="s">
        <v>137</v>
      </c>
      <c r="I3109" t="s">
        <v>133</v>
      </c>
      <c r="J3109">
        <v>2014</v>
      </c>
      <c r="K3109" t="s">
        <v>14</v>
      </c>
      <c r="L3109">
        <v>42549</v>
      </c>
      <c r="M3109">
        <v>12663</v>
      </c>
    </row>
    <row r="3110" spans="1:13" x14ac:dyDescent="0.3">
      <c r="A3110" t="s">
        <v>48</v>
      </c>
      <c r="B3110" t="s">
        <v>48</v>
      </c>
      <c r="C3110" t="s">
        <v>69</v>
      </c>
      <c r="D3110" t="s">
        <v>95</v>
      </c>
      <c r="E3110" t="s">
        <v>60</v>
      </c>
      <c r="F3110" t="s">
        <v>73</v>
      </c>
      <c r="G3110" t="s">
        <v>95</v>
      </c>
      <c r="H3110" t="s">
        <v>137</v>
      </c>
      <c r="I3110" t="s">
        <v>133</v>
      </c>
      <c r="J3110">
        <v>2014</v>
      </c>
      <c r="K3110" t="s">
        <v>13</v>
      </c>
      <c r="L3110">
        <v>80691</v>
      </c>
      <c r="M3110">
        <v>80691</v>
      </c>
    </row>
    <row r="3111" spans="1:13" x14ac:dyDescent="0.3">
      <c r="A3111" t="s">
        <v>48</v>
      </c>
      <c r="B3111" t="s">
        <v>48</v>
      </c>
      <c r="C3111" t="s">
        <v>69</v>
      </c>
      <c r="D3111" t="s">
        <v>95</v>
      </c>
      <c r="E3111" t="s">
        <v>60</v>
      </c>
      <c r="F3111" t="s">
        <v>73</v>
      </c>
      <c r="G3111" t="s">
        <v>95</v>
      </c>
      <c r="H3111" t="s">
        <v>137</v>
      </c>
      <c r="I3111" t="s">
        <v>133</v>
      </c>
      <c r="J3111">
        <v>2014</v>
      </c>
      <c r="K3111" t="s">
        <v>15</v>
      </c>
      <c r="L3111">
        <v>361</v>
      </c>
      <c r="M3111">
        <v>407</v>
      </c>
    </row>
    <row r="3112" spans="1:13" x14ac:dyDescent="0.3">
      <c r="A3112" t="s">
        <v>48</v>
      </c>
      <c r="B3112" t="s">
        <v>48</v>
      </c>
      <c r="C3112" t="s">
        <v>69</v>
      </c>
      <c r="D3112" t="s">
        <v>95</v>
      </c>
      <c r="E3112" t="s">
        <v>60</v>
      </c>
      <c r="F3112" t="s">
        <v>73</v>
      </c>
      <c r="G3112" t="s">
        <v>95</v>
      </c>
      <c r="H3112" t="s">
        <v>138</v>
      </c>
      <c r="I3112" t="s">
        <v>133</v>
      </c>
      <c r="J3112">
        <v>2014</v>
      </c>
      <c r="K3112" t="s">
        <v>14</v>
      </c>
      <c r="L3112">
        <v>150386</v>
      </c>
      <c r="M3112">
        <v>44758</v>
      </c>
    </row>
    <row r="3113" spans="1:13" x14ac:dyDescent="0.3">
      <c r="A3113" t="s">
        <v>48</v>
      </c>
      <c r="B3113" t="s">
        <v>48</v>
      </c>
      <c r="C3113" t="s">
        <v>69</v>
      </c>
      <c r="D3113" t="s">
        <v>95</v>
      </c>
      <c r="E3113" t="s">
        <v>60</v>
      </c>
      <c r="F3113" t="s">
        <v>73</v>
      </c>
      <c r="G3113" t="s">
        <v>95</v>
      </c>
      <c r="H3113" t="s">
        <v>138</v>
      </c>
      <c r="I3113" t="s">
        <v>133</v>
      </c>
      <c r="J3113">
        <v>2014</v>
      </c>
      <c r="K3113" t="s">
        <v>13</v>
      </c>
      <c r="L3113">
        <v>285197</v>
      </c>
      <c r="M3113">
        <v>285197</v>
      </c>
    </row>
    <row r="3114" spans="1:13" x14ac:dyDescent="0.3">
      <c r="A3114" t="s">
        <v>48</v>
      </c>
      <c r="B3114" t="s">
        <v>48</v>
      </c>
      <c r="C3114" t="s">
        <v>69</v>
      </c>
      <c r="D3114" t="s">
        <v>95</v>
      </c>
      <c r="E3114" t="s">
        <v>60</v>
      </c>
      <c r="F3114" t="s">
        <v>73</v>
      </c>
      <c r="G3114" t="s">
        <v>95</v>
      </c>
      <c r="H3114" t="s">
        <v>138</v>
      </c>
      <c r="I3114" t="s">
        <v>133</v>
      </c>
      <c r="J3114">
        <v>2014</v>
      </c>
      <c r="K3114" t="s">
        <v>15</v>
      </c>
      <c r="L3114">
        <v>1276</v>
      </c>
      <c r="M3114">
        <v>1440</v>
      </c>
    </row>
    <row r="3115" spans="1:13" x14ac:dyDescent="0.3">
      <c r="A3115" t="s">
        <v>48</v>
      </c>
      <c r="B3115" t="s">
        <v>48</v>
      </c>
      <c r="C3115" t="s">
        <v>69</v>
      </c>
      <c r="D3115" t="s">
        <v>95</v>
      </c>
      <c r="E3115" t="s">
        <v>60</v>
      </c>
      <c r="F3115" t="s">
        <v>73</v>
      </c>
      <c r="G3115" t="s">
        <v>95</v>
      </c>
      <c r="H3115" t="s">
        <v>139</v>
      </c>
      <c r="I3115" t="s">
        <v>133</v>
      </c>
      <c r="J3115">
        <v>2014</v>
      </c>
      <c r="K3115" t="s">
        <v>14</v>
      </c>
      <c r="L3115">
        <v>70317</v>
      </c>
      <c r="M3115">
        <v>20928</v>
      </c>
    </row>
    <row r="3116" spans="1:13" x14ac:dyDescent="0.3">
      <c r="A3116" t="s">
        <v>48</v>
      </c>
      <c r="B3116" t="s">
        <v>48</v>
      </c>
      <c r="C3116" t="s">
        <v>69</v>
      </c>
      <c r="D3116" t="s">
        <v>95</v>
      </c>
      <c r="E3116" t="s">
        <v>60</v>
      </c>
      <c r="F3116" t="s">
        <v>73</v>
      </c>
      <c r="G3116" t="s">
        <v>95</v>
      </c>
      <c r="H3116" t="s">
        <v>139</v>
      </c>
      <c r="I3116" t="s">
        <v>133</v>
      </c>
      <c r="J3116">
        <v>2014</v>
      </c>
      <c r="K3116" t="s">
        <v>13</v>
      </c>
      <c r="L3116">
        <v>133352</v>
      </c>
      <c r="M3116">
        <v>133352</v>
      </c>
    </row>
    <row r="3117" spans="1:13" x14ac:dyDescent="0.3">
      <c r="A3117" t="s">
        <v>48</v>
      </c>
      <c r="B3117" t="s">
        <v>48</v>
      </c>
      <c r="C3117" t="s">
        <v>69</v>
      </c>
      <c r="D3117" t="s">
        <v>95</v>
      </c>
      <c r="E3117" t="s">
        <v>60</v>
      </c>
      <c r="F3117" t="s">
        <v>73</v>
      </c>
      <c r="G3117" t="s">
        <v>95</v>
      </c>
      <c r="H3117" t="s">
        <v>139</v>
      </c>
      <c r="I3117" t="s">
        <v>133</v>
      </c>
      <c r="J3117">
        <v>2014</v>
      </c>
      <c r="K3117" t="s">
        <v>15</v>
      </c>
      <c r="L3117">
        <v>597</v>
      </c>
      <c r="M3117">
        <v>673</v>
      </c>
    </row>
    <row r="3118" spans="1:13" x14ac:dyDescent="0.3">
      <c r="A3118" t="s">
        <v>48</v>
      </c>
      <c r="B3118" t="s">
        <v>48</v>
      </c>
      <c r="C3118" t="s">
        <v>69</v>
      </c>
      <c r="D3118" t="s">
        <v>95</v>
      </c>
      <c r="E3118" t="s">
        <v>60</v>
      </c>
      <c r="F3118" t="s">
        <v>73</v>
      </c>
      <c r="G3118" t="s">
        <v>95</v>
      </c>
      <c r="H3118" t="s">
        <v>140</v>
      </c>
      <c r="I3118" t="s">
        <v>133</v>
      </c>
      <c r="J3118">
        <v>2014</v>
      </c>
      <c r="K3118" t="s">
        <v>14</v>
      </c>
      <c r="L3118">
        <v>3639</v>
      </c>
      <c r="M3118">
        <v>1083</v>
      </c>
    </row>
    <row r="3119" spans="1:13" x14ac:dyDescent="0.3">
      <c r="A3119" t="s">
        <v>48</v>
      </c>
      <c r="B3119" t="s">
        <v>48</v>
      </c>
      <c r="C3119" t="s">
        <v>69</v>
      </c>
      <c r="D3119" t="s">
        <v>95</v>
      </c>
      <c r="E3119" t="s">
        <v>60</v>
      </c>
      <c r="F3119" t="s">
        <v>73</v>
      </c>
      <c r="G3119" t="s">
        <v>95</v>
      </c>
      <c r="H3119" t="s">
        <v>140</v>
      </c>
      <c r="I3119" t="s">
        <v>133</v>
      </c>
      <c r="J3119">
        <v>2014</v>
      </c>
      <c r="K3119" t="s">
        <v>13</v>
      </c>
      <c r="L3119">
        <v>6901</v>
      </c>
      <c r="M3119">
        <v>6901</v>
      </c>
    </row>
    <row r="3120" spans="1:13" x14ac:dyDescent="0.3">
      <c r="A3120" t="s">
        <v>48</v>
      </c>
      <c r="B3120" t="s">
        <v>48</v>
      </c>
      <c r="C3120" t="s">
        <v>69</v>
      </c>
      <c r="D3120" t="s">
        <v>95</v>
      </c>
      <c r="E3120" t="s">
        <v>60</v>
      </c>
      <c r="F3120" t="s">
        <v>73</v>
      </c>
      <c r="G3120" t="s">
        <v>95</v>
      </c>
      <c r="H3120" t="s">
        <v>140</v>
      </c>
      <c r="I3120" t="s">
        <v>133</v>
      </c>
      <c r="J3120">
        <v>2014</v>
      </c>
      <c r="K3120" t="s">
        <v>15</v>
      </c>
      <c r="L3120">
        <v>31</v>
      </c>
      <c r="M3120">
        <v>35</v>
      </c>
    </row>
    <row r="3121" spans="1:13" x14ac:dyDescent="0.3">
      <c r="A3121" t="s">
        <v>48</v>
      </c>
      <c r="B3121" t="s">
        <v>48</v>
      </c>
      <c r="C3121" t="s">
        <v>69</v>
      </c>
      <c r="D3121" t="s">
        <v>95</v>
      </c>
      <c r="E3121" t="s">
        <v>60</v>
      </c>
      <c r="F3121" t="s">
        <v>73</v>
      </c>
      <c r="G3121" t="s">
        <v>95</v>
      </c>
      <c r="H3121" t="s">
        <v>141</v>
      </c>
      <c r="I3121" t="s">
        <v>64</v>
      </c>
      <c r="J3121">
        <v>2014</v>
      </c>
      <c r="K3121" t="s">
        <v>14</v>
      </c>
      <c r="L3121">
        <v>27237</v>
      </c>
      <c r="M3121">
        <v>8106</v>
      </c>
    </row>
    <row r="3122" spans="1:13" x14ac:dyDescent="0.3">
      <c r="A3122" t="s">
        <v>48</v>
      </c>
      <c r="B3122" t="s">
        <v>48</v>
      </c>
      <c r="C3122" t="s">
        <v>69</v>
      </c>
      <c r="D3122" t="s">
        <v>95</v>
      </c>
      <c r="E3122" t="s">
        <v>60</v>
      </c>
      <c r="F3122" t="s">
        <v>73</v>
      </c>
      <c r="G3122" t="s">
        <v>95</v>
      </c>
      <c r="H3122" t="s">
        <v>141</v>
      </c>
      <c r="I3122" t="s">
        <v>64</v>
      </c>
      <c r="J3122">
        <v>2014</v>
      </c>
      <c r="K3122" t="s">
        <v>13</v>
      </c>
      <c r="L3122">
        <v>42902</v>
      </c>
      <c r="M3122">
        <v>42902</v>
      </c>
    </row>
    <row r="3123" spans="1:13" x14ac:dyDescent="0.3">
      <c r="A3123" t="s">
        <v>48</v>
      </c>
      <c r="B3123" t="s">
        <v>48</v>
      </c>
      <c r="C3123" t="s">
        <v>69</v>
      </c>
      <c r="D3123" t="s">
        <v>95</v>
      </c>
      <c r="E3123" t="s">
        <v>60</v>
      </c>
      <c r="F3123" t="s">
        <v>73</v>
      </c>
      <c r="G3123" t="s">
        <v>95</v>
      </c>
      <c r="H3123" t="s">
        <v>141</v>
      </c>
      <c r="I3123" t="s">
        <v>64</v>
      </c>
      <c r="J3123">
        <v>2014</v>
      </c>
      <c r="K3123" t="s">
        <v>15</v>
      </c>
      <c r="L3123">
        <v>195</v>
      </c>
      <c r="M3123">
        <v>220</v>
      </c>
    </row>
    <row r="3124" spans="1:13" x14ac:dyDescent="0.3">
      <c r="A3124" t="s">
        <v>48</v>
      </c>
      <c r="B3124" t="s">
        <v>48</v>
      </c>
      <c r="C3124" t="s">
        <v>69</v>
      </c>
      <c r="D3124" t="s">
        <v>95</v>
      </c>
      <c r="E3124" t="s">
        <v>60</v>
      </c>
      <c r="F3124" t="s">
        <v>73</v>
      </c>
      <c r="G3124" t="s">
        <v>95</v>
      </c>
      <c r="H3124" t="s">
        <v>143</v>
      </c>
      <c r="I3124" t="s">
        <v>133</v>
      </c>
      <c r="J3124">
        <v>2014</v>
      </c>
      <c r="K3124" t="s">
        <v>14</v>
      </c>
      <c r="L3124">
        <v>6558</v>
      </c>
      <c r="M3124">
        <v>1952</v>
      </c>
    </row>
    <row r="3125" spans="1:13" x14ac:dyDescent="0.3">
      <c r="A3125" t="s">
        <v>48</v>
      </c>
      <c r="B3125" t="s">
        <v>48</v>
      </c>
      <c r="C3125" t="s">
        <v>69</v>
      </c>
      <c r="D3125" t="s">
        <v>95</v>
      </c>
      <c r="E3125" t="s">
        <v>60</v>
      </c>
      <c r="F3125" t="s">
        <v>73</v>
      </c>
      <c r="G3125" t="s">
        <v>95</v>
      </c>
      <c r="H3125" t="s">
        <v>143</v>
      </c>
      <c r="I3125" t="s">
        <v>133</v>
      </c>
      <c r="J3125">
        <v>2014</v>
      </c>
      <c r="K3125" t="s">
        <v>13</v>
      </c>
      <c r="L3125">
        <v>12438</v>
      </c>
      <c r="M3125">
        <v>12438</v>
      </c>
    </row>
    <row r="3126" spans="1:13" x14ac:dyDescent="0.3">
      <c r="A3126" t="s">
        <v>48</v>
      </c>
      <c r="B3126" t="s">
        <v>48</v>
      </c>
      <c r="C3126" t="s">
        <v>69</v>
      </c>
      <c r="D3126" t="s">
        <v>95</v>
      </c>
      <c r="E3126" t="s">
        <v>60</v>
      </c>
      <c r="F3126" t="s">
        <v>73</v>
      </c>
      <c r="G3126" t="s">
        <v>95</v>
      </c>
      <c r="H3126" t="s">
        <v>143</v>
      </c>
      <c r="I3126" t="s">
        <v>133</v>
      </c>
      <c r="J3126">
        <v>2014</v>
      </c>
      <c r="K3126" t="s">
        <v>15</v>
      </c>
      <c r="L3126">
        <v>56</v>
      </c>
      <c r="M3126">
        <v>63</v>
      </c>
    </row>
    <row r="3127" spans="1:13" x14ac:dyDescent="0.3">
      <c r="A3127" t="s">
        <v>48</v>
      </c>
      <c r="B3127" t="s">
        <v>48</v>
      </c>
      <c r="C3127" t="s">
        <v>69</v>
      </c>
      <c r="D3127" t="s">
        <v>95</v>
      </c>
      <c r="E3127" t="s">
        <v>60</v>
      </c>
      <c r="F3127" t="s">
        <v>73</v>
      </c>
      <c r="G3127" t="s">
        <v>95</v>
      </c>
      <c r="H3127" t="s">
        <v>144</v>
      </c>
      <c r="I3127" t="s">
        <v>64</v>
      </c>
      <c r="J3127">
        <v>2014</v>
      </c>
      <c r="K3127" t="s">
        <v>14</v>
      </c>
      <c r="L3127">
        <v>78429</v>
      </c>
      <c r="M3127">
        <v>23342</v>
      </c>
    </row>
    <row r="3128" spans="1:13" x14ac:dyDescent="0.3">
      <c r="A3128" t="s">
        <v>48</v>
      </c>
      <c r="B3128" t="s">
        <v>48</v>
      </c>
      <c r="C3128" t="s">
        <v>69</v>
      </c>
      <c r="D3128" t="s">
        <v>95</v>
      </c>
      <c r="E3128" t="s">
        <v>60</v>
      </c>
      <c r="F3128" t="s">
        <v>73</v>
      </c>
      <c r="G3128" t="s">
        <v>95</v>
      </c>
      <c r="H3128" t="s">
        <v>144</v>
      </c>
      <c r="I3128" t="s">
        <v>64</v>
      </c>
      <c r="J3128">
        <v>2014</v>
      </c>
      <c r="K3128" t="s">
        <v>13</v>
      </c>
      <c r="L3128">
        <v>123537</v>
      </c>
      <c r="M3128">
        <v>123537</v>
      </c>
    </row>
    <row r="3129" spans="1:13" x14ac:dyDescent="0.3">
      <c r="A3129" t="s">
        <v>48</v>
      </c>
      <c r="B3129" t="s">
        <v>48</v>
      </c>
      <c r="C3129" t="s">
        <v>69</v>
      </c>
      <c r="D3129" t="s">
        <v>95</v>
      </c>
      <c r="E3129" t="s">
        <v>60</v>
      </c>
      <c r="F3129" t="s">
        <v>73</v>
      </c>
      <c r="G3129" t="s">
        <v>95</v>
      </c>
      <c r="H3129" t="s">
        <v>144</v>
      </c>
      <c r="I3129" t="s">
        <v>64</v>
      </c>
      <c r="J3129">
        <v>2014</v>
      </c>
      <c r="K3129" t="s">
        <v>15</v>
      </c>
      <c r="L3129">
        <v>561</v>
      </c>
      <c r="M3129">
        <v>634</v>
      </c>
    </row>
    <row r="3130" spans="1:13" x14ac:dyDescent="0.3">
      <c r="A3130" t="s">
        <v>48</v>
      </c>
      <c r="B3130" t="s">
        <v>48</v>
      </c>
      <c r="C3130" t="s">
        <v>69</v>
      </c>
      <c r="D3130" t="s">
        <v>95</v>
      </c>
      <c r="E3130" t="s">
        <v>60</v>
      </c>
      <c r="F3130" t="s">
        <v>73</v>
      </c>
      <c r="G3130" t="s">
        <v>95</v>
      </c>
      <c r="H3130" t="s">
        <v>145</v>
      </c>
      <c r="I3130" t="s">
        <v>133</v>
      </c>
      <c r="J3130">
        <v>2014</v>
      </c>
      <c r="K3130" t="s">
        <v>14</v>
      </c>
      <c r="L3130">
        <v>65962</v>
      </c>
      <c r="M3130">
        <v>19632</v>
      </c>
    </row>
    <row r="3131" spans="1:13" x14ac:dyDescent="0.3">
      <c r="A3131" t="s">
        <v>48</v>
      </c>
      <c r="B3131" t="s">
        <v>48</v>
      </c>
      <c r="C3131" t="s">
        <v>69</v>
      </c>
      <c r="D3131" t="s">
        <v>95</v>
      </c>
      <c r="E3131" t="s">
        <v>60</v>
      </c>
      <c r="F3131" t="s">
        <v>73</v>
      </c>
      <c r="G3131" t="s">
        <v>95</v>
      </c>
      <c r="H3131" t="s">
        <v>145</v>
      </c>
      <c r="I3131" t="s">
        <v>133</v>
      </c>
      <c r="J3131">
        <v>2014</v>
      </c>
      <c r="K3131" t="s">
        <v>13</v>
      </c>
      <c r="L3131">
        <v>125093</v>
      </c>
      <c r="M3131">
        <v>125093</v>
      </c>
    </row>
    <row r="3132" spans="1:13" x14ac:dyDescent="0.3">
      <c r="A3132" t="s">
        <v>48</v>
      </c>
      <c r="B3132" t="s">
        <v>48</v>
      </c>
      <c r="C3132" t="s">
        <v>69</v>
      </c>
      <c r="D3132" t="s">
        <v>95</v>
      </c>
      <c r="E3132" t="s">
        <v>60</v>
      </c>
      <c r="F3132" t="s">
        <v>73</v>
      </c>
      <c r="G3132" t="s">
        <v>95</v>
      </c>
      <c r="H3132" t="s">
        <v>145</v>
      </c>
      <c r="I3132" t="s">
        <v>133</v>
      </c>
      <c r="J3132">
        <v>2014</v>
      </c>
      <c r="K3132" t="s">
        <v>15</v>
      </c>
      <c r="L3132">
        <v>560</v>
      </c>
      <c r="M3132">
        <v>632</v>
      </c>
    </row>
    <row r="3133" spans="1:13" x14ac:dyDescent="0.3">
      <c r="A3133" t="s">
        <v>48</v>
      </c>
      <c r="B3133" t="s">
        <v>48</v>
      </c>
      <c r="C3133" t="s">
        <v>69</v>
      </c>
      <c r="D3133" t="s">
        <v>95</v>
      </c>
      <c r="E3133" t="s">
        <v>60</v>
      </c>
      <c r="F3133" t="s">
        <v>73</v>
      </c>
      <c r="G3133" t="s">
        <v>95</v>
      </c>
      <c r="H3133" t="s">
        <v>146</v>
      </c>
      <c r="I3133" t="s">
        <v>147</v>
      </c>
      <c r="J3133">
        <v>2014</v>
      </c>
      <c r="K3133" t="s">
        <v>14</v>
      </c>
      <c r="L3133">
        <v>188931</v>
      </c>
      <c r="M3133">
        <v>56229</v>
      </c>
    </row>
    <row r="3134" spans="1:13" x14ac:dyDescent="0.3">
      <c r="A3134" t="s">
        <v>48</v>
      </c>
      <c r="B3134" t="s">
        <v>48</v>
      </c>
      <c r="C3134" t="s">
        <v>69</v>
      </c>
      <c r="D3134" t="s">
        <v>95</v>
      </c>
      <c r="E3134" t="s">
        <v>60</v>
      </c>
      <c r="F3134" t="s">
        <v>73</v>
      </c>
      <c r="G3134" t="s">
        <v>95</v>
      </c>
      <c r="H3134" t="s">
        <v>146</v>
      </c>
      <c r="I3134" t="s">
        <v>147</v>
      </c>
      <c r="J3134">
        <v>2014</v>
      </c>
      <c r="K3134" t="s">
        <v>13</v>
      </c>
      <c r="L3134">
        <v>54603</v>
      </c>
      <c r="M3134">
        <v>54603</v>
      </c>
    </row>
    <row r="3135" spans="1:13" x14ac:dyDescent="0.3">
      <c r="A3135" t="s">
        <v>48</v>
      </c>
      <c r="B3135" t="s">
        <v>48</v>
      </c>
      <c r="C3135" t="s">
        <v>69</v>
      </c>
      <c r="D3135" t="s">
        <v>95</v>
      </c>
      <c r="E3135" t="s">
        <v>60</v>
      </c>
      <c r="F3135" t="s">
        <v>73</v>
      </c>
      <c r="G3135" t="s">
        <v>95</v>
      </c>
      <c r="H3135" t="s">
        <v>146</v>
      </c>
      <c r="I3135" t="s">
        <v>147</v>
      </c>
      <c r="J3135">
        <v>2014</v>
      </c>
      <c r="K3135" t="s">
        <v>15</v>
      </c>
      <c r="L3135">
        <v>164</v>
      </c>
      <c r="M3135">
        <v>185</v>
      </c>
    </row>
    <row r="3136" spans="1:13" x14ac:dyDescent="0.3">
      <c r="A3136" t="s">
        <v>48</v>
      </c>
      <c r="B3136" t="s">
        <v>48</v>
      </c>
      <c r="C3136" t="s">
        <v>69</v>
      </c>
      <c r="D3136" t="s">
        <v>95</v>
      </c>
      <c r="E3136" t="s">
        <v>60</v>
      </c>
      <c r="F3136" t="s">
        <v>73</v>
      </c>
      <c r="G3136" t="s">
        <v>95</v>
      </c>
      <c r="H3136" t="s">
        <v>146</v>
      </c>
      <c r="I3136" t="s">
        <v>142</v>
      </c>
      <c r="J3136">
        <v>2014</v>
      </c>
      <c r="K3136" t="s">
        <v>14</v>
      </c>
      <c r="L3136">
        <v>1778742</v>
      </c>
      <c r="M3136">
        <v>529388</v>
      </c>
    </row>
    <row r="3137" spans="1:13" x14ac:dyDescent="0.3">
      <c r="A3137" t="s">
        <v>48</v>
      </c>
      <c r="B3137" t="s">
        <v>48</v>
      </c>
      <c r="C3137" t="s">
        <v>69</v>
      </c>
      <c r="D3137" t="s">
        <v>95</v>
      </c>
      <c r="E3137" t="s">
        <v>60</v>
      </c>
      <c r="F3137" t="s">
        <v>73</v>
      </c>
      <c r="G3137" t="s">
        <v>95</v>
      </c>
      <c r="H3137" t="s">
        <v>146</v>
      </c>
      <c r="I3137" t="s">
        <v>142</v>
      </c>
      <c r="J3137">
        <v>2014</v>
      </c>
      <c r="K3137" t="s">
        <v>13</v>
      </c>
      <c r="L3137">
        <v>2801766</v>
      </c>
      <c r="M3137">
        <v>2801766</v>
      </c>
    </row>
    <row r="3138" spans="1:13" x14ac:dyDescent="0.3">
      <c r="A3138" t="s">
        <v>48</v>
      </c>
      <c r="B3138" t="s">
        <v>48</v>
      </c>
      <c r="C3138" t="s">
        <v>69</v>
      </c>
      <c r="D3138" t="s">
        <v>95</v>
      </c>
      <c r="E3138" t="s">
        <v>60</v>
      </c>
      <c r="F3138" t="s">
        <v>73</v>
      </c>
      <c r="G3138" t="s">
        <v>95</v>
      </c>
      <c r="H3138" t="s">
        <v>146</v>
      </c>
      <c r="I3138" t="s">
        <v>142</v>
      </c>
      <c r="J3138">
        <v>2014</v>
      </c>
      <c r="K3138" t="s">
        <v>15</v>
      </c>
      <c r="L3138">
        <v>12730</v>
      </c>
      <c r="M3138">
        <v>14369</v>
      </c>
    </row>
    <row r="3139" spans="1:13" x14ac:dyDescent="0.3">
      <c r="A3139" t="s">
        <v>48</v>
      </c>
      <c r="B3139" t="s">
        <v>48</v>
      </c>
      <c r="C3139" t="s">
        <v>69</v>
      </c>
      <c r="D3139" t="s">
        <v>95</v>
      </c>
      <c r="E3139" t="s">
        <v>60</v>
      </c>
      <c r="F3139" t="s">
        <v>73</v>
      </c>
      <c r="G3139" t="s">
        <v>95</v>
      </c>
      <c r="H3139" t="s">
        <v>146</v>
      </c>
      <c r="I3139" t="s">
        <v>133</v>
      </c>
      <c r="J3139">
        <v>2014</v>
      </c>
      <c r="K3139" t="s">
        <v>14</v>
      </c>
      <c r="L3139">
        <v>8128810</v>
      </c>
      <c r="M3139">
        <v>2419289</v>
      </c>
    </row>
    <row r="3140" spans="1:13" x14ac:dyDescent="0.3">
      <c r="A3140" t="s">
        <v>48</v>
      </c>
      <c r="B3140" t="s">
        <v>48</v>
      </c>
      <c r="C3140" t="s">
        <v>69</v>
      </c>
      <c r="D3140" t="s">
        <v>95</v>
      </c>
      <c r="E3140" t="s">
        <v>60</v>
      </c>
      <c r="F3140" t="s">
        <v>73</v>
      </c>
      <c r="G3140" t="s">
        <v>95</v>
      </c>
      <c r="H3140" t="s">
        <v>146</v>
      </c>
      <c r="I3140" t="s">
        <v>133</v>
      </c>
      <c r="J3140">
        <v>2014</v>
      </c>
      <c r="K3140" t="s">
        <v>13</v>
      </c>
      <c r="L3140">
        <v>15415747</v>
      </c>
      <c r="M3140">
        <v>15415747</v>
      </c>
    </row>
    <row r="3141" spans="1:13" x14ac:dyDescent="0.3">
      <c r="A3141" t="s">
        <v>48</v>
      </c>
      <c r="B3141" t="s">
        <v>48</v>
      </c>
      <c r="C3141" t="s">
        <v>69</v>
      </c>
      <c r="D3141" t="s">
        <v>95</v>
      </c>
      <c r="E3141" t="s">
        <v>60</v>
      </c>
      <c r="F3141" t="s">
        <v>73</v>
      </c>
      <c r="G3141" t="s">
        <v>95</v>
      </c>
      <c r="H3141" t="s">
        <v>146</v>
      </c>
      <c r="I3141" t="s">
        <v>133</v>
      </c>
      <c r="J3141">
        <v>2014</v>
      </c>
      <c r="K3141" t="s">
        <v>15</v>
      </c>
      <c r="L3141">
        <v>68968</v>
      </c>
      <c r="M3141">
        <v>77851</v>
      </c>
    </row>
    <row r="3142" spans="1:13" x14ac:dyDescent="0.3">
      <c r="A3142" t="s">
        <v>48</v>
      </c>
      <c r="B3142" t="s">
        <v>48</v>
      </c>
      <c r="C3142" t="s">
        <v>48</v>
      </c>
      <c r="D3142" t="s">
        <v>95</v>
      </c>
      <c r="E3142" t="s">
        <v>74</v>
      </c>
      <c r="F3142" t="s">
        <v>75</v>
      </c>
      <c r="G3142" t="s">
        <v>184</v>
      </c>
      <c r="H3142" t="s">
        <v>148</v>
      </c>
      <c r="I3142" t="s">
        <v>53</v>
      </c>
      <c r="J3142">
        <v>2014</v>
      </c>
      <c r="K3142" t="s">
        <v>77</v>
      </c>
      <c r="L3142">
        <v>3604654</v>
      </c>
      <c r="M3142">
        <v>1390309</v>
      </c>
    </row>
    <row r="3143" spans="1:13" x14ac:dyDescent="0.3">
      <c r="A3143" t="s">
        <v>48</v>
      </c>
      <c r="B3143" t="s">
        <v>48</v>
      </c>
      <c r="C3143" t="s">
        <v>48</v>
      </c>
      <c r="D3143" t="s">
        <v>95</v>
      </c>
      <c r="E3143" t="s">
        <v>74</v>
      </c>
      <c r="F3143" t="s">
        <v>75</v>
      </c>
      <c r="G3143" t="s">
        <v>184</v>
      </c>
      <c r="H3143" t="s">
        <v>149</v>
      </c>
      <c r="I3143" t="s">
        <v>53</v>
      </c>
      <c r="J3143">
        <v>2014</v>
      </c>
      <c r="K3143" t="s">
        <v>77</v>
      </c>
      <c r="L3143">
        <v>178013</v>
      </c>
      <c r="M3143">
        <v>78640</v>
      </c>
    </row>
    <row r="3144" spans="1:13" x14ac:dyDescent="0.3">
      <c r="A3144" t="s">
        <v>48</v>
      </c>
      <c r="B3144" t="s">
        <v>69</v>
      </c>
      <c r="C3144" t="s">
        <v>69</v>
      </c>
      <c r="D3144" t="s">
        <v>150</v>
      </c>
      <c r="E3144" t="s">
        <v>150</v>
      </c>
      <c r="F3144" t="s">
        <v>151</v>
      </c>
      <c r="G3144" t="s">
        <v>152</v>
      </c>
      <c r="H3144" t="s">
        <v>53</v>
      </c>
      <c r="I3144" t="s">
        <v>53</v>
      </c>
      <c r="J3144">
        <v>2014</v>
      </c>
      <c r="K3144" t="s">
        <v>207</v>
      </c>
      <c r="L3144">
        <v>517866</v>
      </c>
      <c r="M3144">
        <v>517866</v>
      </c>
    </row>
    <row r="3145" spans="1:13" x14ac:dyDescent="0.3">
      <c r="A3145" t="s">
        <v>48</v>
      </c>
      <c r="B3145" t="s">
        <v>48</v>
      </c>
      <c r="C3145" t="s">
        <v>48</v>
      </c>
      <c r="D3145" t="s">
        <v>150</v>
      </c>
      <c r="E3145" t="s">
        <v>150</v>
      </c>
      <c r="F3145" t="s">
        <v>151</v>
      </c>
      <c r="G3145" t="s">
        <v>152</v>
      </c>
      <c r="H3145" t="s">
        <v>53</v>
      </c>
      <c r="I3145" t="s">
        <v>53</v>
      </c>
      <c r="J3145">
        <v>2014</v>
      </c>
      <c r="K3145" t="s">
        <v>14</v>
      </c>
      <c r="L3145">
        <v>19894276</v>
      </c>
      <c r="M3145">
        <v>5920916</v>
      </c>
    </row>
    <row r="3146" spans="1:13" x14ac:dyDescent="0.3">
      <c r="A3146" t="s">
        <v>48</v>
      </c>
      <c r="B3146" t="s">
        <v>48</v>
      </c>
      <c r="C3146" t="s">
        <v>69</v>
      </c>
      <c r="D3146" t="s">
        <v>150</v>
      </c>
      <c r="E3146" t="s">
        <v>150</v>
      </c>
      <c r="F3146" t="s">
        <v>151</v>
      </c>
      <c r="G3146" t="s">
        <v>153</v>
      </c>
      <c r="H3146" t="s">
        <v>53</v>
      </c>
      <c r="I3146" t="s">
        <v>53</v>
      </c>
      <c r="J3146">
        <v>2014</v>
      </c>
      <c r="K3146" t="s">
        <v>14</v>
      </c>
      <c r="L3146">
        <v>14291719</v>
      </c>
      <c r="M3146">
        <v>4253488</v>
      </c>
    </row>
    <row r="3147" spans="1:13" x14ac:dyDescent="0.3">
      <c r="A3147" t="s">
        <v>48</v>
      </c>
      <c r="B3147" t="s">
        <v>69</v>
      </c>
      <c r="C3147" t="s">
        <v>69</v>
      </c>
      <c r="D3147" t="s">
        <v>150</v>
      </c>
      <c r="E3147" t="s">
        <v>150</v>
      </c>
      <c r="F3147" t="s">
        <v>154</v>
      </c>
      <c r="G3147" t="s">
        <v>155</v>
      </c>
      <c r="H3147" t="s">
        <v>53</v>
      </c>
      <c r="I3147" t="s">
        <v>53</v>
      </c>
      <c r="J3147">
        <v>2014</v>
      </c>
      <c r="K3147" t="s">
        <v>207</v>
      </c>
      <c r="L3147">
        <v>923034</v>
      </c>
      <c r="M3147">
        <v>923034</v>
      </c>
    </row>
    <row r="3148" spans="1:13" x14ac:dyDescent="0.3">
      <c r="A3148" t="s">
        <v>48</v>
      </c>
      <c r="B3148" t="s">
        <v>48</v>
      </c>
      <c r="C3148" t="s">
        <v>48</v>
      </c>
      <c r="D3148" t="s">
        <v>150</v>
      </c>
      <c r="E3148" t="s">
        <v>150</v>
      </c>
      <c r="F3148" t="s">
        <v>154</v>
      </c>
      <c r="G3148" t="s">
        <v>155</v>
      </c>
      <c r="H3148" t="s">
        <v>53</v>
      </c>
      <c r="I3148" t="s">
        <v>53</v>
      </c>
      <c r="J3148">
        <v>2014</v>
      </c>
      <c r="K3148" t="s">
        <v>14</v>
      </c>
      <c r="L3148">
        <v>63842</v>
      </c>
      <c r="M3148">
        <v>19001</v>
      </c>
    </row>
    <row r="3149" spans="1:13" x14ac:dyDescent="0.3">
      <c r="A3149" t="s">
        <v>48</v>
      </c>
      <c r="B3149" t="s">
        <v>48</v>
      </c>
      <c r="C3149" t="s">
        <v>48</v>
      </c>
      <c r="D3149" t="s">
        <v>150</v>
      </c>
      <c r="E3149" t="s">
        <v>150</v>
      </c>
      <c r="F3149" t="s">
        <v>154</v>
      </c>
      <c r="G3149" t="s">
        <v>155</v>
      </c>
      <c r="H3149" t="s">
        <v>53</v>
      </c>
      <c r="I3149" t="s">
        <v>53</v>
      </c>
      <c r="J3149">
        <v>2014</v>
      </c>
      <c r="K3149" t="s">
        <v>13</v>
      </c>
      <c r="L3149">
        <v>1232748</v>
      </c>
      <c r="M3149">
        <v>1232748</v>
      </c>
    </row>
    <row r="3150" spans="1:13" x14ac:dyDescent="0.3">
      <c r="A3150" t="s">
        <v>48</v>
      </c>
      <c r="B3150" t="s">
        <v>48</v>
      </c>
      <c r="C3150" t="s">
        <v>48</v>
      </c>
      <c r="D3150" t="s">
        <v>150</v>
      </c>
      <c r="E3150" t="s">
        <v>150</v>
      </c>
      <c r="F3150" t="s">
        <v>154</v>
      </c>
      <c r="G3150" t="s">
        <v>155</v>
      </c>
      <c r="H3150" t="s">
        <v>53</v>
      </c>
      <c r="I3150" t="s">
        <v>53</v>
      </c>
      <c r="J3150">
        <v>2014</v>
      </c>
      <c r="K3150" t="s">
        <v>15</v>
      </c>
      <c r="L3150">
        <v>26500</v>
      </c>
      <c r="M3150">
        <v>29913</v>
      </c>
    </row>
    <row r="3151" spans="1:13" x14ac:dyDescent="0.3">
      <c r="A3151" t="s">
        <v>48</v>
      </c>
      <c r="B3151" t="s">
        <v>69</v>
      </c>
      <c r="C3151" t="s">
        <v>69</v>
      </c>
      <c r="D3151" t="s">
        <v>150</v>
      </c>
      <c r="E3151" t="s">
        <v>150</v>
      </c>
      <c r="F3151" t="s">
        <v>154</v>
      </c>
      <c r="G3151" t="s">
        <v>156</v>
      </c>
      <c r="H3151" t="s">
        <v>53</v>
      </c>
      <c r="I3151" t="s">
        <v>53</v>
      </c>
      <c r="J3151">
        <v>2014</v>
      </c>
      <c r="K3151" t="s">
        <v>207</v>
      </c>
      <c r="L3151">
        <v>100489</v>
      </c>
      <c r="M3151">
        <v>100489</v>
      </c>
    </row>
    <row r="3152" spans="1:13" x14ac:dyDescent="0.3">
      <c r="A3152" t="s">
        <v>48</v>
      </c>
      <c r="B3152" t="s">
        <v>48</v>
      </c>
      <c r="C3152" t="s">
        <v>69</v>
      </c>
      <c r="D3152" t="s">
        <v>150</v>
      </c>
      <c r="E3152" t="s">
        <v>150</v>
      </c>
      <c r="F3152" t="s">
        <v>154</v>
      </c>
      <c r="G3152" t="s">
        <v>156</v>
      </c>
      <c r="H3152" t="s">
        <v>53</v>
      </c>
      <c r="I3152" t="s">
        <v>53</v>
      </c>
      <c r="J3152">
        <v>2014</v>
      </c>
      <c r="K3152" t="s">
        <v>14</v>
      </c>
      <c r="L3152">
        <v>17064</v>
      </c>
      <c r="M3152">
        <v>5079</v>
      </c>
    </row>
    <row r="3153" spans="1:13" x14ac:dyDescent="0.3">
      <c r="A3153" t="s">
        <v>48</v>
      </c>
      <c r="B3153" t="s">
        <v>48</v>
      </c>
      <c r="C3153" t="s">
        <v>69</v>
      </c>
      <c r="D3153" t="s">
        <v>150</v>
      </c>
      <c r="E3153" t="s">
        <v>150</v>
      </c>
      <c r="F3153" t="s">
        <v>154</v>
      </c>
      <c r="G3153" t="s">
        <v>156</v>
      </c>
      <c r="H3153" t="s">
        <v>53</v>
      </c>
      <c r="I3153" t="s">
        <v>53</v>
      </c>
      <c r="J3153">
        <v>2014</v>
      </c>
      <c r="K3153" t="s">
        <v>13</v>
      </c>
      <c r="L3153">
        <v>475730</v>
      </c>
      <c r="M3153">
        <v>475730</v>
      </c>
    </row>
    <row r="3154" spans="1:13" x14ac:dyDescent="0.3">
      <c r="A3154" t="s">
        <v>48</v>
      </c>
      <c r="B3154" t="s">
        <v>48</v>
      </c>
      <c r="C3154" t="s">
        <v>69</v>
      </c>
      <c r="D3154" t="s">
        <v>150</v>
      </c>
      <c r="E3154" t="s">
        <v>150</v>
      </c>
      <c r="F3154" t="s">
        <v>154</v>
      </c>
      <c r="G3154" t="s">
        <v>156</v>
      </c>
      <c r="H3154" t="s">
        <v>53</v>
      </c>
      <c r="I3154" t="s">
        <v>53</v>
      </c>
      <c r="J3154">
        <v>2014</v>
      </c>
      <c r="K3154" t="s">
        <v>15</v>
      </c>
      <c r="L3154">
        <v>7083</v>
      </c>
      <c r="M3154">
        <v>7996</v>
      </c>
    </row>
    <row r="3155" spans="1:13" x14ac:dyDescent="0.3">
      <c r="A3155" t="s">
        <v>48</v>
      </c>
      <c r="B3155" t="s">
        <v>48</v>
      </c>
      <c r="C3155" t="s">
        <v>48</v>
      </c>
      <c r="D3155" t="s">
        <v>150</v>
      </c>
      <c r="E3155" t="s">
        <v>150</v>
      </c>
      <c r="F3155" t="s">
        <v>157</v>
      </c>
      <c r="G3155" t="s">
        <v>158</v>
      </c>
      <c r="H3155" t="s">
        <v>53</v>
      </c>
      <c r="I3155" t="s">
        <v>53</v>
      </c>
      <c r="J3155">
        <v>2014</v>
      </c>
      <c r="K3155" t="s">
        <v>14</v>
      </c>
      <c r="L3155">
        <v>1325084</v>
      </c>
      <c r="M3155">
        <v>394370</v>
      </c>
    </row>
    <row r="3156" spans="1:13" x14ac:dyDescent="0.3">
      <c r="A3156" t="s">
        <v>48</v>
      </c>
      <c r="B3156" t="s">
        <v>48</v>
      </c>
      <c r="C3156" t="s">
        <v>48</v>
      </c>
      <c r="D3156" t="s">
        <v>150</v>
      </c>
      <c r="E3156" t="s">
        <v>150</v>
      </c>
      <c r="F3156" t="s">
        <v>157</v>
      </c>
      <c r="G3156" t="s">
        <v>158</v>
      </c>
      <c r="H3156" t="s">
        <v>53</v>
      </c>
      <c r="I3156" t="s">
        <v>53</v>
      </c>
      <c r="J3156">
        <v>2014</v>
      </c>
      <c r="K3156" t="s">
        <v>15</v>
      </c>
      <c r="L3156">
        <v>16892</v>
      </c>
      <c r="M3156">
        <v>19067</v>
      </c>
    </row>
    <row r="3157" spans="1:13" x14ac:dyDescent="0.3">
      <c r="A3157" t="s">
        <v>48</v>
      </c>
      <c r="B3157" t="s">
        <v>48</v>
      </c>
      <c r="C3157" t="s">
        <v>48</v>
      </c>
      <c r="D3157" t="s">
        <v>150</v>
      </c>
      <c r="E3157" t="s">
        <v>150</v>
      </c>
      <c r="F3157" t="s">
        <v>157</v>
      </c>
      <c r="G3157" t="s">
        <v>159</v>
      </c>
      <c r="H3157" t="s">
        <v>53</v>
      </c>
      <c r="I3157" t="s">
        <v>53</v>
      </c>
      <c r="J3157">
        <v>2014</v>
      </c>
      <c r="K3157" t="s">
        <v>14</v>
      </c>
      <c r="L3157">
        <v>1199919</v>
      </c>
      <c r="M3157">
        <v>357119</v>
      </c>
    </row>
    <row r="3158" spans="1:13" x14ac:dyDescent="0.3">
      <c r="A3158" t="s">
        <v>48</v>
      </c>
      <c r="B3158" t="s">
        <v>48</v>
      </c>
      <c r="C3158" t="s">
        <v>48</v>
      </c>
      <c r="D3158" t="s">
        <v>150</v>
      </c>
      <c r="E3158" t="s">
        <v>150</v>
      </c>
      <c r="F3158" t="s">
        <v>157</v>
      </c>
      <c r="G3158" t="s">
        <v>159</v>
      </c>
      <c r="H3158" t="s">
        <v>53</v>
      </c>
      <c r="I3158" t="s">
        <v>53</v>
      </c>
      <c r="J3158">
        <v>2014</v>
      </c>
      <c r="K3158" t="s">
        <v>15</v>
      </c>
      <c r="L3158">
        <v>491914</v>
      </c>
      <c r="M3158">
        <v>555267</v>
      </c>
    </row>
    <row r="3159" spans="1:13" x14ac:dyDescent="0.3">
      <c r="A3159" t="s">
        <v>48</v>
      </c>
      <c r="B3159" t="s">
        <v>48</v>
      </c>
      <c r="C3159" t="s">
        <v>48</v>
      </c>
      <c r="D3159" t="s">
        <v>49</v>
      </c>
      <c r="E3159" t="s">
        <v>50</v>
      </c>
      <c r="F3159" t="s">
        <v>51</v>
      </c>
      <c r="G3159" t="s">
        <v>52</v>
      </c>
      <c r="H3159" t="s">
        <v>53</v>
      </c>
      <c r="I3159" t="s">
        <v>53</v>
      </c>
      <c r="J3159">
        <v>2013</v>
      </c>
      <c r="K3159" t="s">
        <v>14</v>
      </c>
      <c r="L3159">
        <v>11810149</v>
      </c>
      <c r="M3159">
        <v>3514925</v>
      </c>
    </row>
    <row r="3160" spans="1:13" x14ac:dyDescent="0.3">
      <c r="A3160" t="s">
        <v>48</v>
      </c>
      <c r="B3160" t="s">
        <v>48</v>
      </c>
      <c r="C3160" t="s">
        <v>48</v>
      </c>
      <c r="D3160" t="s">
        <v>49</v>
      </c>
      <c r="E3160" t="s">
        <v>50</v>
      </c>
      <c r="F3160" t="s">
        <v>51</v>
      </c>
      <c r="G3160" t="s">
        <v>54</v>
      </c>
      <c r="H3160" t="s">
        <v>53</v>
      </c>
      <c r="I3160" t="s">
        <v>53</v>
      </c>
      <c r="J3160">
        <v>2013</v>
      </c>
      <c r="K3160" t="s">
        <v>14</v>
      </c>
      <c r="L3160">
        <v>4588936</v>
      </c>
      <c r="M3160">
        <v>1365755</v>
      </c>
    </row>
    <row r="3161" spans="1:13" x14ac:dyDescent="0.3">
      <c r="A3161" t="s">
        <v>48</v>
      </c>
      <c r="B3161" t="s">
        <v>48</v>
      </c>
      <c r="C3161" t="s">
        <v>48</v>
      </c>
      <c r="D3161" t="s">
        <v>49</v>
      </c>
      <c r="E3161" t="s">
        <v>50</v>
      </c>
      <c r="F3161" t="s">
        <v>51</v>
      </c>
      <c r="G3161" t="s">
        <v>54</v>
      </c>
      <c r="H3161" t="s">
        <v>53</v>
      </c>
      <c r="I3161" t="s">
        <v>53</v>
      </c>
      <c r="J3161">
        <v>2013</v>
      </c>
      <c r="K3161" t="s">
        <v>15</v>
      </c>
      <c r="L3161">
        <v>302827</v>
      </c>
      <c r="M3161">
        <v>341828</v>
      </c>
    </row>
    <row r="3162" spans="1:13" x14ac:dyDescent="0.3">
      <c r="A3162" t="s">
        <v>48</v>
      </c>
      <c r="B3162" t="s">
        <v>48</v>
      </c>
      <c r="C3162" t="s">
        <v>48</v>
      </c>
      <c r="D3162" t="s">
        <v>49</v>
      </c>
      <c r="E3162" t="s">
        <v>50</v>
      </c>
      <c r="F3162" t="s">
        <v>55</v>
      </c>
      <c r="G3162" t="s">
        <v>56</v>
      </c>
      <c r="H3162" t="s">
        <v>53</v>
      </c>
      <c r="I3162" t="s">
        <v>53</v>
      </c>
      <c r="J3162">
        <v>2013</v>
      </c>
      <c r="K3162" t="s">
        <v>13</v>
      </c>
      <c r="L3162">
        <v>123884</v>
      </c>
      <c r="M3162">
        <v>123884</v>
      </c>
    </row>
    <row r="3163" spans="1:13" x14ac:dyDescent="0.3">
      <c r="A3163" t="s">
        <v>48</v>
      </c>
      <c r="B3163" t="s">
        <v>48</v>
      </c>
      <c r="C3163" t="s">
        <v>48</v>
      </c>
      <c r="D3163" t="s">
        <v>49</v>
      </c>
      <c r="E3163" t="s">
        <v>50</v>
      </c>
      <c r="F3163" t="s">
        <v>55</v>
      </c>
      <c r="G3163" t="s">
        <v>57</v>
      </c>
      <c r="H3163" t="s">
        <v>53</v>
      </c>
      <c r="I3163" t="s">
        <v>53</v>
      </c>
      <c r="J3163">
        <v>2013</v>
      </c>
      <c r="K3163" t="s">
        <v>15</v>
      </c>
      <c r="L3163">
        <v>1445101</v>
      </c>
      <c r="M3163">
        <v>1445101</v>
      </c>
    </row>
    <row r="3164" spans="1:13" x14ac:dyDescent="0.3">
      <c r="A3164" t="s">
        <v>48</v>
      </c>
      <c r="B3164" t="s">
        <v>48</v>
      </c>
      <c r="C3164" t="s">
        <v>48</v>
      </c>
      <c r="D3164" t="s">
        <v>49</v>
      </c>
      <c r="E3164" t="s">
        <v>50</v>
      </c>
      <c r="F3164" t="s">
        <v>55</v>
      </c>
      <c r="G3164" t="s">
        <v>58</v>
      </c>
      <c r="H3164" t="s">
        <v>53</v>
      </c>
      <c r="I3164" t="s">
        <v>53</v>
      </c>
      <c r="J3164">
        <v>2013</v>
      </c>
      <c r="K3164" t="s">
        <v>13</v>
      </c>
      <c r="L3164">
        <v>34611</v>
      </c>
      <c r="M3164">
        <v>34611</v>
      </c>
    </row>
    <row r="3165" spans="1:13" x14ac:dyDescent="0.3">
      <c r="A3165" t="s">
        <v>48</v>
      </c>
      <c r="B3165" t="s">
        <v>48</v>
      </c>
      <c r="C3165" t="s">
        <v>48</v>
      </c>
      <c r="D3165" t="s">
        <v>59</v>
      </c>
      <c r="E3165" t="s">
        <v>60</v>
      </c>
      <c r="F3165" t="s">
        <v>61</v>
      </c>
      <c r="G3165" t="s">
        <v>62</v>
      </c>
      <c r="H3165" t="s">
        <v>53</v>
      </c>
      <c r="I3165" t="s">
        <v>63</v>
      </c>
      <c r="J3165">
        <v>2013</v>
      </c>
      <c r="K3165" t="s">
        <v>14</v>
      </c>
      <c r="L3165">
        <v>0</v>
      </c>
      <c r="M3165">
        <v>0</v>
      </c>
    </row>
    <row r="3166" spans="1:13" x14ac:dyDescent="0.3">
      <c r="A3166" t="s">
        <v>48</v>
      </c>
      <c r="B3166" t="s">
        <v>48</v>
      </c>
      <c r="C3166" t="s">
        <v>48</v>
      </c>
      <c r="D3166" t="s">
        <v>59</v>
      </c>
      <c r="E3166" t="s">
        <v>60</v>
      </c>
      <c r="F3166" t="s">
        <v>61</v>
      </c>
      <c r="G3166" t="s">
        <v>62</v>
      </c>
      <c r="H3166" t="s">
        <v>53</v>
      </c>
      <c r="I3166" t="s">
        <v>63</v>
      </c>
      <c r="J3166">
        <v>2013</v>
      </c>
      <c r="K3166" t="s">
        <v>13</v>
      </c>
      <c r="L3166">
        <v>0</v>
      </c>
      <c r="M3166">
        <v>0</v>
      </c>
    </row>
    <row r="3167" spans="1:13" x14ac:dyDescent="0.3">
      <c r="A3167" t="s">
        <v>48</v>
      </c>
      <c r="B3167" t="s">
        <v>48</v>
      </c>
      <c r="C3167" t="s">
        <v>48</v>
      </c>
      <c r="D3167" t="s">
        <v>59</v>
      </c>
      <c r="E3167" t="s">
        <v>60</v>
      </c>
      <c r="F3167" t="s">
        <v>61</v>
      </c>
      <c r="G3167" t="s">
        <v>62</v>
      </c>
      <c r="H3167" t="s">
        <v>53</v>
      </c>
      <c r="I3167" t="s">
        <v>63</v>
      </c>
      <c r="J3167">
        <v>2013</v>
      </c>
      <c r="K3167" t="s">
        <v>15</v>
      </c>
      <c r="L3167">
        <v>0</v>
      </c>
      <c r="M3167">
        <v>0</v>
      </c>
    </row>
    <row r="3168" spans="1:13" x14ac:dyDescent="0.3">
      <c r="A3168" t="s">
        <v>48</v>
      </c>
      <c r="B3168" t="s">
        <v>48</v>
      </c>
      <c r="C3168" t="s">
        <v>48</v>
      </c>
      <c r="D3168" t="s">
        <v>59</v>
      </c>
      <c r="E3168" t="s">
        <v>60</v>
      </c>
      <c r="F3168" t="s">
        <v>61</v>
      </c>
      <c r="G3168" t="s">
        <v>62</v>
      </c>
      <c r="H3168" t="s">
        <v>53</v>
      </c>
      <c r="I3168" t="s">
        <v>64</v>
      </c>
      <c r="J3168">
        <v>2013</v>
      </c>
      <c r="K3168" t="s">
        <v>14</v>
      </c>
      <c r="L3168">
        <v>47106</v>
      </c>
      <c r="M3168">
        <v>14020</v>
      </c>
    </row>
    <row r="3169" spans="1:13" x14ac:dyDescent="0.3">
      <c r="A3169" t="s">
        <v>48</v>
      </c>
      <c r="B3169" t="s">
        <v>48</v>
      </c>
      <c r="C3169" t="s">
        <v>48</v>
      </c>
      <c r="D3169" t="s">
        <v>59</v>
      </c>
      <c r="E3169" t="s">
        <v>60</v>
      </c>
      <c r="F3169" t="s">
        <v>61</v>
      </c>
      <c r="G3169" t="s">
        <v>62</v>
      </c>
      <c r="H3169" t="s">
        <v>53</v>
      </c>
      <c r="I3169" t="s">
        <v>64</v>
      </c>
      <c r="J3169">
        <v>2013</v>
      </c>
      <c r="K3169" t="s">
        <v>13</v>
      </c>
      <c r="L3169">
        <v>3942638</v>
      </c>
      <c r="M3169">
        <v>3942638</v>
      </c>
    </row>
    <row r="3170" spans="1:13" x14ac:dyDescent="0.3">
      <c r="A3170" t="s">
        <v>48</v>
      </c>
      <c r="B3170" t="s">
        <v>48</v>
      </c>
      <c r="C3170" t="s">
        <v>48</v>
      </c>
      <c r="D3170" t="s">
        <v>59</v>
      </c>
      <c r="E3170" t="s">
        <v>60</v>
      </c>
      <c r="F3170" t="s">
        <v>61</v>
      </c>
      <c r="G3170" t="s">
        <v>62</v>
      </c>
      <c r="H3170" t="s">
        <v>53</v>
      </c>
      <c r="I3170" t="s">
        <v>64</v>
      </c>
      <c r="J3170">
        <v>2013</v>
      </c>
      <c r="K3170" t="s">
        <v>15</v>
      </c>
      <c r="L3170">
        <v>8883</v>
      </c>
      <c r="M3170">
        <v>10027</v>
      </c>
    </row>
    <row r="3171" spans="1:13" x14ac:dyDescent="0.3">
      <c r="A3171" t="s">
        <v>48</v>
      </c>
      <c r="B3171" t="s">
        <v>48</v>
      </c>
      <c r="C3171" t="s">
        <v>48</v>
      </c>
      <c r="D3171" t="s">
        <v>59</v>
      </c>
      <c r="E3171" t="s">
        <v>60</v>
      </c>
      <c r="F3171" t="s">
        <v>61</v>
      </c>
      <c r="G3171" t="s">
        <v>62</v>
      </c>
      <c r="H3171" t="s">
        <v>53</v>
      </c>
      <c r="I3171" t="s">
        <v>65</v>
      </c>
      <c r="J3171">
        <v>2013</v>
      </c>
      <c r="K3171" t="s">
        <v>14</v>
      </c>
      <c r="L3171">
        <v>141</v>
      </c>
      <c r="M3171">
        <v>42</v>
      </c>
    </row>
    <row r="3172" spans="1:13" x14ac:dyDescent="0.3">
      <c r="A3172" t="s">
        <v>48</v>
      </c>
      <c r="B3172" t="s">
        <v>48</v>
      </c>
      <c r="C3172" t="s">
        <v>48</v>
      </c>
      <c r="D3172" t="s">
        <v>59</v>
      </c>
      <c r="E3172" t="s">
        <v>60</v>
      </c>
      <c r="F3172" t="s">
        <v>61</v>
      </c>
      <c r="G3172" t="s">
        <v>62</v>
      </c>
      <c r="H3172" t="s">
        <v>53</v>
      </c>
      <c r="I3172" t="s">
        <v>65</v>
      </c>
      <c r="J3172">
        <v>2013</v>
      </c>
      <c r="K3172" t="s">
        <v>13</v>
      </c>
      <c r="L3172">
        <v>11637</v>
      </c>
      <c r="M3172">
        <v>11637</v>
      </c>
    </row>
    <row r="3173" spans="1:13" x14ac:dyDescent="0.3">
      <c r="A3173" t="s">
        <v>48</v>
      </c>
      <c r="B3173" t="s">
        <v>48</v>
      </c>
      <c r="C3173" t="s">
        <v>48</v>
      </c>
      <c r="D3173" t="s">
        <v>59</v>
      </c>
      <c r="E3173" t="s">
        <v>60</v>
      </c>
      <c r="F3173" t="s">
        <v>61</v>
      </c>
      <c r="G3173" t="s">
        <v>62</v>
      </c>
      <c r="H3173" t="s">
        <v>53</v>
      </c>
      <c r="I3173" t="s">
        <v>65</v>
      </c>
      <c r="J3173">
        <v>2013</v>
      </c>
      <c r="K3173" t="s">
        <v>15</v>
      </c>
      <c r="L3173">
        <v>27</v>
      </c>
      <c r="M3173">
        <v>30</v>
      </c>
    </row>
    <row r="3174" spans="1:13" x14ac:dyDescent="0.3">
      <c r="A3174" t="s">
        <v>48</v>
      </c>
      <c r="B3174" t="s">
        <v>48</v>
      </c>
      <c r="C3174" t="s">
        <v>48</v>
      </c>
      <c r="D3174" t="s">
        <v>59</v>
      </c>
      <c r="E3174" t="s">
        <v>60</v>
      </c>
      <c r="F3174" t="s">
        <v>61</v>
      </c>
      <c r="G3174" t="s">
        <v>62</v>
      </c>
      <c r="H3174" t="s">
        <v>53</v>
      </c>
      <c r="I3174" t="s">
        <v>66</v>
      </c>
      <c r="J3174">
        <v>2013</v>
      </c>
      <c r="K3174" t="s">
        <v>14</v>
      </c>
      <c r="L3174">
        <v>2883</v>
      </c>
      <c r="M3174">
        <v>858</v>
      </c>
    </row>
    <row r="3175" spans="1:13" x14ac:dyDescent="0.3">
      <c r="A3175" t="s">
        <v>48</v>
      </c>
      <c r="B3175" t="s">
        <v>48</v>
      </c>
      <c r="C3175" t="s">
        <v>48</v>
      </c>
      <c r="D3175" t="s">
        <v>59</v>
      </c>
      <c r="E3175" t="s">
        <v>60</v>
      </c>
      <c r="F3175" t="s">
        <v>61</v>
      </c>
      <c r="G3175" t="s">
        <v>62</v>
      </c>
      <c r="H3175" t="s">
        <v>53</v>
      </c>
      <c r="I3175" t="s">
        <v>66</v>
      </c>
      <c r="J3175">
        <v>2013</v>
      </c>
      <c r="K3175" t="s">
        <v>13</v>
      </c>
      <c r="L3175">
        <v>409056</v>
      </c>
      <c r="M3175">
        <v>409056</v>
      </c>
    </row>
    <row r="3176" spans="1:13" x14ac:dyDescent="0.3">
      <c r="A3176" t="s">
        <v>48</v>
      </c>
      <c r="B3176" t="s">
        <v>48</v>
      </c>
      <c r="C3176" t="s">
        <v>48</v>
      </c>
      <c r="D3176" t="s">
        <v>59</v>
      </c>
      <c r="E3176" t="s">
        <v>60</v>
      </c>
      <c r="F3176" t="s">
        <v>61</v>
      </c>
      <c r="G3176" t="s">
        <v>62</v>
      </c>
      <c r="H3176" t="s">
        <v>53</v>
      </c>
      <c r="I3176" t="s">
        <v>66</v>
      </c>
      <c r="J3176">
        <v>2013</v>
      </c>
      <c r="K3176" t="s">
        <v>15</v>
      </c>
      <c r="L3176">
        <v>181</v>
      </c>
      <c r="M3176">
        <v>205</v>
      </c>
    </row>
    <row r="3177" spans="1:13" x14ac:dyDescent="0.3">
      <c r="A3177" t="s">
        <v>48</v>
      </c>
      <c r="B3177" t="s">
        <v>48</v>
      </c>
      <c r="C3177" t="s">
        <v>48</v>
      </c>
      <c r="D3177" t="s">
        <v>59</v>
      </c>
      <c r="E3177" t="s">
        <v>60</v>
      </c>
      <c r="F3177" t="s">
        <v>61</v>
      </c>
      <c r="G3177" t="s">
        <v>62</v>
      </c>
      <c r="H3177" t="s">
        <v>53</v>
      </c>
      <c r="I3177" t="s">
        <v>67</v>
      </c>
      <c r="J3177">
        <v>2013</v>
      </c>
      <c r="K3177" t="s">
        <v>14</v>
      </c>
      <c r="L3177">
        <v>137907</v>
      </c>
      <c r="M3177">
        <v>41044</v>
      </c>
    </row>
    <row r="3178" spans="1:13" x14ac:dyDescent="0.3">
      <c r="A3178" t="s">
        <v>48</v>
      </c>
      <c r="B3178" t="s">
        <v>48</v>
      </c>
      <c r="C3178" t="s">
        <v>48</v>
      </c>
      <c r="D3178" t="s">
        <v>59</v>
      </c>
      <c r="E3178" t="s">
        <v>60</v>
      </c>
      <c r="F3178" t="s">
        <v>61</v>
      </c>
      <c r="G3178" t="s">
        <v>62</v>
      </c>
      <c r="H3178" t="s">
        <v>53</v>
      </c>
      <c r="I3178" t="s">
        <v>67</v>
      </c>
      <c r="J3178">
        <v>2013</v>
      </c>
      <c r="K3178" t="s">
        <v>13</v>
      </c>
      <c r="L3178">
        <v>16500672</v>
      </c>
      <c r="M3178">
        <v>16500672</v>
      </c>
    </row>
    <row r="3179" spans="1:13" x14ac:dyDescent="0.3">
      <c r="A3179" t="s">
        <v>48</v>
      </c>
      <c r="B3179" t="s">
        <v>48</v>
      </c>
      <c r="C3179" t="s">
        <v>48</v>
      </c>
      <c r="D3179" t="s">
        <v>59</v>
      </c>
      <c r="E3179" t="s">
        <v>60</v>
      </c>
      <c r="F3179" t="s">
        <v>61</v>
      </c>
      <c r="G3179" t="s">
        <v>62</v>
      </c>
      <c r="H3179" t="s">
        <v>53</v>
      </c>
      <c r="I3179" t="s">
        <v>67</v>
      </c>
      <c r="J3179">
        <v>2013</v>
      </c>
      <c r="K3179" t="s">
        <v>15</v>
      </c>
      <c r="L3179">
        <v>8668</v>
      </c>
      <c r="M3179">
        <v>9785</v>
      </c>
    </row>
    <row r="3180" spans="1:13" x14ac:dyDescent="0.3">
      <c r="A3180" t="s">
        <v>48</v>
      </c>
      <c r="B3180" t="s">
        <v>48</v>
      </c>
      <c r="C3180" t="s">
        <v>48</v>
      </c>
      <c r="D3180" t="s">
        <v>59</v>
      </c>
      <c r="E3180" t="s">
        <v>60</v>
      </c>
      <c r="F3180" t="s">
        <v>61</v>
      </c>
      <c r="G3180" t="s">
        <v>62</v>
      </c>
      <c r="H3180" t="s">
        <v>53</v>
      </c>
      <c r="I3180" t="s">
        <v>68</v>
      </c>
      <c r="J3180">
        <v>2013</v>
      </c>
      <c r="K3180" t="s">
        <v>14</v>
      </c>
      <c r="L3180">
        <v>17489</v>
      </c>
      <c r="M3180">
        <v>5205</v>
      </c>
    </row>
    <row r="3181" spans="1:13" x14ac:dyDescent="0.3">
      <c r="A3181" t="s">
        <v>48</v>
      </c>
      <c r="B3181" t="s">
        <v>48</v>
      </c>
      <c r="C3181" t="s">
        <v>48</v>
      </c>
      <c r="D3181" t="s">
        <v>59</v>
      </c>
      <c r="E3181" t="s">
        <v>60</v>
      </c>
      <c r="F3181" t="s">
        <v>61</v>
      </c>
      <c r="G3181" t="s">
        <v>62</v>
      </c>
      <c r="H3181" t="s">
        <v>53</v>
      </c>
      <c r="I3181" t="s">
        <v>68</v>
      </c>
      <c r="J3181">
        <v>2013</v>
      </c>
      <c r="K3181" t="s">
        <v>13</v>
      </c>
      <c r="L3181">
        <v>1481892</v>
      </c>
      <c r="M3181">
        <v>1481892</v>
      </c>
    </row>
    <row r="3182" spans="1:13" x14ac:dyDescent="0.3">
      <c r="A3182" t="s">
        <v>48</v>
      </c>
      <c r="B3182" t="s">
        <v>48</v>
      </c>
      <c r="C3182" t="s">
        <v>48</v>
      </c>
      <c r="D3182" t="s">
        <v>59</v>
      </c>
      <c r="E3182" t="s">
        <v>60</v>
      </c>
      <c r="F3182" t="s">
        <v>61</v>
      </c>
      <c r="G3182" t="s">
        <v>62</v>
      </c>
      <c r="H3182" t="s">
        <v>53</v>
      </c>
      <c r="I3182" t="s">
        <v>68</v>
      </c>
      <c r="J3182">
        <v>2013</v>
      </c>
      <c r="K3182" t="s">
        <v>15</v>
      </c>
      <c r="L3182">
        <v>3298</v>
      </c>
      <c r="M3182">
        <v>3723</v>
      </c>
    </row>
    <row r="3183" spans="1:13" x14ac:dyDescent="0.3">
      <c r="A3183" t="s">
        <v>48</v>
      </c>
      <c r="B3183" t="s">
        <v>69</v>
      </c>
      <c r="C3183" t="s">
        <v>69</v>
      </c>
      <c r="D3183" t="s">
        <v>59</v>
      </c>
      <c r="E3183" t="s">
        <v>60</v>
      </c>
      <c r="F3183" t="s">
        <v>61</v>
      </c>
      <c r="G3183" t="s">
        <v>62</v>
      </c>
      <c r="H3183" t="s">
        <v>53</v>
      </c>
      <c r="I3183" t="s">
        <v>70</v>
      </c>
      <c r="J3183">
        <v>2013</v>
      </c>
      <c r="K3183" t="s">
        <v>71</v>
      </c>
      <c r="L3183">
        <v>271886</v>
      </c>
      <c r="M3183">
        <v>271886</v>
      </c>
    </row>
    <row r="3184" spans="1:13" x14ac:dyDescent="0.3">
      <c r="A3184" t="s">
        <v>48</v>
      </c>
      <c r="B3184" t="s">
        <v>48</v>
      </c>
      <c r="C3184" t="s">
        <v>48</v>
      </c>
      <c r="D3184" t="s">
        <v>59</v>
      </c>
      <c r="E3184" t="s">
        <v>60</v>
      </c>
      <c r="F3184" t="s">
        <v>61</v>
      </c>
      <c r="G3184" t="s">
        <v>62</v>
      </c>
      <c r="H3184" t="s">
        <v>53</v>
      </c>
      <c r="I3184" t="s">
        <v>70</v>
      </c>
      <c r="J3184">
        <v>2013</v>
      </c>
      <c r="K3184" t="s">
        <v>14</v>
      </c>
      <c r="L3184">
        <v>70084</v>
      </c>
      <c r="M3184">
        <v>20858</v>
      </c>
    </row>
    <row r="3185" spans="1:13" x14ac:dyDescent="0.3">
      <c r="A3185" t="s">
        <v>48</v>
      </c>
      <c r="B3185" t="s">
        <v>48</v>
      </c>
      <c r="C3185" t="s">
        <v>48</v>
      </c>
      <c r="D3185" t="s">
        <v>59</v>
      </c>
      <c r="E3185" t="s">
        <v>60</v>
      </c>
      <c r="F3185" t="s">
        <v>61</v>
      </c>
      <c r="G3185" t="s">
        <v>62</v>
      </c>
      <c r="H3185" t="s">
        <v>53</v>
      </c>
      <c r="I3185" t="s">
        <v>70</v>
      </c>
      <c r="J3185">
        <v>2013</v>
      </c>
      <c r="K3185" t="s">
        <v>15</v>
      </c>
      <c r="L3185">
        <v>2937</v>
      </c>
      <c r="M3185">
        <v>3315</v>
      </c>
    </row>
    <row r="3186" spans="1:13" x14ac:dyDescent="0.3">
      <c r="A3186" t="s">
        <v>48</v>
      </c>
      <c r="B3186" t="s">
        <v>48</v>
      </c>
      <c r="C3186" t="s">
        <v>48</v>
      </c>
      <c r="D3186" t="s">
        <v>59</v>
      </c>
      <c r="E3186" t="s">
        <v>60</v>
      </c>
      <c r="F3186" t="s">
        <v>61</v>
      </c>
      <c r="G3186" t="s">
        <v>72</v>
      </c>
      <c r="H3186" t="s">
        <v>53</v>
      </c>
      <c r="I3186" t="s">
        <v>63</v>
      </c>
      <c r="J3186">
        <v>2013</v>
      </c>
      <c r="K3186" t="s">
        <v>14</v>
      </c>
      <c r="L3186">
        <v>0</v>
      </c>
      <c r="M3186">
        <v>0</v>
      </c>
    </row>
    <row r="3187" spans="1:13" x14ac:dyDescent="0.3">
      <c r="A3187" t="s">
        <v>48</v>
      </c>
      <c r="B3187" t="s">
        <v>48</v>
      </c>
      <c r="C3187" t="s">
        <v>48</v>
      </c>
      <c r="D3187" t="s">
        <v>59</v>
      </c>
      <c r="E3187" t="s">
        <v>60</v>
      </c>
      <c r="F3187" t="s">
        <v>61</v>
      </c>
      <c r="G3187" t="s">
        <v>72</v>
      </c>
      <c r="H3187" t="s">
        <v>53</v>
      </c>
      <c r="I3187" t="s">
        <v>63</v>
      </c>
      <c r="J3187">
        <v>2013</v>
      </c>
      <c r="K3187" t="s">
        <v>13</v>
      </c>
      <c r="L3187">
        <v>0</v>
      </c>
      <c r="M3187">
        <v>0</v>
      </c>
    </row>
    <row r="3188" spans="1:13" x14ac:dyDescent="0.3">
      <c r="A3188" t="s">
        <v>48</v>
      </c>
      <c r="B3188" t="s">
        <v>48</v>
      </c>
      <c r="C3188" t="s">
        <v>48</v>
      </c>
      <c r="D3188" t="s">
        <v>59</v>
      </c>
      <c r="E3188" t="s">
        <v>60</v>
      </c>
      <c r="F3188" t="s">
        <v>61</v>
      </c>
      <c r="G3188" t="s">
        <v>72</v>
      </c>
      <c r="H3188" t="s">
        <v>53</v>
      </c>
      <c r="I3188" t="s">
        <v>63</v>
      </c>
      <c r="J3188">
        <v>2013</v>
      </c>
      <c r="K3188" t="s">
        <v>15</v>
      </c>
      <c r="L3188">
        <v>0</v>
      </c>
      <c r="M3188">
        <v>0</v>
      </c>
    </row>
    <row r="3189" spans="1:13" x14ac:dyDescent="0.3">
      <c r="A3189" t="s">
        <v>48</v>
      </c>
      <c r="B3189" t="s">
        <v>48</v>
      </c>
      <c r="C3189" t="s">
        <v>48</v>
      </c>
      <c r="D3189" t="s">
        <v>59</v>
      </c>
      <c r="E3189" t="s">
        <v>60</v>
      </c>
      <c r="F3189" t="s">
        <v>61</v>
      </c>
      <c r="G3189" t="s">
        <v>72</v>
      </c>
      <c r="H3189" t="s">
        <v>53</v>
      </c>
      <c r="I3189" t="s">
        <v>64</v>
      </c>
      <c r="J3189">
        <v>2013</v>
      </c>
      <c r="K3189" t="s">
        <v>14</v>
      </c>
      <c r="L3189">
        <v>92950</v>
      </c>
      <c r="M3189">
        <v>27664</v>
      </c>
    </row>
    <row r="3190" spans="1:13" x14ac:dyDescent="0.3">
      <c r="A3190" t="s">
        <v>48</v>
      </c>
      <c r="B3190" t="s">
        <v>48</v>
      </c>
      <c r="C3190" t="s">
        <v>48</v>
      </c>
      <c r="D3190" t="s">
        <v>59</v>
      </c>
      <c r="E3190" t="s">
        <v>60</v>
      </c>
      <c r="F3190" t="s">
        <v>61</v>
      </c>
      <c r="G3190" t="s">
        <v>72</v>
      </c>
      <c r="H3190" t="s">
        <v>53</v>
      </c>
      <c r="I3190" t="s">
        <v>64</v>
      </c>
      <c r="J3190">
        <v>2013</v>
      </c>
      <c r="K3190" t="s">
        <v>13</v>
      </c>
      <c r="L3190">
        <v>7779649</v>
      </c>
      <c r="M3190">
        <v>7779649</v>
      </c>
    </row>
    <row r="3191" spans="1:13" x14ac:dyDescent="0.3">
      <c r="A3191" t="s">
        <v>48</v>
      </c>
      <c r="B3191" t="s">
        <v>48</v>
      </c>
      <c r="C3191" t="s">
        <v>48</v>
      </c>
      <c r="D3191" t="s">
        <v>59</v>
      </c>
      <c r="E3191" t="s">
        <v>60</v>
      </c>
      <c r="F3191" t="s">
        <v>61</v>
      </c>
      <c r="G3191" t="s">
        <v>72</v>
      </c>
      <c r="H3191" t="s">
        <v>53</v>
      </c>
      <c r="I3191" t="s">
        <v>64</v>
      </c>
      <c r="J3191">
        <v>2013</v>
      </c>
      <c r="K3191" t="s">
        <v>15</v>
      </c>
      <c r="L3191">
        <v>17528</v>
      </c>
      <c r="M3191">
        <v>19785</v>
      </c>
    </row>
    <row r="3192" spans="1:13" x14ac:dyDescent="0.3">
      <c r="A3192" t="s">
        <v>48</v>
      </c>
      <c r="B3192" t="s">
        <v>48</v>
      </c>
      <c r="C3192" t="s">
        <v>48</v>
      </c>
      <c r="D3192" t="s">
        <v>59</v>
      </c>
      <c r="E3192" t="s">
        <v>60</v>
      </c>
      <c r="F3192" t="s">
        <v>61</v>
      </c>
      <c r="G3192" t="s">
        <v>72</v>
      </c>
      <c r="H3192" t="s">
        <v>53</v>
      </c>
      <c r="I3192" t="s">
        <v>65</v>
      </c>
      <c r="J3192">
        <v>2013</v>
      </c>
      <c r="K3192" t="s">
        <v>14</v>
      </c>
      <c r="L3192">
        <v>1982</v>
      </c>
      <c r="M3192">
        <v>590</v>
      </c>
    </row>
    <row r="3193" spans="1:13" x14ac:dyDescent="0.3">
      <c r="A3193" t="s">
        <v>48</v>
      </c>
      <c r="B3193" t="s">
        <v>48</v>
      </c>
      <c r="C3193" t="s">
        <v>48</v>
      </c>
      <c r="D3193" t="s">
        <v>59</v>
      </c>
      <c r="E3193" t="s">
        <v>60</v>
      </c>
      <c r="F3193" t="s">
        <v>61</v>
      </c>
      <c r="G3193" t="s">
        <v>72</v>
      </c>
      <c r="H3193" t="s">
        <v>53</v>
      </c>
      <c r="I3193" t="s">
        <v>65</v>
      </c>
      <c r="J3193">
        <v>2013</v>
      </c>
      <c r="K3193" t="s">
        <v>13</v>
      </c>
      <c r="L3193">
        <v>163645</v>
      </c>
      <c r="M3193">
        <v>163645</v>
      </c>
    </row>
    <row r="3194" spans="1:13" x14ac:dyDescent="0.3">
      <c r="A3194" t="s">
        <v>48</v>
      </c>
      <c r="B3194" t="s">
        <v>48</v>
      </c>
      <c r="C3194" t="s">
        <v>48</v>
      </c>
      <c r="D3194" t="s">
        <v>59</v>
      </c>
      <c r="E3194" t="s">
        <v>60</v>
      </c>
      <c r="F3194" t="s">
        <v>61</v>
      </c>
      <c r="G3194" t="s">
        <v>72</v>
      </c>
      <c r="H3194" t="s">
        <v>53</v>
      </c>
      <c r="I3194" t="s">
        <v>65</v>
      </c>
      <c r="J3194">
        <v>2013</v>
      </c>
      <c r="K3194" t="s">
        <v>15</v>
      </c>
      <c r="L3194">
        <v>374</v>
      </c>
      <c r="M3194">
        <v>422</v>
      </c>
    </row>
    <row r="3195" spans="1:13" x14ac:dyDescent="0.3">
      <c r="A3195" t="s">
        <v>48</v>
      </c>
      <c r="B3195" t="s">
        <v>48</v>
      </c>
      <c r="C3195" t="s">
        <v>48</v>
      </c>
      <c r="D3195" t="s">
        <v>59</v>
      </c>
      <c r="E3195" t="s">
        <v>60</v>
      </c>
      <c r="F3195" t="s">
        <v>61</v>
      </c>
      <c r="G3195" t="s">
        <v>72</v>
      </c>
      <c r="H3195" t="s">
        <v>53</v>
      </c>
      <c r="I3195" t="s">
        <v>66</v>
      </c>
      <c r="J3195">
        <v>2013</v>
      </c>
      <c r="K3195" t="s">
        <v>14</v>
      </c>
      <c r="L3195">
        <v>8597</v>
      </c>
      <c r="M3195">
        <v>2559</v>
      </c>
    </row>
    <row r="3196" spans="1:13" x14ac:dyDescent="0.3">
      <c r="A3196" t="s">
        <v>48</v>
      </c>
      <c r="B3196" t="s">
        <v>48</v>
      </c>
      <c r="C3196" t="s">
        <v>48</v>
      </c>
      <c r="D3196" t="s">
        <v>59</v>
      </c>
      <c r="E3196" t="s">
        <v>60</v>
      </c>
      <c r="F3196" t="s">
        <v>61</v>
      </c>
      <c r="G3196" t="s">
        <v>72</v>
      </c>
      <c r="H3196" t="s">
        <v>53</v>
      </c>
      <c r="I3196" t="s">
        <v>66</v>
      </c>
      <c r="J3196">
        <v>2013</v>
      </c>
      <c r="K3196" t="s">
        <v>13</v>
      </c>
      <c r="L3196">
        <v>1219937</v>
      </c>
      <c r="M3196">
        <v>1219937</v>
      </c>
    </row>
    <row r="3197" spans="1:13" x14ac:dyDescent="0.3">
      <c r="A3197" t="s">
        <v>48</v>
      </c>
      <c r="B3197" t="s">
        <v>48</v>
      </c>
      <c r="C3197" t="s">
        <v>48</v>
      </c>
      <c r="D3197" t="s">
        <v>59</v>
      </c>
      <c r="E3197" t="s">
        <v>60</v>
      </c>
      <c r="F3197" t="s">
        <v>61</v>
      </c>
      <c r="G3197" t="s">
        <v>72</v>
      </c>
      <c r="H3197" t="s">
        <v>53</v>
      </c>
      <c r="I3197" t="s">
        <v>66</v>
      </c>
      <c r="J3197">
        <v>2013</v>
      </c>
      <c r="K3197" t="s">
        <v>15</v>
      </c>
      <c r="L3197">
        <v>540</v>
      </c>
      <c r="M3197">
        <v>610</v>
      </c>
    </row>
    <row r="3198" spans="1:13" x14ac:dyDescent="0.3">
      <c r="A3198" t="s">
        <v>48</v>
      </c>
      <c r="B3198" t="s">
        <v>48</v>
      </c>
      <c r="C3198" t="s">
        <v>48</v>
      </c>
      <c r="D3198" t="s">
        <v>59</v>
      </c>
      <c r="E3198" t="s">
        <v>60</v>
      </c>
      <c r="F3198" t="s">
        <v>61</v>
      </c>
      <c r="G3198" t="s">
        <v>72</v>
      </c>
      <c r="H3198" t="s">
        <v>53</v>
      </c>
      <c r="I3198" t="s">
        <v>67</v>
      </c>
      <c r="J3198">
        <v>2013</v>
      </c>
      <c r="K3198" t="s">
        <v>14</v>
      </c>
      <c r="L3198">
        <v>190902</v>
      </c>
      <c r="M3198">
        <v>56816</v>
      </c>
    </row>
    <row r="3199" spans="1:13" x14ac:dyDescent="0.3">
      <c r="A3199" t="s">
        <v>48</v>
      </c>
      <c r="B3199" t="s">
        <v>48</v>
      </c>
      <c r="C3199" t="s">
        <v>48</v>
      </c>
      <c r="D3199" t="s">
        <v>59</v>
      </c>
      <c r="E3199" t="s">
        <v>60</v>
      </c>
      <c r="F3199" t="s">
        <v>61</v>
      </c>
      <c r="G3199" t="s">
        <v>72</v>
      </c>
      <c r="H3199" t="s">
        <v>53</v>
      </c>
      <c r="I3199" t="s">
        <v>67</v>
      </c>
      <c r="J3199">
        <v>2013</v>
      </c>
      <c r="K3199" t="s">
        <v>13</v>
      </c>
      <c r="L3199">
        <v>22841493</v>
      </c>
      <c r="M3199">
        <v>22841493</v>
      </c>
    </row>
    <row r="3200" spans="1:13" x14ac:dyDescent="0.3">
      <c r="A3200" t="s">
        <v>48</v>
      </c>
      <c r="B3200" t="s">
        <v>48</v>
      </c>
      <c r="C3200" t="s">
        <v>48</v>
      </c>
      <c r="D3200" t="s">
        <v>59</v>
      </c>
      <c r="E3200" t="s">
        <v>60</v>
      </c>
      <c r="F3200" t="s">
        <v>61</v>
      </c>
      <c r="G3200" t="s">
        <v>72</v>
      </c>
      <c r="H3200" t="s">
        <v>53</v>
      </c>
      <c r="I3200" t="s">
        <v>67</v>
      </c>
      <c r="J3200">
        <v>2013</v>
      </c>
      <c r="K3200" t="s">
        <v>15</v>
      </c>
      <c r="L3200">
        <v>12000</v>
      </c>
      <c r="M3200">
        <v>13545</v>
      </c>
    </row>
    <row r="3201" spans="1:13" x14ac:dyDescent="0.3">
      <c r="A3201" t="s">
        <v>48</v>
      </c>
      <c r="B3201" t="s">
        <v>69</v>
      </c>
      <c r="C3201" t="s">
        <v>69</v>
      </c>
      <c r="D3201" t="s">
        <v>59</v>
      </c>
      <c r="E3201" t="s">
        <v>60</v>
      </c>
      <c r="F3201" t="s">
        <v>61</v>
      </c>
      <c r="G3201" t="s">
        <v>72</v>
      </c>
      <c r="H3201" t="s">
        <v>53</v>
      </c>
      <c r="I3201" t="s">
        <v>70</v>
      </c>
      <c r="J3201">
        <v>2013</v>
      </c>
      <c r="K3201" t="s">
        <v>71</v>
      </c>
      <c r="L3201">
        <v>2262965</v>
      </c>
      <c r="M3201">
        <v>2262965</v>
      </c>
    </row>
    <row r="3202" spans="1:13" x14ac:dyDescent="0.3">
      <c r="A3202" t="s">
        <v>48</v>
      </c>
      <c r="B3202" t="s">
        <v>48</v>
      </c>
      <c r="C3202" t="s">
        <v>48</v>
      </c>
      <c r="D3202" t="s">
        <v>59</v>
      </c>
      <c r="E3202" t="s">
        <v>60</v>
      </c>
      <c r="F3202" t="s">
        <v>61</v>
      </c>
      <c r="G3202" t="s">
        <v>72</v>
      </c>
      <c r="H3202" t="s">
        <v>53</v>
      </c>
      <c r="I3202" t="s">
        <v>70</v>
      </c>
      <c r="J3202">
        <v>2013</v>
      </c>
      <c r="K3202" t="s">
        <v>14</v>
      </c>
      <c r="L3202">
        <v>583328</v>
      </c>
      <c r="M3202">
        <v>173609</v>
      </c>
    </row>
    <row r="3203" spans="1:13" x14ac:dyDescent="0.3">
      <c r="A3203" t="s">
        <v>48</v>
      </c>
      <c r="B3203" t="s">
        <v>48</v>
      </c>
      <c r="C3203" t="s">
        <v>48</v>
      </c>
      <c r="D3203" t="s">
        <v>59</v>
      </c>
      <c r="E3203" t="s">
        <v>60</v>
      </c>
      <c r="F3203" t="s">
        <v>61</v>
      </c>
      <c r="G3203" t="s">
        <v>72</v>
      </c>
      <c r="H3203" t="s">
        <v>53</v>
      </c>
      <c r="I3203" t="s">
        <v>70</v>
      </c>
      <c r="J3203">
        <v>2013</v>
      </c>
      <c r="K3203" t="s">
        <v>15</v>
      </c>
      <c r="L3203">
        <v>24444</v>
      </c>
      <c r="M3203">
        <v>27592</v>
      </c>
    </row>
    <row r="3204" spans="1:13" x14ac:dyDescent="0.3">
      <c r="A3204" t="s">
        <v>48</v>
      </c>
      <c r="B3204" t="s">
        <v>48</v>
      </c>
      <c r="C3204" t="s">
        <v>69</v>
      </c>
      <c r="D3204" t="s">
        <v>59</v>
      </c>
      <c r="E3204" t="s">
        <v>60</v>
      </c>
      <c r="F3204" t="s">
        <v>73</v>
      </c>
      <c r="G3204" t="s">
        <v>62</v>
      </c>
      <c r="H3204" t="s">
        <v>53</v>
      </c>
      <c r="I3204" t="s">
        <v>63</v>
      </c>
      <c r="J3204">
        <v>2013</v>
      </c>
      <c r="K3204" t="s">
        <v>14</v>
      </c>
      <c r="L3204">
        <v>0</v>
      </c>
      <c r="M3204">
        <v>0</v>
      </c>
    </row>
    <row r="3205" spans="1:13" x14ac:dyDescent="0.3">
      <c r="A3205" t="s">
        <v>48</v>
      </c>
      <c r="B3205" t="s">
        <v>48</v>
      </c>
      <c r="C3205" t="s">
        <v>69</v>
      </c>
      <c r="D3205" t="s">
        <v>59</v>
      </c>
      <c r="E3205" t="s">
        <v>60</v>
      </c>
      <c r="F3205" t="s">
        <v>73</v>
      </c>
      <c r="G3205" t="s">
        <v>62</v>
      </c>
      <c r="H3205" t="s">
        <v>53</v>
      </c>
      <c r="I3205" t="s">
        <v>63</v>
      </c>
      <c r="J3205">
        <v>2013</v>
      </c>
      <c r="K3205" t="s">
        <v>13</v>
      </c>
      <c r="L3205">
        <v>0</v>
      </c>
      <c r="M3205">
        <v>0</v>
      </c>
    </row>
    <row r="3206" spans="1:13" x14ac:dyDescent="0.3">
      <c r="A3206" t="s">
        <v>48</v>
      </c>
      <c r="B3206" t="s">
        <v>48</v>
      </c>
      <c r="C3206" t="s">
        <v>69</v>
      </c>
      <c r="D3206" t="s">
        <v>59</v>
      </c>
      <c r="E3206" t="s">
        <v>60</v>
      </c>
      <c r="F3206" t="s">
        <v>73</v>
      </c>
      <c r="G3206" t="s">
        <v>62</v>
      </c>
      <c r="H3206" t="s">
        <v>53</v>
      </c>
      <c r="I3206" t="s">
        <v>63</v>
      </c>
      <c r="J3206">
        <v>2013</v>
      </c>
      <c r="K3206" t="s">
        <v>15</v>
      </c>
      <c r="L3206">
        <v>0</v>
      </c>
      <c r="M3206">
        <v>0</v>
      </c>
    </row>
    <row r="3207" spans="1:13" x14ac:dyDescent="0.3">
      <c r="A3207" t="s">
        <v>48</v>
      </c>
      <c r="B3207" t="s">
        <v>48</v>
      </c>
      <c r="C3207" t="s">
        <v>69</v>
      </c>
      <c r="D3207" t="s">
        <v>59</v>
      </c>
      <c r="E3207" t="s">
        <v>60</v>
      </c>
      <c r="F3207" t="s">
        <v>73</v>
      </c>
      <c r="G3207" t="s">
        <v>62</v>
      </c>
      <c r="H3207" t="s">
        <v>53</v>
      </c>
      <c r="I3207" t="s">
        <v>64</v>
      </c>
      <c r="J3207">
        <v>2013</v>
      </c>
      <c r="K3207" t="s">
        <v>14</v>
      </c>
      <c r="L3207">
        <v>552964</v>
      </c>
      <c r="M3207">
        <v>164573</v>
      </c>
    </row>
    <row r="3208" spans="1:13" x14ac:dyDescent="0.3">
      <c r="A3208" t="s">
        <v>48</v>
      </c>
      <c r="B3208" t="s">
        <v>48</v>
      </c>
      <c r="C3208" t="s">
        <v>69</v>
      </c>
      <c r="D3208" t="s">
        <v>59</v>
      </c>
      <c r="E3208" t="s">
        <v>60</v>
      </c>
      <c r="F3208" t="s">
        <v>73</v>
      </c>
      <c r="G3208" t="s">
        <v>62</v>
      </c>
      <c r="H3208" t="s">
        <v>53</v>
      </c>
      <c r="I3208" t="s">
        <v>64</v>
      </c>
      <c r="J3208">
        <v>2013</v>
      </c>
      <c r="K3208" t="s">
        <v>13</v>
      </c>
      <c r="L3208">
        <v>881188</v>
      </c>
      <c r="M3208">
        <v>881188</v>
      </c>
    </row>
    <row r="3209" spans="1:13" x14ac:dyDescent="0.3">
      <c r="A3209" t="s">
        <v>48</v>
      </c>
      <c r="B3209" t="s">
        <v>48</v>
      </c>
      <c r="C3209" t="s">
        <v>69</v>
      </c>
      <c r="D3209" t="s">
        <v>59</v>
      </c>
      <c r="E3209" t="s">
        <v>60</v>
      </c>
      <c r="F3209" t="s">
        <v>73</v>
      </c>
      <c r="G3209" t="s">
        <v>62</v>
      </c>
      <c r="H3209" t="s">
        <v>53</v>
      </c>
      <c r="I3209" t="s">
        <v>64</v>
      </c>
      <c r="J3209">
        <v>2013</v>
      </c>
      <c r="K3209" t="s">
        <v>15</v>
      </c>
      <c r="L3209">
        <v>4007</v>
      </c>
      <c r="M3209">
        <v>4523</v>
      </c>
    </row>
    <row r="3210" spans="1:13" x14ac:dyDescent="0.3">
      <c r="A3210" t="s">
        <v>48</v>
      </c>
      <c r="B3210" t="s">
        <v>48</v>
      </c>
      <c r="C3210" t="s">
        <v>69</v>
      </c>
      <c r="D3210" t="s">
        <v>59</v>
      </c>
      <c r="E3210" t="s">
        <v>60</v>
      </c>
      <c r="F3210" t="s">
        <v>73</v>
      </c>
      <c r="G3210" t="s">
        <v>62</v>
      </c>
      <c r="H3210" t="s">
        <v>53</v>
      </c>
      <c r="I3210" t="s">
        <v>65</v>
      </c>
      <c r="J3210">
        <v>2013</v>
      </c>
      <c r="K3210" t="s">
        <v>14</v>
      </c>
      <c r="L3210">
        <v>1478</v>
      </c>
      <c r="M3210">
        <v>440</v>
      </c>
    </row>
    <row r="3211" spans="1:13" x14ac:dyDescent="0.3">
      <c r="A3211" t="s">
        <v>48</v>
      </c>
      <c r="B3211" t="s">
        <v>48</v>
      </c>
      <c r="C3211" t="s">
        <v>69</v>
      </c>
      <c r="D3211" t="s">
        <v>59</v>
      </c>
      <c r="E3211" t="s">
        <v>60</v>
      </c>
      <c r="F3211" t="s">
        <v>73</v>
      </c>
      <c r="G3211" t="s">
        <v>62</v>
      </c>
      <c r="H3211" t="s">
        <v>53</v>
      </c>
      <c r="I3211" t="s">
        <v>65</v>
      </c>
      <c r="J3211">
        <v>2013</v>
      </c>
      <c r="K3211" t="s">
        <v>13</v>
      </c>
      <c r="L3211">
        <v>1744</v>
      </c>
      <c r="M3211">
        <v>1744</v>
      </c>
    </row>
    <row r="3212" spans="1:13" x14ac:dyDescent="0.3">
      <c r="A3212" t="s">
        <v>48</v>
      </c>
      <c r="B3212" t="s">
        <v>48</v>
      </c>
      <c r="C3212" t="s">
        <v>69</v>
      </c>
      <c r="D3212" t="s">
        <v>59</v>
      </c>
      <c r="E3212" t="s">
        <v>60</v>
      </c>
      <c r="F3212" t="s">
        <v>73</v>
      </c>
      <c r="G3212" t="s">
        <v>62</v>
      </c>
      <c r="H3212" t="s">
        <v>53</v>
      </c>
      <c r="I3212" t="s">
        <v>65</v>
      </c>
      <c r="J3212">
        <v>2013</v>
      </c>
      <c r="K3212" t="s">
        <v>15</v>
      </c>
      <c r="L3212">
        <v>8</v>
      </c>
      <c r="M3212">
        <v>9</v>
      </c>
    </row>
    <row r="3213" spans="1:13" x14ac:dyDescent="0.3">
      <c r="A3213" t="s">
        <v>48</v>
      </c>
      <c r="B3213" t="s">
        <v>48</v>
      </c>
      <c r="C3213" t="s">
        <v>69</v>
      </c>
      <c r="D3213" t="s">
        <v>59</v>
      </c>
      <c r="E3213" t="s">
        <v>60</v>
      </c>
      <c r="F3213" t="s">
        <v>73</v>
      </c>
      <c r="G3213" t="s">
        <v>62</v>
      </c>
      <c r="H3213" t="s">
        <v>53</v>
      </c>
      <c r="I3213" t="s">
        <v>66</v>
      </c>
      <c r="J3213">
        <v>2013</v>
      </c>
      <c r="K3213" t="s">
        <v>14</v>
      </c>
      <c r="L3213">
        <v>67793</v>
      </c>
      <c r="M3213">
        <v>20177</v>
      </c>
    </row>
    <row r="3214" spans="1:13" x14ac:dyDescent="0.3">
      <c r="A3214" t="s">
        <v>48</v>
      </c>
      <c r="B3214" t="s">
        <v>48</v>
      </c>
      <c r="C3214" t="s">
        <v>69</v>
      </c>
      <c r="D3214" t="s">
        <v>59</v>
      </c>
      <c r="E3214" t="s">
        <v>60</v>
      </c>
      <c r="F3214" t="s">
        <v>73</v>
      </c>
      <c r="G3214" t="s">
        <v>62</v>
      </c>
      <c r="H3214" t="s">
        <v>53</v>
      </c>
      <c r="I3214" t="s">
        <v>66</v>
      </c>
      <c r="J3214">
        <v>2013</v>
      </c>
      <c r="K3214" t="s">
        <v>13</v>
      </c>
      <c r="L3214">
        <v>119869</v>
      </c>
      <c r="M3214">
        <v>119869</v>
      </c>
    </row>
    <row r="3215" spans="1:13" x14ac:dyDescent="0.3">
      <c r="A3215" t="s">
        <v>48</v>
      </c>
      <c r="B3215" t="s">
        <v>48</v>
      </c>
      <c r="C3215" t="s">
        <v>69</v>
      </c>
      <c r="D3215" t="s">
        <v>59</v>
      </c>
      <c r="E3215" t="s">
        <v>60</v>
      </c>
      <c r="F3215" t="s">
        <v>73</v>
      </c>
      <c r="G3215" t="s">
        <v>62</v>
      </c>
      <c r="H3215" t="s">
        <v>53</v>
      </c>
      <c r="I3215" t="s">
        <v>66</v>
      </c>
      <c r="J3215">
        <v>2013</v>
      </c>
      <c r="K3215" t="s">
        <v>15</v>
      </c>
      <c r="L3215">
        <v>504</v>
      </c>
      <c r="M3215">
        <v>569</v>
      </c>
    </row>
    <row r="3216" spans="1:13" x14ac:dyDescent="0.3">
      <c r="A3216" t="s">
        <v>48</v>
      </c>
      <c r="B3216" t="s">
        <v>48</v>
      </c>
      <c r="C3216" t="s">
        <v>69</v>
      </c>
      <c r="D3216" t="s">
        <v>59</v>
      </c>
      <c r="E3216" t="s">
        <v>60</v>
      </c>
      <c r="F3216" t="s">
        <v>73</v>
      </c>
      <c r="G3216" t="s">
        <v>62</v>
      </c>
      <c r="H3216" t="s">
        <v>53</v>
      </c>
      <c r="I3216" t="s">
        <v>67</v>
      </c>
      <c r="J3216">
        <v>2013</v>
      </c>
      <c r="K3216" t="s">
        <v>14</v>
      </c>
      <c r="L3216">
        <v>14984713</v>
      </c>
      <c r="M3216">
        <v>4459736</v>
      </c>
    </row>
    <row r="3217" spans="1:13" x14ac:dyDescent="0.3">
      <c r="A3217" t="s">
        <v>48</v>
      </c>
      <c r="B3217" t="s">
        <v>48</v>
      </c>
      <c r="C3217" t="s">
        <v>69</v>
      </c>
      <c r="D3217" t="s">
        <v>59</v>
      </c>
      <c r="E3217" t="s">
        <v>60</v>
      </c>
      <c r="F3217" t="s">
        <v>73</v>
      </c>
      <c r="G3217" t="s">
        <v>62</v>
      </c>
      <c r="H3217" t="s">
        <v>53</v>
      </c>
      <c r="I3217" t="s">
        <v>67</v>
      </c>
      <c r="J3217">
        <v>2013</v>
      </c>
      <c r="K3217" t="s">
        <v>13</v>
      </c>
      <c r="L3217">
        <v>3740190</v>
      </c>
      <c r="M3217">
        <v>3740190</v>
      </c>
    </row>
    <row r="3218" spans="1:13" x14ac:dyDescent="0.3">
      <c r="A3218" t="s">
        <v>48</v>
      </c>
      <c r="B3218" t="s">
        <v>48</v>
      </c>
      <c r="C3218" t="s">
        <v>69</v>
      </c>
      <c r="D3218" t="s">
        <v>59</v>
      </c>
      <c r="E3218" t="s">
        <v>60</v>
      </c>
      <c r="F3218" t="s">
        <v>73</v>
      </c>
      <c r="G3218" t="s">
        <v>62</v>
      </c>
      <c r="H3218" t="s">
        <v>53</v>
      </c>
      <c r="I3218" t="s">
        <v>67</v>
      </c>
      <c r="J3218">
        <v>2013</v>
      </c>
      <c r="K3218" t="s">
        <v>15</v>
      </c>
      <c r="L3218">
        <v>11141</v>
      </c>
      <c r="M3218">
        <v>12576</v>
      </c>
    </row>
    <row r="3219" spans="1:13" x14ac:dyDescent="0.3">
      <c r="A3219" t="s">
        <v>48</v>
      </c>
      <c r="B3219" t="s">
        <v>48</v>
      </c>
      <c r="C3219" t="s">
        <v>69</v>
      </c>
      <c r="D3219" t="s">
        <v>59</v>
      </c>
      <c r="E3219" t="s">
        <v>60</v>
      </c>
      <c r="F3219" t="s">
        <v>73</v>
      </c>
      <c r="G3219" t="s">
        <v>62</v>
      </c>
      <c r="H3219" t="s">
        <v>53</v>
      </c>
      <c r="I3219" t="s">
        <v>68</v>
      </c>
      <c r="J3219">
        <v>2013</v>
      </c>
      <c r="K3219" t="s">
        <v>14</v>
      </c>
      <c r="L3219">
        <v>189346</v>
      </c>
      <c r="M3219">
        <v>56353</v>
      </c>
    </row>
    <row r="3220" spans="1:13" x14ac:dyDescent="0.3">
      <c r="A3220" t="s">
        <v>48</v>
      </c>
      <c r="B3220" t="s">
        <v>48</v>
      </c>
      <c r="C3220" t="s">
        <v>69</v>
      </c>
      <c r="D3220" t="s">
        <v>59</v>
      </c>
      <c r="E3220" t="s">
        <v>60</v>
      </c>
      <c r="F3220" t="s">
        <v>73</v>
      </c>
      <c r="G3220" t="s">
        <v>62</v>
      </c>
      <c r="H3220" t="s">
        <v>53</v>
      </c>
      <c r="I3220" t="s">
        <v>68</v>
      </c>
      <c r="J3220">
        <v>2013</v>
      </c>
      <c r="K3220" t="s">
        <v>13</v>
      </c>
      <c r="L3220">
        <v>256901</v>
      </c>
      <c r="M3220">
        <v>256901</v>
      </c>
    </row>
    <row r="3221" spans="1:13" x14ac:dyDescent="0.3">
      <c r="A3221" t="s">
        <v>48</v>
      </c>
      <c r="B3221" t="s">
        <v>48</v>
      </c>
      <c r="C3221" t="s">
        <v>69</v>
      </c>
      <c r="D3221" t="s">
        <v>59</v>
      </c>
      <c r="E3221" t="s">
        <v>60</v>
      </c>
      <c r="F3221" t="s">
        <v>73</v>
      </c>
      <c r="G3221" t="s">
        <v>62</v>
      </c>
      <c r="H3221" t="s">
        <v>53</v>
      </c>
      <c r="I3221" t="s">
        <v>68</v>
      </c>
      <c r="J3221">
        <v>2013</v>
      </c>
      <c r="K3221" t="s">
        <v>15</v>
      </c>
      <c r="L3221">
        <v>1137</v>
      </c>
      <c r="M3221">
        <v>1283</v>
      </c>
    </row>
    <row r="3222" spans="1:13" x14ac:dyDescent="0.3">
      <c r="A3222" t="s">
        <v>48</v>
      </c>
      <c r="B3222" t="s">
        <v>48</v>
      </c>
      <c r="C3222" t="s">
        <v>69</v>
      </c>
      <c r="D3222" t="s">
        <v>59</v>
      </c>
      <c r="E3222" t="s">
        <v>60</v>
      </c>
      <c r="F3222" t="s">
        <v>73</v>
      </c>
      <c r="G3222" t="s">
        <v>72</v>
      </c>
      <c r="H3222" t="s">
        <v>53</v>
      </c>
      <c r="I3222" t="s">
        <v>63</v>
      </c>
      <c r="J3222">
        <v>2013</v>
      </c>
      <c r="K3222" t="s">
        <v>14</v>
      </c>
      <c r="L3222">
        <v>0</v>
      </c>
      <c r="M3222">
        <v>0</v>
      </c>
    </row>
    <row r="3223" spans="1:13" x14ac:dyDescent="0.3">
      <c r="A3223" t="s">
        <v>48</v>
      </c>
      <c r="B3223" t="s">
        <v>48</v>
      </c>
      <c r="C3223" t="s">
        <v>69</v>
      </c>
      <c r="D3223" t="s">
        <v>59</v>
      </c>
      <c r="E3223" t="s">
        <v>60</v>
      </c>
      <c r="F3223" t="s">
        <v>73</v>
      </c>
      <c r="G3223" t="s">
        <v>72</v>
      </c>
      <c r="H3223" t="s">
        <v>53</v>
      </c>
      <c r="I3223" t="s">
        <v>63</v>
      </c>
      <c r="J3223">
        <v>2013</v>
      </c>
      <c r="K3223" t="s">
        <v>13</v>
      </c>
      <c r="L3223">
        <v>0</v>
      </c>
      <c r="M3223">
        <v>0</v>
      </c>
    </row>
    <row r="3224" spans="1:13" x14ac:dyDescent="0.3">
      <c r="A3224" t="s">
        <v>48</v>
      </c>
      <c r="B3224" t="s">
        <v>48</v>
      </c>
      <c r="C3224" t="s">
        <v>69</v>
      </c>
      <c r="D3224" t="s">
        <v>59</v>
      </c>
      <c r="E3224" t="s">
        <v>60</v>
      </c>
      <c r="F3224" t="s">
        <v>73</v>
      </c>
      <c r="G3224" t="s">
        <v>72</v>
      </c>
      <c r="H3224" t="s">
        <v>53</v>
      </c>
      <c r="I3224" t="s">
        <v>63</v>
      </c>
      <c r="J3224">
        <v>2013</v>
      </c>
      <c r="K3224" t="s">
        <v>15</v>
      </c>
      <c r="L3224">
        <v>0</v>
      </c>
      <c r="M3224">
        <v>0</v>
      </c>
    </row>
    <row r="3225" spans="1:13" x14ac:dyDescent="0.3">
      <c r="A3225" t="s">
        <v>48</v>
      </c>
      <c r="B3225" t="s">
        <v>48</v>
      </c>
      <c r="C3225" t="s">
        <v>69</v>
      </c>
      <c r="D3225" t="s">
        <v>59</v>
      </c>
      <c r="E3225" t="s">
        <v>60</v>
      </c>
      <c r="F3225" t="s">
        <v>73</v>
      </c>
      <c r="G3225" t="s">
        <v>72</v>
      </c>
      <c r="H3225" t="s">
        <v>53</v>
      </c>
      <c r="I3225" t="s">
        <v>64</v>
      </c>
      <c r="J3225">
        <v>2013</v>
      </c>
      <c r="K3225" t="s">
        <v>14</v>
      </c>
      <c r="L3225">
        <v>1091113</v>
      </c>
      <c r="M3225">
        <v>324736</v>
      </c>
    </row>
    <row r="3226" spans="1:13" x14ac:dyDescent="0.3">
      <c r="A3226" t="s">
        <v>48</v>
      </c>
      <c r="B3226" t="s">
        <v>48</v>
      </c>
      <c r="C3226" t="s">
        <v>69</v>
      </c>
      <c r="D3226" t="s">
        <v>59</v>
      </c>
      <c r="E3226" t="s">
        <v>60</v>
      </c>
      <c r="F3226" t="s">
        <v>73</v>
      </c>
      <c r="G3226" t="s">
        <v>72</v>
      </c>
      <c r="H3226" t="s">
        <v>53</v>
      </c>
      <c r="I3226" t="s">
        <v>64</v>
      </c>
      <c r="J3226">
        <v>2013</v>
      </c>
      <c r="K3226" t="s">
        <v>13</v>
      </c>
      <c r="L3226">
        <v>1738769</v>
      </c>
      <c r="M3226">
        <v>1738769</v>
      </c>
    </row>
    <row r="3227" spans="1:13" x14ac:dyDescent="0.3">
      <c r="A3227" t="s">
        <v>48</v>
      </c>
      <c r="B3227" t="s">
        <v>48</v>
      </c>
      <c r="C3227" t="s">
        <v>69</v>
      </c>
      <c r="D3227" t="s">
        <v>59</v>
      </c>
      <c r="E3227" t="s">
        <v>60</v>
      </c>
      <c r="F3227" t="s">
        <v>73</v>
      </c>
      <c r="G3227" t="s">
        <v>72</v>
      </c>
      <c r="H3227" t="s">
        <v>53</v>
      </c>
      <c r="I3227" t="s">
        <v>64</v>
      </c>
      <c r="J3227">
        <v>2013</v>
      </c>
      <c r="K3227" t="s">
        <v>15</v>
      </c>
      <c r="L3227">
        <v>7907</v>
      </c>
      <c r="M3227">
        <v>8925</v>
      </c>
    </row>
    <row r="3228" spans="1:13" x14ac:dyDescent="0.3">
      <c r="A3228" t="s">
        <v>48</v>
      </c>
      <c r="B3228" t="s">
        <v>48</v>
      </c>
      <c r="C3228" t="s">
        <v>69</v>
      </c>
      <c r="D3228" t="s">
        <v>59</v>
      </c>
      <c r="E3228" t="s">
        <v>60</v>
      </c>
      <c r="F3228" t="s">
        <v>73</v>
      </c>
      <c r="G3228" t="s">
        <v>72</v>
      </c>
      <c r="H3228" t="s">
        <v>53</v>
      </c>
      <c r="I3228" t="s">
        <v>65</v>
      </c>
      <c r="J3228">
        <v>2013</v>
      </c>
      <c r="K3228" t="s">
        <v>14</v>
      </c>
      <c r="L3228">
        <v>20791</v>
      </c>
      <c r="M3228">
        <v>6188</v>
      </c>
    </row>
    <row r="3229" spans="1:13" x14ac:dyDescent="0.3">
      <c r="A3229" t="s">
        <v>48</v>
      </c>
      <c r="B3229" t="s">
        <v>48</v>
      </c>
      <c r="C3229" t="s">
        <v>69</v>
      </c>
      <c r="D3229" t="s">
        <v>59</v>
      </c>
      <c r="E3229" t="s">
        <v>60</v>
      </c>
      <c r="F3229" t="s">
        <v>73</v>
      </c>
      <c r="G3229" t="s">
        <v>72</v>
      </c>
      <c r="H3229" t="s">
        <v>53</v>
      </c>
      <c r="I3229" t="s">
        <v>65</v>
      </c>
      <c r="J3229">
        <v>2013</v>
      </c>
      <c r="K3229" t="s">
        <v>13</v>
      </c>
      <c r="L3229">
        <v>24524</v>
      </c>
      <c r="M3229">
        <v>24524</v>
      </c>
    </row>
    <row r="3230" spans="1:13" x14ac:dyDescent="0.3">
      <c r="A3230" t="s">
        <v>48</v>
      </c>
      <c r="B3230" t="s">
        <v>48</v>
      </c>
      <c r="C3230" t="s">
        <v>69</v>
      </c>
      <c r="D3230" t="s">
        <v>59</v>
      </c>
      <c r="E3230" t="s">
        <v>60</v>
      </c>
      <c r="F3230" t="s">
        <v>73</v>
      </c>
      <c r="G3230" t="s">
        <v>72</v>
      </c>
      <c r="H3230" t="s">
        <v>53</v>
      </c>
      <c r="I3230" t="s">
        <v>65</v>
      </c>
      <c r="J3230">
        <v>2013</v>
      </c>
      <c r="K3230" t="s">
        <v>15</v>
      </c>
      <c r="L3230">
        <v>112</v>
      </c>
      <c r="M3230">
        <v>127</v>
      </c>
    </row>
    <row r="3231" spans="1:13" x14ac:dyDescent="0.3">
      <c r="A3231" t="s">
        <v>48</v>
      </c>
      <c r="B3231" t="s">
        <v>48</v>
      </c>
      <c r="C3231" t="s">
        <v>69</v>
      </c>
      <c r="D3231" t="s">
        <v>59</v>
      </c>
      <c r="E3231" t="s">
        <v>60</v>
      </c>
      <c r="F3231" t="s">
        <v>73</v>
      </c>
      <c r="G3231" t="s">
        <v>72</v>
      </c>
      <c r="H3231" t="s">
        <v>53</v>
      </c>
      <c r="I3231" t="s">
        <v>66</v>
      </c>
      <c r="J3231">
        <v>2013</v>
      </c>
      <c r="K3231" t="s">
        <v>14</v>
      </c>
      <c r="L3231">
        <v>202181</v>
      </c>
      <c r="M3231">
        <v>60173</v>
      </c>
    </row>
    <row r="3232" spans="1:13" x14ac:dyDescent="0.3">
      <c r="A3232" t="s">
        <v>48</v>
      </c>
      <c r="B3232" t="s">
        <v>48</v>
      </c>
      <c r="C3232" t="s">
        <v>69</v>
      </c>
      <c r="D3232" t="s">
        <v>59</v>
      </c>
      <c r="E3232" t="s">
        <v>60</v>
      </c>
      <c r="F3232" t="s">
        <v>73</v>
      </c>
      <c r="G3232" t="s">
        <v>72</v>
      </c>
      <c r="H3232" t="s">
        <v>53</v>
      </c>
      <c r="I3232" t="s">
        <v>66</v>
      </c>
      <c r="J3232">
        <v>2013</v>
      </c>
      <c r="K3232" t="s">
        <v>13</v>
      </c>
      <c r="L3232">
        <v>357489</v>
      </c>
      <c r="M3232">
        <v>357489</v>
      </c>
    </row>
    <row r="3233" spans="1:13" x14ac:dyDescent="0.3">
      <c r="A3233" t="s">
        <v>48</v>
      </c>
      <c r="B3233" t="s">
        <v>48</v>
      </c>
      <c r="C3233" t="s">
        <v>69</v>
      </c>
      <c r="D3233" t="s">
        <v>59</v>
      </c>
      <c r="E3233" t="s">
        <v>60</v>
      </c>
      <c r="F3233" t="s">
        <v>73</v>
      </c>
      <c r="G3233" t="s">
        <v>72</v>
      </c>
      <c r="H3233" t="s">
        <v>53</v>
      </c>
      <c r="I3233" t="s">
        <v>66</v>
      </c>
      <c r="J3233">
        <v>2013</v>
      </c>
      <c r="K3233" t="s">
        <v>15</v>
      </c>
      <c r="L3233">
        <v>1505</v>
      </c>
      <c r="M3233">
        <v>1698</v>
      </c>
    </row>
    <row r="3234" spans="1:13" x14ac:dyDescent="0.3">
      <c r="A3234" t="s">
        <v>48</v>
      </c>
      <c r="B3234" t="s">
        <v>48</v>
      </c>
      <c r="C3234" t="s">
        <v>69</v>
      </c>
      <c r="D3234" t="s">
        <v>59</v>
      </c>
      <c r="E3234" t="s">
        <v>60</v>
      </c>
      <c r="F3234" t="s">
        <v>73</v>
      </c>
      <c r="G3234" t="s">
        <v>72</v>
      </c>
      <c r="H3234" t="s">
        <v>53</v>
      </c>
      <c r="I3234" t="s">
        <v>67</v>
      </c>
      <c r="J3234">
        <v>2013</v>
      </c>
      <c r="K3234" t="s">
        <v>14</v>
      </c>
      <c r="L3234">
        <v>20742986</v>
      </c>
      <c r="M3234">
        <v>6173508</v>
      </c>
    </row>
    <row r="3235" spans="1:13" x14ac:dyDescent="0.3">
      <c r="A3235" t="s">
        <v>48</v>
      </c>
      <c r="B3235" t="s">
        <v>48</v>
      </c>
      <c r="C3235" t="s">
        <v>69</v>
      </c>
      <c r="D3235" t="s">
        <v>59</v>
      </c>
      <c r="E3235" t="s">
        <v>60</v>
      </c>
      <c r="F3235" t="s">
        <v>73</v>
      </c>
      <c r="G3235" t="s">
        <v>72</v>
      </c>
      <c r="H3235" t="s">
        <v>53</v>
      </c>
      <c r="I3235" t="s">
        <v>67</v>
      </c>
      <c r="J3235">
        <v>2013</v>
      </c>
      <c r="K3235" t="s">
        <v>13</v>
      </c>
      <c r="L3235">
        <v>5177457</v>
      </c>
      <c r="M3235">
        <v>5177457</v>
      </c>
    </row>
    <row r="3236" spans="1:13" x14ac:dyDescent="0.3">
      <c r="A3236" t="s">
        <v>48</v>
      </c>
      <c r="B3236" t="s">
        <v>48</v>
      </c>
      <c r="C3236" t="s">
        <v>69</v>
      </c>
      <c r="D3236" t="s">
        <v>59</v>
      </c>
      <c r="E3236" t="s">
        <v>60</v>
      </c>
      <c r="F3236" t="s">
        <v>73</v>
      </c>
      <c r="G3236" t="s">
        <v>72</v>
      </c>
      <c r="H3236" t="s">
        <v>53</v>
      </c>
      <c r="I3236" t="s">
        <v>67</v>
      </c>
      <c r="J3236">
        <v>2013</v>
      </c>
      <c r="K3236" t="s">
        <v>15</v>
      </c>
      <c r="L3236">
        <v>15422</v>
      </c>
      <c r="M3236">
        <v>17408</v>
      </c>
    </row>
    <row r="3237" spans="1:13" x14ac:dyDescent="0.3">
      <c r="A3237" t="s">
        <v>48</v>
      </c>
      <c r="B3237" t="s">
        <v>48</v>
      </c>
      <c r="C3237" t="s">
        <v>48</v>
      </c>
      <c r="D3237" t="s">
        <v>59</v>
      </c>
      <c r="E3237" t="s">
        <v>74</v>
      </c>
      <c r="F3237" t="s">
        <v>75</v>
      </c>
      <c r="G3237" t="s">
        <v>184</v>
      </c>
      <c r="H3237" t="s">
        <v>76</v>
      </c>
      <c r="I3237" t="s">
        <v>53</v>
      </c>
      <c r="J3237">
        <v>2013</v>
      </c>
      <c r="K3237" t="s">
        <v>77</v>
      </c>
      <c r="L3237">
        <v>1599302</v>
      </c>
      <c r="M3237">
        <v>782887</v>
      </c>
    </row>
    <row r="3238" spans="1:13" x14ac:dyDescent="0.3">
      <c r="A3238" t="s">
        <v>48</v>
      </c>
      <c r="B3238" t="s">
        <v>48</v>
      </c>
      <c r="C3238" t="s">
        <v>48</v>
      </c>
      <c r="D3238" t="s">
        <v>59</v>
      </c>
      <c r="E3238" t="s">
        <v>74</v>
      </c>
      <c r="F3238" t="s">
        <v>75</v>
      </c>
      <c r="G3238" t="s">
        <v>184</v>
      </c>
      <c r="H3238" t="s">
        <v>78</v>
      </c>
      <c r="I3238" t="s">
        <v>53</v>
      </c>
      <c r="J3238">
        <v>2013</v>
      </c>
      <c r="K3238" t="s">
        <v>77</v>
      </c>
      <c r="L3238">
        <v>3651979</v>
      </c>
      <c r="M3238">
        <v>2050692</v>
      </c>
    </row>
    <row r="3239" spans="1:13" x14ac:dyDescent="0.3">
      <c r="A3239" t="s">
        <v>48</v>
      </c>
      <c r="B3239" t="s">
        <v>48</v>
      </c>
      <c r="C3239" t="s">
        <v>48</v>
      </c>
      <c r="D3239" t="s">
        <v>59</v>
      </c>
      <c r="E3239" t="s">
        <v>74</v>
      </c>
      <c r="F3239" t="s">
        <v>75</v>
      </c>
      <c r="G3239" t="s">
        <v>184</v>
      </c>
      <c r="H3239" t="s">
        <v>79</v>
      </c>
      <c r="I3239" t="s">
        <v>53</v>
      </c>
      <c r="J3239">
        <v>2013</v>
      </c>
      <c r="K3239" t="s">
        <v>77</v>
      </c>
      <c r="L3239">
        <v>23190</v>
      </c>
      <c r="M3239">
        <v>10905</v>
      </c>
    </row>
    <row r="3240" spans="1:13" x14ac:dyDescent="0.3">
      <c r="A3240" t="s">
        <v>48</v>
      </c>
      <c r="B3240" t="s">
        <v>48</v>
      </c>
      <c r="C3240" t="s">
        <v>48</v>
      </c>
      <c r="D3240" t="s">
        <v>59</v>
      </c>
      <c r="E3240" t="s">
        <v>74</v>
      </c>
      <c r="F3240" t="s">
        <v>75</v>
      </c>
      <c r="G3240" t="s">
        <v>184</v>
      </c>
      <c r="H3240" t="s">
        <v>80</v>
      </c>
      <c r="I3240" t="s">
        <v>53</v>
      </c>
      <c r="J3240">
        <v>2013</v>
      </c>
      <c r="K3240" t="s">
        <v>77</v>
      </c>
      <c r="L3240">
        <v>6562105</v>
      </c>
      <c r="M3240">
        <v>2266793</v>
      </c>
    </row>
    <row r="3241" spans="1:13" x14ac:dyDescent="0.3">
      <c r="A3241" t="s">
        <v>48</v>
      </c>
      <c r="B3241" t="s">
        <v>48</v>
      </c>
      <c r="C3241" t="s">
        <v>48</v>
      </c>
      <c r="D3241" t="s">
        <v>59</v>
      </c>
      <c r="E3241" t="s">
        <v>74</v>
      </c>
      <c r="F3241" t="s">
        <v>75</v>
      </c>
      <c r="G3241" t="s">
        <v>184</v>
      </c>
      <c r="H3241" t="s">
        <v>81</v>
      </c>
      <c r="I3241" t="s">
        <v>53</v>
      </c>
      <c r="J3241">
        <v>2013</v>
      </c>
      <c r="K3241" t="s">
        <v>77</v>
      </c>
      <c r="L3241">
        <v>11206</v>
      </c>
      <c r="M3241">
        <v>5229</v>
      </c>
    </row>
    <row r="3242" spans="1:13" x14ac:dyDescent="0.3">
      <c r="A3242" t="s">
        <v>48</v>
      </c>
      <c r="B3242" t="s">
        <v>48</v>
      </c>
      <c r="C3242" t="s">
        <v>48</v>
      </c>
      <c r="D3242" t="s">
        <v>82</v>
      </c>
      <c r="E3242" t="s">
        <v>60</v>
      </c>
      <c r="F3242" t="s">
        <v>83</v>
      </c>
      <c r="G3242" t="s">
        <v>83</v>
      </c>
      <c r="H3242" t="s">
        <v>53</v>
      </c>
      <c r="I3242" t="s">
        <v>53</v>
      </c>
      <c r="J3242">
        <v>2013</v>
      </c>
      <c r="K3242" t="s">
        <v>84</v>
      </c>
      <c r="L3242">
        <v>210030</v>
      </c>
      <c r="M3242">
        <v>273639</v>
      </c>
    </row>
    <row r="3243" spans="1:13" x14ac:dyDescent="0.3">
      <c r="A3243" t="s">
        <v>48</v>
      </c>
      <c r="B3243" t="s">
        <v>48</v>
      </c>
      <c r="C3243" t="s">
        <v>48</v>
      </c>
      <c r="D3243" t="s">
        <v>82</v>
      </c>
      <c r="E3243" t="s">
        <v>60</v>
      </c>
      <c r="F3243" t="s">
        <v>61</v>
      </c>
      <c r="G3243" t="s">
        <v>85</v>
      </c>
      <c r="H3243" t="s">
        <v>53</v>
      </c>
      <c r="I3243" t="s">
        <v>63</v>
      </c>
      <c r="J3243">
        <v>2013</v>
      </c>
      <c r="K3243" t="s">
        <v>14</v>
      </c>
      <c r="L3243">
        <v>2925</v>
      </c>
      <c r="M3243">
        <v>871</v>
      </c>
    </row>
    <row r="3244" spans="1:13" x14ac:dyDescent="0.3">
      <c r="A3244" t="s">
        <v>48</v>
      </c>
      <c r="B3244" t="s">
        <v>48</v>
      </c>
      <c r="C3244" t="s">
        <v>48</v>
      </c>
      <c r="D3244" t="s">
        <v>82</v>
      </c>
      <c r="E3244" t="s">
        <v>60</v>
      </c>
      <c r="F3244" t="s">
        <v>61</v>
      </c>
      <c r="G3244" t="s">
        <v>85</v>
      </c>
      <c r="H3244" t="s">
        <v>53</v>
      </c>
      <c r="I3244" t="s">
        <v>63</v>
      </c>
      <c r="J3244">
        <v>2013</v>
      </c>
      <c r="K3244" t="s">
        <v>13</v>
      </c>
      <c r="L3244">
        <v>4503802</v>
      </c>
      <c r="M3244">
        <v>4503802</v>
      </c>
    </row>
    <row r="3245" spans="1:13" x14ac:dyDescent="0.3">
      <c r="A3245" t="s">
        <v>48</v>
      </c>
      <c r="B3245" t="s">
        <v>48</v>
      </c>
      <c r="C3245" t="s">
        <v>48</v>
      </c>
      <c r="D3245" t="s">
        <v>82</v>
      </c>
      <c r="E3245" t="s">
        <v>60</v>
      </c>
      <c r="F3245" t="s">
        <v>61</v>
      </c>
      <c r="G3245" t="s">
        <v>85</v>
      </c>
      <c r="H3245" t="s">
        <v>53</v>
      </c>
      <c r="I3245" t="s">
        <v>63</v>
      </c>
      <c r="J3245">
        <v>2013</v>
      </c>
      <c r="K3245" t="s">
        <v>15</v>
      </c>
      <c r="L3245">
        <v>47280</v>
      </c>
      <c r="M3245">
        <v>53370</v>
      </c>
    </row>
    <row r="3246" spans="1:13" x14ac:dyDescent="0.3">
      <c r="A3246" t="s">
        <v>48</v>
      </c>
      <c r="B3246" t="s">
        <v>48</v>
      </c>
      <c r="C3246" t="s">
        <v>48</v>
      </c>
      <c r="D3246" t="s">
        <v>82</v>
      </c>
      <c r="E3246" t="s">
        <v>60</v>
      </c>
      <c r="F3246" t="s">
        <v>61</v>
      </c>
      <c r="G3246" t="s">
        <v>85</v>
      </c>
      <c r="H3246" t="s">
        <v>53</v>
      </c>
      <c r="I3246" t="s">
        <v>64</v>
      </c>
      <c r="J3246">
        <v>2013</v>
      </c>
      <c r="K3246" t="s">
        <v>14</v>
      </c>
      <c r="L3246">
        <v>231</v>
      </c>
      <c r="M3246">
        <v>69</v>
      </c>
    </row>
    <row r="3247" spans="1:13" x14ac:dyDescent="0.3">
      <c r="A3247" t="s">
        <v>48</v>
      </c>
      <c r="B3247" t="s">
        <v>48</v>
      </c>
      <c r="C3247" t="s">
        <v>48</v>
      </c>
      <c r="D3247" t="s">
        <v>82</v>
      </c>
      <c r="E3247" t="s">
        <v>60</v>
      </c>
      <c r="F3247" t="s">
        <v>61</v>
      </c>
      <c r="G3247" t="s">
        <v>85</v>
      </c>
      <c r="H3247" t="s">
        <v>53</v>
      </c>
      <c r="I3247" t="s">
        <v>64</v>
      </c>
      <c r="J3247">
        <v>2013</v>
      </c>
      <c r="K3247" t="s">
        <v>13</v>
      </c>
      <c r="L3247">
        <v>214964</v>
      </c>
      <c r="M3247">
        <v>214964</v>
      </c>
    </row>
    <row r="3248" spans="1:13" x14ac:dyDescent="0.3">
      <c r="A3248" t="s">
        <v>48</v>
      </c>
      <c r="B3248" t="s">
        <v>48</v>
      </c>
      <c r="C3248" t="s">
        <v>48</v>
      </c>
      <c r="D3248" t="s">
        <v>82</v>
      </c>
      <c r="E3248" t="s">
        <v>60</v>
      </c>
      <c r="F3248" t="s">
        <v>61</v>
      </c>
      <c r="G3248" t="s">
        <v>85</v>
      </c>
      <c r="H3248" t="s">
        <v>53</v>
      </c>
      <c r="I3248" t="s">
        <v>64</v>
      </c>
      <c r="J3248">
        <v>2013</v>
      </c>
      <c r="K3248" t="s">
        <v>15</v>
      </c>
      <c r="L3248">
        <v>323</v>
      </c>
      <c r="M3248">
        <v>364</v>
      </c>
    </row>
    <row r="3249" spans="1:13" x14ac:dyDescent="0.3">
      <c r="A3249" t="s">
        <v>48</v>
      </c>
      <c r="B3249" t="s">
        <v>48</v>
      </c>
      <c r="C3249" t="s">
        <v>48</v>
      </c>
      <c r="D3249" t="s">
        <v>82</v>
      </c>
      <c r="E3249" t="s">
        <v>60</v>
      </c>
      <c r="F3249" t="s">
        <v>61</v>
      </c>
      <c r="G3249" t="s">
        <v>85</v>
      </c>
      <c r="H3249" t="s">
        <v>53</v>
      </c>
      <c r="I3249" t="s">
        <v>67</v>
      </c>
      <c r="J3249">
        <v>2013</v>
      </c>
      <c r="K3249" t="s">
        <v>14</v>
      </c>
      <c r="L3249">
        <v>41609</v>
      </c>
      <c r="M3249">
        <v>12384</v>
      </c>
    </row>
    <row r="3250" spans="1:13" x14ac:dyDescent="0.3">
      <c r="A3250" t="s">
        <v>48</v>
      </c>
      <c r="B3250" t="s">
        <v>48</v>
      </c>
      <c r="C3250" t="s">
        <v>48</v>
      </c>
      <c r="D3250" t="s">
        <v>82</v>
      </c>
      <c r="E3250" t="s">
        <v>60</v>
      </c>
      <c r="F3250" t="s">
        <v>61</v>
      </c>
      <c r="G3250" t="s">
        <v>85</v>
      </c>
      <c r="H3250" t="s">
        <v>53</v>
      </c>
      <c r="I3250" t="s">
        <v>67</v>
      </c>
      <c r="J3250">
        <v>2013</v>
      </c>
      <c r="K3250" t="s">
        <v>13</v>
      </c>
      <c r="L3250">
        <v>24892519</v>
      </c>
      <c r="M3250">
        <v>24892519</v>
      </c>
    </row>
    <row r="3251" spans="1:13" x14ac:dyDescent="0.3">
      <c r="A3251" t="s">
        <v>48</v>
      </c>
      <c r="B3251" t="s">
        <v>48</v>
      </c>
      <c r="C3251" t="s">
        <v>48</v>
      </c>
      <c r="D3251" t="s">
        <v>82</v>
      </c>
      <c r="E3251" t="s">
        <v>60</v>
      </c>
      <c r="F3251" t="s">
        <v>61</v>
      </c>
      <c r="G3251" t="s">
        <v>85</v>
      </c>
      <c r="H3251" t="s">
        <v>53</v>
      </c>
      <c r="I3251" t="s">
        <v>67</v>
      </c>
      <c r="J3251">
        <v>2013</v>
      </c>
      <c r="K3251" t="s">
        <v>15</v>
      </c>
      <c r="L3251">
        <v>39231</v>
      </c>
      <c r="M3251">
        <v>44284</v>
      </c>
    </row>
    <row r="3252" spans="1:13" x14ac:dyDescent="0.3">
      <c r="A3252" t="s">
        <v>48</v>
      </c>
      <c r="B3252" t="s">
        <v>48</v>
      </c>
      <c r="C3252" t="s">
        <v>48</v>
      </c>
      <c r="D3252" t="s">
        <v>82</v>
      </c>
      <c r="E3252" t="s">
        <v>60</v>
      </c>
      <c r="F3252" t="s">
        <v>61</v>
      </c>
      <c r="G3252" t="s">
        <v>85</v>
      </c>
      <c r="H3252" t="s">
        <v>53</v>
      </c>
      <c r="I3252" t="s">
        <v>86</v>
      </c>
      <c r="J3252">
        <v>2013</v>
      </c>
      <c r="K3252" t="s">
        <v>14</v>
      </c>
      <c r="L3252">
        <v>0</v>
      </c>
      <c r="M3252">
        <v>0</v>
      </c>
    </row>
    <row r="3253" spans="1:13" x14ac:dyDescent="0.3">
      <c r="A3253" t="s">
        <v>48</v>
      </c>
      <c r="B3253" t="s">
        <v>48</v>
      </c>
      <c r="C3253" t="s">
        <v>48</v>
      </c>
      <c r="D3253" t="s">
        <v>82</v>
      </c>
      <c r="E3253" t="s">
        <v>60</v>
      </c>
      <c r="F3253" t="s">
        <v>61</v>
      </c>
      <c r="G3253" t="s">
        <v>85</v>
      </c>
      <c r="H3253" t="s">
        <v>53</v>
      </c>
      <c r="I3253" t="s">
        <v>86</v>
      </c>
      <c r="J3253">
        <v>2013</v>
      </c>
      <c r="K3253" t="s">
        <v>13</v>
      </c>
      <c r="L3253">
        <v>0</v>
      </c>
      <c r="M3253">
        <v>0</v>
      </c>
    </row>
    <row r="3254" spans="1:13" x14ac:dyDescent="0.3">
      <c r="A3254" t="s">
        <v>48</v>
      </c>
      <c r="B3254" t="s">
        <v>48</v>
      </c>
      <c r="C3254" t="s">
        <v>48</v>
      </c>
      <c r="D3254" t="s">
        <v>82</v>
      </c>
      <c r="E3254" t="s">
        <v>60</v>
      </c>
      <c r="F3254" t="s">
        <v>61</v>
      </c>
      <c r="G3254" t="s">
        <v>85</v>
      </c>
      <c r="H3254" t="s">
        <v>53</v>
      </c>
      <c r="I3254" t="s">
        <v>86</v>
      </c>
      <c r="J3254">
        <v>2013</v>
      </c>
      <c r="K3254" t="s">
        <v>15</v>
      </c>
      <c r="L3254">
        <v>0</v>
      </c>
      <c r="M3254">
        <v>0</v>
      </c>
    </row>
    <row r="3255" spans="1:13" x14ac:dyDescent="0.3">
      <c r="A3255" t="s">
        <v>48</v>
      </c>
      <c r="B3255" t="s">
        <v>48</v>
      </c>
      <c r="C3255" t="s">
        <v>48</v>
      </c>
      <c r="D3255" t="s">
        <v>82</v>
      </c>
      <c r="E3255" t="s">
        <v>60</v>
      </c>
      <c r="F3255" t="s">
        <v>61</v>
      </c>
      <c r="G3255" t="s">
        <v>85</v>
      </c>
      <c r="H3255" t="s">
        <v>53</v>
      </c>
      <c r="I3255" t="s">
        <v>68</v>
      </c>
      <c r="J3255">
        <v>2013</v>
      </c>
      <c r="K3255" t="s">
        <v>14</v>
      </c>
      <c r="L3255">
        <v>393</v>
      </c>
      <c r="M3255">
        <v>117</v>
      </c>
    </row>
    <row r="3256" spans="1:13" x14ac:dyDescent="0.3">
      <c r="A3256" t="s">
        <v>48</v>
      </c>
      <c r="B3256" t="s">
        <v>48</v>
      </c>
      <c r="C3256" t="s">
        <v>48</v>
      </c>
      <c r="D3256" t="s">
        <v>82</v>
      </c>
      <c r="E3256" t="s">
        <v>60</v>
      </c>
      <c r="F3256" t="s">
        <v>61</v>
      </c>
      <c r="G3256" t="s">
        <v>85</v>
      </c>
      <c r="H3256" t="s">
        <v>53</v>
      </c>
      <c r="I3256" t="s">
        <v>68</v>
      </c>
      <c r="J3256">
        <v>2013</v>
      </c>
      <c r="K3256" t="s">
        <v>13</v>
      </c>
      <c r="L3256">
        <v>416543</v>
      </c>
      <c r="M3256">
        <v>416543</v>
      </c>
    </row>
    <row r="3257" spans="1:13" x14ac:dyDescent="0.3">
      <c r="A3257" t="s">
        <v>48</v>
      </c>
      <c r="B3257" t="s">
        <v>48</v>
      </c>
      <c r="C3257" t="s">
        <v>48</v>
      </c>
      <c r="D3257" t="s">
        <v>82</v>
      </c>
      <c r="E3257" t="s">
        <v>60</v>
      </c>
      <c r="F3257" t="s">
        <v>61</v>
      </c>
      <c r="G3257" t="s">
        <v>85</v>
      </c>
      <c r="H3257" t="s">
        <v>53</v>
      </c>
      <c r="I3257" t="s">
        <v>68</v>
      </c>
      <c r="J3257">
        <v>2013</v>
      </c>
      <c r="K3257" t="s">
        <v>15</v>
      </c>
      <c r="L3257">
        <v>464</v>
      </c>
      <c r="M3257">
        <v>523</v>
      </c>
    </row>
    <row r="3258" spans="1:13" x14ac:dyDescent="0.3">
      <c r="A3258" t="s">
        <v>48</v>
      </c>
      <c r="B3258" t="s">
        <v>69</v>
      </c>
      <c r="C3258" t="s">
        <v>69</v>
      </c>
      <c r="D3258" t="s">
        <v>82</v>
      </c>
      <c r="E3258" t="s">
        <v>60</v>
      </c>
      <c r="F3258" t="s">
        <v>61</v>
      </c>
      <c r="G3258" t="s">
        <v>85</v>
      </c>
      <c r="H3258" t="s">
        <v>53</v>
      </c>
      <c r="I3258" t="s">
        <v>70</v>
      </c>
      <c r="J3258">
        <v>2013</v>
      </c>
      <c r="K3258" t="s">
        <v>71</v>
      </c>
      <c r="L3258">
        <v>629071</v>
      </c>
      <c r="M3258">
        <v>629071</v>
      </c>
    </row>
    <row r="3259" spans="1:13" x14ac:dyDescent="0.3">
      <c r="A3259" t="s">
        <v>48</v>
      </c>
      <c r="B3259" t="s">
        <v>48</v>
      </c>
      <c r="C3259" t="s">
        <v>48</v>
      </c>
      <c r="D3259" t="s">
        <v>82</v>
      </c>
      <c r="E3259" t="s">
        <v>60</v>
      </c>
      <c r="F3259" t="s">
        <v>61</v>
      </c>
      <c r="G3259" t="s">
        <v>85</v>
      </c>
      <c r="H3259" t="s">
        <v>53</v>
      </c>
      <c r="I3259" t="s">
        <v>70</v>
      </c>
      <c r="J3259">
        <v>2013</v>
      </c>
      <c r="K3259" t="s">
        <v>14</v>
      </c>
      <c r="L3259">
        <v>5946</v>
      </c>
      <c r="M3259">
        <v>1770</v>
      </c>
    </row>
    <row r="3260" spans="1:13" x14ac:dyDescent="0.3">
      <c r="A3260" t="s">
        <v>48</v>
      </c>
      <c r="B3260" t="s">
        <v>48</v>
      </c>
      <c r="C3260" t="s">
        <v>48</v>
      </c>
      <c r="D3260" t="s">
        <v>82</v>
      </c>
      <c r="E3260" t="s">
        <v>60</v>
      </c>
      <c r="F3260" t="s">
        <v>61</v>
      </c>
      <c r="G3260" t="s">
        <v>85</v>
      </c>
      <c r="H3260" t="s">
        <v>53</v>
      </c>
      <c r="I3260" t="s">
        <v>70</v>
      </c>
      <c r="J3260">
        <v>2013</v>
      </c>
      <c r="K3260" t="s">
        <v>15</v>
      </c>
      <c r="L3260">
        <v>11891</v>
      </c>
      <c r="M3260">
        <v>13423</v>
      </c>
    </row>
    <row r="3261" spans="1:13" x14ac:dyDescent="0.3">
      <c r="A3261" t="s">
        <v>48</v>
      </c>
      <c r="B3261" t="s">
        <v>69</v>
      </c>
      <c r="C3261" t="s">
        <v>69</v>
      </c>
      <c r="D3261" t="s">
        <v>82</v>
      </c>
      <c r="E3261" t="s">
        <v>60</v>
      </c>
      <c r="F3261" t="s">
        <v>87</v>
      </c>
      <c r="G3261" t="s">
        <v>88</v>
      </c>
      <c r="H3261" t="s">
        <v>53</v>
      </c>
      <c r="I3261" t="s">
        <v>89</v>
      </c>
      <c r="J3261">
        <v>2013</v>
      </c>
      <c r="K3261" t="s">
        <v>71</v>
      </c>
      <c r="L3261">
        <v>0</v>
      </c>
      <c r="M3261">
        <v>0</v>
      </c>
    </row>
    <row r="3262" spans="1:13" x14ac:dyDescent="0.3">
      <c r="A3262" t="s">
        <v>48</v>
      </c>
      <c r="B3262" t="s">
        <v>48</v>
      </c>
      <c r="C3262" t="s">
        <v>69</v>
      </c>
      <c r="D3262" t="s">
        <v>82</v>
      </c>
      <c r="E3262" t="s">
        <v>60</v>
      </c>
      <c r="F3262" t="s">
        <v>87</v>
      </c>
      <c r="G3262" t="s">
        <v>88</v>
      </c>
      <c r="H3262" t="s">
        <v>53</v>
      </c>
      <c r="I3262" t="s">
        <v>89</v>
      </c>
      <c r="J3262">
        <v>2013</v>
      </c>
      <c r="K3262" t="s">
        <v>14</v>
      </c>
      <c r="L3262">
        <v>2938</v>
      </c>
      <c r="M3262">
        <v>874</v>
      </c>
    </row>
    <row r="3263" spans="1:13" x14ac:dyDescent="0.3">
      <c r="A3263" t="s">
        <v>48</v>
      </c>
      <c r="B3263" t="s">
        <v>48</v>
      </c>
      <c r="C3263" t="s">
        <v>69</v>
      </c>
      <c r="D3263" t="s">
        <v>82</v>
      </c>
      <c r="E3263" t="s">
        <v>60</v>
      </c>
      <c r="F3263" t="s">
        <v>87</v>
      </c>
      <c r="G3263" t="s">
        <v>88</v>
      </c>
      <c r="H3263" t="s">
        <v>53</v>
      </c>
      <c r="I3263" t="s">
        <v>89</v>
      </c>
      <c r="J3263">
        <v>2013</v>
      </c>
      <c r="K3263" t="s">
        <v>13</v>
      </c>
      <c r="L3263">
        <v>2523166</v>
      </c>
      <c r="M3263">
        <v>2523166</v>
      </c>
    </row>
    <row r="3264" spans="1:13" x14ac:dyDescent="0.3">
      <c r="A3264" t="s">
        <v>48</v>
      </c>
      <c r="B3264" t="s">
        <v>48</v>
      </c>
      <c r="C3264" t="s">
        <v>69</v>
      </c>
      <c r="D3264" t="s">
        <v>82</v>
      </c>
      <c r="E3264" t="s">
        <v>60</v>
      </c>
      <c r="F3264" t="s">
        <v>87</v>
      </c>
      <c r="G3264" t="s">
        <v>88</v>
      </c>
      <c r="H3264" t="s">
        <v>53</v>
      </c>
      <c r="I3264" t="s">
        <v>89</v>
      </c>
      <c r="J3264">
        <v>2013</v>
      </c>
      <c r="K3264" t="s">
        <v>15</v>
      </c>
      <c r="L3264">
        <v>883</v>
      </c>
      <c r="M3264">
        <v>996</v>
      </c>
    </row>
    <row r="3265" spans="1:13" x14ac:dyDescent="0.3">
      <c r="A3265" t="s">
        <v>48</v>
      </c>
      <c r="B3265" t="s">
        <v>69</v>
      </c>
      <c r="C3265" t="s">
        <v>69</v>
      </c>
      <c r="D3265" t="s">
        <v>82</v>
      </c>
      <c r="E3265" t="s">
        <v>60</v>
      </c>
      <c r="F3265" t="s">
        <v>87</v>
      </c>
      <c r="G3265" t="s">
        <v>90</v>
      </c>
      <c r="H3265" t="s">
        <v>53</v>
      </c>
      <c r="I3265" t="s">
        <v>89</v>
      </c>
      <c r="J3265">
        <v>2013</v>
      </c>
      <c r="K3265" t="s">
        <v>71</v>
      </c>
      <c r="L3265">
        <v>0</v>
      </c>
      <c r="M3265">
        <v>0</v>
      </c>
    </row>
    <row r="3266" spans="1:13" x14ac:dyDescent="0.3">
      <c r="A3266" t="s">
        <v>48</v>
      </c>
      <c r="B3266" t="s">
        <v>48</v>
      </c>
      <c r="C3266" t="s">
        <v>69</v>
      </c>
      <c r="D3266" t="s">
        <v>82</v>
      </c>
      <c r="E3266" t="s">
        <v>60</v>
      </c>
      <c r="F3266" t="s">
        <v>87</v>
      </c>
      <c r="G3266" t="s">
        <v>90</v>
      </c>
      <c r="H3266" t="s">
        <v>53</v>
      </c>
      <c r="I3266" t="s">
        <v>89</v>
      </c>
      <c r="J3266">
        <v>2013</v>
      </c>
      <c r="K3266" t="s">
        <v>14</v>
      </c>
      <c r="L3266">
        <v>10836</v>
      </c>
      <c r="M3266">
        <v>3225</v>
      </c>
    </row>
    <row r="3267" spans="1:13" x14ac:dyDescent="0.3">
      <c r="A3267" t="s">
        <v>48</v>
      </c>
      <c r="B3267" t="s">
        <v>48</v>
      </c>
      <c r="C3267" t="s">
        <v>69</v>
      </c>
      <c r="D3267" t="s">
        <v>82</v>
      </c>
      <c r="E3267" t="s">
        <v>60</v>
      </c>
      <c r="F3267" t="s">
        <v>87</v>
      </c>
      <c r="G3267" t="s">
        <v>90</v>
      </c>
      <c r="H3267" t="s">
        <v>53</v>
      </c>
      <c r="I3267" t="s">
        <v>89</v>
      </c>
      <c r="J3267">
        <v>2013</v>
      </c>
      <c r="K3267" t="s">
        <v>13</v>
      </c>
      <c r="L3267">
        <v>4964801</v>
      </c>
      <c r="M3267">
        <v>4964801</v>
      </c>
    </row>
    <row r="3268" spans="1:13" x14ac:dyDescent="0.3">
      <c r="A3268" t="s">
        <v>48</v>
      </c>
      <c r="B3268" t="s">
        <v>48</v>
      </c>
      <c r="C3268" t="s">
        <v>69</v>
      </c>
      <c r="D3268" t="s">
        <v>82</v>
      </c>
      <c r="E3268" t="s">
        <v>60</v>
      </c>
      <c r="F3268" t="s">
        <v>87</v>
      </c>
      <c r="G3268" t="s">
        <v>90</v>
      </c>
      <c r="H3268" t="s">
        <v>53</v>
      </c>
      <c r="I3268" t="s">
        <v>89</v>
      </c>
      <c r="J3268">
        <v>2013</v>
      </c>
      <c r="K3268" t="s">
        <v>15</v>
      </c>
      <c r="L3268">
        <v>20663</v>
      </c>
      <c r="M3268">
        <v>23324</v>
      </c>
    </row>
    <row r="3269" spans="1:13" x14ac:dyDescent="0.3">
      <c r="A3269" t="s">
        <v>48</v>
      </c>
      <c r="B3269" t="s">
        <v>48</v>
      </c>
      <c r="C3269" t="s">
        <v>69</v>
      </c>
      <c r="D3269" t="s">
        <v>82</v>
      </c>
      <c r="E3269" t="s">
        <v>60</v>
      </c>
      <c r="F3269" t="s">
        <v>73</v>
      </c>
      <c r="G3269" t="s">
        <v>88</v>
      </c>
      <c r="H3269" t="s">
        <v>53</v>
      </c>
      <c r="I3269" t="s">
        <v>64</v>
      </c>
      <c r="J3269">
        <v>2013</v>
      </c>
      <c r="K3269" t="s">
        <v>14</v>
      </c>
      <c r="L3269">
        <v>899</v>
      </c>
      <c r="M3269">
        <v>267</v>
      </c>
    </row>
    <row r="3270" spans="1:13" x14ac:dyDescent="0.3">
      <c r="A3270" t="s">
        <v>48</v>
      </c>
      <c r="B3270" t="s">
        <v>48</v>
      </c>
      <c r="C3270" t="s">
        <v>69</v>
      </c>
      <c r="D3270" t="s">
        <v>82</v>
      </c>
      <c r="E3270" t="s">
        <v>60</v>
      </c>
      <c r="F3270" t="s">
        <v>73</v>
      </c>
      <c r="G3270" t="s">
        <v>88</v>
      </c>
      <c r="H3270" t="s">
        <v>53</v>
      </c>
      <c r="I3270" t="s">
        <v>64</v>
      </c>
      <c r="J3270">
        <v>2013</v>
      </c>
      <c r="K3270" t="s">
        <v>13</v>
      </c>
      <c r="L3270">
        <v>1471</v>
      </c>
      <c r="M3270">
        <v>1471</v>
      </c>
    </row>
    <row r="3271" spans="1:13" x14ac:dyDescent="0.3">
      <c r="A3271" t="s">
        <v>48</v>
      </c>
      <c r="B3271" t="s">
        <v>48</v>
      </c>
      <c r="C3271" t="s">
        <v>69</v>
      </c>
      <c r="D3271" t="s">
        <v>82</v>
      </c>
      <c r="E3271" t="s">
        <v>60</v>
      </c>
      <c r="F3271" t="s">
        <v>73</v>
      </c>
      <c r="G3271" t="s">
        <v>88</v>
      </c>
      <c r="H3271" t="s">
        <v>53</v>
      </c>
      <c r="I3271" t="s">
        <v>64</v>
      </c>
      <c r="J3271">
        <v>2013</v>
      </c>
      <c r="K3271" t="s">
        <v>15</v>
      </c>
      <c r="L3271">
        <v>5</v>
      </c>
      <c r="M3271">
        <v>5</v>
      </c>
    </row>
    <row r="3272" spans="1:13" x14ac:dyDescent="0.3">
      <c r="A3272" t="s">
        <v>48</v>
      </c>
      <c r="B3272" t="s">
        <v>48</v>
      </c>
      <c r="C3272" t="s">
        <v>69</v>
      </c>
      <c r="D3272" t="s">
        <v>82</v>
      </c>
      <c r="E3272" t="s">
        <v>60</v>
      </c>
      <c r="F3272" t="s">
        <v>73</v>
      </c>
      <c r="G3272" t="s">
        <v>88</v>
      </c>
      <c r="H3272" t="s">
        <v>53</v>
      </c>
      <c r="I3272" t="s">
        <v>67</v>
      </c>
      <c r="J3272">
        <v>2013</v>
      </c>
      <c r="K3272" t="s">
        <v>14</v>
      </c>
      <c r="L3272">
        <v>1743771</v>
      </c>
      <c r="M3272">
        <v>518979</v>
      </c>
    </row>
    <row r="3273" spans="1:13" x14ac:dyDescent="0.3">
      <c r="A3273" t="s">
        <v>48</v>
      </c>
      <c r="B3273" t="s">
        <v>48</v>
      </c>
      <c r="C3273" t="s">
        <v>69</v>
      </c>
      <c r="D3273" t="s">
        <v>82</v>
      </c>
      <c r="E3273" t="s">
        <v>60</v>
      </c>
      <c r="F3273" t="s">
        <v>73</v>
      </c>
      <c r="G3273" t="s">
        <v>88</v>
      </c>
      <c r="H3273" t="s">
        <v>53</v>
      </c>
      <c r="I3273" t="s">
        <v>67</v>
      </c>
      <c r="J3273">
        <v>2013</v>
      </c>
      <c r="K3273" t="s">
        <v>13</v>
      </c>
      <c r="L3273">
        <v>447424</v>
      </c>
      <c r="M3273">
        <v>447424</v>
      </c>
    </row>
    <row r="3274" spans="1:13" x14ac:dyDescent="0.3">
      <c r="A3274" t="s">
        <v>48</v>
      </c>
      <c r="B3274" t="s">
        <v>48</v>
      </c>
      <c r="C3274" t="s">
        <v>69</v>
      </c>
      <c r="D3274" t="s">
        <v>82</v>
      </c>
      <c r="E3274" t="s">
        <v>60</v>
      </c>
      <c r="F3274" t="s">
        <v>73</v>
      </c>
      <c r="G3274" t="s">
        <v>88</v>
      </c>
      <c r="H3274" t="s">
        <v>53</v>
      </c>
      <c r="I3274" t="s">
        <v>67</v>
      </c>
      <c r="J3274">
        <v>2013</v>
      </c>
      <c r="K3274" t="s">
        <v>15</v>
      </c>
      <c r="L3274">
        <v>1328</v>
      </c>
      <c r="M3274">
        <v>1499</v>
      </c>
    </row>
    <row r="3275" spans="1:13" x14ac:dyDescent="0.3">
      <c r="A3275" t="s">
        <v>48</v>
      </c>
      <c r="B3275" t="s">
        <v>48</v>
      </c>
      <c r="C3275" t="s">
        <v>69</v>
      </c>
      <c r="D3275" t="s">
        <v>82</v>
      </c>
      <c r="E3275" t="s">
        <v>60</v>
      </c>
      <c r="F3275" t="s">
        <v>73</v>
      </c>
      <c r="G3275" t="s">
        <v>88</v>
      </c>
      <c r="H3275" t="s">
        <v>53</v>
      </c>
      <c r="I3275" t="s">
        <v>86</v>
      </c>
      <c r="J3275">
        <v>2013</v>
      </c>
      <c r="K3275" t="s">
        <v>14</v>
      </c>
      <c r="L3275">
        <v>68</v>
      </c>
      <c r="M3275">
        <v>20</v>
      </c>
    </row>
    <row r="3276" spans="1:13" x14ac:dyDescent="0.3">
      <c r="A3276" t="s">
        <v>48</v>
      </c>
      <c r="B3276" t="s">
        <v>48</v>
      </c>
      <c r="C3276" t="s">
        <v>69</v>
      </c>
      <c r="D3276" t="s">
        <v>82</v>
      </c>
      <c r="E3276" t="s">
        <v>60</v>
      </c>
      <c r="F3276" t="s">
        <v>73</v>
      </c>
      <c r="G3276" t="s">
        <v>88</v>
      </c>
      <c r="H3276" t="s">
        <v>53</v>
      </c>
      <c r="I3276" t="s">
        <v>86</v>
      </c>
      <c r="J3276">
        <v>2013</v>
      </c>
      <c r="K3276" t="s">
        <v>13</v>
      </c>
      <c r="L3276">
        <v>88</v>
      </c>
      <c r="M3276">
        <v>88</v>
      </c>
    </row>
    <row r="3277" spans="1:13" x14ac:dyDescent="0.3">
      <c r="A3277" t="s">
        <v>48</v>
      </c>
      <c r="B3277" t="s">
        <v>48</v>
      </c>
      <c r="C3277" t="s">
        <v>69</v>
      </c>
      <c r="D3277" t="s">
        <v>82</v>
      </c>
      <c r="E3277" t="s">
        <v>60</v>
      </c>
      <c r="F3277" t="s">
        <v>73</v>
      </c>
      <c r="G3277" t="s">
        <v>88</v>
      </c>
      <c r="H3277" t="s">
        <v>53</v>
      </c>
      <c r="I3277" t="s">
        <v>86</v>
      </c>
      <c r="J3277">
        <v>2013</v>
      </c>
      <c r="K3277" t="s">
        <v>15</v>
      </c>
      <c r="L3277">
        <v>0</v>
      </c>
      <c r="M3277">
        <v>0</v>
      </c>
    </row>
    <row r="3278" spans="1:13" x14ac:dyDescent="0.3">
      <c r="A3278" t="s">
        <v>48</v>
      </c>
      <c r="B3278" t="s">
        <v>48</v>
      </c>
      <c r="C3278" t="s">
        <v>69</v>
      </c>
      <c r="D3278" t="s">
        <v>82</v>
      </c>
      <c r="E3278" t="s">
        <v>60</v>
      </c>
      <c r="F3278" t="s">
        <v>73</v>
      </c>
      <c r="G3278" t="s">
        <v>85</v>
      </c>
      <c r="H3278" t="s">
        <v>53</v>
      </c>
      <c r="I3278" t="s">
        <v>63</v>
      </c>
      <c r="J3278">
        <v>2013</v>
      </c>
      <c r="K3278" t="s">
        <v>14</v>
      </c>
      <c r="L3278">
        <v>953920</v>
      </c>
      <c r="M3278">
        <v>283905</v>
      </c>
    </row>
    <row r="3279" spans="1:13" x14ac:dyDescent="0.3">
      <c r="A3279" t="s">
        <v>48</v>
      </c>
      <c r="B3279" t="s">
        <v>48</v>
      </c>
      <c r="C3279" t="s">
        <v>69</v>
      </c>
      <c r="D3279" t="s">
        <v>82</v>
      </c>
      <c r="E3279" t="s">
        <v>60</v>
      </c>
      <c r="F3279" t="s">
        <v>73</v>
      </c>
      <c r="G3279" t="s">
        <v>85</v>
      </c>
      <c r="H3279" t="s">
        <v>53</v>
      </c>
      <c r="I3279" t="s">
        <v>63</v>
      </c>
      <c r="J3279">
        <v>2013</v>
      </c>
      <c r="K3279" t="s">
        <v>13</v>
      </c>
      <c r="L3279">
        <v>155807</v>
      </c>
      <c r="M3279">
        <v>155807</v>
      </c>
    </row>
    <row r="3280" spans="1:13" x14ac:dyDescent="0.3">
      <c r="A3280" t="s">
        <v>48</v>
      </c>
      <c r="B3280" t="s">
        <v>48</v>
      </c>
      <c r="C3280" t="s">
        <v>69</v>
      </c>
      <c r="D3280" t="s">
        <v>82</v>
      </c>
      <c r="E3280" t="s">
        <v>60</v>
      </c>
      <c r="F3280" t="s">
        <v>73</v>
      </c>
      <c r="G3280" t="s">
        <v>85</v>
      </c>
      <c r="H3280" t="s">
        <v>53</v>
      </c>
      <c r="I3280" t="s">
        <v>63</v>
      </c>
      <c r="J3280">
        <v>2013</v>
      </c>
      <c r="K3280" t="s">
        <v>15</v>
      </c>
      <c r="L3280">
        <v>1199</v>
      </c>
      <c r="M3280">
        <v>1353</v>
      </c>
    </row>
    <row r="3281" spans="1:13" x14ac:dyDescent="0.3">
      <c r="A3281" t="s">
        <v>48</v>
      </c>
      <c r="B3281" t="s">
        <v>48</v>
      </c>
      <c r="C3281" t="s">
        <v>69</v>
      </c>
      <c r="D3281" t="s">
        <v>82</v>
      </c>
      <c r="E3281" t="s">
        <v>60</v>
      </c>
      <c r="F3281" t="s">
        <v>73</v>
      </c>
      <c r="G3281" t="s">
        <v>85</v>
      </c>
      <c r="H3281" t="s">
        <v>53</v>
      </c>
      <c r="I3281" t="s">
        <v>64</v>
      </c>
      <c r="J3281">
        <v>2013</v>
      </c>
      <c r="K3281" t="s">
        <v>14</v>
      </c>
      <c r="L3281">
        <v>30149</v>
      </c>
      <c r="M3281">
        <v>8973</v>
      </c>
    </row>
    <row r="3282" spans="1:13" x14ac:dyDescent="0.3">
      <c r="A3282" t="s">
        <v>48</v>
      </c>
      <c r="B3282" t="s">
        <v>48</v>
      </c>
      <c r="C3282" t="s">
        <v>69</v>
      </c>
      <c r="D3282" t="s">
        <v>82</v>
      </c>
      <c r="E3282" t="s">
        <v>60</v>
      </c>
      <c r="F3282" t="s">
        <v>73</v>
      </c>
      <c r="G3282" t="s">
        <v>85</v>
      </c>
      <c r="H3282" t="s">
        <v>53</v>
      </c>
      <c r="I3282" t="s">
        <v>64</v>
      </c>
      <c r="J3282">
        <v>2013</v>
      </c>
      <c r="K3282" t="s">
        <v>13</v>
      </c>
      <c r="L3282">
        <v>48045</v>
      </c>
      <c r="M3282">
        <v>48045</v>
      </c>
    </row>
    <row r="3283" spans="1:13" x14ac:dyDescent="0.3">
      <c r="A3283" t="s">
        <v>48</v>
      </c>
      <c r="B3283" t="s">
        <v>48</v>
      </c>
      <c r="C3283" t="s">
        <v>69</v>
      </c>
      <c r="D3283" t="s">
        <v>82</v>
      </c>
      <c r="E3283" t="s">
        <v>60</v>
      </c>
      <c r="F3283" t="s">
        <v>73</v>
      </c>
      <c r="G3283" t="s">
        <v>85</v>
      </c>
      <c r="H3283" t="s">
        <v>53</v>
      </c>
      <c r="I3283" t="s">
        <v>64</v>
      </c>
      <c r="J3283">
        <v>2013</v>
      </c>
      <c r="K3283" t="s">
        <v>15</v>
      </c>
      <c r="L3283">
        <v>218</v>
      </c>
      <c r="M3283">
        <v>247</v>
      </c>
    </row>
    <row r="3284" spans="1:13" x14ac:dyDescent="0.3">
      <c r="A3284" t="s">
        <v>48</v>
      </c>
      <c r="B3284" t="s">
        <v>48</v>
      </c>
      <c r="C3284" t="s">
        <v>69</v>
      </c>
      <c r="D3284" t="s">
        <v>82</v>
      </c>
      <c r="E3284" t="s">
        <v>60</v>
      </c>
      <c r="F3284" t="s">
        <v>73</v>
      </c>
      <c r="G3284" t="s">
        <v>85</v>
      </c>
      <c r="H3284" t="s">
        <v>53</v>
      </c>
      <c r="I3284" t="s">
        <v>67</v>
      </c>
      <c r="J3284">
        <v>2013</v>
      </c>
      <c r="K3284" t="s">
        <v>14</v>
      </c>
      <c r="L3284">
        <v>22561473</v>
      </c>
      <c r="M3284">
        <v>6714724</v>
      </c>
    </row>
    <row r="3285" spans="1:13" x14ac:dyDescent="0.3">
      <c r="A3285" t="s">
        <v>48</v>
      </c>
      <c r="B3285" t="s">
        <v>48</v>
      </c>
      <c r="C3285" t="s">
        <v>69</v>
      </c>
      <c r="D3285" t="s">
        <v>82</v>
      </c>
      <c r="E3285" t="s">
        <v>60</v>
      </c>
      <c r="F3285" t="s">
        <v>73</v>
      </c>
      <c r="G3285" t="s">
        <v>85</v>
      </c>
      <c r="H3285" t="s">
        <v>53</v>
      </c>
      <c r="I3285" t="s">
        <v>67</v>
      </c>
      <c r="J3285">
        <v>2013</v>
      </c>
      <c r="K3285" t="s">
        <v>13</v>
      </c>
      <c r="L3285">
        <v>5627494</v>
      </c>
      <c r="M3285">
        <v>5627494</v>
      </c>
    </row>
    <row r="3286" spans="1:13" x14ac:dyDescent="0.3">
      <c r="A3286" t="s">
        <v>48</v>
      </c>
      <c r="B3286" t="s">
        <v>48</v>
      </c>
      <c r="C3286" t="s">
        <v>69</v>
      </c>
      <c r="D3286" t="s">
        <v>82</v>
      </c>
      <c r="E3286" t="s">
        <v>60</v>
      </c>
      <c r="F3286" t="s">
        <v>73</v>
      </c>
      <c r="G3286" t="s">
        <v>85</v>
      </c>
      <c r="H3286" t="s">
        <v>53</v>
      </c>
      <c r="I3286" t="s">
        <v>67</v>
      </c>
      <c r="J3286">
        <v>2013</v>
      </c>
      <c r="K3286" t="s">
        <v>15</v>
      </c>
      <c r="L3286">
        <v>16763</v>
      </c>
      <c r="M3286">
        <v>18922</v>
      </c>
    </row>
    <row r="3287" spans="1:13" x14ac:dyDescent="0.3">
      <c r="A3287" t="s">
        <v>48</v>
      </c>
      <c r="B3287" t="s">
        <v>48</v>
      </c>
      <c r="C3287" t="s">
        <v>69</v>
      </c>
      <c r="D3287" t="s">
        <v>82</v>
      </c>
      <c r="E3287" t="s">
        <v>60</v>
      </c>
      <c r="F3287" t="s">
        <v>73</v>
      </c>
      <c r="G3287" t="s">
        <v>85</v>
      </c>
      <c r="H3287" t="s">
        <v>53</v>
      </c>
      <c r="I3287" t="s">
        <v>86</v>
      </c>
      <c r="J3287">
        <v>2013</v>
      </c>
      <c r="K3287" t="s">
        <v>14</v>
      </c>
      <c r="L3287">
        <v>0</v>
      </c>
      <c r="M3287">
        <v>0</v>
      </c>
    </row>
    <row r="3288" spans="1:13" x14ac:dyDescent="0.3">
      <c r="A3288" t="s">
        <v>48</v>
      </c>
      <c r="B3288" t="s">
        <v>48</v>
      </c>
      <c r="C3288" t="s">
        <v>69</v>
      </c>
      <c r="D3288" t="s">
        <v>82</v>
      </c>
      <c r="E3288" t="s">
        <v>60</v>
      </c>
      <c r="F3288" t="s">
        <v>73</v>
      </c>
      <c r="G3288" t="s">
        <v>85</v>
      </c>
      <c r="H3288" t="s">
        <v>53</v>
      </c>
      <c r="I3288" t="s">
        <v>86</v>
      </c>
      <c r="J3288">
        <v>2013</v>
      </c>
      <c r="K3288" t="s">
        <v>13</v>
      </c>
      <c r="L3288">
        <v>0</v>
      </c>
      <c r="M3288">
        <v>0</v>
      </c>
    </row>
    <row r="3289" spans="1:13" x14ac:dyDescent="0.3">
      <c r="A3289" t="s">
        <v>48</v>
      </c>
      <c r="B3289" t="s">
        <v>48</v>
      </c>
      <c r="C3289" t="s">
        <v>69</v>
      </c>
      <c r="D3289" t="s">
        <v>82</v>
      </c>
      <c r="E3289" t="s">
        <v>60</v>
      </c>
      <c r="F3289" t="s">
        <v>73</v>
      </c>
      <c r="G3289" t="s">
        <v>85</v>
      </c>
      <c r="H3289" t="s">
        <v>53</v>
      </c>
      <c r="I3289" t="s">
        <v>86</v>
      </c>
      <c r="J3289">
        <v>2013</v>
      </c>
      <c r="K3289" t="s">
        <v>15</v>
      </c>
      <c r="L3289">
        <v>0</v>
      </c>
      <c r="M3289">
        <v>0</v>
      </c>
    </row>
    <row r="3290" spans="1:13" x14ac:dyDescent="0.3">
      <c r="A3290" t="s">
        <v>48</v>
      </c>
      <c r="B3290" t="s">
        <v>48</v>
      </c>
      <c r="C3290" t="s">
        <v>69</v>
      </c>
      <c r="D3290" t="s">
        <v>82</v>
      </c>
      <c r="E3290" t="s">
        <v>60</v>
      </c>
      <c r="F3290" t="s">
        <v>73</v>
      </c>
      <c r="G3290" t="s">
        <v>85</v>
      </c>
      <c r="H3290" t="s">
        <v>53</v>
      </c>
      <c r="I3290" t="s">
        <v>68</v>
      </c>
      <c r="J3290">
        <v>2013</v>
      </c>
      <c r="K3290" t="s">
        <v>14</v>
      </c>
      <c r="L3290">
        <v>53223</v>
      </c>
      <c r="M3290">
        <v>15840</v>
      </c>
    </row>
    <row r="3291" spans="1:13" x14ac:dyDescent="0.3">
      <c r="A3291" t="s">
        <v>48</v>
      </c>
      <c r="B3291" t="s">
        <v>48</v>
      </c>
      <c r="C3291" t="s">
        <v>69</v>
      </c>
      <c r="D3291" t="s">
        <v>82</v>
      </c>
      <c r="E3291" t="s">
        <v>60</v>
      </c>
      <c r="F3291" t="s">
        <v>73</v>
      </c>
      <c r="G3291" t="s">
        <v>85</v>
      </c>
      <c r="H3291" t="s">
        <v>53</v>
      </c>
      <c r="I3291" t="s">
        <v>68</v>
      </c>
      <c r="J3291">
        <v>2013</v>
      </c>
      <c r="K3291" t="s">
        <v>13</v>
      </c>
      <c r="L3291">
        <v>72212</v>
      </c>
      <c r="M3291">
        <v>72212</v>
      </c>
    </row>
    <row r="3292" spans="1:13" x14ac:dyDescent="0.3">
      <c r="A3292" t="s">
        <v>48</v>
      </c>
      <c r="B3292" t="s">
        <v>48</v>
      </c>
      <c r="C3292" t="s">
        <v>69</v>
      </c>
      <c r="D3292" t="s">
        <v>82</v>
      </c>
      <c r="E3292" t="s">
        <v>60</v>
      </c>
      <c r="F3292" t="s">
        <v>73</v>
      </c>
      <c r="G3292" t="s">
        <v>85</v>
      </c>
      <c r="H3292" t="s">
        <v>53</v>
      </c>
      <c r="I3292" t="s">
        <v>68</v>
      </c>
      <c r="J3292">
        <v>2013</v>
      </c>
      <c r="K3292" t="s">
        <v>15</v>
      </c>
      <c r="L3292">
        <v>320</v>
      </c>
      <c r="M3292">
        <v>361</v>
      </c>
    </row>
    <row r="3293" spans="1:13" x14ac:dyDescent="0.3">
      <c r="A3293" t="s">
        <v>48</v>
      </c>
      <c r="B3293" t="s">
        <v>48</v>
      </c>
      <c r="C3293" t="s">
        <v>69</v>
      </c>
      <c r="D3293" t="s">
        <v>82</v>
      </c>
      <c r="E3293" t="s">
        <v>60</v>
      </c>
      <c r="F3293" t="s">
        <v>73</v>
      </c>
      <c r="G3293" t="s">
        <v>90</v>
      </c>
      <c r="H3293" t="s">
        <v>53</v>
      </c>
      <c r="I3293" t="s">
        <v>63</v>
      </c>
      <c r="J3293">
        <v>2013</v>
      </c>
      <c r="K3293" t="s">
        <v>14</v>
      </c>
      <c r="L3293">
        <v>979796</v>
      </c>
      <c r="M3293">
        <v>291606</v>
      </c>
    </row>
    <row r="3294" spans="1:13" x14ac:dyDescent="0.3">
      <c r="A3294" t="s">
        <v>48</v>
      </c>
      <c r="B3294" t="s">
        <v>48</v>
      </c>
      <c r="C3294" t="s">
        <v>69</v>
      </c>
      <c r="D3294" t="s">
        <v>82</v>
      </c>
      <c r="E3294" t="s">
        <v>60</v>
      </c>
      <c r="F3294" t="s">
        <v>73</v>
      </c>
      <c r="G3294" t="s">
        <v>90</v>
      </c>
      <c r="H3294" t="s">
        <v>53</v>
      </c>
      <c r="I3294" t="s">
        <v>63</v>
      </c>
      <c r="J3294">
        <v>2013</v>
      </c>
      <c r="K3294" t="s">
        <v>13</v>
      </c>
      <c r="L3294">
        <v>129230</v>
      </c>
      <c r="M3294">
        <v>129230</v>
      </c>
    </row>
    <row r="3295" spans="1:13" x14ac:dyDescent="0.3">
      <c r="A3295" t="s">
        <v>48</v>
      </c>
      <c r="B3295" t="s">
        <v>48</v>
      </c>
      <c r="C3295" t="s">
        <v>69</v>
      </c>
      <c r="D3295" t="s">
        <v>82</v>
      </c>
      <c r="E3295" t="s">
        <v>60</v>
      </c>
      <c r="F3295" t="s">
        <v>73</v>
      </c>
      <c r="G3295" t="s">
        <v>90</v>
      </c>
      <c r="H3295" t="s">
        <v>53</v>
      </c>
      <c r="I3295" t="s">
        <v>63</v>
      </c>
      <c r="J3295">
        <v>2013</v>
      </c>
      <c r="K3295" t="s">
        <v>15</v>
      </c>
      <c r="L3295">
        <v>993</v>
      </c>
      <c r="M3295">
        <v>1120</v>
      </c>
    </row>
    <row r="3296" spans="1:13" x14ac:dyDescent="0.3">
      <c r="A3296" t="s">
        <v>48</v>
      </c>
      <c r="B3296" t="s">
        <v>48</v>
      </c>
      <c r="C3296" t="s">
        <v>69</v>
      </c>
      <c r="D3296" t="s">
        <v>82</v>
      </c>
      <c r="E3296" t="s">
        <v>60</v>
      </c>
      <c r="F3296" t="s">
        <v>73</v>
      </c>
      <c r="G3296" t="s">
        <v>90</v>
      </c>
      <c r="H3296" t="s">
        <v>53</v>
      </c>
      <c r="I3296" t="s">
        <v>64</v>
      </c>
      <c r="J3296">
        <v>2013</v>
      </c>
      <c r="K3296" t="s">
        <v>14</v>
      </c>
      <c r="L3296">
        <v>11243</v>
      </c>
      <c r="M3296">
        <v>3346</v>
      </c>
    </row>
    <row r="3297" spans="1:13" x14ac:dyDescent="0.3">
      <c r="A3297" t="s">
        <v>48</v>
      </c>
      <c r="B3297" t="s">
        <v>48</v>
      </c>
      <c r="C3297" t="s">
        <v>69</v>
      </c>
      <c r="D3297" t="s">
        <v>82</v>
      </c>
      <c r="E3297" t="s">
        <v>60</v>
      </c>
      <c r="F3297" t="s">
        <v>73</v>
      </c>
      <c r="G3297" t="s">
        <v>90</v>
      </c>
      <c r="H3297" t="s">
        <v>53</v>
      </c>
      <c r="I3297" t="s">
        <v>64</v>
      </c>
      <c r="J3297">
        <v>2013</v>
      </c>
      <c r="K3297" t="s">
        <v>13</v>
      </c>
      <c r="L3297">
        <v>17571</v>
      </c>
      <c r="M3297">
        <v>17571</v>
      </c>
    </row>
    <row r="3298" spans="1:13" x14ac:dyDescent="0.3">
      <c r="A3298" t="s">
        <v>48</v>
      </c>
      <c r="B3298" t="s">
        <v>48</v>
      </c>
      <c r="C3298" t="s">
        <v>69</v>
      </c>
      <c r="D3298" t="s">
        <v>82</v>
      </c>
      <c r="E3298" t="s">
        <v>60</v>
      </c>
      <c r="F3298" t="s">
        <v>73</v>
      </c>
      <c r="G3298" t="s">
        <v>90</v>
      </c>
      <c r="H3298" t="s">
        <v>53</v>
      </c>
      <c r="I3298" t="s">
        <v>64</v>
      </c>
      <c r="J3298">
        <v>2013</v>
      </c>
      <c r="K3298" t="s">
        <v>15</v>
      </c>
      <c r="L3298">
        <v>55</v>
      </c>
      <c r="M3298">
        <v>62</v>
      </c>
    </row>
    <row r="3299" spans="1:13" x14ac:dyDescent="0.3">
      <c r="A3299" t="s">
        <v>48</v>
      </c>
      <c r="B3299" t="s">
        <v>48</v>
      </c>
      <c r="C3299" t="s">
        <v>69</v>
      </c>
      <c r="D3299" t="s">
        <v>82</v>
      </c>
      <c r="E3299" t="s">
        <v>60</v>
      </c>
      <c r="F3299" t="s">
        <v>73</v>
      </c>
      <c r="G3299" t="s">
        <v>90</v>
      </c>
      <c r="H3299" t="s">
        <v>53</v>
      </c>
      <c r="I3299" t="s">
        <v>67</v>
      </c>
      <c r="J3299">
        <v>2013</v>
      </c>
      <c r="K3299" t="s">
        <v>14</v>
      </c>
      <c r="L3299">
        <v>789568</v>
      </c>
      <c r="M3299">
        <v>234990</v>
      </c>
    </row>
    <row r="3300" spans="1:13" x14ac:dyDescent="0.3">
      <c r="A3300" t="s">
        <v>48</v>
      </c>
      <c r="B3300" t="s">
        <v>48</v>
      </c>
      <c r="C3300" t="s">
        <v>69</v>
      </c>
      <c r="D3300" t="s">
        <v>82</v>
      </c>
      <c r="E3300" t="s">
        <v>60</v>
      </c>
      <c r="F3300" t="s">
        <v>73</v>
      </c>
      <c r="G3300" t="s">
        <v>90</v>
      </c>
      <c r="H3300" t="s">
        <v>53</v>
      </c>
      <c r="I3300" t="s">
        <v>67</v>
      </c>
      <c r="J3300">
        <v>2013</v>
      </c>
      <c r="K3300" t="s">
        <v>13</v>
      </c>
      <c r="L3300">
        <v>202741</v>
      </c>
      <c r="M3300">
        <v>202741</v>
      </c>
    </row>
    <row r="3301" spans="1:13" x14ac:dyDescent="0.3">
      <c r="A3301" t="s">
        <v>48</v>
      </c>
      <c r="B3301" t="s">
        <v>48</v>
      </c>
      <c r="C3301" t="s">
        <v>69</v>
      </c>
      <c r="D3301" t="s">
        <v>82</v>
      </c>
      <c r="E3301" t="s">
        <v>60</v>
      </c>
      <c r="F3301" t="s">
        <v>73</v>
      </c>
      <c r="G3301" t="s">
        <v>90</v>
      </c>
      <c r="H3301" t="s">
        <v>53</v>
      </c>
      <c r="I3301" t="s">
        <v>67</v>
      </c>
      <c r="J3301">
        <v>2013</v>
      </c>
      <c r="K3301" t="s">
        <v>15</v>
      </c>
      <c r="L3301">
        <v>602</v>
      </c>
      <c r="M3301">
        <v>679</v>
      </c>
    </row>
    <row r="3302" spans="1:13" x14ac:dyDescent="0.3">
      <c r="A3302" t="s">
        <v>48</v>
      </c>
      <c r="B3302" t="s">
        <v>48</v>
      </c>
      <c r="C3302" t="s">
        <v>69</v>
      </c>
      <c r="D3302" t="s">
        <v>82</v>
      </c>
      <c r="E3302" t="s">
        <v>60</v>
      </c>
      <c r="F3302" t="s">
        <v>73</v>
      </c>
      <c r="G3302" t="s">
        <v>90</v>
      </c>
      <c r="H3302" t="s">
        <v>53</v>
      </c>
      <c r="I3302" t="s">
        <v>86</v>
      </c>
      <c r="J3302">
        <v>2013</v>
      </c>
      <c r="K3302" t="s">
        <v>14</v>
      </c>
      <c r="L3302">
        <v>0</v>
      </c>
      <c r="M3302">
        <v>0</v>
      </c>
    </row>
    <row r="3303" spans="1:13" x14ac:dyDescent="0.3">
      <c r="A3303" t="s">
        <v>48</v>
      </c>
      <c r="B3303" t="s">
        <v>48</v>
      </c>
      <c r="C3303" t="s">
        <v>69</v>
      </c>
      <c r="D3303" t="s">
        <v>82</v>
      </c>
      <c r="E3303" t="s">
        <v>60</v>
      </c>
      <c r="F3303" t="s">
        <v>73</v>
      </c>
      <c r="G3303" t="s">
        <v>90</v>
      </c>
      <c r="H3303" t="s">
        <v>53</v>
      </c>
      <c r="I3303" t="s">
        <v>86</v>
      </c>
      <c r="J3303">
        <v>2013</v>
      </c>
      <c r="K3303" t="s">
        <v>13</v>
      </c>
      <c r="L3303">
        <v>0</v>
      </c>
      <c r="M3303">
        <v>0</v>
      </c>
    </row>
    <row r="3304" spans="1:13" x14ac:dyDescent="0.3">
      <c r="A3304" t="s">
        <v>48</v>
      </c>
      <c r="B3304" t="s">
        <v>48</v>
      </c>
      <c r="C3304" t="s">
        <v>69</v>
      </c>
      <c r="D3304" t="s">
        <v>82</v>
      </c>
      <c r="E3304" t="s">
        <v>60</v>
      </c>
      <c r="F3304" t="s">
        <v>73</v>
      </c>
      <c r="G3304" t="s">
        <v>90</v>
      </c>
      <c r="H3304" t="s">
        <v>53</v>
      </c>
      <c r="I3304" t="s">
        <v>86</v>
      </c>
      <c r="J3304">
        <v>2013</v>
      </c>
      <c r="K3304" t="s">
        <v>15</v>
      </c>
      <c r="L3304">
        <v>0</v>
      </c>
      <c r="M3304">
        <v>0</v>
      </c>
    </row>
    <row r="3305" spans="1:13" x14ac:dyDescent="0.3">
      <c r="A3305" t="s">
        <v>48</v>
      </c>
      <c r="B3305" t="s">
        <v>48</v>
      </c>
      <c r="C3305" t="s">
        <v>69</v>
      </c>
      <c r="D3305" t="s">
        <v>82</v>
      </c>
      <c r="E3305" t="s">
        <v>60</v>
      </c>
      <c r="F3305" t="s">
        <v>73</v>
      </c>
      <c r="G3305" t="s">
        <v>90</v>
      </c>
      <c r="H3305" t="s">
        <v>53</v>
      </c>
      <c r="I3305" t="s">
        <v>68</v>
      </c>
      <c r="J3305">
        <v>2013</v>
      </c>
      <c r="K3305" t="s">
        <v>14</v>
      </c>
      <c r="L3305">
        <v>356</v>
      </c>
      <c r="M3305">
        <v>106</v>
      </c>
    </row>
    <row r="3306" spans="1:13" x14ac:dyDescent="0.3">
      <c r="A3306" t="s">
        <v>48</v>
      </c>
      <c r="B3306" t="s">
        <v>48</v>
      </c>
      <c r="C3306" t="s">
        <v>69</v>
      </c>
      <c r="D3306" t="s">
        <v>82</v>
      </c>
      <c r="E3306" t="s">
        <v>60</v>
      </c>
      <c r="F3306" t="s">
        <v>73</v>
      </c>
      <c r="G3306" t="s">
        <v>90</v>
      </c>
      <c r="H3306" t="s">
        <v>53</v>
      </c>
      <c r="I3306" t="s">
        <v>68</v>
      </c>
      <c r="J3306">
        <v>2013</v>
      </c>
      <c r="K3306" t="s">
        <v>13</v>
      </c>
      <c r="L3306">
        <v>496</v>
      </c>
      <c r="M3306">
        <v>496</v>
      </c>
    </row>
    <row r="3307" spans="1:13" x14ac:dyDescent="0.3">
      <c r="A3307" t="s">
        <v>48</v>
      </c>
      <c r="B3307" t="s">
        <v>48</v>
      </c>
      <c r="C3307" t="s">
        <v>69</v>
      </c>
      <c r="D3307" t="s">
        <v>82</v>
      </c>
      <c r="E3307" t="s">
        <v>60</v>
      </c>
      <c r="F3307" t="s">
        <v>73</v>
      </c>
      <c r="G3307" t="s">
        <v>90</v>
      </c>
      <c r="H3307" t="s">
        <v>53</v>
      </c>
      <c r="I3307" t="s">
        <v>68</v>
      </c>
      <c r="J3307">
        <v>2013</v>
      </c>
      <c r="K3307" t="s">
        <v>15</v>
      </c>
      <c r="L3307">
        <v>2</v>
      </c>
      <c r="M3307">
        <v>2</v>
      </c>
    </row>
    <row r="3308" spans="1:13" x14ac:dyDescent="0.3">
      <c r="A3308" t="s">
        <v>69</v>
      </c>
      <c r="B3308" t="s">
        <v>69</v>
      </c>
      <c r="C3308" t="s">
        <v>69</v>
      </c>
      <c r="D3308" t="s">
        <v>91</v>
      </c>
      <c r="E3308" t="s">
        <v>50</v>
      </c>
      <c r="F3308" t="s">
        <v>185</v>
      </c>
      <c r="G3308" t="s">
        <v>92</v>
      </c>
      <c r="H3308" t="s">
        <v>93</v>
      </c>
      <c r="I3308" t="s">
        <v>53</v>
      </c>
      <c r="J3308">
        <v>2013</v>
      </c>
      <c r="K3308" t="s">
        <v>14</v>
      </c>
      <c r="L3308">
        <v>11935905</v>
      </c>
      <c r="M3308">
        <v>3552353</v>
      </c>
    </row>
    <row r="3309" spans="1:13" x14ac:dyDescent="0.3">
      <c r="A3309" t="s">
        <v>69</v>
      </c>
      <c r="B3309" t="s">
        <v>69</v>
      </c>
      <c r="C3309" t="s">
        <v>69</v>
      </c>
      <c r="D3309" t="s">
        <v>91</v>
      </c>
      <c r="E3309" t="s">
        <v>50</v>
      </c>
      <c r="F3309" t="s">
        <v>185</v>
      </c>
      <c r="G3309" t="s">
        <v>92</v>
      </c>
      <c r="H3309" t="s">
        <v>94</v>
      </c>
      <c r="I3309" t="s">
        <v>53</v>
      </c>
      <c r="J3309">
        <v>2013</v>
      </c>
      <c r="K3309" t="s">
        <v>14</v>
      </c>
      <c r="L3309">
        <v>629974</v>
      </c>
      <c r="M3309">
        <v>187492</v>
      </c>
    </row>
    <row r="3310" spans="1:13" x14ac:dyDescent="0.3">
      <c r="A3310" t="s">
        <v>69</v>
      </c>
      <c r="B3310" t="s">
        <v>69</v>
      </c>
      <c r="C3310" t="s">
        <v>69</v>
      </c>
      <c r="D3310" t="s">
        <v>91</v>
      </c>
      <c r="E3310" t="s">
        <v>60</v>
      </c>
      <c r="F3310" t="s">
        <v>61</v>
      </c>
      <c r="G3310" t="s">
        <v>95</v>
      </c>
      <c r="H3310" t="s">
        <v>96</v>
      </c>
      <c r="I3310" t="s">
        <v>97</v>
      </c>
      <c r="J3310">
        <v>2013</v>
      </c>
      <c r="K3310" t="s">
        <v>14</v>
      </c>
      <c r="L3310">
        <v>0</v>
      </c>
      <c r="M3310">
        <v>0</v>
      </c>
    </row>
    <row r="3311" spans="1:13" x14ac:dyDescent="0.3">
      <c r="A3311" t="s">
        <v>69</v>
      </c>
      <c r="B3311" t="s">
        <v>69</v>
      </c>
      <c r="C3311" t="s">
        <v>69</v>
      </c>
      <c r="D3311" t="s">
        <v>91</v>
      </c>
      <c r="E3311" t="s">
        <v>60</v>
      </c>
      <c r="F3311" t="s">
        <v>61</v>
      </c>
      <c r="G3311" t="s">
        <v>95</v>
      </c>
      <c r="H3311" t="s">
        <v>96</v>
      </c>
      <c r="I3311" t="s">
        <v>97</v>
      </c>
      <c r="J3311">
        <v>2013</v>
      </c>
      <c r="K3311" t="s">
        <v>13</v>
      </c>
      <c r="L3311">
        <v>11345277</v>
      </c>
      <c r="M3311">
        <v>11345277</v>
      </c>
    </row>
    <row r="3312" spans="1:13" x14ac:dyDescent="0.3">
      <c r="A3312" t="s">
        <v>69</v>
      </c>
      <c r="B3312" t="s">
        <v>69</v>
      </c>
      <c r="C3312" t="s">
        <v>69</v>
      </c>
      <c r="D3312" t="s">
        <v>91</v>
      </c>
      <c r="E3312" t="s">
        <v>60</v>
      </c>
      <c r="F3312" t="s">
        <v>61</v>
      </c>
      <c r="G3312" t="s">
        <v>95</v>
      </c>
      <c r="H3312" t="s">
        <v>96</v>
      </c>
      <c r="I3312" t="s">
        <v>97</v>
      </c>
      <c r="J3312">
        <v>2013</v>
      </c>
      <c r="K3312" t="s">
        <v>15</v>
      </c>
      <c r="L3312">
        <v>109370</v>
      </c>
      <c r="M3312">
        <v>123455</v>
      </c>
    </row>
    <row r="3313" spans="1:13" x14ac:dyDescent="0.3">
      <c r="A3313" t="s">
        <v>69</v>
      </c>
      <c r="B3313" t="s">
        <v>69</v>
      </c>
      <c r="C3313" t="s">
        <v>69</v>
      </c>
      <c r="D3313" t="s">
        <v>91</v>
      </c>
      <c r="E3313" t="s">
        <v>60</v>
      </c>
      <c r="F3313" t="s">
        <v>61</v>
      </c>
      <c r="G3313" t="s">
        <v>95</v>
      </c>
      <c r="H3313" t="s">
        <v>98</v>
      </c>
      <c r="I3313" t="s">
        <v>64</v>
      </c>
      <c r="J3313">
        <v>2013</v>
      </c>
      <c r="K3313" t="s">
        <v>71</v>
      </c>
      <c r="L3313">
        <v>4212</v>
      </c>
      <c r="M3313">
        <v>4212</v>
      </c>
    </row>
    <row r="3314" spans="1:13" x14ac:dyDescent="0.3">
      <c r="A3314" t="s">
        <v>69</v>
      </c>
      <c r="B3314" t="s">
        <v>69</v>
      </c>
      <c r="C3314" t="s">
        <v>69</v>
      </c>
      <c r="D3314" t="s">
        <v>91</v>
      </c>
      <c r="E3314" t="s">
        <v>60</v>
      </c>
      <c r="F3314" t="s">
        <v>61</v>
      </c>
      <c r="G3314" t="s">
        <v>95</v>
      </c>
      <c r="H3314" t="s">
        <v>98</v>
      </c>
      <c r="I3314" t="s">
        <v>64</v>
      </c>
      <c r="J3314">
        <v>2013</v>
      </c>
      <c r="K3314" t="s">
        <v>14</v>
      </c>
      <c r="L3314">
        <v>5695</v>
      </c>
      <c r="M3314">
        <v>1695</v>
      </c>
    </row>
    <row r="3315" spans="1:13" x14ac:dyDescent="0.3">
      <c r="A3315" t="s">
        <v>69</v>
      </c>
      <c r="B3315" t="s">
        <v>69</v>
      </c>
      <c r="C3315" t="s">
        <v>69</v>
      </c>
      <c r="D3315" t="s">
        <v>91</v>
      </c>
      <c r="E3315" t="s">
        <v>60</v>
      </c>
      <c r="F3315" t="s">
        <v>61</v>
      </c>
      <c r="G3315" t="s">
        <v>95</v>
      </c>
      <c r="H3315" t="s">
        <v>98</v>
      </c>
      <c r="I3315" t="s">
        <v>64</v>
      </c>
      <c r="J3315">
        <v>2013</v>
      </c>
      <c r="K3315" t="s">
        <v>13</v>
      </c>
      <c r="L3315">
        <v>103452</v>
      </c>
      <c r="M3315">
        <v>103452</v>
      </c>
    </row>
    <row r="3316" spans="1:13" x14ac:dyDescent="0.3">
      <c r="A3316" t="s">
        <v>69</v>
      </c>
      <c r="B3316" t="s">
        <v>69</v>
      </c>
      <c r="C3316" t="s">
        <v>69</v>
      </c>
      <c r="D3316" t="s">
        <v>91</v>
      </c>
      <c r="E3316" t="s">
        <v>60</v>
      </c>
      <c r="F3316" t="s">
        <v>61</v>
      </c>
      <c r="G3316" t="s">
        <v>95</v>
      </c>
      <c r="H3316" t="s">
        <v>98</v>
      </c>
      <c r="I3316" t="s">
        <v>64</v>
      </c>
      <c r="J3316">
        <v>2013</v>
      </c>
      <c r="K3316" t="s">
        <v>15</v>
      </c>
      <c r="L3316">
        <v>481</v>
      </c>
      <c r="M3316">
        <v>543</v>
      </c>
    </row>
    <row r="3317" spans="1:13" x14ac:dyDescent="0.3">
      <c r="A3317" t="s">
        <v>69</v>
      </c>
      <c r="B3317" t="s">
        <v>69</v>
      </c>
      <c r="C3317" t="s">
        <v>69</v>
      </c>
      <c r="D3317" t="s">
        <v>91</v>
      </c>
      <c r="E3317" t="s">
        <v>60</v>
      </c>
      <c r="F3317" t="s">
        <v>61</v>
      </c>
      <c r="G3317" t="s">
        <v>95</v>
      </c>
      <c r="H3317" t="s">
        <v>98</v>
      </c>
      <c r="I3317" t="s">
        <v>68</v>
      </c>
      <c r="J3317">
        <v>2013</v>
      </c>
      <c r="K3317" t="s">
        <v>14</v>
      </c>
      <c r="L3317">
        <v>26554</v>
      </c>
      <c r="M3317">
        <v>7903</v>
      </c>
    </row>
    <row r="3318" spans="1:13" x14ac:dyDescent="0.3">
      <c r="A3318" t="s">
        <v>69</v>
      </c>
      <c r="B3318" t="s">
        <v>69</v>
      </c>
      <c r="C3318" t="s">
        <v>69</v>
      </c>
      <c r="D3318" t="s">
        <v>91</v>
      </c>
      <c r="E3318" t="s">
        <v>60</v>
      </c>
      <c r="F3318" t="s">
        <v>61</v>
      </c>
      <c r="G3318" t="s">
        <v>95</v>
      </c>
      <c r="H3318" t="s">
        <v>98</v>
      </c>
      <c r="I3318" t="s">
        <v>68</v>
      </c>
      <c r="J3318">
        <v>2013</v>
      </c>
      <c r="K3318" t="s">
        <v>13</v>
      </c>
      <c r="L3318">
        <v>3206369</v>
      </c>
      <c r="M3318">
        <v>3206369</v>
      </c>
    </row>
    <row r="3319" spans="1:13" x14ac:dyDescent="0.3">
      <c r="A3319" t="s">
        <v>69</v>
      </c>
      <c r="B3319" t="s">
        <v>69</v>
      </c>
      <c r="C3319" t="s">
        <v>69</v>
      </c>
      <c r="D3319" t="s">
        <v>91</v>
      </c>
      <c r="E3319" t="s">
        <v>60</v>
      </c>
      <c r="F3319" t="s">
        <v>61</v>
      </c>
      <c r="G3319" t="s">
        <v>95</v>
      </c>
      <c r="H3319" t="s">
        <v>98</v>
      </c>
      <c r="I3319" t="s">
        <v>68</v>
      </c>
      <c r="J3319">
        <v>2013</v>
      </c>
      <c r="K3319" t="s">
        <v>15</v>
      </c>
      <c r="L3319">
        <v>24229</v>
      </c>
      <c r="M3319">
        <v>27350</v>
      </c>
    </row>
    <row r="3320" spans="1:13" x14ac:dyDescent="0.3">
      <c r="A3320" t="s">
        <v>69</v>
      </c>
      <c r="B3320" t="s">
        <v>69</v>
      </c>
      <c r="C3320" t="s">
        <v>69</v>
      </c>
      <c r="D3320" t="s">
        <v>91</v>
      </c>
      <c r="E3320" t="s">
        <v>60</v>
      </c>
      <c r="F3320" t="s">
        <v>73</v>
      </c>
      <c r="G3320" t="s">
        <v>95</v>
      </c>
      <c r="H3320" t="s">
        <v>96</v>
      </c>
      <c r="I3320" t="s">
        <v>97</v>
      </c>
      <c r="J3320">
        <v>2013</v>
      </c>
      <c r="K3320" t="s">
        <v>14</v>
      </c>
      <c r="L3320">
        <v>1460446</v>
      </c>
      <c r="M3320">
        <v>434656</v>
      </c>
    </row>
    <row r="3321" spans="1:13" x14ac:dyDescent="0.3">
      <c r="A3321" t="s">
        <v>69</v>
      </c>
      <c r="B3321" t="s">
        <v>69</v>
      </c>
      <c r="C3321" t="s">
        <v>69</v>
      </c>
      <c r="D3321" t="s">
        <v>91</v>
      </c>
      <c r="E3321" t="s">
        <v>60</v>
      </c>
      <c r="F3321" t="s">
        <v>73</v>
      </c>
      <c r="G3321" t="s">
        <v>95</v>
      </c>
      <c r="H3321" t="s">
        <v>96</v>
      </c>
      <c r="I3321" t="s">
        <v>97</v>
      </c>
      <c r="J3321">
        <v>2013</v>
      </c>
      <c r="K3321" t="s">
        <v>13</v>
      </c>
      <c r="L3321">
        <v>1722668</v>
      </c>
      <c r="M3321">
        <v>1722668</v>
      </c>
    </row>
    <row r="3322" spans="1:13" x14ac:dyDescent="0.3">
      <c r="A3322" t="s">
        <v>69</v>
      </c>
      <c r="B3322" t="s">
        <v>69</v>
      </c>
      <c r="C3322" t="s">
        <v>69</v>
      </c>
      <c r="D3322" t="s">
        <v>91</v>
      </c>
      <c r="E3322" t="s">
        <v>60</v>
      </c>
      <c r="F3322" t="s">
        <v>73</v>
      </c>
      <c r="G3322" t="s">
        <v>95</v>
      </c>
      <c r="H3322" t="s">
        <v>96</v>
      </c>
      <c r="I3322" t="s">
        <v>97</v>
      </c>
      <c r="J3322">
        <v>2013</v>
      </c>
      <c r="K3322" t="s">
        <v>15</v>
      </c>
      <c r="L3322">
        <v>7894</v>
      </c>
      <c r="M3322">
        <v>8911</v>
      </c>
    </row>
    <row r="3323" spans="1:13" x14ac:dyDescent="0.3">
      <c r="A3323" t="s">
        <v>69</v>
      </c>
      <c r="B3323" t="s">
        <v>69</v>
      </c>
      <c r="C3323" t="s">
        <v>69</v>
      </c>
      <c r="D3323" t="s">
        <v>91</v>
      </c>
      <c r="E3323" t="s">
        <v>60</v>
      </c>
      <c r="F3323" t="s">
        <v>73</v>
      </c>
      <c r="G3323" t="s">
        <v>95</v>
      </c>
      <c r="H3323" t="s">
        <v>98</v>
      </c>
      <c r="I3323" t="s">
        <v>64</v>
      </c>
      <c r="J3323">
        <v>2013</v>
      </c>
      <c r="K3323" t="s">
        <v>14</v>
      </c>
      <c r="L3323">
        <v>14509</v>
      </c>
      <c r="M3323">
        <v>4318</v>
      </c>
    </row>
    <row r="3324" spans="1:13" x14ac:dyDescent="0.3">
      <c r="A3324" t="s">
        <v>69</v>
      </c>
      <c r="B3324" t="s">
        <v>69</v>
      </c>
      <c r="C3324" t="s">
        <v>69</v>
      </c>
      <c r="D3324" t="s">
        <v>91</v>
      </c>
      <c r="E3324" t="s">
        <v>60</v>
      </c>
      <c r="F3324" t="s">
        <v>73</v>
      </c>
      <c r="G3324" t="s">
        <v>95</v>
      </c>
      <c r="H3324" t="s">
        <v>98</v>
      </c>
      <c r="I3324" t="s">
        <v>64</v>
      </c>
      <c r="J3324">
        <v>2013</v>
      </c>
      <c r="K3324" t="s">
        <v>13</v>
      </c>
      <c r="L3324">
        <v>23122</v>
      </c>
      <c r="M3324">
        <v>23122</v>
      </c>
    </row>
    <row r="3325" spans="1:13" x14ac:dyDescent="0.3">
      <c r="A3325" t="s">
        <v>69</v>
      </c>
      <c r="B3325" t="s">
        <v>69</v>
      </c>
      <c r="C3325" t="s">
        <v>69</v>
      </c>
      <c r="D3325" t="s">
        <v>91</v>
      </c>
      <c r="E3325" t="s">
        <v>60</v>
      </c>
      <c r="F3325" t="s">
        <v>73</v>
      </c>
      <c r="G3325" t="s">
        <v>95</v>
      </c>
      <c r="H3325" t="s">
        <v>98</v>
      </c>
      <c r="I3325" t="s">
        <v>64</v>
      </c>
      <c r="J3325">
        <v>2013</v>
      </c>
      <c r="K3325" t="s">
        <v>15</v>
      </c>
      <c r="L3325">
        <v>105</v>
      </c>
      <c r="M3325">
        <v>119</v>
      </c>
    </row>
    <row r="3326" spans="1:13" x14ac:dyDescent="0.3">
      <c r="A3326" t="s">
        <v>69</v>
      </c>
      <c r="B3326" t="s">
        <v>69</v>
      </c>
      <c r="C3326" t="s">
        <v>69</v>
      </c>
      <c r="D3326" t="s">
        <v>91</v>
      </c>
      <c r="E3326" t="s">
        <v>60</v>
      </c>
      <c r="F3326" t="s">
        <v>73</v>
      </c>
      <c r="G3326" t="s">
        <v>95</v>
      </c>
      <c r="H3326" t="s">
        <v>98</v>
      </c>
      <c r="I3326" t="s">
        <v>68</v>
      </c>
      <c r="J3326">
        <v>2013</v>
      </c>
      <c r="K3326" t="s">
        <v>14</v>
      </c>
      <c r="L3326">
        <v>409687</v>
      </c>
      <c r="M3326">
        <v>121931</v>
      </c>
    </row>
    <row r="3327" spans="1:13" x14ac:dyDescent="0.3">
      <c r="A3327" t="s">
        <v>69</v>
      </c>
      <c r="B3327" t="s">
        <v>69</v>
      </c>
      <c r="C3327" t="s">
        <v>69</v>
      </c>
      <c r="D3327" t="s">
        <v>91</v>
      </c>
      <c r="E3327" t="s">
        <v>60</v>
      </c>
      <c r="F3327" t="s">
        <v>73</v>
      </c>
      <c r="G3327" t="s">
        <v>95</v>
      </c>
      <c r="H3327" t="s">
        <v>98</v>
      </c>
      <c r="I3327" t="s">
        <v>68</v>
      </c>
      <c r="J3327">
        <v>2013</v>
      </c>
      <c r="K3327" t="s">
        <v>13</v>
      </c>
      <c r="L3327">
        <v>555857</v>
      </c>
      <c r="M3327">
        <v>555857</v>
      </c>
    </row>
    <row r="3328" spans="1:13" x14ac:dyDescent="0.3">
      <c r="A3328" t="s">
        <v>69</v>
      </c>
      <c r="B3328" t="s">
        <v>69</v>
      </c>
      <c r="C3328" t="s">
        <v>69</v>
      </c>
      <c r="D3328" t="s">
        <v>91</v>
      </c>
      <c r="E3328" t="s">
        <v>60</v>
      </c>
      <c r="F3328" t="s">
        <v>73</v>
      </c>
      <c r="G3328" t="s">
        <v>95</v>
      </c>
      <c r="H3328" t="s">
        <v>98</v>
      </c>
      <c r="I3328" t="s">
        <v>68</v>
      </c>
      <c r="J3328">
        <v>2013</v>
      </c>
      <c r="K3328" t="s">
        <v>15</v>
      </c>
      <c r="L3328">
        <v>2459</v>
      </c>
      <c r="M3328">
        <v>2776</v>
      </c>
    </row>
    <row r="3329" spans="1:13" x14ac:dyDescent="0.3">
      <c r="A3329" t="s">
        <v>48</v>
      </c>
      <c r="B3329" t="s">
        <v>48</v>
      </c>
      <c r="C3329" t="s">
        <v>48</v>
      </c>
      <c r="D3329" t="s">
        <v>99</v>
      </c>
      <c r="E3329" t="s">
        <v>60</v>
      </c>
      <c r="F3329" t="s">
        <v>61</v>
      </c>
      <c r="G3329" t="s">
        <v>79</v>
      </c>
      <c r="H3329" t="s">
        <v>53</v>
      </c>
      <c r="I3329" t="s">
        <v>100</v>
      </c>
      <c r="J3329">
        <v>2013</v>
      </c>
      <c r="K3329" t="s">
        <v>14</v>
      </c>
      <c r="L3329">
        <v>0</v>
      </c>
      <c r="M3329">
        <v>0</v>
      </c>
    </row>
    <row r="3330" spans="1:13" x14ac:dyDescent="0.3">
      <c r="A3330" t="s">
        <v>48</v>
      </c>
      <c r="B3330" t="s">
        <v>48</v>
      </c>
      <c r="C3330" t="s">
        <v>48</v>
      </c>
      <c r="D3330" t="s">
        <v>99</v>
      </c>
      <c r="E3330" t="s">
        <v>60</v>
      </c>
      <c r="F3330" t="s">
        <v>61</v>
      </c>
      <c r="G3330" t="s">
        <v>79</v>
      </c>
      <c r="H3330" t="s">
        <v>53</v>
      </c>
      <c r="I3330" t="s">
        <v>100</v>
      </c>
      <c r="J3330">
        <v>2013</v>
      </c>
      <c r="K3330" t="s">
        <v>13</v>
      </c>
      <c r="L3330">
        <v>0</v>
      </c>
      <c r="M3330">
        <v>0</v>
      </c>
    </row>
    <row r="3331" spans="1:13" x14ac:dyDescent="0.3">
      <c r="A3331" t="s">
        <v>48</v>
      </c>
      <c r="B3331" t="s">
        <v>48</v>
      </c>
      <c r="C3331" t="s">
        <v>48</v>
      </c>
      <c r="D3331" t="s">
        <v>99</v>
      </c>
      <c r="E3331" t="s">
        <v>60</v>
      </c>
      <c r="F3331" t="s">
        <v>61</v>
      </c>
      <c r="G3331" t="s">
        <v>79</v>
      </c>
      <c r="H3331" t="s">
        <v>53</v>
      </c>
      <c r="I3331" t="s">
        <v>100</v>
      </c>
      <c r="J3331">
        <v>2013</v>
      </c>
      <c r="K3331" t="s">
        <v>15</v>
      </c>
      <c r="L3331">
        <v>0</v>
      </c>
      <c r="M3331">
        <v>0</v>
      </c>
    </row>
    <row r="3332" spans="1:13" x14ac:dyDescent="0.3">
      <c r="A3332" t="s">
        <v>48</v>
      </c>
      <c r="B3332" t="s">
        <v>48</v>
      </c>
      <c r="C3332" t="s">
        <v>48</v>
      </c>
      <c r="D3332" t="s">
        <v>99</v>
      </c>
      <c r="E3332" t="s">
        <v>60</v>
      </c>
      <c r="F3332" t="s">
        <v>61</v>
      </c>
      <c r="G3332" t="s">
        <v>79</v>
      </c>
      <c r="H3332" t="s">
        <v>53</v>
      </c>
      <c r="I3332" t="s">
        <v>101</v>
      </c>
      <c r="J3332">
        <v>2013</v>
      </c>
      <c r="K3332" t="s">
        <v>14</v>
      </c>
      <c r="L3332">
        <v>14925</v>
      </c>
      <c r="M3332">
        <v>4442</v>
      </c>
    </row>
    <row r="3333" spans="1:13" x14ac:dyDescent="0.3">
      <c r="A3333" t="s">
        <v>48</v>
      </c>
      <c r="B3333" t="s">
        <v>48</v>
      </c>
      <c r="C3333" t="s">
        <v>48</v>
      </c>
      <c r="D3333" t="s">
        <v>99</v>
      </c>
      <c r="E3333" t="s">
        <v>60</v>
      </c>
      <c r="F3333" t="s">
        <v>61</v>
      </c>
      <c r="G3333" t="s">
        <v>79</v>
      </c>
      <c r="H3333" t="s">
        <v>53</v>
      </c>
      <c r="I3333" t="s">
        <v>101</v>
      </c>
      <c r="J3333">
        <v>2013</v>
      </c>
      <c r="K3333" t="s">
        <v>13</v>
      </c>
      <c r="L3333">
        <v>1601113</v>
      </c>
      <c r="M3333">
        <v>1601113</v>
      </c>
    </row>
    <row r="3334" spans="1:13" x14ac:dyDescent="0.3">
      <c r="A3334" t="s">
        <v>48</v>
      </c>
      <c r="B3334" t="s">
        <v>48</v>
      </c>
      <c r="C3334" t="s">
        <v>48</v>
      </c>
      <c r="D3334" t="s">
        <v>99</v>
      </c>
      <c r="E3334" t="s">
        <v>60</v>
      </c>
      <c r="F3334" t="s">
        <v>61</v>
      </c>
      <c r="G3334" t="s">
        <v>79</v>
      </c>
      <c r="H3334" t="s">
        <v>53</v>
      </c>
      <c r="I3334" t="s">
        <v>101</v>
      </c>
      <c r="J3334">
        <v>2013</v>
      </c>
      <c r="K3334" t="s">
        <v>15</v>
      </c>
      <c r="L3334">
        <v>7036</v>
      </c>
      <c r="M3334">
        <v>7942</v>
      </c>
    </row>
    <row r="3335" spans="1:13" x14ac:dyDescent="0.3">
      <c r="A3335" t="s">
        <v>48</v>
      </c>
      <c r="B3335" t="s">
        <v>48</v>
      </c>
      <c r="C3335" t="s">
        <v>48</v>
      </c>
      <c r="D3335" t="s">
        <v>99</v>
      </c>
      <c r="E3335" t="s">
        <v>60</v>
      </c>
      <c r="F3335" t="s">
        <v>61</v>
      </c>
      <c r="G3335" t="s">
        <v>79</v>
      </c>
      <c r="H3335" t="s">
        <v>53</v>
      </c>
      <c r="I3335" t="s">
        <v>64</v>
      </c>
      <c r="J3335">
        <v>2013</v>
      </c>
      <c r="K3335" t="s">
        <v>14</v>
      </c>
      <c r="L3335">
        <v>2255</v>
      </c>
      <c r="M3335">
        <v>671</v>
      </c>
    </row>
    <row r="3336" spans="1:13" x14ac:dyDescent="0.3">
      <c r="A3336" t="s">
        <v>48</v>
      </c>
      <c r="B3336" t="s">
        <v>48</v>
      </c>
      <c r="C3336" t="s">
        <v>48</v>
      </c>
      <c r="D3336" t="s">
        <v>99</v>
      </c>
      <c r="E3336" t="s">
        <v>60</v>
      </c>
      <c r="F3336" t="s">
        <v>61</v>
      </c>
      <c r="G3336" t="s">
        <v>79</v>
      </c>
      <c r="H3336" t="s">
        <v>53</v>
      </c>
      <c r="I3336" t="s">
        <v>64</v>
      </c>
      <c r="J3336">
        <v>2013</v>
      </c>
      <c r="K3336" t="s">
        <v>13</v>
      </c>
      <c r="L3336">
        <v>629010</v>
      </c>
      <c r="M3336">
        <v>629010</v>
      </c>
    </row>
    <row r="3337" spans="1:13" x14ac:dyDescent="0.3">
      <c r="A3337" t="s">
        <v>48</v>
      </c>
      <c r="B3337" t="s">
        <v>48</v>
      </c>
      <c r="C3337" t="s">
        <v>48</v>
      </c>
      <c r="D3337" t="s">
        <v>99</v>
      </c>
      <c r="E3337" t="s">
        <v>60</v>
      </c>
      <c r="F3337" t="s">
        <v>61</v>
      </c>
      <c r="G3337" t="s">
        <v>79</v>
      </c>
      <c r="H3337" t="s">
        <v>53</v>
      </c>
      <c r="I3337" t="s">
        <v>64</v>
      </c>
      <c r="J3337">
        <v>2013</v>
      </c>
      <c r="K3337" t="s">
        <v>15</v>
      </c>
      <c r="L3337">
        <v>1417</v>
      </c>
      <c r="M3337">
        <v>1600</v>
      </c>
    </row>
    <row r="3338" spans="1:13" x14ac:dyDescent="0.3">
      <c r="A3338" t="s">
        <v>48</v>
      </c>
      <c r="B3338" t="s">
        <v>48</v>
      </c>
      <c r="C3338" t="s">
        <v>48</v>
      </c>
      <c r="D3338" t="s">
        <v>99</v>
      </c>
      <c r="E3338" t="s">
        <v>60</v>
      </c>
      <c r="F3338" t="s">
        <v>61</v>
      </c>
      <c r="G3338" t="s">
        <v>79</v>
      </c>
      <c r="H3338" t="s">
        <v>53</v>
      </c>
      <c r="I3338" t="s">
        <v>65</v>
      </c>
      <c r="J3338">
        <v>2013</v>
      </c>
      <c r="K3338" t="s">
        <v>14</v>
      </c>
      <c r="L3338">
        <v>127</v>
      </c>
      <c r="M3338">
        <v>38</v>
      </c>
    </row>
    <row r="3339" spans="1:13" x14ac:dyDescent="0.3">
      <c r="A3339" t="s">
        <v>48</v>
      </c>
      <c r="B3339" t="s">
        <v>48</v>
      </c>
      <c r="C3339" t="s">
        <v>48</v>
      </c>
      <c r="D3339" t="s">
        <v>99</v>
      </c>
      <c r="E3339" t="s">
        <v>60</v>
      </c>
      <c r="F3339" t="s">
        <v>61</v>
      </c>
      <c r="G3339" t="s">
        <v>79</v>
      </c>
      <c r="H3339" t="s">
        <v>53</v>
      </c>
      <c r="I3339" t="s">
        <v>65</v>
      </c>
      <c r="J3339">
        <v>2013</v>
      </c>
      <c r="K3339" t="s">
        <v>13</v>
      </c>
      <c r="L3339">
        <v>34837</v>
      </c>
      <c r="M3339">
        <v>34837</v>
      </c>
    </row>
    <row r="3340" spans="1:13" x14ac:dyDescent="0.3">
      <c r="A3340" t="s">
        <v>48</v>
      </c>
      <c r="B3340" t="s">
        <v>48</v>
      </c>
      <c r="C3340" t="s">
        <v>48</v>
      </c>
      <c r="D3340" t="s">
        <v>99</v>
      </c>
      <c r="E3340" t="s">
        <v>60</v>
      </c>
      <c r="F3340" t="s">
        <v>61</v>
      </c>
      <c r="G3340" t="s">
        <v>79</v>
      </c>
      <c r="H3340" t="s">
        <v>53</v>
      </c>
      <c r="I3340" t="s">
        <v>65</v>
      </c>
      <c r="J3340">
        <v>2013</v>
      </c>
      <c r="K3340" t="s">
        <v>15</v>
      </c>
      <c r="L3340">
        <v>80</v>
      </c>
      <c r="M3340">
        <v>90</v>
      </c>
    </row>
    <row r="3341" spans="1:13" x14ac:dyDescent="0.3">
      <c r="A3341" t="s">
        <v>48</v>
      </c>
      <c r="B3341" t="s">
        <v>48</v>
      </c>
      <c r="C3341" t="s">
        <v>48</v>
      </c>
      <c r="D3341" t="s">
        <v>99</v>
      </c>
      <c r="E3341" t="s">
        <v>60</v>
      </c>
      <c r="F3341" t="s">
        <v>61</v>
      </c>
      <c r="G3341" t="s">
        <v>79</v>
      </c>
      <c r="H3341" t="s">
        <v>53</v>
      </c>
      <c r="I3341" t="s">
        <v>66</v>
      </c>
      <c r="J3341">
        <v>2013</v>
      </c>
      <c r="K3341" t="s">
        <v>14</v>
      </c>
      <c r="L3341">
        <v>47</v>
      </c>
      <c r="M3341">
        <v>14</v>
      </c>
    </row>
    <row r="3342" spans="1:13" x14ac:dyDescent="0.3">
      <c r="A3342" t="s">
        <v>48</v>
      </c>
      <c r="B3342" t="s">
        <v>48</v>
      </c>
      <c r="C3342" t="s">
        <v>48</v>
      </c>
      <c r="D3342" t="s">
        <v>99</v>
      </c>
      <c r="E3342" t="s">
        <v>60</v>
      </c>
      <c r="F3342" t="s">
        <v>61</v>
      </c>
      <c r="G3342" t="s">
        <v>79</v>
      </c>
      <c r="H3342" t="s">
        <v>53</v>
      </c>
      <c r="I3342" t="s">
        <v>66</v>
      </c>
      <c r="J3342">
        <v>2013</v>
      </c>
      <c r="K3342" t="s">
        <v>13</v>
      </c>
      <c r="L3342">
        <v>33074</v>
      </c>
      <c r="M3342">
        <v>33074</v>
      </c>
    </row>
    <row r="3343" spans="1:13" x14ac:dyDescent="0.3">
      <c r="A3343" t="s">
        <v>48</v>
      </c>
      <c r="B3343" t="s">
        <v>48</v>
      </c>
      <c r="C3343" t="s">
        <v>48</v>
      </c>
      <c r="D3343" t="s">
        <v>99</v>
      </c>
      <c r="E3343" t="s">
        <v>60</v>
      </c>
      <c r="F3343" t="s">
        <v>61</v>
      </c>
      <c r="G3343" t="s">
        <v>79</v>
      </c>
      <c r="H3343" t="s">
        <v>53</v>
      </c>
      <c r="I3343" t="s">
        <v>66</v>
      </c>
      <c r="J3343">
        <v>2013</v>
      </c>
      <c r="K3343" t="s">
        <v>15</v>
      </c>
      <c r="L3343">
        <v>15</v>
      </c>
      <c r="M3343">
        <v>17</v>
      </c>
    </row>
    <row r="3344" spans="1:13" x14ac:dyDescent="0.3">
      <c r="A3344" t="s">
        <v>48</v>
      </c>
      <c r="B3344" t="s">
        <v>48</v>
      </c>
      <c r="C3344" t="s">
        <v>48</v>
      </c>
      <c r="D3344" t="s">
        <v>99</v>
      </c>
      <c r="E3344" t="s">
        <v>60</v>
      </c>
      <c r="F3344" t="s">
        <v>61</v>
      </c>
      <c r="G3344" t="s">
        <v>79</v>
      </c>
      <c r="H3344" t="s">
        <v>53</v>
      </c>
      <c r="I3344" t="s">
        <v>67</v>
      </c>
      <c r="J3344">
        <v>2013</v>
      </c>
      <c r="K3344" t="s">
        <v>14</v>
      </c>
      <c r="L3344">
        <v>7093</v>
      </c>
      <c r="M3344">
        <v>2111</v>
      </c>
    </row>
    <row r="3345" spans="1:13" x14ac:dyDescent="0.3">
      <c r="A3345" t="s">
        <v>48</v>
      </c>
      <c r="B3345" t="s">
        <v>48</v>
      </c>
      <c r="C3345" t="s">
        <v>48</v>
      </c>
      <c r="D3345" t="s">
        <v>99</v>
      </c>
      <c r="E3345" t="s">
        <v>60</v>
      </c>
      <c r="F3345" t="s">
        <v>61</v>
      </c>
      <c r="G3345" t="s">
        <v>79</v>
      </c>
      <c r="H3345" t="s">
        <v>53</v>
      </c>
      <c r="I3345" t="s">
        <v>67</v>
      </c>
      <c r="J3345">
        <v>2013</v>
      </c>
      <c r="K3345" t="s">
        <v>13</v>
      </c>
      <c r="L3345">
        <v>4243191</v>
      </c>
      <c r="M3345">
        <v>4243191</v>
      </c>
    </row>
    <row r="3346" spans="1:13" x14ac:dyDescent="0.3">
      <c r="A3346" t="s">
        <v>48</v>
      </c>
      <c r="B3346" t="s">
        <v>48</v>
      </c>
      <c r="C3346" t="s">
        <v>48</v>
      </c>
      <c r="D3346" t="s">
        <v>99</v>
      </c>
      <c r="E3346" t="s">
        <v>60</v>
      </c>
      <c r="F3346" t="s">
        <v>61</v>
      </c>
      <c r="G3346" t="s">
        <v>79</v>
      </c>
      <c r="H3346" t="s">
        <v>53</v>
      </c>
      <c r="I3346" t="s">
        <v>67</v>
      </c>
      <c r="J3346">
        <v>2013</v>
      </c>
      <c r="K3346" t="s">
        <v>15</v>
      </c>
      <c r="L3346">
        <v>2229</v>
      </c>
      <c r="M3346">
        <v>2516</v>
      </c>
    </row>
    <row r="3347" spans="1:13" x14ac:dyDescent="0.3">
      <c r="A3347" t="s">
        <v>48</v>
      </c>
      <c r="B3347" t="s">
        <v>48</v>
      </c>
      <c r="C3347" t="s">
        <v>48</v>
      </c>
      <c r="D3347" t="s">
        <v>99</v>
      </c>
      <c r="E3347" t="s">
        <v>60</v>
      </c>
      <c r="F3347" t="s">
        <v>61</v>
      </c>
      <c r="G3347" t="s">
        <v>79</v>
      </c>
      <c r="H3347" t="s">
        <v>53</v>
      </c>
      <c r="I3347" t="s">
        <v>86</v>
      </c>
      <c r="J3347">
        <v>2013</v>
      </c>
      <c r="K3347" t="s">
        <v>14</v>
      </c>
      <c r="L3347">
        <v>2133</v>
      </c>
      <c r="M3347">
        <v>635</v>
      </c>
    </row>
    <row r="3348" spans="1:13" x14ac:dyDescent="0.3">
      <c r="A3348" t="s">
        <v>48</v>
      </c>
      <c r="B3348" t="s">
        <v>48</v>
      </c>
      <c r="C3348" t="s">
        <v>48</v>
      </c>
      <c r="D3348" t="s">
        <v>99</v>
      </c>
      <c r="E3348" t="s">
        <v>60</v>
      </c>
      <c r="F3348" t="s">
        <v>61</v>
      </c>
      <c r="G3348" t="s">
        <v>79</v>
      </c>
      <c r="H3348" t="s">
        <v>53</v>
      </c>
      <c r="I3348" t="s">
        <v>86</v>
      </c>
      <c r="J3348">
        <v>2013</v>
      </c>
      <c r="K3348" t="s">
        <v>13</v>
      </c>
      <c r="L3348">
        <v>819180</v>
      </c>
      <c r="M3348">
        <v>819180</v>
      </c>
    </row>
    <row r="3349" spans="1:13" x14ac:dyDescent="0.3">
      <c r="A3349" t="s">
        <v>48</v>
      </c>
      <c r="B3349" t="s">
        <v>48</v>
      </c>
      <c r="C3349" t="s">
        <v>48</v>
      </c>
      <c r="D3349" t="s">
        <v>99</v>
      </c>
      <c r="E3349" t="s">
        <v>60</v>
      </c>
      <c r="F3349" t="s">
        <v>61</v>
      </c>
      <c r="G3349" t="s">
        <v>79</v>
      </c>
      <c r="H3349" t="s">
        <v>53</v>
      </c>
      <c r="I3349" t="s">
        <v>86</v>
      </c>
      <c r="J3349">
        <v>2013</v>
      </c>
      <c r="K3349" t="s">
        <v>15</v>
      </c>
      <c r="L3349">
        <v>1341</v>
      </c>
      <c r="M3349">
        <v>1513</v>
      </c>
    </row>
    <row r="3350" spans="1:13" x14ac:dyDescent="0.3">
      <c r="A3350" t="s">
        <v>48</v>
      </c>
      <c r="B3350" t="s">
        <v>48</v>
      </c>
      <c r="C3350" t="s">
        <v>48</v>
      </c>
      <c r="D3350" t="s">
        <v>99</v>
      </c>
      <c r="E3350" t="s">
        <v>60</v>
      </c>
      <c r="F3350" t="s">
        <v>61</v>
      </c>
      <c r="G3350" t="s">
        <v>79</v>
      </c>
      <c r="H3350" t="s">
        <v>53</v>
      </c>
      <c r="I3350" t="s">
        <v>68</v>
      </c>
      <c r="J3350">
        <v>2013</v>
      </c>
      <c r="K3350" t="s">
        <v>14</v>
      </c>
      <c r="L3350">
        <v>1189</v>
      </c>
      <c r="M3350">
        <v>354</v>
      </c>
    </row>
    <row r="3351" spans="1:13" x14ac:dyDescent="0.3">
      <c r="A3351" t="s">
        <v>48</v>
      </c>
      <c r="B3351" t="s">
        <v>48</v>
      </c>
      <c r="C3351" t="s">
        <v>48</v>
      </c>
      <c r="D3351" t="s">
        <v>99</v>
      </c>
      <c r="E3351" t="s">
        <v>60</v>
      </c>
      <c r="F3351" t="s">
        <v>61</v>
      </c>
      <c r="G3351" t="s">
        <v>79</v>
      </c>
      <c r="H3351" t="s">
        <v>53</v>
      </c>
      <c r="I3351" t="s">
        <v>68</v>
      </c>
      <c r="J3351">
        <v>2013</v>
      </c>
      <c r="K3351" t="s">
        <v>13</v>
      </c>
      <c r="L3351">
        <v>335817</v>
      </c>
      <c r="M3351">
        <v>335817</v>
      </c>
    </row>
    <row r="3352" spans="1:13" x14ac:dyDescent="0.3">
      <c r="A3352" t="s">
        <v>48</v>
      </c>
      <c r="B3352" t="s">
        <v>48</v>
      </c>
      <c r="C3352" t="s">
        <v>48</v>
      </c>
      <c r="D3352" t="s">
        <v>99</v>
      </c>
      <c r="E3352" t="s">
        <v>60</v>
      </c>
      <c r="F3352" t="s">
        <v>61</v>
      </c>
      <c r="G3352" t="s">
        <v>79</v>
      </c>
      <c r="H3352" t="s">
        <v>53</v>
      </c>
      <c r="I3352" t="s">
        <v>68</v>
      </c>
      <c r="J3352">
        <v>2013</v>
      </c>
      <c r="K3352" t="s">
        <v>15</v>
      </c>
      <c r="L3352">
        <v>747</v>
      </c>
      <c r="M3352">
        <v>844</v>
      </c>
    </row>
    <row r="3353" spans="1:13" x14ac:dyDescent="0.3">
      <c r="A3353" t="s">
        <v>48</v>
      </c>
      <c r="B3353" t="s">
        <v>48</v>
      </c>
      <c r="C3353" t="s">
        <v>48</v>
      </c>
      <c r="D3353" t="s">
        <v>99</v>
      </c>
      <c r="E3353" t="s">
        <v>60</v>
      </c>
      <c r="F3353" t="s">
        <v>61</v>
      </c>
      <c r="G3353" t="s">
        <v>79</v>
      </c>
      <c r="H3353" t="s">
        <v>53</v>
      </c>
      <c r="I3353" t="s">
        <v>102</v>
      </c>
      <c r="J3353">
        <v>2013</v>
      </c>
      <c r="K3353" t="s">
        <v>14</v>
      </c>
      <c r="L3353">
        <v>24</v>
      </c>
      <c r="M3353">
        <v>7</v>
      </c>
    </row>
    <row r="3354" spans="1:13" x14ac:dyDescent="0.3">
      <c r="A3354" t="s">
        <v>48</v>
      </c>
      <c r="B3354" t="s">
        <v>48</v>
      </c>
      <c r="C3354" t="s">
        <v>48</v>
      </c>
      <c r="D3354" t="s">
        <v>99</v>
      </c>
      <c r="E3354" t="s">
        <v>60</v>
      </c>
      <c r="F3354" t="s">
        <v>61</v>
      </c>
      <c r="G3354" t="s">
        <v>79</v>
      </c>
      <c r="H3354" t="s">
        <v>53</v>
      </c>
      <c r="I3354" t="s">
        <v>102</v>
      </c>
      <c r="J3354">
        <v>2013</v>
      </c>
      <c r="K3354" t="s">
        <v>13</v>
      </c>
      <c r="L3354">
        <v>6499</v>
      </c>
      <c r="M3354">
        <v>6499</v>
      </c>
    </row>
    <row r="3355" spans="1:13" x14ac:dyDescent="0.3">
      <c r="A3355" t="s">
        <v>48</v>
      </c>
      <c r="B3355" t="s">
        <v>48</v>
      </c>
      <c r="C3355" t="s">
        <v>48</v>
      </c>
      <c r="D3355" t="s">
        <v>99</v>
      </c>
      <c r="E3355" t="s">
        <v>60</v>
      </c>
      <c r="F3355" t="s">
        <v>61</v>
      </c>
      <c r="G3355" t="s">
        <v>79</v>
      </c>
      <c r="H3355" t="s">
        <v>53</v>
      </c>
      <c r="I3355" t="s">
        <v>102</v>
      </c>
      <c r="J3355">
        <v>2013</v>
      </c>
      <c r="K3355" t="s">
        <v>15</v>
      </c>
      <c r="L3355">
        <v>15</v>
      </c>
      <c r="M3355">
        <v>17</v>
      </c>
    </row>
    <row r="3356" spans="1:13" x14ac:dyDescent="0.3">
      <c r="A3356" t="s">
        <v>48</v>
      </c>
      <c r="B3356" t="s">
        <v>69</v>
      </c>
      <c r="C3356" t="s">
        <v>69</v>
      </c>
      <c r="D3356" t="s">
        <v>99</v>
      </c>
      <c r="E3356" t="s">
        <v>60</v>
      </c>
      <c r="F3356" t="s">
        <v>61</v>
      </c>
      <c r="G3356" t="s">
        <v>79</v>
      </c>
      <c r="H3356" t="s">
        <v>53</v>
      </c>
      <c r="I3356" t="s">
        <v>70</v>
      </c>
      <c r="J3356">
        <v>2013</v>
      </c>
      <c r="K3356" t="s">
        <v>71</v>
      </c>
      <c r="L3356">
        <v>1763004</v>
      </c>
      <c r="M3356">
        <v>1763004</v>
      </c>
    </row>
    <row r="3357" spans="1:13" x14ac:dyDescent="0.3">
      <c r="A3357" t="s">
        <v>48</v>
      </c>
      <c r="B3357" t="s">
        <v>48</v>
      </c>
      <c r="C3357" t="s">
        <v>48</v>
      </c>
      <c r="D3357" t="s">
        <v>99</v>
      </c>
      <c r="E3357" t="s">
        <v>60</v>
      </c>
      <c r="F3357" t="s">
        <v>61</v>
      </c>
      <c r="G3357" t="s">
        <v>79</v>
      </c>
      <c r="H3357" t="s">
        <v>53</v>
      </c>
      <c r="I3357" t="s">
        <v>70</v>
      </c>
      <c r="J3357">
        <v>2013</v>
      </c>
      <c r="K3357" t="s">
        <v>14</v>
      </c>
      <c r="L3357">
        <v>49936</v>
      </c>
      <c r="M3357">
        <v>14862</v>
      </c>
    </row>
    <row r="3358" spans="1:13" x14ac:dyDescent="0.3">
      <c r="A3358" t="s">
        <v>48</v>
      </c>
      <c r="B3358" t="s">
        <v>48</v>
      </c>
      <c r="C3358" t="s">
        <v>48</v>
      </c>
      <c r="D3358" t="s">
        <v>99</v>
      </c>
      <c r="E3358" t="s">
        <v>60</v>
      </c>
      <c r="F3358" t="s">
        <v>61</v>
      </c>
      <c r="G3358" t="s">
        <v>79</v>
      </c>
      <c r="H3358" t="s">
        <v>53</v>
      </c>
      <c r="I3358" t="s">
        <v>70</v>
      </c>
      <c r="J3358">
        <v>2013</v>
      </c>
      <c r="K3358" t="s">
        <v>15</v>
      </c>
      <c r="L3358">
        <v>20926</v>
      </c>
      <c r="M3358">
        <v>23621</v>
      </c>
    </row>
    <row r="3359" spans="1:13" x14ac:dyDescent="0.3">
      <c r="A3359" t="s">
        <v>48</v>
      </c>
      <c r="B3359" t="s">
        <v>48</v>
      </c>
      <c r="C3359" t="s">
        <v>48</v>
      </c>
      <c r="D3359" t="s">
        <v>99</v>
      </c>
      <c r="E3359" t="s">
        <v>60</v>
      </c>
      <c r="F3359" t="s">
        <v>61</v>
      </c>
      <c r="G3359" t="s">
        <v>186</v>
      </c>
      <c r="H3359" t="s">
        <v>53</v>
      </c>
      <c r="I3359" t="s">
        <v>53</v>
      </c>
      <c r="J3359">
        <v>2013</v>
      </c>
      <c r="K3359" t="s">
        <v>14</v>
      </c>
      <c r="L3359">
        <v>0</v>
      </c>
      <c r="M3359">
        <v>0</v>
      </c>
    </row>
    <row r="3360" spans="1:13" x14ac:dyDescent="0.3">
      <c r="A3360" t="s">
        <v>48</v>
      </c>
      <c r="B3360" t="s">
        <v>48</v>
      </c>
      <c r="C3360" t="s">
        <v>48</v>
      </c>
      <c r="D3360" t="s">
        <v>99</v>
      </c>
      <c r="E3360" t="s">
        <v>60</v>
      </c>
      <c r="F3360" t="s">
        <v>61</v>
      </c>
      <c r="G3360" t="s">
        <v>186</v>
      </c>
      <c r="H3360" t="s">
        <v>53</v>
      </c>
      <c r="I3360" t="s">
        <v>53</v>
      </c>
      <c r="J3360">
        <v>2013</v>
      </c>
      <c r="K3360" t="s">
        <v>13</v>
      </c>
      <c r="L3360">
        <v>0</v>
      </c>
      <c r="M3360">
        <v>0</v>
      </c>
    </row>
    <row r="3361" spans="1:13" x14ac:dyDescent="0.3">
      <c r="A3361" t="s">
        <v>48</v>
      </c>
      <c r="B3361" t="s">
        <v>48</v>
      </c>
      <c r="C3361" t="s">
        <v>48</v>
      </c>
      <c r="D3361" t="s">
        <v>99</v>
      </c>
      <c r="E3361" t="s">
        <v>60</v>
      </c>
      <c r="F3361" t="s">
        <v>61</v>
      </c>
      <c r="G3361" t="s">
        <v>186</v>
      </c>
      <c r="H3361" t="s">
        <v>53</v>
      </c>
      <c r="I3361" t="s">
        <v>53</v>
      </c>
      <c r="J3361">
        <v>2013</v>
      </c>
      <c r="K3361" t="s">
        <v>15</v>
      </c>
      <c r="L3361">
        <v>0</v>
      </c>
      <c r="M3361">
        <v>0</v>
      </c>
    </row>
    <row r="3362" spans="1:13" x14ac:dyDescent="0.3">
      <c r="A3362" t="s">
        <v>48</v>
      </c>
      <c r="B3362" t="s">
        <v>48</v>
      </c>
      <c r="C3362" t="s">
        <v>48</v>
      </c>
      <c r="D3362" t="s">
        <v>99</v>
      </c>
      <c r="E3362" t="s">
        <v>60</v>
      </c>
      <c r="F3362" t="s">
        <v>61</v>
      </c>
      <c r="G3362" t="s">
        <v>95</v>
      </c>
      <c r="H3362" t="s">
        <v>104</v>
      </c>
      <c r="I3362" t="s">
        <v>67</v>
      </c>
      <c r="J3362">
        <v>2013</v>
      </c>
      <c r="K3362" t="s">
        <v>14</v>
      </c>
      <c r="L3362">
        <v>1531</v>
      </c>
      <c r="M3362">
        <v>456</v>
      </c>
    </row>
    <row r="3363" spans="1:13" x14ac:dyDescent="0.3">
      <c r="A3363" t="s">
        <v>48</v>
      </c>
      <c r="B3363" t="s">
        <v>48</v>
      </c>
      <c r="C3363" t="s">
        <v>48</v>
      </c>
      <c r="D3363" t="s">
        <v>99</v>
      </c>
      <c r="E3363" t="s">
        <v>60</v>
      </c>
      <c r="F3363" t="s">
        <v>61</v>
      </c>
      <c r="G3363" t="s">
        <v>95</v>
      </c>
      <c r="H3363" t="s">
        <v>104</v>
      </c>
      <c r="I3363" t="s">
        <v>67</v>
      </c>
      <c r="J3363">
        <v>2013</v>
      </c>
      <c r="K3363" t="s">
        <v>13</v>
      </c>
      <c r="L3363">
        <v>915820</v>
      </c>
      <c r="M3363">
        <v>915820</v>
      </c>
    </row>
    <row r="3364" spans="1:13" x14ac:dyDescent="0.3">
      <c r="A3364" t="s">
        <v>48</v>
      </c>
      <c r="B3364" t="s">
        <v>48</v>
      </c>
      <c r="C3364" t="s">
        <v>48</v>
      </c>
      <c r="D3364" t="s">
        <v>99</v>
      </c>
      <c r="E3364" t="s">
        <v>60</v>
      </c>
      <c r="F3364" t="s">
        <v>61</v>
      </c>
      <c r="G3364" t="s">
        <v>95</v>
      </c>
      <c r="H3364" t="s">
        <v>104</v>
      </c>
      <c r="I3364" t="s">
        <v>67</v>
      </c>
      <c r="J3364">
        <v>2013</v>
      </c>
      <c r="K3364" t="s">
        <v>15</v>
      </c>
      <c r="L3364">
        <v>481</v>
      </c>
      <c r="M3364">
        <v>543</v>
      </c>
    </row>
    <row r="3365" spans="1:13" x14ac:dyDescent="0.3">
      <c r="A3365" t="s">
        <v>48</v>
      </c>
      <c r="B3365" t="s">
        <v>48</v>
      </c>
      <c r="C3365" t="s">
        <v>48</v>
      </c>
      <c r="D3365" t="s">
        <v>99</v>
      </c>
      <c r="E3365" t="s">
        <v>60</v>
      </c>
      <c r="F3365" t="s">
        <v>105</v>
      </c>
      <c r="G3365" t="s">
        <v>106</v>
      </c>
      <c r="H3365" t="s">
        <v>53</v>
      </c>
      <c r="I3365" t="s">
        <v>89</v>
      </c>
      <c r="J3365">
        <v>2013</v>
      </c>
      <c r="K3365" t="s">
        <v>14</v>
      </c>
      <c r="L3365">
        <v>17073921</v>
      </c>
      <c r="M3365">
        <v>5081524</v>
      </c>
    </row>
    <row r="3366" spans="1:13" x14ac:dyDescent="0.3">
      <c r="A3366" t="s">
        <v>48</v>
      </c>
      <c r="B3366" t="s">
        <v>48</v>
      </c>
      <c r="C3366" t="s">
        <v>48</v>
      </c>
      <c r="D3366" t="s">
        <v>99</v>
      </c>
      <c r="E3366" t="s">
        <v>60</v>
      </c>
      <c r="F3366" t="s">
        <v>105</v>
      </c>
      <c r="G3366" t="s">
        <v>106</v>
      </c>
      <c r="H3366" t="s">
        <v>53</v>
      </c>
      <c r="I3366" t="s">
        <v>89</v>
      </c>
      <c r="J3366">
        <v>2013</v>
      </c>
      <c r="K3366" t="s">
        <v>13</v>
      </c>
      <c r="L3366">
        <v>165095</v>
      </c>
      <c r="M3366">
        <v>165095</v>
      </c>
    </row>
    <row r="3367" spans="1:13" x14ac:dyDescent="0.3">
      <c r="A3367" t="s">
        <v>48</v>
      </c>
      <c r="B3367" t="s">
        <v>48</v>
      </c>
      <c r="C3367" t="s">
        <v>48</v>
      </c>
      <c r="D3367" t="s">
        <v>99</v>
      </c>
      <c r="E3367" t="s">
        <v>60</v>
      </c>
      <c r="F3367" t="s">
        <v>105</v>
      </c>
      <c r="G3367" t="s">
        <v>106</v>
      </c>
      <c r="H3367" t="s">
        <v>53</v>
      </c>
      <c r="I3367" t="s">
        <v>89</v>
      </c>
      <c r="J3367">
        <v>2013</v>
      </c>
      <c r="K3367" t="s">
        <v>15</v>
      </c>
      <c r="L3367">
        <v>157</v>
      </c>
      <c r="M3367">
        <v>177</v>
      </c>
    </row>
    <row r="3368" spans="1:13" x14ac:dyDescent="0.3">
      <c r="A3368" t="s">
        <v>48</v>
      </c>
      <c r="B3368" t="s">
        <v>48</v>
      </c>
      <c r="C3368" t="s">
        <v>69</v>
      </c>
      <c r="D3368" t="s">
        <v>99</v>
      </c>
      <c r="E3368" t="s">
        <v>60</v>
      </c>
      <c r="F3368" t="s">
        <v>73</v>
      </c>
      <c r="G3368" t="s">
        <v>79</v>
      </c>
      <c r="H3368" t="s">
        <v>53</v>
      </c>
      <c r="I3368" t="s">
        <v>63</v>
      </c>
      <c r="J3368">
        <v>2013</v>
      </c>
      <c r="K3368" t="s">
        <v>14</v>
      </c>
      <c r="L3368">
        <v>340690</v>
      </c>
      <c r="M3368">
        <v>101396</v>
      </c>
    </row>
    <row r="3369" spans="1:13" x14ac:dyDescent="0.3">
      <c r="A3369" t="s">
        <v>48</v>
      </c>
      <c r="B3369" t="s">
        <v>48</v>
      </c>
      <c r="C3369" t="s">
        <v>69</v>
      </c>
      <c r="D3369" t="s">
        <v>99</v>
      </c>
      <c r="E3369" t="s">
        <v>60</v>
      </c>
      <c r="F3369" t="s">
        <v>73</v>
      </c>
      <c r="G3369" t="s">
        <v>79</v>
      </c>
      <c r="H3369" t="s">
        <v>53</v>
      </c>
      <c r="I3369" t="s">
        <v>63</v>
      </c>
      <c r="J3369">
        <v>2013</v>
      </c>
      <c r="K3369" t="s">
        <v>13</v>
      </c>
      <c r="L3369">
        <v>55646</v>
      </c>
      <c r="M3369">
        <v>55646</v>
      </c>
    </row>
    <row r="3370" spans="1:13" x14ac:dyDescent="0.3">
      <c r="A3370" t="s">
        <v>48</v>
      </c>
      <c r="B3370" t="s">
        <v>48</v>
      </c>
      <c r="C3370" t="s">
        <v>69</v>
      </c>
      <c r="D3370" t="s">
        <v>99</v>
      </c>
      <c r="E3370" t="s">
        <v>60</v>
      </c>
      <c r="F3370" t="s">
        <v>73</v>
      </c>
      <c r="G3370" t="s">
        <v>79</v>
      </c>
      <c r="H3370" t="s">
        <v>53</v>
      </c>
      <c r="I3370" t="s">
        <v>63</v>
      </c>
      <c r="J3370">
        <v>2013</v>
      </c>
      <c r="K3370" t="s">
        <v>15</v>
      </c>
      <c r="L3370">
        <v>428</v>
      </c>
      <c r="M3370">
        <v>483</v>
      </c>
    </row>
    <row r="3371" spans="1:13" x14ac:dyDescent="0.3">
      <c r="A3371" t="s">
        <v>48</v>
      </c>
      <c r="B3371" t="s">
        <v>48</v>
      </c>
      <c r="C3371" t="s">
        <v>69</v>
      </c>
      <c r="D3371" t="s">
        <v>99</v>
      </c>
      <c r="E3371" t="s">
        <v>60</v>
      </c>
      <c r="F3371" t="s">
        <v>73</v>
      </c>
      <c r="G3371" t="s">
        <v>79</v>
      </c>
      <c r="H3371" t="s">
        <v>53</v>
      </c>
      <c r="I3371" t="s">
        <v>64</v>
      </c>
      <c r="J3371">
        <v>2013</v>
      </c>
      <c r="K3371" t="s">
        <v>14</v>
      </c>
      <c r="L3371">
        <v>88220</v>
      </c>
      <c r="M3371">
        <v>26256</v>
      </c>
    </row>
    <row r="3372" spans="1:13" x14ac:dyDescent="0.3">
      <c r="A3372" t="s">
        <v>48</v>
      </c>
      <c r="B3372" t="s">
        <v>48</v>
      </c>
      <c r="C3372" t="s">
        <v>69</v>
      </c>
      <c r="D3372" t="s">
        <v>99</v>
      </c>
      <c r="E3372" t="s">
        <v>60</v>
      </c>
      <c r="F3372" t="s">
        <v>73</v>
      </c>
      <c r="G3372" t="s">
        <v>79</v>
      </c>
      <c r="H3372" t="s">
        <v>53</v>
      </c>
      <c r="I3372" t="s">
        <v>64</v>
      </c>
      <c r="J3372">
        <v>2013</v>
      </c>
      <c r="K3372" t="s">
        <v>13</v>
      </c>
      <c r="L3372">
        <v>140585</v>
      </c>
      <c r="M3372">
        <v>140585</v>
      </c>
    </row>
    <row r="3373" spans="1:13" x14ac:dyDescent="0.3">
      <c r="A3373" t="s">
        <v>48</v>
      </c>
      <c r="B3373" t="s">
        <v>48</v>
      </c>
      <c r="C3373" t="s">
        <v>69</v>
      </c>
      <c r="D3373" t="s">
        <v>99</v>
      </c>
      <c r="E3373" t="s">
        <v>60</v>
      </c>
      <c r="F3373" t="s">
        <v>73</v>
      </c>
      <c r="G3373" t="s">
        <v>79</v>
      </c>
      <c r="H3373" t="s">
        <v>53</v>
      </c>
      <c r="I3373" t="s">
        <v>64</v>
      </c>
      <c r="J3373">
        <v>2013</v>
      </c>
      <c r="K3373" t="s">
        <v>15</v>
      </c>
      <c r="L3373">
        <v>639</v>
      </c>
      <c r="M3373">
        <v>722</v>
      </c>
    </row>
    <row r="3374" spans="1:13" x14ac:dyDescent="0.3">
      <c r="A3374" t="s">
        <v>48</v>
      </c>
      <c r="B3374" t="s">
        <v>48</v>
      </c>
      <c r="C3374" t="s">
        <v>69</v>
      </c>
      <c r="D3374" t="s">
        <v>99</v>
      </c>
      <c r="E3374" t="s">
        <v>60</v>
      </c>
      <c r="F3374" t="s">
        <v>73</v>
      </c>
      <c r="G3374" t="s">
        <v>79</v>
      </c>
      <c r="H3374" t="s">
        <v>53</v>
      </c>
      <c r="I3374" t="s">
        <v>65</v>
      </c>
      <c r="J3374">
        <v>2013</v>
      </c>
      <c r="K3374" t="s">
        <v>14</v>
      </c>
      <c r="L3374">
        <v>4426</v>
      </c>
      <c r="M3374">
        <v>1317</v>
      </c>
    </row>
    <row r="3375" spans="1:13" x14ac:dyDescent="0.3">
      <c r="A3375" t="s">
        <v>48</v>
      </c>
      <c r="B3375" t="s">
        <v>48</v>
      </c>
      <c r="C3375" t="s">
        <v>69</v>
      </c>
      <c r="D3375" t="s">
        <v>99</v>
      </c>
      <c r="E3375" t="s">
        <v>60</v>
      </c>
      <c r="F3375" t="s">
        <v>73</v>
      </c>
      <c r="G3375" t="s">
        <v>79</v>
      </c>
      <c r="H3375" t="s">
        <v>53</v>
      </c>
      <c r="I3375" t="s">
        <v>65</v>
      </c>
      <c r="J3375">
        <v>2013</v>
      </c>
      <c r="K3375" t="s">
        <v>13</v>
      </c>
      <c r="L3375">
        <v>5221</v>
      </c>
      <c r="M3375">
        <v>5221</v>
      </c>
    </row>
    <row r="3376" spans="1:13" x14ac:dyDescent="0.3">
      <c r="A3376" t="s">
        <v>48</v>
      </c>
      <c r="B3376" t="s">
        <v>48</v>
      </c>
      <c r="C3376" t="s">
        <v>69</v>
      </c>
      <c r="D3376" t="s">
        <v>99</v>
      </c>
      <c r="E3376" t="s">
        <v>60</v>
      </c>
      <c r="F3376" t="s">
        <v>73</v>
      </c>
      <c r="G3376" t="s">
        <v>79</v>
      </c>
      <c r="H3376" t="s">
        <v>53</v>
      </c>
      <c r="I3376" t="s">
        <v>65</v>
      </c>
      <c r="J3376">
        <v>2013</v>
      </c>
      <c r="K3376" t="s">
        <v>15</v>
      </c>
      <c r="L3376">
        <v>24</v>
      </c>
      <c r="M3376">
        <v>27</v>
      </c>
    </row>
    <row r="3377" spans="1:13" x14ac:dyDescent="0.3">
      <c r="A3377" t="s">
        <v>48</v>
      </c>
      <c r="B3377" t="s">
        <v>48</v>
      </c>
      <c r="C3377" t="s">
        <v>69</v>
      </c>
      <c r="D3377" t="s">
        <v>99</v>
      </c>
      <c r="E3377" t="s">
        <v>60</v>
      </c>
      <c r="F3377" t="s">
        <v>73</v>
      </c>
      <c r="G3377" t="s">
        <v>79</v>
      </c>
      <c r="H3377" t="s">
        <v>53</v>
      </c>
      <c r="I3377" t="s">
        <v>66</v>
      </c>
      <c r="J3377">
        <v>2013</v>
      </c>
      <c r="K3377" t="s">
        <v>14</v>
      </c>
      <c r="L3377">
        <v>5481</v>
      </c>
      <c r="M3377">
        <v>1631</v>
      </c>
    </row>
    <row r="3378" spans="1:13" x14ac:dyDescent="0.3">
      <c r="A3378" t="s">
        <v>48</v>
      </c>
      <c r="B3378" t="s">
        <v>48</v>
      </c>
      <c r="C3378" t="s">
        <v>69</v>
      </c>
      <c r="D3378" t="s">
        <v>99</v>
      </c>
      <c r="E3378" t="s">
        <v>60</v>
      </c>
      <c r="F3378" t="s">
        <v>73</v>
      </c>
      <c r="G3378" t="s">
        <v>79</v>
      </c>
      <c r="H3378" t="s">
        <v>53</v>
      </c>
      <c r="I3378" t="s">
        <v>66</v>
      </c>
      <c r="J3378">
        <v>2013</v>
      </c>
      <c r="K3378" t="s">
        <v>13</v>
      </c>
      <c r="L3378">
        <v>9692</v>
      </c>
      <c r="M3378">
        <v>9692</v>
      </c>
    </row>
    <row r="3379" spans="1:13" x14ac:dyDescent="0.3">
      <c r="A3379" t="s">
        <v>48</v>
      </c>
      <c r="B3379" t="s">
        <v>48</v>
      </c>
      <c r="C3379" t="s">
        <v>69</v>
      </c>
      <c r="D3379" t="s">
        <v>99</v>
      </c>
      <c r="E3379" t="s">
        <v>60</v>
      </c>
      <c r="F3379" t="s">
        <v>73</v>
      </c>
      <c r="G3379" t="s">
        <v>79</v>
      </c>
      <c r="H3379" t="s">
        <v>53</v>
      </c>
      <c r="I3379" t="s">
        <v>66</v>
      </c>
      <c r="J3379">
        <v>2013</v>
      </c>
      <c r="K3379" t="s">
        <v>15</v>
      </c>
      <c r="L3379">
        <v>41</v>
      </c>
      <c r="M3379">
        <v>46</v>
      </c>
    </row>
    <row r="3380" spans="1:13" x14ac:dyDescent="0.3">
      <c r="A3380" t="s">
        <v>48</v>
      </c>
      <c r="B3380" t="s">
        <v>48</v>
      </c>
      <c r="C3380" t="s">
        <v>69</v>
      </c>
      <c r="D3380" t="s">
        <v>99</v>
      </c>
      <c r="E3380" t="s">
        <v>60</v>
      </c>
      <c r="F3380" t="s">
        <v>73</v>
      </c>
      <c r="G3380" t="s">
        <v>79</v>
      </c>
      <c r="H3380" t="s">
        <v>53</v>
      </c>
      <c r="I3380" t="s">
        <v>67</v>
      </c>
      <c r="J3380">
        <v>2013</v>
      </c>
      <c r="K3380" t="s">
        <v>14</v>
      </c>
      <c r="L3380">
        <v>3853358</v>
      </c>
      <c r="M3380">
        <v>1146833</v>
      </c>
    </row>
    <row r="3381" spans="1:13" x14ac:dyDescent="0.3">
      <c r="A3381" t="s">
        <v>48</v>
      </c>
      <c r="B3381" t="s">
        <v>48</v>
      </c>
      <c r="C3381" t="s">
        <v>69</v>
      </c>
      <c r="D3381" t="s">
        <v>99</v>
      </c>
      <c r="E3381" t="s">
        <v>60</v>
      </c>
      <c r="F3381" t="s">
        <v>73</v>
      </c>
      <c r="G3381" t="s">
        <v>79</v>
      </c>
      <c r="H3381" t="s">
        <v>53</v>
      </c>
      <c r="I3381" t="s">
        <v>67</v>
      </c>
      <c r="J3381">
        <v>2013</v>
      </c>
      <c r="K3381" t="s">
        <v>13</v>
      </c>
      <c r="L3381">
        <v>961800</v>
      </c>
      <c r="M3381">
        <v>961800</v>
      </c>
    </row>
    <row r="3382" spans="1:13" x14ac:dyDescent="0.3">
      <c r="A3382" t="s">
        <v>48</v>
      </c>
      <c r="B3382" t="s">
        <v>48</v>
      </c>
      <c r="C3382" t="s">
        <v>69</v>
      </c>
      <c r="D3382" t="s">
        <v>99</v>
      </c>
      <c r="E3382" t="s">
        <v>60</v>
      </c>
      <c r="F3382" t="s">
        <v>73</v>
      </c>
      <c r="G3382" t="s">
        <v>79</v>
      </c>
      <c r="H3382" t="s">
        <v>53</v>
      </c>
      <c r="I3382" t="s">
        <v>67</v>
      </c>
      <c r="J3382">
        <v>2013</v>
      </c>
      <c r="K3382" t="s">
        <v>15</v>
      </c>
      <c r="L3382">
        <v>2865</v>
      </c>
      <c r="M3382">
        <v>3234</v>
      </c>
    </row>
    <row r="3383" spans="1:13" x14ac:dyDescent="0.3">
      <c r="A3383" t="s">
        <v>48</v>
      </c>
      <c r="B3383" t="s">
        <v>48</v>
      </c>
      <c r="C3383" t="s">
        <v>69</v>
      </c>
      <c r="D3383" t="s">
        <v>99</v>
      </c>
      <c r="E3383" t="s">
        <v>60</v>
      </c>
      <c r="F3383" t="s">
        <v>73</v>
      </c>
      <c r="G3383" t="s">
        <v>79</v>
      </c>
      <c r="H3383" t="s">
        <v>53</v>
      </c>
      <c r="I3383" t="s">
        <v>86</v>
      </c>
      <c r="J3383">
        <v>2013</v>
      </c>
      <c r="K3383" t="s">
        <v>14</v>
      </c>
      <c r="L3383">
        <v>77436</v>
      </c>
      <c r="M3383">
        <v>23047</v>
      </c>
    </row>
    <row r="3384" spans="1:13" x14ac:dyDescent="0.3">
      <c r="A3384" t="s">
        <v>48</v>
      </c>
      <c r="B3384" t="s">
        <v>48</v>
      </c>
      <c r="C3384" t="s">
        <v>69</v>
      </c>
      <c r="D3384" t="s">
        <v>99</v>
      </c>
      <c r="E3384" t="s">
        <v>60</v>
      </c>
      <c r="F3384" t="s">
        <v>73</v>
      </c>
      <c r="G3384" t="s">
        <v>79</v>
      </c>
      <c r="H3384" t="s">
        <v>53</v>
      </c>
      <c r="I3384" t="s">
        <v>86</v>
      </c>
      <c r="J3384">
        <v>2013</v>
      </c>
      <c r="K3384" t="s">
        <v>13</v>
      </c>
      <c r="L3384">
        <v>100792</v>
      </c>
      <c r="M3384">
        <v>100792</v>
      </c>
    </row>
    <row r="3385" spans="1:13" x14ac:dyDescent="0.3">
      <c r="A3385" t="s">
        <v>48</v>
      </c>
      <c r="B3385" t="s">
        <v>48</v>
      </c>
      <c r="C3385" t="s">
        <v>69</v>
      </c>
      <c r="D3385" t="s">
        <v>99</v>
      </c>
      <c r="E3385" t="s">
        <v>60</v>
      </c>
      <c r="F3385" t="s">
        <v>73</v>
      </c>
      <c r="G3385" t="s">
        <v>79</v>
      </c>
      <c r="H3385" t="s">
        <v>53</v>
      </c>
      <c r="I3385" t="s">
        <v>86</v>
      </c>
      <c r="J3385">
        <v>2013</v>
      </c>
      <c r="K3385" t="s">
        <v>15</v>
      </c>
      <c r="L3385">
        <v>479</v>
      </c>
      <c r="M3385">
        <v>540</v>
      </c>
    </row>
    <row r="3386" spans="1:13" x14ac:dyDescent="0.3">
      <c r="A3386" t="s">
        <v>48</v>
      </c>
      <c r="B3386" t="s">
        <v>48</v>
      </c>
      <c r="C3386" t="s">
        <v>69</v>
      </c>
      <c r="D3386" t="s">
        <v>99</v>
      </c>
      <c r="E3386" t="s">
        <v>60</v>
      </c>
      <c r="F3386" t="s">
        <v>73</v>
      </c>
      <c r="G3386" t="s">
        <v>79</v>
      </c>
      <c r="H3386" t="s">
        <v>53</v>
      </c>
      <c r="I3386" t="s">
        <v>68</v>
      </c>
      <c r="J3386">
        <v>2013</v>
      </c>
      <c r="K3386" t="s">
        <v>14</v>
      </c>
      <c r="L3386">
        <v>42908</v>
      </c>
      <c r="M3386">
        <v>12770</v>
      </c>
    </row>
    <row r="3387" spans="1:13" x14ac:dyDescent="0.3">
      <c r="A3387" t="s">
        <v>48</v>
      </c>
      <c r="B3387" t="s">
        <v>48</v>
      </c>
      <c r="C3387" t="s">
        <v>69</v>
      </c>
      <c r="D3387" t="s">
        <v>99</v>
      </c>
      <c r="E3387" t="s">
        <v>60</v>
      </c>
      <c r="F3387" t="s">
        <v>73</v>
      </c>
      <c r="G3387" t="s">
        <v>79</v>
      </c>
      <c r="H3387" t="s">
        <v>53</v>
      </c>
      <c r="I3387" t="s">
        <v>68</v>
      </c>
      <c r="J3387">
        <v>2013</v>
      </c>
      <c r="K3387" t="s">
        <v>13</v>
      </c>
      <c r="L3387">
        <v>58217</v>
      </c>
      <c r="M3387">
        <v>58217</v>
      </c>
    </row>
    <row r="3388" spans="1:13" x14ac:dyDescent="0.3">
      <c r="A3388" t="s">
        <v>48</v>
      </c>
      <c r="B3388" t="s">
        <v>48</v>
      </c>
      <c r="C3388" t="s">
        <v>69</v>
      </c>
      <c r="D3388" t="s">
        <v>99</v>
      </c>
      <c r="E3388" t="s">
        <v>60</v>
      </c>
      <c r="F3388" t="s">
        <v>73</v>
      </c>
      <c r="G3388" t="s">
        <v>79</v>
      </c>
      <c r="H3388" t="s">
        <v>53</v>
      </c>
      <c r="I3388" t="s">
        <v>68</v>
      </c>
      <c r="J3388">
        <v>2013</v>
      </c>
      <c r="K3388" t="s">
        <v>15</v>
      </c>
      <c r="L3388">
        <v>258</v>
      </c>
      <c r="M3388">
        <v>291</v>
      </c>
    </row>
    <row r="3389" spans="1:13" x14ac:dyDescent="0.3">
      <c r="A3389" t="s">
        <v>48</v>
      </c>
      <c r="B3389" t="s">
        <v>48</v>
      </c>
      <c r="C3389" t="s">
        <v>69</v>
      </c>
      <c r="D3389" t="s">
        <v>99</v>
      </c>
      <c r="E3389" t="s">
        <v>60</v>
      </c>
      <c r="F3389" t="s">
        <v>73</v>
      </c>
      <c r="G3389" t="s">
        <v>79</v>
      </c>
      <c r="H3389" t="s">
        <v>53</v>
      </c>
      <c r="I3389" t="s">
        <v>102</v>
      </c>
      <c r="J3389">
        <v>2013</v>
      </c>
      <c r="K3389" t="s">
        <v>14</v>
      </c>
      <c r="L3389">
        <v>905</v>
      </c>
      <c r="M3389">
        <v>269</v>
      </c>
    </row>
    <row r="3390" spans="1:13" x14ac:dyDescent="0.3">
      <c r="A3390" t="s">
        <v>48</v>
      </c>
      <c r="B3390" t="s">
        <v>48</v>
      </c>
      <c r="C3390" t="s">
        <v>69</v>
      </c>
      <c r="D3390" t="s">
        <v>99</v>
      </c>
      <c r="E3390" t="s">
        <v>60</v>
      </c>
      <c r="F3390" t="s">
        <v>73</v>
      </c>
      <c r="G3390" t="s">
        <v>79</v>
      </c>
      <c r="H3390" t="s">
        <v>53</v>
      </c>
      <c r="I3390" t="s">
        <v>102</v>
      </c>
      <c r="J3390">
        <v>2013</v>
      </c>
      <c r="K3390" t="s">
        <v>13</v>
      </c>
      <c r="L3390">
        <v>1408</v>
      </c>
      <c r="M3390">
        <v>1408</v>
      </c>
    </row>
    <row r="3391" spans="1:13" x14ac:dyDescent="0.3">
      <c r="A3391" t="s">
        <v>48</v>
      </c>
      <c r="B3391" t="s">
        <v>48</v>
      </c>
      <c r="C3391" t="s">
        <v>69</v>
      </c>
      <c r="D3391" t="s">
        <v>99</v>
      </c>
      <c r="E3391" t="s">
        <v>60</v>
      </c>
      <c r="F3391" t="s">
        <v>73</v>
      </c>
      <c r="G3391" t="s">
        <v>79</v>
      </c>
      <c r="H3391" t="s">
        <v>53</v>
      </c>
      <c r="I3391" t="s">
        <v>102</v>
      </c>
      <c r="J3391">
        <v>2013</v>
      </c>
      <c r="K3391" t="s">
        <v>15</v>
      </c>
      <c r="L3391">
        <v>7</v>
      </c>
      <c r="M3391">
        <v>8</v>
      </c>
    </row>
    <row r="3392" spans="1:13" x14ac:dyDescent="0.3">
      <c r="A3392" t="s">
        <v>48</v>
      </c>
      <c r="B3392" t="s">
        <v>48</v>
      </c>
      <c r="C3392" t="s">
        <v>69</v>
      </c>
      <c r="D3392" t="s">
        <v>99</v>
      </c>
      <c r="E3392" t="s">
        <v>60</v>
      </c>
      <c r="F3392" t="s">
        <v>73</v>
      </c>
      <c r="G3392" t="s">
        <v>107</v>
      </c>
      <c r="H3392" t="s">
        <v>53</v>
      </c>
      <c r="I3392" t="s">
        <v>108</v>
      </c>
      <c r="J3392">
        <v>2013</v>
      </c>
      <c r="K3392" t="s">
        <v>14</v>
      </c>
      <c r="L3392">
        <v>349147</v>
      </c>
      <c r="M3392">
        <v>103913</v>
      </c>
    </row>
    <row r="3393" spans="1:13" x14ac:dyDescent="0.3">
      <c r="A3393" t="s">
        <v>48</v>
      </c>
      <c r="B3393" t="s">
        <v>48</v>
      </c>
      <c r="C3393" t="s">
        <v>69</v>
      </c>
      <c r="D3393" t="s">
        <v>99</v>
      </c>
      <c r="E3393" t="s">
        <v>60</v>
      </c>
      <c r="F3393" t="s">
        <v>73</v>
      </c>
      <c r="G3393" t="s">
        <v>107</v>
      </c>
      <c r="H3393" t="s">
        <v>53</v>
      </c>
      <c r="I3393" t="s">
        <v>108</v>
      </c>
      <c r="J3393">
        <v>2013</v>
      </c>
      <c r="K3393" t="s">
        <v>13</v>
      </c>
      <c r="L3393">
        <v>362050</v>
      </c>
      <c r="M3393">
        <v>362050</v>
      </c>
    </row>
    <row r="3394" spans="1:13" x14ac:dyDescent="0.3">
      <c r="A3394" t="s">
        <v>48</v>
      </c>
      <c r="B3394" t="s">
        <v>48</v>
      </c>
      <c r="C3394" t="s">
        <v>69</v>
      </c>
      <c r="D3394" t="s">
        <v>99</v>
      </c>
      <c r="E3394" t="s">
        <v>60</v>
      </c>
      <c r="F3394" t="s">
        <v>73</v>
      </c>
      <c r="G3394" t="s">
        <v>107</v>
      </c>
      <c r="H3394" t="s">
        <v>53</v>
      </c>
      <c r="I3394" t="s">
        <v>108</v>
      </c>
      <c r="J3394">
        <v>2013</v>
      </c>
      <c r="K3394" t="s">
        <v>15</v>
      </c>
      <c r="L3394">
        <v>983</v>
      </c>
      <c r="M3394">
        <v>1110</v>
      </c>
    </row>
    <row r="3395" spans="1:13" x14ac:dyDescent="0.3">
      <c r="A3395" t="s">
        <v>48</v>
      </c>
      <c r="B3395" t="s">
        <v>48</v>
      </c>
      <c r="C3395" t="s">
        <v>69</v>
      </c>
      <c r="D3395" t="s">
        <v>99</v>
      </c>
      <c r="E3395" t="s">
        <v>60</v>
      </c>
      <c r="F3395" t="s">
        <v>73</v>
      </c>
      <c r="G3395" t="s">
        <v>107</v>
      </c>
      <c r="H3395" t="s">
        <v>53</v>
      </c>
      <c r="I3395" t="s">
        <v>63</v>
      </c>
      <c r="J3395">
        <v>2013</v>
      </c>
      <c r="K3395" t="s">
        <v>14</v>
      </c>
      <c r="L3395">
        <v>95383</v>
      </c>
      <c r="M3395">
        <v>28388</v>
      </c>
    </row>
    <row r="3396" spans="1:13" x14ac:dyDescent="0.3">
      <c r="A3396" t="s">
        <v>48</v>
      </c>
      <c r="B3396" t="s">
        <v>48</v>
      </c>
      <c r="C3396" t="s">
        <v>69</v>
      </c>
      <c r="D3396" t="s">
        <v>99</v>
      </c>
      <c r="E3396" t="s">
        <v>60</v>
      </c>
      <c r="F3396" t="s">
        <v>73</v>
      </c>
      <c r="G3396" t="s">
        <v>107</v>
      </c>
      <c r="H3396" t="s">
        <v>53</v>
      </c>
      <c r="I3396" t="s">
        <v>63</v>
      </c>
      <c r="J3396">
        <v>2013</v>
      </c>
      <c r="K3396" t="s">
        <v>13</v>
      </c>
      <c r="L3396">
        <v>14085</v>
      </c>
      <c r="M3396">
        <v>14085</v>
      </c>
    </row>
    <row r="3397" spans="1:13" x14ac:dyDescent="0.3">
      <c r="A3397" t="s">
        <v>48</v>
      </c>
      <c r="B3397" t="s">
        <v>48</v>
      </c>
      <c r="C3397" t="s">
        <v>69</v>
      </c>
      <c r="D3397" t="s">
        <v>99</v>
      </c>
      <c r="E3397" t="s">
        <v>60</v>
      </c>
      <c r="F3397" t="s">
        <v>73</v>
      </c>
      <c r="G3397" t="s">
        <v>107</v>
      </c>
      <c r="H3397" t="s">
        <v>53</v>
      </c>
      <c r="I3397" t="s">
        <v>63</v>
      </c>
      <c r="J3397">
        <v>2013</v>
      </c>
      <c r="K3397" t="s">
        <v>15</v>
      </c>
      <c r="L3397">
        <v>351</v>
      </c>
      <c r="M3397">
        <v>396</v>
      </c>
    </row>
    <row r="3398" spans="1:13" x14ac:dyDescent="0.3">
      <c r="A3398" t="s">
        <v>48</v>
      </c>
      <c r="B3398" t="s">
        <v>48</v>
      </c>
      <c r="C3398" t="s">
        <v>69</v>
      </c>
      <c r="D3398" t="s">
        <v>99</v>
      </c>
      <c r="E3398" t="s">
        <v>60</v>
      </c>
      <c r="F3398" t="s">
        <v>73</v>
      </c>
      <c r="G3398" t="s">
        <v>107</v>
      </c>
      <c r="H3398" t="s">
        <v>53</v>
      </c>
      <c r="I3398" t="s">
        <v>64</v>
      </c>
      <c r="J3398">
        <v>2013</v>
      </c>
      <c r="K3398" t="s">
        <v>14</v>
      </c>
      <c r="L3398">
        <v>451</v>
      </c>
      <c r="M3398">
        <v>134</v>
      </c>
    </row>
    <row r="3399" spans="1:13" x14ac:dyDescent="0.3">
      <c r="A3399" t="s">
        <v>48</v>
      </c>
      <c r="B3399" t="s">
        <v>48</v>
      </c>
      <c r="C3399" t="s">
        <v>69</v>
      </c>
      <c r="D3399" t="s">
        <v>99</v>
      </c>
      <c r="E3399" t="s">
        <v>60</v>
      </c>
      <c r="F3399" t="s">
        <v>73</v>
      </c>
      <c r="G3399" t="s">
        <v>107</v>
      </c>
      <c r="H3399" t="s">
        <v>53</v>
      </c>
      <c r="I3399" t="s">
        <v>64</v>
      </c>
      <c r="J3399">
        <v>2013</v>
      </c>
      <c r="K3399" t="s">
        <v>13</v>
      </c>
      <c r="L3399">
        <v>360</v>
      </c>
      <c r="M3399">
        <v>360</v>
      </c>
    </row>
    <row r="3400" spans="1:13" x14ac:dyDescent="0.3">
      <c r="A3400" t="s">
        <v>48</v>
      </c>
      <c r="B3400" t="s">
        <v>48</v>
      </c>
      <c r="C3400" t="s">
        <v>69</v>
      </c>
      <c r="D3400" t="s">
        <v>99</v>
      </c>
      <c r="E3400" t="s">
        <v>60</v>
      </c>
      <c r="F3400" t="s">
        <v>73</v>
      </c>
      <c r="G3400" t="s">
        <v>107</v>
      </c>
      <c r="H3400" t="s">
        <v>53</v>
      </c>
      <c r="I3400" t="s">
        <v>64</v>
      </c>
      <c r="J3400">
        <v>2013</v>
      </c>
      <c r="K3400" t="s">
        <v>15</v>
      </c>
      <c r="L3400">
        <v>3</v>
      </c>
      <c r="M3400">
        <v>4</v>
      </c>
    </row>
    <row r="3401" spans="1:13" x14ac:dyDescent="0.3">
      <c r="A3401" t="s">
        <v>48</v>
      </c>
      <c r="B3401" t="s">
        <v>48</v>
      </c>
      <c r="C3401" t="s">
        <v>69</v>
      </c>
      <c r="D3401" t="s">
        <v>99</v>
      </c>
      <c r="E3401" t="s">
        <v>60</v>
      </c>
      <c r="F3401" t="s">
        <v>73</v>
      </c>
      <c r="G3401" t="s">
        <v>107</v>
      </c>
      <c r="H3401" t="s">
        <v>53</v>
      </c>
      <c r="I3401" t="s">
        <v>66</v>
      </c>
      <c r="J3401">
        <v>2013</v>
      </c>
      <c r="K3401" t="s">
        <v>14</v>
      </c>
      <c r="L3401">
        <v>29775</v>
      </c>
      <c r="M3401">
        <v>8862</v>
      </c>
    </row>
    <row r="3402" spans="1:13" x14ac:dyDescent="0.3">
      <c r="A3402" t="s">
        <v>48</v>
      </c>
      <c r="B3402" t="s">
        <v>48</v>
      </c>
      <c r="C3402" t="s">
        <v>69</v>
      </c>
      <c r="D3402" t="s">
        <v>99</v>
      </c>
      <c r="E3402" t="s">
        <v>60</v>
      </c>
      <c r="F3402" t="s">
        <v>73</v>
      </c>
      <c r="G3402" t="s">
        <v>107</v>
      </c>
      <c r="H3402" t="s">
        <v>53</v>
      </c>
      <c r="I3402" t="s">
        <v>66</v>
      </c>
      <c r="J3402">
        <v>2013</v>
      </c>
      <c r="K3402" t="s">
        <v>13</v>
      </c>
      <c r="L3402">
        <v>17575</v>
      </c>
      <c r="M3402">
        <v>17575</v>
      </c>
    </row>
    <row r="3403" spans="1:13" x14ac:dyDescent="0.3">
      <c r="A3403" t="s">
        <v>48</v>
      </c>
      <c r="B3403" t="s">
        <v>48</v>
      </c>
      <c r="C3403" t="s">
        <v>69</v>
      </c>
      <c r="D3403" t="s">
        <v>99</v>
      </c>
      <c r="E3403" t="s">
        <v>60</v>
      </c>
      <c r="F3403" t="s">
        <v>73</v>
      </c>
      <c r="G3403" t="s">
        <v>107</v>
      </c>
      <c r="H3403" t="s">
        <v>53</v>
      </c>
      <c r="I3403" t="s">
        <v>66</v>
      </c>
      <c r="J3403">
        <v>2013</v>
      </c>
      <c r="K3403" t="s">
        <v>15</v>
      </c>
      <c r="L3403">
        <v>306</v>
      </c>
      <c r="M3403">
        <v>346</v>
      </c>
    </row>
    <row r="3404" spans="1:13" x14ac:dyDescent="0.3">
      <c r="A3404" t="s">
        <v>48</v>
      </c>
      <c r="B3404" t="s">
        <v>48</v>
      </c>
      <c r="C3404" t="s">
        <v>69</v>
      </c>
      <c r="D3404" t="s">
        <v>99</v>
      </c>
      <c r="E3404" t="s">
        <v>60</v>
      </c>
      <c r="F3404" t="s">
        <v>73</v>
      </c>
      <c r="G3404" t="s">
        <v>107</v>
      </c>
      <c r="H3404" t="s">
        <v>53</v>
      </c>
      <c r="I3404" t="s">
        <v>109</v>
      </c>
      <c r="J3404">
        <v>2013</v>
      </c>
      <c r="K3404" t="s">
        <v>14</v>
      </c>
      <c r="L3404">
        <v>32734</v>
      </c>
      <c r="M3404">
        <v>9742</v>
      </c>
    </row>
    <row r="3405" spans="1:13" x14ac:dyDescent="0.3">
      <c r="A3405" t="s">
        <v>48</v>
      </c>
      <c r="B3405" t="s">
        <v>48</v>
      </c>
      <c r="C3405" t="s">
        <v>69</v>
      </c>
      <c r="D3405" t="s">
        <v>99</v>
      </c>
      <c r="E3405" t="s">
        <v>60</v>
      </c>
      <c r="F3405" t="s">
        <v>73</v>
      </c>
      <c r="G3405" t="s">
        <v>107</v>
      </c>
      <c r="H3405" t="s">
        <v>53</v>
      </c>
      <c r="I3405" t="s">
        <v>109</v>
      </c>
      <c r="J3405">
        <v>2013</v>
      </c>
      <c r="K3405" t="s">
        <v>13</v>
      </c>
      <c r="L3405">
        <v>65428</v>
      </c>
      <c r="M3405">
        <v>65428</v>
      </c>
    </row>
    <row r="3406" spans="1:13" x14ac:dyDescent="0.3">
      <c r="A3406" t="s">
        <v>48</v>
      </c>
      <c r="B3406" t="s">
        <v>48</v>
      </c>
      <c r="C3406" t="s">
        <v>69</v>
      </c>
      <c r="D3406" t="s">
        <v>99</v>
      </c>
      <c r="E3406" t="s">
        <v>60</v>
      </c>
      <c r="F3406" t="s">
        <v>73</v>
      </c>
      <c r="G3406" t="s">
        <v>107</v>
      </c>
      <c r="H3406" t="s">
        <v>53</v>
      </c>
      <c r="I3406" t="s">
        <v>109</v>
      </c>
      <c r="J3406">
        <v>2013</v>
      </c>
      <c r="K3406" t="s">
        <v>15</v>
      </c>
      <c r="L3406">
        <v>169</v>
      </c>
      <c r="M3406">
        <v>191</v>
      </c>
    </row>
    <row r="3407" spans="1:13" x14ac:dyDescent="0.3">
      <c r="A3407" t="s">
        <v>48</v>
      </c>
      <c r="B3407" t="s">
        <v>48</v>
      </c>
      <c r="C3407" t="s">
        <v>69</v>
      </c>
      <c r="D3407" t="s">
        <v>99</v>
      </c>
      <c r="E3407" t="s">
        <v>60</v>
      </c>
      <c r="F3407" t="s">
        <v>73</v>
      </c>
      <c r="G3407" t="s">
        <v>107</v>
      </c>
      <c r="H3407" t="s">
        <v>53</v>
      </c>
      <c r="I3407" t="s">
        <v>110</v>
      </c>
      <c r="J3407">
        <v>2013</v>
      </c>
      <c r="K3407" t="s">
        <v>14</v>
      </c>
      <c r="L3407">
        <v>49840</v>
      </c>
      <c r="M3407">
        <v>14833</v>
      </c>
    </row>
    <row r="3408" spans="1:13" x14ac:dyDescent="0.3">
      <c r="A3408" t="s">
        <v>48</v>
      </c>
      <c r="B3408" t="s">
        <v>48</v>
      </c>
      <c r="C3408" t="s">
        <v>69</v>
      </c>
      <c r="D3408" t="s">
        <v>99</v>
      </c>
      <c r="E3408" t="s">
        <v>60</v>
      </c>
      <c r="F3408" t="s">
        <v>73</v>
      </c>
      <c r="G3408" t="s">
        <v>107</v>
      </c>
      <c r="H3408" t="s">
        <v>53</v>
      </c>
      <c r="I3408" t="s">
        <v>110</v>
      </c>
      <c r="J3408">
        <v>2013</v>
      </c>
      <c r="K3408" t="s">
        <v>13</v>
      </c>
      <c r="L3408">
        <v>99620</v>
      </c>
      <c r="M3408">
        <v>99620</v>
      </c>
    </row>
    <row r="3409" spans="1:13" x14ac:dyDescent="0.3">
      <c r="A3409" t="s">
        <v>48</v>
      </c>
      <c r="B3409" t="s">
        <v>48</v>
      </c>
      <c r="C3409" t="s">
        <v>69</v>
      </c>
      <c r="D3409" t="s">
        <v>99</v>
      </c>
      <c r="E3409" t="s">
        <v>60</v>
      </c>
      <c r="F3409" t="s">
        <v>73</v>
      </c>
      <c r="G3409" t="s">
        <v>107</v>
      </c>
      <c r="H3409" t="s">
        <v>53</v>
      </c>
      <c r="I3409" t="s">
        <v>110</v>
      </c>
      <c r="J3409">
        <v>2013</v>
      </c>
      <c r="K3409" t="s">
        <v>15</v>
      </c>
      <c r="L3409">
        <v>179</v>
      </c>
      <c r="M3409">
        <v>202</v>
      </c>
    </row>
    <row r="3410" spans="1:13" x14ac:dyDescent="0.3">
      <c r="A3410" t="s">
        <v>48</v>
      </c>
      <c r="B3410" t="s">
        <v>48</v>
      </c>
      <c r="C3410" t="s">
        <v>69</v>
      </c>
      <c r="D3410" t="s">
        <v>99</v>
      </c>
      <c r="E3410" t="s">
        <v>60</v>
      </c>
      <c r="F3410" t="s">
        <v>73</v>
      </c>
      <c r="G3410" t="s">
        <v>107</v>
      </c>
      <c r="H3410" t="s">
        <v>53</v>
      </c>
      <c r="I3410" t="s">
        <v>111</v>
      </c>
      <c r="J3410">
        <v>2013</v>
      </c>
      <c r="K3410" t="s">
        <v>14</v>
      </c>
      <c r="L3410">
        <v>14269</v>
      </c>
      <c r="M3410">
        <v>4247</v>
      </c>
    </row>
    <row r="3411" spans="1:13" x14ac:dyDescent="0.3">
      <c r="A3411" t="s">
        <v>48</v>
      </c>
      <c r="B3411" t="s">
        <v>48</v>
      </c>
      <c r="C3411" t="s">
        <v>69</v>
      </c>
      <c r="D3411" t="s">
        <v>99</v>
      </c>
      <c r="E3411" t="s">
        <v>60</v>
      </c>
      <c r="F3411" t="s">
        <v>73</v>
      </c>
      <c r="G3411" t="s">
        <v>107</v>
      </c>
      <c r="H3411" t="s">
        <v>53</v>
      </c>
      <c r="I3411" t="s">
        <v>111</v>
      </c>
      <c r="J3411">
        <v>2013</v>
      </c>
      <c r="K3411" t="s">
        <v>13</v>
      </c>
      <c r="L3411">
        <v>17615</v>
      </c>
      <c r="M3411">
        <v>17615</v>
      </c>
    </row>
    <row r="3412" spans="1:13" x14ac:dyDescent="0.3">
      <c r="A3412" t="s">
        <v>48</v>
      </c>
      <c r="B3412" t="s">
        <v>48</v>
      </c>
      <c r="C3412" t="s">
        <v>69</v>
      </c>
      <c r="D3412" t="s">
        <v>99</v>
      </c>
      <c r="E3412" t="s">
        <v>60</v>
      </c>
      <c r="F3412" t="s">
        <v>73</v>
      </c>
      <c r="G3412" t="s">
        <v>107</v>
      </c>
      <c r="H3412" t="s">
        <v>53</v>
      </c>
      <c r="I3412" t="s">
        <v>111</v>
      </c>
      <c r="J3412">
        <v>2013</v>
      </c>
      <c r="K3412" t="s">
        <v>15</v>
      </c>
      <c r="L3412">
        <v>91</v>
      </c>
      <c r="M3412">
        <v>102</v>
      </c>
    </row>
    <row r="3413" spans="1:13" x14ac:dyDescent="0.3">
      <c r="A3413" t="s">
        <v>48</v>
      </c>
      <c r="B3413" t="s">
        <v>48</v>
      </c>
      <c r="C3413" t="s">
        <v>69</v>
      </c>
      <c r="D3413" t="s">
        <v>99</v>
      </c>
      <c r="E3413" t="s">
        <v>60</v>
      </c>
      <c r="F3413" t="s">
        <v>73</v>
      </c>
      <c r="G3413" t="s">
        <v>107</v>
      </c>
      <c r="H3413" t="s">
        <v>53</v>
      </c>
      <c r="I3413" t="s">
        <v>67</v>
      </c>
      <c r="J3413">
        <v>2013</v>
      </c>
      <c r="K3413" t="s">
        <v>14</v>
      </c>
      <c r="L3413">
        <v>139776</v>
      </c>
      <c r="M3413">
        <v>41600</v>
      </c>
    </row>
    <row r="3414" spans="1:13" x14ac:dyDescent="0.3">
      <c r="A3414" t="s">
        <v>48</v>
      </c>
      <c r="B3414" t="s">
        <v>48</v>
      </c>
      <c r="C3414" t="s">
        <v>69</v>
      </c>
      <c r="D3414" t="s">
        <v>99</v>
      </c>
      <c r="E3414" t="s">
        <v>60</v>
      </c>
      <c r="F3414" t="s">
        <v>73</v>
      </c>
      <c r="G3414" t="s">
        <v>107</v>
      </c>
      <c r="H3414" t="s">
        <v>53</v>
      </c>
      <c r="I3414" t="s">
        <v>67</v>
      </c>
      <c r="J3414">
        <v>2013</v>
      </c>
      <c r="K3414" t="s">
        <v>13</v>
      </c>
      <c r="L3414">
        <v>11646</v>
      </c>
      <c r="M3414">
        <v>11646</v>
      </c>
    </row>
    <row r="3415" spans="1:13" x14ac:dyDescent="0.3">
      <c r="A3415" t="s">
        <v>48</v>
      </c>
      <c r="B3415" t="s">
        <v>48</v>
      </c>
      <c r="C3415" t="s">
        <v>69</v>
      </c>
      <c r="D3415" t="s">
        <v>99</v>
      </c>
      <c r="E3415" t="s">
        <v>60</v>
      </c>
      <c r="F3415" t="s">
        <v>73</v>
      </c>
      <c r="G3415" t="s">
        <v>107</v>
      </c>
      <c r="H3415" t="s">
        <v>53</v>
      </c>
      <c r="I3415" t="s">
        <v>67</v>
      </c>
      <c r="J3415">
        <v>2013</v>
      </c>
      <c r="K3415" t="s">
        <v>15</v>
      </c>
      <c r="L3415">
        <v>167</v>
      </c>
      <c r="M3415">
        <v>189</v>
      </c>
    </row>
    <row r="3416" spans="1:13" x14ac:dyDescent="0.3">
      <c r="A3416" t="s">
        <v>48</v>
      </c>
      <c r="B3416" t="s">
        <v>48</v>
      </c>
      <c r="C3416" t="s">
        <v>69</v>
      </c>
      <c r="D3416" t="s">
        <v>99</v>
      </c>
      <c r="E3416" t="s">
        <v>60</v>
      </c>
      <c r="F3416" t="s">
        <v>73</v>
      </c>
      <c r="G3416" t="s">
        <v>107</v>
      </c>
      <c r="H3416" t="s">
        <v>53</v>
      </c>
      <c r="I3416" t="s">
        <v>86</v>
      </c>
      <c r="J3416">
        <v>2013</v>
      </c>
      <c r="K3416" t="s">
        <v>14</v>
      </c>
      <c r="L3416">
        <v>0</v>
      </c>
      <c r="M3416">
        <v>0</v>
      </c>
    </row>
    <row r="3417" spans="1:13" x14ac:dyDescent="0.3">
      <c r="A3417" t="s">
        <v>48</v>
      </c>
      <c r="B3417" t="s">
        <v>48</v>
      </c>
      <c r="C3417" t="s">
        <v>69</v>
      </c>
      <c r="D3417" t="s">
        <v>99</v>
      </c>
      <c r="E3417" t="s">
        <v>60</v>
      </c>
      <c r="F3417" t="s">
        <v>73</v>
      </c>
      <c r="G3417" t="s">
        <v>107</v>
      </c>
      <c r="H3417" t="s">
        <v>53</v>
      </c>
      <c r="I3417" t="s">
        <v>86</v>
      </c>
      <c r="J3417">
        <v>2013</v>
      </c>
      <c r="K3417" t="s">
        <v>13</v>
      </c>
      <c r="L3417">
        <v>0</v>
      </c>
      <c r="M3417">
        <v>0</v>
      </c>
    </row>
    <row r="3418" spans="1:13" x14ac:dyDescent="0.3">
      <c r="A3418" t="s">
        <v>48</v>
      </c>
      <c r="B3418" t="s">
        <v>48</v>
      </c>
      <c r="C3418" t="s">
        <v>69</v>
      </c>
      <c r="D3418" t="s">
        <v>99</v>
      </c>
      <c r="E3418" t="s">
        <v>60</v>
      </c>
      <c r="F3418" t="s">
        <v>73</v>
      </c>
      <c r="G3418" t="s">
        <v>107</v>
      </c>
      <c r="H3418" t="s">
        <v>53</v>
      </c>
      <c r="I3418" t="s">
        <v>86</v>
      </c>
      <c r="J3418">
        <v>2013</v>
      </c>
      <c r="K3418" t="s">
        <v>15</v>
      </c>
      <c r="L3418">
        <v>0</v>
      </c>
      <c r="M3418">
        <v>0</v>
      </c>
    </row>
    <row r="3419" spans="1:13" x14ac:dyDescent="0.3">
      <c r="A3419" t="s">
        <v>48</v>
      </c>
      <c r="B3419" t="s">
        <v>48</v>
      </c>
      <c r="C3419" t="s">
        <v>69</v>
      </c>
      <c r="D3419" t="s">
        <v>99</v>
      </c>
      <c r="E3419" t="s">
        <v>60</v>
      </c>
      <c r="F3419" t="s">
        <v>73</v>
      </c>
      <c r="G3419" t="s">
        <v>107</v>
      </c>
      <c r="H3419" t="s">
        <v>53</v>
      </c>
      <c r="I3419" t="s">
        <v>102</v>
      </c>
      <c r="J3419">
        <v>2013</v>
      </c>
      <c r="K3419" t="s">
        <v>14</v>
      </c>
      <c r="L3419">
        <v>25380</v>
      </c>
      <c r="M3419">
        <v>7554</v>
      </c>
    </row>
    <row r="3420" spans="1:13" x14ac:dyDescent="0.3">
      <c r="A3420" t="s">
        <v>48</v>
      </c>
      <c r="B3420" t="s">
        <v>48</v>
      </c>
      <c r="C3420" t="s">
        <v>69</v>
      </c>
      <c r="D3420" t="s">
        <v>99</v>
      </c>
      <c r="E3420" t="s">
        <v>60</v>
      </c>
      <c r="F3420" t="s">
        <v>73</v>
      </c>
      <c r="G3420" t="s">
        <v>107</v>
      </c>
      <c r="H3420" t="s">
        <v>53</v>
      </c>
      <c r="I3420" t="s">
        <v>102</v>
      </c>
      <c r="J3420">
        <v>2013</v>
      </c>
      <c r="K3420" t="s">
        <v>13</v>
      </c>
      <c r="L3420">
        <v>15016</v>
      </c>
      <c r="M3420">
        <v>15016</v>
      </c>
    </row>
    <row r="3421" spans="1:13" x14ac:dyDescent="0.3">
      <c r="A3421" t="s">
        <v>48</v>
      </c>
      <c r="B3421" t="s">
        <v>48</v>
      </c>
      <c r="C3421" t="s">
        <v>69</v>
      </c>
      <c r="D3421" t="s">
        <v>99</v>
      </c>
      <c r="E3421" t="s">
        <v>60</v>
      </c>
      <c r="F3421" t="s">
        <v>73</v>
      </c>
      <c r="G3421" t="s">
        <v>107</v>
      </c>
      <c r="H3421" t="s">
        <v>53</v>
      </c>
      <c r="I3421" t="s">
        <v>102</v>
      </c>
      <c r="J3421">
        <v>2013</v>
      </c>
      <c r="K3421" t="s">
        <v>15</v>
      </c>
      <c r="L3421">
        <v>0</v>
      </c>
      <c r="M3421">
        <v>0</v>
      </c>
    </row>
    <row r="3422" spans="1:13" x14ac:dyDescent="0.3">
      <c r="A3422" t="s">
        <v>48</v>
      </c>
      <c r="B3422" t="s">
        <v>48</v>
      </c>
      <c r="C3422" t="s">
        <v>69</v>
      </c>
      <c r="D3422" t="s">
        <v>99</v>
      </c>
      <c r="E3422" t="s">
        <v>60</v>
      </c>
      <c r="F3422" t="s">
        <v>73</v>
      </c>
      <c r="G3422" t="s">
        <v>107</v>
      </c>
      <c r="H3422" t="s">
        <v>53</v>
      </c>
      <c r="I3422" t="s">
        <v>103</v>
      </c>
      <c r="J3422">
        <v>2013</v>
      </c>
      <c r="K3422" t="s">
        <v>14</v>
      </c>
      <c r="L3422">
        <v>3999</v>
      </c>
      <c r="M3422">
        <v>1190</v>
      </c>
    </row>
    <row r="3423" spans="1:13" x14ac:dyDescent="0.3">
      <c r="A3423" t="s">
        <v>48</v>
      </c>
      <c r="B3423" t="s">
        <v>48</v>
      </c>
      <c r="C3423" t="s">
        <v>69</v>
      </c>
      <c r="D3423" t="s">
        <v>99</v>
      </c>
      <c r="E3423" t="s">
        <v>60</v>
      </c>
      <c r="F3423" t="s">
        <v>73</v>
      </c>
      <c r="G3423" t="s">
        <v>107</v>
      </c>
      <c r="H3423" t="s">
        <v>53</v>
      </c>
      <c r="I3423" t="s">
        <v>103</v>
      </c>
      <c r="J3423">
        <v>2013</v>
      </c>
      <c r="K3423" t="s">
        <v>13</v>
      </c>
      <c r="L3423">
        <v>3615</v>
      </c>
      <c r="M3423">
        <v>3615</v>
      </c>
    </row>
    <row r="3424" spans="1:13" x14ac:dyDescent="0.3">
      <c r="A3424" t="s">
        <v>48</v>
      </c>
      <c r="B3424" t="s">
        <v>48</v>
      </c>
      <c r="C3424" t="s">
        <v>69</v>
      </c>
      <c r="D3424" t="s">
        <v>99</v>
      </c>
      <c r="E3424" t="s">
        <v>60</v>
      </c>
      <c r="F3424" t="s">
        <v>73</v>
      </c>
      <c r="G3424" t="s">
        <v>107</v>
      </c>
      <c r="H3424" t="s">
        <v>53</v>
      </c>
      <c r="I3424" t="s">
        <v>103</v>
      </c>
      <c r="J3424">
        <v>2013</v>
      </c>
      <c r="K3424" t="s">
        <v>15</v>
      </c>
      <c r="L3424">
        <v>0</v>
      </c>
      <c r="M3424">
        <v>0</v>
      </c>
    </row>
    <row r="3425" spans="1:13" x14ac:dyDescent="0.3">
      <c r="A3425" t="s">
        <v>48</v>
      </c>
      <c r="B3425" t="s">
        <v>48</v>
      </c>
      <c r="C3425" t="s">
        <v>69</v>
      </c>
      <c r="D3425" t="s">
        <v>99</v>
      </c>
      <c r="E3425" t="s">
        <v>60</v>
      </c>
      <c r="F3425" t="s">
        <v>73</v>
      </c>
      <c r="G3425" t="s">
        <v>95</v>
      </c>
      <c r="H3425" t="s">
        <v>104</v>
      </c>
      <c r="I3425" t="s">
        <v>67</v>
      </c>
      <c r="J3425">
        <v>2013</v>
      </c>
      <c r="K3425" t="s">
        <v>14</v>
      </c>
      <c r="L3425">
        <v>831682</v>
      </c>
      <c r="M3425">
        <v>247524</v>
      </c>
    </row>
    <row r="3426" spans="1:13" x14ac:dyDescent="0.3">
      <c r="A3426" t="s">
        <v>48</v>
      </c>
      <c r="B3426" t="s">
        <v>48</v>
      </c>
      <c r="C3426" t="s">
        <v>69</v>
      </c>
      <c r="D3426" t="s">
        <v>99</v>
      </c>
      <c r="E3426" t="s">
        <v>60</v>
      </c>
      <c r="F3426" t="s">
        <v>73</v>
      </c>
      <c r="G3426" t="s">
        <v>95</v>
      </c>
      <c r="H3426" t="s">
        <v>104</v>
      </c>
      <c r="I3426" t="s">
        <v>67</v>
      </c>
      <c r="J3426">
        <v>2013</v>
      </c>
      <c r="K3426" t="s">
        <v>13</v>
      </c>
      <c r="L3426">
        <v>207588</v>
      </c>
      <c r="M3426">
        <v>207588</v>
      </c>
    </row>
    <row r="3427" spans="1:13" x14ac:dyDescent="0.3">
      <c r="A3427" t="s">
        <v>48</v>
      </c>
      <c r="B3427" t="s">
        <v>48</v>
      </c>
      <c r="C3427" t="s">
        <v>69</v>
      </c>
      <c r="D3427" t="s">
        <v>99</v>
      </c>
      <c r="E3427" t="s">
        <v>60</v>
      </c>
      <c r="F3427" t="s">
        <v>73</v>
      </c>
      <c r="G3427" t="s">
        <v>95</v>
      </c>
      <c r="H3427" t="s">
        <v>104</v>
      </c>
      <c r="I3427" t="s">
        <v>67</v>
      </c>
      <c r="J3427">
        <v>2013</v>
      </c>
      <c r="K3427" t="s">
        <v>15</v>
      </c>
      <c r="L3427">
        <v>618</v>
      </c>
      <c r="M3427">
        <v>698</v>
      </c>
    </row>
    <row r="3428" spans="1:13" x14ac:dyDescent="0.3">
      <c r="A3428" t="s">
        <v>48</v>
      </c>
      <c r="B3428" t="s">
        <v>48</v>
      </c>
      <c r="C3428" t="s">
        <v>48</v>
      </c>
      <c r="D3428" t="s">
        <v>99</v>
      </c>
      <c r="E3428" t="s">
        <v>60</v>
      </c>
      <c r="F3428" t="s">
        <v>107</v>
      </c>
      <c r="G3428" t="s">
        <v>79</v>
      </c>
      <c r="H3428" t="s">
        <v>53</v>
      </c>
      <c r="I3428" t="s">
        <v>108</v>
      </c>
      <c r="J3428">
        <v>2013</v>
      </c>
      <c r="K3428" t="s">
        <v>13</v>
      </c>
      <c r="L3428">
        <v>12796</v>
      </c>
      <c r="M3428">
        <v>12796</v>
      </c>
    </row>
    <row r="3429" spans="1:13" x14ac:dyDescent="0.3">
      <c r="A3429" t="s">
        <v>48</v>
      </c>
      <c r="B3429" t="s">
        <v>48</v>
      </c>
      <c r="C3429" t="s">
        <v>48</v>
      </c>
      <c r="D3429" t="s">
        <v>99</v>
      </c>
      <c r="E3429" t="s">
        <v>60</v>
      </c>
      <c r="F3429" t="s">
        <v>107</v>
      </c>
      <c r="G3429" t="s">
        <v>79</v>
      </c>
      <c r="H3429" t="s">
        <v>53</v>
      </c>
      <c r="I3429" t="s">
        <v>100</v>
      </c>
      <c r="J3429">
        <v>2013</v>
      </c>
      <c r="K3429" t="s">
        <v>13</v>
      </c>
      <c r="L3429">
        <v>381805</v>
      </c>
      <c r="M3429">
        <v>381805</v>
      </c>
    </row>
    <row r="3430" spans="1:13" x14ac:dyDescent="0.3">
      <c r="A3430" t="s">
        <v>48</v>
      </c>
      <c r="B3430" t="s">
        <v>48</v>
      </c>
      <c r="C3430" t="s">
        <v>48</v>
      </c>
      <c r="D3430" t="s">
        <v>99</v>
      </c>
      <c r="E3430" t="s">
        <v>60</v>
      </c>
      <c r="F3430" t="s">
        <v>107</v>
      </c>
      <c r="G3430" t="s">
        <v>79</v>
      </c>
      <c r="H3430" t="s">
        <v>53</v>
      </c>
      <c r="I3430" t="s">
        <v>101</v>
      </c>
      <c r="J3430">
        <v>2013</v>
      </c>
      <c r="K3430" t="s">
        <v>13</v>
      </c>
      <c r="L3430">
        <v>18233</v>
      </c>
      <c r="M3430">
        <v>18233</v>
      </c>
    </row>
    <row r="3431" spans="1:13" x14ac:dyDescent="0.3">
      <c r="A3431" t="s">
        <v>48</v>
      </c>
      <c r="B3431" t="s">
        <v>48</v>
      </c>
      <c r="C3431" t="s">
        <v>48</v>
      </c>
      <c r="D3431" t="s">
        <v>99</v>
      </c>
      <c r="E3431" t="s">
        <v>60</v>
      </c>
      <c r="F3431" t="s">
        <v>107</v>
      </c>
      <c r="G3431" t="s">
        <v>79</v>
      </c>
      <c r="H3431" t="s">
        <v>53</v>
      </c>
      <c r="I3431" t="s">
        <v>64</v>
      </c>
      <c r="J3431">
        <v>2013</v>
      </c>
      <c r="K3431" t="s">
        <v>13</v>
      </c>
      <c r="L3431">
        <v>1609</v>
      </c>
      <c r="M3431">
        <v>1609</v>
      </c>
    </row>
    <row r="3432" spans="1:13" x14ac:dyDescent="0.3">
      <c r="A3432" t="s">
        <v>48</v>
      </c>
      <c r="B3432" t="s">
        <v>48</v>
      </c>
      <c r="C3432" t="s">
        <v>48</v>
      </c>
      <c r="D3432" t="s">
        <v>99</v>
      </c>
      <c r="E3432" t="s">
        <v>60</v>
      </c>
      <c r="F3432" t="s">
        <v>107</v>
      </c>
      <c r="G3432" t="s">
        <v>79</v>
      </c>
      <c r="H3432" t="s">
        <v>53</v>
      </c>
      <c r="I3432" t="s">
        <v>66</v>
      </c>
      <c r="J3432">
        <v>2013</v>
      </c>
      <c r="K3432" t="s">
        <v>13</v>
      </c>
      <c r="L3432">
        <v>59975</v>
      </c>
      <c r="M3432">
        <v>59975</v>
      </c>
    </row>
    <row r="3433" spans="1:13" x14ac:dyDescent="0.3">
      <c r="A3433" t="s">
        <v>48</v>
      </c>
      <c r="B3433" t="s">
        <v>48</v>
      </c>
      <c r="C3433" t="s">
        <v>48</v>
      </c>
      <c r="D3433" t="s">
        <v>99</v>
      </c>
      <c r="E3433" t="s">
        <v>60</v>
      </c>
      <c r="F3433" t="s">
        <v>107</v>
      </c>
      <c r="G3433" t="s">
        <v>79</v>
      </c>
      <c r="H3433" t="s">
        <v>53</v>
      </c>
      <c r="I3433" t="s">
        <v>109</v>
      </c>
      <c r="J3433">
        <v>2013</v>
      </c>
      <c r="K3433" t="s">
        <v>13</v>
      </c>
      <c r="L3433">
        <v>220368</v>
      </c>
      <c r="M3433">
        <v>220368</v>
      </c>
    </row>
    <row r="3434" spans="1:13" x14ac:dyDescent="0.3">
      <c r="A3434" t="s">
        <v>48</v>
      </c>
      <c r="B3434" t="s">
        <v>48</v>
      </c>
      <c r="C3434" t="s">
        <v>48</v>
      </c>
      <c r="D3434" t="s">
        <v>99</v>
      </c>
      <c r="E3434" t="s">
        <v>60</v>
      </c>
      <c r="F3434" t="s">
        <v>107</v>
      </c>
      <c r="G3434" t="s">
        <v>79</v>
      </c>
      <c r="H3434" t="s">
        <v>53</v>
      </c>
      <c r="I3434" t="s">
        <v>110</v>
      </c>
      <c r="J3434">
        <v>2013</v>
      </c>
      <c r="K3434" t="s">
        <v>13</v>
      </c>
      <c r="L3434">
        <v>335530</v>
      </c>
      <c r="M3434">
        <v>335530</v>
      </c>
    </row>
    <row r="3435" spans="1:13" x14ac:dyDescent="0.3">
      <c r="A3435" t="s">
        <v>48</v>
      </c>
      <c r="B3435" t="s">
        <v>48</v>
      </c>
      <c r="C3435" t="s">
        <v>48</v>
      </c>
      <c r="D3435" t="s">
        <v>99</v>
      </c>
      <c r="E3435" t="s">
        <v>60</v>
      </c>
      <c r="F3435" t="s">
        <v>107</v>
      </c>
      <c r="G3435" t="s">
        <v>79</v>
      </c>
      <c r="H3435" t="s">
        <v>53</v>
      </c>
      <c r="I3435" t="s">
        <v>111</v>
      </c>
      <c r="J3435">
        <v>2013</v>
      </c>
      <c r="K3435" t="s">
        <v>13</v>
      </c>
      <c r="L3435">
        <v>113045</v>
      </c>
      <c r="M3435">
        <v>113045</v>
      </c>
    </row>
    <row r="3436" spans="1:13" x14ac:dyDescent="0.3">
      <c r="A3436" t="s">
        <v>48</v>
      </c>
      <c r="B3436" t="s">
        <v>48</v>
      </c>
      <c r="C3436" t="s">
        <v>48</v>
      </c>
      <c r="D3436" t="s">
        <v>99</v>
      </c>
      <c r="E3436" t="s">
        <v>60</v>
      </c>
      <c r="F3436" t="s">
        <v>107</v>
      </c>
      <c r="G3436" t="s">
        <v>79</v>
      </c>
      <c r="H3436" t="s">
        <v>53</v>
      </c>
      <c r="I3436" t="s">
        <v>67</v>
      </c>
      <c r="J3436">
        <v>2013</v>
      </c>
      <c r="K3436" t="s">
        <v>13</v>
      </c>
      <c r="L3436">
        <v>51381</v>
      </c>
      <c r="M3436">
        <v>51381</v>
      </c>
    </row>
    <row r="3437" spans="1:13" x14ac:dyDescent="0.3">
      <c r="A3437" t="s">
        <v>48</v>
      </c>
      <c r="B3437" t="s">
        <v>48</v>
      </c>
      <c r="C3437" t="s">
        <v>48</v>
      </c>
      <c r="D3437" t="s">
        <v>99</v>
      </c>
      <c r="E3437" t="s">
        <v>60</v>
      </c>
      <c r="F3437" t="s">
        <v>107</v>
      </c>
      <c r="G3437" t="s">
        <v>79</v>
      </c>
      <c r="H3437" t="s">
        <v>53</v>
      </c>
      <c r="I3437" t="s">
        <v>86</v>
      </c>
      <c r="J3437">
        <v>2013</v>
      </c>
      <c r="K3437" t="s">
        <v>13</v>
      </c>
      <c r="L3437">
        <v>0</v>
      </c>
      <c r="M3437">
        <v>0</v>
      </c>
    </row>
    <row r="3438" spans="1:13" x14ac:dyDescent="0.3">
      <c r="A3438" t="s">
        <v>48</v>
      </c>
      <c r="B3438" t="s">
        <v>48</v>
      </c>
      <c r="C3438" t="s">
        <v>48</v>
      </c>
      <c r="D3438" t="s">
        <v>99</v>
      </c>
      <c r="E3438" t="s">
        <v>60</v>
      </c>
      <c r="F3438" t="s">
        <v>107</v>
      </c>
      <c r="G3438" t="s">
        <v>79</v>
      </c>
      <c r="H3438" t="s">
        <v>53</v>
      </c>
      <c r="I3438" t="s">
        <v>102</v>
      </c>
      <c r="J3438">
        <v>2013</v>
      </c>
      <c r="K3438" t="s">
        <v>13</v>
      </c>
      <c r="L3438">
        <v>69297</v>
      </c>
      <c r="M3438">
        <v>69297</v>
      </c>
    </row>
    <row r="3439" spans="1:13" x14ac:dyDescent="0.3">
      <c r="A3439" t="s">
        <v>48</v>
      </c>
      <c r="B3439" t="s">
        <v>48</v>
      </c>
      <c r="C3439" t="s">
        <v>48</v>
      </c>
      <c r="D3439" t="s">
        <v>99</v>
      </c>
      <c r="E3439" t="s">
        <v>60</v>
      </c>
      <c r="F3439" t="s">
        <v>107</v>
      </c>
      <c r="G3439" t="s">
        <v>79</v>
      </c>
      <c r="H3439" t="s">
        <v>53</v>
      </c>
      <c r="I3439" t="s">
        <v>103</v>
      </c>
      <c r="J3439">
        <v>2013</v>
      </c>
      <c r="K3439" t="s">
        <v>13</v>
      </c>
      <c r="L3439">
        <v>12339</v>
      </c>
      <c r="M3439">
        <v>12339</v>
      </c>
    </row>
    <row r="3440" spans="1:13" x14ac:dyDescent="0.3">
      <c r="A3440" t="s">
        <v>48</v>
      </c>
      <c r="B3440" t="s">
        <v>48</v>
      </c>
      <c r="C3440" t="s">
        <v>48</v>
      </c>
      <c r="D3440" t="s">
        <v>99</v>
      </c>
      <c r="E3440" t="s">
        <v>74</v>
      </c>
      <c r="F3440" t="s">
        <v>187</v>
      </c>
      <c r="G3440" t="s">
        <v>188</v>
      </c>
      <c r="H3440" t="s">
        <v>53</v>
      </c>
      <c r="I3440" t="s">
        <v>53</v>
      </c>
      <c r="J3440">
        <v>2013</v>
      </c>
      <c r="K3440" t="s">
        <v>77</v>
      </c>
      <c r="L3440">
        <v>121</v>
      </c>
      <c r="M3440">
        <v>166</v>
      </c>
    </row>
    <row r="3441" spans="1:13" x14ac:dyDescent="0.3">
      <c r="A3441" t="s">
        <v>48</v>
      </c>
      <c r="B3441" t="s">
        <v>48</v>
      </c>
      <c r="C3441" t="s">
        <v>48</v>
      </c>
      <c r="D3441" t="s">
        <v>99</v>
      </c>
      <c r="E3441" t="s">
        <v>74</v>
      </c>
      <c r="F3441" t="s">
        <v>187</v>
      </c>
      <c r="G3441" t="s">
        <v>188</v>
      </c>
      <c r="H3441" t="s">
        <v>53</v>
      </c>
      <c r="I3441" t="s">
        <v>53</v>
      </c>
      <c r="J3441">
        <v>2013</v>
      </c>
      <c r="K3441" t="s">
        <v>15</v>
      </c>
      <c r="L3441">
        <v>11713</v>
      </c>
      <c r="M3441">
        <v>13221</v>
      </c>
    </row>
    <row r="3442" spans="1:13" x14ac:dyDescent="0.3">
      <c r="A3442" t="s">
        <v>48</v>
      </c>
      <c r="B3442" t="s">
        <v>48</v>
      </c>
      <c r="C3442" t="s">
        <v>48</v>
      </c>
      <c r="D3442" t="s">
        <v>99</v>
      </c>
      <c r="E3442" t="s">
        <v>74</v>
      </c>
      <c r="F3442" t="s">
        <v>187</v>
      </c>
      <c r="G3442" t="s">
        <v>188</v>
      </c>
      <c r="H3442" t="s">
        <v>53</v>
      </c>
      <c r="I3442" t="s">
        <v>53</v>
      </c>
      <c r="J3442">
        <v>2013</v>
      </c>
      <c r="K3442" t="s">
        <v>112</v>
      </c>
      <c r="L3442">
        <v>2903</v>
      </c>
      <c r="M3442">
        <v>3901</v>
      </c>
    </row>
    <row r="3443" spans="1:13" x14ac:dyDescent="0.3">
      <c r="A3443" t="s">
        <v>48</v>
      </c>
      <c r="B3443" t="s">
        <v>48</v>
      </c>
      <c r="C3443" t="s">
        <v>48</v>
      </c>
      <c r="D3443" t="s">
        <v>99</v>
      </c>
      <c r="E3443" t="s">
        <v>74</v>
      </c>
      <c r="F3443" t="s">
        <v>187</v>
      </c>
      <c r="G3443" t="s">
        <v>188</v>
      </c>
      <c r="H3443" t="s">
        <v>53</v>
      </c>
      <c r="I3443" t="s">
        <v>53</v>
      </c>
      <c r="J3443">
        <v>2013</v>
      </c>
      <c r="K3443" t="s">
        <v>113</v>
      </c>
      <c r="L3443">
        <v>13936</v>
      </c>
      <c r="M3443">
        <v>21061</v>
      </c>
    </row>
    <row r="3444" spans="1:13" x14ac:dyDescent="0.3">
      <c r="A3444" t="s">
        <v>48</v>
      </c>
      <c r="B3444" t="s">
        <v>48</v>
      </c>
      <c r="C3444" t="s">
        <v>48</v>
      </c>
      <c r="D3444" t="s">
        <v>99</v>
      </c>
      <c r="E3444" t="s">
        <v>74</v>
      </c>
      <c r="F3444" t="s">
        <v>187</v>
      </c>
      <c r="G3444" t="s">
        <v>188</v>
      </c>
      <c r="H3444" t="s">
        <v>53</v>
      </c>
      <c r="I3444" t="s">
        <v>53</v>
      </c>
      <c r="J3444">
        <v>2013</v>
      </c>
      <c r="K3444" t="s">
        <v>84</v>
      </c>
      <c r="L3444">
        <v>1041</v>
      </c>
      <c r="M3444">
        <v>1357</v>
      </c>
    </row>
    <row r="3445" spans="1:13" x14ac:dyDescent="0.3">
      <c r="A3445" t="s">
        <v>48</v>
      </c>
      <c r="B3445" t="s">
        <v>48</v>
      </c>
      <c r="C3445" t="s">
        <v>48</v>
      </c>
      <c r="D3445" t="s">
        <v>99</v>
      </c>
      <c r="E3445" t="s">
        <v>74</v>
      </c>
      <c r="F3445" t="s">
        <v>114</v>
      </c>
      <c r="G3445" t="s">
        <v>189</v>
      </c>
      <c r="H3445" t="s">
        <v>53</v>
      </c>
      <c r="I3445" t="s">
        <v>53</v>
      </c>
      <c r="J3445">
        <v>2013</v>
      </c>
      <c r="K3445" t="s">
        <v>13</v>
      </c>
      <c r="L3445">
        <v>400381</v>
      </c>
      <c r="M3445">
        <v>400381</v>
      </c>
    </row>
    <row r="3446" spans="1:13" x14ac:dyDescent="0.3">
      <c r="A3446" t="s">
        <v>48</v>
      </c>
      <c r="B3446" t="s">
        <v>48</v>
      </c>
      <c r="C3446" t="s">
        <v>48</v>
      </c>
      <c r="D3446" t="s">
        <v>99</v>
      </c>
      <c r="E3446" t="s">
        <v>74</v>
      </c>
      <c r="F3446" t="s">
        <v>114</v>
      </c>
      <c r="G3446" t="s">
        <v>189</v>
      </c>
      <c r="H3446" t="s">
        <v>53</v>
      </c>
      <c r="I3446" t="s">
        <v>53</v>
      </c>
      <c r="J3446">
        <v>2013</v>
      </c>
      <c r="K3446" t="s">
        <v>113</v>
      </c>
      <c r="L3446">
        <v>393908</v>
      </c>
      <c r="M3446">
        <v>594756</v>
      </c>
    </row>
    <row r="3447" spans="1:13" x14ac:dyDescent="0.3">
      <c r="A3447" t="s">
        <v>48</v>
      </c>
      <c r="B3447" t="s">
        <v>48</v>
      </c>
      <c r="C3447" t="s">
        <v>48</v>
      </c>
      <c r="D3447" t="s">
        <v>99</v>
      </c>
      <c r="E3447" t="s">
        <v>74</v>
      </c>
      <c r="F3447" t="s">
        <v>114</v>
      </c>
      <c r="G3447" t="s">
        <v>115</v>
      </c>
      <c r="H3447" t="s">
        <v>53</v>
      </c>
      <c r="I3447" t="s">
        <v>53</v>
      </c>
      <c r="J3447">
        <v>2013</v>
      </c>
      <c r="K3447" t="s">
        <v>14</v>
      </c>
      <c r="L3447">
        <v>3195</v>
      </c>
      <c r="M3447">
        <v>951</v>
      </c>
    </row>
    <row r="3448" spans="1:13" x14ac:dyDescent="0.3">
      <c r="A3448" t="s">
        <v>48</v>
      </c>
      <c r="B3448" t="s">
        <v>48</v>
      </c>
      <c r="C3448" t="s">
        <v>48</v>
      </c>
      <c r="D3448" t="s">
        <v>99</v>
      </c>
      <c r="E3448" t="s">
        <v>74</v>
      </c>
      <c r="F3448" t="s">
        <v>114</v>
      </c>
      <c r="G3448" t="s">
        <v>115</v>
      </c>
      <c r="H3448" t="s">
        <v>53</v>
      </c>
      <c r="I3448" t="s">
        <v>53</v>
      </c>
      <c r="J3448">
        <v>2013</v>
      </c>
      <c r="K3448" t="s">
        <v>13</v>
      </c>
      <c r="L3448">
        <v>211878</v>
      </c>
      <c r="M3448">
        <v>211878</v>
      </c>
    </row>
    <row r="3449" spans="1:13" x14ac:dyDescent="0.3">
      <c r="A3449" t="s">
        <v>48</v>
      </c>
      <c r="B3449" t="s">
        <v>48</v>
      </c>
      <c r="C3449" t="s">
        <v>48</v>
      </c>
      <c r="D3449" t="s">
        <v>99</v>
      </c>
      <c r="E3449" t="s">
        <v>74</v>
      </c>
      <c r="F3449" t="s">
        <v>114</v>
      </c>
      <c r="G3449" t="s">
        <v>116</v>
      </c>
      <c r="H3449" t="s">
        <v>53</v>
      </c>
      <c r="I3449" t="s">
        <v>53</v>
      </c>
      <c r="J3449">
        <v>2013</v>
      </c>
      <c r="K3449" t="s">
        <v>14</v>
      </c>
      <c r="L3449">
        <v>45</v>
      </c>
      <c r="M3449">
        <v>14</v>
      </c>
    </row>
    <row r="3450" spans="1:13" x14ac:dyDescent="0.3">
      <c r="A3450" t="s">
        <v>48</v>
      </c>
      <c r="B3450" t="s">
        <v>48</v>
      </c>
      <c r="C3450" t="s">
        <v>48</v>
      </c>
      <c r="D3450" t="s">
        <v>99</v>
      </c>
      <c r="E3450" t="s">
        <v>74</v>
      </c>
      <c r="F3450" t="s">
        <v>114</v>
      </c>
      <c r="G3450" t="s">
        <v>116</v>
      </c>
      <c r="H3450" t="s">
        <v>53</v>
      </c>
      <c r="I3450" t="s">
        <v>53</v>
      </c>
      <c r="J3450">
        <v>2013</v>
      </c>
      <c r="K3450" t="s">
        <v>13</v>
      </c>
      <c r="L3450">
        <v>83397</v>
      </c>
      <c r="M3450">
        <v>83397</v>
      </c>
    </row>
    <row r="3451" spans="1:13" x14ac:dyDescent="0.3">
      <c r="A3451" t="s">
        <v>48</v>
      </c>
      <c r="B3451" t="s">
        <v>48</v>
      </c>
      <c r="C3451" t="s">
        <v>48</v>
      </c>
      <c r="D3451" t="s">
        <v>99</v>
      </c>
      <c r="E3451" t="s">
        <v>74</v>
      </c>
      <c r="F3451" t="s">
        <v>114</v>
      </c>
      <c r="G3451" t="s">
        <v>117</v>
      </c>
      <c r="H3451" t="s">
        <v>53</v>
      </c>
      <c r="I3451" t="s">
        <v>53</v>
      </c>
      <c r="J3451">
        <v>2013</v>
      </c>
      <c r="K3451" t="s">
        <v>13</v>
      </c>
      <c r="L3451">
        <v>50635</v>
      </c>
      <c r="M3451">
        <v>50635</v>
      </c>
    </row>
    <row r="3452" spans="1:13" x14ac:dyDescent="0.3">
      <c r="A3452" t="s">
        <v>48</v>
      </c>
      <c r="B3452" t="s">
        <v>48</v>
      </c>
      <c r="C3452" t="s">
        <v>48</v>
      </c>
      <c r="D3452" t="s">
        <v>99</v>
      </c>
      <c r="E3452" t="s">
        <v>74</v>
      </c>
      <c r="F3452" t="s">
        <v>118</v>
      </c>
      <c r="G3452" t="s">
        <v>119</v>
      </c>
      <c r="H3452" t="s">
        <v>53</v>
      </c>
      <c r="I3452" t="s">
        <v>53</v>
      </c>
      <c r="J3452">
        <v>2013</v>
      </c>
      <c r="K3452" t="s">
        <v>13</v>
      </c>
      <c r="L3452">
        <v>1341809</v>
      </c>
      <c r="M3452">
        <v>1341809</v>
      </c>
    </row>
    <row r="3453" spans="1:13" x14ac:dyDescent="0.3">
      <c r="A3453" t="s">
        <v>48</v>
      </c>
      <c r="B3453" t="s">
        <v>48</v>
      </c>
      <c r="C3453" t="s">
        <v>48</v>
      </c>
      <c r="D3453" t="s">
        <v>99</v>
      </c>
      <c r="E3453" t="s">
        <v>74</v>
      </c>
      <c r="F3453" t="s">
        <v>118</v>
      </c>
      <c r="G3453" t="s">
        <v>120</v>
      </c>
      <c r="H3453" t="s">
        <v>53</v>
      </c>
      <c r="I3453" t="s">
        <v>53</v>
      </c>
      <c r="J3453">
        <v>2013</v>
      </c>
      <c r="K3453" t="s">
        <v>13</v>
      </c>
      <c r="L3453">
        <v>488513</v>
      </c>
      <c r="M3453">
        <v>488513</v>
      </c>
    </row>
    <row r="3454" spans="1:13" x14ac:dyDescent="0.3">
      <c r="A3454" t="s">
        <v>48</v>
      </c>
      <c r="B3454" t="s">
        <v>48</v>
      </c>
      <c r="C3454" t="s">
        <v>48</v>
      </c>
      <c r="D3454" t="s">
        <v>99</v>
      </c>
      <c r="E3454" t="s">
        <v>74</v>
      </c>
      <c r="F3454" t="s">
        <v>118</v>
      </c>
      <c r="G3454" t="s">
        <v>121</v>
      </c>
      <c r="H3454" t="s">
        <v>53</v>
      </c>
      <c r="I3454" t="s">
        <v>53</v>
      </c>
      <c r="J3454">
        <v>2013</v>
      </c>
      <c r="K3454" t="s">
        <v>13</v>
      </c>
      <c r="L3454">
        <v>131778</v>
      </c>
      <c r="M3454">
        <v>131778</v>
      </c>
    </row>
    <row r="3455" spans="1:13" x14ac:dyDescent="0.3">
      <c r="A3455" t="s">
        <v>48</v>
      </c>
      <c r="B3455" t="s">
        <v>48</v>
      </c>
      <c r="C3455" t="s">
        <v>48</v>
      </c>
      <c r="D3455" t="s">
        <v>99</v>
      </c>
      <c r="E3455" t="s">
        <v>74</v>
      </c>
      <c r="F3455" t="s">
        <v>75</v>
      </c>
      <c r="G3455" t="s">
        <v>190</v>
      </c>
      <c r="H3455" t="s">
        <v>53</v>
      </c>
      <c r="I3455" t="s">
        <v>53</v>
      </c>
      <c r="J3455">
        <v>2013</v>
      </c>
      <c r="K3455" t="s">
        <v>15</v>
      </c>
      <c r="L3455">
        <v>779</v>
      </c>
      <c r="M3455">
        <v>879</v>
      </c>
    </row>
    <row r="3456" spans="1:13" x14ac:dyDescent="0.3">
      <c r="A3456" t="s">
        <v>69</v>
      </c>
      <c r="B3456" t="s">
        <v>48</v>
      </c>
      <c r="C3456" t="s">
        <v>48</v>
      </c>
      <c r="D3456" t="s">
        <v>122</v>
      </c>
      <c r="E3456" t="s">
        <v>50</v>
      </c>
      <c r="F3456" t="s">
        <v>191</v>
      </c>
      <c r="G3456" t="s">
        <v>123</v>
      </c>
      <c r="H3456" t="s">
        <v>53</v>
      </c>
      <c r="I3456" t="s">
        <v>53</v>
      </c>
      <c r="J3456">
        <v>2013</v>
      </c>
      <c r="K3456" t="s">
        <v>13</v>
      </c>
      <c r="L3456">
        <v>-1313095</v>
      </c>
      <c r="M3456">
        <v>-1313095</v>
      </c>
    </row>
    <row r="3457" spans="1:13" x14ac:dyDescent="0.3">
      <c r="A3457" t="s">
        <v>69</v>
      </c>
      <c r="B3457" t="s">
        <v>48</v>
      </c>
      <c r="C3457" t="s">
        <v>48</v>
      </c>
      <c r="D3457" t="s">
        <v>122</v>
      </c>
      <c r="E3457" t="s">
        <v>50</v>
      </c>
      <c r="F3457" t="s">
        <v>185</v>
      </c>
      <c r="G3457" t="s">
        <v>192</v>
      </c>
      <c r="H3457" t="s">
        <v>193</v>
      </c>
      <c r="I3457" t="s">
        <v>53</v>
      </c>
      <c r="J3457">
        <v>2013</v>
      </c>
      <c r="K3457" t="s">
        <v>13</v>
      </c>
      <c r="L3457">
        <v>-457902</v>
      </c>
      <c r="M3457">
        <v>-457902</v>
      </c>
    </row>
    <row r="3458" spans="1:13" x14ac:dyDescent="0.3">
      <c r="A3458" t="s">
        <v>69</v>
      </c>
      <c r="B3458" t="s">
        <v>48</v>
      </c>
      <c r="C3458" t="s">
        <v>48</v>
      </c>
      <c r="D3458" t="s">
        <v>122</v>
      </c>
      <c r="E3458" t="s">
        <v>50</v>
      </c>
      <c r="F3458" t="s">
        <v>185</v>
      </c>
      <c r="G3458" t="s">
        <v>192</v>
      </c>
      <c r="H3458" t="s">
        <v>194</v>
      </c>
      <c r="I3458" t="s">
        <v>53</v>
      </c>
      <c r="J3458">
        <v>2013</v>
      </c>
      <c r="K3458" t="s">
        <v>13</v>
      </c>
      <c r="L3458">
        <v>1198744</v>
      </c>
      <c r="M3458">
        <v>1198744</v>
      </c>
    </row>
    <row r="3459" spans="1:13" x14ac:dyDescent="0.3">
      <c r="A3459" t="s">
        <v>69</v>
      </c>
      <c r="B3459" t="s">
        <v>48</v>
      </c>
      <c r="C3459" t="s">
        <v>48</v>
      </c>
      <c r="D3459" t="s">
        <v>122</v>
      </c>
      <c r="E3459" t="s">
        <v>50</v>
      </c>
      <c r="F3459" t="s">
        <v>185</v>
      </c>
      <c r="G3459" t="s">
        <v>195</v>
      </c>
      <c r="H3459" t="s">
        <v>196</v>
      </c>
      <c r="I3459" t="s">
        <v>53</v>
      </c>
      <c r="J3459">
        <v>2013</v>
      </c>
      <c r="K3459" t="s">
        <v>14</v>
      </c>
      <c r="L3459">
        <v>1041464</v>
      </c>
      <c r="M3459">
        <v>309960</v>
      </c>
    </row>
    <row r="3460" spans="1:13" x14ac:dyDescent="0.3">
      <c r="A3460" t="s">
        <v>69</v>
      </c>
      <c r="B3460" t="s">
        <v>48</v>
      </c>
      <c r="C3460" t="s">
        <v>48</v>
      </c>
      <c r="D3460" t="s">
        <v>122</v>
      </c>
      <c r="E3460" t="s">
        <v>50</v>
      </c>
      <c r="F3460" t="s">
        <v>185</v>
      </c>
      <c r="G3460" t="s">
        <v>195</v>
      </c>
      <c r="H3460" t="s">
        <v>197</v>
      </c>
      <c r="I3460" t="s">
        <v>53</v>
      </c>
      <c r="J3460">
        <v>2013</v>
      </c>
      <c r="K3460" t="s">
        <v>14</v>
      </c>
      <c r="L3460">
        <v>928</v>
      </c>
      <c r="M3460">
        <v>276</v>
      </c>
    </row>
    <row r="3461" spans="1:13" x14ac:dyDescent="0.3">
      <c r="A3461" t="s">
        <v>69</v>
      </c>
      <c r="B3461" t="s">
        <v>48</v>
      </c>
      <c r="C3461" t="s">
        <v>48</v>
      </c>
      <c r="D3461" t="s">
        <v>122</v>
      </c>
      <c r="E3461" t="s">
        <v>50</v>
      </c>
      <c r="F3461" t="s">
        <v>185</v>
      </c>
      <c r="G3461" t="s">
        <v>195</v>
      </c>
      <c r="H3461" t="s">
        <v>197</v>
      </c>
      <c r="I3461" t="s">
        <v>53</v>
      </c>
      <c r="J3461">
        <v>2013</v>
      </c>
      <c r="K3461" t="s">
        <v>13</v>
      </c>
      <c r="L3461">
        <v>337</v>
      </c>
      <c r="M3461">
        <v>337</v>
      </c>
    </row>
    <row r="3462" spans="1:13" x14ac:dyDescent="0.3">
      <c r="A3462" t="s">
        <v>69</v>
      </c>
      <c r="B3462" t="s">
        <v>48</v>
      </c>
      <c r="C3462" t="s">
        <v>48</v>
      </c>
      <c r="D3462" t="s">
        <v>122</v>
      </c>
      <c r="E3462" t="s">
        <v>50</v>
      </c>
      <c r="F3462" t="s">
        <v>185</v>
      </c>
      <c r="G3462" t="s">
        <v>124</v>
      </c>
      <c r="H3462" t="s">
        <v>198</v>
      </c>
      <c r="I3462" t="s">
        <v>53</v>
      </c>
      <c r="J3462">
        <v>2013</v>
      </c>
      <c r="K3462" t="s">
        <v>13</v>
      </c>
      <c r="L3462">
        <v>340000</v>
      </c>
      <c r="M3462">
        <v>340000</v>
      </c>
    </row>
    <row r="3463" spans="1:13" x14ac:dyDescent="0.3">
      <c r="A3463" t="s">
        <v>69</v>
      </c>
      <c r="B3463" t="s">
        <v>48</v>
      </c>
      <c r="C3463" t="s">
        <v>48</v>
      </c>
      <c r="D3463" t="s">
        <v>122</v>
      </c>
      <c r="E3463" t="s">
        <v>50</v>
      </c>
      <c r="F3463" t="s">
        <v>185</v>
      </c>
      <c r="G3463" t="s">
        <v>124</v>
      </c>
      <c r="H3463" t="s">
        <v>125</v>
      </c>
      <c r="I3463" t="s">
        <v>53</v>
      </c>
      <c r="J3463">
        <v>2013</v>
      </c>
      <c r="K3463" t="s">
        <v>14</v>
      </c>
      <c r="L3463">
        <v>0</v>
      </c>
      <c r="M3463">
        <v>0</v>
      </c>
    </row>
    <row r="3464" spans="1:13" x14ac:dyDescent="0.3">
      <c r="A3464" t="s">
        <v>69</v>
      </c>
      <c r="B3464" t="s">
        <v>48</v>
      </c>
      <c r="C3464" t="s">
        <v>48</v>
      </c>
      <c r="D3464" t="s">
        <v>122</v>
      </c>
      <c r="E3464" t="s">
        <v>50</v>
      </c>
      <c r="F3464" t="s">
        <v>185</v>
      </c>
      <c r="G3464" t="s">
        <v>124</v>
      </c>
      <c r="H3464" t="s">
        <v>125</v>
      </c>
      <c r="I3464" t="s">
        <v>53</v>
      </c>
      <c r="J3464">
        <v>2013</v>
      </c>
      <c r="K3464" t="s">
        <v>15</v>
      </c>
      <c r="L3464">
        <v>0</v>
      </c>
      <c r="M3464">
        <v>0</v>
      </c>
    </row>
    <row r="3465" spans="1:13" x14ac:dyDescent="0.3">
      <c r="A3465" t="s">
        <v>69</v>
      </c>
      <c r="B3465" t="s">
        <v>48</v>
      </c>
      <c r="C3465" t="s">
        <v>48</v>
      </c>
      <c r="D3465" t="s">
        <v>122</v>
      </c>
      <c r="E3465" t="s">
        <v>50</v>
      </c>
      <c r="F3465" t="s">
        <v>185</v>
      </c>
      <c r="G3465" t="s">
        <v>124</v>
      </c>
      <c r="H3465" t="s">
        <v>199</v>
      </c>
      <c r="I3465" t="s">
        <v>53</v>
      </c>
      <c r="J3465">
        <v>2013</v>
      </c>
      <c r="K3465" t="s">
        <v>13</v>
      </c>
      <c r="L3465">
        <v>-25250000</v>
      </c>
      <c r="M3465">
        <v>-25250000</v>
      </c>
    </row>
    <row r="3466" spans="1:13" x14ac:dyDescent="0.3">
      <c r="A3466" t="s">
        <v>69</v>
      </c>
      <c r="B3466" t="s">
        <v>48</v>
      </c>
      <c r="C3466" t="s">
        <v>48</v>
      </c>
      <c r="D3466" t="s">
        <v>122</v>
      </c>
      <c r="E3466" t="s">
        <v>50</v>
      </c>
      <c r="F3466" t="s">
        <v>185</v>
      </c>
      <c r="G3466" t="s">
        <v>124</v>
      </c>
      <c r="H3466" t="s">
        <v>126</v>
      </c>
      <c r="I3466" t="s">
        <v>53</v>
      </c>
      <c r="J3466">
        <v>2013</v>
      </c>
      <c r="K3466" t="s">
        <v>13</v>
      </c>
      <c r="L3466">
        <v>-2090000</v>
      </c>
      <c r="M3466">
        <v>-2090000</v>
      </c>
    </row>
    <row r="3467" spans="1:13" x14ac:dyDescent="0.3">
      <c r="A3467" t="s">
        <v>69</v>
      </c>
      <c r="B3467" t="s">
        <v>48</v>
      </c>
      <c r="C3467" t="s">
        <v>48</v>
      </c>
      <c r="D3467" t="s">
        <v>122</v>
      </c>
      <c r="E3467" t="s">
        <v>50</v>
      </c>
      <c r="F3467" t="s">
        <v>185</v>
      </c>
      <c r="G3467" t="s">
        <v>124</v>
      </c>
      <c r="H3467" t="s">
        <v>127</v>
      </c>
      <c r="I3467" t="s">
        <v>53</v>
      </c>
      <c r="J3467">
        <v>2013</v>
      </c>
      <c r="K3467" t="s">
        <v>13</v>
      </c>
      <c r="L3467">
        <v>-4067794</v>
      </c>
      <c r="M3467">
        <v>-4067794</v>
      </c>
    </row>
    <row r="3468" spans="1:13" x14ac:dyDescent="0.3">
      <c r="A3468" t="s">
        <v>69</v>
      </c>
      <c r="B3468" t="s">
        <v>48</v>
      </c>
      <c r="C3468" t="s">
        <v>48</v>
      </c>
      <c r="D3468" t="s">
        <v>122</v>
      </c>
      <c r="E3468" t="s">
        <v>50</v>
      </c>
      <c r="F3468" t="s">
        <v>185</v>
      </c>
      <c r="G3468" t="s">
        <v>200</v>
      </c>
      <c r="H3468" t="s">
        <v>201</v>
      </c>
      <c r="I3468" t="s">
        <v>53</v>
      </c>
      <c r="J3468">
        <v>2013</v>
      </c>
      <c r="K3468" t="s">
        <v>13</v>
      </c>
      <c r="L3468">
        <v>-68647</v>
      </c>
      <c r="M3468">
        <v>-68647</v>
      </c>
    </row>
    <row r="3469" spans="1:13" x14ac:dyDescent="0.3">
      <c r="A3469" t="s">
        <v>69</v>
      </c>
      <c r="B3469" t="s">
        <v>48</v>
      </c>
      <c r="C3469" t="s">
        <v>48</v>
      </c>
      <c r="D3469" t="s">
        <v>122</v>
      </c>
      <c r="E3469" t="s">
        <v>50</v>
      </c>
      <c r="F3469" t="s">
        <v>185</v>
      </c>
      <c r="G3469" t="s">
        <v>200</v>
      </c>
      <c r="H3469" t="s">
        <v>202</v>
      </c>
      <c r="I3469" t="s">
        <v>53</v>
      </c>
      <c r="J3469">
        <v>2013</v>
      </c>
      <c r="K3469" t="s">
        <v>13</v>
      </c>
      <c r="L3469">
        <v>-287030</v>
      </c>
      <c r="M3469">
        <v>-287030</v>
      </c>
    </row>
    <row r="3470" spans="1:13" x14ac:dyDescent="0.3">
      <c r="A3470" t="s">
        <v>69</v>
      </c>
      <c r="B3470" t="s">
        <v>48</v>
      </c>
      <c r="C3470" t="s">
        <v>48</v>
      </c>
      <c r="D3470" t="s">
        <v>122</v>
      </c>
      <c r="E3470" t="s">
        <v>50</v>
      </c>
      <c r="F3470" t="s">
        <v>185</v>
      </c>
      <c r="G3470" t="s">
        <v>203</v>
      </c>
      <c r="H3470" t="s">
        <v>204</v>
      </c>
      <c r="I3470" t="s">
        <v>53</v>
      </c>
      <c r="J3470">
        <v>2013</v>
      </c>
      <c r="K3470" t="s">
        <v>13</v>
      </c>
      <c r="L3470">
        <v>2033806</v>
      </c>
      <c r="M3470">
        <v>2033806</v>
      </c>
    </row>
    <row r="3471" spans="1:13" x14ac:dyDescent="0.3">
      <c r="A3471" t="s">
        <v>69</v>
      </c>
      <c r="B3471" t="s">
        <v>48</v>
      </c>
      <c r="C3471" t="s">
        <v>48</v>
      </c>
      <c r="D3471" t="s">
        <v>122</v>
      </c>
      <c r="E3471" t="s">
        <v>50</v>
      </c>
      <c r="F3471" t="s">
        <v>185</v>
      </c>
      <c r="G3471" t="s">
        <v>203</v>
      </c>
      <c r="H3471" t="s">
        <v>205</v>
      </c>
      <c r="I3471" t="s">
        <v>53</v>
      </c>
      <c r="J3471">
        <v>2013</v>
      </c>
      <c r="K3471" t="s">
        <v>13</v>
      </c>
      <c r="L3471">
        <v>437862</v>
      </c>
      <c r="M3471">
        <v>437862</v>
      </c>
    </row>
    <row r="3472" spans="1:13" x14ac:dyDescent="0.3">
      <c r="A3472" t="s">
        <v>69</v>
      </c>
      <c r="B3472" t="s">
        <v>48</v>
      </c>
      <c r="C3472" t="s">
        <v>48</v>
      </c>
      <c r="D3472" t="s">
        <v>122</v>
      </c>
      <c r="E3472" t="s">
        <v>50</v>
      </c>
      <c r="F3472" t="s">
        <v>185</v>
      </c>
      <c r="G3472" t="s">
        <v>92</v>
      </c>
      <c r="H3472" t="s">
        <v>128</v>
      </c>
      <c r="I3472" t="s">
        <v>53</v>
      </c>
      <c r="J3472">
        <v>2013</v>
      </c>
      <c r="K3472" t="s">
        <v>13</v>
      </c>
      <c r="L3472">
        <v>410728</v>
      </c>
      <c r="M3472">
        <v>410728</v>
      </c>
    </row>
    <row r="3473" spans="1:13" x14ac:dyDescent="0.3">
      <c r="A3473" t="s">
        <v>69</v>
      </c>
      <c r="B3473" t="s">
        <v>48</v>
      </c>
      <c r="C3473" t="s">
        <v>48</v>
      </c>
      <c r="D3473" t="s">
        <v>122</v>
      </c>
      <c r="E3473" t="s">
        <v>50</v>
      </c>
      <c r="F3473" t="s">
        <v>185</v>
      </c>
      <c r="G3473" t="s">
        <v>92</v>
      </c>
      <c r="H3473" t="s">
        <v>129</v>
      </c>
      <c r="I3473" t="s">
        <v>53</v>
      </c>
      <c r="J3473">
        <v>2013</v>
      </c>
      <c r="K3473" t="s">
        <v>13</v>
      </c>
      <c r="L3473">
        <v>5008</v>
      </c>
      <c r="M3473">
        <v>5008</v>
      </c>
    </row>
    <row r="3474" spans="1:13" x14ac:dyDescent="0.3">
      <c r="A3474" t="s">
        <v>69</v>
      </c>
      <c r="B3474" t="s">
        <v>48</v>
      </c>
      <c r="C3474" t="s">
        <v>48</v>
      </c>
      <c r="D3474" t="s">
        <v>122</v>
      </c>
      <c r="E3474" t="s">
        <v>50</v>
      </c>
      <c r="F3474" t="s">
        <v>185</v>
      </c>
      <c r="G3474" t="s">
        <v>92</v>
      </c>
      <c r="H3474" t="s">
        <v>130</v>
      </c>
      <c r="I3474" t="s">
        <v>53</v>
      </c>
      <c r="J3474">
        <v>2013</v>
      </c>
      <c r="K3474" t="s">
        <v>13</v>
      </c>
      <c r="L3474">
        <v>-84306</v>
      </c>
      <c r="M3474">
        <v>-84306</v>
      </c>
    </row>
    <row r="3475" spans="1:13" x14ac:dyDescent="0.3">
      <c r="A3475" t="s">
        <v>69</v>
      </c>
      <c r="B3475" t="s">
        <v>48</v>
      </c>
      <c r="C3475" t="s">
        <v>48</v>
      </c>
      <c r="D3475" t="s">
        <v>122</v>
      </c>
      <c r="E3475" t="s">
        <v>50</v>
      </c>
      <c r="F3475" t="s">
        <v>185</v>
      </c>
      <c r="G3475" t="s">
        <v>92</v>
      </c>
      <c r="H3475" t="s">
        <v>206</v>
      </c>
      <c r="I3475" t="s">
        <v>53</v>
      </c>
      <c r="J3475">
        <v>2013</v>
      </c>
      <c r="K3475" t="s">
        <v>13</v>
      </c>
      <c r="L3475">
        <v>-1233064</v>
      </c>
      <c r="M3475">
        <v>-1233064</v>
      </c>
    </row>
    <row r="3476" spans="1:13" x14ac:dyDescent="0.3">
      <c r="A3476" t="s">
        <v>48</v>
      </c>
      <c r="B3476" t="s">
        <v>69</v>
      </c>
      <c r="C3476" t="s">
        <v>69</v>
      </c>
      <c r="D3476" t="s">
        <v>95</v>
      </c>
      <c r="E3476" t="s">
        <v>60</v>
      </c>
      <c r="F3476" t="s">
        <v>61</v>
      </c>
      <c r="G3476" t="s">
        <v>95</v>
      </c>
      <c r="H3476" t="s">
        <v>131</v>
      </c>
      <c r="I3476" t="s">
        <v>64</v>
      </c>
      <c r="J3476">
        <v>2013</v>
      </c>
      <c r="K3476" t="s">
        <v>71</v>
      </c>
      <c r="L3476">
        <v>930</v>
      </c>
      <c r="M3476">
        <v>930</v>
      </c>
    </row>
    <row r="3477" spans="1:13" x14ac:dyDescent="0.3">
      <c r="A3477" t="s">
        <v>48</v>
      </c>
      <c r="B3477" t="s">
        <v>48</v>
      </c>
      <c r="C3477" t="s">
        <v>48</v>
      </c>
      <c r="D3477" t="s">
        <v>95</v>
      </c>
      <c r="E3477" t="s">
        <v>60</v>
      </c>
      <c r="F3477" t="s">
        <v>61</v>
      </c>
      <c r="G3477" t="s">
        <v>95</v>
      </c>
      <c r="H3477" t="s">
        <v>131</v>
      </c>
      <c r="I3477" t="s">
        <v>64</v>
      </c>
      <c r="J3477">
        <v>2013</v>
      </c>
      <c r="K3477" t="s">
        <v>14</v>
      </c>
      <c r="L3477">
        <v>1257</v>
      </c>
      <c r="M3477">
        <v>374</v>
      </c>
    </row>
    <row r="3478" spans="1:13" x14ac:dyDescent="0.3">
      <c r="A3478" t="s">
        <v>48</v>
      </c>
      <c r="B3478" t="s">
        <v>48</v>
      </c>
      <c r="C3478" t="s">
        <v>48</v>
      </c>
      <c r="D3478" t="s">
        <v>95</v>
      </c>
      <c r="E3478" t="s">
        <v>60</v>
      </c>
      <c r="F3478" t="s">
        <v>61</v>
      </c>
      <c r="G3478" t="s">
        <v>95</v>
      </c>
      <c r="H3478" t="s">
        <v>131</v>
      </c>
      <c r="I3478" t="s">
        <v>64</v>
      </c>
      <c r="J3478">
        <v>2013</v>
      </c>
      <c r="K3478" t="s">
        <v>13</v>
      </c>
      <c r="L3478">
        <v>22832</v>
      </c>
      <c r="M3478">
        <v>22832</v>
      </c>
    </row>
    <row r="3479" spans="1:13" x14ac:dyDescent="0.3">
      <c r="A3479" t="s">
        <v>48</v>
      </c>
      <c r="B3479" t="s">
        <v>48</v>
      </c>
      <c r="C3479" t="s">
        <v>48</v>
      </c>
      <c r="D3479" t="s">
        <v>95</v>
      </c>
      <c r="E3479" t="s">
        <v>60</v>
      </c>
      <c r="F3479" t="s">
        <v>61</v>
      </c>
      <c r="G3479" t="s">
        <v>95</v>
      </c>
      <c r="H3479" t="s">
        <v>131</v>
      </c>
      <c r="I3479" t="s">
        <v>64</v>
      </c>
      <c r="J3479">
        <v>2013</v>
      </c>
      <c r="K3479" t="s">
        <v>15</v>
      </c>
      <c r="L3479">
        <v>106</v>
      </c>
      <c r="M3479">
        <v>120</v>
      </c>
    </row>
    <row r="3480" spans="1:13" x14ac:dyDescent="0.3">
      <c r="A3480" t="s">
        <v>48</v>
      </c>
      <c r="B3480" t="s">
        <v>69</v>
      </c>
      <c r="C3480" t="s">
        <v>69</v>
      </c>
      <c r="D3480" t="s">
        <v>95</v>
      </c>
      <c r="E3480" t="s">
        <v>60</v>
      </c>
      <c r="F3480" t="s">
        <v>61</v>
      </c>
      <c r="G3480" t="s">
        <v>95</v>
      </c>
      <c r="H3480" t="s">
        <v>131</v>
      </c>
      <c r="I3480" t="s">
        <v>68</v>
      </c>
      <c r="J3480">
        <v>2013</v>
      </c>
      <c r="K3480" t="s">
        <v>71</v>
      </c>
      <c r="L3480">
        <v>0</v>
      </c>
      <c r="M3480">
        <v>0</v>
      </c>
    </row>
    <row r="3481" spans="1:13" x14ac:dyDescent="0.3">
      <c r="A3481" t="s">
        <v>48</v>
      </c>
      <c r="B3481" t="s">
        <v>48</v>
      </c>
      <c r="C3481" t="s">
        <v>48</v>
      </c>
      <c r="D3481" t="s">
        <v>95</v>
      </c>
      <c r="E3481" t="s">
        <v>60</v>
      </c>
      <c r="F3481" t="s">
        <v>61</v>
      </c>
      <c r="G3481" t="s">
        <v>95</v>
      </c>
      <c r="H3481" t="s">
        <v>131</v>
      </c>
      <c r="I3481" t="s">
        <v>68</v>
      </c>
      <c r="J3481">
        <v>2013</v>
      </c>
      <c r="K3481" t="s">
        <v>14</v>
      </c>
      <c r="L3481">
        <v>218</v>
      </c>
      <c r="M3481">
        <v>65</v>
      </c>
    </row>
    <row r="3482" spans="1:13" x14ac:dyDescent="0.3">
      <c r="A3482" t="s">
        <v>48</v>
      </c>
      <c r="B3482" t="s">
        <v>48</v>
      </c>
      <c r="C3482" t="s">
        <v>48</v>
      </c>
      <c r="D3482" t="s">
        <v>95</v>
      </c>
      <c r="E3482" t="s">
        <v>60</v>
      </c>
      <c r="F3482" t="s">
        <v>61</v>
      </c>
      <c r="G3482" t="s">
        <v>95</v>
      </c>
      <c r="H3482" t="s">
        <v>131</v>
      </c>
      <c r="I3482" t="s">
        <v>68</v>
      </c>
      <c r="J3482">
        <v>2013</v>
      </c>
      <c r="K3482" t="s">
        <v>13</v>
      </c>
      <c r="L3482">
        <v>26323</v>
      </c>
      <c r="M3482">
        <v>26323</v>
      </c>
    </row>
    <row r="3483" spans="1:13" x14ac:dyDescent="0.3">
      <c r="A3483" t="s">
        <v>48</v>
      </c>
      <c r="B3483" t="s">
        <v>48</v>
      </c>
      <c r="C3483" t="s">
        <v>48</v>
      </c>
      <c r="D3483" t="s">
        <v>95</v>
      </c>
      <c r="E3483" t="s">
        <v>60</v>
      </c>
      <c r="F3483" t="s">
        <v>61</v>
      </c>
      <c r="G3483" t="s">
        <v>95</v>
      </c>
      <c r="H3483" t="s">
        <v>131</v>
      </c>
      <c r="I3483" t="s">
        <v>68</v>
      </c>
      <c r="J3483">
        <v>2013</v>
      </c>
      <c r="K3483" t="s">
        <v>15</v>
      </c>
      <c r="L3483">
        <v>199</v>
      </c>
      <c r="M3483">
        <v>225</v>
      </c>
    </row>
    <row r="3484" spans="1:13" x14ac:dyDescent="0.3">
      <c r="A3484" t="s">
        <v>48</v>
      </c>
      <c r="B3484" t="s">
        <v>69</v>
      </c>
      <c r="C3484" t="s">
        <v>69</v>
      </c>
      <c r="D3484" t="s">
        <v>95</v>
      </c>
      <c r="E3484" t="s">
        <v>60</v>
      </c>
      <c r="F3484" t="s">
        <v>61</v>
      </c>
      <c r="G3484" t="s">
        <v>95</v>
      </c>
      <c r="H3484" t="s">
        <v>132</v>
      </c>
      <c r="I3484" t="s">
        <v>133</v>
      </c>
      <c r="J3484">
        <v>2013</v>
      </c>
      <c r="K3484" t="s">
        <v>71</v>
      </c>
      <c r="L3484">
        <v>12034</v>
      </c>
      <c r="M3484">
        <v>12034</v>
      </c>
    </row>
    <row r="3485" spans="1:13" x14ac:dyDescent="0.3">
      <c r="A3485" t="s">
        <v>48</v>
      </c>
      <c r="B3485" t="s">
        <v>48</v>
      </c>
      <c r="C3485" t="s">
        <v>48</v>
      </c>
      <c r="D3485" t="s">
        <v>95</v>
      </c>
      <c r="E3485" t="s">
        <v>60</v>
      </c>
      <c r="F3485" t="s">
        <v>61</v>
      </c>
      <c r="G3485" t="s">
        <v>95</v>
      </c>
      <c r="H3485" t="s">
        <v>132</v>
      </c>
      <c r="I3485" t="s">
        <v>133</v>
      </c>
      <c r="J3485">
        <v>2013</v>
      </c>
      <c r="K3485" t="s">
        <v>14</v>
      </c>
      <c r="L3485">
        <v>1806</v>
      </c>
      <c r="M3485">
        <v>537</v>
      </c>
    </row>
    <row r="3486" spans="1:13" x14ac:dyDescent="0.3">
      <c r="A3486" t="s">
        <v>48</v>
      </c>
      <c r="B3486" t="s">
        <v>48</v>
      </c>
      <c r="C3486" t="s">
        <v>48</v>
      </c>
      <c r="D3486" t="s">
        <v>95</v>
      </c>
      <c r="E3486" t="s">
        <v>60</v>
      </c>
      <c r="F3486" t="s">
        <v>61</v>
      </c>
      <c r="G3486" t="s">
        <v>95</v>
      </c>
      <c r="H3486" t="s">
        <v>132</v>
      </c>
      <c r="I3486" t="s">
        <v>133</v>
      </c>
      <c r="J3486">
        <v>2013</v>
      </c>
      <c r="K3486" t="s">
        <v>13</v>
      </c>
      <c r="L3486">
        <v>168830</v>
      </c>
      <c r="M3486">
        <v>168830</v>
      </c>
    </row>
    <row r="3487" spans="1:13" x14ac:dyDescent="0.3">
      <c r="A3487" t="s">
        <v>48</v>
      </c>
      <c r="B3487" t="s">
        <v>48</v>
      </c>
      <c r="C3487" t="s">
        <v>48</v>
      </c>
      <c r="D3487" t="s">
        <v>95</v>
      </c>
      <c r="E3487" t="s">
        <v>60</v>
      </c>
      <c r="F3487" t="s">
        <v>61</v>
      </c>
      <c r="G3487" t="s">
        <v>95</v>
      </c>
      <c r="H3487" t="s">
        <v>132</v>
      </c>
      <c r="I3487" t="s">
        <v>133</v>
      </c>
      <c r="J3487">
        <v>2013</v>
      </c>
      <c r="K3487" t="s">
        <v>15</v>
      </c>
      <c r="L3487">
        <v>5990</v>
      </c>
      <c r="M3487">
        <v>6762</v>
      </c>
    </row>
    <row r="3488" spans="1:13" x14ac:dyDescent="0.3">
      <c r="A3488" t="s">
        <v>48</v>
      </c>
      <c r="B3488" t="s">
        <v>48</v>
      </c>
      <c r="C3488" t="s">
        <v>48</v>
      </c>
      <c r="D3488" t="s">
        <v>95</v>
      </c>
      <c r="E3488" t="s">
        <v>60</v>
      </c>
      <c r="F3488" t="s">
        <v>61</v>
      </c>
      <c r="G3488" t="s">
        <v>95</v>
      </c>
      <c r="H3488" t="s">
        <v>134</v>
      </c>
      <c r="I3488" t="s">
        <v>135</v>
      </c>
      <c r="J3488">
        <v>2013</v>
      </c>
      <c r="K3488" t="s">
        <v>14</v>
      </c>
      <c r="L3488">
        <v>984</v>
      </c>
      <c r="M3488">
        <v>293</v>
      </c>
    </row>
    <row r="3489" spans="1:13" x14ac:dyDescent="0.3">
      <c r="A3489" t="s">
        <v>48</v>
      </c>
      <c r="B3489" t="s">
        <v>48</v>
      </c>
      <c r="C3489" t="s">
        <v>48</v>
      </c>
      <c r="D3489" t="s">
        <v>95</v>
      </c>
      <c r="E3489" t="s">
        <v>60</v>
      </c>
      <c r="F3489" t="s">
        <v>61</v>
      </c>
      <c r="G3489" t="s">
        <v>95</v>
      </c>
      <c r="H3489" t="s">
        <v>134</v>
      </c>
      <c r="I3489" t="s">
        <v>135</v>
      </c>
      <c r="J3489">
        <v>2013</v>
      </c>
      <c r="K3489" t="s">
        <v>13</v>
      </c>
      <c r="L3489">
        <v>12793</v>
      </c>
      <c r="M3489">
        <v>12793</v>
      </c>
    </row>
    <row r="3490" spans="1:13" x14ac:dyDescent="0.3">
      <c r="A3490" t="s">
        <v>48</v>
      </c>
      <c r="B3490" t="s">
        <v>48</v>
      </c>
      <c r="C3490" t="s">
        <v>48</v>
      </c>
      <c r="D3490" t="s">
        <v>95</v>
      </c>
      <c r="E3490" t="s">
        <v>60</v>
      </c>
      <c r="F3490" t="s">
        <v>61</v>
      </c>
      <c r="G3490" t="s">
        <v>95</v>
      </c>
      <c r="H3490" t="s">
        <v>134</v>
      </c>
      <c r="I3490" t="s">
        <v>135</v>
      </c>
      <c r="J3490">
        <v>2013</v>
      </c>
      <c r="K3490" t="s">
        <v>15</v>
      </c>
      <c r="L3490">
        <v>46</v>
      </c>
      <c r="M3490">
        <v>52</v>
      </c>
    </row>
    <row r="3491" spans="1:13" x14ac:dyDescent="0.3">
      <c r="A3491" t="s">
        <v>48</v>
      </c>
      <c r="B3491" t="s">
        <v>48</v>
      </c>
      <c r="C3491" t="s">
        <v>48</v>
      </c>
      <c r="D3491" t="s">
        <v>95</v>
      </c>
      <c r="E3491" t="s">
        <v>60</v>
      </c>
      <c r="F3491" t="s">
        <v>61</v>
      </c>
      <c r="G3491" t="s">
        <v>95</v>
      </c>
      <c r="H3491" t="s">
        <v>134</v>
      </c>
      <c r="I3491" t="s">
        <v>97</v>
      </c>
      <c r="J3491">
        <v>2013</v>
      </c>
      <c r="K3491" t="s">
        <v>14</v>
      </c>
      <c r="L3491">
        <v>0</v>
      </c>
      <c r="M3491">
        <v>0</v>
      </c>
    </row>
    <row r="3492" spans="1:13" x14ac:dyDescent="0.3">
      <c r="A3492" t="s">
        <v>48</v>
      </c>
      <c r="B3492" t="s">
        <v>48</v>
      </c>
      <c r="C3492" t="s">
        <v>48</v>
      </c>
      <c r="D3492" t="s">
        <v>95</v>
      </c>
      <c r="E3492" t="s">
        <v>60</v>
      </c>
      <c r="F3492" t="s">
        <v>61</v>
      </c>
      <c r="G3492" t="s">
        <v>95</v>
      </c>
      <c r="H3492" t="s">
        <v>134</v>
      </c>
      <c r="I3492" t="s">
        <v>97</v>
      </c>
      <c r="J3492">
        <v>2013</v>
      </c>
      <c r="K3492" t="s">
        <v>13</v>
      </c>
      <c r="L3492">
        <v>6540058</v>
      </c>
      <c r="M3492">
        <v>6540058</v>
      </c>
    </row>
    <row r="3493" spans="1:13" x14ac:dyDescent="0.3">
      <c r="A3493" t="s">
        <v>48</v>
      </c>
      <c r="B3493" t="s">
        <v>48</v>
      </c>
      <c r="C3493" t="s">
        <v>48</v>
      </c>
      <c r="D3493" t="s">
        <v>95</v>
      </c>
      <c r="E3493" t="s">
        <v>60</v>
      </c>
      <c r="F3493" t="s">
        <v>61</v>
      </c>
      <c r="G3493" t="s">
        <v>95</v>
      </c>
      <c r="H3493" t="s">
        <v>134</v>
      </c>
      <c r="I3493" t="s">
        <v>97</v>
      </c>
      <c r="J3493">
        <v>2013</v>
      </c>
      <c r="K3493" t="s">
        <v>15</v>
      </c>
      <c r="L3493">
        <v>63047</v>
      </c>
      <c r="M3493">
        <v>71167</v>
      </c>
    </row>
    <row r="3494" spans="1:13" x14ac:dyDescent="0.3">
      <c r="A3494" t="s">
        <v>48</v>
      </c>
      <c r="B3494" t="s">
        <v>69</v>
      </c>
      <c r="C3494" t="s">
        <v>69</v>
      </c>
      <c r="D3494" t="s">
        <v>95</v>
      </c>
      <c r="E3494" t="s">
        <v>60</v>
      </c>
      <c r="F3494" t="s">
        <v>61</v>
      </c>
      <c r="G3494" t="s">
        <v>95</v>
      </c>
      <c r="H3494" t="s">
        <v>136</v>
      </c>
      <c r="I3494" t="s">
        <v>133</v>
      </c>
      <c r="J3494">
        <v>2013</v>
      </c>
      <c r="K3494" t="s">
        <v>71</v>
      </c>
      <c r="L3494">
        <v>22308</v>
      </c>
      <c r="M3494">
        <v>22308</v>
      </c>
    </row>
    <row r="3495" spans="1:13" x14ac:dyDescent="0.3">
      <c r="A3495" t="s">
        <v>48</v>
      </c>
      <c r="B3495" t="s">
        <v>48</v>
      </c>
      <c r="C3495" t="s">
        <v>48</v>
      </c>
      <c r="D3495" t="s">
        <v>95</v>
      </c>
      <c r="E3495" t="s">
        <v>60</v>
      </c>
      <c r="F3495" t="s">
        <v>61</v>
      </c>
      <c r="G3495" t="s">
        <v>95</v>
      </c>
      <c r="H3495" t="s">
        <v>136</v>
      </c>
      <c r="I3495" t="s">
        <v>133</v>
      </c>
      <c r="J3495">
        <v>2013</v>
      </c>
      <c r="K3495" t="s">
        <v>14</v>
      </c>
      <c r="L3495">
        <v>9401</v>
      </c>
      <c r="M3495">
        <v>2798</v>
      </c>
    </row>
    <row r="3496" spans="1:13" x14ac:dyDescent="0.3">
      <c r="A3496" t="s">
        <v>48</v>
      </c>
      <c r="B3496" t="s">
        <v>48</v>
      </c>
      <c r="C3496" t="s">
        <v>48</v>
      </c>
      <c r="D3496" t="s">
        <v>95</v>
      </c>
      <c r="E3496" t="s">
        <v>60</v>
      </c>
      <c r="F3496" t="s">
        <v>61</v>
      </c>
      <c r="G3496" t="s">
        <v>95</v>
      </c>
      <c r="H3496" t="s">
        <v>136</v>
      </c>
      <c r="I3496" t="s">
        <v>133</v>
      </c>
      <c r="J3496">
        <v>2013</v>
      </c>
      <c r="K3496" t="s">
        <v>13</v>
      </c>
      <c r="L3496">
        <v>312975</v>
      </c>
      <c r="M3496">
        <v>312975</v>
      </c>
    </row>
    <row r="3497" spans="1:13" x14ac:dyDescent="0.3">
      <c r="A3497" t="s">
        <v>48</v>
      </c>
      <c r="B3497" t="s">
        <v>48</v>
      </c>
      <c r="C3497" t="s">
        <v>48</v>
      </c>
      <c r="D3497" t="s">
        <v>95</v>
      </c>
      <c r="E3497" t="s">
        <v>60</v>
      </c>
      <c r="F3497" t="s">
        <v>61</v>
      </c>
      <c r="G3497" t="s">
        <v>95</v>
      </c>
      <c r="H3497" t="s">
        <v>136</v>
      </c>
      <c r="I3497" t="s">
        <v>133</v>
      </c>
      <c r="J3497">
        <v>2013</v>
      </c>
      <c r="K3497" t="s">
        <v>15</v>
      </c>
      <c r="L3497">
        <v>15284</v>
      </c>
      <c r="M3497">
        <v>17252</v>
      </c>
    </row>
    <row r="3498" spans="1:13" x14ac:dyDescent="0.3">
      <c r="A3498" t="s">
        <v>48</v>
      </c>
      <c r="B3498" t="s">
        <v>69</v>
      </c>
      <c r="C3498" t="s">
        <v>69</v>
      </c>
      <c r="D3498" t="s">
        <v>95</v>
      </c>
      <c r="E3498" t="s">
        <v>60</v>
      </c>
      <c r="F3498" t="s">
        <v>61</v>
      </c>
      <c r="G3498" t="s">
        <v>95</v>
      </c>
      <c r="H3498" t="s">
        <v>137</v>
      </c>
      <c r="I3498" t="s">
        <v>133</v>
      </c>
      <c r="J3498">
        <v>2013</v>
      </c>
      <c r="K3498" t="s">
        <v>71</v>
      </c>
      <c r="L3498">
        <v>19526</v>
      </c>
      <c r="M3498">
        <v>19526</v>
      </c>
    </row>
    <row r="3499" spans="1:13" x14ac:dyDescent="0.3">
      <c r="A3499" t="s">
        <v>48</v>
      </c>
      <c r="B3499" t="s">
        <v>48</v>
      </c>
      <c r="C3499" t="s">
        <v>48</v>
      </c>
      <c r="D3499" t="s">
        <v>95</v>
      </c>
      <c r="E3499" t="s">
        <v>60</v>
      </c>
      <c r="F3499" t="s">
        <v>61</v>
      </c>
      <c r="G3499" t="s">
        <v>95</v>
      </c>
      <c r="H3499" t="s">
        <v>137</v>
      </c>
      <c r="I3499" t="s">
        <v>133</v>
      </c>
      <c r="J3499">
        <v>2013</v>
      </c>
      <c r="K3499" t="s">
        <v>14</v>
      </c>
      <c r="L3499">
        <v>7976</v>
      </c>
      <c r="M3499">
        <v>2374</v>
      </c>
    </row>
    <row r="3500" spans="1:13" x14ac:dyDescent="0.3">
      <c r="A3500" t="s">
        <v>48</v>
      </c>
      <c r="B3500" t="s">
        <v>48</v>
      </c>
      <c r="C3500" t="s">
        <v>48</v>
      </c>
      <c r="D3500" t="s">
        <v>95</v>
      </c>
      <c r="E3500" t="s">
        <v>60</v>
      </c>
      <c r="F3500" t="s">
        <v>61</v>
      </c>
      <c r="G3500" t="s">
        <v>95</v>
      </c>
      <c r="H3500" t="s">
        <v>137</v>
      </c>
      <c r="I3500" t="s">
        <v>133</v>
      </c>
      <c r="J3500">
        <v>2013</v>
      </c>
      <c r="K3500" t="s">
        <v>13</v>
      </c>
      <c r="L3500">
        <v>273940</v>
      </c>
      <c r="M3500">
        <v>273940</v>
      </c>
    </row>
    <row r="3501" spans="1:13" x14ac:dyDescent="0.3">
      <c r="A3501" t="s">
        <v>48</v>
      </c>
      <c r="B3501" t="s">
        <v>48</v>
      </c>
      <c r="C3501" t="s">
        <v>48</v>
      </c>
      <c r="D3501" t="s">
        <v>95</v>
      </c>
      <c r="E3501" t="s">
        <v>60</v>
      </c>
      <c r="F3501" t="s">
        <v>61</v>
      </c>
      <c r="G3501" t="s">
        <v>95</v>
      </c>
      <c r="H3501" t="s">
        <v>137</v>
      </c>
      <c r="I3501" t="s">
        <v>133</v>
      </c>
      <c r="J3501">
        <v>2013</v>
      </c>
      <c r="K3501" t="s">
        <v>15</v>
      </c>
      <c r="L3501">
        <v>14068</v>
      </c>
      <c r="M3501">
        <v>15880</v>
      </c>
    </row>
    <row r="3502" spans="1:13" x14ac:dyDescent="0.3">
      <c r="A3502" t="s">
        <v>48</v>
      </c>
      <c r="B3502" t="s">
        <v>69</v>
      </c>
      <c r="C3502" t="s">
        <v>69</v>
      </c>
      <c r="D3502" t="s">
        <v>95</v>
      </c>
      <c r="E3502" t="s">
        <v>60</v>
      </c>
      <c r="F3502" t="s">
        <v>61</v>
      </c>
      <c r="G3502" t="s">
        <v>95</v>
      </c>
      <c r="H3502" t="s">
        <v>138</v>
      </c>
      <c r="I3502" t="s">
        <v>133</v>
      </c>
      <c r="J3502">
        <v>2013</v>
      </c>
      <c r="K3502" t="s">
        <v>71</v>
      </c>
      <c r="L3502">
        <v>69110</v>
      </c>
      <c r="M3502">
        <v>69110</v>
      </c>
    </row>
    <row r="3503" spans="1:13" x14ac:dyDescent="0.3">
      <c r="A3503" t="s">
        <v>48</v>
      </c>
      <c r="B3503" t="s">
        <v>48</v>
      </c>
      <c r="C3503" t="s">
        <v>48</v>
      </c>
      <c r="D3503" t="s">
        <v>95</v>
      </c>
      <c r="E3503" t="s">
        <v>60</v>
      </c>
      <c r="F3503" t="s">
        <v>61</v>
      </c>
      <c r="G3503" t="s">
        <v>95</v>
      </c>
      <c r="H3503" t="s">
        <v>138</v>
      </c>
      <c r="I3503" t="s">
        <v>133</v>
      </c>
      <c r="J3503">
        <v>2013</v>
      </c>
      <c r="K3503" t="s">
        <v>14</v>
      </c>
      <c r="L3503">
        <v>30823</v>
      </c>
      <c r="M3503">
        <v>9173</v>
      </c>
    </row>
    <row r="3504" spans="1:13" x14ac:dyDescent="0.3">
      <c r="A3504" t="s">
        <v>48</v>
      </c>
      <c r="B3504" t="s">
        <v>48</v>
      </c>
      <c r="C3504" t="s">
        <v>48</v>
      </c>
      <c r="D3504" t="s">
        <v>95</v>
      </c>
      <c r="E3504" t="s">
        <v>60</v>
      </c>
      <c r="F3504" t="s">
        <v>61</v>
      </c>
      <c r="G3504" t="s">
        <v>95</v>
      </c>
      <c r="H3504" t="s">
        <v>138</v>
      </c>
      <c r="I3504" t="s">
        <v>133</v>
      </c>
      <c r="J3504">
        <v>2013</v>
      </c>
      <c r="K3504" t="s">
        <v>13</v>
      </c>
      <c r="L3504">
        <v>969585</v>
      </c>
      <c r="M3504">
        <v>969585</v>
      </c>
    </row>
    <row r="3505" spans="1:13" x14ac:dyDescent="0.3">
      <c r="A3505" t="s">
        <v>48</v>
      </c>
      <c r="B3505" t="s">
        <v>48</v>
      </c>
      <c r="C3505" t="s">
        <v>48</v>
      </c>
      <c r="D3505" t="s">
        <v>95</v>
      </c>
      <c r="E3505" t="s">
        <v>60</v>
      </c>
      <c r="F3505" t="s">
        <v>61</v>
      </c>
      <c r="G3505" t="s">
        <v>95</v>
      </c>
      <c r="H3505" t="s">
        <v>138</v>
      </c>
      <c r="I3505" t="s">
        <v>133</v>
      </c>
      <c r="J3505">
        <v>2013</v>
      </c>
      <c r="K3505" t="s">
        <v>15</v>
      </c>
      <c r="L3505">
        <v>62650</v>
      </c>
      <c r="M3505">
        <v>70718</v>
      </c>
    </row>
    <row r="3506" spans="1:13" x14ac:dyDescent="0.3">
      <c r="A3506" t="s">
        <v>48</v>
      </c>
      <c r="B3506" t="s">
        <v>69</v>
      </c>
      <c r="C3506" t="s">
        <v>69</v>
      </c>
      <c r="D3506" t="s">
        <v>95</v>
      </c>
      <c r="E3506" t="s">
        <v>60</v>
      </c>
      <c r="F3506" t="s">
        <v>61</v>
      </c>
      <c r="G3506" t="s">
        <v>95</v>
      </c>
      <c r="H3506" t="s">
        <v>139</v>
      </c>
      <c r="I3506" t="s">
        <v>133</v>
      </c>
      <c r="J3506">
        <v>2013</v>
      </c>
      <c r="K3506" t="s">
        <v>71</v>
      </c>
      <c r="L3506">
        <v>31764</v>
      </c>
      <c r="M3506">
        <v>31764</v>
      </c>
    </row>
    <row r="3507" spans="1:13" x14ac:dyDescent="0.3">
      <c r="A3507" t="s">
        <v>48</v>
      </c>
      <c r="B3507" t="s">
        <v>48</v>
      </c>
      <c r="C3507" t="s">
        <v>48</v>
      </c>
      <c r="D3507" t="s">
        <v>95</v>
      </c>
      <c r="E3507" t="s">
        <v>60</v>
      </c>
      <c r="F3507" t="s">
        <v>61</v>
      </c>
      <c r="G3507" t="s">
        <v>95</v>
      </c>
      <c r="H3507" t="s">
        <v>139</v>
      </c>
      <c r="I3507" t="s">
        <v>133</v>
      </c>
      <c r="J3507">
        <v>2013</v>
      </c>
      <c r="K3507" t="s">
        <v>14</v>
      </c>
      <c r="L3507">
        <v>10234</v>
      </c>
      <c r="M3507">
        <v>3046</v>
      </c>
    </row>
    <row r="3508" spans="1:13" x14ac:dyDescent="0.3">
      <c r="A3508" t="s">
        <v>48</v>
      </c>
      <c r="B3508" t="s">
        <v>48</v>
      </c>
      <c r="C3508" t="s">
        <v>48</v>
      </c>
      <c r="D3508" t="s">
        <v>95</v>
      </c>
      <c r="E3508" t="s">
        <v>60</v>
      </c>
      <c r="F3508" t="s">
        <v>61</v>
      </c>
      <c r="G3508" t="s">
        <v>95</v>
      </c>
      <c r="H3508" t="s">
        <v>139</v>
      </c>
      <c r="I3508" t="s">
        <v>133</v>
      </c>
      <c r="J3508">
        <v>2013</v>
      </c>
      <c r="K3508" t="s">
        <v>13</v>
      </c>
      <c r="L3508">
        <v>445632</v>
      </c>
      <c r="M3508">
        <v>445632</v>
      </c>
    </row>
    <row r="3509" spans="1:13" x14ac:dyDescent="0.3">
      <c r="A3509" t="s">
        <v>48</v>
      </c>
      <c r="B3509" t="s">
        <v>48</v>
      </c>
      <c r="C3509" t="s">
        <v>48</v>
      </c>
      <c r="D3509" t="s">
        <v>95</v>
      </c>
      <c r="E3509" t="s">
        <v>60</v>
      </c>
      <c r="F3509" t="s">
        <v>61</v>
      </c>
      <c r="G3509" t="s">
        <v>95</v>
      </c>
      <c r="H3509" t="s">
        <v>139</v>
      </c>
      <c r="I3509" t="s">
        <v>133</v>
      </c>
      <c r="J3509">
        <v>2013</v>
      </c>
      <c r="K3509" t="s">
        <v>15</v>
      </c>
      <c r="L3509">
        <v>83</v>
      </c>
      <c r="M3509">
        <v>94</v>
      </c>
    </row>
    <row r="3510" spans="1:13" x14ac:dyDescent="0.3">
      <c r="A3510" t="s">
        <v>48</v>
      </c>
      <c r="B3510" t="s">
        <v>69</v>
      </c>
      <c r="C3510" t="s">
        <v>69</v>
      </c>
      <c r="D3510" t="s">
        <v>95</v>
      </c>
      <c r="E3510" t="s">
        <v>60</v>
      </c>
      <c r="F3510" t="s">
        <v>61</v>
      </c>
      <c r="G3510" t="s">
        <v>95</v>
      </c>
      <c r="H3510" t="s">
        <v>140</v>
      </c>
      <c r="I3510" t="s">
        <v>133</v>
      </c>
      <c r="J3510">
        <v>2013</v>
      </c>
      <c r="K3510" t="s">
        <v>71</v>
      </c>
      <c r="L3510">
        <v>1427</v>
      </c>
      <c r="M3510">
        <v>1427</v>
      </c>
    </row>
    <row r="3511" spans="1:13" x14ac:dyDescent="0.3">
      <c r="A3511" t="s">
        <v>48</v>
      </c>
      <c r="B3511" t="s">
        <v>48</v>
      </c>
      <c r="C3511" t="s">
        <v>48</v>
      </c>
      <c r="D3511" t="s">
        <v>95</v>
      </c>
      <c r="E3511" t="s">
        <v>60</v>
      </c>
      <c r="F3511" t="s">
        <v>61</v>
      </c>
      <c r="G3511" t="s">
        <v>95</v>
      </c>
      <c r="H3511" t="s">
        <v>140</v>
      </c>
      <c r="I3511" t="s">
        <v>133</v>
      </c>
      <c r="J3511">
        <v>2013</v>
      </c>
      <c r="K3511" t="s">
        <v>14</v>
      </c>
      <c r="L3511">
        <v>602</v>
      </c>
      <c r="M3511">
        <v>179</v>
      </c>
    </row>
    <row r="3512" spans="1:13" x14ac:dyDescent="0.3">
      <c r="A3512" t="s">
        <v>48</v>
      </c>
      <c r="B3512" t="s">
        <v>48</v>
      </c>
      <c r="C3512" t="s">
        <v>48</v>
      </c>
      <c r="D3512" t="s">
        <v>95</v>
      </c>
      <c r="E3512" t="s">
        <v>60</v>
      </c>
      <c r="F3512" t="s">
        <v>61</v>
      </c>
      <c r="G3512" t="s">
        <v>95</v>
      </c>
      <c r="H3512" t="s">
        <v>140</v>
      </c>
      <c r="I3512" t="s">
        <v>133</v>
      </c>
      <c r="J3512">
        <v>2013</v>
      </c>
      <c r="K3512" t="s">
        <v>13</v>
      </c>
      <c r="L3512">
        <v>20027</v>
      </c>
      <c r="M3512">
        <v>20027</v>
      </c>
    </row>
    <row r="3513" spans="1:13" x14ac:dyDescent="0.3">
      <c r="A3513" t="s">
        <v>48</v>
      </c>
      <c r="B3513" t="s">
        <v>48</v>
      </c>
      <c r="C3513" t="s">
        <v>48</v>
      </c>
      <c r="D3513" t="s">
        <v>95</v>
      </c>
      <c r="E3513" t="s">
        <v>60</v>
      </c>
      <c r="F3513" t="s">
        <v>61</v>
      </c>
      <c r="G3513" t="s">
        <v>95</v>
      </c>
      <c r="H3513" t="s">
        <v>140</v>
      </c>
      <c r="I3513" t="s">
        <v>133</v>
      </c>
      <c r="J3513">
        <v>2013</v>
      </c>
      <c r="K3513" t="s">
        <v>15</v>
      </c>
      <c r="L3513">
        <v>978</v>
      </c>
      <c r="M3513">
        <v>1104</v>
      </c>
    </row>
    <row r="3514" spans="1:13" x14ac:dyDescent="0.3">
      <c r="A3514" t="s">
        <v>48</v>
      </c>
      <c r="B3514" t="s">
        <v>69</v>
      </c>
      <c r="C3514" t="s">
        <v>69</v>
      </c>
      <c r="D3514" t="s">
        <v>95</v>
      </c>
      <c r="E3514" t="s">
        <v>60</v>
      </c>
      <c r="F3514" t="s">
        <v>61</v>
      </c>
      <c r="G3514" t="s">
        <v>95</v>
      </c>
      <c r="H3514" t="s">
        <v>141</v>
      </c>
      <c r="I3514" t="s">
        <v>142</v>
      </c>
      <c r="J3514">
        <v>2013</v>
      </c>
      <c r="K3514" t="s">
        <v>71</v>
      </c>
      <c r="L3514">
        <v>13297</v>
      </c>
      <c r="M3514">
        <v>13297</v>
      </c>
    </row>
    <row r="3515" spans="1:13" x14ac:dyDescent="0.3">
      <c r="A3515" t="s">
        <v>48</v>
      </c>
      <c r="B3515" t="s">
        <v>48</v>
      </c>
      <c r="C3515" t="s">
        <v>48</v>
      </c>
      <c r="D3515" t="s">
        <v>95</v>
      </c>
      <c r="E3515" t="s">
        <v>60</v>
      </c>
      <c r="F3515" t="s">
        <v>61</v>
      </c>
      <c r="G3515" t="s">
        <v>95</v>
      </c>
      <c r="H3515" t="s">
        <v>141</v>
      </c>
      <c r="I3515" t="s">
        <v>142</v>
      </c>
      <c r="J3515">
        <v>2013</v>
      </c>
      <c r="K3515" t="s">
        <v>14</v>
      </c>
      <c r="L3515">
        <v>2829</v>
      </c>
      <c r="M3515">
        <v>842</v>
      </c>
    </row>
    <row r="3516" spans="1:13" x14ac:dyDescent="0.3">
      <c r="A3516" t="s">
        <v>48</v>
      </c>
      <c r="B3516" t="s">
        <v>48</v>
      </c>
      <c r="C3516" t="s">
        <v>48</v>
      </c>
      <c r="D3516" t="s">
        <v>95</v>
      </c>
      <c r="E3516" t="s">
        <v>60</v>
      </c>
      <c r="F3516" t="s">
        <v>61</v>
      </c>
      <c r="G3516" t="s">
        <v>95</v>
      </c>
      <c r="H3516" t="s">
        <v>141</v>
      </c>
      <c r="I3516" t="s">
        <v>142</v>
      </c>
      <c r="J3516">
        <v>2013</v>
      </c>
      <c r="K3516" t="s">
        <v>13</v>
      </c>
      <c r="L3516">
        <v>326561</v>
      </c>
      <c r="M3516">
        <v>326561</v>
      </c>
    </row>
    <row r="3517" spans="1:13" x14ac:dyDescent="0.3">
      <c r="A3517" t="s">
        <v>48</v>
      </c>
      <c r="B3517" t="s">
        <v>48</v>
      </c>
      <c r="C3517" t="s">
        <v>48</v>
      </c>
      <c r="D3517" t="s">
        <v>95</v>
      </c>
      <c r="E3517" t="s">
        <v>60</v>
      </c>
      <c r="F3517" t="s">
        <v>61</v>
      </c>
      <c r="G3517" t="s">
        <v>95</v>
      </c>
      <c r="H3517" t="s">
        <v>141</v>
      </c>
      <c r="I3517" t="s">
        <v>142</v>
      </c>
      <c r="J3517">
        <v>2013</v>
      </c>
      <c r="K3517" t="s">
        <v>15</v>
      </c>
      <c r="L3517">
        <v>8300</v>
      </c>
      <c r="M3517">
        <v>9369</v>
      </c>
    </row>
    <row r="3518" spans="1:13" x14ac:dyDescent="0.3">
      <c r="A3518" t="s">
        <v>48</v>
      </c>
      <c r="B3518" t="s">
        <v>69</v>
      </c>
      <c r="C3518" t="s">
        <v>69</v>
      </c>
      <c r="D3518" t="s">
        <v>95</v>
      </c>
      <c r="E3518" t="s">
        <v>60</v>
      </c>
      <c r="F3518" t="s">
        <v>61</v>
      </c>
      <c r="G3518" t="s">
        <v>95</v>
      </c>
      <c r="H3518" t="s">
        <v>143</v>
      </c>
      <c r="I3518" t="s">
        <v>133</v>
      </c>
      <c r="J3518">
        <v>2013</v>
      </c>
      <c r="K3518" t="s">
        <v>71</v>
      </c>
      <c r="L3518">
        <v>3071</v>
      </c>
      <c r="M3518">
        <v>3071</v>
      </c>
    </row>
    <row r="3519" spans="1:13" x14ac:dyDescent="0.3">
      <c r="A3519" t="s">
        <v>48</v>
      </c>
      <c r="B3519" t="s">
        <v>48</v>
      </c>
      <c r="C3519" t="s">
        <v>48</v>
      </c>
      <c r="D3519" t="s">
        <v>95</v>
      </c>
      <c r="E3519" t="s">
        <v>60</v>
      </c>
      <c r="F3519" t="s">
        <v>61</v>
      </c>
      <c r="G3519" t="s">
        <v>95</v>
      </c>
      <c r="H3519" t="s">
        <v>143</v>
      </c>
      <c r="I3519" t="s">
        <v>133</v>
      </c>
      <c r="J3519">
        <v>2013</v>
      </c>
      <c r="K3519" t="s">
        <v>14</v>
      </c>
      <c r="L3519">
        <v>1294</v>
      </c>
      <c r="M3519">
        <v>385</v>
      </c>
    </row>
    <row r="3520" spans="1:13" x14ac:dyDescent="0.3">
      <c r="A3520" t="s">
        <v>48</v>
      </c>
      <c r="B3520" t="s">
        <v>48</v>
      </c>
      <c r="C3520" t="s">
        <v>48</v>
      </c>
      <c r="D3520" t="s">
        <v>95</v>
      </c>
      <c r="E3520" t="s">
        <v>60</v>
      </c>
      <c r="F3520" t="s">
        <v>61</v>
      </c>
      <c r="G3520" t="s">
        <v>95</v>
      </c>
      <c r="H3520" t="s">
        <v>143</v>
      </c>
      <c r="I3520" t="s">
        <v>133</v>
      </c>
      <c r="J3520">
        <v>2013</v>
      </c>
      <c r="K3520" t="s">
        <v>13</v>
      </c>
      <c r="L3520">
        <v>43090</v>
      </c>
      <c r="M3520">
        <v>43090</v>
      </c>
    </row>
    <row r="3521" spans="1:13" x14ac:dyDescent="0.3">
      <c r="A3521" t="s">
        <v>48</v>
      </c>
      <c r="B3521" t="s">
        <v>48</v>
      </c>
      <c r="C3521" t="s">
        <v>48</v>
      </c>
      <c r="D3521" t="s">
        <v>95</v>
      </c>
      <c r="E3521" t="s">
        <v>60</v>
      </c>
      <c r="F3521" t="s">
        <v>61</v>
      </c>
      <c r="G3521" t="s">
        <v>95</v>
      </c>
      <c r="H3521" t="s">
        <v>143</v>
      </c>
      <c r="I3521" t="s">
        <v>133</v>
      </c>
      <c r="J3521">
        <v>2013</v>
      </c>
      <c r="K3521" t="s">
        <v>15</v>
      </c>
      <c r="L3521">
        <v>2104</v>
      </c>
      <c r="M3521">
        <v>2375</v>
      </c>
    </row>
    <row r="3522" spans="1:13" x14ac:dyDescent="0.3">
      <c r="A3522" t="s">
        <v>48</v>
      </c>
      <c r="B3522" t="s">
        <v>69</v>
      </c>
      <c r="C3522" t="s">
        <v>69</v>
      </c>
      <c r="D3522" t="s">
        <v>95</v>
      </c>
      <c r="E3522" t="s">
        <v>60</v>
      </c>
      <c r="F3522" t="s">
        <v>61</v>
      </c>
      <c r="G3522" t="s">
        <v>95</v>
      </c>
      <c r="H3522" t="s">
        <v>144</v>
      </c>
      <c r="I3522" t="s">
        <v>64</v>
      </c>
      <c r="J3522">
        <v>2013</v>
      </c>
      <c r="K3522" t="s">
        <v>71</v>
      </c>
      <c r="L3522">
        <v>9245</v>
      </c>
      <c r="M3522">
        <v>9245</v>
      </c>
    </row>
    <row r="3523" spans="1:13" x14ac:dyDescent="0.3">
      <c r="A3523" t="s">
        <v>48</v>
      </c>
      <c r="B3523" t="s">
        <v>48</v>
      </c>
      <c r="C3523" t="s">
        <v>48</v>
      </c>
      <c r="D3523" t="s">
        <v>95</v>
      </c>
      <c r="E3523" t="s">
        <v>60</v>
      </c>
      <c r="F3523" t="s">
        <v>61</v>
      </c>
      <c r="G3523" t="s">
        <v>95</v>
      </c>
      <c r="H3523" t="s">
        <v>144</v>
      </c>
      <c r="I3523" t="s">
        <v>64</v>
      </c>
      <c r="J3523">
        <v>2013</v>
      </c>
      <c r="K3523" t="s">
        <v>14</v>
      </c>
      <c r="L3523">
        <v>1556</v>
      </c>
      <c r="M3523">
        <v>463</v>
      </c>
    </row>
    <row r="3524" spans="1:13" x14ac:dyDescent="0.3">
      <c r="A3524" t="s">
        <v>48</v>
      </c>
      <c r="B3524" t="s">
        <v>48</v>
      </c>
      <c r="C3524" t="s">
        <v>48</v>
      </c>
      <c r="D3524" t="s">
        <v>95</v>
      </c>
      <c r="E3524" t="s">
        <v>60</v>
      </c>
      <c r="F3524" t="s">
        <v>61</v>
      </c>
      <c r="G3524" t="s">
        <v>95</v>
      </c>
      <c r="H3524" t="s">
        <v>144</v>
      </c>
      <c r="I3524" t="s">
        <v>64</v>
      </c>
      <c r="J3524">
        <v>2013</v>
      </c>
      <c r="K3524" t="s">
        <v>13</v>
      </c>
      <c r="L3524">
        <v>227058</v>
      </c>
      <c r="M3524">
        <v>227058</v>
      </c>
    </row>
    <row r="3525" spans="1:13" x14ac:dyDescent="0.3">
      <c r="A3525" t="s">
        <v>48</v>
      </c>
      <c r="B3525" t="s">
        <v>48</v>
      </c>
      <c r="C3525" t="s">
        <v>48</v>
      </c>
      <c r="D3525" t="s">
        <v>95</v>
      </c>
      <c r="E3525" t="s">
        <v>60</v>
      </c>
      <c r="F3525" t="s">
        <v>61</v>
      </c>
      <c r="G3525" t="s">
        <v>95</v>
      </c>
      <c r="H3525" t="s">
        <v>144</v>
      </c>
      <c r="I3525" t="s">
        <v>64</v>
      </c>
      <c r="J3525">
        <v>2013</v>
      </c>
      <c r="K3525" t="s">
        <v>15</v>
      </c>
      <c r="L3525">
        <v>1565</v>
      </c>
      <c r="M3525">
        <v>1767</v>
      </c>
    </row>
    <row r="3526" spans="1:13" x14ac:dyDescent="0.3">
      <c r="A3526" t="s">
        <v>48</v>
      </c>
      <c r="B3526" t="s">
        <v>69</v>
      </c>
      <c r="C3526" t="s">
        <v>69</v>
      </c>
      <c r="D3526" t="s">
        <v>95</v>
      </c>
      <c r="E3526" t="s">
        <v>60</v>
      </c>
      <c r="F3526" t="s">
        <v>61</v>
      </c>
      <c r="G3526" t="s">
        <v>95</v>
      </c>
      <c r="H3526" t="s">
        <v>145</v>
      </c>
      <c r="I3526" t="s">
        <v>133</v>
      </c>
      <c r="J3526">
        <v>2013</v>
      </c>
      <c r="K3526" t="s">
        <v>71</v>
      </c>
      <c r="L3526">
        <v>30313</v>
      </c>
      <c r="M3526">
        <v>30313</v>
      </c>
    </row>
    <row r="3527" spans="1:13" x14ac:dyDescent="0.3">
      <c r="A3527" t="s">
        <v>48</v>
      </c>
      <c r="B3527" t="s">
        <v>48</v>
      </c>
      <c r="C3527" t="s">
        <v>48</v>
      </c>
      <c r="D3527" t="s">
        <v>95</v>
      </c>
      <c r="E3527" t="s">
        <v>60</v>
      </c>
      <c r="F3527" t="s">
        <v>61</v>
      </c>
      <c r="G3527" t="s">
        <v>95</v>
      </c>
      <c r="H3527" t="s">
        <v>145</v>
      </c>
      <c r="I3527" t="s">
        <v>133</v>
      </c>
      <c r="J3527">
        <v>2013</v>
      </c>
      <c r="K3527" t="s">
        <v>14</v>
      </c>
      <c r="L3527">
        <v>13014</v>
      </c>
      <c r="M3527">
        <v>3873</v>
      </c>
    </row>
    <row r="3528" spans="1:13" x14ac:dyDescent="0.3">
      <c r="A3528" t="s">
        <v>48</v>
      </c>
      <c r="B3528" t="s">
        <v>48</v>
      </c>
      <c r="C3528" t="s">
        <v>48</v>
      </c>
      <c r="D3528" t="s">
        <v>95</v>
      </c>
      <c r="E3528" t="s">
        <v>60</v>
      </c>
      <c r="F3528" t="s">
        <v>61</v>
      </c>
      <c r="G3528" t="s">
        <v>95</v>
      </c>
      <c r="H3528" t="s">
        <v>145</v>
      </c>
      <c r="I3528" t="s">
        <v>133</v>
      </c>
      <c r="J3528">
        <v>2013</v>
      </c>
      <c r="K3528" t="s">
        <v>13</v>
      </c>
      <c r="L3528">
        <v>425279</v>
      </c>
      <c r="M3528">
        <v>425279</v>
      </c>
    </row>
    <row r="3529" spans="1:13" x14ac:dyDescent="0.3">
      <c r="A3529" t="s">
        <v>48</v>
      </c>
      <c r="B3529" t="s">
        <v>48</v>
      </c>
      <c r="C3529" t="s">
        <v>48</v>
      </c>
      <c r="D3529" t="s">
        <v>95</v>
      </c>
      <c r="E3529" t="s">
        <v>60</v>
      </c>
      <c r="F3529" t="s">
        <v>61</v>
      </c>
      <c r="G3529" t="s">
        <v>95</v>
      </c>
      <c r="H3529" t="s">
        <v>145</v>
      </c>
      <c r="I3529" t="s">
        <v>133</v>
      </c>
      <c r="J3529">
        <v>2013</v>
      </c>
      <c r="K3529" t="s">
        <v>15</v>
      </c>
      <c r="L3529">
        <v>21285</v>
      </c>
      <c r="M3529">
        <v>24026</v>
      </c>
    </row>
    <row r="3530" spans="1:13" x14ac:dyDescent="0.3">
      <c r="A3530" t="s">
        <v>48</v>
      </c>
      <c r="B3530" t="s">
        <v>69</v>
      </c>
      <c r="C3530" t="s">
        <v>69</v>
      </c>
      <c r="D3530" t="s">
        <v>95</v>
      </c>
      <c r="E3530" t="s">
        <v>60</v>
      </c>
      <c r="F3530" t="s">
        <v>61</v>
      </c>
      <c r="G3530" t="s">
        <v>95</v>
      </c>
      <c r="H3530" t="s">
        <v>146</v>
      </c>
      <c r="I3530" t="s">
        <v>147</v>
      </c>
      <c r="J3530">
        <v>2013</v>
      </c>
      <c r="K3530" t="s">
        <v>71</v>
      </c>
      <c r="L3530">
        <v>0</v>
      </c>
      <c r="M3530">
        <v>0</v>
      </c>
    </row>
    <row r="3531" spans="1:13" x14ac:dyDescent="0.3">
      <c r="A3531" t="s">
        <v>48</v>
      </c>
      <c r="B3531" t="s">
        <v>48</v>
      </c>
      <c r="C3531" t="s">
        <v>48</v>
      </c>
      <c r="D3531" t="s">
        <v>95</v>
      </c>
      <c r="E3531" t="s">
        <v>60</v>
      </c>
      <c r="F3531" t="s">
        <v>61</v>
      </c>
      <c r="G3531" t="s">
        <v>95</v>
      </c>
      <c r="H3531" t="s">
        <v>146</v>
      </c>
      <c r="I3531" t="s">
        <v>147</v>
      </c>
      <c r="J3531">
        <v>2013</v>
      </c>
      <c r="K3531" t="s">
        <v>14</v>
      </c>
      <c r="L3531">
        <v>33860</v>
      </c>
      <c r="M3531">
        <v>10077</v>
      </c>
    </row>
    <row r="3532" spans="1:13" x14ac:dyDescent="0.3">
      <c r="A3532" t="s">
        <v>48</v>
      </c>
      <c r="B3532" t="s">
        <v>48</v>
      </c>
      <c r="C3532" t="s">
        <v>48</v>
      </c>
      <c r="D3532" t="s">
        <v>95</v>
      </c>
      <c r="E3532" t="s">
        <v>60</v>
      </c>
      <c r="F3532" t="s">
        <v>61</v>
      </c>
      <c r="G3532" t="s">
        <v>95</v>
      </c>
      <c r="H3532" t="s">
        <v>146</v>
      </c>
      <c r="I3532" t="s">
        <v>147</v>
      </c>
      <c r="J3532">
        <v>2013</v>
      </c>
      <c r="K3532" t="s">
        <v>13</v>
      </c>
      <c r="L3532">
        <v>231481</v>
      </c>
      <c r="M3532">
        <v>231481</v>
      </c>
    </row>
    <row r="3533" spans="1:13" x14ac:dyDescent="0.3">
      <c r="A3533" t="s">
        <v>48</v>
      </c>
      <c r="B3533" t="s">
        <v>48</v>
      </c>
      <c r="C3533" t="s">
        <v>48</v>
      </c>
      <c r="D3533" t="s">
        <v>95</v>
      </c>
      <c r="E3533" t="s">
        <v>60</v>
      </c>
      <c r="F3533" t="s">
        <v>61</v>
      </c>
      <c r="G3533" t="s">
        <v>95</v>
      </c>
      <c r="H3533" t="s">
        <v>146</v>
      </c>
      <c r="I3533" t="s">
        <v>147</v>
      </c>
      <c r="J3533">
        <v>2013</v>
      </c>
      <c r="K3533" t="s">
        <v>15</v>
      </c>
      <c r="L3533">
        <v>2426</v>
      </c>
      <c r="M3533">
        <v>2738</v>
      </c>
    </row>
    <row r="3534" spans="1:13" x14ac:dyDescent="0.3">
      <c r="A3534" t="s">
        <v>48</v>
      </c>
      <c r="B3534" t="s">
        <v>69</v>
      </c>
      <c r="C3534" t="s">
        <v>69</v>
      </c>
      <c r="D3534" t="s">
        <v>95</v>
      </c>
      <c r="E3534" t="s">
        <v>60</v>
      </c>
      <c r="F3534" t="s">
        <v>61</v>
      </c>
      <c r="G3534" t="s">
        <v>95</v>
      </c>
      <c r="H3534" t="s">
        <v>146</v>
      </c>
      <c r="I3534" t="s">
        <v>142</v>
      </c>
      <c r="J3534">
        <v>2013</v>
      </c>
      <c r="K3534" t="s">
        <v>71</v>
      </c>
      <c r="L3534">
        <v>534491</v>
      </c>
      <c r="M3534">
        <v>534491</v>
      </c>
    </row>
    <row r="3535" spans="1:13" x14ac:dyDescent="0.3">
      <c r="A3535" t="s">
        <v>48</v>
      </c>
      <c r="B3535" t="s">
        <v>48</v>
      </c>
      <c r="C3535" t="s">
        <v>48</v>
      </c>
      <c r="D3535" t="s">
        <v>95</v>
      </c>
      <c r="E3535" t="s">
        <v>60</v>
      </c>
      <c r="F3535" t="s">
        <v>61</v>
      </c>
      <c r="G3535" t="s">
        <v>95</v>
      </c>
      <c r="H3535" t="s">
        <v>146</v>
      </c>
      <c r="I3535" t="s">
        <v>142</v>
      </c>
      <c r="J3535">
        <v>2013</v>
      </c>
      <c r="K3535" t="s">
        <v>14</v>
      </c>
      <c r="L3535">
        <v>15921</v>
      </c>
      <c r="M3535">
        <v>4738</v>
      </c>
    </row>
    <row r="3536" spans="1:13" x14ac:dyDescent="0.3">
      <c r="A3536" t="s">
        <v>48</v>
      </c>
      <c r="B3536" t="s">
        <v>48</v>
      </c>
      <c r="C3536" t="s">
        <v>48</v>
      </c>
      <c r="D3536" t="s">
        <v>95</v>
      </c>
      <c r="E3536" t="s">
        <v>60</v>
      </c>
      <c r="F3536" t="s">
        <v>61</v>
      </c>
      <c r="G3536" t="s">
        <v>95</v>
      </c>
      <c r="H3536" t="s">
        <v>146</v>
      </c>
      <c r="I3536" t="s">
        <v>142</v>
      </c>
      <c r="J3536">
        <v>2013</v>
      </c>
      <c r="K3536" t="s">
        <v>13</v>
      </c>
      <c r="L3536">
        <v>13148297</v>
      </c>
      <c r="M3536">
        <v>13148297</v>
      </c>
    </row>
    <row r="3537" spans="1:13" x14ac:dyDescent="0.3">
      <c r="A3537" t="s">
        <v>48</v>
      </c>
      <c r="B3537" t="s">
        <v>48</v>
      </c>
      <c r="C3537" t="s">
        <v>48</v>
      </c>
      <c r="D3537" t="s">
        <v>95</v>
      </c>
      <c r="E3537" t="s">
        <v>60</v>
      </c>
      <c r="F3537" t="s">
        <v>61</v>
      </c>
      <c r="G3537" t="s">
        <v>95</v>
      </c>
      <c r="H3537" t="s">
        <v>146</v>
      </c>
      <c r="I3537" t="s">
        <v>142</v>
      </c>
      <c r="J3537">
        <v>2013</v>
      </c>
      <c r="K3537" t="s">
        <v>15</v>
      </c>
      <c r="L3537">
        <v>18384</v>
      </c>
      <c r="M3537">
        <v>20751</v>
      </c>
    </row>
    <row r="3538" spans="1:13" x14ac:dyDescent="0.3">
      <c r="A3538" t="s">
        <v>48</v>
      </c>
      <c r="B3538" t="s">
        <v>69</v>
      </c>
      <c r="C3538" t="s">
        <v>69</v>
      </c>
      <c r="D3538" t="s">
        <v>95</v>
      </c>
      <c r="E3538" t="s">
        <v>60</v>
      </c>
      <c r="F3538" t="s">
        <v>61</v>
      </c>
      <c r="G3538" t="s">
        <v>95</v>
      </c>
      <c r="H3538" t="s">
        <v>146</v>
      </c>
      <c r="I3538" t="s">
        <v>133</v>
      </c>
      <c r="J3538">
        <v>2013</v>
      </c>
      <c r="K3538" t="s">
        <v>71</v>
      </c>
      <c r="L3538">
        <v>3607792</v>
      </c>
      <c r="M3538">
        <v>3607792</v>
      </c>
    </row>
    <row r="3539" spans="1:13" x14ac:dyDescent="0.3">
      <c r="A3539" t="s">
        <v>48</v>
      </c>
      <c r="B3539" t="s">
        <v>48</v>
      </c>
      <c r="C3539" t="s">
        <v>48</v>
      </c>
      <c r="D3539" t="s">
        <v>95</v>
      </c>
      <c r="E3539" t="s">
        <v>60</v>
      </c>
      <c r="F3539" t="s">
        <v>61</v>
      </c>
      <c r="G3539" t="s">
        <v>95</v>
      </c>
      <c r="H3539" t="s">
        <v>146</v>
      </c>
      <c r="I3539" t="s">
        <v>133</v>
      </c>
      <c r="J3539">
        <v>2013</v>
      </c>
      <c r="K3539" t="s">
        <v>14</v>
      </c>
      <c r="L3539">
        <v>204787</v>
      </c>
      <c r="M3539">
        <v>60948</v>
      </c>
    </row>
    <row r="3540" spans="1:13" x14ac:dyDescent="0.3">
      <c r="A3540" t="s">
        <v>48</v>
      </c>
      <c r="B3540" t="s">
        <v>48</v>
      </c>
      <c r="C3540" t="s">
        <v>48</v>
      </c>
      <c r="D3540" t="s">
        <v>95</v>
      </c>
      <c r="E3540" t="s">
        <v>60</v>
      </c>
      <c r="F3540" t="s">
        <v>61</v>
      </c>
      <c r="G3540" t="s">
        <v>95</v>
      </c>
      <c r="H3540" t="s">
        <v>146</v>
      </c>
      <c r="I3540" t="s">
        <v>133</v>
      </c>
      <c r="J3540">
        <v>2013</v>
      </c>
      <c r="K3540" t="s">
        <v>13</v>
      </c>
      <c r="L3540">
        <v>52099747</v>
      </c>
      <c r="M3540">
        <v>52099747</v>
      </c>
    </row>
    <row r="3541" spans="1:13" x14ac:dyDescent="0.3">
      <c r="A3541" t="s">
        <v>48</v>
      </c>
      <c r="B3541" t="s">
        <v>48</v>
      </c>
      <c r="C3541" t="s">
        <v>48</v>
      </c>
      <c r="D3541" t="s">
        <v>95</v>
      </c>
      <c r="E3541" t="s">
        <v>60</v>
      </c>
      <c r="F3541" t="s">
        <v>61</v>
      </c>
      <c r="G3541" t="s">
        <v>95</v>
      </c>
      <c r="H3541" t="s">
        <v>146</v>
      </c>
      <c r="I3541" t="s">
        <v>133</v>
      </c>
      <c r="J3541">
        <v>2013</v>
      </c>
      <c r="K3541" t="s">
        <v>15</v>
      </c>
      <c r="L3541">
        <v>487528</v>
      </c>
      <c r="M3541">
        <v>550316</v>
      </c>
    </row>
    <row r="3542" spans="1:13" x14ac:dyDescent="0.3">
      <c r="A3542" t="s">
        <v>48</v>
      </c>
      <c r="B3542" t="s">
        <v>48</v>
      </c>
      <c r="C3542" t="s">
        <v>69</v>
      </c>
      <c r="D3542" t="s">
        <v>95</v>
      </c>
      <c r="E3542" t="s">
        <v>60</v>
      </c>
      <c r="F3542" t="s">
        <v>73</v>
      </c>
      <c r="G3542" t="s">
        <v>95</v>
      </c>
      <c r="H3542" t="s">
        <v>131</v>
      </c>
      <c r="I3542" t="s">
        <v>64</v>
      </c>
      <c r="J3542">
        <v>2013</v>
      </c>
      <c r="K3542" t="s">
        <v>14</v>
      </c>
      <c r="L3542">
        <v>3202</v>
      </c>
      <c r="M3542">
        <v>953</v>
      </c>
    </row>
    <row r="3543" spans="1:13" x14ac:dyDescent="0.3">
      <c r="A3543" t="s">
        <v>48</v>
      </c>
      <c r="B3543" t="s">
        <v>48</v>
      </c>
      <c r="C3543" t="s">
        <v>69</v>
      </c>
      <c r="D3543" t="s">
        <v>95</v>
      </c>
      <c r="E3543" t="s">
        <v>60</v>
      </c>
      <c r="F3543" t="s">
        <v>73</v>
      </c>
      <c r="G3543" t="s">
        <v>95</v>
      </c>
      <c r="H3543" t="s">
        <v>131</v>
      </c>
      <c r="I3543" t="s">
        <v>64</v>
      </c>
      <c r="J3543">
        <v>2013</v>
      </c>
      <c r="K3543" t="s">
        <v>13</v>
      </c>
      <c r="L3543">
        <v>5103</v>
      </c>
      <c r="M3543">
        <v>5103</v>
      </c>
    </row>
    <row r="3544" spans="1:13" x14ac:dyDescent="0.3">
      <c r="A3544" t="s">
        <v>48</v>
      </c>
      <c r="B3544" t="s">
        <v>48</v>
      </c>
      <c r="C3544" t="s">
        <v>69</v>
      </c>
      <c r="D3544" t="s">
        <v>95</v>
      </c>
      <c r="E3544" t="s">
        <v>60</v>
      </c>
      <c r="F3544" t="s">
        <v>73</v>
      </c>
      <c r="G3544" t="s">
        <v>95</v>
      </c>
      <c r="H3544" t="s">
        <v>131</v>
      </c>
      <c r="I3544" t="s">
        <v>64</v>
      </c>
      <c r="J3544">
        <v>2013</v>
      </c>
      <c r="K3544" t="s">
        <v>15</v>
      </c>
      <c r="L3544">
        <v>23</v>
      </c>
      <c r="M3544">
        <v>26</v>
      </c>
    </row>
    <row r="3545" spans="1:13" x14ac:dyDescent="0.3">
      <c r="A3545" t="s">
        <v>48</v>
      </c>
      <c r="B3545" t="s">
        <v>48</v>
      </c>
      <c r="C3545" t="s">
        <v>69</v>
      </c>
      <c r="D3545" t="s">
        <v>95</v>
      </c>
      <c r="E3545" t="s">
        <v>60</v>
      </c>
      <c r="F3545" t="s">
        <v>73</v>
      </c>
      <c r="G3545" t="s">
        <v>95</v>
      </c>
      <c r="H3545" t="s">
        <v>131</v>
      </c>
      <c r="I3545" t="s">
        <v>68</v>
      </c>
      <c r="J3545">
        <v>2013</v>
      </c>
      <c r="K3545" t="s">
        <v>14</v>
      </c>
      <c r="L3545">
        <v>3363</v>
      </c>
      <c r="M3545">
        <v>1001</v>
      </c>
    </row>
    <row r="3546" spans="1:13" x14ac:dyDescent="0.3">
      <c r="A3546" t="s">
        <v>48</v>
      </c>
      <c r="B3546" t="s">
        <v>48</v>
      </c>
      <c r="C3546" t="s">
        <v>69</v>
      </c>
      <c r="D3546" t="s">
        <v>95</v>
      </c>
      <c r="E3546" t="s">
        <v>60</v>
      </c>
      <c r="F3546" t="s">
        <v>73</v>
      </c>
      <c r="G3546" t="s">
        <v>95</v>
      </c>
      <c r="H3546" t="s">
        <v>131</v>
      </c>
      <c r="I3546" t="s">
        <v>68</v>
      </c>
      <c r="J3546">
        <v>2013</v>
      </c>
      <c r="K3546" t="s">
        <v>13</v>
      </c>
      <c r="L3546">
        <v>4563</v>
      </c>
      <c r="M3546">
        <v>4563</v>
      </c>
    </row>
    <row r="3547" spans="1:13" x14ac:dyDescent="0.3">
      <c r="A3547" t="s">
        <v>48</v>
      </c>
      <c r="B3547" t="s">
        <v>48</v>
      </c>
      <c r="C3547" t="s">
        <v>69</v>
      </c>
      <c r="D3547" t="s">
        <v>95</v>
      </c>
      <c r="E3547" t="s">
        <v>60</v>
      </c>
      <c r="F3547" t="s">
        <v>73</v>
      </c>
      <c r="G3547" t="s">
        <v>95</v>
      </c>
      <c r="H3547" t="s">
        <v>131</v>
      </c>
      <c r="I3547" t="s">
        <v>68</v>
      </c>
      <c r="J3547">
        <v>2013</v>
      </c>
      <c r="K3547" t="s">
        <v>15</v>
      </c>
      <c r="L3547">
        <v>20</v>
      </c>
      <c r="M3547">
        <v>23</v>
      </c>
    </row>
    <row r="3548" spans="1:13" x14ac:dyDescent="0.3">
      <c r="A3548" t="s">
        <v>48</v>
      </c>
      <c r="B3548" t="s">
        <v>48</v>
      </c>
      <c r="C3548" t="s">
        <v>69</v>
      </c>
      <c r="D3548" t="s">
        <v>95</v>
      </c>
      <c r="E3548" t="s">
        <v>60</v>
      </c>
      <c r="F3548" t="s">
        <v>73</v>
      </c>
      <c r="G3548" t="s">
        <v>95</v>
      </c>
      <c r="H3548" t="s">
        <v>132</v>
      </c>
      <c r="I3548" t="s">
        <v>133</v>
      </c>
      <c r="J3548">
        <v>2013</v>
      </c>
      <c r="K3548" t="s">
        <v>14</v>
      </c>
      <c r="L3548">
        <v>26192</v>
      </c>
      <c r="M3548">
        <v>7795</v>
      </c>
    </row>
    <row r="3549" spans="1:13" x14ac:dyDescent="0.3">
      <c r="A3549" t="s">
        <v>48</v>
      </c>
      <c r="B3549" t="s">
        <v>48</v>
      </c>
      <c r="C3549" t="s">
        <v>69</v>
      </c>
      <c r="D3549" t="s">
        <v>95</v>
      </c>
      <c r="E3549" t="s">
        <v>60</v>
      </c>
      <c r="F3549" t="s">
        <v>73</v>
      </c>
      <c r="G3549" t="s">
        <v>95</v>
      </c>
      <c r="H3549" t="s">
        <v>132</v>
      </c>
      <c r="I3549" t="s">
        <v>133</v>
      </c>
      <c r="J3549">
        <v>2013</v>
      </c>
      <c r="K3549" t="s">
        <v>13</v>
      </c>
      <c r="L3549">
        <v>50079</v>
      </c>
      <c r="M3549">
        <v>50079</v>
      </c>
    </row>
    <row r="3550" spans="1:13" x14ac:dyDescent="0.3">
      <c r="A3550" t="s">
        <v>48</v>
      </c>
      <c r="B3550" t="s">
        <v>48</v>
      </c>
      <c r="C3550" t="s">
        <v>69</v>
      </c>
      <c r="D3550" t="s">
        <v>95</v>
      </c>
      <c r="E3550" t="s">
        <v>60</v>
      </c>
      <c r="F3550" t="s">
        <v>73</v>
      </c>
      <c r="G3550" t="s">
        <v>95</v>
      </c>
      <c r="H3550" t="s">
        <v>132</v>
      </c>
      <c r="I3550" t="s">
        <v>133</v>
      </c>
      <c r="J3550">
        <v>2013</v>
      </c>
      <c r="K3550" t="s">
        <v>15</v>
      </c>
      <c r="L3550">
        <v>224</v>
      </c>
      <c r="M3550">
        <v>253</v>
      </c>
    </row>
    <row r="3551" spans="1:13" x14ac:dyDescent="0.3">
      <c r="A3551" t="s">
        <v>48</v>
      </c>
      <c r="B3551" t="s">
        <v>48</v>
      </c>
      <c r="C3551" t="s">
        <v>69</v>
      </c>
      <c r="D3551" t="s">
        <v>95</v>
      </c>
      <c r="E3551" t="s">
        <v>60</v>
      </c>
      <c r="F3551" t="s">
        <v>73</v>
      </c>
      <c r="G3551" t="s">
        <v>95</v>
      </c>
      <c r="H3551" t="s">
        <v>134</v>
      </c>
      <c r="I3551" t="s">
        <v>135</v>
      </c>
      <c r="J3551">
        <v>2013</v>
      </c>
      <c r="K3551" t="s">
        <v>14</v>
      </c>
      <c r="L3551">
        <v>1720</v>
      </c>
      <c r="M3551">
        <v>512</v>
      </c>
    </row>
    <row r="3552" spans="1:13" x14ac:dyDescent="0.3">
      <c r="A3552" t="s">
        <v>48</v>
      </c>
      <c r="B3552" t="s">
        <v>48</v>
      </c>
      <c r="C3552" t="s">
        <v>69</v>
      </c>
      <c r="D3552" t="s">
        <v>95</v>
      </c>
      <c r="E3552" t="s">
        <v>60</v>
      </c>
      <c r="F3552" t="s">
        <v>73</v>
      </c>
      <c r="G3552" t="s">
        <v>95</v>
      </c>
      <c r="H3552" t="s">
        <v>134</v>
      </c>
      <c r="I3552" t="s">
        <v>135</v>
      </c>
      <c r="J3552">
        <v>2013</v>
      </c>
      <c r="K3552" t="s">
        <v>13</v>
      </c>
      <c r="L3552">
        <v>2029</v>
      </c>
      <c r="M3552">
        <v>2029</v>
      </c>
    </row>
    <row r="3553" spans="1:13" x14ac:dyDescent="0.3">
      <c r="A3553" t="s">
        <v>48</v>
      </c>
      <c r="B3553" t="s">
        <v>48</v>
      </c>
      <c r="C3553" t="s">
        <v>69</v>
      </c>
      <c r="D3553" t="s">
        <v>95</v>
      </c>
      <c r="E3553" t="s">
        <v>60</v>
      </c>
      <c r="F3553" t="s">
        <v>73</v>
      </c>
      <c r="G3553" t="s">
        <v>95</v>
      </c>
      <c r="H3553" t="s">
        <v>134</v>
      </c>
      <c r="I3553" t="s">
        <v>135</v>
      </c>
      <c r="J3553">
        <v>2013</v>
      </c>
      <c r="K3553" t="s">
        <v>15</v>
      </c>
      <c r="L3553">
        <v>9</v>
      </c>
      <c r="M3553">
        <v>10</v>
      </c>
    </row>
    <row r="3554" spans="1:13" x14ac:dyDescent="0.3">
      <c r="A3554" t="s">
        <v>48</v>
      </c>
      <c r="B3554" t="s">
        <v>48</v>
      </c>
      <c r="C3554" t="s">
        <v>69</v>
      </c>
      <c r="D3554" t="s">
        <v>95</v>
      </c>
      <c r="E3554" t="s">
        <v>60</v>
      </c>
      <c r="F3554" t="s">
        <v>73</v>
      </c>
      <c r="G3554" t="s">
        <v>95</v>
      </c>
      <c r="H3554" t="s">
        <v>134</v>
      </c>
      <c r="I3554" t="s">
        <v>97</v>
      </c>
      <c r="J3554">
        <v>2013</v>
      </c>
      <c r="K3554" t="s">
        <v>14</v>
      </c>
      <c r="L3554">
        <v>841883</v>
      </c>
      <c r="M3554">
        <v>250561</v>
      </c>
    </row>
    <row r="3555" spans="1:13" x14ac:dyDescent="0.3">
      <c r="A3555" t="s">
        <v>48</v>
      </c>
      <c r="B3555" t="s">
        <v>48</v>
      </c>
      <c r="C3555" t="s">
        <v>69</v>
      </c>
      <c r="D3555" t="s">
        <v>95</v>
      </c>
      <c r="E3555" t="s">
        <v>60</v>
      </c>
      <c r="F3555" t="s">
        <v>73</v>
      </c>
      <c r="G3555" t="s">
        <v>95</v>
      </c>
      <c r="H3555" t="s">
        <v>134</v>
      </c>
      <c r="I3555" t="s">
        <v>97</v>
      </c>
      <c r="J3555">
        <v>2013</v>
      </c>
      <c r="K3555" t="s">
        <v>13</v>
      </c>
      <c r="L3555">
        <v>993043</v>
      </c>
      <c r="M3555">
        <v>993043</v>
      </c>
    </row>
    <row r="3556" spans="1:13" x14ac:dyDescent="0.3">
      <c r="A3556" t="s">
        <v>48</v>
      </c>
      <c r="B3556" t="s">
        <v>48</v>
      </c>
      <c r="C3556" t="s">
        <v>69</v>
      </c>
      <c r="D3556" t="s">
        <v>95</v>
      </c>
      <c r="E3556" t="s">
        <v>60</v>
      </c>
      <c r="F3556" t="s">
        <v>73</v>
      </c>
      <c r="G3556" t="s">
        <v>95</v>
      </c>
      <c r="H3556" t="s">
        <v>134</v>
      </c>
      <c r="I3556" t="s">
        <v>97</v>
      </c>
      <c r="J3556">
        <v>2013</v>
      </c>
      <c r="K3556" t="s">
        <v>15</v>
      </c>
      <c r="L3556">
        <v>4550</v>
      </c>
      <c r="M3556">
        <v>5137</v>
      </c>
    </row>
    <row r="3557" spans="1:13" x14ac:dyDescent="0.3">
      <c r="A3557" t="s">
        <v>48</v>
      </c>
      <c r="B3557" t="s">
        <v>48</v>
      </c>
      <c r="C3557" t="s">
        <v>69</v>
      </c>
      <c r="D3557" t="s">
        <v>95</v>
      </c>
      <c r="E3557" t="s">
        <v>60</v>
      </c>
      <c r="F3557" t="s">
        <v>73</v>
      </c>
      <c r="G3557" t="s">
        <v>95</v>
      </c>
      <c r="H3557" t="s">
        <v>136</v>
      </c>
      <c r="I3557" t="s">
        <v>133</v>
      </c>
      <c r="J3557">
        <v>2013</v>
      </c>
      <c r="K3557" t="s">
        <v>14</v>
      </c>
      <c r="L3557">
        <v>48555</v>
      </c>
      <c r="M3557">
        <v>14451</v>
      </c>
    </row>
    <row r="3558" spans="1:13" x14ac:dyDescent="0.3">
      <c r="A3558" t="s">
        <v>48</v>
      </c>
      <c r="B3558" t="s">
        <v>48</v>
      </c>
      <c r="C3558" t="s">
        <v>69</v>
      </c>
      <c r="D3558" t="s">
        <v>95</v>
      </c>
      <c r="E3558" t="s">
        <v>60</v>
      </c>
      <c r="F3558" t="s">
        <v>73</v>
      </c>
      <c r="G3558" t="s">
        <v>95</v>
      </c>
      <c r="H3558" t="s">
        <v>136</v>
      </c>
      <c r="I3558" t="s">
        <v>133</v>
      </c>
      <c r="J3558">
        <v>2013</v>
      </c>
      <c r="K3558" t="s">
        <v>13</v>
      </c>
      <c r="L3558">
        <v>92836</v>
      </c>
      <c r="M3558">
        <v>92836</v>
      </c>
    </row>
    <row r="3559" spans="1:13" x14ac:dyDescent="0.3">
      <c r="A3559" t="s">
        <v>48</v>
      </c>
      <c r="B3559" t="s">
        <v>48</v>
      </c>
      <c r="C3559" t="s">
        <v>69</v>
      </c>
      <c r="D3559" t="s">
        <v>95</v>
      </c>
      <c r="E3559" t="s">
        <v>60</v>
      </c>
      <c r="F3559" t="s">
        <v>73</v>
      </c>
      <c r="G3559" t="s">
        <v>95</v>
      </c>
      <c r="H3559" t="s">
        <v>136</v>
      </c>
      <c r="I3559" t="s">
        <v>133</v>
      </c>
      <c r="J3559">
        <v>2013</v>
      </c>
      <c r="K3559" t="s">
        <v>15</v>
      </c>
      <c r="L3559">
        <v>416</v>
      </c>
      <c r="M3559">
        <v>469</v>
      </c>
    </row>
    <row r="3560" spans="1:13" x14ac:dyDescent="0.3">
      <c r="A3560" t="s">
        <v>48</v>
      </c>
      <c r="B3560" t="s">
        <v>48</v>
      </c>
      <c r="C3560" t="s">
        <v>69</v>
      </c>
      <c r="D3560" t="s">
        <v>95</v>
      </c>
      <c r="E3560" t="s">
        <v>60</v>
      </c>
      <c r="F3560" t="s">
        <v>73</v>
      </c>
      <c r="G3560" t="s">
        <v>95</v>
      </c>
      <c r="H3560" t="s">
        <v>137</v>
      </c>
      <c r="I3560" t="s">
        <v>133</v>
      </c>
      <c r="J3560">
        <v>2013</v>
      </c>
      <c r="K3560" t="s">
        <v>14</v>
      </c>
      <c r="L3560">
        <v>42499</v>
      </c>
      <c r="M3560">
        <v>12648</v>
      </c>
    </row>
    <row r="3561" spans="1:13" x14ac:dyDescent="0.3">
      <c r="A3561" t="s">
        <v>48</v>
      </c>
      <c r="B3561" t="s">
        <v>48</v>
      </c>
      <c r="C3561" t="s">
        <v>69</v>
      </c>
      <c r="D3561" t="s">
        <v>95</v>
      </c>
      <c r="E3561" t="s">
        <v>60</v>
      </c>
      <c r="F3561" t="s">
        <v>73</v>
      </c>
      <c r="G3561" t="s">
        <v>95</v>
      </c>
      <c r="H3561" t="s">
        <v>137</v>
      </c>
      <c r="I3561" t="s">
        <v>133</v>
      </c>
      <c r="J3561">
        <v>2013</v>
      </c>
      <c r="K3561" t="s">
        <v>13</v>
      </c>
      <c r="L3561">
        <v>81257</v>
      </c>
      <c r="M3561">
        <v>81257</v>
      </c>
    </row>
    <row r="3562" spans="1:13" x14ac:dyDescent="0.3">
      <c r="A3562" t="s">
        <v>48</v>
      </c>
      <c r="B3562" t="s">
        <v>48</v>
      </c>
      <c r="C3562" t="s">
        <v>69</v>
      </c>
      <c r="D3562" t="s">
        <v>95</v>
      </c>
      <c r="E3562" t="s">
        <v>60</v>
      </c>
      <c r="F3562" t="s">
        <v>73</v>
      </c>
      <c r="G3562" t="s">
        <v>95</v>
      </c>
      <c r="H3562" t="s">
        <v>137</v>
      </c>
      <c r="I3562" t="s">
        <v>133</v>
      </c>
      <c r="J3562">
        <v>2013</v>
      </c>
      <c r="K3562" t="s">
        <v>15</v>
      </c>
      <c r="L3562">
        <v>364</v>
      </c>
      <c r="M3562">
        <v>411</v>
      </c>
    </row>
    <row r="3563" spans="1:13" x14ac:dyDescent="0.3">
      <c r="A3563" t="s">
        <v>48</v>
      </c>
      <c r="B3563" t="s">
        <v>48</v>
      </c>
      <c r="C3563" t="s">
        <v>69</v>
      </c>
      <c r="D3563" t="s">
        <v>95</v>
      </c>
      <c r="E3563" t="s">
        <v>60</v>
      </c>
      <c r="F3563" t="s">
        <v>73</v>
      </c>
      <c r="G3563" t="s">
        <v>95</v>
      </c>
      <c r="H3563" t="s">
        <v>138</v>
      </c>
      <c r="I3563" t="s">
        <v>133</v>
      </c>
      <c r="J3563">
        <v>2013</v>
      </c>
      <c r="K3563" t="s">
        <v>14</v>
      </c>
      <c r="L3563">
        <v>150420</v>
      </c>
      <c r="M3563">
        <v>44768</v>
      </c>
    </row>
    <row r="3564" spans="1:13" x14ac:dyDescent="0.3">
      <c r="A3564" t="s">
        <v>48</v>
      </c>
      <c r="B3564" t="s">
        <v>48</v>
      </c>
      <c r="C3564" t="s">
        <v>69</v>
      </c>
      <c r="D3564" t="s">
        <v>95</v>
      </c>
      <c r="E3564" t="s">
        <v>60</v>
      </c>
      <c r="F3564" t="s">
        <v>73</v>
      </c>
      <c r="G3564" t="s">
        <v>95</v>
      </c>
      <c r="H3564" t="s">
        <v>138</v>
      </c>
      <c r="I3564" t="s">
        <v>133</v>
      </c>
      <c r="J3564">
        <v>2013</v>
      </c>
      <c r="K3564" t="s">
        <v>13</v>
      </c>
      <c r="L3564">
        <v>287602</v>
      </c>
      <c r="M3564">
        <v>287602</v>
      </c>
    </row>
    <row r="3565" spans="1:13" x14ac:dyDescent="0.3">
      <c r="A3565" t="s">
        <v>48</v>
      </c>
      <c r="B3565" t="s">
        <v>48</v>
      </c>
      <c r="C3565" t="s">
        <v>69</v>
      </c>
      <c r="D3565" t="s">
        <v>95</v>
      </c>
      <c r="E3565" t="s">
        <v>60</v>
      </c>
      <c r="F3565" t="s">
        <v>73</v>
      </c>
      <c r="G3565" t="s">
        <v>95</v>
      </c>
      <c r="H3565" t="s">
        <v>138</v>
      </c>
      <c r="I3565" t="s">
        <v>133</v>
      </c>
      <c r="J3565">
        <v>2013</v>
      </c>
      <c r="K3565" t="s">
        <v>15</v>
      </c>
      <c r="L3565">
        <v>1288</v>
      </c>
      <c r="M3565">
        <v>1453</v>
      </c>
    </row>
    <row r="3566" spans="1:13" x14ac:dyDescent="0.3">
      <c r="A3566" t="s">
        <v>48</v>
      </c>
      <c r="B3566" t="s">
        <v>48</v>
      </c>
      <c r="C3566" t="s">
        <v>69</v>
      </c>
      <c r="D3566" t="s">
        <v>95</v>
      </c>
      <c r="E3566" t="s">
        <v>60</v>
      </c>
      <c r="F3566" t="s">
        <v>73</v>
      </c>
      <c r="G3566" t="s">
        <v>95</v>
      </c>
      <c r="H3566" t="s">
        <v>139</v>
      </c>
      <c r="I3566" t="s">
        <v>133</v>
      </c>
      <c r="J3566">
        <v>2013</v>
      </c>
      <c r="K3566" t="s">
        <v>14</v>
      </c>
      <c r="L3566">
        <v>69135</v>
      </c>
      <c r="M3566">
        <v>20576</v>
      </c>
    </row>
    <row r="3567" spans="1:13" x14ac:dyDescent="0.3">
      <c r="A3567" t="s">
        <v>48</v>
      </c>
      <c r="B3567" t="s">
        <v>48</v>
      </c>
      <c r="C3567" t="s">
        <v>69</v>
      </c>
      <c r="D3567" t="s">
        <v>95</v>
      </c>
      <c r="E3567" t="s">
        <v>60</v>
      </c>
      <c r="F3567" t="s">
        <v>73</v>
      </c>
      <c r="G3567" t="s">
        <v>95</v>
      </c>
      <c r="H3567" t="s">
        <v>139</v>
      </c>
      <c r="I3567" t="s">
        <v>133</v>
      </c>
      <c r="J3567">
        <v>2013</v>
      </c>
      <c r="K3567" t="s">
        <v>13</v>
      </c>
      <c r="L3567">
        <v>132185</v>
      </c>
      <c r="M3567">
        <v>132185</v>
      </c>
    </row>
    <row r="3568" spans="1:13" x14ac:dyDescent="0.3">
      <c r="A3568" t="s">
        <v>48</v>
      </c>
      <c r="B3568" t="s">
        <v>48</v>
      </c>
      <c r="C3568" t="s">
        <v>69</v>
      </c>
      <c r="D3568" t="s">
        <v>95</v>
      </c>
      <c r="E3568" t="s">
        <v>60</v>
      </c>
      <c r="F3568" t="s">
        <v>73</v>
      </c>
      <c r="G3568" t="s">
        <v>95</v>
      </c>
      <c r="H3568" t="s">
        <v>139</v>
      </c>
      <c r="I3568" t="s">
        <v>133</v>
      </c>
      <c r="J3568">
        <v>2013</v>
      </c>
      <c r="K3568" t="s">
        <v>15</v>
      </c>
      <c r="L3568">
        <v>592</v>
      </c>
      <c r="M3568">
        <v>668</v>
      </c>
    </row>
    <row r="3569" spans="1:13" x14ac:dyDescent="0.3">
      <c r="A3569" t="s">
        <v>48</v>
      </c>
      <c r="B3569" t="s">
        <v>48</v>
      </c>
      <c r="C3569" t="s">
        <v>69</v>
      </c>
      <c r="D3569" t="s">
        <v>95</v>
      </c>
      <c r="E3569" t="s">
        <v>60</v>
      </c>
      <c r="F3569" t="s">
        <v>73</v>
      </c>
      <c r="G3569" t="s">
        <v>95</v>
      </c>
      <c r="H3569" t="s">
        <v>140</v>
      </c>
      <c r="I3569" t="s">
        <v>133</v>
      </c>
      <c r="J3569">
        <v>2013</v>
      </c>
      <c r="K3569" t="s">
        <v>14</v>
      </c>
      <c r="L3569">
        <v>3107</v>
      </c>
      <c r="M3569">
        <v>925</v>
      </c>
    </row>
    <row r="3570" spans="1:13" x14ac:dyDescent="0.3">
      <c r="A3570" t="s">
        <v>48</v>
      </c>
      <c r="B3570" t="s">
        <v>48</v>
      </c>
      <c r="C3570" t="s">
        <v>69</v>
      </c>
      <c r="D3570" t="s">
        <v>95</v>
      </c>
      <c r="E3570" t="s">
        <v>60</v>
      </c>
      <c r="F3570" t="s">
        <v>73</v>
      </c>
      <c r="G3570" t="s">
        <v>95</v>
      </c>
      <c r="H3570" t="s">
        <v>140</v>
      </c>
      <c r="I3570" t="s">
        <v>133</v>
      </c>
      <c r="J3570">
        <v>2013</v>
      </c>
      <c r="K3570" t="s">
        <v>13</v>
      </c>
      <c r="L3570">
        <v>5940</v>
      </c>
      <c r="M3570">
        <v>5940</v>
      </c>
    </row>
    <row r="3571" spans="1:13" x14ac:dyDescent="0.3">
      <c r="A3571" t="s">
        <v>48</v>
      </c>
      <c r="B3571" t="s">
        <v>48</v>
      </c>
      <c r="C3571" t="s">
        <v>69</v>
      </c>
      <c r="D3571" t="s">
        <v>95</v>
      </c>
      <c r="E3571" t="s">
        <v>60</v>
      </c>
      <c r="F3571" t="s">
        <v>73</v>
      </c>
      <c r="G3571" t="s">
        <v>95</v>
      </c>
      <c r="H3571" t="s">
        <v>140</v>
      </c>
      <c r="I3571" t="s">
        <v>133</v>
      </c>
      <c r="J3571">
        <v>2013</v>
      </c>
      <c r="K3571" t="s">
        <v>15</v>
      </c>
      <c r="L3571">
        <v>27</v>
      </c>
      <c r="M3571">
        <v>30</v>
      </c>
    </row>
    <row r="3572" spans="1:13" x14ac:dyDescent="0.3">
      <c r="A3572" t="s">
        <v>48</v>
      </c>
      <c r="B3572" t="s">
        <v>48</v>
      </c>
      <c r="C3572" t="s">
        <v>69</v>
      </c>
      <c r="D3572" t="s">
        <v>95</v>
      </c>
      <c r="E3572" t="s">
        <v>60</v>
      </c>
      <c r="F3572" t="s">
        <v>73</v>
      </c>
      <c r="G3572" t="s">
        <v>95</v>
      </c>
      <c r="H3572" t="s">
        <v>141</v>
      </c>
      <c r="I3572" t="s">
        <v>64</v>
      </c>
      <c r="J3572">
        <v>2013</v>
      </c>
      <c r="K3572" t="s">
        <v>14</v>
      </c>
      <c r="L3572">
        <v>45801</v>
      </c>
      <c r="M3572">
        <v>13631</v>
      </c>
    </row>
    <row r="3573" spans="1:13" x14ac:dyDescent="0.3">
      <c r="A3573" t="s">
        <v>48</v>
      </c>
      <c r="B3573" t="s">
        <v>48</v>
      </c>
      <c r="C3573" t="s">
        <v>69</v>
      </c>
      <c r="D3573" t="s">
        <v>95</v>
      </c>
      <c r="E3573" t="s">
        <v>60</v>
      </c>
      <c r="F3573" t="s">
        <v>73</v>
      </c>
      <c r="G3573" t="s">
        <v>95</v>
      </c>
      <c r="H3573" t="s">
        <v>141</v>
      </c>
      <c r="I3573" t="s">
        <v>64</v>
      </c>
      <c r="J3573">
        <v>2013</v>
      </c>
      <c r="K3573" t="s">
        <v>13</v>
      </c>
      <c r="L3573">
        <v>72987</v>
      </c>
      <c r="M3573">
        <v>72987</v>
      </c>
    </row>
    <row r="3574" spans="1:13" x14ac:dyDescent="0.3">
      <c r="A3574" t="s">
        <v>48</v>
      </c>
      <c r="B3574" t="s">
        <v>48</v>
      </c>
      <c r="C3574" t="s">
        <v>69</v>
      </c>
      <c r="D3574" t="s">
        <v>95</v>
      </c>
      <c r="E3574" t="s">
        <v>60</v>
      </c>
      <c r="F3574" t="s">
        <v>73</v>
      </c>
      <c r="G3574" t="s">
        <v>95</v>
      </c>
      <c r="H3574" t="s">
        <v>141</v>
      </c>
      <c r="I3574" t="s">
        <v>64</v>
      </c>
      <c r="J3574">
        <v>2013</v>
      </c>
      <c r="K3574" t="s">
        <v>15</v>
      </c>
      <c r="L3574">
        <v>332</v>
      </c>
      <c r="M3574">
        <v>375</v>
      </c>
    </row>
    <row r="3575" spans="1:13" x14ac:dyDescent="0.3">
      <c r="A3575" t="s">
        <v>48</v>
      </c>
      <c r="B3575" t="s">
        <v>48</v>
      </c>
      <c r="C3575" t="s">
        <v>69</v>
      </c>
      <c r="D3575" t="s">
        <v>95</v>
      </c>
      <c r="E3575" t="s">
        <v>60</v>
      </c>
      <c r="F3575" t="s">
        <v>73</v>
      </c>
      <c r="G3575" t="s">
        <v>95</v>
      </c>
      <c r="H3575" t="s">
        <v>143</v>
      </c>
      <c r="I3575" t="s">
        <v>133</v>
      </c>
      <c r="J3575">
        <v>2013</v>
      </c>
      <c r="K3575" t="s">
        <v>14</v>
      </c>
      <c r="L3575">
        <v>6685</v>
      </c>
      <c r="M3575">
        <v>1990</v>
      </c>
    </row>
    <row r="3576" spans="1:13" x14ac:dyDescent="0.3">
      <c r="A3576" t="s">
        <v>48</v>
      </c>
      <c r="B3576" t="s">
        <v>48</v>
      </c>
      <c r="C3576" t="s">
        <v>69</v>
      </c>
      <c r="D3576" t="s">
        <v>95</v>
      </c>
      <c r="E3576" t="s">
        <v>60</v>
      </c>
      <c r="F3576" t="s">
        <v>73</v>
      </c>
      <c r="G3576" t="s">
        <v>95</v>
      </c>
      <c r="H3576" t="s">
        <v>143</v>
      </c>
      <c r="I3576" t="s">
        <v>133</v>
      </c>
      <c r="J3576">
        <v>2013</v>
      </c>
      <c r="K3576" t="s">
        <v>13</v>
      </c>
      <c r="L3576">
        <v>12782</v>
      </c>
      <c r="M3576">
        <v>12782</v>
      </c>
    </row>
    <row r="3577" spans="1:13" x14ac:dyDescent="0.3">
      <c r="A3577" t="s">
        <v>48</v>
      </c>
      <c r="B3577" t="s">
        <v>48</v>
      </c>
      <c r="C3577" t="s">
        <v>69</v>
      </c>
      <c r="D3577" t="s">
        <v>95</v>
      </c>
      <c r="E3577" t="s">
        <v>60</v>
      </c>
      <c r="F3577" t="s">
        <v>73</v>
      </c>
      <c r="G3577" t="s">
        <v>95</v>
      </c>
      <c r="H3577" t="s">
        <v>143</v>
      </c>
      <c r="I3577" t="s">
        <v>133</v>
      </c>
      <c r="J3577">
        <v>2013</v>
      </c>
      <c r="K3577" t="s">
        <v>15</v>
      </c>
      <c r="L3577">
        <v>57</v>
      </c>
      <c r="M3577">
        <v>65</v>
      </c>
    </row>
    <row r="3578" spans="1:13" x14ac:dyDescent="0.3">
      <c r="A3578" t="s">
        <v>48</v>
      </c>
      <c r="B3578" t="s">
        <v>48</v>
      </c>
      <c r="C3578" t="s">
        <v>69</v>
      </c>
      <c r="D3578" t="s">
        <v>95</v>
      </c>
      <c r="E3578" t="s">
        <v>60</v>
      </c>
      <c r="F3578" t="s">
        <v>73</v>
      </c>
      <c r="G3578" t="s">
        <v>95</v>
      </c>
      <c r="H3578" t="s">
        <v>144</v>
      </c>
      <c r="I3578" t="s">
        <v>64</v>
      </c>
      <c r="J3578">
        <v>2013</v>
      </c>
      <c r="K3578" t="s">
        <v>14</v>
      </c>
      <c r="L3578">
        <v>31845</v>
      </c>
      <c r="M3578">
        <v>9478</v>
      </c>
    </row>
    <row r="3579" spans="1:13" x14ac:dyDescent="0.3">
      <c r="A3579" t="s">
        <v>48</v>
      </c>
      <c r="B3579" t="s">
        <v>48</v>
      </c>
      <c r="C3579" t="s">
        <v>69</v>
      </c>
      <c r="D3579" t="s">
        <v>95</v>
      </c>
      <c r="E3579" t="s">
        <v>60</v>
      </c>
      <c r="F3579" t="s">
        <v>73</v>
      </c>
      <c r="G3579" t="s">
        <v>95</v>
      </c>
      <c r="H3579" t="s">
        <v>144</v>
      </c>
      <c r="I3579" t="s">
        <v>64</v>
      </c>
      <c r="J3579">
        <v>2013</v>
      </c>
      <c r="K3579" t="s">
        <v>13</v>
      </c>
      <c r="L3579">
        <v>50748</v>
      </c>
      <c r="M3579">
        <v>50748</v>
      </c>
    </row>
    <row r="3580" spans="1:13" x14ac:dyDescent="0.3">
      <c r="A3580" t="s">
        <v>48</v>
      </c>
      <c r="B3580" t="s">
        <v>48</v>
      </c>
      <c r="C3580" t="s">
        <v>69</v>
      </c>
      <c r="D3580" t="s">
        <v>95</v>
      </c>
      <c r="E3580" t="s">
        <v>60</v>
      </c>
      <c r="F3580" t="s">
        <v>73</v>
      </c>
      <c r="G3580" t="s">
        <v>95</v>
      </c>
      <c r="H3580" t="s">
        <v>144</v>
      </c>
      <c r="I3580" t="s">
        <v>64</v>
      </c>
      <c r="J3580">
        <v>2013</v>
      </c>
      <c r="K3580" t="s">
        <v>15</v>
      </c>
      <c r="L3580">
        <v>231</v>
      </c>
      <c r="M3580">
        <v>260</v>
      </c>
    </row>
    <row r="3581" spans="1:13" x14ac:dyDescent="0.3">
      <c r="A3581" t="s">
        <v>48</v>
      </c>
      <c r="B3581" t="s">
        <v>48</v>
      </c>
      <c r="C3581" t="s">
        <v>69</v>
      </c>
      <c r="D3581" t="s">
        <v>95</v>
      </c>
      <c r="E3581" t="s">
        <v>60</v>
      </c>
      <c r="F3581" t="s">
        <v>73</v>
      </c>
      <c r="G3581" t="s">
        <v>95</v>
      </c>
      <c r="H3581" t="s">
        <v>145</v>
      </c>
      <c r="I3581" t="s">
        <v>133</v>
      </c>
      <c r="J3581">
        <v>2013</v>
      </c>
      <c r="K3581" t="s">
        <v>14</v>
      </c>
      <c r="L3581">
        <v>65977</v>
      </c>
      <c r="M3581">
        <v>19636</v>
      </c>
    </row>
    <row r="3582" spans="1:13" x14ac:dyDescent="0.3">
      <c r="A3582" t="s">
        <v>48</v>
      </c>
      <c r="B3582" t="s">
        <v>48</v>
      </c>
      <c r="C3582" t="s">
        <v>69</v>
      </c>
      <c r="D3582" t="s">
        <v>95</v>
      </c>
      <c r="E3582" t="s">
        <v>60</v>
      </c>
      <c r="F3582" t="s">
        <v>73</v>
      </c>
      <c r="G3582" t="s">
        <v>95</v>
      </c>
      <c r="H3582" t="s">
        <v>145</v>
      </c>
      <c r="I3582" t="s">
        <v>133</v>
      </c>
      <c r="J3582">
        <v>2013</v>
      </c>
      <c r="K3582" t="s">
        <v>13</v>
      </c>
      <c r="L3582">
        <v>126148</v>
      </c>
      <c r="M3582">
        <v>126148</v>
      </c>
    </row>
    <row r="3583" spans="1:13" x14ac:dyDescent="0.3">
      <c r="A3583" t="s">
        <v>48</v>
      </c>
      <c r="B3583" t="s">
        <v>48</v>
      </c>
      <c r="C3583" t="s">
        <v>69</v>
      </c>
      <c r="D3583" t="s">
        <v>95</v>
      </c>
      <c r="E3583" t="s">
        <v>60</v>
      </c>
      <c r="F3583" t="s">
        <v>73</v>
      </c>
      <c r="G3583" t="s">
        <v>95</v>
      </c>
      <c r="H3583" t="s">
        <v>145</v>
      </c>
      <c r="I3583" t="s">
        <v>133</v>
      </c>
      <c r="J3583">
        <v>2013</v>
      </c>
      <c r="K3583" t="s">
        <v>15</v>
      </c>
      <c r="L3583">
        <v>565</v>
      </c>
      <c r="M3583">
        <v>637</v>
      </c>
    </row>
    <row r="3584" spans="1:13" x14ac:dyDescent="0.3">
      <c r="A3584" t="s">
        <v>48</v>
      </c>
      <c r="B3584" t="s">
        <v>48</v>
      </c>
      <c r="C3584" t="s">
        <v>69</v>
      </c>
      <c r="D3584" t="s">
        <v>95</v>
      </c>
      <c r="E3584" t="s">
        <v>60</v>
      </c>
      <c r="F3584" t="s">
        <v>73</v>
      </c>
      <c r="G3584" t="s">
        <v>95</v>
      </c>
      <c r="H3584" t="s">
        <v>146</v>
      </c>
      <c r="I3584" t="s">
        <v>147</v>
      </c>
      <c r="J3584">
        <v>2013</v>
      </c>
      <c r="K3584" t="s">
        <v>14</v>
      </c>
      <c r="L3584">
        <v>210055</v>
      </c>
      <c r="M3584">
        <v>62517</v>
      </c>
    </row>
    <row r="3585" spans="1:13" x14ac:dyDescent="0.3">
      <c r="A3585" t="s">
        <v>48</v>
      </c>
      <c r="B3585" t="s">
        <v>48</v>
      </c>
      <c r="C3585" t="s">
        <v>69</v>
      </c>
      <c r="D3585" t="s">
        <v>95</v>
      </c>
      <c r="E3585" t="s">
        <v>60</v>
      </c>
      <c r="F3585" t="s">
        <v>73</v>
      </c>
      <c r="G3585" t="s">
        <v>95</v>
      </c>
      <c r="H3585" t="s">
        <v>146</v>
      </c>
      <c r="I3585" t="s">
        <v>147</v>
      </c>
      <c r="J3585">
        <v>2013</v>
      </c>
      <c r="K3585" t="s">
        <v>13</v>
      </c>
      <c r="L3585">
        <v>52430</v>
      </c>
      <c r="M3585">
        <v>52430</v>
      </c>
    </row>
    <row r="3586" spans="1:13" x14ac:dyDescent="0.3">
      <c r="A3586" t="s">
        <v>48</v>
      </c>
      <c r="B3586" t="s">
        <v>48</v>
      </c>
      <c r="C3586" t="s">
        <v>69</v>
      </c>
      <c r="D3586" t="s">
        <v>95</v>
      </c>
      <c r="E3586" t="s">
        <v>60</v>
      </c>
      <c r="F3586" t="s">
        <v>73</v>
      </c>
      <c r="G3586" t="s">
        <v>95</v>
      </c>
      <c r="H3586" t="s">
        <v>146</v>
      </c>
      <c r="I3586" t="s">
        <v>147</v>
      </c>
      <c r="J3586">
        <v>2013</v>
      </c>
      <c r="K3586" t="s">
        <v>15</v>
      </c>
      <c r="L3586">
        <v>156</v>
      </c>
      <c r="M3586">
        <v>176</v>
      </c>
    </row>
    <row r="3587" spans="1:13" x14ac:dyDescent="0.3">
      <c r="A3587" t="s">
        <v>48</v>
      </c>
      <c r="B3587" t="s">
        <v>48</v>
      </c>
      <c r="C3587" t="s">
        <v>69</v>
      </c>
      <c r="D3587" t="s">
        <v>95</v>
      </c>
      <c r="E3587" t="s">
        <v>60</v>
      </c>
      <c r="F3587" t="s">
        <v>73</v>
      </c>
      <c r="G3587" t="s">
        <v>95</v>
      </c>
      <c r="H3587" t="s">
        <v>146</v>
      </c>
      <c r="I3587" t="s">
        <v>142</v>
      </c>
      <c r="J3587">
        <v>2013</v>
      </c>
      <c r="K3587" t="s">
        <v>14</v>
      </c>
      <c r="L3587">
        <v>1849481</v>
      </c>
      <c r="M3587">
        <v>550441</v>
      </c>
    </row>
    <row r="3588" spans="1:13" x14ac:dyDescent="0.3">
      <c r="A3588" t="s">
        <v>48</v>
      </c>
      <c r="B3588" t="s">
        <v>48</v>
      </c>
      <c r="C3588" t="s">
        <v>69</v>
      </c>
      <c r="D3588" t="s">
        <v>95</v>
      </c>
      <c r="E3588" t="s">
        <v>60</v>
      </c>
      <c r="F3588" t="s">
        <v>73</v>
      </c>
      <c r="G3588" t="s">
        <v>95</v>
      </c>
      <c r="H3588" t="s">
        <v>146</v>
      </c>
      <c r="I3588" t="s">
        <v>142</v>
      </c>
      <c r="J3588">
        <v>2013</v>
      </c>
      <c r="K3588" t="s">
        <v>13</v>
      </c>
      <c r="L3588">
        <v>2947282</v>
      </c>
      <c r="M3588">
        <v>2947282</v>
      </c>
    </row>
    <row r="3589" spans="1:13" x14ac:dyDescent="0.3">
      <c r="A3589" t="s">
        <v>48</v>
      </c>
      <c r="B3589" t="s">
        <v>48</v>
      </c>
      <c r="C3589" t="s">
        <v>69</v>
      </c>
      <c r="D3589" t="s">
        <v>95</v>
      </c>
      <c r="E3589" t="s">
        <v>60</v>
      </c>
      <c r="F3589" t="s">
        <v>73</v>
      </c>
      <c r="G3589" t="s">
        <v>95</v>
      </c>
      <c r="H3589" t="s">
        <v>146</v>
      </c>
      <c r="I3589" t="s">
        <v>142</v>
      </c>
      <c r="J3589">
        <v>2013</v>
      </c>
      <c r="K3589" t="s">
        <v>15</v>
      </c>
      <c r="L3589">
        <v>13402</v>
      </c>
      <c r="M3589">
        <v>15128</v>
      </c>
    </row>
    <row r="3590" spans="1:13" x14ac:dyDescent="0.3">
      <c r="A3590" t="s">
        <v>48</v>
      </c>
      <c r="B3590" t="s">
        <v>48</v>
      </c>
      <c r="C3590" t="s">
        <v>69</v>
      </c>
      <c r="D3590" t="s">
        <v>95</v>
      </c>
      <c r="E3590" t="s">
        <v>60</v>
      </c>
      <c r="F3590" t="s">
        <v>73</v>
      </c>
      <c r="G3590" t="s">
        <v>95</v>
      </c>
      <c r="H3590" t="s">
        <v>146</v>
      </c>
      <c r="I3590" t="s">
        <v>133</v>
      </c>
      <c r="J3590">
        <v>2013</v>
      </c>
      <c r="K3590" t="s">
        <v>14</v>
      </c>
      <c r="L3590">
        <v>8137178</v>
      </c>
      <c r="M3590">
        <v>2421779</v>
      </c>
    </row>
    <row r="3591" spans="1:13" x14ac:dyDescent="0.3">
      <c r="A3591" t="s">
        <v>48</v>
      </c>
      <c r="B3591" t="s">
        <v>48</v>
      </c>
      <c r="C3591" t="s">
        <v>69</v>
      </c>
      <c r="D3591" t="s">
        <v>95</v>
      </c>
      <c r="E3591" t="s">
        <v>60</v>
      </c>
      <c r="F3591" t="s">
        <v>73</v>
      </c>
      <c r="G3591" t="s">
        <v>95</v>
      </c>
      <c r="H3591" t="s">
        <v>146</v>
      </c>
      <c r="I3591" t="s">
        <v>133</v>
      </c>
      <c r="J3591">
        <v>2013</v>
      </c>
      <c r="K3591" t="s">
        <v>13</v>
      </c>
      <c r="L3591">
        <v>15558193</v>
      </c>
      <c r="M3591">
        <v>15558193</v>
      </c>
    </row>
    <row r="3592" spans="1:13" x14ac:dyDescent="0.3">
      <c r="A3592" t="s">
        <v>48</v>
      </c>
      <c r="B3592" t="s">
        <v>48</v>
      </c>
      <c r="C3592" t="s">
        <v>69</v>
      </c>
      <c r="D3592" t="s">
        <v>95</v>
      </c>
      <c r="E3592" t="s">
        <v>60</v>
      </c>
      <c r="F3592" t="s">
        <v>73</v>
      </c>
      <c r="G3592" t="s">
        <v>95</v>
      </c>
      <c r="H3592" t="s">
        <v>146</v>
      </c>
      <c r="I3592" t="s">
        <v>133</v>
      </c>
      <c r="J3592">
        <v>2013</v>
      </c>
      <c r="K3592" t="s">
        <v>15</v>
      </c>
      <c r="L3592">
        <v>69652</v>
      </c>
      <c r="M3592">
        <v>78622</v>
      </c>
    </row>
    <row r="3593" spans="1:13" x14ac:dyDescent="0.3">
      <c r="A3593" t="s">
        <v>48</v>
      </c>
      <c r="B3593" t="s">
        <v>48</v>
      </c>
      <c r="C3593" t="s">
        <v>48</v>
      </c>
      <c r="D3593" t="s">
        <v>95</v>
      </c>
      <c r="E3593" t="s">
        <v>74</v>
      </c>
      <c r="F3593" t="s">
        <v>75</v>
      </c>
      <c r="G3593" t="s">
        <v>184</v>
      </c>
      <c r="H3593" t="s">
        <v>148</v>
      </c>
      <c r="I3593" t="s">
        <v>53</v>
      </c>
      <c r="J3593">
        <v>2013</v>
      </c>
      <c r="K3593" t="s">
        <v>77</v>
      </c>
      <c r="L3593">
        <v>3581055</v>
      </c>
      <c r="M3593">
        <v>1380982</v>
      </c>
    </row>
    <row r="3594" spans="1:13" x14ac:dyDescent="0.3">
      <c r="A3594" t="s">
        <v>48</v>
      </c>
      <c r="B3594" t="s">
        <v>48</v>
      </c>
      <c r="C3594" t="s">
        <v>48</v>
      </c>
      <c r="D3594" t="s">
        <v>95</v>
      </c>
      <c r="E3594" t="s">
        <v>74</v>
      </c>
      <c r="F3594" t="s">
        <v>75</v>
      </c>
      <c r="G3594" t="s">
        <v>184</v>
      </c>
      <c r="H3594" t="s">
        <v>149</v>
      </c>
      <c r="I3594" t="s">
        <v>53</v>
      </c>
      <c r="J3594">
        <v>2013</v>
      </c>
      <c r="K3594" t="s">
        <v>77</v>
      </c>
      <c r="L3594">
        <v>175704</v>
      </c>
      <c r="M3594">
        <v>77698</v>
      </c>
    </row>
    <row r="3595" spans="1:13" x14ac:dyDescent="0.3">
      <c r="A3595" t="s">
        <v>48</v>
      </c>
      <c r="B3595" t="s">
        <v>69</v>
      </c>
      <c r="C3595" t="s">
        <v>69</v>
      </c>
      <c r="D3595" t="s">
        <v>150</v>
      </c>
      <c r="E3595" t="s">
        <v>150</v>
      </c>
      <c r="F3595" t="s">
        <v>151</v>
      </c>
      <c r="G3595" t="s">
        <v>152</v>
      </c>
      <c r="H3595" t="s">
        <v>53</v>
      </c>
      <c r="I3595" t="s">
        <v>53</v>
      </c>
      <c r="J3595">
        <v>2013</v>
      </c>
      <c r="K3595" t="s">
        <v>207</v>
      </c>
      <c r="L3595">
        <v>560803</v>
      </c>
      <c r="M3595">
        <v>560803</v>
      </c>
    </row>
    <row r="3596" spans="1:13" x14ac:dyDescent="0.3">
      <c r="A3596" t="s">
        <v>48</v>
      </c>
      <c r="B3596" t="s">
        <v>48</v>
      </c>
      <c r="C3596" t="s">
        <v>48</v>
      </c>
      <c r="D3596" t="s">
        <v>150</v>
      </c>
      <c r="E3596" t="s">
        <v>150</v>
      </c>
      <c r="F3596" t="s">
        <v>151</v>
      </c>
      <c r="G3596" t="s">
        <v>152</v>
      </c>
      <c r="H3596" t="s">
        <v>53</v>
      </c>
      <c r="I3596" t="s">
        <v>53</v>
      </c>
      <c r="J3596">
        <v>2013</v>
      </c>
      <c r="K3596" t="s">
        <v>14</v>
      </c>
      <c r="L3596">
        <v>18948843</v>
      </c>
      <c r="M3596">
        <v>5639537</v>
      </c>
    </row>
    <row r="3597" spans="1:13" x14ac:dyDescent="0.3">
      <c r="A3597" t="s">
        <v>48</v>
      </c>
      <c r="B3597" t="s">
        <v>48</v>
      </c>
      <c r="C3597" t="s">
        <v>69</v>
      </c>
      <c r="D3597" t="s">
        <v>150</v>
      </c>
      <c r="E3597" t="s">
        <v>150</v>
      </c>
      <c r="F3597" t="s">
        <v>151</v>
      </c>
      <c r="G3597" t="s">
        <v>153</v>
      </c>
      <c r="H3597" t="s">
        <v>53</v>
      </c>
      <c r="I3597" t="s">
        <v>53</v>
      </c>
      <c r="J3597">
        <v>2013</v>
      </c>
      <c r="K3597" t="s">
        <v>14</v>
      </c>
      <c r="L3597">
        <v>13914429</v>
      </c>
      <c r="M3597">
        <v>4141199</v>
      </c>
    </row>
    <row r="3598" spans="1:13" x14ac:dyDescent="0.3">
      <c r="A3598" t="s">
        <v>48</v>
      </c>
      <c r="B3598" t="s">
        <v>69</v>
      </c>
      <c r="C3598" t="s">
        <v>69</v>
      </c>
      <c r="D3598" t="s">
        <v>150</v>
      </c>
      <c r="E3598" t="s">
        <v>150</v>
      </c>
      <c r="F3598" t="s">
        <v>154</v>
      </c>
      <c r="G3598" t="s">
        <v>155</v>
      </c>
      <c r="H3598" t="s">
        <v>53</v>
      </c>
      <c r="I3598" t="s">
        <v>53</v>
      </c>
      <c r="J3598">
        <v>2013</v>
      </c>
      <c r="K3598" t="s">
        <v>207</v>
      </c>
      <c r="L3598">
        <v>842271</v>
      </c>
      <c r="M3598">
        <v>842271</v>
      </c>
    </row>
    <row r="3599" spans="1:13" x14ac:dyDescent="0.3">
      <c r="A3599" t="s">
        <v>48</v>
      </c>
      <c r="B3599" t="s">
        <v>48</v>
      </c>
      <c r="C3599" t="s">
        <v>48</v>
      </c>
      <c r="D3599" t="s">
        <v>150</v>
      </c>
      <c r="E3599" t="s">
        <v>150</v>
      </c>
      <c r="F3599" t="s">
        <v>154</v>
      </c>
      <c r="G3599" t="s">
        <v>155</v>
      </c>
      <c r="H3599" t="s">
        <v>53</v>
      </c>
      <c r="I3599" t="s">
        <v>53</v>
      </c>
      <c r="J3599">
        <v>2013</v>
      </c>
      <c r="K3599" t="s">
        <v>14</v>
      </c>
      <c r="L3599">
        <v>63088</v>
      </c>
      <c r="M3599">
        <v>18776</v>
      </c>
    </row>
    <row r="3600" spans="1:13" x14ac:dyDescent="0.3">
      <c r="A3600" t="s">
        <v>48</v>
      </c>
      <c r="B3600" t="s">
        <v>48</v>
      </c>
      <c r="C3600" t="s">
        <v>48</v>
      </c>
      <c r="D3600" t="s">
        <v>150</v>
      </c>
      <c r="E3600" t="s">
        <v>150</v>
      </c>
      <c r="F3600" t="s">
        <v>154</v>
      </c>
      <c r="G3600" t="s">
        <v>155</v>
      </c>
      <c r="H3600" t="s">
        <v>53</v>
      </c>
      <c r="I3600" t="s">
        <v>53</v>
      </c>
      <c r="J3600">
        <v>2013</v>
      </c>
      <c r="K3600" t="s">
        <v>13</v>
      </c>
      <c r="L3600">
        <v>1288048</v>
      </c>
      <c r="M3600">
        <v>1288048</v>
      </c>
    </row>
    <row r="3601" spans="1:13" x14ac:dyDescent="0.3">
      <c r="A3601" t="s">
        <v>48</v>
      </c>
      <c r="B3601" t="s">
        <v>48</v>
      </c>
      <c r="C3601" t="s">
        <v>48</v>
      </c>
      <c r="D3601" t="s">
        <v>150</v>
      </c>
      <c r="E3601" t="s">
        <v>150</v>
      </c>
      <c r="F3601" t="s">
        <v>154</v>
      </c>
      <c r="G3601" t="s">
        <v>155</v>
      </c>
      <c r="H3601" t="s">
        <v>53</v>
      </c>
      <c r="I3601" t="s">
        <v>53</v>
      </c>
      <c r="J3601">
        <v>2013</v>
      </c>
      <c r="K3601" t="s">
        <v>15</v>
      </c>
      <c r="L3601">
        <v>26187</v>
      </c>
      <c r="M3601">
        <v>29560</v>
      </c>
    </row>
    <row r="3602" spans="1:13" x14ac:dyDescent="0.3">
      <c r="A3602" t="s">
        <v>48</v>
      </c>
      <c r="B3602" t="s">
        <v>69</v>
      </c>
      <c r="C3602" t="s">
        <v>69</v>
      </c>
      <c r="D3602" t="s">
        <v>150</v>
      </c>
      <c r="E3602" t="s">
        <v>150</v>
      </c>
      <c r="F3602" t="s">
        <v>154</v>
      </c>
      <c r="G3602" t="s">
        <v>156</v>
      </c>
      <c r="H3602" t="s">
        <v>53</v>
      </c>
      <c r="I3602" t="s">
        <v>53</v>
      </c>
      <c r="J3602">
        <v>2013</v>
      </c>
      <c r="K3602" t="s">
        <v>207</v>
      </c>
      <c r="L3602">
        <v>108066</v>
      </c>
      <c r="M3602">
        <v>108066</v>
      </c>
    </row>
    <row r="3603" spans="1:13" x14ac:dyDescent="0.3">
      <c r="A3603" t="s">
        <v>48</v>
      </c>
      <c r="B3603" t="s">
        <v>48</v>
      </c>
      <c r="C3603" t="s">
        <v>69</v>
      </c>
      <c r="D3603" t="s">
        <v>150</v>
      </c>
      <c r="E3603" t="s">
        <v>150</v>
      </c>
      <c r="F3603" t="s">
        <v>154</v>
      </c>
      <c r="G3603" t="s">
        <v>156</v>
      </c>
      <c r="H3603" t="s">
        <v>53</v>
      </c>
      <c r="I3603" t="s">
        <v>53</v>
      </c>
      <c r="J3603">
        <v>2013</v>
      </c>
      <c r="K3603" t="s">
        <v>14</v>
      </c>
      <c r="L3603">
        <v>17064</v>
      </c>
      <c r="M3603">
        <v>5079</v>
      </c>
    </row>
    <row r="3604" spans="1:13" x14ac:dyDescent="0.3">
      <c r="A3604" t="s">
        <v>48</v>
      </c>
      <c r="B3604" t="s">
        <v>48</v>
      </c>
      <c r="C3604" t="s">
        <v>69</v>
      </c>
      <c r="D3604" t="s">
        <v>150</v>
      </c>
      <c r="E3604" t="s">
        <v>150</v>
      </c>
      <c r="F3604" t="s">
        <v>154</v>
      </c>
      <c r="G3604" t="s">
        <v>156</v>
      </c>
      <c r="H3604" t="s">
        <v>53</v>
      </c>
      <c r="I3604" t="s">
        <v>53</v>
      </c>
      <c r="J3604">
        <v>2013</v>
      </c>
      <c r="K3604" t="s">
        <v>13</v>
      </c>
      <c r="L3604">
        <v>468152</v>
      </c>
      <c r="M3604">
        <v>468152</v>
      </c>
    </row>
    <row r="3605" spans="1:13" x14ac:dyDescent="0.3">
      <c r="A3605" t="s">
        <v>48</v>
      </c>
      <c r="B3605" t="s">
        <v>48</v>
      </c>
      <c r="C3605" t="s">
        <v>69</v>
      </c>
      <c r="D3605" t="s">
        <v>150</v>
      </c>
      <c r="E3605" t="s">
        <v>150</v>
      </c>
      <c r="F3605" t="s">
        <v>154</v>
      </c>
      <c r="G3605" t="s">
        <v>156</v>
      </c>
      <c r="H3605" t="s">
        <v>53</v>
      </c>
      <c r="I3605" t="s">
        <v>53</v>
      </c>
      <c r="J3605">
        <v>2013</v>
      </c>
      <c r="K3605" t="s">
        <v>15</v>
      </c>
      <c r="L3605">
        <v>7083</v>
      </c>
      <c r="M3605">
        <v>7996</v>
      </c>
    </row>
    <row r="3606" spans="1:13" x14ac:dyDescent="0.3">
      <c r="A3606" t="s">
        <v>48</v>
      </c>
      <c r="B3606" t="s">
        <v>48</v>
      </c>
      <c r="C3606" t="s">
        <v>48</v>
      </c>
      <c r="D3606" t="s">
        <v>150</v>
      </c>
      <c r="E3606" t="s">
        <v>150</v>
      </c>
      <c r="F3606" t="s">
        <v>157</v>
      </c>
      <c r="G3606" t="s">
        <v>158</v>
      </c>
      <c r="H3606" t="s">
        <v>53</v>
      </c>
      <c r="I3606" t="s">
        <v>53</v>
      </c>
      <c r="J3606">
        <v>2013</v>
      </c>
      <c r="K3606" t="s">
        <v>14</v>
      </c>
      <c r="L3606">
        <v>1323290</v>
      </c>
      <c r="M3606">
        <v>393836</v>
      </c>
    </row>
    <row r="3607" spans="1:13" x14ac:dyDescent="0.3">
      <c r="A3607" t="s">
        <v>48</v>
      </c>
      <c r="B3607" t="s">
        <v>48</v>
      </c>
      <c r="C3607" t="s">
        <v>48</v>
      </c>
      <c r="D3607" t="s">
        <v>150</v>
      </c>
      <c r="E3607" t="s">
        <v>150</v>
      </c>
      <c r="F3607" t="s">
        <v>157</v>
      </c>
      <c r="G3607" t="s">
        <v>158</v>
      </c>
      <c r="H3607" t="s">
        <v>53</v>
      </c>
      <c r="I3607" t="s">
        <v>53</v>
      </c>
      <c r="J3607">
        <v>2013</v>
      </c>
      <c r="K3607" t="s">
        <v>15</v>
      </c>
      <c r="L3607">
        <v>16869</v>
      </c>
      <c r="M3607">
        <v>19041</v>
      </c>
    </row>
    <row r="3608" spans="1:13" x14ac:dyDescent="0.3">
      <c r="A3608" t="s">
        <v>48</v>
      </c>
      <c r="B3608" t="s">
        <v>48</v>
      </c>
      <c r="C3608" t="s">
        <v>48</v>
      </c>
      <c r="D3608" t="s">
        <v>150</v>
      </c>
      <c r="E3608" t="s">
        <v>150</v>
      </c>
      <c r="F3608" t="s">
        <v>157</v>
      </c>
      <c r="G3608" t="s">
        <v>159</v>
      </c>
      <c r="H3608" t="s">
        <v>53</v>
      </c>
      <c r="I3608" t="s">
        <v>53</v>
      </c>
      <c r="J3608">
        <v>2013</v>
      </c>
      <c r="K3608" t="s">
        <v>14</v>
      </c>
      <c r="L3608">
        <v>1198295</v>
      </c>
      <c r="M3608">
        <v>356635</v>
      </c>
    </row>
    <row r="3609" spans="1:13" x14ac:dyDescent="0.3">
      <c r="A3609" t="s">
        <v>48</v>
      </c>
      <c r="B3609" t="s">
        <v>48</v>
      </c>
      <c r="C3609" t="s">
        <v>48</v>
      </c>
      <c r="D3609" t="s">
        <v>150</v>
      </c>
      <c r="E3609" t="s">
        <v>150</v>
      </c>
      <c r="F3609" t="s">
        <v>157</v>
      </c>
      <c r="G3609" t="s">
        <v>159</v>
      </c>
      <c r="H3609" t="s">
        <v>53</v>
      </c>
      <c r="I3609" t="s">
        <v>53</v>
      </c>
      <c r="J3609">
        <v>2013</v>
      </c>
      <c r="K3609" t="s">
        <v>15</v>
      </c>
      <c r="L3609">
        <v>491249</v>
      </c>
      <c r="M3609">
        <v>554515</v>
      </c>
    </row>
    <row r="3610" spans="1:13" x14ac:dyDescent="0.3">
      <c r="A3610" t="s">
        <v>48</v>
      </c>
      <c r="B3610" t="s">
        <v>48</v>
      </c>
      <c r="C3610" t="s">
        <v>48</v>
      </c>
      <c r="D3610" t="s">
        <v>49</v>
      </c>
      <c r="E3610" t="s">
        <v>50</v>
      </c>
      <c r="F3610" t="s">
        <v>51</v>
      </c>
      <c r="G3610" t="s">
        <v>52</v>
      </c>
      <c r="H3610" t="s">
        <v>53</v>
      </c>
      <c r="I3610" t="s">
        <v>53</v>
      </c>
      <c r="J3610">
        <v>2012</v>
      </c>
      <c r="K3610" t="s">
        <v>14</v>
      </c>
      <c r="L3610">
        <v>11747608</v>
      </c>
      <c r="M3610">
        <v>3496312</v>
      </c>
    </row>
    <row r="3611" spans="1:13" x14ac:dyDescent="0.3">
      <c r="A3611" t="s">
        <v>48</v>
      </c>
      <c r="B3611" t="s">
        <v>48</v>
      </c>
      <c r="C3611" t="s">
        <v>48</v>
      </c>
      <c r="D3611" t="s">
        <v>49</v>
      </c>
      <c r="E3611" t="s">
        <v>50</v>
      </c>
      <c r="F3611" t="s">
        <v>51</v>
      </c>
      <c r="G3611" t="s">
        <v>54</v>
      </c>
      <c r="H3611" t="s">
        <v>53</v>
      </c>
      <c r="I3611" t="s">
        <v>53</v>
      </c>
      <c r="J3611">
        <v>2012</v>
      </c>
      <c r="K3611" t="s">
        <v>14</v>
      </c>
      <c r="L3611">
        <v>4791518</v>
      </c>
      <c r="M3611">
        <v>1426047</v>
      </c>
    </row>
    <row r="3612" spans="1:13" x14ac:dyDescent="0.3">
      <c r="A3612" t="s">
        <v>48</v>
      </c>
      <c r="B3612" t="s">
        <v>48</v>
      </c>
      <c r="C3612" t="s">
        <v>48</v>
      </c>
      <c r="D3612" t="s">
        <v>49</v>
      </c>
      <c r="E3612" t="s">
        <v>50</v>
      </c>
      <c r="F3612" t="s">
        <v>51</v>
      </c>
      <c r="G3612" t="s">
        <v>54</v>
      </c>
      <c r="H3612" t="s">
        <v>53</v>
      </c>
      <c r="I3612" t="s">
        <v>53</v>
      </c>
      <c r="J3612">
        <v>2012</v>
      </c>
      <c r="K3612" t="s">
        <v>15</v>
      </c>
      <c r="L3612">
        <v>295944</v>
      </c>
      <c r="M3612">
        <v>334058</v>
      </c>
    </row>
    <row r="3613" spans="1:13" x14ac:dyDescent="0.3">
      <c r="A3613" t="s">
        <v>48</v>
      </c>
      <c r="B3613" t="s">
        <v>48</v>
      </c>
      <c r="C3613" t="s">
        <v>48</v>
      </c>
      <c r="D3613" t="s">
        <v>49</v>
      </c>
      <c r="E3613" t="s">
        <v>50</v>
      </c>
      <c r="F3613" t="s">
        <v>55</v>
      </c>
      <c r="G3613" t="s">
        <v>56</v>
      </c>
      <c r="H3613" t="s">
        <v>53</v>
      </c>
      <c r="I3613" t="s">
        <v>53</v>
      </c>
      <c r="J3613">
        <v>2012</v>
      </c>
      <c r="K3613" t="s">
        <v>13</v>
      </c>
      <c r="L3613">
        <v>125224</v>
      </c>
      <c r="M3613">
        <v>125224</v>
      </c>
    </row>
    <row r="3614" spans="1:13" x14ac:dyDescent="0.3">
      <c r="A3614" t="s">
        <v>48</v>
      </c>
      <c r="B3614" t="s">
        <v>48</v>
      </c>
      <c r="C3614" t="s">
        <v>48</v>
      </c>
      <c r="D3614" t="s">
        <v>49</v>
      </c>
      <c r="E3614" t="s">
        <v>50</v>
      </c>
      <c r="F3614" t="s">
        <v>55</v>
      </c>
      <c r="G3614" t="s">
        <v>57</v>
      </c>
      <c r="H3614" t="s">
        <v>53</v>
      </c>
      <c r="I3614" t="s">
        <v>53</v>
      </c>
      <c r="J3614">
        <v>2012</v>
      </c>
      <c r="K3614" t="s">
        <v>15</v>
      </c>
      <c r="L3614">
        <v>1450134</v>
      </c>
      <c r="M3614">
        <v>1450134</v>
      </c>
    </row>
    <row r="3615" spans="1:13" x14ac:dyDescent="0.3">
      <c r="A3615" t="s">
        <v>48</v>
      </c>
      <c r="B3615" t="s">
        <v>48</v>
      </c>
      <c r="C3615" t="s">
        <v>48</v>
      </c>
      <c r="D3615" t="s">
        <v>49</v>
      </c>
      <c r="E3615" t="s">
        <v>50</v>
      </c>
      <c r="F3615" t="s">
        <v>55</v>
      </c>
      <c r="G3615" t="s">
        <v>58</v>
      </c>
      <c r="H3615" t="s">
        <v>53</v>
      </c>
      <c r="I3615" t="s">
        <v>53</v>
      </c>
      <c r="J3615">
        <v>2012</v>
      </c>
      <c r="K3615" t="s">
        <v>13</v>
      </c>
      <c r="L3615">
        <v>27277</v>
      </c>
      <c r="M3615">
        <v>27277</v>
      </c>
    </row>
    <row r="3616" spans="1:13" x14ac:dyDescent="0.3">
      <c r="A3616" t="s">
        <v>48</v>
      </c>
      <c r="B3616" t="s">
        <v>48</v>
      </c>
      <c r="C3616" t="s">
        <v>48</v>
      </c>
      <c r="D3616" t="s">
        <v>59</v>
      </c>
      <c r="E3616" t="s">
        <v>60</v>
      </c>
      <c r="F3616" t="s">
        <v>61</v>
      </c>
      <c r="G3616" t="s">
        <v>62</v>
      </c>
      <c r="H3616" t="s">
        <v>53</v>
      </c>
      <c r="I3616" t="s">
        <v>63</v>
      </c>
      <c r="J3616">
        <v>2012</v>
      </c>
      <c r="K3616" t="s">
        <v>14</v>
      </c>
      <c r="L3616">
        <v>0</v>
      </c>
      <c r="M3616">
        <v>0</v>
      </c>
    </row>
    <row r="3617" spans="1:13" x14ac:dyDescent="0.3">
      <c r="A3617" t="s">
        <v>48</v>
      </c>
      <c r="B3617" t="s">
        <v>48</v>
      </c>
      <c r="C3617" t="s">
        <v>48</v>
      </c>
      <c r="D3617" t="s">
        <v>59</v>
      </c>
      <c r="E3617" t="s">
        <v>60</v>
      </c>
      <c r="F3617" t="s">
        <v>61</v>
      </c>
      <c r="G3617" t="s">
        <v>62</v>
      </c>
      <c r="H3617" t="s">
        <v>53</v>
      </c>
      <c r="I3617" t="s">
        <v>63</v>
      </c>
      <c r="J3617">
        <v>2012</v>
      </c>
      <c r="K3617" t="s">
        <v>13</v>
      </c>
      <c r="L3617">
        <v>0</v>
      </c>
      <c r="M3617">
        <v>0</v>
      </c>
    </row>
    <row r="3618" spans="1:13" x14ac:dyDescent="0.3">
      <c r="A3618" t="s">
        <v>48</v>
      </c>
      <c r="B3618" t="s">
        <v>48</v>
      </c>
      <c r="C3618" t="s">
        <v>48</v>
      </c>
      <c r="D3618" t="s">
        <v>59</v>
      </c>
      <c r="E3618" t="s">
        <v>60</v>
      </c>
      <c r="F3618" t="s">
        <v>61</v>
      </c>
      <c r="G3618" t="s">
        <v>62</v>
      </c>
      <c r="H3618" t="s">
        <v>53</v>
      </c>
      <c r="I3618" t="s">
        <v>63</v>
      </c>
      <c r="J3618">
        <v>2012</v>
      </c>
      <c r="K3618" t="s">
        <v>15</v>
      </c>
      <c r="L3618">
        <v>0</v>
      </c>
      <c r="M3618">
        <v>0</v>
      </c>
    </row>
    <row r="3619" spans="1:13" x14ac:dyDescent="0.3">
      <c r="A3619" t="s">
        <v>48</v>
      </c>
      <c r="B3619" t="s">
        <v>48</v>
      </c>
      <c r="C3619" t="s">
        <v>48</v>
      </c>
      <c r="D3619" t="s">
        <v>59</v>
      </c>
      <c r="E3619" t="s">
        <v>60</v>
      </c>
      <c r="F3619" t="s">
        <v>61</v>
      </c>
      <c r="G3619" t="s">
        <v>62</v>
      </c>
      <c r="H3619" t="s">
        <v>53</v>
      </c>
      <c r="I3619" t="s">
        <v>64</v>
      </c>
      <c r="J3619">
        <v>2012</v>
      </c>
      <c r="K3619" t="s">
        <v>14</v>
      </c>
      <c r="L3619">
        <v>43966</v>
      </c>
      <c r="M3619">
        <v>13085</v>
      </c>
    </row>
    <row r="3620" spans="1:13" x14ac:dyDescent="0.3">
      <c r="A3620" t="s">
        <v>48</v>
      </c>
      <c r="B3620" t="s">
        <v>48</v>
      </c>
      <c r="C3620" t="s">
        <v>48</v>
      </c>
      <c r="D3620" t="s">
        <v>59</v>
      </c>
      <c r="E3620" t="s">
        <v>60</v>
      </c>
      <c r="F3620" t="s">
        <v>61</v>
      </c>
      <c r="G3620" t="s">
        <v>62</v>
      </c>
      <c r="H3620" t="s">
        <v>53</v>
      </c>
      <c r="I3620" t="s">
        <v>64</v>
      </c>
      <c r="J3620">
        <v>2012</v>
      </c>
      <c r="K3620" t="s">
        <v>13</v>
      </c>
      <c r="L3620">
        <v>3678011</v>
      </c>
      <c r="M3620">
        <v>3678011</v>
      </c>
    </row>
    <row r="3621" spans="1:13" x14ac:dyDescent="0.3">
      <c r="A3621" t="s">
        <v>48</v>
      </c>
      <c r="B3621" t="s">
        <v>48</v>
      </c>
      <c r="C3621" t="s">
        <v>48</v>
      </c>
      <c r="D3621" t="s">
        <v>59</v>
      </c>
      <c r="E3621" t="s">
        <v>60</v>
      </c>
      <c r="F3621" t="s">
        <v>61</v>
      </c>
      <c r="G3621" t="s">
        <v>62</v>
      </c>
      <c r="H3621" t="s">
        <v>53</v>
      </c>
      <c r="I3621" t="s">
        <v>64</v>
      </c>
      <c r="J3621">
        <v>2012</v>
      </c>
      <c r="K3621" t="s">
        <v>15</v>
      </c>
      <c r="L3621">
        <v>8291</v>
      </c>
      <c r="M3621">
        <v>9358</v>
      </c>
    </row>
    <row r="3622" spans="1:13" x14ac:dyDescent="0.3">
      <c r="A3622" t="s">
        <v>48</v>
      </c>
      <c r="B3622" t="s">
        <v>48</v>
      </c>
      <c r="C3622" t="s">
        <v>48</v>
      </c>
      <c r="D3622" t="s">
        <v>59</v>
      </c>
      <c r="E3622" t="s">
        <v>60</v>
      </c>
      <c r="F3622" t="s">
        <v>61</v>
      </c>
      <c r="G3622" t="s">
        <v>62</v>
      </c>
      <c r="H3622" t="s">
        <v>53</v>
      </c>
      <c r="I3622" t="s">
        <v>65</v>
      </c>
      <c r="J3622">
        <v>2012</v>
      </c>
      <c r="K3622" t="s">
        <v>14</v>
      </c>
      <c r="L3622">
        <v>300</v>
      </c>
      <c r="M3622">
        <v>89</v>
      </c>
    </row>
    <row r="3623" spans="1:13" x14ac:dyDescent="0.3">
      <c r="A3623" t="s">
        <v>48</v>
      </c>
      <c r="B3623" t="s">
        <v>48</v>
      </c>
      <c r="C3623" t="s">
        <v>48</v>
      </c>
      <c r="D3623" t="s">
        <v>59</v>
      </c>
      <c r="E3623" t="s">
        <v>60</v>
      </c>
      <c r="F3623" t="s">
        <v>61</v>
      </c>
      <c r="G3623" t="s">
        <v>62</v>
      </c>
      <c r="H3623" t="s">
        <v>53</v>
      </c>
      <c r="I3623" t="s">
        <v>65</v>
      </c>
      <c r="J3623">
        <v>2012</v>
      </c>
      <c r="K3623" t="s">
        <v>13</v>
      </c>
      <c r="L3623">
        <v>24737</v>
      </c>
      <c r="M3623">
        <v>24737</v>
      </c>
    </row>
    <row r="3624" spans="1:13" x14ac:dyDescent="0.3">
      <c r="A3624" t="s">
        <v>48</v>
      </c>
      <c r="B3624" t="s">
        <v>48</v>
      </c>
      <c r="C3624" t="s">
        <v>48</v>
      </c>
      <c r="D3624" t="s">
        <v>59</v>
      </c>
      <c r="E3624" t="s">
        <v>60</v>
      </c>
      <c r="F3624" t="s">
        <v>61</v>
      </c>
      <c r="G3624" t="s">
        <v>62</v>
      </c>
      <c r="H3624" t="s">
        <v>53</v>
      </c>
      <c r="I3624" t="s">
        <v>65</v>
      </c>
      <c r="J3624">
        <v>2012</v>
      </c>
      <c r="K3624" t="s">
        <v>15</v>
      </c>
      <c r="L3624">
        <v>56</v>
      </c>
      <c r="M3624">
        <v>64</v>
      </c>
    </row>
    <row r="3625" spans="1:13" x14ac:dyDescent="0.3">
      <c r="A3625" t="s">
        <v>48</v>
      </c>
      <c r="B3625" t="s">
        <v>48</v>
      </c>
      <c r="C3625" t="s">
        <v>48</v>
      </c>
      <c r="D3625" t="s">
        <v>59</v>
      </c>
      <c r="E3625" t="s">
        <v>60</v>
      </c>
      <c r="F3625" t="s">
        <v>61</v>
      </c>
      <c r="G3625" t="s">
        <v>62</v>
      </c>
      <c r="H3625" t="s">
        <v>53</v>
      </c>
      <c r="I3625" t="s">
        <v>66</v>
      </c>
      <c r="J3625">
        <v>2012</v>
      </c>
      <c r="K3625" t="s">
        <v>14</v>
      </c>
      <c r="L3625">
        <v>2651</v>
      </c>
      <c r="M3625">
        <v>789</v>
      </c>
    </row>
    <row r="3626" spans="1:13" x14ac:dyDescent="0.3">
      <c r="A3626" t="s">
        <v>48</v>
      </c>
      <c r="B3626" t="s">
        <v>48</v>
      </c>
      <c r="C3626" t="s">
        <v>48</v>
      </c>
      <c r="D3626" t="s">
        <v>59</v>
      </c>
      <c r="E3626" t="s">
        <v>60</v>
      </c>
      <c r="F3626" t="s">
        <v>61</v>
      </c>
      <c r="G3626" t="s">
        <v>62</v>
      </c>
      <c r="H3626" t="s">
        <v>53</v>
      </c>
      <c r="I3626" t="s">
        <v>66</v>
      </c>
      <c r="J3626">
        <v>2012</v>
      </c>
      <c r="K3626" t="s">
        <v>13</v>
      </c>
      <c r="L3626">
        <v>376231</v>
      </c>
      <c r="M3626">
        <v>376231</v>
      </c>
    </row>
    <row r="3627" spans="1:13" x14ac:dyDescent="0.3">
      <c r="A3627" t="s">
        <v>48</v>
      </c>
      <c r="B3627" t="s">
        <v>48</v>
      </c>
      <c r="C3627" t="s">
        <v>48</v>
      </c>
      <c r="D3627" t="s">
        <v>59</v>
      </c>
      <c r="E3627" t="s">
        <v>60</v>
      </c>
      <c r="F3627" t="s">
        <v>61</v>
      </c>
      <c r="G3627" t="s">
        <v>62</v>
      </c>
      <c r="H3627" t="s">
        <v>53</v>
      </c>
      <c r="I3627" t="s">
        <v>66</v>
      </c>
      <c r="J3627">
        <v>2012</v>
      </c>
      <c r="K3627" t="s">
        <v>15</v>
      </c>
      <c r="L3627">
        <v>167</v>
      </c>
      <c r="M3627">
        <v>188</v>
      </c>
    </row>
    <row r="3628" spans="1:13" x14ac:dyDescent="0.3">
      <c r="A3628" t="s">
        <v>48</v>
      </c>
      <c r="B3628" t="s">
        <v>48</v>
      </c>
      <c r="C3628" t="s">
        <v>48</v>
      </c>
      <c r="D3628" t="s">
        <v>59</v>
      </c>
      <c r="E3628" t="s">
        <v>60</v>
      </c>
      <c r="F3628" t="s">
        <v>61</v>
      </c>
      <c r="G3628" t="s">
        <v>62</v>
      </c>
      <c r="H3628" t="s">
        <v>53</v>
      </c>
      <c r="I3628" t="s">
        <v>67</v>
      </c>
      <c r="J3628">
        <v>2012</v>
      </c>
      <c r="K3628" t="s">
        <v>14</v>
      </c>
      <c r="L3628">
        <v>123608</v>
      </c>
      <c r="M3628">
        <v>36788</v>
      </c>
    </row>
    <row r="3629" spans="1:13" x14ac:dyDescent="0.3">
      <c r="A3629" t="s">
        <v>48</v>
      </c>
      <c r="B3629" t="s">
        <v>48</v>
      </c>
      <c r="C3629" t="s">
        <v>48</v>
      </c>
      <c r="D3629" t="s">
        <v>59</v>
      </c>
      <c r="E3629" t="s">
        <v>60</v>
      </c>
      <c r="F3629" t="s">
        <v>61</v>
      </c>
      <c r="G3629" t="s">
        <v>62</v>
      </c>
      <c r="H3629" t="s">
        <v>53</v>
      </c>
      <c r="I3629" t="s">
        <v>67</v>
      </c>
      <c r="J3629">
        <v>2012</v>
      </c>
      <c r="K3629" t="s">
        <v>13</v>
      </c>
      <c r="L3629">
        <v>14799998</v>
      </c>
      <c r="M3629">
        <v>14799998</v>
      </c>
    </row>
    <row r="3630" spans="1:13" x14ac:dyDescent="0.3">
      <c r="A3630" t="s">
        <v>48</v>
      </c>
      <c r="B3630" t="s">
        <v>48</v>
      </c>
      <c r="C3630" t="s">
        <v>48</v>
      </c>
      <c r="D3630" t="s">
        <v>59</v>
      </c>
      <c r="E3630" t="s">
        <v>60</v>
      </c>
      <c r="F3630" t="s">
        <v>61</v>
      </c>
      <c r="G3630" t="s">
        <v>62</v>
      </c>
      <c r="H3630" t="s">
        <v>53</v>
      </c>
      <c r="I3630" t="s">
        <v>67</v>
      </c>
      <c r="J3630">
        <v>2012</v>
      </c>
      <c r="K3630" t="s">
        <v>15</v>
      </c>
      <c r="L3630">
        <v>7770</v>
      </c>
      <c r="M3630">
        <v>8770</v>
      </c>
    </row>
    <row r="3631" spans="1:13" x14ac:dyDescent="0.3">
      <c r="A3631" t="s">
        <v>48</v>
      </c>
      <c r="B3631" t="s">
        <v>48</v>
      </c>
      <c r="C3631" t="s">
        <v>48</v>
      </c>
      <c r="D3631" t="s">
        <v>59</v>
      </c>
      <c r="E3631" t="s">
        <v>60</v>
      </c>
      <c r="F3631" t="s">
        <v>61</v>
      </c>
      <c r="G3631" t="s">
        <v>62</v>
      </c>
      <c r="H3631" t="s">
        <v>53</v>
      </c>
      <c r="I3631" t="s">
        <v>68</v>
      </c>
      <c r="J3631">
        <v>2012</v>
      </c>
      <c r="K3631" t="s">
        <v>14</v>
      </c>
      <c r="L3631">
        <v>23606</v>
      </c>
      <c r="M3631">
        <v>7026</v>
      </c>
    </row>
    <row r="3632" spans="1:13" x14ac:dyDescent="0.3">
      <c r="A3632" t="s">
        <v>48</v>
      </c>
      <c r="B3632" t="s">
        <v>48</v>
      </c>
      <c r="C3632" t="s">
        <v>48</v>
      </c>
      <c r="D3632" t="s">
        <v>59</v>
      </c>
      <c r="E3632" t="s">
        <v>60</v>
      </c>
      <c r="F3632" t="s">
        <v>61</v>
      </c>
      <c r="G3632" t="s">
        <v>62</v>
      </c>
      <c r="H3632" t="s">
        <v>53</v>
      </c>
      <c r="I3632" t="s">
        <v>68</v>
      </c>
      <c r="J3632">
        <v>2012</v>
      </c>
      <c r="K3632" t="s">
        <v>13</v>
      </c>
      <c r="L3632">
        <v>2000186</v>
      </c>
      <c r="M3632">
        <v>2000186</v>
      </c>
    </row>
    <row r="3633" spans="1:13" x14ac:dyDescent="0.3">
      <c r="A3633" t="s">
        <v>48</v>
      </c>
      <c r="B3633" t="s">
        <v>48</v>
      </c>
      <c r="C3633" t="s">
        <v>48</v>
      </c>
      <c r="D3633" t="s">
        <v>59</v>
      </c>
      <c r="E3633" t="s">
        <v>60</v>
      </c>
      <c r="F3633" t="s">
        <v>61</v>
      </c>
      <c r="G3633" t="s">
        <v>62</v>
      </c>
      <c r="H3633" t="s">
        <v>53</v>
      </c>
      <c r="I3633" t="s">
        <v>68</v>
      </c>
      <c r="J3633">
        <v>2012</v>
      </c>
      <c r="K3633" t="s">
        <v>15</v>
      </c>
      <c r="L3633">
        <v>4451</v>
      </c>
      <c r="M3633">
        <v>5025</v>
      </c>
    </row>
    <row r="3634" spans="1:13" x14ac:dyDescent="0.3">
      <c r="A3634" t="s">
        <v>48</v>
      </c>
      <c r="B3634" t="s">
        <v>69</v>
      </c>
      <c r="C3634" t="s">
        <v>69</v>
      </c>
      <c r="D3634" t="s">
        <v>59</v>
      </c>
      <c r="E3634" t="s">
        <v>60</v>
      </c>
      <c r="F3634" t="s">
        <v>61</v>
      </c>
      <c r="G3634" t="s">
        <v>62</v>
      </c>
      <c r="H3634" t="s">
        <v>53</v>
      </c>
      <c r="I3634" t="s">
        <v>70</v>
      </c>
      <c r="J3634">
        <v>2012</v>
      </c>
      <c r="K3634" t="s">
        <v>71</v>
      </c>
      <c r="L3634">
        <v>234548</v>
      </c>
      <c r="M3634">
        <v>234548</v>
      </c>
    </row>
    <row r="3635" spans="1:13" x14ac:dyDescent="0.3">
      <c r="A3635" t="s">
        <v>48</v>
      </c>
      <c r="B3635" t="s">
        <v>48</v>
      </c>
      <c r="C3635" t="s">
        <v>48</v>
      </c>
      <c r="D3635" t="s">
        <v>59</v>
      </c>
      <c r="E3635" t="s">
        <v>60</v>
      </c>
      <c r="F3635" t="s">
        <v>61</v>
      </c>
      <c r="G3635" t="s">
        <v>62</v>
      </c>
      <c r="H3635" t="s">
        <v>53</v>
      </c>
      <c r="I3635" t="s">
        <v>70</v>
      </c>
      <c r="J3635">
        <v>2012</v>
      </c>
      <c r="K3635" t="s">
        <v>14</v>
      </c>
      <c r="L3635">
        <v>60460</v>
      </c>
      <c r="M3635">
        <v>17994</v>
      </c>
    </row>
    <row r="3636" spans="1:13" x14ac:dyDescent="0.3">
      <c r="A3636" t="s">
        <v>48</v>
      </c>
      <c r="B3636" t="s">
        <v>48</v>
      </c>
      <c r="C3636" t="s">
        <v>48</v>
      </c>
      <c r="D3636" t="s">
        <v>59</v>
      </c>
      <c r="E3636" t="s">
        <v>60</v>
      </c>
      <c r="F3636" t="s">
        <v>61</v>
      </c>
      <c r="G3636" t="s">
        <v>62</v>
      </c>
      <c r="H3636" t="s">
        <v>53</v>
      </c>
      <c r="I3636" t="s">
        <v>70</v>
      </c>
      <c r="J3636">
        <v>2012</v>
      </c>
      <c r="K3636" t="s">
        <v>15</v>
      </c>
      <c r="L3636">
        <v>2534</v>
      </c>
      <c r="M3636">
        <v>2860</v>
      </c>
    </row>
    <row r="3637" spans="1:13" x14ac:dyDescent="0.3">
      <c r="A3637" t="s">
        <v>48</v>
      </c>
      <c r="B3637" t="s">
        <v>48</v>
      </c>
      <c r="C3637" t="s">
        <v>48</v>
      </c>
      <c r="D3637" t="s">
        <v>59</v>
      </c>
      <c r="E3637" t="s">
        <v>60</v>
      </c>
      <c r="F3637" t="s">
        <v>61</v>
      </c>
      <c r="G3637" t="s">
        <v>72</v>
      </c>
      <c r="H3637" t="s">
        <v>53</v>
      </c>
      <c r="I3637" t="s">
        <v>63</v>
      </c>
      <c r="J3637">
        <v>2012</v>
      </c>
      <c r="K3637" t="s">
        <v>14</v>
      </c>
      <c r="L3637">
        <v>0</v>
      </c>
      <c r="M3637">
        <v>0</v>
      </c>
    </row>
    <row r="3638" spans="1:13" x14ac:dyDescent="0.3">
      <c r="A3638" t="s">
        <v>48</v>
      </c>
      <c r="B3638" t="s">
        <v>48</v>
      </c>
      <c r="C3638" t="s">
        <v>48</v>
      </c>
      <c r="D3638" t="s">
        <v>59</v>
      </c>
      <c r="E3638" t="s">
        <v>60</v>
      </c>
      <c r="F3638" t="s">
        <v>61</v>
      </c>
      <c r="G3638" t="s">
        <v>72</v>
      </c>
      <c r="H3638" t="s">
        <v>53</v>
      </c>
      <c r="I3638" t="s">
        <v>63</v>
      </c>
      <c r="J3638">
        <v>2012</v>
      </c>
      <c r="K3638" t="s">
        <v>13</v>
      </c>
      <c r="L3638">
        <v>0</v>
      </c>
      <c r="M3638">
        <v>0</v>
      </c>
    </row>
    <row r="3639" spans="1:13" x14ac:dyDescent="0.3">
      <c r="A3639" t="s">
        <v>48</v>
      </c>
      <c r="B3639" t="s">
        <v>48</v>
      </c>
      <c r="C3639" t="s">
        <v>48</v>
      </c>
      <c r="D3639" t="s">
        <v>59</v>
      </c>
      <c r="E3639" t="s">
        <v>60</v>
      </c>
      <c r="F3639" t="s">
        <v>61</v>
      </c>
      <c r="G3639" t="s">
        <v>72</v>
      </c>
      <c r="H3639" t="s">
        <v>53</v>
      </c>
      <c r="I3639" t="s">
        <v>63</v>
      </c>
      <c r="J3639">
        <v>2012</v>
      </c>
      <c r="K3639" t="s">
        <v>15</v>
      </c>
      <c r="L3639">
        <v>0</v>
      </c>
      <c r="M3639">
        <v>0</v>
      </c>
    </row>
    <row r="3640" spans="1:13" x14ac:dyDescent="0.3">
      <c r="A3640" t="s">
        <v>48</v>
      </c>
      <c r="B3640" t="s">
        <v>48</v>
      </c>
      <c r="C3640" t="s">
        <v>48</v>
      </c>
      <c r="D3640" t="s">
        <v>59</v>
      </c>
      <c r="E3640" t="s">
        <v>60</v>
      </c>
      <c r="F3640" t="s">
        <v>61</v>
      </c>
      <c r="G3640" t="s">
        <v>72</v>
      </c>
      <c r="H3640" t="s">
        <v>53</v>
      </c>
      <c r="I3640" t="s">
        <v>64</v>
      </c>
      <c r="J3640">
        <v>2012</v>
      </c>
      <c r="K3640" t="s">
        <v>14</v>
      </c>
      <c r="L3640">
        <v>112148</v>
      </c>
      <c r="M3640">
        <v>33377</v>
      </c>
    </row>
    <row r="3641" spans="1:13" x14ac:dyDescent="0.3">
      <c r="A3641" t="s">
        <v>48</v>
      </c>
      <c r="B3641" t="s">
        <v>48</v>
      </c>
      <c r="C3641" t="s">
        <v>48</v>
      </c>
      <c r="D3641" t="s">
        <v>59</v>
      </c>
      <c r="E3641" t="s">
        <v>60</v>
      </c>
      <c r="F3641" t="s">
        <v>61</v>
      </c>
      <c r="G3641" t="s">
        <v>72</v>
      </c>
      <c r="H3641" t="s">
        <v>53</v>
      </c>
      <c r="I3641" t="s">
        <v>64</v>
      </c>
      <c r="J3641">
        <v>2012</v>
      </c>
      <c r="K3641" t="s">
        <v>13</v>
      </c>
      <c r="L3641">
        <v>9381898</v>
      </c>
      <c r="M3641">
        <v>9381898</v>
      </c>
    </row>
    <row r="3642" spans="1:13" x14ac:dyDescent="0.3">
      <c r="A3642" t="s">
        <v>48</v>
      </c>
      <c r="B3642" t="s">
        <v>48</v>
      </c>
      <c r="C3642" t="s">
        <v>48</v>
      </c>
      <c r="D3642" t="s">
        <v>59</v>
      </c>
      <c r="E3642" t="s">
        <v>60</v>
      </c>
      <c r="F3642" t="s">
        <v>61</v>
      </c>
      <c r="G3642" t="s">
        <v>72</v>
      </c>
      <c r="H3642" t="s">
        <v>53</v>
      </c>
      <c r="I3642" t="s">
        <v>64</v>
      </c>
      <c r="J3642">
        <v>2012</v>
      </c>
      <c r="K3642" t="s">
        <v>15</v>
      </c>
      <c r="L3642">
        <v>21148</v>
      </c>
      <c r="M3642">
        <v>23872</v>
      </c>
    </row>
    <row r="3643" spans="1:13" x14ac:dyDescent="0.3">
      <c r="A3643" t="s">
        <v>48</v>
      </c>
      <c r="B3643" t="s">
        <v>48</v>
      </c>
      <c r="C3643" t="s">
        <v>48</v>
      </c>
      <c r="D3643" t="s">
        <v>59</v>
      </c>
      <c r="E3643" t="s">
        <v>60</v>
      </c>
      <c r="F3643" t="s">
        <v>61</v>
      </c>
      <c r="G3643" t="s">
        <v>72</v>
      </c>
      <c r="H3643" t="s">
        <v>53</v>
      </c>
      <c r="I3643" t="s">
        <v>65</v>
      </c>
      <c r="J3643">
        <v>2012</v>
      </c>
      <c r="K3643" t="s">
        <v>14</v>
      </c>
      <c r="L3643">
        <v>1836</v>
      </c>
      <c r="M3643">
        <v>547</v>
      </c>
    </row>
    <row r="3644" spans="1:13" x14ac:dyDescent="0.3">
      <c r="A3644" t="s">
        <v>48</v>
      </c>
      <c r="B3644" t="s">
        <v>48</v>
      </c>
      <c r="C3644" t="s">
        <v>48</v>
      </c>
      <c r="D3644" t="s">
        <v>59</v>
      </c>
      <c r="E3644" t="s">
        <v>60</v>
      </c>
      <c r="F3644" t="s">
        <v>61</v>
      </c>
      <c r="G3644" t="s">
        <v>72</v>
      </c>
      <c r="H3644" t="s">
        <v>53</v>
      </c>
      <c r="I3644" t="s">
        <v>65</v>
      </c>
      <c r="J3644">
        <v>2012</v>
      </c>
      <c r="K3644" t="s">
        <v>13</v>
      </c>
      <c r="L3644">
        <v>151643</v>
      </c>
      <c r="M3644">
        <v>151643</v>
      </c>
    </row>
    <row r="3645" spans="1:13" x14ac:dyDescent="0.3">
      <c r="A3645" t="s">
        <v>48</v>
      </c>
      <c r="B3645" t="s">
        <v>48</v>
      </c>
      <c r="C3645" t="s">
        <v>48</v>
      </c>
      <c r="D3645" t="s">
        <v>59</v>
      </c>
      <c r="E3645" t="s">
        <v>60</v>
      </c>
      <c r="F3645" t="s">
        <v>61</v>
      </c>
      <c r="G3645" t="s">
        <v>72</v>
      </c>
      <c r="H3645" t="s">
        <v>53</v>
      </c>
      <c r="I3645" t="s">
        <v>65</v>
      </c>
      <c r="J3645">
        <v>2012</v>
      </c>
      <c r="K3645" t="s">
        <v>15</v>
      </c>
      <c r="L3645">
        <v>346</v>
      </c>
      <c r="M3645">
        <v>391</v>
      </c>
    </row>
    <row r="3646" spans="1:13" x14ac:dyDescent="0.3">
      <c r="A3646" t="s">
        <v>48</v>
      </c>
      <c r="B3646" t="s">
        <v>48</v>
      </c>
      <c r="C3646" t="s">
        <v>48</v>
      </c>
      <c r="D3646" t="s">
        <v>59</v>
      </c>
      <c r="E3646" t="s">
        <v>60</v>
      </c>
      <c r="F3646" t="s">
        <v>61</v>
      </c>
      <c r="G3646" t="s">
        <v>72</v>
      </c>
      <c r="H3646" t="s">
        <v>53</v>
      </c>
      <c r="I3646" t="s">
        <v>66</v>
      </c>
      <c r="J3646">
        <v>2012</v>
      </c>
      <c r="K3646" t="s">
        <v>14</v>
      </c>
      <c r="L3646">
        <v>7456</v>
      </c>
      <c r="M3646">
        <v>2219</v>
      </c>
    </row>
    <row r="3647" spans="1:13" x14ac:dyDescent="0.3">
      <c r="A3647" t="s">
        <v>48</v>
      </c>
      <c r="B3647" t="s">
        <v>48</v>
      </c>
      <c r="C3647" t="s">
        <v>48</v>
      </c>
      <c r="D3647" t="s">
        <v>59</v>
      </c>
      <c r="E3647" t="s">
        <v>60</v>
      </c>
      <c r="F3647" t="s">
        <v>61</v>
      </c>
      <c r="G3647" t="s">
        <v>72</v>
      </c>
      <c r="H3647" t="s">
        <v>53</v>
      </c>
      <c r="I3647" t="s">
        <v>66</v>
      </c>
      <c r="J3647">
        <v>2012</v>
      </c>
      <c r="K3647" t="s">
        <v>13</v>
      </c>
      <c r="L3647">
        <v>1058075</v>
      </c>
      <c r="M3647">
        <v>1058075</v>
      </c>
    </row>
    <row r="3648" spans="1:13" x14ac:dyDescent="0.3">
      <c r="A3648" t="s">
        <v>48</v>
      </c>
      <c r="B3648" t="s">
        <v>48</v>
      </c>
      <c r="C3648" t="s">
        <v>48</v>
      </c>
      <c r="D3648" t="s">
        <v>59</v>
      </c>
      <c r="E3648" t="s">
        <v>60</v>
      </c>
      <c r="F3648" t="s">
        <v>61</v>
      </c>
      <c r="G3648" t="s">
        <v>72</v>
      </c>
      <c r="H3648" t="s">
        <v>53</v>
      </c>
      <c r="I3648" t="s">
        <v>66</v>
      </c>
      <c r="J3648">
        <v>2012</v>
      </c>
      <c r="K3648" t="s">
        <v>15</v>
      </c>
      <c r="L3648">
        <v>469</v>
      </c>
      <c r="M3648">
        <v>529</v>
      </c>
    </row>
    <row r="3649" spans="1:13" x14ac:dyDescent="0.3">
      <c r="A3649" t="s">
        <v>48</v>
      </c>
      <c r="B3649" t="s">
        <v>48</v>
      </c>
      <c r="C3649" t="s">
        <v>48</v>
      </c>
      <c r="D3649" t="s">
        <v>59</v>
      </c>
      <c r="E3649" t="s">
        <v>60</v>
      </c>
      <c r="F3649" t="s">
        <v>61</v>
      </c>
      <c r="G3649" t="s">
        <v>72</v>
      </c>
      <c r="H3649" t="s">
        <v>53</v>
      </c>
      <c r="I3649" t="s">
        <v>67</v>
      </c>
      <c r="J3649">
        <v>2012</v>
      </c>
      <c r="K3649" t="s">
        <v>14</v>
      </c>
      <c r="L3649">
        <v>163621</v>
      </c>
      <c r="M3649">
        <v>48697</v>
      </c>
    </row>
    <row r="3650" spans="1:13" x14ac:dyDescent="0.3">
      <c r="A3650" t="s">
        <v>48</v>
      </c>
      <c r="B3650" t="s">
        <v>48</v>
      </c>
      <c r="C3650" t="s">
        <v>48</v>
      </c>
      <c r="D3650" t="s">
        <v>59</v>
      </c>
      <c r="E3650" t="s">
        <v>60</v>
      </c>
      <c r="F3650" t="s">
        <v>61</v>
      </c>
      <c r="G3650" t="s">
        <v>72</v>
      </c>
      <c r="H3650" t="s">
        <v>53</v>
      </c>
      <c r="I3650" t="s">
        <v>67</v>
      </c>
      <c r="J3650">
        <v>2012</v>
      </c>
      <c r="K3650" t="s">
        <v>13</v>
      </c>
      <c r="L3650">
        <v>19590909</v>
      </c>
      <c r="M3650">
        <v>19590909</v>
      </c>
    </row>
    <row r="3651" spans="1:13" x14ac:dyDescent="0.3">
      <c r="A3651" t="s">
        <v>48</v>
      </c>
      <c r="B3651" t="s">
        <v>48</v>
      </c>
      <c r="C3651" t="s">
        <v>48</v>
      </c>
      <c r="D3651" t="s">
        <v>59</v>
      </c>
      <c r="E3651" t="s">
        <v>60</v>
      </c>
      <c r="F3651" t="s">
        <v>61</v>
      </c>
      <c r="G3651" t="s">
        <v>72</v>
      </c>
      <c r="H3651" t="s">
        <v>53</v>
      </c>
      <c r="I3651" t="s">
        <v>67</v>
      </c>
      <c r="J3651">
        <v>2012</v>
      </c>
      <c r="K3651" t="s">
        <v>15</v>
      </c>
      <c r="L3651">
        <v>10285</v>
      </c>
      <c r="M3651">
        <v>11609</v>
      </c>
    </row>
    <row r="3652" spans="1:13" x14ac:dyDescent="0.3">
      <c r="A3652" t="s">
        <v>48</v>
      </c>
      <c r="B3652" t="s">
        <v>69</v>
      </c>
      <c r="C3652" t="s">
        <v>69</v>
      </c>
      <c r="D3652" t="s">
        <v>59</v>
      </c>
      <c r="E3652" t="s">
        <v>60</v>
      </c>
      <c r="F3652" t="s">
        <v>61</v>
      </c>
      <c r="G3652" t="s">
        <v>72</v>
      </c>
      <c r="H3652" t="s">
        <v>53</v>
      </c>
      <c r="I3652" t="s">
        <v>70</v>
      </c>
      <c r="J3652">
        <v>2012</v>
      </c>
      <c r="K3652" t="s">
        <v>71</v>
      </c>
      <c r="L3652">
        <v>1734252</v>
      </c>
      <c r="M3652">
        <v>1734252</v>
      </c>
    </row>
    <row r="3653" spans="1:13" x14ac:dyDescent="0.3">
      <c r="A3653" t="s">
        <v>48</v>
      </c>
      <c r="B3653" t="s">
        <v>48</v>
      </c>
      <c r="C3653" t="s">
        <v>48</v>
      </c>
      <c r="D3653" t="s">
        <v>59</v>
      </c>
      <c r="E3653" t="s">
        <v>60</v>
      </c>
      <c r="F3653" t="s">
        <v>61</v>
      </c>
      <c r="G3653" t="s">
        <v>72</v>
      </c>
      <c r="H3653" t="s">
        <v>53</v>
      </c>
      <c r="I3653" t="s">
        <v>70</v>
      </c>
      <c r="J3653">
        <v>2012</v>
      </c>
      <c r="K3653" t="s">
        <v>14</v>
      </c>
      <c r="L3653">
        <v>447041</v>
      </c>
      <c r="M3653">
        <v>133048</v>
      </c>
    </row>
    <row r="3654" spans="1:13" x14ac:dyDescent="0.3">
      <c r="A3654" t="s">
        <v>48</v>
      </c>
      <c r="B3654" t="s">
        <v>48</v>
      </c>
      <c r="C3654" t="s">
        <v>48</v>
      </c>
      <c r="D3654" t="s">
        <v>59</v>
      </c>
      <c r="E3654" t="s">
        <v>60</v>
      </c>
      <c r="F3654" t="s">
        <v>61</v>
      </c>
      <c r="G3654" t="s">
        <v>72</v>
      </c>
      <c r="H3654" t="s">
        <v>53</v>
      </c>
      <c r="I3654" t="s">
        <v>70</v>
      </c>
      <c r="J3654">
        <v>2012</v>
      </c>
      <c r="K3654" t="s">
        <v>15</v>
      </c>
      <c r="L3654">
        <v>18733</v>
      </c>
      <c r="M3654">
        <v>21146</v>
      </c>
    </row>
    <row r="3655" spans="1:13" x14ac:dyDescent="0.3">
      <c r="A3655" t="s">
        <v>48</v>
      </c>
      <c r="B3655" t="s">
        <v>48</v>
      </c>
      <c r="C3655" t="s">
        <v>69</v>
      </c>
      <c r="D3655" t="s">
        <v>59</v>
      </c>
      <c r="E3655" t="s">
        <v>60</v>
      </c>
      <c r="F3655" t="s">
        <v>73</v>
      </c>
      <c r="G3655" t="s">
        <v>62</v>
      </c>
      <c r="H3655" t="s">
        <v>53</v>
      </c>
      <c r="I3655" t="s">
        <v>63</v>
      </c>
      <c r="J3655">
        <v>2012</v>
      </c>
      <c r="K3655" t="s">
        <v>14</v>
      </c>
      <c r="L3655">
        <v>0</v>
      </c>
      <c r="M3655">
        <v>0</v>
      </c>
    </row>
    <row r="3656" spans="1:13" x14ac:dyDescent="0.3">
      <c r="A3656" t="s">
        <v>48</v>
      </c>
      <c r="B3656" t="s">
        <v>48</v>
      </c>
      <c r="C3656" t="s">
        <v>69</v>
      </c>
      <c r="D3656" t="s">
        <v>59</v>
      </c>
      <c r="E3656" t="s">
        <v>60</v>
      </c>
      <c r="F3656" t="s">
        <v>73</v>
      </c>
      <c r="G3656" t="s">
        <v>62</v>
      </c>
      <c r="H3656" t="s">
        <v>53</v>
      </c>
      <c r="I3656" t="s">
        <v>63</v>
      </c>
      <c r="J3656">
        <v>2012</v>
      </c>
      <c r="K3656" t="s">
        <v>13</v>
      </c>
      <c r="L3656">
        <v>0</v>
      </c>
      <c r="M3656">
        <v>0</v>
      </c>
    </row>
    <row r="3657" spans="1:13" x14ac:dyDescent="0.3">
      <c r="A3657" t="s">
        <v>48</v>
      </c>
      <c r="B3657" t="s">
        <v>48</v>
      </c>
      <c r="C3657" t="s">
        <v>69</v>
      </c>
      <c r="D3657" t="s">
        <v>59</v>
      </c>
      <c r="E3657" t="s">
        <v>60</v>
      </c>
      <c r="F3657" t="s">
        <v>73</v>
      </c>
      <c r="G3657" t="s">
        <v>62</v>
      </c>
      <c r="H3657" t="s">
        <v>53</v>
      </c>
      <c r="I3657" t="s">
        <v>63</v>
      </c>
      <c r="J3657">
        <v>2012</v>
      </c>
      <c r="K3657" t="s">
        <v>15</v>
      </c>
      <c r="L3657">
        <v>0</v>
      </c>
      <c r="M3657">
        <v>0</v>
      </c>
    </row>
    <row r="3658" spans="1:13" x14ac:dyDescent="0.3">
      <c r="A3658" t="s">
        <v>48</v>
      </c>
      <c r="B3658" t="s">
        <v>48</v>
      </c>
      <c r="C3658" t="s">
        <v>69</v>
      </c>
      <c r="D3658" t="s">
        <v>59</v>
      </c>
      <c r="E3658" t="s">
        <v>60</v>
      </c>
      <c r="F3658" t="s">
        <v>73</v>
      </c>
      <c r="G3658" t="s">
        <v>62</v>
      </c>
      <c r="H3658" t="s">
        <v>53</v>
      </c>
      <c r="I3658" t="s">
        <v>64</v>
      </c>
      <c r="J3658">
        <v>2012</v>
      </c>
      <c r="K3658" t="s">
        <v>14</v>
      </c>
      <c r="L3658">
        <v>511648</v>
      </c>
      <c r="M3658">
        <v>152276</v>
      </c>
    </row>
    <row r="3659" spans="1:13" x14ac:dyDescent="0.3">
      <c r="A3659" t="s">
        <v>48</v>
      </c>
      <c r="B3659" t="s">
        <v>48</v>
      </c>
      <c r="C3659" t="s">
        <v>69</v>
      </c>
      <c r="D3659" t="s">
        <v>59</v>
      </c>
      <c r="E3659" t="s">
        <v>60</v>
      </c>
      <c r="F3659" t="s">
        <v>73</v>
      </c>
      <c r="G3659" t="s">
        <v>62</v>
      </c>
      <c r="H3659" t="s">
        <v>53</v>
      </c>
      <c r="I3659" t="s">
        <v>64</v>
      </c>
      <c r="J3659">
        <v>2012</v>
      </c>
      <c r="K3659" t="s">
        <v>13</v>
      </c>
      <c r="L3659">
        <v>792313</v>
      </c>
      <c r="M3659">
        <v>792313</v>
      </c>
    </row>
    <row r="3660" spans="1:13" x14ac:dyDescent="0.3">
      <c r="A3660" t="s">
        <v>48</v>
      </c>
      <c r="B3660" t="s">
        <v>48</v>
      </c>
      <c r="C3660" t="s">
        <v>69</v>
      </c>
      <c r="D3660" t="s">
        <v>59</v>
      </c>
      <c r="E3660" t="s">
        <v>60</v>
      </c>
      <c r="F3660" t="s">
        <v>73</v>
      </c>
      <c r="G3660" t="s">
        <v>62</v>
      </c>
      <c r="H3660" t="s">
        <v>53</v>
      </c>
      <c r="I3660" t="s">
        <v>64</v>
      </c>
      <c r="J3660">
        <v>2012</v>
      </c>
      <c r="K3660" t="s">
        <v>15</v>
      </c>
      <c r="L3660">
        <v>3628</v>
      </c>
      <c r="M3660">
        <v>4095</v>
      </c>
    </row>
    <row r="3661" spans="1:13" x14ac:dyDescent="0.3">
      <c r="A3661" t="s">
        <v>48</v>
      </c>
      <c r="B3661" t="s">
        <v>48</v>
      </c>
      <c r="C3661" t="s">
        <v>69</v>
      </c>
      <c r="D3661" t="s">
        <v>59</v>
      </c>
      <c r="E3661" t="s">
        <v>60</v>
      </c>
      <c r="F3661" t="s">
        <v>73</v>
      </c>
      <c r="G3661" t="s">
        <v>62</v>
      </c>
      <c r="H3661" t="s">
        <v>53</v>
      </c>
      <c r="I3661" t="s">
        <v>65</v>
      </c>
      <c r="J3661">
        <v>2012</v>
      </c>
      <c r="K3661" t="s">
        <v>14</v>
      </c>
      <c r="L3661">
        <v>3109</v>
      </c>
      <c r="M3661">
        <v>925</v>
      </c>
    </row>
    <row r="3662" spans="1:13" x14ac:dyDescent="0.3">
      <c r="A3662" t="s">
        <v>48</v>
      </c>
      <c r="B3662" t="s">
        <v>48</v>
      </c>
      <c r="C3662" t="s">
        <v>69</v>
      </c>
      <c r="D3662" t="s">
        <v>59</v>
      </c>
      <c r="E3662" t="s">
        <v>60</v>
      </c>
      <c r="F3662" t="s">
        <v>73</v>
      </c>
      <c r="G3662" t="s">
        <v>62</v>
      </c>
      <c r="H3662" t="s">
        <v>53</v>
      </c>
      <c r="I3662" t="s">
        <v>65</v>
      </c>
      <c r="J3662">
        <v>2012</v>
      </c>
      <c r="K3662" t="s">
        <v>13</v>
      </c>
      <c r="L3662">
        <v>3475</v>
      </c>
      <c r="M3662">
        <v>3475</v>
      </c>
    </row>
    <row r="3663" spans="1:13" x14ac:dyDescent="0.3">
      <c r="A3663" t="s">
        <v>48</v>
      </c>
      <c r="B3663" t="s">
        <v>48</v>
      </c>
      <c r="C3663" t="s">
        <v>69</v>
      </c>
      <c r="D3663" t="s">
        <v>59</v>
      </c>
      <c r="E3663" t="s">
        <v>60</v>
      </c>
      <c r="F3663" t="s">
        <v>73</v>
      </c>
      <c r="G3663" t="s">
        <v>62</v>
      </c>
      <c r="H3663" t="s">
        <v>53</v>
      </c>
      <c r="I3663" t="s">
        <v>65</v>
      </c>
      <c r="J3663">
        <v>2012</v>
      </c>
      <c r="K3663" t="s">
        <v>15</v>
      </c>
      <c r="L3663">
        <v>16</v>
      </c>
      <c r="M3663">
        <v>18</v>
      </c>
    </row>
    <row r="3664" spans="1:13" x14ac:dyDescent="0.3">
      <c r="A3664" t="s">
        <v>48</v>
      </c>
      <c r="B3664" t="s">
        <v>48</v>
      </c>
      <c r="C3664" t="s">
        <v>69</v>
      </c>
      <c r="D3664" t="s">
        <v>59</v>
      </c>
      <c r="E3664" t="s">
        <v>60</v>
      </c>
      <c r="F3664" t="s">
        <v>73</v>
      </c>
      <c r="G3664" t="s">
        <v>62</v>
      </c>
      <c r="H3664" t="s">
        <v>53</v>
      </c>
      <c r="I3664" t="s">
        <v>66</v>
      </c>
      <c r="J3664">
        <v>2012</v>
      </c>
      <c r="K3664" t="s">
        <v>14</v>
      </c>
      <c r="L3664">
        <v>61812</v>
      </c>
      <c r="M3664">
        <v>18397</v>
      </c>
    </row>
    <row r="3665" spans="1:13" x14ac:dyDescent="0.3">
      <c r="A3665" t="s">
        <v>48</v>
      </c>
      <c r="B3665" t="s">
        <v>48</v>
      </c>
      <c r="C3665" t="s">
        <v>69</v>
      </c>
      <c r="D3665" t="s">
        <v>59</v>
      </c>
      <c r="E3665" t="s">
        <v>60</v>
      </c>
      <c r="F3665" t="s">
        <v>73</v>
      </c>
      <c r="G3665" t="s">
        <v>62</v>
      </c>
      <c r="H3665" t="s">
        <v>53</v>
      </c>
      <c r="I3665" t="s">
        <v>66</v>
      </c>
      <c r="J3665">
        <v>2012</v>
      </c>
      <c r="K3665" t="s">
        <v>13</v>
      </c>
      <c r="L3665">
        <v>106330</v>
      </c>
      <c r="M3665">
        <v>106330</v>
      </c>
    </row>
    <row r="3666" spans="1:13" x14ac:dyDescent="0.3">
      <c r="A3666" t="s">
        <v>48</v>
      </c>
      <c r="B3666" t="s">
        <v>48</v>
      </c>
      <c r="C3666" t="s">
        <v>69</v>
      </c>
      <c r="D3666" t="s">
        <v>59</v>
      </c>
      <c r="E3666" t="s">
        <v>60</v>
      </c>
      <c r="F3666" t="s">
        <v>73</v>
      </c>
      <c r="G3666" t="s">
        <v>62</v>
      </c>
      <c r="H3666" t="s">
        <v>53</v>
      </c>
      <c r="I3666" t="s">
        <v>66</v>
      </c>
      <c r="J3666">
        <v>2012</v>
      </c>
      <c r="K3666" t="s">
        <v>15</v>
      </c>
      <c r="L3666">
        <v>447</v>
      </c>
      <c r="M3666">
        <v>505</v>
      </c>
    </row>
    <row r="3667" spans="1:13" x14ac:dyDescent="0.3">
      <c r="A3667" t="s">
        <v>48</v>
      </c>
      <c r="B3667" t="s">
        <v>48</v>
      </c>
      <c r="C3667" t="s">
        <v>69</v>
      </c>
      <c r="D3667" t="s">
        <v>59</v>
      </c>
      <c r="E3667" t="s">
        <v>60</v>
      </c>
      <c r="F3667" t="s">
        <v>73</v>
      </c>
      <c r="G3667" t="s">
        <v>62</v>
      </c>
      <c r="H3667" t="s">
        <v>53</v>
      </c>
      <c r="I3667" t="s">
        <v>67</v>
      </c>
      <c r="J3667">
        <v>2012</v>
      </c>
      <c r="K3667" t="s">
        <v>14</v>
      </c>
      <c r="L3667">
        <v>13299812</v>
      </c>
      <c r="M3667">
        <v>3958277</v>
      </c>
    </row>
    <row r="3668" spans="1:13" x14ac:dyDescent="0.3">
      <c r="A3668" t="s">
        <v>48</v>
      </c>
      <c r="B3668" t="s">
        <v>48</v>
      </c>
      <c r="C3668" t="s">
        <v>69</v>
      </c>
      <c r="D3668" t="s">
        <v>59</v>
      </c>
      <c r="E3668" t="s">
        <v>60</v>
      </c>
      <c r="F3668" t="s">
        <v>73</v>
      </c>
      <c r="G3668" t="s">
        <v>62</v>
      </c>
      <c r="H3668" t="s">
        <v>53</v>
      </c>
      <c r="I3668" t="s">
        <v>67</v>
      </c>
      <c r="J3668">
        <v>2012</v>
      </c>
      <c r="K3668" t="s">
        <v>13</v>
      </c>
      <c r="L3668">
        <v>3344573</v>
      </c>
      <c r="M3668">
        <v>3344573</v>
      </c>
    </row>
    <row r="3669" spans="1:13" x14ac:dyDescent="0.3">
      <c r="A3669" t="s">
        <v>48</v>
      </c>
      <c r="B3669" t="s">
        <v>48</v>
      </c>
      <c r="C3669" t="s">
        <v>69</v>
      </c>
      <c r="D3669" t="s">
        <v>59</v>
      </c>
      <c r="E3669" t="s">
        <v>60</v>
      </c>
      <c r="F3669" t="s">
        <v>73</v>
      </c>
      <c r="G3669" t="s">
        <v>62</v>
      </c>
      <c r="H3669" t="s">
        <v>53</v>
      </c>
      <c r="I3669" t="s">
        <v>67</v>
      </c>
      <c r="J3669">
        <v>2012</v>
      </c>
      <c r="K3669" t="s">
        <v>15</v>
      </c>
      <c r="L3669">
        <v>9968</v>
      </c>
      <c r="M3669">
        <v>11252</v>
      </c>
    </row>
    <row r="3670" spans="1:13" x14ac:dyDescent="0.3">
      <c r="A3670" t="s">
        <v>48</v>
      </c>
      <c r="B3670" t="s">
        <v>48</v>
      </c>
      <c r="C3670" t="s">
        <v>69</v>
      </c>
      <c r="D3670" t="s">
        <v>59</v>
      </c>
      <c r="E3670" t="s">
        <v>60</v>
      </c>
      <c r="F3670" t="s">
        <v>73</v>
      </c>
      <c r="G3670" t="s">
        <v>62</v>
      </c>
      <c r="H3670" t="s">
        <v>53</v>
      </c>
      <c r="I3670" t="s">
        <v>68</v>
      </c>
      <c r="J3670">
        <v>2012</v>
      </c>
      <c r="K3670" t="s">
        <v>14</v>
      </c>
      <c r="L3670">
        <v>253176</v>
      </c>
      <c r="M3670">
        <v>75350</v>
      </c>
    </row>
    <row r="3671" spans="1:13" x14ac:dyDescent="0.3">
      <c r="A3671" t="s">
        <v>48</v>
      </c>
      <c r="B3671" t="s">
        <v>48</v>
      </c>
      <c r="C3671" t="s">
        <v>69</v>
      </c>
      <c r="D3671" t="s">
        <v>59</v>
      </c>
      <c r="E3671" t="s">
        <v>60</v>
      </c>
      <c r="F3671" t="s">
        <v>73</v>
      </c>
      <c r="G3671" t="s">
        <v>62</v>
      </c>
      <c r="H3671" t="s">
        <v>53</v>
      </c>
      <c r="I3671" t="s">
        <v>68</v>
      </c>
      <c r="J3671">
        <v>2012</v>
      </c>
      <c r="K3671" t="s">
        <v>13</v>
      </c>
      <c r="L3671">
        <v>330088</v>
      </c>
      <c r="M3671">
        <v>330088</v>
      </c>
    </row>
    <row r="3672" spans="1:13" x14ac:dyDescent="0.3">
      <c r="A3672" t="s">
        <v>48</v>
      </c>
      <c r="B3672" t="s">
        <v>48</v>
      </c>
      <c r="C3672" t="s">
        <v>69</v>
      </c>
      <c r="D3672" t="s">
        <v>59</v>
      </c>
      <c r="E3672" t="s">
        <v>60</v>
      </c>
      <c r="F3672" t="s">
        <v>73</v>
      </c>
      <c r="G3672" t="s">
        <v>62</v>
      </c>
      <c r="H3672" t="s">
        <v>53</v>
      </c>
      <c r="I3672" t="s">
        <v>68</v>
      </c>
      <c r="J3672">
        <v>2012</v>
      </c>
      <c r="K3672" t="s">
        <v>15</v>
      </c>
      <c r="L3672">
        <v>1474</v>
      </c>
      <c r="M3672">
        <v>1664</v>
      </c>
    </row>
    <row r="3673" spans="1:13" x14ac:dyDescent="0.3">
      <c r="A3673" t="s">
        <v>48</v>
      </c>
      <c r="B3673" t="s">
        <v>48</v>
      </c>
      <c r="C3673" t="s">
        <v>69</v>
      </c>
      <c r="D3673" t="s">
        <v>59</v>
      </c>
      <c r="E3673" t="s">
        <v>60</v>
      </c>
      <c r="F3673" t="s">
        <v>73</v>
      </c>
      <c r="G3673" t="s">
        <v>72</v>
      </c>
      <c r="H3673" t="s">
        <v>53</v>
      </c>
      <c r="I3673" t="s">
        <v>63</v>
      </c>
      <c r="J3673">
        <v>2012</v>
      </c>
      <c r="K3673" t="s">
        <v>14</v>
      </c>
      <c r="L3673">
        <v>0</v>
      </c>
      <c r="M3673">
        <v>0</v>
      </c>
    </row>
    <row r="3674" spans="1:13" x14ac:dyDescent="0.3">
      <c r="A3674" t="s">
        <v>48</v>
      </c>
      <c r="B3674" t="s">
        <v>48</v>
      </c>
      <c r="C3674" t="s">
        <v>69</v>
      </c>
      <c r="D3674" t="s">
        <v>59</v>
      </c>
      <c r="E3674" t="s">
        <v>60</v>
      </c>
      <c r="F3674" t="s">
        <v>73</v>
      </c>
      <c r="G3674" t="s">
        <v>72</v>
      </c>
      <c r="H3674" t="s">
        <v>53</v>
      </c>
      <c r="I3674" t="s">
        <v>63</v>
      </c>
      <c r="J3674">
        <v>2012</v>
      </c>
      <c r="K3674" t="s">
        <v>13</v>
      </c>
      <c r="L3674">
        <v>0</v>
      </c>
      <c r="M3674">
        <v>0</v>
      </c>
    </row>
    <row r="3675" spans="1:13" x14ac:dyDescent="0.3">
      <c r="A3675" t="s">
        <v>48</v>
      </c>
      <c r="B3675" t="s">
        <v>48</v>
      </c>
      <c r="C3675" t="s">
        <v>69</v>
      </c>
      <c r="D3675" t="s">
        <v>59</v>
      </c>
      <c r="E3675" t="s">
        <v>60</v>
      </c>
      <c r="F3675" t="s">
        <v>73</v>
      </c>
      <c r="G3675" t="s">
        <v>72</v>
      </c>
      <c r="H3675" t="s">
        <v>53</v>
      </c>
      <c r="I3675" t="s">
        <v>63</v>
      </c>
      <c r="J3675">
        <v>2012</v>
      </c>
      <c r="K3675" t="s">
        <v>15</v>
      </c>
      <c r="L3675">
        <v>0</v>
      </c>
      <c r="M3675">
        <v>0</v>
      </c>
    </row>
    <row r="3676" spans="1:13" x14ac:dyDescent="0.3">
      <c r="A3676" t="s">
        <v>48</v>
      </c>
      <c r="B3676" t="s">
        <v>48</v>
      </c>
      <c r="C3676" t="s">
        <v>69</v>
      </c>
      <c r="D3676" t="s">
        <v>59</v>
      </c>
      <c r="E3676" t="s">
        <v>60</v>
      </c>
      <c r="F3676" t="s">
        <v>73</v>
      </c>
      <c r="G3676" t="s">
        <v>72</v>
      </c>
      <c r="H3676" t="s">
        <v>53</v>
      </c>
      <c r="I3676" t="s">
        <v>64</v>
      </c>
      <c r="J3676">
        <v>2012</v>
      </c>
      <c r="K3676" t="s">
        <v>14</v>
      </c>
      <c r="L3676">
        <v>1305115</v>
      </c>
      <c r="M3676">
        <v>388427</v>
      </c>
    </row>
    <row r="3677" spans="1:13" x14ac:dyDescent="0.3">
      <c r="A3677" t="s">
        <v>48</v>
      </c>
      <c r="B3677" t="s">
        <v>48</v>
      </c>
      <c r="C3677" t="s">
        <v>69</v>
      </c>
      <c r="D3677" t="s">
        <v>59</v>
      </c>
      <c r="E3677" t="s">
        <v>60</v>
      </c>
      <c r="F3677" t="s">
        <v>73</v>
      </c>
      <c r="G3677" t="s">
        <v>72</v>
      </c>
      <c r="H3677" t="s">
        <v>53</v>
      </c>
      <c r="I3677" t="s">
        <v>64</v>
      </c>
      <c r="J3677">
        <v>2012</v>
      </c>
      <c r="K3677" t="s">
        <v>13</v>
      </c>
      <c r="L3677">
        <v>2021039</v>
      </c>
      <c r="M3677">
        <v>2021039</v>
      </c>
    </row>
    <row r="3678" spans="1:13" x14ac:dyDescent="0.3">
      <c r="A3678" t="s">
        <v>48</v>
      </c>
      <c r="B3678" t="s">
        <v>48</v>
      </c>
      <c r="C3678" t="s">
        <v>69</v>
      </c>
      <c r="D3678" t="s">
        <v>59</v>
      </c>
      <c r="E3678" t="s">
        <v>60</v>
      </c>
      <c r="F3678" t="s">
        <v>73</v>
      </c>
      <c r="G3678" t="s">
        <v>72</v>
      </c>
      <c r="H3678" t="s">
        <v>53</v>
      </c>
      <c r="I3678" t="s">
        <v>64</v>
      </c>
      <c r="J3678">
        <v>2012</v>
      </c>
      <c r="K3678" t="s">
        <v>15</v>
      </c>
      <c r="L3678">
        <v>9254</v>
      </c>
      <c r="M3678">
        <v>10446</v>
      </c>
    </row>
    <row r="3679" spans="1:13" x14ac:dyDescent="0.3">
      <c r="A3679" t="s">
        <v>48</v>
      </c>
      <c r="B3679" t="s">
        <v>48</v>
      </c>
      <c r="C3679" t="s">
        <v>69</v>
      </c>
      <c r="D3679" t="s">
        <v>59</v>
      </c>
      <c r="E3679" t="s">
        <v>60</v>
      </c>
      <c r="F3679" t="s">
        <v>73</v>
      </c>
      <c r="G3679" t="s">
        <v>72</v>
      </c>
      <c r="H3679" t="s">
        <v>53</v>
      </c>
      <c r="I3679" t="s">
        <v>65</v>
      </c>
      <c r="J3679">
        <v>2012</v>
      </c>
      <c r="K3679" t="s">
        <v>14</v>
      </c>
      <c r="L3679">
        <v>19062</v>
      </c>
      <c r="M3679">
        <v>5673</v>
      </c>
    </row>
    <row r="3680" spans="1:13" x14ac:dyDescent="0.3">
      <c r="A3680" t="s">
        <v>48</v>
      </c>
      <c r="B3680" t="s">
        <v>48</v>
      </c>
      <c r="C3680" t="s">
        <v>69</v>
      </c>
      <c r="D3680" t="s">
        <v>59</v>
      </c>
      <c r="E3680" t="s">
        <v>60</v>
      </c>
      <c r="F3680" t="s">
        <v>73</v>
      </c>
      <c r="G3680" t="s">
        <v>72</v>
      </c>
      <c r="H3680" t="s">
        <v>53</v>
      </c>
      <c r="I3680" t="s">
        <v>65</v>
      </c>
      <c r="J3680">
        <v>2012</v>
      </c>
      <c r="K3680" t="s">
        <v>13</v>
      </c>
      <c r="L3680">
        <v>21303</v>
      </c>
      <c r="M3680">
        <v>21303</v>
      </c>
    </row>
    <row r="3681" spans="1:13" x14ac:dyDescent="0.3">
      <c r="A3681" t="s">
        <v>48</v>
      </c>
      <c r="B3681" t="s">
        <v>48</v>
      </c>
      <c r="C3681" t="s">
        <v>69</v>
      </c>
      <c r="D3681" t="s">
        <v>59</v>
      </c>
      <c r="E3681" t="s">
        <v>60</v>
      </c>
      <c r="F3681" t="s">
        <v>73</v>
      </c>
      <c r="G3681" t="s">
        <v>72</v>
      </c>
      <c r="H3681" t="s">
        <v>53</v>
      </c>
      <c r="I3681" t="s">
        <v>65</v>
      </c>
      <c r="J3681">
        <v>2012</v>
      </c>
      <c r="K3681" t="s">
        <v>15</v>
      </c>
      <c r="L3681">
        <v>99</v>
      </c>
      <c r="M3681">
        <v>112</v>
      </c>
    </row>
    <row r="3682" spans="1:13" x14ac:dyDescent="0.3">
      <c r="A3682" t="s">
        <v>48</v>
      </c>
      <c r="B3682" t="s">
        <v>48</v>
      </c>
      <c r="C3682" t="s">
        <v>69</v>
      </c>
      <c r="D3682" t="s">
        <v>59</v>
      </c>
      <c r="E3682" t="s">
        <v>60</v>
      </c>
      <c r="F3682" t="s">
        <v>73</v>
      </c>
      <c r="G3682" t="s">
        <v>72</v>
      </c>
      <c r="H3682" t="s">
        <v>53</v>
      </c>
      <c r="I3682" t="s">
        <v>66</v>
      </c>
      <c r="J3682">
        <v>2012</v>
      </c>
      <c r="K3682" t="s">
        <v>14</v>
      </c>
      <c r="L3682">
        <v>173835</v>
      </c>
      <c r="M3682">
        <v>51737</v>
      </c>
    </row>
    <row r="3683" spans="1:13" x14ac:dyDescent="0.3">
      <c r="A3683" t="s">
        <v>48</v>
      </c>
      <c r="B3683" t="s">
        <v>48</v>
      </c>
      <c r="C3683" t="s">
        <v>69</v>
      </c>
      <c r="D3683" t="s">
        <v>59</v>
      </c>
      <c r="E3683" t="s">
        <v>60</v>
      </c>
      <c r="F3683" t="s">
        <v>73</v>
      </c>
      <c r="G3683" t="s">
        <v>72</v>
      </c>
      <c r="H3683" t="s">
        <v>53</v>
      </c>
      <c r="I3683" t="s">
        <v>66</v>
      </c>
      <c r="J3683">
        <v>2012</v>
      </c>
      <c r="K3683" t="s">
        <v>13</v>
      </c>
      <c r="L3683">
        <v>299031</v>
      </c>
      <c r="M3683">
        <v>299031</v>
      </c>
    </row>
    <row r="3684" spans="1:13" x14ac:dyDescent="0.3">
      <c r="A3684" t="s">
        <v>48</v>
      </c>
      <c r="B3684" t="s">
        <v>48</v>
      </c>
      <c r="C3684" t="s">
        <v>69</v>
      </c>
      <c r="D3684" t="s">
        <v>59</v>
      </c>
      <c r="E3684" t="s">
        <v>60</v>
      </c>
      <c r="F3684" t="s">
        <v>73</v>
      </c>
      <c r="G3684" t="s">
        <v>72</v>
      </c>
      <c r="H3684" t="s">
        <v>53</v>
      </c>
      <c r="I3684" t="s">
        <v>66</v>
      </c>
      <c r="J3684">
        <v>2012</v>
      </c>
      <c r="K3684" t="s">
        <v>15</v>
      </c>
      <c r="L3684">
        <v>1257</v>
      </c>
      <c r="M3684">
        <v>1419</v>
      </c>
    </row>
    <row r="3685" spans="1:13" x14ac:dyDescent="0.3">
      <c r="A3685" t="s">
        <v>48</v>
      </c>
      <c r="B3685" t="s">
        <v>48</v>
      </c>
      <c r="C3685" t="s">
        <v>69</v>
      </c>
      <c r="D3685" t="s">
        <v>59</v>
      </c>
      <c r="E3685" t="s">
        <v>60</v>
      </c>
      <c r="F3685" t="s">
        <v>73</v>
      </c>
      <c r="G3685" t="s">
        <v>72</v>
      </c>
      <c r="H3685" t="s">
        <v>53</v>
      </c>
      <c r="I3685" t="s">
        <v>67</v>
      </c>
      <c r="J3685">
        <v>2012</v>
      </c>
      <c r="K3685" t="s">
        <v>14</v>
      </c>
      <c r="L3685">
        <v>17605097</v>
      </c>
      <c r="M3685">
        <v>5239612</v>
      </c>
    </row>
    <row r="3686" spans="1:13" x14ac:dyDescent="0.3">
      <c r="A3686" t="s">
        <v>48</v>
      </c>
      <c r="B3686" t="s">
        <v>48</v>
      </c>
      <c r="C3686" t="s">
        <v>69</v>
      </c>
      <c r="D3686" t="s">
        <v>59</v>
      </c>
      <c r="E3686" t="s">
        <v>60</v>
      </c>
      <c r="F3686" t="s">
        <v>73</v>
      </c>
      <c r="G3686" t="s">
        <v>72</v>
      </c>
      <c r="H3686" t="s">
        <v>53</v>
      </c>
      <c r="I3686" t="s">
        <v>67</v>
      </c>
      <c r="J3686">
        <v>2012</v>
      </c>
      <c r="K3686" t="s">
        <v>13</v>
      </c>
      <c r="L3686">
        <v>4427246</v>
      </c>
      <c r="M3686">
        <v>4427246</v>
      </c>
    </row>
    <row r="3687" spans="1:13" x14ac:dyDescent="0.3">
      <c r="A3687" t="s">
        <v>48</v>
      </c>
      <c r="B3687" t="s">
        <v>48</v>
      </c>
      <c r="C3687" t="s">
        <v>69</v>
      </c>
      <c r="D3687" t="s">
        <v>59</v>
      </c>
      <c r="E3687" t="s">
        <v>60</v>
      </c>
      <c r="F3687" t="s">
        <v>73</v>
      </c>
      <c r="G3687" t="s">
        <v>72</v>
      </c>
      <c r="H3687" t="s">
        <v>53</v>
      </c>
      <c r="I3687" t="s">
        <v>67</v>
      </c>
      <c r="J3687">
        <v>2012</v>
      </c>
      <c r="K3687" t="s">
        <v>15</v>
      </c>
      <c r="L3687">
        <v>13195</v>
      </c>
      <c r="M3687">
        <v>14894</v>
      </c>
    </row>
    <row r="3688" spans="1:13" x14ac:dyDescent="0.3">
      <c r="A3688" t="s">
        <v>48</v>
      </c>
      <c r="B3688" t="s">
        <v>48</v>
      </c>
      <c r="C3688" t="s">
        <v>48</v>
      </c>
      <c r="D3688" t="s">
        <v>59</v>
      </c>
      <c r="E3688" t="s">
        <v>74</v>
      </c>
      <c r="F3688" t="s">
        <v>75</v>
      </c>
      <c r="G3688" t="s">
        <v>184</v>
      </c>
      <c r="H3688" t="s">
        <v>76</v>
      </c>
      <c r="I3688" t="s">
        <v>53</v>
      </c>
      <c r="J3688">
        <v>2012</v>
      </c>
      <c r="K3688" t="s">
        <v>77</v>
      </c>
      <c r="L3688">
        <v>1121263</v>
      </c>
      <c r="M3688">
        <v>548610</v>
      </c>
    </row>
    <row r="3689" spans="1:13" x14ac:dyDescent="0.3">
      <c r="A3689" t="s">
        <v>48</v>
      </c>
      <c r="B3689" t="s">
        <v>48</v>
      </c>
      <c r="C3689" t="s">
        <v>48</v>
      </c>
      <c r="D3689" t="s">
        <v>59</v>
      </c>
      <c r="E3689" t="s">
        <v>74</v>
      </c>
      <c r="F3689" t="s">
        <v>75</v>
      </c>
      <c r="G3689" t="s">
        <v>184</v>
      </c>
      <c r="H3689" t="s">
        <v>78</v>
      </c>
      <c r="I3689" t="s">
        <v>53</v>
      </c>
      <c r="J3689">
        <v>2012</v>
      </c>
      <c r="K3689" t="s">
        <v>77</v>
      </c>
      <c r="L3689">
        <v>3275053</v>
      </c>
      <c r="M3689">
        <v>1824549</v>
      </c>
    </row>
    <row r="3690" spans="1:13" x14ac:dyDescent="0.3">
      <c r="A3690" t="s">
        <v>48</v>
      </c>
      <c r="B3690" t="s">
        <v>48</v>
      </c>
      <c r="C3690" t="s">
        <v>48</v>
      </c>
      <c r="D3690" t="s">
        <v>59</v>
      </c>
      <c r="E3690" t="s">
        <v>74</v>
      </c>
      <c r="F3690" t="s">
        <v>75</v>
      </c>
      <c r="G3690" t="s">
        <v>184</v>
      </c>
      <c r="H3690" t="s">
        <v>79</v>
      </c>
      <c r="I3690" t="s">
        <v>53</v>
      </c>
      <c r="J3690">
        <v>2012</v>
      </c>
      <c r="K3690" t="s">
        <v>77</v>
      </c>
      <c r="L3690">
        <v>20535</v>
      </c>
      <c r="M3690">
        <v>9569</v>
      </c>
    </row>
    <row r="3691" spans="1:13" x14ac:dyDescent="0.3">
      <c r="A3691" t="s">
        <v>48</v>
      </c>
      <c r="B3691" t="s">
        <v>48</v>
      </c>
      <c r="C3691" t="s">
        <v>48</v>
      </c>
      <c r="D3691" t="s">
        <v>59</v>
      </c>
      <c r="E3691" t="s">
        <v>74</v>
      </c>
      <c r="F3691" t="s">
        <v>75</v>
      </c>
      <c r="G3691" t="s">
        <v>184</v>
      </c>
      <c r="H3691" t="s">
        <v>80</v>
      </c>
      <c r="I3691" t="s">
        <v>53</v>
      </c>
      <c r="J3691">
        <v>2012</v>
      </c>
      <c r="K3691" t="s">
        <v>77</v>
      </c>
      <c r="L3691">
        <v>6259154</v>
      </c>
      <c r="M3691">
        <v>2157924</v>
      </c>
    </row>
    <row r="3692" spans="1:13" x14ac:dyDescent="0.3">
      <c r="A3692" t="s">
        <v>48</v>
      </c>
      <c r="B3692" t="s">
        <v>48</v>
      </c>
      <c r="C3692" t="s">
        <v>48</v>
      </c>
      <c r="D3692" t="s">
        <v>59</v>
      </c>
      <c r="E3692" t="s">
        <v>74</v>
      </c>
      <c r="F3692" t="s">
        <v>75</v>
      </c>
      <c r="G3692" t="s">
        <v>184</v>
      </c>
      <c r="H3692" t="s">
        <v>81</v>
      </c>
      <c r="I3692" t="s">
        <v>53</v>
      </c>
      <c r="J3692">
        <v>2012</v>
      </c>
      <c r="K3692" t="s">
        <v>77</v>
      </c>
      <c r="L3692">
        <v>7662</v>
      </c>
      <c r="M3692">
        <v>3558</v>
      </c>
    </row>
    <row r="3693" spans="1:13" x14ac:dyDescent="0.3">
      <c r="A3693" t="s">
        <v>48</v>
      </c>
      <c r="B3693" t="s">
        <v>48</v>
      </c>
      <c r="C3693" t="s">
        <v>48</v>
      </c>
      <c r="D3693" t="s">
        <v>82</v>
      </c>
      <c r="E3693" t="s">
        <v>60</v>
      </c>
      <c r="F3693" t="s">
        <v>83</v>
      </c>
      <c r="G3693" t="s">
        <v>83</v>
      </c>
      <c r="H3693" t="s">
        <v>53</v>
      </c>
      <c r="I3693" t="s">
        <v>53</v>
      </c>
      <c r="J3693">
        <v>2012</v>
      </c>
      <c r="K3693" t="s">
        <v>84</v>
      </c>
      <c r="L3693">
        <v>218457</v>
      </c>
      <c r="M3693">
        <v>284618</v>
      </c>
    </row>
    <row r="3694" spans="1:13" x14ac:dyDescent="0.3">
      <c r="A3694" t="s">
        <v>48</v>
      </c>
      <c r="B3694" t="s">
        <v>48</v>
      </c>
      <c r="C3694" t="s">
        <v>48</v>
      </c>
      <c r="D3694" t="s">
        <v>82</v>
      </c>
      <c r="E3694" t="s">
        <v>60</v>
      </c>
      <c r="F3694" t="s">
        <v>61</v>
      </c>
      <c r="G3694" t="s">
        <v>85</v>
      </c>
      <c r="H3694" t="s">
        <v>53</v>
      </c>
      <c r="I3694" t="s">
        <v>63</v>
      </c>
      <c r="J3694">
        <v>2012</v>
      </c>
      <c r="K3694" t="s">
        <v>14</v>
      </c>
      <c r="L3694">
        <v>3024</v>
      </c>
      <c r="M3694">
        <v>900</v>
      </c>
    </row>
    <row r="3695" spans="1:13" x14ac:dyDescent="0.3">
      <c r="A3695" t="s">
        <v>48</v>
      </c>
      <c r="B3695" t="s">
        <v>48</v>
      </c>
      <c r="C3695" t="s">
        <v>48</v>
      </c>
      <c r="D3695" t="s">
        <v>82</v>
      </c>
      <c r="E3695" t="s">
        <v>60</v>
      </c>
      <c r="F3695" t="s">
        <v>61</v>
      </c>
      <c r="G3695" t="s">
        <v>85</v>
      </c>
      <c r="H3695" t="s">
        <v>53</v>
      </c>
      <c r="I3695" t="s">
        <v>63</v>
      </c>
      <c r="J3695">
        <v>2012</v>
      </c>
      <c r="K3695" t="s">
        <v>13</v>
      </c>
      <c r="L3695">
        <v>4657461</v>
      </c>
      <c r="M3695">
        <v>4657461</v>
      </c>
    </row>
    <row r="3696" spans="1:13" x14ac:dyDescent="0.3">
      <c r="A3696" t="s">
        <v>48</v>
      </c>
      <c r="B3696" t="s">
        <v>48</v>
      </c>
      <c r="C3696" t="s">
        <v>48</v>
      </c>
      <c r="D3696" t="s">
        <v>82</v>
      </c>
      <c r="E3696" t="s">
        <v>60</v>
      </c>
      <c r="F3696" t="s">
        <v>61</v>
      </c>
      <c r="G3696" t="s">
        <v>85</v>
      </c>
      <c r="H3696" t="s">
        <v>53</v>
      </c>
      <c r="I3696" t="s">
        <v>63</v>
      </c>
      <c r="J3696">
        <v>2012</v>
      </c>
      <c r="K3696" t="s">
        <v>15</v>
      </c>
      <c r="L3696">
        <v>48875</v>
      </c>
      <c r="M3696">
        <v>55169</v>
      </c>
    </row>
    <row r="3697" spans="1:13" x14ac:dyDescent="0.3">
      <c r="A3697" t="s">
        <v>48</v>
      </c>
      <c r="B3697" t="s">
        <v>48</v>
      </c>
      <c r="C3697" t="s">
        <v>48</v>
      </c>
      <c r="D3697" t="s">
        <v>82</v>
      </c>
      <c r="E3697" t="s">
        <v>60</v>
      </c>
      <c r="F3697" t="s">
        <v>61</v>
      </c>
      <c r="G3697" t="s">
        <v>85</v>
      </c>
      <c r="H3697" t="s">
        <v>53</v>
      </c>
      <c r="I3697" t="s">
        <v>64</v>
      </c>
      <c r="J3697">
        <v>2012</v>
      </c>
      <c r="K3697" t="s">
        <v>14</v>
      </c>
      <c r="L3697">
        <v>180</v>
      </c>
      <c r="M3697">
        <v>54</v>
      </c>
    </row>
    <row r="3698" spans="1:13" x14ac:dyDescent="0.3">
      <c r="A3698" t="s">
        <v>48</v>
      </c>
      <c r="B3698" t="s">
        <v>48</v>
      </c>
      <c r="C3698" t="s">
        <v>48</v>
      </c>
      <c r="D3698" t="s">
        <v>82</v>
      </c>
      <c r="E3698" t="s">
        <v>60</v>
      </c>
      <c r="F3698" t="s">
        <v>61</v>
      </c>
      <c r="G3698" t="s">
        <v>85</v>
      </c>
      <c r="H3698" t="s">
        <v>53</v>
      </c>
      <c r="I3698" t="s">
        <v>64</v>
      </c>
      <c r="J3698">
        <v>2012</v>
      </c>
      <c r="K3698" t="s">
        <v>13</v>
      </c>
      <c r="L3698">
        <v>167631</v>
      </c>
      <c r="M3698">
        <v>167631</v>
      </c>
    </row>
    <row r="3699" spans="1:13" x14ac:dyDescent="0.3">
      <c r="A3699" t="s">
        <v>48</v>
      </c>
      <c r="B3699" t="s">
        <v>48</v>
      </c>
      <c r="C3699" t="s">
        <v>48</v>
      </c>
      <c r="D3699" t="s">
        <v>82</v>
      </c>
      <c r="E3699" t="s">
        <v>60</v>
      </c>
      <c r="F3699" t="s">
        <v>61</v>
      </c>
      <c r="G3699" t="s">
        <v>85</v>
      </c>
      <c r="H3699" t="s">
        <v>53</v>
      </c>
      <c r="I3699" t="s">
        <v>64</v>
      </c>
      <c r="J3699">
        <v>2012</v>
      </c>
      <c r="K3699" t="s">
        <v>15</v>
      </c>
      <c r="L3699">
        <v>252</v>
      </c>
      <c r="M3699">
        <v>284</v>
      </c>
    </row>
    <row r="3700" spans="1:13" x14ac:dyDescent="0.3">
      <c r="A3700" t="s">
        <v>48</v>
      </c>
      <c r="B3700" t="s">
        <v>48</v>
      </c>
      <c r="C3700" t="s">
        <v>48</v>
      </c>
      <c r="D3700" t="s">
        <v>82</v>
      </c>
      <c r="E3700" t="s">
        <v>60</v>
      </c>
      <c r="F3700" t="s">
        <v>61</v>
      </c>
      <c r="G3700" t="s">
        <v>85</v>
      </c>
      <c r="H3700" t="s">
        <v>53</v>
      </c>
      <c r="I3700" t="s">
        <v>67</v>
      </c>
      <c r="J3700">
        <v>2012</v>
      </c>
      <c r="K3700" t="s">
        <v>14</v>
      </c>
      <c r="L3700">
        <v>45521</v>
      </c>
      <c r="M3700">
        <v>13548</v>
      </c>
    </row>
    <row r="3701" spans="1:13" x14ac:dyDescent="0.3">
      <c r="A3701" t="s">
        <v>48</v>
      </c>
      <c r="B3701" t="s">
        <v>48</v>
      </c>
      <c r="C3701" t="s">
        <v>48</v>
      </c>
      <c r="D3701" t="s">
        <v>82</v>
      </c>
      <c r="E3701" t="s">
        <v>60</v>
      </c>
      <c r="F3701" t="s">
        <v>61</v>
      </c>
      <c r="G3701" t="s">
        <v>85</v>
      </c>
      <c r="H3701" t="s">
        <v>53</v>
      </c>
      <c r="I3701" t="s">
        <v>67</v>
      </c>
      <c r="J3701">
        <v>2012</v>
      </c>
      <c r="K3701" t="s">
        <v>13</v>
      </c>
      <c r="L3701">
        <v>27252132</v>
      </c>
      <c r="M3701">
        <v>27252132</v>
      </c>
    </row>
    <row r="3702" spans="1:13" x14ac:dyDescent="0.3">
      <c r="A3702" t="s">
        <v>48</v>
      </c>
      <c r="B3702" t="s">
        <v>48</v>
      </c>
      <c r="C3702" t="s">
        <v>48</v>
      </c>
      <c r="D3702" t="s">
        <v>82</v>
      </c>
      <c r="E3702" t="s">
        <v>60</v>
      </c>
      <c r="F3702" t="s">
        <v>61</v>
      </c>
      <c r="G3702" t="s">
        <v>85</v>
      </c>
      <c r="H3702" t="s">
        <v>53</v>
      </c>
      <c r="I3702" t="s">
        <v>67</v>
      </c>
      <c r="J3702">
        <v>2012</v>
      </c>
      <c r="K3702" t="s">
        <v>15</v>
      </c>
      <c r="L3702">
        <v>42920</v>
      </c>
      <c r="M3702">
        <v>48448</v>
      </c>
    </row>
    <row r="3703" spans="1:13" x14ac:dyDescent="0.3">
      <c r="A3703" t="s">
        <v>48</v>
      </c>
      <c r="B3703" t="s">
        <v>48</v>
      </c>
      <c r="C3703" t="s">
        <v>48</v>
      </c>
      <c r="D3703" t="s">
        <v>82</v>
      </c>
      <c r="E3703" t="s">
        <v>60</v>
      </c>
      <c r="F3703" t="s">
        <v>61</v>
      </c>
      <c r="G3703" t="s">
        <v>85</v>
      </c>
      <c r="H3703" t="s">
        <v>53</v>
      </c>
      <c r="I3703" t="s">
        <v>86</v>
      </c>
      <c r="J3703">
        <v>2012</v>
      </c>
      <c r="K3703" t="s">
        <v>14</v>
      </c>
      <c r="L3703">
        <v>0</v>
      </c>
      <c r="M3703">
        <v>0</v>
      </c>
    </row>
    <row r="3704" spans="1:13" x14ac:dyDescent="0.3">
      <c r="A3704" t="s">
        <v>48</v>
      </c>
      <c r="B3704" t="s">
        <v>48</v>
      </c>
      <c r="C3704" t="s">
        <v>48</v>
      </c>
      <c r="D3704" t="s">
        <v>82</v>
      </c>
      <c r="E3704" t="s">
        <v>60</v>
      </c>
      <c r="F3704" t="s">
        <v>61</v>
      </c>
      <c r="G3704" t="s">
        <v>85</v>
      </c>
      <c r="H3704" t="s">
        <v>53</v>
      </c>
      <c r="I3704" t="s">
        <v>86</v>
      </c>
      <c r="J3704">
        <v>2012</v>
      </c>
      <c r="K3704" t="s">
        <v>13</v>
      </c>
      <c r="L3704">
        <v>0</v>
      </c>
      <c r="M3704">
        <v>0</v>
      </c>
    </row>
    <row r="3705" spans="1:13" x14ac:dyDescent="0.3">
      <c r="A3705" t="s">
        <v>48</v>
      </c>
      <c r="B3705" t="s">
        <v>48</v>
      </c>
      <c r="C3705" t="s">
        <v>48</v>
      </c>
      <c r="D3705" t="s">
        <v>82</v>
      </c>
      <c r="E3705" t="s">
        <v>60</v>
      </c>
      <c r="F3705" t="s">
        <v>61</v>
      </c>
      <c r="G3705" t="s">
        <v>85</v>
      </c>
      <c r="H3705" t="s">
        <v>53</v>
      </c>
      <c r="I3705" t="s">
        <v>86</v>
      </c>
      <c r="J3705">
        <v>2012</v>
      </c>
      <c r="K3705" t="s">
        <v>15</v>
      </c>
      <c r="L3705">
        <v>0</v>
      </c>
      <c r="M3705">
        <v>0</v>
      </c>
    </row>
    <row r="3706" spans="1:13" x14ac:dyDescent="0.3">
      <c r="A3706" t="s">
        <v>48</v>
      </c>
      <c r="B3706" t="s">
        <v>48</v>
      </c>
      <c r="C3706" t="s">
        <v>48</v>
      </c>
      <c r="D3706" t="s">
        <v>82</v>
      </c>
      <c r="E3706" t="s">
        <v>60</v>
      </c>
      <c r="F3706" t="s">
        <v>61</v>
      </c>
      <c r="G3706" t="s">
        <v>85</v>
      </c>
      <c r="H3706" t="s">
        <v>53</v>
      </c>
      <c r="I3706" t="s">
        <v>68</v>
      </c>
      <c r="J3706">
        <v>2012</v>
      </c>
      <c r="K3706" t="s">
        <v>14</v>
      </c>
      <c r="L3706">
        <v>205</v>
      </c>
      <c r="M3706">
        <v>61</v>
      </c>
    </row>
    <row r="3707" spans="1:13" x14ac:dyDescent="0.3">
      <c r="A3707" t="s">
        <v>48</v>
      </c>
      <c r="B3707" t="s">
        <v>48</v>
      </c>
      <c r="C3707" t="s">
        <v>48</v>
      </c>
      <c r="D3707" t="s">
        <v>82</v>
      </c>
      <c r="E3707" t="s">
        <v>60</v>
      </c>
      <c r="F3707" t="s">
        <v>61</v>
      </c>
      <c r="G3707" t="s">
        <v>85</v>
      </c>
      <c r="H3707" t="s">
        <v>53</v>
      </c>
      <c r="I3707" t="s">
        <v>68</v>
      </c>
      <c r="J3707">
        <v>2012</v>
      </c>
      <c r="K3707" t="s">
        <v>13</v>
      </c>
      <c r="L3707">
        <v>216794</v>
      </c>
      <c r="M3707">
        <v>216794</v>
      </c>
    </row>
    <row r="3708" spans="1:13" x14ac:dyDescent="0.3">
      <c r="A3708" t="s">
        <v>48</v>
      </c>
      <c r="B3708" t="s">
        <v>48</v>
      </c>
      <c r="C3708" t="s">
        <v>48</v>
      </c>
      <c r="D3708" t="s">
        <v>82</v>
      </c>
      <c r="E3708" t="s">
        <v>60</v>
      </c>
      <c r="F3708" t="s">
        <v>61</v>
      </c>
      <c r="G3708" t="s">
        <v>85</v>
      </c>
      <c r="H3708" t="s">
        <v>53</v>
      </c>
      <c r="I3708" t="s">
        <v>68</v>
      </c>
      <c r="J3708">
        <v>2012</v>
      </c>
      <c r="K3708" t="s">
        <v>15</v>
      </c>
      <c r="L3708">
        <v>241</v>
      </c>
      <c r="M3708">
        <v>272</v>
      </c>
    </row>
    <row r="3709" spans="1:13" x14ac:dyDescent="0.3">
      <c r="A3709" t="s">
        <v>48</v>
      </c>
      <c r="B3709" t="s">
        <v>69</v>
      </c>
      <c r="C3709" t="s">
        <v>69</v>
      </c>
      <c r="D3709" t="s">
        <v>82</v>
      </c>
      <c r="E3709" t="s">
        <v>60</v>
      </c>
      <c r="F3709" t="s">
        <v>61</v>
      </c>
      <c r="G3709" t="s">
        <v>85</v>
      </c>
      <c r="H3709" t="s">
        <v>53</v>
      </c>
      <c r="I3709" t="s">
        <v>70</v>
      </c>
      <c r="J3709">
        <v>2012</v>
      </c>
      <c r="K3709" t="s">
        <v>71</v>
      </c>
      <c r="L3709">
        <v>365746</v>
      </c>
      <c r="M3709">
        <v>365746</v>
      </c>
    </row>
    <row r="3710" spans="1:13" x14ac:dyDescent="0.3">
      <c r="A3710" t="s">
        <v>48</v>
      </c>
      <c r="B3710" t="s">
        <v>48</v>
      </c>
      <c r="C3710" t="s">
        <v>48</v>
      </c>
      <c r="D3710" t="s">
        <v>82</v>
      </c>
      <c r="E3710" t="s">
        <v>60</v>
      </c>
      <c r="F3710" t="s">
        <v>61</v>
      </c>
      <c r="G3710" t="s">
        <v>85</v>
      </c>
      <c r="H3710" t="s">
        <v>53</v>
      </c>
      <c r="I3710" t="s">
        <v>70</v>
      </c>
      <c r="J3710">
        <v>2012</v>
      </c>
      <c r="K3710" t="s">
        <v>14</v>
      </c>
      <c r="L3710">
        <v>3457</v>
      </c>
      <c r="M3710">
        <v>1029</v>
      </c>
    </row>
    <row r="3711" spans="1:13" x14ac:dyDescent="0.3">
      <c r="A3711" t="s">
        <v>48</v>
      </c>
      <c r="B3711" t="s">
        <v>48</v>
      </c>
      <c r="C3711" t="s">
        <v>48</v>
      </c>
      <c r="D3711" t="s">
        <v>82</v>
      </c>
      <c r="E3711" t="s">
        <v>60</v>
      </c>
      <c r="F3711" t="s">
        <v>61</v>
      </c>
      <c r="G3711" t="s">
        <v>85</v>
      </c>
      <c r="H3711" t="s">
        <v>53</v>
      </c>
      <c r="I3711" t="s">
        <v>70</v>
      </c>
      <c r="J3711">
        <v>2012</v>
      </c>
      <c r="K3711" t="s">
        <v>15</v>
      </c>
      <c r="L3711">
        <v>6914</v>
      </c>
      <c r="M3711">
        <v>7804</v>
      </c>
    </row>
    <row r="3712" spans="1:13" x14ac:dyDescent="0.3">
      <c r="A3712" t="s">
        <v>48</v>
      </c>
      <c r="B3712" t="s">
        <v>69</v>
      </c>
      <c r="C3712" t="s">
        <v>69</v>
      </c>
      <c r="D3712" t="s">
        <v>82</v>
      </c>
      <c r="E3712" t="s">
        <v>60</v>
      </c>
      <c r="F3712" t="s">
        <v>87</v>
      </c>
      <c r="G3712" t="s">
        <v>88</v>
      </c>
      <c r="H3712" t="s">
        <v>53</v>
      </c>
      <c r="I3712" t="s">
        <v>89</v>
      </c>
      <c r="J3712">
        <v>2012</v>
      </c>
      <c r="K3712" t="s">
        <v>71</v>
      </c>
      <c r="L3712">
        <v>0</v>
      </c>
      <c r="M3712">
        <v>0</v>
      </c>
    </row>
    <row r="3713" spans="1:13" x14ac:dyDescent="0.3">
      <c r="A3713" t="s">
        <v>48</v>
      </c>
      <c r="B3713" t="s">
        <v>48</v>
      </c>
      <c r="C3713" t="s">
        <v>69</v>
      </c>
      <c r="D3713" t="s">
        <v>82</v>
      </c>
      <c r="E3713" t="s">
        <v>60</v>
      </c>
      <c r="F3713" t="s">
        <v>87</v>
      </c>
      <c r="G3713" t="s">
        <v>88</v>
      </c>
      <c r="H3713" t="s">
        <v>53</v>
      </c>
      <c r="I3713" t="s">
        <v>89</v>
      </c>
      <c r="J3713">
        <v>2012</v>
      </c>
      <c r="K3713" t="s">
        <v>14</v>
      </c>
      <c r="L3713">
        <v>2570</v>
      </c>
      <c r="M3713">
        <v>765</v>
      </c>
    </row>
    <row r="3714" spans="1:13" x14ac:dyDescent="0.3">
      <c r="A3714" t="s">
        <v>48</v>
      </c>
      <c r="B3714" t="s">
        <v>48</v>
      </c>
      <c r="C3714" t="s">
        <v>69</v>
      </c>
      <c r="D3714" t="s">
        <v>82</v>
      </c>
      <c r="E3714" t="s">
        <v>60</v>
      </c>
      <c r="F3714" t="s">
        <v>87</v>
      </c>
      <c r="G3714" t="s">
        <v>88</v>
      </c>
      <c r="H3714" t="s">
        <v>53</v>
      </c>
      <c r="I3714" t="s">
        <v>89</v>
      </c>
      <c r="J3714">
        <v>2012</v>
      </c>
      <c r="K3714" t="s">
        <v>13</v>
      </c>
      <c r="L3714">
        <v>2235197</v>
      </c>
      <c r="M3714">
        <v>2235197</v>
      </c>
    </row>
    <row r="3715" spans="1:13" x14ac:dyDescent="0.3">
      <c r="A3715" t="s">
        <v>48</v>
      </c>
      <c r="B3715" t="s">
        <v>48</v>
      </c>
      <c r="C3715" t="s">
        <v>69</v>
      </c>
      <c r="D3715" t="s">
        <v>82</v>
      </c>
      <c r="E3715" t="s">
        <v>60</v>
      </c>
      <c r="F3715" t="s">
        <v>87</v>
      </c>
      <c r="G3715" t="s">
        <v>88</v>
      </c>
      <c r="H3715" t="s">
        <v>53</v>
      </c>
      <c r="I3715" t="s">
        <v>89</v>
      </c>
      <c r="J3715">
        <v>2012</v>
      </c>
      <c r="K3715" t="s">
        <v>15</v>
      </c>
      <c r="L3715">
        <v>767</v>
      </c>
      <c r="M3715">
        <v>866</v>
      </c>
    </row>
    <row r="3716" spans="1:13" x14ac:dyDescent="0.3">
      <c r="A3716" t="s">
        <v>48</v>
      </c>
      <c r="B3716" t="s">
        <v>69</v>
      </c>
      <c r="C3716" t="s">
        <v>69</v>
      </c>
      <c r="D3716" t="s">
        <v>82</v>
      </c>
      <c r="E3716" t="s">
        <v>60</v>
      </c>
      <c r="F3716" t="s">
        <v>87</v>
      </c>
      <c r="G3716" t="s">
        <v>90</v>
      </c>
      <c r="H3716" t="s">
        <v>53</v>
      </c>
      <c r="I3716" t="s">
        <v>89</v>
      </c>
      <c r="J3716">
        <v>2012</v>
      </c>
      <c r="K3716" t="s">
        <v>71</v>
      </c>
      <c r="L3716">
        <v>21240</v>
      </c>
      <c r="M3716">
        <v>21240</v>
      </c>
    </row>
    <row r="3717" spans="1:13" x14ac:dyDescent="0.3">
      <c r="A3717" t="s">
        <v>48</v>
      </c>
      <c r="B3717" t="s">
        <v>48</v>
      </c>
      <c r="C3717" t="s">
        <v>69</v>
      </c>
      <c r="D3717" t="s">
        <v>82</v>
      </c>
      <c r="E3717" t="s">
        <v>60</v>
      </c>
      <c r="F3717" t="s">
        <v>87</v>
      </c>
      <c r="G3717" t="s">
        <v>90</v>
      </c>
      <c r="H3717" t="s">
        <v>53</v>
      </c>
      <c r="I3717" t="s">
        <v>89</v>
      </c>
      <c r="J3717">
        <v>2012</v>
      </c>
      <c r="K3717" t="s">
        <v>14</v>
      </c>
      <c r="L3717">
        <v>14526</v>
      </c>
      <c r="M3717">
        <v>4323</v>
      </c>
    </row>
    <row r="3718" spans="1:13" x14ac:dyDescent="0.3">
      <c r="A3718" t="s">
        <v>48</v>
      </c>
      <c r="B3718" t="s">
        <v>48</v>
      </c>
      <c r="C3718" t="s">
        <v>69</v>
      </c>
      <c r="D3718" t="s">
        <v>82</v>
      </c>
      <c r="E3718" t="s">
        <v>60</v>
      </c>
      <c r="F3718" t="s">
        <v>87</v>
      </c>
      <c r="G3718" t="s">
        <v>90</v>
      </c>
      <c r="H3718" t="s">
        <v>53</v>
      </c>
      <c r="I3718" t="s">
        <v>89</v>
      </c>
      <c r="J3718">
        <v>2012</v>
      </c>
      <c r="K3718" t="s">
        <v>13</v>
      </c>
      <c r="L3718">
        <v>4911634</v>
      </c>
      <c r="M3718">
        <v>4911634</v>
      </c>
    </row>
    <row r="3719" spans="1:13" x14ac:dyDescent="0.3">
      <c r="A3719" t="s">
        <v>48</v>
      </c>
      <c r="B3719" t="s">
        <v>48</v>
      </c>
      <c r="C3719" t="s">
        <v>69</v>
      </c>
      <c r="D3719" t="s">
        <v>82</v>
      </c>
      <c r="E3719" t="s">
        <v>60</v>
      </c>
      <c r="F3719" t="s">
        <v>87</v>
      </c>
      <c r="G3719" t="s">
        <v>90</v>
      </c>
      <c r="H3719" t="s">
        <v>53</v>
      </c>
      <c r="I3719" t="s">
        <v>89</v>
      </c>
      <c r="J3719">
        <v>2012</v>
      </c>
      <c r="K3719" t="s">
        <v>15</v>
      </c>
      <c r="L3719">
        <v>18386</v>
      </c>
      <c r="M3719">
        <v>20754</v>
      </c>
    </row>
    <row r="3720" spans="1:13" x14ac:dyDescent="0.3">
      <c r="A3720" t="s">
        <v>48</v>
      </c>
      <c r="B3720" t="s">
        <v>48</v>
      </c>
      <c r="C3720" t="s">
        <v>69</v>
      </c>
      <c r="D3720" t="s">
        <v>82</v>
      </c>
      <c r="E3720" t="s">
        <v>60</v>
      </c>
      <c r="F3720" t="s">
        <v>73</v>
      </c>
      <c r="G3720" t="s">
        <v>88</v>
      </c>
      <c r="H3720" t="s">
        <v>53</v>
      </c>
      <c r="I3720" t="s">
        <v>64</v>
      </c>
      <c r="J3720">
        <v>2012</v>
      </c>
      <c r="K3720" t="s">
        <v>14</v>
      </c>
      <c r="L3720">
        <v>192</v>
      </c>
      <c r="M3720">
        <v>57</v>
      </c>
    </row>
    <row r="3721" spans="1:13" x14ac:dyDescent="0.3">
      <c r="A3721" t="s">
        <v>48</v>
      </c>
      <c r="B3721" t="s">
        <v>48</v>
      </c>
      <c r="C3721" t="s">
        <v>69</v>
      </c>
      <c r="D3721" t="s">
        <v>82</v>
      </c>
      <c r="E3721" t="s">
        <v>60</v>
      </c>
      <c r="F3721" t="s">
        <v>73</v>
      </c>
      <c r="G3721" t="s">
        <v>88</v>
      </c>
      <c r="H3721" t="s">
        <v>53</v>
      </c>
      <c r="I3721" t="s">
        <v>64</v>
      </c>
      <c r="J3721">
        <v>2012</v>
      </c>
      <c r="K3721" t="s">
        <v>13</v>
      </c>
      <c r="L3721">
        <v>312</v>
      </c>
      <c r="M3721">
        <v>312</v>
      </c>
    </row>
    <row r="3722" spans="1:13" x14ac:dyDescent="0.3">
      <c r="A3722" t="s">
        <v>48</v>
      </c>
      <c r="B3722" t="s">
        <v>48</v>
      </c>
      <c r="C3722" t="s">
        <v>69</v>
      </c>
      <c r="D3722" t="s">
        <v>82</v>
      </c>
      <c r="E3722" t="s">
        <v>60</v>
      </c>
      <c r="F3722" t="s">
        <v>73</v>
      </c>
      <c r="G3722" t="s">
        <v>88</v>
      </c>
      <c r="H3722" t="s">
        <v>53</v>
      </c>
      <c r="I3722" t="s">
        <v>64</v>
      </c>
      <c r="J3722">
        <v>2012</v>
      </c>
      <c r="K3722" t="s">
        <v>15</v>
      </c>
      <c r="L3722">
        <v>1</v>
      </c>
      <c r="M3722">
        <v>1</v>
      </c>
    </row>
    <row r="3723" spans="1:13" x14ac:dyDescent="0.3">
      <c r="A3723" t="s">
        <v>48</v>
      </c>
      <c r="B3723" t="s">
        <v>48</v>
      </c>
      <c r="C3723" t="s">
        <v>69</v>
      </c>
      <c r="D3723" t="s">
        <v>82</v>
      </c>
      <c r="E3723" t="s">
        <v>60</v>
      </c>
      <c r="F3723" t="s">
        <v>73</v>
      </c>
      <c r="G3723" t="s">
        <v>88</v>
      </c>
      <c r="H3723" t="s">
        <v>53</v>
      </c>
      <c r="I3723" t="s">
        <v>67</v>
      </c>
      <c r="J3723">
        <v>2012</v>
      </c>
      <c r="K3723" t="s">
        <v>14</v>
      </c>
      <c r="L3723">
        <v>1670095</v>
      </c>
      <c r="M3723">
        <v>497052</v>
      </c>
    </row>
    <row r="3724" spans="1:13" x14ac:dyDescent="0.3">
      <c r="A3724" t="s">
        <v>48</v>
      </c>
      <c r="B3724" t="s">
        <v>48</v>
      </c>
      <c r="C3724" t="s">
        <v>69</v>
      </c>
      <c r="D3724" t="s">
        <v>82</v>
      </c>
      <c r="E3724" t="s">
        <v>60</v>
      </c>
      <c r="F3724" t="s">
        <v>73</v>
      </c>
      <c r="G3724" t="s">
        <v>88</v>
      </c>
      <c r="H3724" t="s">
        <v>53</v>
      </c>
      <c r="I3724" t="s">
        <v>67</v>
      </c>
      <c r="J3724">
        <v>2012</v>
      </c>
      <c r="K3724" t="s">
        <v>13</v>
      </c>
      <c r="L3724">
        <v>391190</v>
      </c>
      <c r="M3724">
        <v>391190</v>
      </c>
    </row>
    <row r="3725" spans="1:13" x14ac:dyDescent="0.3">
      <c r="A3725" t="s">
        <v>48</v>
      </c>
      <c r="B3725" t="s">
        <v>48</v>
      </c>
      <c r="C3725" t="s">
        <v>69</v>
      </c>
      <c r="D3725" t="s">
        <v>82</v>
      </c>
      <c r="E3725" t="s">
        <v>60</v>
      </c>
      <c r="F3725" t="s">
        <v>73</v>
      </c>
      <c r="G3725" t="s">
        <v>88</v>
      </c>
      <c r="H3725" t="s">
        <v>53</v>
      </c>
      <c r="I3725" t="s">
        <v>67</v>
      </c>
      <c r="J3725">
        <v>2012</v>
      </c>
      <c r="K3725" t="s">
        <v>15</v>
      </c>
      <c r="L3725">
        <v>1162</v>
      </c>
      <c r="M3725">
        <v>1311</v>
      </c>
    </row>
    <row r="3726" spans="1:13" x14ac:dyDescent="0.3">
      <c r="A3726" t="s">
        <v>48</v>
      </c>
      <c r="B3726" t="s">
        <v>48</v>
      </c>
      <c r="C3726" t="s">
        <v>69</v>
      </c>
      <c r="D3726" t="s">
        <v>82</v>
      </c>
      <c r="E3726" t="s">
        <v>60</v>
      </c>
      <c r="F3726" t="s">
        <v>73</v>
      </c>
      <c r="G3726" t="s">
        <v>88</v>
      </c>
      <c r="H3726" t="s">
        <v>53</v>
      </c>
      <c r="I3726" t="s">
        <v>86</v>
      </c>
      <c r="J3726">
        <v>2012</v>
      </c>
      <c r="K3726" t="s">
        <v>14</v>
      </c>
      <c r="L3726">
        <v>0</v>
      </c>
      <c r="M3726">
        <v>0</v>
      </c>
    </row>
    <row r="3727" spans="1:13" x14ac:dyDescent="0.3">
      <c r="A3727" t="s">
        <v>48</v>
      </c>
      <c r="B3727" t="s">
        <v>48</v>
      </c>
      <c r="C3727" t="s">
        <v>69</v>
      </c>
      <c r="D3727" t="s">
        <v>82</v>
      </c>
      <c r="E3727" t="s">
        <v>60</v>
      </c>
      <c r="F3727" t="s">
        <v>73</v>
      </c>
      <c r="G3727" t="s">
        <v>88</v>
      </c>
      <c r="H3727" t="s">
        <v>53</v>
      </c>
      <c r="I3727" t="s">
        <v>86</v>
      </c>
      <c r="J3727">
        <v>2012</v>
      </c>
      <c r="K3727" t="s">
        <v>13</v>
      </c>
      <c r="L3727">
        <v>0</v>
      </c>
      <c r="M3727">
        <v>0</v>
      </c>
    </row>
    <row r="3728" spans="1:13" x14ac:dyDescent="0.3">
      <c r="A3728" t="s">
        <v>48</v>
      </c>
      <c r="B3728" t="s">
        <v>48</v>
      </c>
      <c r="C3728" t="s">
        <v>69</v>
      </c>
      <c r="D3728" t="s">
        <v>82</v>
      </c>
      <c r="E3728" t="s">
        <v>60</v>
      </c>
      <c r="F3728" t="s">
        <v>73</v>
      </c>
      <c r="G3728" t="s">
        <v>88</v>
      </c>
      <c r="H3728" t="s">
        <v>53</v>
      </c>
      <c r="I3728" t="s">
        <v>86</v>
      </c>
      <c r="J3728">
        <v>2012</v>
      </c>
      <c r="K3728" t="s">
        <v>15</v>
      </c>
      <c r="L3728">
        <v>0</v>
      </c>
      <c r="M3728">
        <v>0</v>
      </c>
    </row>
    <row r="3729" spans="1:13" x14ac:dyDescent="0.3">
      <c r="A3729" t="s">
        <v>48</v>
      </c>
      <c r="B3729" t="s">
        <v>48</v>
      </c>
      <c r="C3729" t="s">
        <v>69</v>
      </c>
      <c r="D3729" t="s">
        <v>82</v>
      </c>
      <c r="E3729" t="s">
        <v>60</v>
      </c>
      <c r="F3729" t="s">
        <v>73</v>
      </c>
      <c r="G3729" t="s">
        <v>85</v>
      </c>
      <c r="H3729" t="s">
        <v>53</v>
      </c>
      <c r="I3729" t="s">
        <v>63</v>
      </c>
      <c r="J3729">
        <v>2012</v>
      </c>
      <c r="K3729" t="s">
        <v>14</v>
      </c>
      <c r="L3729">
        <v>1116819</v>
      </c>
      <c r="M3729">
        <v>332387</v>
      </c>
    </row>
    <row r="3730" spans="1:13" x14ac:dyDescent="0.3">
      <c r="A3730" t="s">
        <v>48</v>
      </c>
      <c r="B3730" t="s">
        <v>48</v>
      </c>
      <c r="C3730" t="s">
        <v>69</v>
      </c>
      <c r="D3730" t="s">
        <v>82</v>
      </c>
      <c r="E3730" t="s">
        <v>60</v>
      </c>
      <c r="F3730" t="s">
        <v>73</v>
      </c>
      <c r="G3730" t="s">
        <v>85</v>
      </c>
      <c r="H3730" t="s">
        <v>53</v>
      </c>
      <c r="I3730" t="s">
        <v>63</v>
      </c>
      <c r="J3730">
        <v>2012</v>
      </c>
      <c r="K3730" t="s">
        <v>13</v>
      </c>
      <c r="L3730">
        <v>163098</v>
      </c>
      <c r="M3730">
        <v>163098</v>
      </c>
    </row>
    <row r="3731" spans="1:13" x14ac:dyDescent="0.3">
      <c r="A3731" t="s">
        <v>48</v>
      </c>
      <c r="B3731" t="s">
        <v>48</v>
      </c>
      <c r="C3731" t="s">
        <v>69</v>
      </c>
      <c r="D3731" t="s">
        <v>82</v>
      </c>
      <c r="E3731" t="s">
        <v>60</v>
      </c>
      <c r="F3731" t="s">
        <v>73</v>
      </c>
      <c r="G3731" t="s">
        <v>85</v>
      </c>
      <c r="H3731" t="s">
        <v>53</v>
      </c>
      <c r="I3731" t="s">
        <v>63</v>
      </c>
      <c r="J3731">
        <v>2012</v>
      </c>
      <c r="K3731" t="s">
        <v>15</v>
      </c>
      <c r="L3731">
        <v>1324</v>
      </c>
      <c r="M3731">
        <v>1494</v>
      </c>
    </row>
    <row r="3732" spans="1:13" x14ac:dyDescent="0.3">
      <c r="A3732" t="s">
        <v>48</v>
      </c>
      <c r="B3732" t="s">
        <v>48</v>
      </c>
      <c r="C3732" t="s">
        <v>69</v>
      </c>
      <c r="D3732" t="s">
        <v>82</v>
      </c>
      <c r="E3732" t="s">
        <v>60</v>
      </c>
      <c r="F3732" t="s">
        <v>73</v>
      </c>
      <c r="G3732" t="s">
        <v>85</v>
      </c>
      <c r="H3732" t="s">
        <v>53</v>
      </c>
      <c r="I3732" t="s">
        <v>64</v>
      </c>
      <c r="J3732">
        <v>2012</v>
      </c>
      <c r="K3732" t="s">
        <v>14</v>
      </c>
      <c r="L3732">
        <v>23319</v>
      </c>
      <c r="M3732">
        <v>6940</v>
      </c>
    </row>
    <row r="3733" spans="1:13" x14ac:dyDescent="0.3">
      <c r="A3733" t="s">
        <v>48</v>
      </c>
      <c r="B3733" t="s">
        <v>48</v>
      </c>
      <c r="C3733" t="s">
        <v>69</v>
      </c>
      <c r="D3733" t="s">
        <v>82</v>
      </c>
      <c r="E3733" t="s">
        <v>60</v>
      </c>
      <c r="F3733" t="s">
        <v>73</v>
      </c>
      <c r="G3733" t="s">
        <v>85</v>
      </c>
      <c r="H3733" t="s">
        <v>53</v>
      </c>
      <c r="I3733" t="s">
        <v>64</v>
      </c>
      <c r="J3733">
        <v>2012</v>
      </c>
      <c r="K3733" t="s">
        <v>13</v>
      </c>
      <c r="L3733">
        <v>36111</v>
      </c>
      <c r="M3733">
        <v>36111</v>
      </c>
    </row>
    <row r="3734" spans="1:13" x14ac:dyDescent="0.3">
      <c r="A3734" t="s">
        <v>48</v>
      </c>
      <c r="B3734" t="s">
        <v>48</v>
      </c>
      <c r="C3734" t="s">
        <v>69</v>
      </c>
      <c r="D3734" t="s">
        <v>82</v>
      </c>
      <c r="E3734" t="s">
        <v>60</v>
      </c>
      <c r="F3734" t="s">
        <v>73</v>
      </c>
      <c r="G3734" t="s">
        <v>85</v>
      </c>
      <c r="H3734" t="s">
        <v>53</v>
      </c>
      <c r="I3734" t="s">
        <v>64</v>
      </c>
      <c r="J3734">
        <v>2012</v>
      </c>
      <c r="K3734" t="s">
        <v>15</v>
      </c>
      <c r="L3734">
        <v>165</v>
      </c>
      <c r="M3734">
        <v>187</v>
      </c>
    </row>
    <row r="3735" spans="1:13" x14ac:dyDescent="0.3">
      <c r="A3735" t="s">
        <v>48</v>
      </c>
      <c r="B3735" t="s">
        <v>48</v>
      </c>
      <c r="C3735" t="s">
        <v>69</v>
      </c>
      <c r="D3735" t="s">
        <v>82</v>
      </c>
      <c r="E3735" t="s">
        <v>60</v>
      </c>
      <c r="F3735" t="s">
        <v>73</v>
      </c>
      <c r="G3735" t="s">
        <v>85</v>
      </c>
      <c r="H3735" t="s">
        <v>53</v>
      </c>
      <c r="I3735" t="s">
        <v>67</v>
      </c>
      <c r="J3735">
        <v>2012</v>
      </c>
      <c r="K3735" t="s">
        <v>14</v>
      </c>
      <c r="L3735">
        <v>24442304</v>
      </c>
      <c r="M3735">
        <v>7274495</v>
      </c>
    </row>
    <row r="3736" spans="1:13" x14ac:dyDescent="0.3">
      <c r="A3736" t="s">
        <v>48</v>
      </c>
      <c r="B3736" t="s">
        <v>48</v>
      </c>
      <c r="C3736" t="s">
        <v>69</v>
      </c>
      <c r="D3736" t="s">
        <v>82</v>
      </c>
      <c r="E3736" t="s">
        <v>60</v>
      </c>
      <c r="F3736" t="s">
        <v>73</v>
      </c>
      <c r="G3736" t="s">
        <v>85</v>
      </c>
      <c r="H3736" t="s">
        <v>53</v>
      </c>
      <c r="I3736" t="s">
        <v>67</v>
      </c>
      <c r="J3736">
        <v>2012</v>
      </c>
      <c r="K3736" t="s">
        <v>13</v>
      </c>
      <c r="L3736">
        <v>6142614</v>
      </c>
      <c r="M3736">
        <v>6142614</v>
      </c>
    </row>
    <row r="3737" spans="1:13" x14ac:dyDescent="0.3">
      <c r="A3737" t="s">
        <v>48</v>
      </c>
      <c r="B3737" t="s">
        <v>48</v>
      </c>
      <c r="C3737" t="s">
        <v>69</v>
      </c>
      <c r="D3737" t="s">
        <v>82</v>
      </c>
      <c r="E3737" t="s">
        <v>60</v>
      </c>
      <c r="F3737" t="s">
        <v>73</v>
      </c>
      <c r="G3737" t="s">
        <v>85</v>
      </c>
      <c r="H3737" t="s">
        <v>53</v>
      </c>
      <c r="I3737" t="s">
        <v>67</v>
      </c>
      <c r="J3737">
        <v>2012</v>
      </c>
      <c r="K3737" t="s">
        <v>15</v>
      </c>
      <c r="L3737">
        <v>18307</v>
      </c>
      <c r="M3737">
        <v>20665</v>
      </c>
    </row>
    <row r="3738" spans="1:13" x14ac:dyDescent="0.3">
      <c r="A3738" t="s">
        <v>48</v>
      </c>
      <c r="B3738" t="s">
        <v>48</v>
      </c>
      <c r="C3738" t="s">
        <v>69</v>
      </c>
      <c r="D3738" t="s">
        <v>82</v>
      </c>
      <c r="E3738" t="s">
        <v>60</v>
      </c>
      <c r="F3738" t="s">
        <v>73</v>
      </c>
      <c r="G3738" t="s">
        <v>85</v>
      </c>
      <c r="H3738" t="s">
        <v>53</v>
      </c>
      <c r="I3738" t="s">
        <v>86</v>
      </c>
      <c r="J3738">
        <v>2012</v>
      </c>
      <c r="K3738" t="s">
        <v>14</v>
      </c>
      <c r="L3738">
        <v>0</v>
      </c>
      <c r="M3738">
        <v>0</v>
      </c>
    </row>
    <row r="3739" spans="1:13" x14ac:dyDescent="0.3">
      <c r="A3739" t="s">
        <v>48</v>
      </c>
      <c r="B3739" t="s">
        <v>48</v>
      </c>
      <c r="C3739" t="s">
        <v>69</v>
      </c>
      <c r="D3739" t="s">
        <v>82</v>
      </c>
      <c r="E3739" t="s">
        <v>60</v>
      </c>
      <c r="F3739" t="s">
        <v>73</v>
      </c>
      <c r="G3739" t="s">
        <v>85</v>
      </c>
      <c r="H3739" t="s">
        <v>53</v>
      </c>
      <c r="I3739" t="s">
        <v>86</v>
      </c>
      <c r="J3739">
        <v>2012</v>
      </c>
      <c r="K3739" t="s">
        <v>13</v>
      </c>
      <c r="L3739">
        <v>0</v>
      </c>
      <c r="M3739">
        <v>0</v>
      </c>
    </row>
    <row r="3740" spans="1:13" x14ac:dyDescent="0.3">
      <c r="A3740" t="s">
        <v>48</v>
      </c>
      <c r="B3740" t="s">
        <v>48</v>
      </c>
      <c r="C3740" t="s">
        <v>69</v>
      </c>
      <c r="D3740" t="s">
        <v>82</v>
      </c>
      <c r="E3740" t="s">
        <v>60</v>
      </c>
      <c r="F3740" t="s">
        <v>73</v>
      </c>
      <c r="G3740" t="s">
        <v>85</v>
      </c>
      <c r="H3740" t="s">
        <v>53</v>
      </c>
      <c r="I3740" t="s">
        <v>86</v>
      </c>
      <c r="J3740">
        <v>2012</v>
      </c>
      <c r="K3740" t="s">
        <v>15</v>
      </c>
      <c r="L3740">
        <v>0</v>
      </c>
      <c r="M3740">
        <v>0</v>
      </c>
    </row>
    <row r="3741" spans="1:13" x14ac:dyDescent="0.3">
      <c r="A3741" t="s">
        <v>48</v>
      </c>
      <c r="B3741" t="s">
        <v>48</v>
      </c>
      <c r="C3741" t="s">
        <v>69</v>
      </c>
      <c r="D3741" t="s">
        <v>82</v>
      </c>
      <c r="E3741" t="s">
        <v>60</v>
      </c>
      <c r="F3741" t="s">
        <v>73</v>
      </c>
      <c r="G3741" t="s">
        <v>85</v>
      </c>
      <c r="H3741" t="s">
        <v>53</v>
      </c>
      <c r="I3741" t="s">
        <v>68</v>
      </c>
      <c r="J3741">
        <v>2012</v>
      </c>
      <c r="K3741" t="s">
        <v>14</v>
      </c>
      <c r="L3741">
        <v>27441</v>
      </c>
      <c r="M3741">
        <v>8167</v>
      </c>
    </row>
    <row r="3742" spans="1:13" x14ac:dyDescent="0.3">
      <c r="A3742" t="s">
        <v>48</v>
      </c>
      <c r="B3742" t="s">
        <v>48</v>
      </c>
      <c r="C3742" t="s">
        <v>69</v>
      </c>
      <c r="D3742" t="s">
        <v>82</v>
      </c>
      <c r="E3742" t="s">
        <v>60</v>
      </c>
      <c r="F3742" t="s">
        <v>73</v>
      </c>
      <c r="G3742" t="s">
        <v>85</v>
      </c>
      <c r="H3742" t="s">
        <v>53</v>
      </c>
      <c r="I3742" t="s">
        <v>68</v>
      </c>
      <c r="J3742">
        <v>2012</v>
      </c>
      <c r="K3742" t="s">
        <v>13</v>
      </c>
      <c r="L3742">
        <v>35777</v>
      </c>
      <c r="M3742">
        <v>35777</v>
      </c>
    </row>
    <row r="3743" spans="1:13" x14ac:dyDescent="0.3">
      <c r="A3743" t="s">
        <v>48</v>
      </c>
      <c r="B3743" t="s">
        <v>48</v>
      </c>
      <c r="C3743" t="s">
        <v>69</v>
      </c>
      <c r="D3743" t="s">
        <v>82</v>
      </c>
      <c r="E3743" t="s">
        <v>60</v>
      </c>
      <c r="F3743" t="s">
        <v>73</v>
      </c>
      <c r="G3743" t="s">
        <v>85</v>
      </c>
      <c r="H3743" t="s">
        <v>53</v>
      </c>
      <c r="I3743" t="s">
        <v>68</v>
      </c>
      <c r="J3743">
        <v>2012</v>
      </c>
      <c r="K3743" t="s">
        <v>15</v>
      </c>
      <c r="L3743">
        <v>160</v>
      </c>
      <c r="M3743">
        <v>180</v>
      </c>
    </row>
    <row r="3744" spans="1:13" x14ac:dyDescent="0.3">
      <c r="A3744" t="s">
        <v>48</v>
      </c>
      <c r="B3744" t="s">
        <v>48</v>
      </c>
      <c r="C3744" t="s">
        <v>69</v>
      </c>
      <c r="D3744" t="s">
        <v>82</v>
      </c>
      <c r="E3744" t="s">
        <v>60</v>
      </c>
      <c r="F3744" t="s">
        <v>73</v>
      </c>
      <c r="G3744" t="s">
        <v>90</v>
      </c>
      <c r="H3744" t="s">
        <v>53</v>
      </c>
      <c r="I3744" t="s">
        <v>63</v>
      </c>
      <c r="J3744">
        <v>2012</v>
      </c>
      <c r="K3744" t="s">
        <v>14</v>
      </c>
      <c r="L3744">
        <v>761369</v>
      </c>
      <c r="M3744">
        <v>226598</v>
      </c>
    </row>
    <row r="3745" spans="1:13" x14ac:dyDescent="0.3">
      <c r="A3745" t="s">
        <v>48</v>
      </c>
      <c r="B3745" t="s">
        <v>48</v>
      </c>
      <c r="C3745" t="s">
        <v>69</v>
      </c>
      <c r="D3745" t="s">
        <v>82</v>
      </c>
      <c r="E3745" t="s">
        <v>60</v>
      </c>
      <c r="F3745" t="s">
        <v>73</v>
      </c>
      <c r="G3745" t="s">
        <v>90</v>
      </c>
      <c r="H3745" t="s">
        <v>53</v>
      </c>
      <c r="I3745" t="s">
        <v>63</v>
      </c>
      <c r="J3745">
        <v>2012</v>
      </c>
      <c r="K3745" t="s">
        <v>13</v>
      </c>
      <c r="L3745">
        <v>117698</v>
      </c>
      <c r="M3745">
        <v>117698</v>
      </c>
    </row>
    <row r="3746" spans="1:13" x14ac:dyDescent="0.3">
      <c r="A3746" t="s">
        <v>48</v>
      </c>
      <c r="B3746" t="s">
        <v>48</v>
      </c>
      <c r="C3746" t="s">
        <v>69</v>
      </c>
      <c r="D3746" t="s">
        <v>82</v>
      </c>
      <c r="E3746" t="s">
        <v>60</v>
      </c>
      <c r="F3746" t="s">
        <v>73</v>
      </c>
      <c r="G3746" t="s">
        <v>90</v>
      </c>
      <c r="H3746" t="s">
        <v>53</v>
      </c>
      <c r="I3746" t="s">
        <v>63</v>
      </c>
      <c r="J3746">
        <v>2012</v>
      </c>
      <c r="K3746" t="s">
        <v>15</v>
      </c>
      <c r="L3746">
        <v>881</v>
      </c>
      <c r="M3746">
        <v>994</v>
      </c>
    </row>
    <row r="3747" spans="1:13" x14ac:dyDescent="0.3">
      <c r="A3747" t="s">
        <v>48</v>
      </c>
      <c r="B3747" t="s">
        <v>48</v>
      </c>
      <c r="C3747" t="s">
        <v>69</v>
      </c>
      <c r="D3747" t="s">
        <v>82</v>
      </c>
      <c r="E3747" t="s">
        <v>60</v>
      </c>
      <c r="F3747" t="s">
        <v>73</v>
      </c>
      <c r="G3747" t="s">
        <v>90</v>
      </c>
      <c r="H3747" t="s">
        <v>53</v>
      </c>
      <c r="I3747" t="s">
        <v>64</v>
      </c>
      <c r="J3747">
        <v>2012</v>
      </c>
      <c r="K3747" t="s">
        <v>14</v>
      </c>
      <c r="L3747">
        <v>15385</v>
      </c>
      <c r="M3747">
        <v>4579</v>
      </c>
    </row>
    <row r="3748" spans="1:13" x14ac:dyDescent="0.3">
      <c r="A3748" t="s">
        <v>48</v>
      </c>
      <c r="B3748" t="s">
        <v>48</v>
      </c>
      <c r="C3748" t="s">
        <v>69</v>
      </c>
      <c r="D3748" t="s">
        <v>82</v>
      </c>
      <c r="E3748" t="s">
        <v>60</v>
      </c>
      <c r="F3748" t="s">
        <v>73</v>
      </c>
      <c r="G3748" t="s">
        <v>90</v>
      </c>
      <c r="H3748" t="s">
        <v>53</v>
      </c>
      <c r="I3748" t="s">
        <v>64</v>
      </c>
      <c r="J3748">
        <v>2012</v>
      </c>
      <c r="K3748" t="s">
        <v>13</v>
      </c>
      <c r="L3748">
        <v>24138</v>
      </c>
      <c r="M3748">
        <v>24138</v>
      </c>
    </row>
    <row r="3749" spans="1:13" x14ac:dyDescent="0.3">
      <c r="A3749" t="s">
        <v>48</v>
      </c>
      <c r="B3749" t="s">
        <v>48</v>
      </c>
      <c r="C3749" t="s">
        <v>69</v>
      </c>
      <c r="D3749" t="s">
        <v>82</v>
      </c>
      <c r="E3749" t="s">
        <v>60</v>
      </c>
      <c r="F3749" t="s">
        <v>73</v>
      </c>
      <c r="G3749" t="s">
        <v>90</v>
      </c>
      <c r="H3749" t="s">
        <v>53</v>
      </c>
      <c r="I3749" t="s">
        <v>64</v>
      </c>
      <c r="J3749">
        <v>2012</v>
      </c>
      <c r="K3749" t="s">
        <v>15</v>
      </c>
      <c r="L3749">
        <v>76</v>
      </c>
      <c r="M3749">
        <v>86</v>
      </c>
    </row>
    <row r="3750" spans="1:13" x14ac:dyDescent="0.3">
      <c r="A3750" t="s">
        <v>48</v>
      </c>
      <c r="B3750" t="s">
        <v>48</v>
      </c>
      <c r="C3750" t="s">
        <v>69</v>
      </c>
      <c r="D3750" t="s">
        <v>82</v>
      </c>
      <c r="E3750" t="s">
        <v>60</v>
      </c>
      <c r="F3750" t="s">
        <v>73</v>
      </c>
      <c r="G3750" t="s">
        <v>90</v>
      </c>
      <c r="H3750" t="s">
        <v>53</v>
      </c>
      <c r="I3750" t="s">
        <v>67</v>
      </c>
      <c r="J3750">
        <v>2012</v>
      </c>
      <c r="K3750" t="s">
        <v>14</v>
      </c>
      <c r="L3750">
        <v>1124168</v>
      </c>
      <c r="M3750">
        <v>334574</v>
      </c>
    </row>
    <row r="3751" spans="1:13" x14ac:dyDescent="0.3">
      <c r="A3751" t="s">
        <v>48</v>
      </c>
      <c r="B3751" t="s">
        <v>48</v>
      </c>
      <c r="C3751" t="s">
        <v>69</v>
      </c>
      <c r="D3751" t="s">
        <v>82</v>
      </c>
      <c r="E3751" t="s">
        <v>60</v>
      </c>
      <c r="F3751" t="s">
        <v>73</v>
      </c>
      <c r="G3751" t="s">
        <v>90</v>
      </c>
      <c r="H3751" t="s">
        <v>53</v>
      </c>
      <c r="I3751" t="s">
        <v>67</v>
      </c>
      <c r="J3751">
        <v>2012</v>
      </c>
      <c r="K3751" t="s">
        <v>13</v>
      </c>
      <c r="L3751">
        <v>262939</v>
      </c>
      <c r="M3751">
        <v>262939</v>
      </c>
    </row>
    <row r="3752" spans="1:13" x14ac:dyDescent="0.3">
      <c r="A3752" t="s">
        <v>48</v>
      </c>
      <c r="B3752" t="s">
        <v>48</v>
      </c>
      <c r="C3752" t="s">
        <v>69</v>
      </c>
      <c r="D3752" t="s">
        <v>82</v>
      </c>
      <c r="E3752" t="s">
        <v>60</v>
      </c>
      <c r="F3752" t="s">
        <v>73</v>
      </c>
      <c r="G3752" t="s">
        <v>90</v>
      </c>
      <c r="H3752" t="s">
        <v>53</v>
      </c>
      <c r="I3752" t="s">
        <v>67</v>
      </c>
      <c r="J3752">
        <v>2012</v>
      </c>
      <c r="K3752" t="s">
        <v>15</v>
      </c>
      <c r="L3752">
        <v>781</v>
      </c>
      <c r="M3752">
        <v>881</v>
      </c>
    </row>
    <row r="3753" spans="1:13" x14ac:dyDescent="0.3">
      <c r="A3753" t="s">
        <v>48</v>
      </c>
      <c r="B3753" t="s">
        <v>48</v>
      </c>
      <c r="C3753" t="s">
        <v>69</v>
      </c>
      <c r="D3753" t="s">
        <v>82</v>
      </c>
      <c r="E3753" t="s">
        <v>60</v>
      </c>
      <c r="F3753" t="s">
        <v>73</v>
      </c>
      <c r="G3753" t="s">
        <v>90</v>
      </c>
      <c r="H3753" t="s">
        <v>53</v>
      </c>
      <c r="I3753" t="s">
        <v>86</v>
      </c>
      <c r="J3753">
        <v>2012</v>
      </c>
      <c r="K3753" t="s">
        <v>14</v>
      </c>
      <c r="L3753">
        <v>0</v>
      </c>
      <c r="M3753">
        <v>0</v>
      </c>
    </row>
    <row r="3754" spans="1:13" x14ac:dyDescent="0.3">
      <c r="A3754" t="s">
        <v>48</v>
      </c>
      <c r="B3754" t="s">
        <v>48</v>
      </c>
      <c r="C3754" t="s">
        <v>69</v>
      </c>
      <c r="D3754" t="s">
        <v>82</v>
      </c>
      <c r="E3754" t="s">
        <v>60</v>
      </c>
      <c r="F3754" t="s">
        <v>73</v>
      </c>
      <c r="G3754" t="s">
        <v>90</v>
      </c>
      <c r="H3754" t="s">
        <v>53</v>
      </c>
      <c r="I3754" t="s">
        <v>86</v>
      </c>
      <c r="J3754">
        <v>2012</v>
      </c>
      <c r="K3754" t="s">
        <v>13</v>
      </c>
      <c r="L3754">
        <v>0</v>
      </c>
      <c r="M3754">
        <v>0</v>
      </c>
    </row>
    <row r="3755" spans="1:13" x14ac:dyDescent="0.3">
      <c r="A3755" t="s">
        <v>48</v>
      </c>
      <c r="B3755" t="s">
        <v>48</v>
      </c>
      <c r="C3755" t="s">
        <v>69</v>
      </c>
      <c r="D3755" t="s">
        <v>82</v>
      </c>
      <c r="E3755" t="s">
        <v>60</v>
      </c>
      <c r="F3755" t="s">
        <v>73</v>
      </c>
      <c r="G3755" t="s">
        <v>90</v>
      </c>
      <c r="H3755" t="s">
        <v>53</v>
      </c>
      <c r="I3755" t="s">
        <v>86</v>
      </c>
      <c r="J3755">
        <v>2012</v>
      </c>
      <c r="K3755" t="s">
        <v>15</v>
      </c>
      <c r="L3755">
        <v>0</v>
      </c>
      <c r="M3755">
        <v>0</v>
      </c>
    </row>
    <row r="3756" spans="1:13" x14ac:dyDescent="0.3">
      <c r="A3756" t="s">
        <v>48</v>
      </c>
      <c r="B3756" t="s">
        <v>48</v>
      </c>
      <c r="C3756" t="s">
        <v>69</v>
      </c>
      <c r="D3756" t="s">
        <v>82</v>
      </c>
      <c r="E3756" t="s">
        <v>60</v>
      </c>
      <c r="F3756" t="s">
        <v>73</v>
      </c>
      <c r="G3756" t="s">
        <v>90</v>
      </c>
      <c r="H3756" t="s">
        <v>53</v>
      </c>
      <c r="I3756" t="s">
        <v>68</v>
      </c>
      <c r="J3756">
        <v>2012</v>
      </c>
      <c r="K3756" t="s">
        <v>14</v>
      </c>
      <c r="L3756">
        <v>1703</v>
      </c>
      <c r="M3756">
        <v>507</v>
      </c>
    </row>
    <row r="3757" spans="1:13" x14ac:dyDescent="0.3">
      <c r="A3757" t="s">
        <v>48</v>
      </c>
      <c r="B3757" t="s">
        <v>48</v>
      </c>
      <c r="C3757" t="s">
        <v>69</v>
      </c>
      <c r="D3757" t="s">
        <v>82</v>
      </c>
      <c r="E3757" t="s">
        <v>60</v>
      </c>
      <c r="F3757" t="s">
        <v>73</v>
      </c>
      <c r="G3757" t="s">
        <v>90</v>
      </c>
      <c r="H3757" t="s">
        <v>53</v>
      </c>
      <c r="I3757" t="s">
        <v>68</v>
      </c>
      <c r="J3757">
        <v>2012</v>
      </c>
      <c r="K3757" t="s">
        <v>13</v>
      </c>
      <c r="L3757">
        <v>2302</v>
      </c>
      <c r="M3757">
        <v>2302</v>
      </c>
    </row>
    <row r="3758" spans="1:13" x14ac:dyDescent="0.3">
      <c r="A3758" t="s">
        <v>48</v>
      </c>
      <c r="B3758" t="s">
        <v>48</v>
      </c>
      <c r="C3758" t="s">
        <v>69</v>
      </c>
      <c r="D3758" t="s">
        <v>82</v>
      </c>
      <c r="E3758" t="s">
        <v>60</v>
      </c>
      <c r="F3758" t="s">
        <v>73</v>
      </c>
      <c r="G3758" t="s">
        <v>90</v>
      </c>
      <c r="H3758" t="s">
        <v>53</v>
      </c>
      <c r="I3758" t="s">
        <v>68</v>
      </c>
      <c r="J3758">
        <v>2012</v>
      </c>
      <c r="K3758" t="s">
        <v>15</v>
      </c>
      <c r="L3758">
        <v>8</v>
      </c>
      <c r="M3758">
        <v>9</v>
      </c>
    </row>
    <row r="3759" spans="1:13" x14ac:dyDescent="0.3">
      <c r="A3759" t="s">
        <v>69</v>
      </c>
      <c r="B3759" t="s">
        <v>69</v>
      </c>
      <c r="C3759" t="s">
        <v>69</v>
      </c>
      <c r="D3759" t="s">
        <v>91</v>
      </c>
      <c r="E3759" t="s">
        <v>50</v>
      </c>
      <c r="F3759" t="s">
        <v>185</v>
      </c>
      <c r="G3759" t="s">
        <v>92</v>
      </c>
      <c r="H3759" t="s">
        <v>93</v>
      </c>
      <c r="I3759" t="s">
        <v>53</v>
      </c>
      <c r="J3759">
        <v>2012</v>
      </c>
      <c r="K3759" t="s">
        <v>14</v>
      </c>
      <c r="L3759">
        <v>11918006</v>
      </c>
      <c r="M3759">
        <v>3547026</v>
      </c>
    </row>
    <row r="3760" spans="1:13" x14ac:dyDescent="0.3">
      <c r="A3760" t="s">
        <v>69</v>
      </c>
      <c r="B3760" t="s">
        <v>69</v>
      </c>
      <c r="C3760" t="s">
        <v>69</v>
      </c>
      <c r="D3760" t="s">
        <v>91</v>
      </c>
      <c r="E3760" t="s">
        <v>50</v>
      </c>
      <c r="F3760" t="s">
        <v>185</v>
      </c>
      <c r="G3760" t="s">
        <v>92</v>
      </c>
      <c r="H3760" t="s">
        <v>94</v>
      </c>
      <c r="I3760" t="s">
        <v>53</v>
      </c>
      <c r="J3760">
        <v>2012</v>
      </c>
      <c r="K3760" t="s">
        <v>14</v>
      </c>
      <c r="L3760">
        <v>629974</v>
      </c>
      <c r="M3760">
        <v>187492</v>
      </c>
    </row>
    <row r="3761" spans="1:13" x14ac:dyDescent="0.3">
      <c r="A3761" t="s">
        <v>69</v>
      </c>
      <c r="B3761" t="s">
        <v>69</v>
      </c>
      <c r="C3761" t="s">
        <v>69</v>
      </c>
      <c r="D3761" t="s">
        <v>91</v>
      </c>
      <c r="E3761" t="s">
        <v>60</v>
      </c>
      <c r="F3761" t="s">
        <v>61</v>
      </c>
      <c r="G3761" t="s">
        <v>95</v>
      </c>
      <c r="H3761" t="s">
        <v>96</v>
      </c>
      <c r="I3761" t="s">
        <v>97</v>
      </c>
      <c r="J3761">
        <v>2012</v>
      </c>
      <c r="K3761" t="s">
        <v>14</v>
      </c>
      <c r="L3761">
        <v>0</v>
      </c>
      <c r="M3761">
        <v>0</v>
      </c>
    </row>
    <row r="3762" spans="1:13" x14ac:dyDescent="0.3">
      <c r="A3762" t="s">
        <v>69</v>
      </c>
      <c r="B3762" t="s">
        <v>69</v>
      </c>
      <c r="C3762" t="s">
        <v>69</v>
      </c>
      <c r="D3762" t="s">
        <v>91</v>
      </c>
      <c r="E3762" t="s">
        <v>60</v>
      </c>
      <c r="F3762" t="s">
        <v>61</v>
      </c>
      <c r="G3762" t="s">
        <v>95</v>
      </c>
      <c r="H3762" t="s">
        <v>96</v>
      </c>
      <c r="I3762" t="s">
        <v>97</v>
      </c>
      <c r="J3762">
        <v>2012</v>
      </c>
      <c r="K3762" t="s">
        <v>13</v>
      </c>
      <c r="L3762">
        <v>10471867</v>
      </c>
      <c r="M3762">
        <v>10471867</v>
      </c>
    </row>
    <row r="3763" spans="1:13" x14ac:dyDescent="0.3">
      <c r="A3763" t="s">
        <v>69</v>
      </c>
      <c r="B3763" t="s">
        <v>69</v>
      </c>
      <c r="C3763" t="s">
        <v>69</v>
      </c>
      <c r="D3763" t="s">
        <v>91</v>
      </c>
      <c r="E3763" t="s">
        <v>60</v>
      </c>
      <c r="F3763" t="s">
        <v>61</v>
      </c>
      <c r="G3763" t="s">
        <v>95</v>
      </c>
      <c r="H3763" t="s">
        <v>96</v>
      </c>
      <c r="I3763" t="s">
        <v>97</v>
      </c>
      <c r="J3763">
        <v>2012</v>
      </c>
      <c r="K3763" t="s">
        <v>15</v>
      </c>
      <c r="L3763">
        <v>100950</v>
      </c>
      <c r="M3763">
        <v>113951</v>
      </c>
    </row>
    <row r="3764" spans="1:13" x14ac:dyDescent="0.3">
      <c r="A3764" t="s">
        <v>69</v>
      </c>
      <c r="B3764" t="s">
        <v>69</v>
      </c>
      <c r="C3764" t="s">
        <v>69</v>
      </c>
      <c r="D3764" t="s">
        <v>91</v>
      </c>
      <c r="E3764" t="s">
        <v>60</v>
      </c>
      <c r="F3764" t="s">
        <v>61</v>
      </c>
      <c r="G3764" t="s">
        <v>95</v>
      </c>
      <c r="H3764" t="s">
        <v>98</v>
      </c>
      <c r="I3764" t="s">
        <v>64</v>
      </c>
      <c r="J3764">
        <v>2012</v>
      </c>
      <c r="K3764" t="s">
        <v>71</v>
      </c>
      <c r="L3764">
        <v>2908</v>
      </c>
      <c r="M3764">
        <v>2908</v>
      </c>
    </row>
    <row r="3765" spans="1:13" x14ac:dyDescent="0.3">
      <c r="A3765" t="s">
        <v>69</v>
      </c>
      <c r="B3765" t="s">
        <v>69</v>
      </c>
      <c r="C3765" t="s">
        <v>69</v>
      </c>
      <c r="D3765" t="s">
        <v>91</v>
      </c>
      <c r="E3765" t="s">
        <v>60</v>
      </c>
      <c r="F3765" t="s">
        <v>61</v>
      </c>
      <c r="G3765" t="s">
        <v>95</v>
      </c>
      <c r="H3765" t="s">
        <v>98</v>
      </c>
      <c r="I3765" t="s">
        <v>64</v>
      </c>
      <c r="J3765">
        <v>2012</v>
      </c>
      <c r="K3765" t="s">
        <v>14</v>
      </c>
      <c r="L3765">
        <v>3816</v>
      </c>
      <c r="M3765">
        <v>1136</v>
      </c>
    </row>
    <row r="3766" spans="1:13" x14ac:dyDescent="0.3">
      <c r="A3766" t="s">
        <v>69</v>
      </c>
      <c r="B3766" t="s">
        <v>69</v>
      </c>
      <c r="C3766" t="s">
        <v>69</v>
      </c>
      <c r="D3766" t="s">
        <v>91</v>
      </c>
      <c r="E3766" t="s">
        <v>60</v>
      </c>
      <c r="F3766" t="s">
        <v>61</v>
      </c>
      <c r="G3766" t="s">
        <v>95</v>
      </c>
      <c r="H3766" t="s">
        <v>98</v>
      </c>
      <c r="I3766" t="s">
        <v>64</v>
      </c>
      <c r="J3766">
        <v>2012</v>
      </c>
      <c r="K3766" t="s">
        <v>13</v>
      </c>
      <c r="L3766">
        <v>69465</v>
      </c>
      <c r="M3766">
        <v>69465</v>
      </c>
    </row>
    <row r="3767" spans="1:13" x14ac:dyDescent="0.3">
      <c r="A3767" t="s">
        <v>69</v>
      </c>
      <c r="B3767" t="s">
        <v>69</v>
      </c>
      <c r="C3767" t="s">
        <v>69</v>
      </c>
      <c r="D3767" t="s">
        <v>91</v>
      </c>
      <c r="E3767" t="s">
        <v>60</v>
      </c>
      <c r="F3767" t="s">
        <v>61</v>
      </c>
      <c r="G3767" t="s">
        <v>95</v>
      </c>
      <c r="H3767" t="s">
        <v>98</v>
      </c>
      <c r="I3767" t="s">
        <v>64</v>
      </c>
      <c r="J3767">
        <v>2012</v>
      </c>
      <c r="K3767" t="s">
        <v>15</v>
      </c>
      <c r="L3767">
        <v>323</v>
      </c>
      <c r="M3767">
        <v>364</v>
      </c>
    </row>
    <row r="3768" spans="1:13" x14ac:dyDescent="0.3">
      <c r="A3768" t="s">
        <v>69</v>
      </c>
      <c r="B3768" t="s">
        <v>69</v>
      </c>
      <c r="C3768" t="s">
        <v>69</v>
      </c>
      <c r="D3768" t="s">
        <v>91</v>
      </c>
      <c r="E3768" t="s">
        <v>60</v>
      </c>
      <c r="F3768" t="s">
        <v>61</v>
      </c>
      <c r="G3768" t="s">
        <v>95</v>
      </c>
      <c r="H3768" t="s">
        <v>98</v>
      </c>
      <c r="I3768" t="s">
        <v>68</v>
      </c>
      <c r="J3768">
        <v>2012</v>
      </c>
      <c r="K3768" t="s">
        <v>14</v>
      </c>
      <c r="L3768">
        <v>20787</v>
      </c>
      <c r="M3768">
        <v>6186</v>
      </c>
    </row>
    <row r="3769" spans="1:13" x14ac:dyDescent="0.3">
      <c r="A3769" t="s">
        <v>69</v>
      </c>
      <c r="B3769" t="s">
        <v>69</v>
      </c>
      <c r="C3769" t="s">
        <v>69</v>
      </c>
      <c r="D3769" t="s">
        <v>91</v>
      </c>
      <c r="E3769" t="s">
        <v>60</v>
      </c>
      <c r="F3769" t="s">
        <v>61</v>
      </c>
      <c r="G3769" t="s">
        <v>95</v>
      </c>
      <c r="H3769" t="s">
        <v>98</v>
      </c>
      <c r="I3769" t="s">
        <v>68</v>
      </c>
      <c r="J3769">
        <v>2012</v>
      </c>
      <c r="K3769" t="s">
        <v>13</v>
      </c>
      <c r="L3769">
        <v>2509922</v>
      </c>
      <c r="M3769">
        <v>2509922</v>
      </c>
    </row>
    <row r="3770" spans="1:13" x14ac:dyDescent="0.3">
      <c r="A3770" t="s">
        <v>69</v>
      </c>
      <c r="B3770" t="s">
        <v>69</v>
      </c>
      <c r="C3770" t="s">
        <v>69</v>
      </c>
      <c r="D3770" t="s">
        <v>91</v>
      </c>
      <c r="E3770" t="s">
        <v>60</v>
      </c>
      <c r="F3770" t="s">
        <v>61</v>
      </c>
      <c r="G3770" t="s">
        <v>95</v>
      </c>
      <c r="H3770" t="s">
        <v>98</v>
      </c>
      <c r="I3770" t="s">
        <v>68</v>
      </c>
      <c r="J3770">
        <v>2012</v>
      </c>
      <c r="K3770" t="s">
        <v>15</v>
      </c>
      <c r="L3770">
        <v>18967</v>
      </c>
      <c r="M3770">
        <v>21409</v>
      </c>
    </row>
    <row r="3771" spans="1:13" x14ac:dyDescent="0.3">
      <c r="A3771" t="s">
        <v>69</v>
      </c>
      <c r="B3771" t="s">
        <v>69</v>
      </c>
      <c r="C3771" t="s">
        <v>69</v>
      </c>
      <c r="D3771" t="s">
        <v>91</v>
      </c>
      <c r="E3771" t="s">
        <v>60</v>
      </c>
      <c r="F3771" t="s">
        <v>73</v>
      </c>
      <c r="G3771" t="s">
        <v>95</v>
      </c>
      <c r="H3771" t="s">
        <v>96</v>
      </c>
      <c r="I3771" t="s">
        <v>97</v>
      </c>
      <c r="J3771">
        <v>2012</v>
      </c>
      <c r="K3771" t="s">
        <v>14</v>
      </c>
      <c r="L3771">
        <v>1333687</v>
      </c>
      <c r="M3771">
        <v>396931</v>
      </c>
    </row>
    <row r="3772" spans="1:13" x14ac:dyDescent="0.3">
      <c r="A3772" t="s">
        <v>69</v>
      </c>
      <c r="B3772" t="s">
        <v>69</v>
      </c>
      <c r="C3772" t="s">
        <v>69</v>
      </c>
      <c r="D3772" t="s">
        <v>91</v>
      </c>
      <c r="E3772" t="s">
        <v>60</v>
      </c>
      <c r="F3772" t="s">
        <v>73</v>
      </c>
      <c r="G3772" t="s">
        <v>95</v>
      </c>
      <c r="H3772" t="s">
        <v>96</v>
      </c>
      <c r="I3772" t="s">
        <v>97</v>
      </c>
      <c r="J3772">
        <v>2012</v>
      </c>
      <c r="K3772" t="s">
        <v>13</v>
      </c>
      <c r="L3772">
        <v>1490506</v>
      </c>
      <c r="M3772">
        <v>1490506</v>
      </c>
    </row>
    <row r="3773" spans="1:13" x14ac:dyDescent="0.3">
      <c r="A3773" t="s">
        <v>69</v>
      </c>
      <c r="B3773" t="s">
        <v>69</v>
      </c>
      <c r="C3773" t="s">
        <v>69</v>
      </c>
      <c r="D3773" t="s">
        <v>91</v>
      </c>
      <c r="E3773" t="s">
        <v>60</v>
      </c>
      <c r="F3773" t="s">
        <v>73</v>
      </c>
      <c r="G3773" t="s">
        <v>95</v>
      </c>
      <c r="H3773" t="s">
        <v>96</v>
      </c>
      <c r="I3773" t="s">
        <v>97</v>
      </c>
      <c r="J3773">
        <v>2012</v>
      </c>
      <c r="K3773" t="s">
        <v>15</v>
      </c>
      <c r="L3773">
        <v>6918</v>
      </c>
      <c r="M3773">
        <v>7809</v>
      </c>
    </row>
    <row r="3774" spans="1:13" x14ac:dyDescent="0.3">
      <c r="A3774" t="s">
        <v>69</v>
      </c>
      <c r="B3774" t="s">
        <v>69</v>
      </c>
      <c r="C3774" t="s">
        <v>69</v>
      </c>
      <c r="D3774" t="s">
        <v>91</v>
      </c>
      <c r="E3774" t="s">
        <v>60</v>
      </c>
      <c r="F3774" t="s">
        <v>73</v>
      </c>
      <c r="G3774" t="s">
        <v>95</v>
      </c>
      <c r="H3774" t="s">
        <v>98</v>
      </c>
      <c r="I3774" t="s">
        <v>64</v>
      </c>
      <c r="J3774">
        <v>2012</v>
      </c>
      <c r="K3774" t="s">
        <v>14</v>
      </c>
      <c r="L3774">
        <v>9663</v>
      </c>
      <c r="M3774">
        <v>2876</v>
      </c>
    </row>
    <row r="3775" spans="1:13" x14ac:dyDescent="0.3">
      <c r="A3775" t="s">
        <v>69</v>
      </c>
      <c r="B3775" t="s">
        <v>69</v>
      </c>
      <c r="C3775" t="s">
        <v>69</v>
      </c>
      <c r="D3775" t="s">
        <v>91</v>
      </c>
      <c r="E3775" t="s">
        <v>60</v>
      </c>
      <c r="F3775" t="s">
        <v>73</v>
      </c>
      <c r="G3775" t="s">
        <v>95</v>
      </c>
      <c r="H3775" t="s">
        <v>98</v>
      </c>
      <c r="I3775" t="s">
        <v>64</v>
      </c>
      <c r="J3775">
        <v>2012</v>
      </c>
      <c r="K3775" t="s">
        <v>13</v>
      </c>
      <c r="L3775">
        <v>14964</v>
      </c>
      <c r="M3775">
        <v>14964</v>
      </c>
    </row>
    <row r="3776" spans="1:13" x14ac:dyDescent="0.3">
      <c r="A3776" t="s">
        <v>69</v>
      </c>
      <c r="B3776" t="s">
        <v>69</v>
      </c>
      <c r="C3776" t="s">
        <v>69</v>
      </c>
      <c r="D3776" t="s">
        <v>91</v>
      </c>
      <c r="E3776" t="s">
        <v>60</v>
      </c>
      <c r="F3776" t="s">
        <v>73</v>
      </c>
      <c r="G3776" t="s">
        <v>95</v>
      </c>
      <c r="H3776" t="s">
        <v>98</v>
      </c>
      <c r="I3776" t="s">
        <v>64</v>
      </c>
      <c r="J3776">
        <v>2012</v>
      </c>
      <c r="K3776" t="s">
        <v>15</v>
      </c>
      <c r="L3776">
        <v>69</v>
      </c>
      <c r="M3776">
        <v>77</v>
      </c>
    </row>
    <row r="3777" spans="1:13" x14ac:dyDescent="0.3">
      <c r="A3777" t="s">
        <v>69</v>
      </c>
      <c r="B3777" t="s">
        <v>69</v>
      </c>
      <c r="C3777" t="s">
        <v>69</v>
      </c>
      <c r="D3777" t="s">
        <v>91</v>
      </c>
      <c r="E3777" t="s">
        <v>60</v>
      </c>
      <c r="F3777" t="s">
        <v>73</v>
      </c>
      <c r="G3777" t="s">
        <v>95</v>
      </c>
      <c r="H3777" t="s">
        <v>98</v>
      </c>
      <c r="I3777" t="s">
        <v>68</v>
      </c>
      <c r="J3777">
        <v>2012</v>
      </c>
      <c r="K3777" t="s">
        <v>14</v>
      </c>
      <c r="L3777">
        <v>317697</v>
      </c>
      <c r="M3777">
        <v>94553</v>
      </c>
    </row>
    <row r="3778" spans="1:13" x14ac:dyDescent="0.3">
      <c r="A3778" t="s">
        <v>69</v>
      </c>
      <c r="B3778" t="s">
        <v>69</v>
      </c>
      <c r="C3778" t="s">
        <v>69</v>
      </c>
      <c r="D3778" t="s">
        <v>91</v>
      </c>
      <c r="E3778" t="s">
        <v>60</v>
      </c>
      <c r="F3778" t="s">
        <v>73</v>
      </c>
      <c r="G3778" t="s">
        <v>95</v>
      </c>
      <c r="H3778" t="s">
        <v>98</v>
      </c>
      <c r="I3778" t="s">
        <v>68</v>
      </c>
      <c r="J3778">
        <v>2012</v>
      </c>
      <c r="K3778" t="s">
        <v>13</v>
      </c>
      <c r="L3778">
        <v>414209</v>
      </c>
      <c r="M3778">
        <v>414209</v>
      </c>
    </row>
    <row r="3779" spans="1:13" x14ac:dyDescent="0.3">
      <c r="A3779" t="s">
        <v>69</v>
      </c>
      <c r="B3779" t="s">
        <v>69</v>
      </c>
      <c r="C3779" t="s">
        <v>69</v>
      </c>
      <c r="D3779" t="s">
        <v>91</v>
      </c>
      <c r="E3779" t="s">
        <v>60</v>
      </c>
      <c r="F3779" t="s">
        <v>73</v>
      </c>
      <c r="G3779" t="s">
        <v>95</v>
      </c>
      <c r="H3779" t="s">
        <v>98</v>
      </c>
      <c r="I3779" t="s">
        <v>68</v>
      </c>
      <c r="J3779">
        <v>2012</v>
      </c>
      <c r="K3779" t="s">
        <v>15</v>
      </c>
      <c r="L3779">
        <v>1850</v>
      </c>
      <c r="M3779">
        <v>2088</v>
      </c>
    </row>
    <row r="3780" spans="1:13" x14ac:dyDescent="0.3">
      <c r="A3780" t="s">
        <v>48</v>
      </c>
      <c r="B3780" t="s">
        <v>48</v>
      </c>
      <c r="C3780" t="s">
        <v>48</v>
      </c>
      <c r="D3780" t="s">
        <v>99</v>
      </c>
      <c r="E3780" t="s">
        <v>60</v>
      </c>
      <c r="F3780" t="s">
        <v>61</v>
      </c>
      <c r="G3780" t="s">
        <v>79</v>
      </c>
      <c r="H3780" t="s">
        <v>53</v>
      </c>
      <c r="I3780" t="s">
        <v>100</v>
      </c>
      <c r="J3780">
        <v>2012</v>
      </c>
      <c r="K3780" t="s">
        <v>14</v>
      </c>
      <c r="L3780">
        <v>0</v>
      </c>
      <c r="M3780">
        <v>0</v>
      </c>
    </row>
    <row r="3781" spans="1:13" x14ac:dyDescent="0.3">
      <c r="A3781" t="s">
        <v>48</v>
      </c>
      <c r="B3781" t="s">
        <v>48</v>
      </c>
      <c r="C3781" t="s">
        <v>48</v>
      </c>
      <c r="D3781" t="s">
        <v>99</v>
      </c>
      <c r="E3781" t="s">
        <v>60</v>
      </c>
      <c r="F3781" t="s">
        <v>61</v>
      </c>
      <c r="G3781" t="s">
        <v>79</v>
      </c>
      <c r="H3781" t="s">
        <v>53</v>
      </c>
      <c r="I3781" t="s">
        <v>100</v>
      </c>
      <c r="J3781">
        <v>2012</v>
      </c>
      <c r="K3781" t="s">
        <v>13</v>
      </c>
      <c r="L3781">
        <v>0</v>
      </c>
      <c r="M3781">
        <v>0</v>
      </c>
    </row>
    <row r="3782" spans="1:13" x14ac:dyDescent="0.3">
      <c r="A3782" t="s">
        <v>48</v>
      </c>
      <c r="B3782" t="s">
        <v>48</v>
      </c>
      <c r="C3782" t="s">
        <v>48</v>
      </c>
      <c r="D3782" t="s">
        <v>99</v>
      </c>
      <c r="E3782" t="s">
        <v>60</v>
      </c>
      <c r="F3782" t="s">
        <v>61</v>
      </c>
      <c r="G3782" t="s">
        <v>79</v>
      </c>
      <c r="H3782" t="s">
        <v>53</v>
      </c>
      <c r="I3782" t="s">
        <v>100</v>
      </c>
      <c r="J3782">
        <v>2012</v>
      </c>
      <c r="K3782" t="s">
        <v>15</v>
      </c>
      <c r="L3782">
        <v>0</v>
      </c>
      <c r="M3782">
        <v>0</v>
      </c>
    </row>
    <row r="3783" spans="1:13" x14ac:dyDescent="0.3">
      <c r="A3783" t="s">
        <v>48</v>
      </c>
      <c r="B3783" t="s">
        <v>48</v>
      </c>
      <c r="C3783" t="s">
        <v>48</v>
      </c>
      <c r="D3783" t="s">
        <v>99</v>
      </c>
      <c r="E3783" t="s">
        <v>60</v>
      </c>
      <c r="F3783" t="s">
        <v>61</v>
      </c>
      <c r="G3783" t="s">
        <v>79</v>
      </c>
      <c r="H3783" t="s">
        <v>53</v>
      </c>
      <c r="I3783" t="s">
        <v>101</v>
      </c>
      <c r="J3783">
        <v>2012</v>
      </c>
      <c r="K3783" t="s">
        <v>14</v>
      </c>
      <c r="L3783">
        <v>16876</v>
      </c>
      <c r="M3783">
        <v>5023</v>
      </c>
    </row>
    <row r="3784" spans="1:13" x14ac:dyDescent="0.3">
      <c r="A3784" t="s">
        <v>48</v>
      </c>
      <c r="B3784" t="s">
        <v>48</v>
      </c>
      <c r="C3784" t="s">
        <v>48</v>
      </c>
      <c r="D3784" t="s">
        <v>99</v>
      </c>
      <c r="E3784" t="s">
        <v>60</v>
      </c>
      <c r="F3784" t="s">
        <v>61</v>
      </c>
      <c r="G3784" t="s">
        <v>79</v>
      </c>
      <c r="H3784" t="s">
        <v>53</v>
      </c>
      <c r="I3784" t="s">
        <v>101</v>
      </c>
      <c r="J3784">
        <v>2012</v>
      </c>
      <c r="K3784" t="s">
        <v>13</v>
      </c>
      <c r="L3784">
        <v>1811195</v>
      </c>
      <c r="M3784">
        <v>1811195</v>
      </c>
    </row>
    <row r="3785" spans="1:13" x14ac:dyDescent="0.3">
      <c r="A3785" t="s">
        <v>48</v>
      </c>
      <c r="B3785" t="s">
        <v>48</v>
      </c>
      <c r="C3785" t="s">
        <v>48</v>
      </c>
      <c r="D3785" t="s">
        <v>99</v>
      </c>
      <c r="E3785" t="s">
        <v>60</v>
      </c>
      <c r="F3785" t="s">
        <v>61</v>
      </c>
      <c r="G3785" t="s">
        <v>79</v>
      </c>
      <c r="H3785" t="s">
        <v>53</v>
      </c>
      <c r="I3785" t="s">
        <v>101</v>
      </c>
      <c r="J3785">
        <v>2012</v>
      </c>
      <c r="K3785" t="s">
        <v>15</v>
      </c>
      <c r="L3785">
        <v>7956</v>
      </c>
      <c r="M3785">
        <v>8981</v>
      </c>
    </row>
    <row r="3786" spans="1:13" x14ac:dyDescent="0.3">
      <c r="A3786" t="s">
        <v>48</v>
      </c>
      <c r="B3786" t="s">
        <v>48</v>
      </c>
      <c r="C3786" t="s">
        <v>48</v>
      </c>
      <c r="D3786" t="s">
        <v>99</v>
      </c>
      <c r="E3786" t="s">
        <v>60</v>
      </c>
      <c r="F3786" t="s">
        <v>61</v>
      </c>
      <c r="G3786" t="s">
        <v>79</v>
      </c>
      <c r="H3786" t="s">
        <v>53</v>
      </c>
      <c r="I3786" t="s">
        <v>64</v>
      </c>
      <c r="J3786">
        <v>2012</v>
      </c>
      <c r="K3786" t="s">
        <v>14</v>
      </c>
      <c r="L3786">
        <v>2538</v>
      </c>
      <c r="M3786">
        <v>755</v>
      </c>
    </row>
    <row r="3787" spans="1:13" x14ac:dyDescent="0.3">
      <c r="A3787" t="s">
        <v>48</v>
      </c>
      <c r="B3787" t="s">
        <v>48</v>
      </c>
      <c r="C3787" t="s">
        <v>48</v>
      </c>
      <c r="D3787" t="s">
        <v>99</v>
      </c>
      <c r="E3787" t="s">
        <v>60</v>
      </c>
      <c r="F3787" t="s">
        <v>61</v>
      </c>
      <c r="G3787" t="s">
        <v>79</v>
      </c>
      <c r="H3787" t="s">
        <v>53</v>
      </c>
      <c r="I3787" t="s">
        <v>64</v>
      </c>
      <c r="J3787">
        <v>2012</v>
      </c>
      <c r="K3787" t="s">
        <v>13</v>
      </c>
      <c r="L3787">
        <v>707802</v>
      </c>
      <c r="M3787">
        <v>707802</v>
      </c>
    </row>
    <row r="3788" spans="1:13" x14ac:dyDescent="0.3">
      <c r="A3788" t="s">
        <v>48</v>
      </c>
      <c r="B3788" t="s">
        <v>48</v>
      </c>
      <c r="C3788" t="s">
        <v>48</v>
      </c>
      <c r="D3788" t="s">
        <v>99</v>
      </c>
      <c r="E3788" t="s">
        <v>60</v>
      </c>
      <c r="F3788" t="s">
        <v>61</v>
      </c>
      <c r="G3788" t="s">
        <v>79</v>
      </c>
      <c r="H3788" t="s">
        <v>53</v>
      </c>
      <c r="I3788" t="s">
        <v>64</v>
      </c>
      <c r="J3788">
        <v>2012</v>
      </c>
      <c r="K3788" t="s">
        <v>15</v>
      </c>
      <c r="L3788">
        <v>1595</v>
      </c>
      <c r="M3788">
        <v>1801</v>
      </c>
    </row>
    <row r="3789" spans="1:13" x14ac:dyDescent="0.3">
      <c r="A3789" t="s">
        <v>48</v>
      </c>
      <c r="B3789" t="s">
        <v>48</v>
      </c>
      <c r="C3789" t="s">
        <v>48</v>
      </c>
      <c r="D3789" t="s">
        <v>99</v>
      </c>
      <c r="E3789" t="s">
        <v>60</v>
      </c>
      <c r="F3789" t="s">
        <v>61</v>
      </c>
      <c r="G3789" t="s">
        <v>79</v>
      </c>
      <c r="H3789" t="s">
        <v>53</v>
      </c>
      <c r="I3789" t="s">
        <v>65</v>
      </c>
      <c r="J3789">
        <v>2012</v>
      </c>
      <c r="K3789" t="s">
        <v>14</v>
      </c>
      <c r="L3789">
        <v>217</v>
      </c>
      <c r="M3789">
        <v>65</v>
      </c>
    </row>
    <row r="3790" spans="1:13" x14ac:dyDescent="0.3">
      <c r="A3790" t="s">
        <v>48</v>
      </c>
      <c r="B3790" t="s">
        <v>48</v>
      </c>
      <c r="C3790" t="s">
        <v>48</v>
      </c>
      <c r="D3790" t="s">
        <v>99</v>
      </c>
      <c r="E3790" t="s">
        <v>60</v>
      </c>
      <c r="F3790" t="s">
        <v>61</v>
      </c>
      <c r="G3790" t="s">
        <v>79</v>
      </c>
      <c r="H3790" t="s">
        <v>53</v>
      </c>
      <c r="I3790" t="s">
        <v>65</v>
      </c>
      <c r="J3790">
        <v>2012</v>
      </c>
      <c r="K3790" t="s">
        <v>13</v>
      </c>
      <c r="L3790">
        <v>59867</v>
      </c>
      <c r="M3790">
        <v>59867</v>
      </c>
    </row>
    <row r="3791" spans="1:13" x14ac:dyDescent="0.3">
      <c r="A3791" t="s">
        <v>48</v>
      </c>
      <c r="B3791" t="s">
        <v>48</v>
      </c>
      <c r="C3791" t="s">
        <v>48</v>
      </c>
      <c r="D3791" t="s">
        <v>99</v>
      </c>
      <c r="E3791" t="s">
        <v>60</v>
      </c>
      <c r="F3791" t="s">
        <v>61</v>
      </c>
      <c r="G3791" t="s">
        <v>79</v>
      </c>
      <c r="H3791" t="s">
        <v>53</v>
      </c>
      <c r="I3791" t="s">
        <v>65</v>
      </c>
      <c r="J3791">
        <v>2012</v>
      </c>
      <c r="K3791" t="s">
        <v>15</v>
      </c>
      <c r="L3791">
        <v>137</v>
      </c>
      <c r="M3791">
        <v>154</v>
      </c>
    </row>
    <row r="3792" spans="1:13" x14ac:dyDescent="0.3">
      <c r="A3792" t="s">
        <v>48</v>
      </c>
      <c r="B3792" t="s">
        <v>48</v>
      </c>
      <c r="C3792" t="s">
        <v>48</v>
      </c>
      <c r="D3792" t="s">
        <v>99</v>
      </c>
      <c r="E3792" t="s">
        <v>60</v>
      </c>
      <c r="F3792" t="s">
        <v>61</v>
      </c>
      <c r="G3792" t="s">
        <v>79</v>
      </c>
      <c r="H3792" t="s">
        <v>53</v>
      </c>
      <c r="I3792" t="s">
        <v>66</v>
      </c>
      <c r="J3792">
        <v>2012</v>
      </c>
      <c r="K3792" t="s">
        <v>14</v>
      </c>
      <c r="L3792">
        <v>52</v>
      </c>
      <c r="M3792">
        <v>16</v>
      </c>
    </row>
    <row r="3793" spans="1:13" x14ac:dyDescent="0.3">
      <c r="A3793" t="s">
        <v>48</v>
      </c>
      <c r="B3793" t="s">
        <v>48</v>
      </c>
      <c r="C3793" t="s">
        <v>48</v>
      </c>
      <c r="D3793" t="s">
        <v>99</v>
      </c>
      <c r="E3793" t="s">
        <v>60</v>
      </c>
      <c r="F3793" t="s">
        <v>61</v>
      </c>
      <c r="G3793" t="s">
        <v>79</v>
      </c>
      <c r="H3793" t="s">
        <v>53</v>
      </c>
      <c r="I3793" t="s">
        <v>66</v>
      </c>
      <c r="J3793">
        <v>2012</v>
      </c>
      <c r="K3793" t="s">
        <v>13</v>
      </c>
      <c r="L3793">
        <v>37066</v>
      </c>
      <c r="M3793">
        <v>37066</v>
      </c>
    </row>
    <row r="3794" spans="1:13" x14ac:dyDescent="0.3">
      <c r="A3794" t="s">
        <v>48</v>
      </c>
      <c r="B3794" t="s">
        <v>48</v>
      </c>
      <c r="C3794" t="s">
        <v>48</v>
      </c>
      <c r="D3794" t="s">
        <v>99</v>
      </c>
      <c r="E3794" t="s">
        <v>60</v>
      </c>
      <c r="F3794" t="s">
        <v>61</v>
      </c>
      <c r="G3794" t="s">
        <v>79</v>
      </c>
      <c r="H3794" t="s">
        <v>53</v>
      </c>
      <c r="I3794" t="s">
        <v>66</v>
      </c>
      <c r="J3794">
        <v>2012</v>
      </c>
      <c r="K3794" t="s">
        <v>15</v>
      </c>
      <c r="L3794">
        <v>16</v>
      </c>
      <c r="M3794">
        <v>19</v>
      </c>
    </row>
    <row r="3795" spans="1:13" x14ac:dyDescent="0.3">
      <c r="A3795" t="s">
        <v>48</v>
      </c>
      <c r="B3795" t="s">
        <v>48</v>
      </c>
      <c r="C3795" t="s">
        <v>48</v>
      </c>
      <c r="D3795" t="s">
        <v>99</v>
      </c>
      <c r="E3795" t="s">
        <v>60</v>
      </c>
      <c r="F3795" t="s">
        <v>61</v>
      </c>
      <c r="G3795" t="s">
        <v>79</v>
      </c>
      <c r="H3795" t="s">
        <v>53</v>
      </c>
      <c r="I3795" t="s">
        <v>67</v>
      </c>
      <c r="J3795">
        <v>2012</v>
      </c>
      <c r="K3795" t="s">
        <v>14</v>
      </c>
      <c r="L3795">
        <v>6580</v>
      </c>
      <c r="M3795">
        <v>1958</v>
      </c>
    </row>
    <row r="3796" spans="1:13" x14ac:dyDescent="0.3">
      <c r="A3796" t="s">
        <v>48</v>
      </c>
      <c r="B3796" t="s">
        <v>48</v>
      </c>
      <c r="C3796" t="s">
        <v>48</v>
      </c>
      <c r="D3796" t="s">
        <v>99</v>
      </c>
      <c r="E3796" t="s">
        <v>60</v>
      </c>
      <c r="F3796" t="s">
        <v>61</v>
      </c>
      <c r="G3796" t="s">
        <v>79</v>
      </c>
      <c r="H3796" t="s">
        <v>53</v>
      </c>
      <c r="I3796" t="s">
        <v>67</v>
      </c>
      <c r="J3796">
        <v>2012</v>
      </c>
      <c r="K3796" t="s">
        <v>13</v>
      </c>
      <c r="L3796">
        <v>3939490</v>
      </c>
      <c r="M3796">
        <v>3939490</v>
      </c>
    </row>
    <row r="3797" spans="1:13" x14ac:dyDescent="0.3">
      <c r="A3797" t="s">
        <v>48</v>
      </c>
      <c r="B3797" t="s">
        <v>48</v>
      </c>
      <c r="C3797" t="s">
        <v>48</v>
      </c>
      <c r="D3797" t="s">
        <v>99</v>
      </c>
      <c r="E3797" t="s">
        <v>60</v>
      </c>
      <c r="F3797" t="s">
        <v>61</v>
      </c>
      <c r="G3797" t="s">
        <v>79</v>
      </c>
      <c r="H3797" t="s">
        <v>53</v>
      </c>
      <c r="I3797" t="s">
        <v>67</v>
      </c>
      <c r="J3797">
        <v>2012</v>
      </c>
      <c r="K3797" t="s">
        <v>15</v>
      </c>
      <c r="L3797">
        <v>2068</v>
      </c>
      <c r="M3797">
        <v>2334</v>
      </c>
    </row>
    <row r="3798" spans="1:13" x14ac:dyDescent="0.3">
      <c r="A3798" t="s">
        <v>48</v>
      </c>
      <c r="B3798" t="s">
        <v>48</v>
      </c>
      <c r="C3798" t="s">
        <v>48</v>
      </c>
      <c r="D3798" t="s">
        <v>99</v>
      </c>
      <c r="E3798" t="s">
        <v>60</v>
      </c>
      <c r="F3798" t="s">
        <v>61</v>
      </c>
      <c r="G3798" t="s">
        <v>79</v>
      </c>
      <c r="H3798" t="s">
        <v>53</v>
      </c>
      <c r="I3798" t="s">
        <v>86</v>
      </c>
      <c r="J3798">
        <v>2012</v>
      </c>
      <c r="K3798" t="s">
        <v>14</v>
      </c>
      <c r="L3798">
        <v>4075</v>
      </c>
      <c r="M3798">
        <v>1213</v>
      </c>
    </row>
    <row r="3799" spans="1:13" x14ac:dyDescent="0.3">
      <c r="A3799" t="s">
        <v>48</v>
      </c>
      <c r="B3799" t="s">
        <v>48</v>
      </c>
      <c r="C3799" t="s">
        <v>48</v>
      </c>
      <c r="D3799" t="s">
        <v>99</v>
      </c>
      <c r="E3799" t="s">
        <v>60</v>
      </c>
      <c r="F3799" t="s">
        <v>61</v>
      </c>
      <c r="G3799" t="s">
        <v>79</v>
      </c>
      <c r="H3799" t="s">
        <v>53</v>
      </c>
      <c r="I3799" t="s">
        <v>86</v>
      </c>
      <c r="J3799">
        <v>2012</v>
      </c>
      <c r="K3799" t="s">
        <v>13</v>
      </c>
      <c r="L3799">
        <v>1564938</v>
      </c>
      <c r="M3799">
        <v>1564938</v>
      </c>
    </row>
    <row r="3800" spans="1:13" x14ac:dyDescent="0.3">
      <c r="A3800" t="s">
        <v>48</v>
      </c>
      <c r="B3800" t="s">
        <v>48</v>
      </c>
      <c r="C3800" t="s">
        <v>48</v>
      </c>
      <c r="D3800" t="s">
        <v>99</v>
      </c>
      <c r="E3800" t="s">
        <v>60</v>
      </c>
      <c r="F3800" t="s">
        <v>61</v>
      </c>
      <c r="G3800" t="s">
        <v>79</v>
      </c>
      <c r="H3800" t="s">
        <v>53</v>
      </c>
      <c r="I3800" t="s">
        <v>86</v>
      </c>
      <c r="J3800">
        <v>2012</v>
      </c>
      <c r="K3800" t="s">
        <v>15</v>
      </c>
      <c r="L3800">
        <v>2561</v>
      </c>
      <c r="M3800">
        <v>2891</v>
      </c>
    </row>
    <row r="3801" spans="1:13" x14ac:dyDescent="0.3">
      <c r="A3801" t="s">
        <v>48</v>
      </c>
      <c r="B3801" t="s">
        <v>48</v>
      </c>
      <c r="C3801" t="s">
        <v>48</v>
      </c>
      <c r="D3801" t="s">
        <v>99</v>
      </c>
      <c r="E3801" t="s">
        <v>60</v>
      </c>
      <c r="F3801" t="s">
        <v>61</v>
      </c>
      <c r="G3801" t="s">
        <v>79</v>
      </c>
      <c r="H3801" t="s">
        <v>53</v>
      </c>
      <c r="I3801" t="s">
        <v>68</v>
      </c>
      <c r="J3801">
        <v>2012</v>
      </c>
      <c r="K3801" t="s">
        <v>14</v>
      </c>
      <c r="L3801">
        <v>966</v>
      </c>
      <c r="M3801">
        <v>288</v>
      </c>
    </row>
    <row r="3802" spans="1:13" x14ac:dyDescent="0.3">
      <c r="A3802" t="s">
        <v>48</v>
      </c>
      <c r="B3802" t="s">
        <v>48</v>
      </c>
      <c r="C3802" t="s">
        <v>48</v>
      </c>
      <c r="D3802" t="s">
        <v>99</v>
      </c>
      <c r="E3802" t="s">
        <v>60</v>
      </c>
      <c r="F3802" t="s">
        <v>61</v>
      </c>
      <c r="G3802" t="s">
        <v>79</v>
      </c>
      <c r="H3802" t="s">
        <v>53</v>
      </c>
      <c r="I3802" t="s">
        <v>68</v>
      </c>
      <c r="J3802">
        <v>2012</v>
      </c>
      <c r="K3802" t="s">
        <v>13</v>
      </c>
      <c r="L3802">
        <v>272964</v>
      </c>
      <c r="M3802">
        <v>272964</v>
      </c>
    </row>
    <row r="3803" spans="1:13" x14ac:dyDescent="0.3">
      <c r="A3803" t="s">
        <v>48</v>
      </c>
      <c r="B3803" t="s">
        <v>48</v>
      </c>
      <c r="C3803" t="s">
        <v>48</v>
      </c>
      <c r="D3803" t="s">
        <v>99</v>
      </c>
      <c r="E3803" t="s">
        <v>60</v>
      </c>
      <c r="F3803" t="s">
        <v>61</v>
      </c>
      <c r="G3803" t="s">
        <v>79</v>
      </c>
      <c r="H3803" t="s">
        <v>53</v>
      </c>
      <c r="I3803" t="s">
        <v>68</v>
      </c>
      <c r="J3803">
        <v>2012</v>
      </c>
      <c r="K3803" t="s">
        <v>15</v>
      </c>
      <c r="L3803">
        <v>607</v>
      </c>
      <c r="M3803">
        <v>686</v>
      </c>
    </row>
    <row r="3804" spans="1:13" x14ac:dyDescent="0.3">
      <c r="A3804" t="s">
        <v>48</v>
      </c>
      <c r="B3804" t="s">
        <v>48</v>
      </c>
      <c r="C3804" t="s">
        <v>48</v>
      </c>
      <c r="D3804" t="s">
        <v>99</v>
      </c>
      <c r="E3804" t="s">
        <v>60</v>
      </c>
      <c r="F3804" t="s">
        <v>61</v>
      </c>
      <c r="G3804" t="s">
        <v>79</v>
      </c>
      <c r="H3804" t="s">
        <v>53</v>
      </c>
      <c r="I3804" t="s">
        <v>102</v>
      </c>
      <c r="J3804">
        <v>2012</v>
      </c>
      <c r="K3804" t="s">
        <v>14</v>
      </c>
      <c r="L3804">
        <v>4</v>
      </c>
      <c r="M3804">
        <v>1</v>
      </c>
    </row>
    <row r="3805" spans="1:13" x14ac:dyDescent="0.3">
      <c r="A3805" t="s">
        <v>48</v>
      </c>
      <c r="B3805" t="s">
        <v>48</v>
      </c>
      <c r="C3805" t="s">
        <v>48</v>
      </c>
      <c r="D3805" t="s">
        <v>99</v>
      </c>
      <c r="E3805" t="s">
        <v>60</v>
      </c>
      <c r="F3805" t="s">
        <v>61</v>
      </c>
      <c r="G3805" t="s">
        <v>79</v>
      </c>
      <c r="H3805" t="s">
        <v>53</v>
      </c>
      <c r="I3805" t="s">
        <v>102</v>
      </c>
      <c r="J3805">
        <v>2012</v>
      </c>
      <c r="K3805" t="s">
        <v>13</v>
      </c>
      <c r="L3805">
        <v>954</v>
      </c>
      <c r="M3805">
        <v>954</v>
      </c>
    </row>
    <row r="3806" spans="1:13" x14ac:dyDescent="0.3">
      <c r="A3806" t="s">
        <v>48</v>
      </c>
      <c r="B3806" t="s">
        <v>48</v>
      </c>
      <c r="C3806" t="s">
        <v>48</v>
      </c>
      <c r="D3806" t="s">
        <v>99</v>
      </c>
      <c r="E3806" t="s">
        <v>60</v>
      </c>
      <c r="F3806" t="s">
        <v>61</v>
      </c>
      <c r="G3806" t="s">
        <v>79</v>
      </c>
      <c r="H3806" t="s">
        <v>53</v>
      </c>
      <c r="I3806" t="s">
        <v>102</v>
      </c>
      <c r="J3806">
        <v>2012</v>
      </c>
      <c r="K3806" t="s">
        <v>15</v>
      </c>
      <c r="L3806">
        <v>2</v>
      </c>
      <c r="M3806">
        <v>2</v>
      </c>
    </row>
    <row r="3807" spans="1:13" x14ac:dyDescent="0.3">
      <c r="A3807" t="s">
        <v>48</v>
      </c>
      <c r="B3807" t="s">
        <v>69</v>
      </c>
      <c r="C3807" t="s">
        <v>69</v>
      </c>
      <c r="D3807" t="s">
        <v>99</v>
      </c>
      <c r="E3807" t="s">
        <v>60</v>
      </c>
      <c r="F3807" t="s">
        <v>61</v>
      </c>
      <c r="G3807" t="s">
        <v>79</v>
      </c>
      <c r="H3807" t="s">
        <v>53</v>
      </c>
      <c r="I3807" t="s">
        <v>70</v>
      </c>
      <c r="J3807">
        <v>2012</v>
      </c>
      <c r="K3807" t="s">
        <v>71</v>
      </c>
      <c r="L3807">
        <v>1789943</v>
      </c>
      <c r="M3807">
        <v>1789943</v>
      </c>
    </row>
    <row r="3808" spans="1:13" x14ac:dyDescent="0.3">
      <c r="A3808" t="s">
        <v>48</v>
      </c>
      <c r="B3808" t="s">
        <v>48</v>
      </c>
      <c r="C3808" t="s">
        <v>48</v>
      </c>
      <c r="D3808" t="s">
        <v>99</v>
      </c>
      <c r="E3808" t="s">
        <v>60</v>
      </c>
      <c r="F3808" t="s">
        <v>61</v>
      </c>
      <c r="G3808" t="s">
        <v>79</v>
      </c>
      <c r="H3808" t="s">
        <v>53</v>
      </c>
      <c r="I3808" t="s">
        <v>70</v>
      </c>
      <c r="J3808">
        <v>2012</v>
      </c>
      <c r="K3808" t="s">
        <v>14</v>
      </c>
      <c r="L3808">
        <v>50700</v>
      </c>
      <c r="M3808">
        <v>15089</v>
      </c>
    </row>
    <row r="3809" spans="1:13" x14ac:dyDescent="0.3">
      <c r="A3809" t="s">
        <v>48</v>
      </c>
      <c r="B3809" t="s">
        <v>48</v>
      </c>
      <c r="C3809" t="s">
        <v>48</v>
      </c>
      <c r="D3809" t="s">
        <v>99</v>
      </c>
      <c r="E3809" t="s">
        <v>60</v>
      </c>
      <c r="F3809" t="s">
        <v>61</v>
      </c>
      <c r="G3809" t="s">
        <v>79</v>
      </c>
      <c r="H3809" t="s">
        <v>53</v>
      </c>
      <c r="I3809" t="s">
        <v>70</v>
      </c>
      <c r="J3809">
        <v>2012</v>
      </c>
      <c r="K3809" t="s">
        <v>15</v>
      </c>
      <c r="L3809">
        <v>21246</v>
      </c>
      <c r="M3809">
        <v>23982</v>
      </c>
    </row>
    <row r="3810" spans="1:13" x14ac:dyDescent="0.3">
      <c r="A3810" t="s">
        <v>48</v>
      </c>
      <c r="B3810" t="s">
        <v>48</v>
      </c>
      <c r="C3810" t="s">
        <v>48</v>
      </c>
      <c r="D3810" t="s">
        <v>99</v>
      </c>
      <c r="E3810" t="s">
        <v>60</v>
      </c>
      <c r="F3810" t="s">
        <v>61</v>
      </c>
      <c r="G3810" t="s">
        <v>186</v>
      </c>
      <c r="H3810" t="s">
        <v>53</v>
      </c>
      <c r="I3810" t="s">
        <v>53</v>
      </c>
      <c r="J3810">
        <v>2012</v>
      </c>
      <c r="K3810" t="s">
        <v>14</v>
      </c>
      <c r="L3810">
        <v>0</v>
      </c>
      <c r="M3810">
        <v>0</v>
      </c>
    </row>
    <row r="3811" spans="1:13" x14ac:dyDescent="0.3">
      <c r="A3811" t="s">
        <v>48</v>
      </c>
      <c r="B3811" t="s">
        <v>48</v>
      </c>
      <c r="C3811" t="s">
        <v>48</v>
      </c>
      <c r="D3811" t="s">
        <v>99</v>
      </c>
      <c r="E3811" t="s">
        <v>60</v>
      </c>
      <c r="F3811" t="s">
        <v>61</v>
      </c>
      <c r="G3811" t="s">
        <v>186</v>
      </c>
      <c r="H3811" t="s">
        <v>53</v>
      </c>
      <c r="I3811" t="s">
        <v>53</v>
      </c>
      <c r="J3811">
        <v>2012</v>
      </c>
      <c r="K3811" t="s">
        <v>13</v>
      </c>
      <c r="L3811">
        <v>0</v>
      </c>
      <c r="M3811">
        <v>0</v>
      </c>
    </row>
    <row r="3812" spans="1:13" x14ac:dyDescent="0.3">
      <c r="A3812" t="s">
        <v>48</v>
      </c>
      <c r="B3812" t="s">
        <v>48</v>
      </c>
      <c r="C3812" t="s">
        <v>48</v>
      </c>
      <c r="D3812" t="s">
        <v>99</v>
      </c>
      <c r="E3812" t="s">
        <v>60</v>
      </c>
      <c r="F3812" t="s">
        <v>61</v>
      </c>
      <c r="G3812" t="s">
        <v>186</v>
      </c>
      <c r="H3812" t="s">
        <v>53</v>
      </c>
      <c r="I3812" t="s">
        <v>53</v>
      </c>
      <c r="J3812">
        <v>2012</v>
      </c>
      <c r="K3812" t="s">
        <v>15</v>
      </c>
      <c r="L3812">
        <v>0</v>
      </c>
      <c r="M3812">
        <v>0</v>
      </c>
    </row>
    <row r="3813" spans="1:13" x14ac:dyDescent="0.3">
      <c r="A3813" t="s">
        <v>48</v>
      </c>
      <c r="B3813" t="s">
        <v>48</v>
      </c>
      <c r="C3813" t="s">
        <v>48</v>
      </c>
      <c r="D3813" t="s">
        <v>99</v>
      </c>
      <c r="E3813" t="s">
        <v>60</v>
      </c>
      <c r="F3813" t="s">
        <v>61</v>
      </c>
      <c r="G3813" t="s">
        <v>95</v>
      </c>
      <c r="H3813" t="s">
        <v>104</v>
      </c>
      <c r="I3813" t="s">
        <v>67</v>
      </c>
      <c r="J3813">
        <v>2012</v>
      </c>
      <c r="K3813" t="s">
        <v>14</v>
      </c>
      <c r="L3813">
        <v>1598</v>
      </c>
      <c r="M3813">
        <v>476</v>
      </c>
    </row>
    <row r="3814" spans="1:13" x14ac:dyDescent="0.3">
      <c r="A3814" t="s">
        <v>48</v>
      </c>
      <c r="B3814" t="s">
        <v>48</v>
      </c>
      <c r="C3814" t="s">
        <v>48</v>
      </c>
      <c r="D3814" t="s">
        <v>99</v>
      </c>
      <c r="E3814" t="s">
        <v>60</v>
      </c>
      <c r="F3814" t="s">
        <v>61</v>
      </c>
      <c r="G3814" t="s">
        <v>95</v>
      </c>
      <c r="H3814" t="s">
        <v>104</v>
      </c>
      <c r="I3814" t="s">
        <v>67</v>
      </c>
      <c r="J3814">
        <v>2012</v>
      </c>
      <c r="K3814" t="s">
        <v>13</v>
      </c>
      <c r="L3814">
        <v>956752</v>
      </c>
      <c r="M3814">
        <v>956752</v>
      </c>
    </row>
    <row r="3815" spans="1:13" x14ac:dyDescent="0.3">
      <c r="A3815" t="s">
        <v>48</v>
      </c>
      <c r="B3815" t="s">
        <v>48</v>
      </c>
      <c r="C3815" t="s">
        <v>48</v>
      </c>
      <c r="D3815" t="s">
        <v>99</v>
      </c>
      <c r="E3815" t="s">
        <v>60</v>
      </c>
      <c r="F3815" t="s">
        <v>61</v>
      </c>
      <c r="G3815" t="s">
        <v>95</v>
      </c>
      <c r="H3815" t="s">
        <v>104</v>
      </c>
      <c r="I3815" t="s">
        <v>67</v>
      </c>
      <c r="J3815">
        <v>2012</v>
      </c>
      <c r="K3815" t="s">
        <v>15</v>
      </c>
      <c r="L3815">
        <v>502</v>
      </c>
      <c r="M3815">
        <v>567</v>
      </c>
    </row>
    <row r="3816" spans="1:13" x14ac:dyDescent="0.3">
      <c r="A3816" t="s">
        <v>48</v>
      </c>
      <c r="B3816" t="s">
        <v>48</v>
      </c>
      <c r="C3816" t="s">
        <v>48</v>
      </c>
      <c r="D3816" t="s">
        <v>99</v>
      </c>
      <c r="E3816" t="s">
        <v>60</v>
      </c>
      <c r="F3816" t="s">
        <v>105</v>
      </c>
      <c r="G3816" t="s">
        <v>106</v>
      </c>
      <c r="H3816" t="s">
        <v>53</v>
      </c>
      <c r="I3816" t="s">
        <v>89</v>
      </c>
      <c r="J3816">
        <v>2012</v>
      </c>
      <c r="K3816" t="s">
        <v>14</v>
      </c>
      <c r="L3816">
        <v>17603707</v>
      </c>
      <c r="M3816">
        <v>5239199</v>
      </c>
    </row>
    <row r="3817" spans="1:13" x14ac:dyDescent="0.3">
      <c r="A3817" t="s">
        <v>48</v>
      </c>
      <c r="B3817" t="s">
        <v>48</v>
      </c>
      <c r="C3817" t="s">
        <v>48</v>
      </c>
      <c r="D3817" t="s">
        <v>99</v>
      </c>
      <c r="E3817" t="s">
        <v>60</v>
      </c>
      <c r="F3817" t="s">
        <v>105</v>
      </c>
      <c r="G3817" t="s">
        <v>106</v>
      </c>
      <c r="H3817" t="s">
        <v>53</v>
      </c>
      <c r="I3817" t="s">
        <v>89</v>
      </c>
      <c r="J3817">
        <v>2012</v>
      </c>
      <c r="K3817" t="s">
        <v>13</v>
      </c>
      <c r="L3817">
        <v>163933</v>
      </c>
      <c r="M3817">
        <v>163933</v>
      </c>
    </row>
    <row r="3818" spans="1:13" x14ac:dyDescent="0.3">
      <c r="A3818" t="s">
        <v>48</v>
      </c>
      <c r="B3818" t="s">
        <v>48</v>
      </c>
      <c r="C3818" t="s">
        <v>48</v>
      </c>
      <c r="D3818" t="s">
        <v>99</v>
      </c>
      <c r="E3818" t="s">
        <v>60</v>
      </c>
      <c r="F3818" t="s">
        <v>105</v>
      </c>
      <c r="G3818" t="s">
        <v>106</v>
      </c>
      <c r="H3818" t="s">
        <v>53</v>
      </c>
      <c r="I3818" t="s">
        <v>89</v>
      </c>
      <c r="J3818">
        <v>2012</v>
      </c>
      <c r="K3818" t="s">
        <v>15</v>
      </c>
      <c r="L3818">
        <v>149</v>
      </c>
      <c r="M3818">
        <v>168</v>
      </c>
    </row>
    <row r="3819" spans="1:13" x14ac:dyDescent="0.3">
      <c r="A3819" t="s">
        <v>48</v>
      </c>
      <c r="B3819" t="s">
        <v>48</v>
      </c>
      <c r="C3819" t="s">
        <v>69</v>
      </c>
      <c r="D3819" t="s">
        <v>99</v>
      </c>
      <c r="E3819" t="s">
        <v>60</v>
      </c>
      <c r="F3819" t="s">
        <v>73</v>
      </c>
      <c r="G3819" t="s">
        <v>79</v>
      </c>
      <c r="H3819" t="s">
        <v>53</v>
      </c>
      <c r="I3819" t="s">
        <v>63</v>
      </c>
      <c r="J3819">
        <v>2012</v>
      </c>
      <c r="K3819" t="s">
        <v>14</v>
      </c>
      <c r="L3819">
        <v>436318</v>
      </c>
      <c r="M3819">
        <v>129857</v>
      </c>
    </row>
    <row r="3820" spans="1:13" x14ac:dyDescent="0.3">
      <c r="A3820" t="s">
        <v>48</v>
      </c>
      <c r="B3820" t="s">
        <v>48</v>
      </c>
      <c r="C3820" t="s">
        <v>69</v>
      </c>
      <c r="D3820" t="s">
        <v>99</v>
      </c>
      <c r="E3820" t="s">
        <v>60</v>
      </c>
      <c r="F3820" t="s">
        <v>73</v>
      </c>
      <c r="G3820" t="s">
        <v>79</v>
      </c>
      <c r="H3820" t="s">
        <v>53</v>
      </c>
      <c r="I3820" t="s">
        <v>63</v>
      </c>
      <c r="J3820">
        <v>2012</v>
      </c>
      <c r="K3820" t="s">
        <v>13</v>
      </c>
      <c r="L3820">
        <v>63719</v>
      </c>
      <c r="M3820">
        <v>63719</v>
      </c>
    </row>
    <row r="3821" spans="1:13" x14ac:dyDescent="0.3">
      <c r="A3821" t="s">
        <v>48</v>
      </c>
      <c r="B3821" t="s">
        <v>48</v>
      </c>
      <c r="C3821" t="s">
        <v>69</v>
      </c>
      <c r="D3821" t="s">
        <v>99</v>
      </c>
      <c r="E3821" t="s">
        <v>60</v>
      </c>
      <c r="F3821" t="s">
        <v>73</v>
      </c>
      <c r="G3821" t="s">
        <v>79</v>
      </c>
      <c r="H3821" t="s">
        <v>53</v>
      </c>
      <c r="I3821" t="s">
        <v>63</v>
      </c>
      <c r="J3821">
        <v>2012</v>
      </c>
      <c r="K3821" t="s">
        <v>15</v>
      </c>
      <c r="L3821">
        <v>517</v>
      </c>
      <c r="M3821">
        <v>584</v>
      </c>
    </row>
    <row r="3822" spans="1:13" x14ac:dyDescent="0.3">
      <c r="A3822" t="s">
        <v>48</v>
      </c>
      <c r="B3822" t="s">
        <v>48</v>
      </c>
      <c r="C3822" t="s">
        <v>69</v>
      </c>
      <c r="D3822" t="s">
        <v>99</v>
      </c>
      <c r="E3822" t="s">
        <v>60</v>
      </c>
      <c r="F3822" t="s">
        <v>73</v>
      </c>
      <c r="G3822" t="s">
        <v>79</v>
      </c>
      <c r="H3822" t="s">
        <v>53</v>
      </c>
      <c r="I3822" t="s">
        <v>64</v>
      </c>
      <c r="J3822">
        <v>2012</v>
      </c>
      <c r="K3822" t="s">
        <v>14</v>
      </c>
      <c r="L3822">
        <v>98462</v>
      </c>
      <c r="M3822">
        <v>29304</v>
      </c>
    </row>
    <row r="3823" spans="1:13" x14ac:dyDescent="0.3">
      <c r="A3823" t="s">
        <v>48</v>
      </c>
      <c r="B3823" t="s">
        <v>48</v>
      </c>
      <c r="C3823" t="s">
        <v>69</v>
      </c>
      <c r="D3823" t="s">
        <v>99</v>
      </c>
      <c r="E3823" t="s">
        <v>60</v>
      </c>
      <c r="F3823" t="s">
        <v>73</v>
      </c>
      <c r="G3823" t="s">
        <v>79</v>
      </c>
      <c r="H3823" t="s">
        <v>53</v>
      </c>
      <c r="I3823" t="s">
        <v>64</v>
      </c>
      <c r="J3823">
        <v>2012</v>
      </c>
      <c r="K3823" t="s">
        <v>13</v>
      </c>
      <c r="L3823">
        <v>152474</v>
      </c>
      <c r="M3823">
        <v>152474</v>
      </c>
    </row>
    <row r="3824" spans="1:13" x14ac:dyDescent="0.3">
      <c r="A3824" t="s">
        <v>48</v>
      </c>
      <c r="B3824" t="s">
        <v>48</v>
      </c>
      <c r="C3824" t="s">
        <v>69</v>
      </c>
      <c r="D3824" t="s">
        <v>99</v>
      </c>
      <c r="E3824" t="s">
        <v>60</v>
      </c>
      <c r="F3824" t="s">
        <v>73</v>
      </c>
      <c r="G3824" t="s">
        <v>79</v>
      </c>
      <c r="H3824" t="s">
        <v>53</v>
      </c>
      <c r="I3824" t="s">
        <v>64</v>
      </c>
      <c r="J3824">
        <v>2012</v>
      </c>
      <c r="K3824" t="s">
        <v>15</v>
      </c>
      <c r="L3824">
        <v>698</v>
      </c>
      <c r="M3824">
        <v>788</v>
      </c>
    </row>
    <row r="3825" spans="1:13" x14ac:dyDescent="0.3">
      <c r="A3825" t="s">
        <v>48</v>
      </c>
      <c r="B3825" t="s">
        <v>48</v>
      </c>
      <c r="C3825" t="s">
        <v>69</v>
      </c>
      <c r="D3825" t="s">
        <v>99</v>
      </c>
      <c r="E3825" t="s">
        <v>60</v>
      </c>
      <c r="F3825" t="s">
        <v>73</v>
      </c>
      <c r="G3825" t="s">
        <v>79</v>
      </c>
      <c r="H3825" t="s">
        <v>53</v>
      </c>
      <c r="I3825" t="s">
        <v>65</v>
      </c>
      <c r="J3825">
        <v>2012</v>
      </c>
      <c r="K3825" t="s">
        <v>14</v>
      </c>
      <c r="L3825">
        <v>7525</v>
      </c>
      <c r="M3825">
        <v>2240</v>
      </c>
    </row>
    <row r="3826" spans="1:13" x14ac:dyDescent="0.3">
      <c r="A3826" t="s">
        <v>48</v>
      </c>
      <c r="B3826" t="s">
        <v>48</v>
      </c>
      <c r="C3826" t="s">
        <v>69</v>
      </c>
      <c r="D3826" t="s">
        <v>99</v>
      </c>
      <c r="E3826" t="s">
        <v>60</v>
      </c>
      <c r="F3826" t="s">
        <v>73</v>
      </c>
      <c r="G3826" t="s">
        <v>79</v>
      </c>
      <c r="H3826" t="s">
        <v>53</v>
      </c>
      <c r="I3826" t="s">
        <v>65</v>
      </c>
      <c r="J3826">
        <v>2012</v>
      </c>
      <c r="K3826" t="s">
        <v>13</v>
      </c>
      <c r="L3826">
        <v>8410</v>
      </c>
      <c r="M3826">
        <v>8410</v>
      </c>
    </row>
    <row r="3827" spans="1:13" x14ac:dyDescent="0.3">
      <c r="A3827" t="s">
        <v>48</v>
      </c>
      <c r="B3827" t="s">
        <v>48</v>
      </c>
      <c r="C3827" t="s">
        <v>69</v>
      </c>
      <c r="D3827" t="s">
        <v>99</v>
      </c>
      <c r="E3827" t="s">
        <v>60</v>
      </c>
      <c r="F3827" t="s">
        <v>73</v>
      </c>
      <c r="G3827" t="s">
        <v>79</v>
      </c>
      <c r="H3827" t="s">
        <v>53</v>
      </c>
      <c r="I3827" t="s">
        <v>65</v>
      </c>
      <c r="J3827">
        <v>2012</v>
      </c>
      <c r="K3827" t="s">
        <v>15</v>
      </c>
      <c r="L3827">
        <v>39</v>
      </c>
      <c r="M3827">
        <v>44</v>
      </c>
    </row>
    <row r="3828" spans="1:13" x14ac:dyDescent="0.3">
      <c r="A3828" t="s">
        <v>48</v>
      </c>
      <c r="B3828" t="s">
        <v>48</v>
      </c>
      <c r="C3828" t="s">
        <v>69</v>
      </c>
      <c r="D3828" t="s">
        <v>99</v>
      </c>
      <c r="E3828" t="s">
        <v>60</v>
      </c>
      <c r="F3828" t="s">
        <v>73</v>
      </c>
      <c r="G3828" t="s">
        <v>79</v>
      </c>
      <c r="H3828" t="s">
        <v>53</v>
      </c>
      <c r="I3828" t="s">
        <v>66</v>
      </c>
      <c r="J3828">
        <v>2012</v>
      </c>
      <c r="K3828" t="s">
        <v>14</v>
      </c>
      <c r="L3828">
        <v>6090</v>
      </c>
      <c r="M3828">
        <v>1812</v>
      </c>
    </row>
    <row r="3829" spans="1:13" x14ac:dyDescent="0.3">
      <c r="A3829" t="s">
        <v>48</v>
      </c>
      <c r="B3829" t="s">
        <v>48</v>
      </c>
      <c r="C3829" t="s">
        <v>69</v>
      </c>
      <c r="D3829" t="s">
        <v>99</v>
      </c>
      <c r="E3829" t="s">
        <v>60</v>
      </c>
      <c r="F3829" t="s">
        <v>73</v>
      </c>
      <c r="G3829" t="s">
        <v>79</v>
      </c>
      <c r="H3829" t="s">
        <v>53</v>
      </c>
      <c r="I3829" t="s">
        <v>66</v>
      </c>
      <c r="J3829">
        <v>2012</v>
      </c>
      <c r="K3829" t="s">
        <v>13</v>
      </c>
      <c r="L3829">
        <v>10475</v>
      </c>
      <c r="M3829">
        <v>10475</v>
      </c>
    </row>
    <row r="3830" spans="1:13" x14ac:dyDescent="0.3">
      <c r="A3830" t="s">
        <v>48</v>
      </c>
      <c r="B3830" t="s">
        <v>48</v>
      </c>
      <c r="C3830" t="s">
        <v>69</v>
      </c>
      <c r="D3830" t="s">
        <v>99</v>
      </c>
      <c r="E3830" t="s">
        <v>60</v>
      </c>
      <c r="F3830" t="s">
        <v>73</v>
      </c>
      <c r="G3830" t="s">
        <v>79</v>
      </c>
      <c r="H3830" t="s">
        <v>53</v>
      </c>
      <c r="I3830" t="s">
        <v>66</v>
      </c>
      <c r="J3830">
        <v>2012</v>
      </c>
      <c r="K3830" t="s">
        <v>15</v>
      </c>
      <c r="L3830">
        <v>44</v>
      </c>
      <c r="M3830">
        <v>50</v>
      </c>
    </row>
    <row r="3831" spans="1:13" x14ac:dyDescent="0.3">
      <c r="A3831" t="s">
        <v>48</v>
      </c>
      <c r="B3831" t="s">
        <v>48</v>
      </c>
      <c r="C3831" t="s">
        <v>69</v>
      </c>
      <c r="D3831" t="s">
        <v>99</v>
      </c>
      <c r="E3831" t="s">
        <v>60</v>
      </c>
      <c r="F3831" t="s">
        <v>73</v>
      </c>
      <c r="G3831" t="s">
        <v>79</v>
      </c>
      <c r="H3831" t="s">
        <v>53</v>
      </c>
      <c r="I3831" t="s">
        <v>67</v>
      </c>
      <c r="J3831">
        <v>2012</v>
      </c>
      <c r="K3831" t="s">
        <v>14</v>
      </c>
      <c r="L3831">
        <v>3540168</v>
      </c>
      <c r="M3831">
        <v>1053621</v>
      </c>
    </row>
    <row r="3832" spans="1:13" x14ac:dyDescent="0.3">
      <c r="A3832" t="s">
        <v>48</v>
      </c>
      <c r="B3832" t="s">
        <v>48</v>
      </c>
      <c r="C3832" t="s">
        <v>69</v>
      </c>
      <c r="D3832" t="s">
        <v>99</v>
      </c>
      <c r="E3832" t="s">
        <v>60</v>
      </c>
      <c r="F3832" t="s">
        <v>73</v>
      </c>
      <c r="G3832" t="s">
        <v>79</v>
      </c>
      <c r="H3832" t="s">
        <v>53</v>
      </c>
      <c r="I3832" t="s">
        <v>67</v>
      </c>
      <c r="J3832">
        <v>2012</v>
      </c>
      <c r="K3832" t="s">
        <v>13</v>
      </c>
      <c r="L3832">
        <v>890265</v>
      </c>
      <c r="M3832">
        <v>890265</v>
      </c>
    </row>
    <row r="3833" spans="1:13" x14ac:dyDescent="0.3">
      <c r="A3833" t="s">
        <v>48</v>
      </c>
      <c r="B3833" t="s">
        <v>48</v>
      </c>
      <c r="C3833" t="s">
        <v>69</v>
      </c>
      <c r="D3833" t="s">
        <v>99</v>
      </c>
      <c r="E3833" t="s">
        <v>60</v>
      </c>
      <c r="F3833" t="s">
        <v>73</v>
      </c>
      <c r="G3833" t="s">
        <v>79</v>
      </c>
      <c r="H3833" t="s">
        <v>53</v>
      </c>
      <c r="I3833" t="s">
        <v>67</v>
      </c>
      <c r="J3833">
        <v>2012</v>
      </c>
      <c r="K3833" t="s">
        <v>15</v>
      </c>
      <c r="L3833">
        <v>2653</v>
      </c>
      <c r="M3833">
        <v>2995</v>
      </c>
    </row>
    <row r="3834" spans="1:13" x14ac:dyDescent="0.3">
      <c r="A3834" t="s">
        <v>48</v>
      </c>
      <c r="B3834" t="s">
        <v>48</v>
      </c>
      <c r="C3834" t="s">
        <v>69</v>
      </c>
      <c r="D3834" t="s">
        <v>99</v>
      </c>
      <c r="E3834" t="s">
        <v>60</v>
      </c>
      <c r="F3834" t="s">
        <v>73</v>
      </c>
      <c r="G3834" t="s">
        <v>79</v>
      </c>
      <c r="H3834" t="s">
        <v>53</v>
      </c>
      <c r="I3834" t="s">
        <v>86</v>
      </c>
      <c r="J3834">
        <v>2012</v>
      </c>
      <c r="K3834" t="s">
        <v>14</v>
      </c>
      <c r="L3834">
        <v>146430</v>
      </c>
      <c r="M3834">
        <v>43580</v>
      </c>
    </row>
    <row r="3835" spans="1:13" x14ac:dyDescent="0.3">
      <c r="A3835" t="s">
        <v>48</v>
      </c>
      <c r="B3835" t="s">
        <v>48</v>
      </c>
      <c r="C3835" t="s">
        <v>69</v>
      </c>
      <c r="D3835" t="s">
        <v>99</v>
      </c>
      <c r="E3835" t="s">
        <v>60</v>
      </c>
      <c r="F3835" t="s">
        <v>73</v>
      </c>
      <c r="G3835" t="s">
        <v>79</v>
      </c>
      <c r="H3835" t="s">
        <v>53</v>
      </c>
      <c r="I3835" t="s">
        <v>86</v>
      </c>
      <c r="J3835">
        <v>2012</v>
      </c>
      <c r="K3835" t="s">
        <v>13</v>
      </c>
      <c r="L3835">
        <v>181834</v>
      </c>
      <c r="M3835">
        <v>181834</v>
      </c>
    </row>
    <row r="3836" spans="1:13" x14ac:dyDescent="0.3">
      <c r="A3836" t="s">
        <v>48</v>
      </c>
      <c r="B3836" t="s">
        <v>48</v>
      </c>
      <c r="C3836" t="s">
        <v>69</v>
      </c>
      <c r="D3836" t="s">
        <v>99</v>
      </c>
      <c r="E3836" t="s">
        <v>60</v>
      </c>
      <c r="F3836" t="s">
        <v>73</v>
      </c>
      <c r="G3836" t="s">
        <v>79</v>
      </c>
      <c r="H3836" t="s">
        <v>53</v>
      </c>
      <c r="I3836" t="s">
        <v>86</v>
      </c>
      <c r="J3836">
        <v>2012</v>
      </c>
      <c r="K3836" t="s">
        <v>15</v>
      </c>
      <c r="L3836">
        <v>867</v>
      </c>
      <c r="M3836">
        <v>979</v>
      </c>
    </row>
    <row r="3837" spans="1:13" x14ac:dyDescent="0.3">
      <c r="A3837" t="s">
        <v>48</v>
      </c>
      <c r="B3837" t="s">
        <v>48</v>
      </c>
      <c r="C3837" t="s">
        <v>69</v>
      </c>
      <c r="D3837" t="s">
        <v>99</v>
      </c>
      <c r="E3837" t="s">
        <v>60</v>
      </c>
      <c r="F3837" t="s">
        <v>73</v>
      </c>
      <c r="G3837" t="s">
        <v>79</v>
      </c>
      <c r="H3837" t="s">
        <v>53</v>
      </c>
      <c r="I3837" t="s">
        <v>68</v>
      </c>
      <c r="J3837">
        <v>2012</v>
      </c>
      <c r="K3837" t="s">
        <v>14</v>
      </c>
      <c r="L3837">
        <v>34551</v>
      </c>
      <c r="M3837">
        <v>10283</v>
      </c>
    </row>
    <row r="3838" spans="1:13" x14ac:dyDescent="0.3">
      <c r="A3838" t="s">
        <v>48</v>
      </c>
      <c r="B3838" t="s">
        <v>48</v>
      </c>
      <c r="C3838" t="s">
        <v>69</v>
      </c>
      <c r="D3838" t="s">
        <v>99</v>
      </c>
      <c r="E3838" t="s">
        <v>60</v>
      </c>
      <c r="F3838" t="s">
        <v>73</v>
      </c>
      <c r="G3838" t="s">
        <v>79</v>
      </c>
      <c r="H3838" t="s">
        <v>53</v>
      </c>
      <c r="I3838" t="s">
        <v>68</v>
      </c>
      <c r="J3838">
        <v>2012</v>
      </c>
      <c r="K3838" t="s">
        <v>13</v>
      </c>
      <c r="L3838">
        <v>45047</v>
      </c>
      <c r="M3838">
        <v>45047</v>
      </c>
    </row>
    <row r="3839" spans="1:13" x14ac:dyDescent="0.3">
      <c r="A3839" t="s">
        <v>48</v>
      </c>
      <c r="B3839" t="s">
        <v>48</v>
      </c>
      <c r="C3839" t="s">
        <v>69</v>
      </c>
      <c r="D3839" t="s">
        <v>99</v>
      </c>
      <c r="E3839" t="s">
        <v>60</v>
      </c>
      <c r="F3839" t="s">
        <v>73</v>
      </c>
      <c r="G3839" t="s">
        <v>79</v>
      </c>
      <c r="H3839" t="s">
        <v>53</v>
      </c>
      <c r="I3839" t="s">
        <v>68</v>
      </c>
      <c r="J3839">
        <v>2012</v>
      </c>
      <c r="K3839" t="s">
        <v>15</v>
      </c>
      <c r="L3839">
        <v>201</v>
      </c>
      <c r="M3839">
        <v>227</v>
      </c>
    </row>
    <row r="3840" spans="1:13" x14ac:dyDescent="0.3">
      <c r="A3840" t="s">
        <v>48</v>
      </c>
      <c r="B3840" t="s">
        <v>48</v>
      </c>
      <c r="C3840" t="s">
        <v>69</v>
      </c>
      <c r="D3840" t="s">
        <v>99</v>
      </c>
      <c r="E3840" t="s">
        <v>60</v>
      </c>
      <c r="F3840" t="s">
        <v>73</v>
      </c>
      <c r="G3840" t="s">
        <v>79</v>
      </c>
      <c r="H3840" t="s">
        <v>53</v>
      </c>
      <c r="I3840" t="s">
        <v>102</v>
      </c>
      <c r="J3840">
        <v>2012</v>
      </c>
      <c r="K3840" t="s">
        <v>14</v>
      </c>
      <c r="L3840">
        <v>132</v>
      </c>
      <c r="M3840">
        <v>39</v>
      </c>
    </row>
    <row r="3841" spans="1:13" x14ac:dyDescent="0.3">
      <c r="A3841" t="s">
        <v>48</v>
      </c>
      <c r="B3841" t="s">
        <v>48</v>
      </c>
      <c r="C3841" t="s">
        <v>69</v>
      </c>
      <c r="D3841" t="s">
        <v>99</v>
      </c>
      <c r="E3841" t="s">
        <v>60</v>
      </c>
      <c r="F3841" t="s">
        <v>73</v>
      </c>
      <c r="G3841" t="s">
        <v>79</v>
      </c>
      <c r="H3841" t="s">
        <v>53</v>
      </c>
      <c r="I3841" t="s">
        <v>102</v>
      </c>
      <c r="J3841">
        <v>2012</v>
      </c>
      <c r="K3841" t="s">
        <v>13</v>
      </c>
      <c r="L3841">
        <v>199</v>
      </c>
      <c r="M3841">
        <v>199</v>
      </c>
    </row>
    <row r="3842" spans="1:13" x14ac:dyDescent="0.3">
      <c r="A3842" t="s">
        <v>48</v>
      </c>
      <c r="B3842" t="s">
        <v>48</v>
      </c>
      <c r="C3842" t="s">
        <v>69</v>
      </c>
      <c r="D3842" t="s">
        <v>99</v>
      </c>
      <c r="E3842" t="s">
        <v>60</v>
      </c>
      <c r="F3842" t="s">
        <v>73</v>
      </c>
      <c r="G3842" t="s">
        <v>79</v>
      </c>
      <c r="H3842" t="s">
        <v>53</v>
      </c>
      <c r="I3842" t="s">
        <v>102</v>
      </c>
      <c r="J3842">
        <v>2012</v>
      </c>
      <c r="K3842" t="s">
        <v>15</v>
      </c>
      <c r="L3842">
        <v>1</v>
      </c>
      <c r="M3842">
        <v>1</v>
      </c>
    </row>
    <row r="3843" spans="1:13" x14ac:dyDescent="0.3">
      <c r="A3843" t="s">
        <v>48</v>
      </c>
      <c r="B3843" t="s">
        <v>48</v>
      </c>
      <c r="C3843" t="s">
        <v>69</v>
      </c>
      <c r="D3843" t="s">
        <v>99</v>
      </c>
      <c r="E3843" t="s">
        <v>60</v>
      </c>
      <c r="F3843" t="s">
        <v>73</v>
      </c>
      <c r="G3843" t="s">
        <v>107</v>
      </c>
      <c r="H3843" t="s">
        <v>53</v>
      </c>
      <c r="I3843" t="s">
        <v>108</v>
      </c>
      <c r="J3843">
        <v>2012</v>
      </c>
      <c r="K3843" t="s">
        <v>14</v>
      </c>
      <c r="L3843">
        <v>319669</v>
      </c>
      <c r="M3843">
        <v>95140</v>
      </c>
    </row>
    <row r="3844" spans="1:13" x14ac:dyDescent="0.3">
      <c r="A3844" t="s">
        <v>48</v>
      </c>
      <c r="B3844" t="s">
        <v>48</v>
      </c>
      <c r="C3844" t="s">
        <v>69</v>
      </c>
      <c r="D3844" t="s">
        <v>99</v>
      </c>
      <c r="E3844" t="s">
        <v>60</v>
      </c>
      <c r="F3844" t="s">
        <v>73</v>
      </c>
      <c r="G3844" t="s">
        <v>107</v>
      </c>
      <c r="H3844" t="s">
        <v>53</v>
      </c>
      <c r="I3844" t="s">
        <v>108</v>
      </c>
      <c r="J3844">
        <v>2012</v>
      </c>
      <c r="K3844" t="s">
        <v>13</v>
      </c>
      <c r="L3844">
        <v>308850</v>
      </c>
      <c r="M3844">
        <v>308850</v>
      </c>
    </row>
    <row r="3845" spans="1:13" x14ac:dyDescent="0.3">
      <c r="A3845" t="s">
        <v>48</v>
      </c>
      <c r="B3845" t="s">
        <v>48</v>
      </c>
      <c r="C3845" t="s">
        <v>69</v>
      </c>
      <c r="D3845" t="s">
        <v>99</v>
      </c>
      <c r="E3845" t="s">
        <v>60</v>
      </c>
      <c r="F3845" t="s">
        <v>73</v>
      </c>
      <c r="G3845" t="s">
        <v>107</v>
      </c>
      <c r="H3845" t="s">
        <v>53</v>
      </c>
      <c r="I3845" t="s">
        <v>108</v>
      </c>
      <c r="J3845">
        <v>2012</v>
      </c>
      <c r="K3845" t="s">
        <v>15</v>
      </c>
      <c r="L3845">
        <v>972</v>
      </c>
      <c r="M3845">
        <v>1098</v>
      </c>
    </row>
    <row r="3846" spans="1:13" x14ac:dyDescent="0.3">
      <c r="A3846" t="s">
        <v>48</v>
      </c>
      <c r="B3846" t="s">
        <v>48</v>
      </c>
      <c r="C3846" t="s">
        <v>69</v>
      </c>
      <c r="D3846" t="s">
        <v>99</v>
      </c>
      <c r="E3846" t="s">
        <v>60</v>
      </c>
      <c r="F3846" t="s">
        <v>73</v>
      </c>
      <c r="G3846" t="s">
        <v>107</v>
      </c>
      <c r="H3846" t="s">
        <v>53</v>
      </c>
      <c r="I3846" t="s">
        <v>63</v>
      </c>
      <c r="J3846">
        <v>2012</v>
      </c>
      <c r="K3846" t="s">
        <v>14</v>
      </c>
      <c r="L3846">
        <v>117509</v>
      </c>
      <c r="M3846">
        <v>34973</v>
      </c>
    </row>
    <row r="3847" spans="1:13" x14ac:dyDescent="0.3">
      <c r="A3847" t="s">
        <v>48</v>
      </c>
      <c r="B3847" t="s">
        <v>48</v>
      </c>
      <c r="C3847" t="s">
        <v>69</v>
      </c>
      <c r="D3847" t="s">
        <v>99</v>
      </c>
      <c r="E3847" t="s">
        <v>60</v>
      </c>
      <c r="F3847" t="s">
        <v>73</v>
      </c>
      <c r="G3847" t="s">
        <v>107</v>
      </c>
      <c r="H3847" t="s">
        <v>53</v>
      </c>
      <c r="I3847" t="s">
        <v>63</v>
      </c>
      <c r="J3847">
        <v>2012</v>
      </c>
      <c r="K3847" t="s">
        <v>13</v>
      </c>
      <c r="L3847">
        <v>15518</v>
      </c>
      <c r="M3847">
        <v>15518</v>
      </c>
    </row>
    <row r="3848" spans="1:13" x14ac:dyDescent="0.3">
      <c r="A3848" t="s">
        <v>48</v>
      </c>
      <c r="B3848" t="s">
        <v>48</v>
      </c>
      <c r="C3848" t="s">
        <v>69</v>
      </c>
      <c r="D3848" t="s">
        <v>99</v>
      </c>
      <c r="E3848" t="s">
        <v>60</v>
      </c>
      <c r="F3848" t="s">
        <v>73</v>
      </c>
      <c r="G3848" t="s">
        <v>107</v>
      </c>
      <c r="H3848" t="s">
        <v>53</v>
      </c>
      <c r="I3848" t="s">
        <v>63</v>
      </c>
      <c r="J3848">
        <v>2012</v>
      </c>
      <c r="K3848" t="s">
        <v>15</v>
      </c>
      <c r="L3848">
        <v>369</v>
      </c>
      <c r="M3848">
        <v>417</v>
      </c>
    </row>
    <row r="3849" spans="1:13" x14ac:dyDescent="0.3">
      <c r="A3849" t="s">
        <v>48</v>
      </c>
      <c r="B3849" t="s">
        <v>48</v>
      </c>
      <c r="C3849" t="s">
        <v>69</v>
      </c>
      <c r="D3849" t="s">
        <v>99</v>
      </c>
      <c r="E3849" t="s">
        <v>60</v>
      </c>
      <c r="F3849" t="s">
        <v>73</v>
      </c>
      <c r="G3849" t="s">
        <v>107</v>
      </c>
      <c r="H3849" t="s">
        <v>53</v>
      </c>
      <c r="I3849" t="s">
        <v>64</v>
      </c>
      <c r="J3849">
        <v>2012</v>
      </c>
      <c r="K3849" t="s">
        <v>14</v>
      </c>
      <c r="L3849">
        <v>511</v>
      </c>
      <c r="M3849">
        <v>152</v>
      </c>
    </row>
    <row r="3850" spans="1:13" x14ac:dyDescent="0.3">
      <c r="A3850" t="s">
        <v>48</v>
      </c>
      <c r="B3850" t="s">
        <v>48</v>
      </c>
      <c r="C3850" t="s">
        <v>69</v>
      </c>
      <c r="D3850" t="s">
        <v>99</v>
      </c>
      <c r="E3850" t="s">
        <v>60</v>
      </c>
      <c r="F3850" t="s">
        <v>73</v>
      </c>
      <c r="G3850" t="s">
        <v>107</v>
      </c>
      <c r="H3850" t="s">
        <v>53</v>
      </c>
      <c r="I3850" t="s">
        <v>64</v>
      </c>
      <c r="J3850">
        <v>2012</v>
      </c>
      <c r="K3850" t="s">
        <v>13</v>
      </c>
      <c r="L3850">
        <v>395</v>
      </c>
      <c r="M3850">
        <v>395</v>
      </c>
    </row>
    <row r="3851" spans="1:13" x14ac:dyDescent="0.3">
      <c r="A3851" t="s">
        <v>48</v>
      </c>
      <c r="B3851" t="s">
        <v>48</v>
      </c>
      <c r="C3851" t="s">
        <v>69</v>
      </c>
      <c r="D3851" t="s">
        <v>99</v>
      </c>
      <c r="E3851" t="s">
        <v>60</v>
      </c>
      <c r="F3851" t="s">
        <v>73</v>
      </c>
      <c r="G3851" t="s">
        <v>107</v>
      </c>
      <c r="H3851" t="s">
        <v>53</v>
      </c>
      <c r="I3851" t="s">
        <v>64</v>
      </c>
      <c r="J3851">
        <v>2012</v>
      </c>
      <c r="K3851" t="s">
        <v>15</v>
      </c>
      <c r="L3851">
        <v>4</v>
      </c>
      <c r="M3851">
        <v>4</v>
      </c>
    </row>
    <row r="3852" spans="1:13" x14ac:dyDescent="0.3">
      <c r="A3852" t="s">
        <v>48</v>
      </c>
      <c r="B3852" t="s">
        <v>48</v>
      </c>
      <c r="C3852" t="s">
        <v>69</v>
      </c>
      <c r="D3852" t="s">
        <v>99</v>
      </c>
      <c r="E3852" t="s">
        <v>60</v>
      </c>
      <c r="F3852" t="s">
        <v>73</v>
      </c>
      <c r="G3852" t="s">
        <v>107</v>
      </c>
      <c r="H3852" t="s">
        <v>53</v>
      </c>
      <c r="I3852" t="s">
        <v>66</v>
      </c>
      <c r="J3852">
        <v>2012</v>
      </c>
      <c r="K3852" t="s">
        <v>14</v>
      </c>
      <c r="L3852">
        <v>29791</v>
      </c>
      <c r="M3852">
        <v>8866</v>
      </c>
    </row>
    <row r="3853" spans="1:13" x14ac:dyDescent="0.3">
      <c r="A3853" t="s">
        <v>48</v>
      </c>
      <c r="B3853" t="s">
        <v>48</v>
      </c>
      <c r="C3853" t="s">
        <v>69</v>
      </c>
      <c r="D3853" t="s">
        <v>99</v>
      </c>
      <c r="E3853" t="s">
        <v>60</v>
      </c>
      <c r="F3853" t="s">
        <v>73</v>
      </c>
      <c r="G3853" t="s">
        <v>107</v>
      </c>
      <c r="H3853" t="s">
        <v>53</v>
      </c>
      <c r="I3853" t="s">
        <v>66</v>
      </c>
      <c r="J3853">
        <v>2012</v>
      </c>
      <c r="K3853" t="s">
        <v>13</v>
      </c>
      <c r="L3853">
        <v>15563</v>
      </c>
      <c r="M3853">
        <v>15563</v>
      </c>
    </row>
    <row r="3854" spans="1:13" x14ac:dyDescent="0.3">
      <c r="A3854" t="s">
        <v>48</v>
      </c>
      <c r="B3854" t="s">
        <v>48</v>
      </c>
      <c r="C3854" t="s">
        <v>69</v>
      </c>
      <c r="D3854" t="s">
        <v>99</v>
      </c>
      <c r="E3854" t="s">
        <v>60</v>
      </c>
      <c r="F3854" t="s">
        <v>73</v>
      </c>
      <c r="G3854" t="s">
        <v>107</v>
      </c>
      <c r="H3854" t="s">
        <v>53</v>
      </c>
      <c r="I3854" t="s">
        <v>66</v>
      </c>
      <c r="J3854">
        <v>2012</v>
      </c>
      <c r="K3854" t="s">
        <v>15</v>
      </c>
      <c r="L3854">
        <v>306</v>
      </c>
      <c r="M3854">
        <v>345</v>
      </c>
    </row>
    <row r="3855" spans="1:13" x14ac:dyDescent="0.3">
      <c r="A3855" t="s">
        <v>48</v>
      </c>
      <c r="B3855" t="s">
        <v>48</v>
      </c>
      <c r="C3855" t="s">
        <v>69</v>
      </c>
      <c r="D3855" t="s">
        <v>99</v>
      </c>
      <c r="E3855" t="s">
        <v>60</v>
      </c>
      <c r="F3855" t="s">
        <v>73</v>
      </c>
      <c r="G3855" t="s">
        <v>107</v>
      </c>
      <c r="H3855" t="s">
        <v>53</v>
      </c>
      <c r="I3855" t="s">
        <v>109</v>
      </c>
      <c r="J3855">
        <v>2012</v>
      </c>
      <c r="K3855" t="s">
        <v>14</v>
      </c>
      <c r="L3855">
        <v>32213</v>
      </c>
      <c r="M3855">
        <v>9587</v>
      </c>
    </row>
    <row r="3856" spans="1:13" x14ac:dyDescent="0.3">
      <c r="A3856" t="s">
        <v>48</v>
      </c>
      <c r="B3856" t="s">
        <v>48</v>
      </c>
      <c r="C3856" t="s">
        <v>69</v>
      </c>
      <c r="D3856" t="s">
        <v>99</v>
      </c>
      <c r="E3856" t="s">
        <v>60</v>
      </c>
      <c r="F3856" t="s">
        <v>73</v>
      </c>
      <c r="G3856" t="s">
        <v>107</v>
      </c>
      <c r="H3856" t="s">
        <v>53</v>
      </c>
      <c r="I3856" t="s">
        <v>109</v>
      </c>
      <c r="J3856">
        <v>2012</v>
      </c>
      <c r="K3856" t="s">
        <v>13</v>
      </c>
      <c r="L3856">
        <v>63469</v>
      </c>
      <c r="M3856">
        <v>63469</v>
      </c>
    </row>
    <row r="3857" spans="1:13" x14ac:dyDescent="0.3">
      <c r="A3857" t="s">
        <v>48</v>
      </c>
      <c r="B3857" t="s">
        <v>48</v>
      </c>
      <c r="C3857" t="s">
        <v>69</v>
      </c>
      <c r="D3857" t="s">
        <v>99</v>
      </c>
      <c r="E3857" t="s">
        <v>60</v>
      </c>
      <c r="F3857" t="s">
        <v>73</v>
      </c>
      <c r="G3857" t="s">
        <v>107</v>
      </c>
      <c r="H3857" t="s">
        <v>53</v>
      </c>
      <c r="I3857" t="s">
        <v>109</v>
      </c>
      <c r="J3857">
        <v>2012</v>
      </c>
      <c r="K3857" t="s">
        <v>15</v>
      </c>
      <c r="L3857">
        <v>159</v>
      </c>
      <c r="M3857">
        <v>179</v>
      </c>
    </row>
    <row r="3858" spans="1:13" x14ac:dyDescent="0.3">
      <c r="A3858" t="s">
        <v>48</v>
      </c>
      <c r="B3858" t="s">
        <v>48</v>
      </c>
      <c r="C3858" t="s">
        <v>69</v>
      </c>
      <c r="D3858" t="s">
        <v>99</v>
      </c>
      <c r="E3858" t="s">
        <v>60</v>
      </c>
      <c r="F3858" t="s">
        <v>73</v>
      </c>
      <c r="G3858" t="s">
        <v>107</v>
      </c>
      <c r="H3858" t="s">
        <v>53</v>
      </c>
      <c r="I3858" t="s">
        <v>110</v>
      </c>
      <c r="J3858">
        <v>2012</v>
      </c>
      <c r="K3858" t="s">
        <v>14</v>
      </c>
      <c r="L3858">
        <v>47151</v>
      </c>
      <c r="M3858">
        <v>14033</v>
      </c>
    </row>
    <row r="3859" spans="1:13" x14ac:dyDescent="0.3">
      <c r="A3859" t="s">
        <v>48</v>
      </c>
      <c r="B3859" t="s">
        <v>48</v>
      </c>
      <c r="C3859" t="s">
        <v>69</v>
      </c>
      <c r="D3859" t="s">
        <v>99</v>
      </c>
      <c r="E3859" t="s">
        <v>60</v>
      </c>
      <c r="F3859" t="s">
        <v>73</v>
      </c>
      <c r="G3859" t="s">
        <v>107</v>
      </c>
      <c r="H3859" t="s">
        <v>53</v>
      </c>
      <c r="I3859" t="s">
        <v>110</v>
      </c>
      <c r="J3859">
        <v>2012</v>
      </c>
      <c r="K3859" t="s">
        <v>13</v>
      </c>
      <c r="L3859">
        <v>92900</v>
      </c>
      <c r="M3859">
        <v>92900</v>
      </c>
    </row>
    <row r="3860" spans="1:13" x14ac:dyDescent="0.3">
      <c r="A3860" t="s">
        <v>48</v>
      </c>
      <c r="B3860" t="s">
        <v>48</v>
      </c>
      <c r="C3860" t="s">
        <v>69</v>
      </c>
      <c r="D3860" t="s">
        <v>99</v>
      </c>
      <c r="E3860" t="s">
        <v>60</v>
      </c>
      <c r="F3860" t="s">
        <v>73</v>
      </c>
      <c r="G3860" t="s">
        <v>107</v>
      </c>
      <c r="H3860" t="s">
        <v>53</v>
      </c>
      <c r="I3860" t="s">
        <v>110</v>
      </c>
      <c r="J3860">
        <v>2012</v>
      </c>
      <c r="K3860" t="s">
        <v>15</v>
      </c>
      <c r="L3860">
        <v>170</v>
      </c>
      <c r="M3860">
        <v>192</v>
      </c>
    </row>
    <row r="3861" spans="1:13" x14ac:dyDescent="0.3">
      <c r="A3861" t="s">
        <v>48</v>
      </c>
      <c r="B3861" t="s">
        <v>48</v>
      </c>
      <c r="C3861" t="s">
        <v>69</v>
      </c>
      <c r="D3861" t="s">
        <v>99</v>
      </c>
      <c r="E3861" t="s">
        <v>60</v>
      </c>
      <c r="F3861" t="s">
        <v>73</v>
      </c>
      <c r="G3861" t="s">
        <v>107</v>
      </c>
      <c r="H3861" t="s">
        <v>53</v>
      </c>
      <c r="I3861" t="s">
        <v>111</v>
      </c>
      <c r="J3861">
        <v>2012</v>
      </c>
      <c r="K3861" t="s">
        <v>14</v>
      </c>
      <c r="L3861">
        <v>14950</v>
      </c>
      <c r="M3861">
        <v>4450</v>
      </c>
    </row>
    <row r="3862" spans="1:13" x14ac:dyDescent="0.3">
      <c r="A3862" t="s">
        <v>48</v>
      </c>
      <c r="B3862" t="s">
        <v>48</v>
      </c>
      <c r="C3862" t="s">
        <v>69</v>
      </c>
      <c r="D3862" t="s">
        <v>99</v>
      </c>
      <c r="E3862" t="s">
        <v>60</v>
      </c>
      <c r="F3862" t="s">
        <v>73</v>
      </c>
      <c r="G3862" t="s">
        <v>107</v>
      </c>
      <c r="H3862" t="s">
        <v>53</v>
      </c>
      <c r="I3862" t="s">
        <v>111</v>
      </c>
      <c r="J3862">
        <v>2012</v>
      </c>
      <c r="K3862" t="s">
        <v>13</v>
      </c>
      <c r="L3862">
        <v>17530</v>
      </c>
      <c r="M3862">
        <v>17530</v>
      </c>
    </row>
    <row r="3863" spans="1:13" x14ac:dyDescent="0.3">
      <c r="A3863" t="s">
        <v>48</v>
      </c>
      <c r="B3863" t="s">
        <v>48</v>
      </c>
      <c r="C3863" t="s">
        <v>69</v>
      </c>
      <c r="D3863" t="s">
        <v>99</v>
      </c>
      <c r="E3863" t="s">
        <v>60</v>
      </c>
      <c r="F3863" t="s">
        <v>73</v>
      </c>
      <c r="G3863" t="s">
        <v>107</v>
      </c>
      <c r="H3863" t="s">
        <v>53</v>
      </c>
      <c r="I3863" t="s">
        <v>111</v>
      </c>
      <c r="J3863">
        <v>2012</v>
      </c>
      <c r="K3863" t="s">
        <v>15</v>
      </c>
      <c r="L3863">
        <v>91</v>
      </c>
      <c r="M3863">
        <v>103</v>
      </c>
    </row>
    <row r="3864" spans="1:13" x14ac:dyDescent="0.3">
      <c r="A3864" t="s">
        <v>48</v>
      </c>
      <c r="B3864" t="s">
        <v>48</v>
      </c>
      <c r="C3864" t="s">
        <v>69</v>
      </c>
      <c r="D3864" t="s">
        <v>99</v>
      </c>
      <c r="E3864" t="s">
        <v>60</v>
      </c>
      <c r="F3864" t="s">
        <v>73</v>
      </c>
      <c r="G3864" t="s">
        <v>107</v>
      </c>
      <c r="H3864" t="s">
        <v>53</v>
      </c>
      <c r="I3864" t="s">
        <v>67</v>
      </c>
      <c r="J3864">
        <v>2012</v>
      </c>
      <c r="K3864" t="s">
        <v>14</v>
      </c>
      <c r="L3864">
        <v>129180</v>
      </c>
      <c r="M3864">
        <v>38446</v>
      </c>
    </row>
    <row r="3865" spans="1:13" x14ac:dyDescent="0.3">
      <c r="A3865" t="s">
        <v>48</v>
      </c>
      <c r="B3865" t="s">
        <v>48</v>
      </c>
      <c r="C3865" t="s">
        <v>69</v>
      </c>
      <c r="D3865" t="s">
        <v>99</v>
      </c>
      <c r="E3865" t="s">
        <v>60</v>
      </c>
      <c r="F3865" t="s">
        <v>73</v>
      </c>
      <c r="G3865" t="s">
        <v>107</v>
      </c>
      <c r="H3865" t="s">
        <v>53</v>
      </c>
      <c r="I3865" t="s">
        <v>67</v>
      </c>
      <c r="J3865">
        <v>2012</v>
      </c>
      <c r="K3865" t="s">
        <v>13</v>
      </c>
      <c r="L3865">
        <v>9865</v>
      </c>
      <c r="M3865">
        <v>9865</v>
      </c>
    </row>
    <row r="3866" spans="1:13" x14ac:dyDescent="0.3">
      <c r="A3866" t="s">
        <v>48</v>
      </c>
      <c r="B3866" t="s">
        <v>48</v>
      </c>
      <c r="C3866" t="s">
        <v>69</v>
      </c>
      <c r="D3866" t="s">
        <v>99</v>
      </c>
      <c r="E3866" t="s">
        <v>60</v>
      </c>
      <c r="F3866" t="s">
        <v>73</v>
      </c>
      <c r="G3866" t="s">
        <v>107</v>
      </c>
      <c r="H3866" t="s">
        <v>53</v>
      </c>
      <c r="I3866" t="s">
        <v>67</v>
      </c>
      <c r="J3866">
        <v>2012</v>
      </c>
      <c r="K3866" t="s">
        <v>15</v>
      </c>
      <c r="L3866">
        <v>150</v>
      </c>
      <c r="M3866">
        <v>169</v>
      </c>
    </row>
    <row r="3867" spans="1:13" x14ac:dyDescent="0.3">
      <c r="A3867" t="s">
        <v>48</v>
      </c>
      <c r="B3867" t="s">
        <v>48</v>
      </c>
      <c r="C3867" t="s">
        <v>69</v>
      </c>
      <c r="D3867" t="s">
        <v>99</v>
      </c>
      <c r="E3867" t="s">
        <v>60</v>
      </c>
      <c r="F3867" t="s">
        <v>73</v>
      </c>
      <c r="G3867" t="s">
        <v>107</v>
      </c>
      <c r="H3867" t="s">
        <v>53</v>
      </c>
      <c r="I3867" t="s">
        <v>86</v>
      </c>
      <c r="J3867">
        <v>2012</v>
      </c>
      <c r="K3867" t="s">
        <v>14</v>
      </c>
      <c r="L3867">
        <v>0</v>
      </c>
      <c r="M3867">
        <v>0</v>
      </c>
    </row>
    <row r="3868" spans="1:13" x14ac:dyDescent="0.3">
      <c r="A3868" t="s">
        <v>48</v>
      </c>
      <c r="B3868" t="s">
        <v>48</v>
      </c>
      <c r="C3868" t="s">
        <v>69</v>
      </c>
      <c r="D3868" t="s">
        <v>99</v>
      </c>
      <c r="E3868" t="s">
        <v>60</v>
      </c>
      <c r="F3868" t="s">
        <v>73</v>
      </c>
      <c r="G3868" t="s">
        <v>107</v>
      </c>
      <c r="H3868" t="s">
        <v>53</v>
      </c>
      <c r="I3868" t="s">
        <v>86</v>
      </c>
      <c r="J3868">
        <v>2012</v>
      </c>
      <c r="K3868" t="s">
        <v>13</v>
      </c>
      <c r="L3868">
        <v>0</v>
      </c>
      <c r="M3868">
        <v>0</v>
      </c>
    </row>
    <row r="3869" spans="1:13" x14ac:dyDescent="0.3">
      <c r="A3869" t="s">
        <v>48</v>
      </c>
      <c r="B3869" t="s">
        <v>48</v>
      </c>
      <c r="C3869" t="s">
        <v>69</v>
      </c>
      <c r="D3869" t="s">
        <v>99</v>
      </c>
      <c r="E3869" t="s">
        <v>60</v>
      </c>
      <c r="F3869" t="s">
        <v>73</v>
      </c>
      <c r="G3869" t="s">
        <v>107</v>
      </c>
      <c r="H3869" t="s">
        <v>53</v>
      </c>
      <c r="I3869" t="s">
        <v>86</v>
      </c>
      <c r="J3869">
        <v>2012</v>
      </c>
      <c r="K3869" t="s">
        <v>15</v>
      </c>
      <c r="L3869">
        <v>0</v>
      </c>
      <c r="M3869">
        <v>0</v>
      </c>
    </row>
    <row r="3870" spans="1:13" x14ac:dyDescent="0.3">
      <c r="A3870" t="s">
        <v>48</v>
      </c>
      <c r="B3870" t="s">
        <v>48</v>
      </c>
      <c r="C3870" t="s">
        <v>69</v>
      </c>
      <c r="D3870" t="s">
        <v>99</v>
      </c>
      <c r="E3870" t="s">
        <v>60</v>
      </c>
      <c r="F3870" t="s">
        <v>73</v>
      </c>
      <c r="G3870" t="s">
        <v>107</v>
      </c>
      <c r="H3870" t="s">
        <v>53</v>
      </c>
      <c r="I3870" t="s">
        <v>102</v>
      </c>
      <c r="J3870">
        <v>2012</v>
      </c>
      <c r="K3870" t="s">
        <v>14</v>
      </c>
      <c r="L3870">
        <v>2804</v>
      </c>
      <c r="M3870">
        <v>834</v>
      </c>
    </row>
    <row r="3871" spans="1:13" x14ac:dyDescent="0.3">
      <c r="A3871" t="s">
        <v>48</v>
      </c>
      <c r="B3871" t="s">
        <v>48</v>
      </c>
      <c r="C3871" t="s">
        <v>69</v>
      </c>
      <c r="D3871" t="s">
        <v>99</v>
      </c>
      <c r="E3871" t="s">
        <v>60</v>
      </c>
      <c r="F3871" t="s">
        <v>73</v>
      </c>
      <c r="G3871" t="s">
        <v>107</v>
      </c>
      <c r="H3871" t="s">
        <v>53</v>
      </c>
      <c r="I3871" t="s">
        <v>102</v>
      </c>
      <c r="J3871">
        <v>2012</v>
      </c>
      <c r="K3871" t="s">
        <v>13</v>
      </c>
      <c r="L3871">
        <v>1610</v>
      </c>
      <c r="M3871">
        <v>1610</v>
      </c>
    </row>
    <row r="3872" spans="1:13" x14ac:dyDescent="0.3">
      <c r="A3872" t="s">
        <v>48</v>
      </c>
      <c r="B3872" t="s">
        <v>48</v>
      </c>
      <c r="C3872" t="s">
        <v>69</v>
      </c>
      <c r="D3872" t="s">
        <v>99</v>
      </c>
      <c r="E3872" t="s">
        <v>60</v>
      </c>
      <c r="F3872" t="s">
        <v>73</v>
      </c>
      <c r="G3872" t="s">
        <v>107</v>
      </c>
      <c r="H3872" t="s">
        <v>53</v>
      </c>
      <c r="I3872" t="s">
        <v>102</v>
      </c>
      <c r="J3872">
        <v>2012</v>
      </c>
      <c r="K3872" t="s">
        <v>15</v>
      </c>
      <c r="L3872">
        <v>0</v>
      </c>
      <c r="M3872">
        <v>0</v>
      </c>
    </row>
    <row r="3873" spans="1:13" x14ac:dyDescent="0.3">
      <c r="A3873" t="s">
        <v>48</v>
      </c>
      <c r="B3873" t="s">
        <v>48</v>
      </c>
      <c r="C3873" t="s">
        <v>69</v>
      </c>
      <c r="D3873" t="s">
        <v>99</v>
      </c>
      <c r="E3873" t="s">
        <v>60</v>
      </c>
      <c r="F3873" t="s">
        <v>73</v>
      </c>
      <c r="G3873" t="s">
        <v>107</v>
      </c>
      <c r="H3873" t="s">
        <v>53</v>
      </c>
      <c r="I3873" t="s">
        <v>103</v>
      </c>
      <c r="J3873">
        <v>2012</v>
      </c>
      <c r="K3873" t="s">
        <v>14</v>
      </c>
      <c r="L3873">
        <v>3954</v>
      </c>
      <c r="M3873">
        <v>1177</v>
      </c>
    </row>
    <row r="3874" spans="1:13" x14ac:dyDescent="0.3">
      <c r="A3874" t="s">
        <v>48</v>
      </c>
      <c r="B3874" t="s">
        <v>48</v>
      </c>
      <c r="C3874" t="s">
        <v>69</v>
      </c>
      <c r="D3874" t="s">
        <v>99</v>
      </c>
      <c r="E3874" t="s">
        <v>60</v>
      </c>
      <c r="F3874" t="s">
        <v>73</v>
      </c>
      <c r="G3874" t="s">
        <v>107</v>
      </c>
      <c r="H3874" t="s">
        <v>53</v>
      </c>
      <c r="I3874" t="s">
        <v>103</v>
      </c>
      <c r="J3874">
        <v>2012</v>
      </c>
      <c r="K3874" t="s">
        <v>13</v>
      </c>
      <c r="L3874">
        <v>3520</v>
      </c>
      <c r="M3874">
        <v>3520</v>
      </c>
    </row>
    <row r="3875" spans="1:13" x14ac:dyDescent="0.3">
      <c r="A3875" t="s">
        <v>48</v>
      </c>
      <c r="B3875" t="s">
        <v>48</v>
      </c>
      <c r="C3875" t="s">
        <v>69</v>
      </c>
      <c r="D3875" t="s">
        <v>99</v>
      </c>
      <c r="E3875" t="s">
        <v>60</v>
      </c>
      <c r="F3875" t="s">
        <v>73</v>
      </c>
      <c r="G3875" t="s">
        <v>107</v>
      </c>
      <c r="H3875" t="s">
        <v>53</v>
      </c>
      <c r="I3875" t="s">
        <v>103</v>
      </c>
      <c r="J3875">
        <v>2012</v>
      </c>
      <c r="K3875" t="s">
        <v>15</v>
      </c>
      <c r="L3875">
        <v>0</v>
      </c>
      <c r="M3875">
        <v>0</v>
      </c>
    </row>
    <row r="3876" spans="1:13" x14ac:dyDescent="0.3">
      <c r="A3876" t="s">
        <v>48</v>
      </c>
      <c r="B3876" t="s">
        <v>48</v>
      </c>
      <c r="C3876" t="s">
        <v>69</v>
      </c>
      <c r="D3876" t="s">
        <v>99</v>
      </c>
      <c r="E3876" t="s">
        <v>60</v>
      </c>
      <c r="F3876" t="s">
        <v>73</v>
      </c>
      <c r="G3876" t="s">
        <v>95</v>
      </c>
      <c r="H3876" t="s">
        <v>104</v>
      </c>
      <c r="I3876" t="s">
        <v>67</v>
      </c>
      <c r="J3876">
        <v>2012</v>
      </c>
      <c r="K3876" t="s">
        <v>14</v>
      </c>
      <c r="L3876">
        <v>859772</v>
      </c>
      <c r="M3876">
        <v>255884</v>
      </c>
    </row>
    <row r="3877" spans="1:13" x14ac:dyDescent="0.3">
      <c r="A3877" t="s">
        <v>48</v>
      </c>
      <c r="B3877" t="s">
        <v>48</v>
      </c>
      <c r="C3877" t="s">
        <v>69</v>
      </c>
      <c r="D3877" t="s">
        <v>99</v>
      </c>
      <c r="E3877" t="s">
        <v>60</v>
      </c>
      <c r="F3877" t="s">
        <v>73</v>
      </c>
      <c r="G3877" t="s">
        <v>95</v>
      </c>
      <c r="H3877" t="s">
        <v>104</v>
      </c>
      <c r="I3877" t="s">
        <v>67</v>
      </c>
      <c r="J3877">
        <v>2012</v>
      </c>
      <c r="K3877" t="s">
        <v>13</v>
      </c>
      <c r="L3877">
        <v>216211</v>
      </c>
      <c r="M3877">
        <v>216211</v>
      </c>
    </row>
    <row r="3878" spans="1:13" x14ac:dyDescent="0.3">
      <c r="A3878" t="s">
        <v>48</v>
      </c>
      <c r="B3878" t="s">
        <v>48</v>
      </c>
      <c r="C3878" t="s">
        <v>69</v>
      </c>
      <c r="D3878" t="s">
        <v>99</v>
      </c>
      <c r="E3878" t="s">
        <v>60</v>
      </c>
      <c r="F3878" t="s">
        <v>73</v>
      </c>
      <c r="G3878" t="s">
        <v>95</v>
      </c>
      <c r="H3878" t="s">
        <v>104</v>
      </c>
      <c r="I3878" t="s">
        <v>67</v>
      </c>
      <c r="J3878">
        <v>2012</v>
      </c>
      <c r="K3878" t="s">
        <v>15</v>
      </c>
      <c r="L3878">
        <v>644</v>
      </c>
      <c r="M3878">
        <v>727</v>
      </c>
    </row>
    <row r="3879" spans="1:13" x14ac:dyDescent="0.3">
      <c r="A3879" t="s">
        <v>48</v>
      </c>
      <c r="B3879" t="s">
        <v>48</v>
      </c>
      <c r="C3879" t="s">
        <v>48</v>
      </c>
      <c r="D3879" t="s">
        <v>99</v>
      </c>
      <c r="E3879" t="s">
        <v>60</v>
      </c>
      <c r="F3879" t="s">
        <v>107</v>
      </c>
      <c r="G3879" t="s">
        <v>79</v>
      </c>
      <c r="H3879" t="s">
        <v>53</v>
      </c>
      <c r="I3879" t="s">
        <v>108</v>
      </c>
      <c r="J3879">
        <v>2012</v>
      </c>
      <c r="K3879" t="s">
        <v>13</v>
      </c>
      <c r="L3879">
        <v>11845</v>
      </c>
      <c r="M3879">
        <v>11845</v>
      </c>
    </row>
    <row r="3880" spans="1:13" x14ac:dyDescent="0.3">
      <c r="A3880" t="s">
        <v>48</v>
      </c>
      <c r="B3880" t="s">
        <v>48</v>
      </c>
      <c r="C3880" t="s">
        <v>48</v>
      </c>
      <c r="D3880" t="s">
        <v>99</v>
      </c>
      <c r="E3880" t="s">
        <v>60</v>
      </c>
      <c r="F3880" t="s">
        <v>107</v>
      </c>
      <c r="G3880" t="s">
        <v>79</v>
      </c>
      <c r="H3880" t="s">
        <v>53</v>
      </c>
      <c r="I3880" t="s">
        <v>100</v>
      </c>
      <c r="J3880">
        <v>2012</v>
      </c>
      <c r="K3880" t="s">
        <v>13</v>
      </c>
      <c r="L3880">
        <v>414142</v>
      </c>
      <c r="M3880">
        <v>414142</v>
      </c>
    </row>
    <row r="3881" spans="1:13" x14ac:dyDescent="0.3">
      <c r="A3881" t="s">
        <v>48</v>
      </c>
      <c r="B3881" t="s">
        <v>48</v>
      </c>
      <c r="C3881" t="s">
        <v>48</v>
      </c>
      <c r="D3881" t="s">
        <v>99</v>
      </c>
      <c r="E3881" t="s">
        <v>60</v>
      </c>
      <c r="F3881" t="s">
        <v>107</v>
      </c>
      <c r="G3881" t="s">
        <v>79</v>
      </c>
      <c r="H3881" t="s">
        <v>53</v>
      </c>
      <c r="I3881" t="s">
        <v>101</v>
      </c>
      <c r="J3881">
        <v>2012</v>
      </c>
      <c r="K3881" t="s">
        <v>13</v>
      </c>
      <c r="L3881">
        <v>20973</v>
      </c>
      <c r="M3881">
        <v>20973</v>
      </c>
    </row>
    <row r="3882" spans="1:13" x14ac:dyDescent="0.3">
      <c r="A3882" t="s">
        <v>48</v>
      </c>
      <c r="B3882" t="s">
        <v>48</v>
      </c>
      <c r="C3882" t="s">
        <v>48</v>
      </c>
      <c r="D3882" t="s">
        <v>99</v>
      </c>
      <c r="E3882" t="s">
        <v>60</v>
      </c>
      <c r="F3882" t="s">
        <v>107</v>
      </c>
      <c r="G3882" t="s">
        <v>79</v>
      </c>
      <c r="H3882" t="s">
        <v>53</v>
      </c>
      <c r="I3882" t="s">
        <v>64</v>
      </c>
      <c r="J3882">
        <v>2012</v>
      </c>
      <c r="K3882" t="s">
        <v>13</v>
      </c>
      <c r="L3882">
        <v>1835</v>
      </c>
      <c r="M3882">
        <v>1835</v>
      </c>
    </row>
    <row r="3883" spans="1:13" x14ac:dyDescent="0.3">
      <c r="A3883" t="s">
        <v>48</v>
      </c>
      <c r="B3883" t="s">
        <v>48</v>
      </c>
      <c r="C3883" t="s">
        <v>48</v>
      </c>
      <c r="D3883" t="s">
        <v>99</v>
      </c>
      <c r="E3883" t="s">
        <v>60</v>
      </c>
      <c r="F3883" t="s">
        <v>107</v>
      </c>
      <c r="G3883" t="s">
        <v>79</v>
      </c>
      <c r="H3883" t="s">
        <v>53</v>
      </c>
      <c r="I3883" t="s">
        <v>66</v>
      </c>
      <c r="J3883">
        <v>2012</v>
      </c>
      <c r="K3883" t="s">
        <v>13</v>
      </c>
      <c r="L3883">
        <v>55066</v>
      </c>
      <c r="M3883">
        <v>55066</v>
      </c>
    </row>
    <row r="3884" spans="1:13" x14ac:dyDescent="0.3">
      <c r="A3884" t="s">
        <v>48</v>
      </c>
      <c r="B3884" t="s">
        <v>48</v>
      </c>
      <c r="C3884" t="s">
        <v>48</v>
      </c>
      <c r="D3884" t="s">
        <v>99</v>
      </c>
      <c r="E3884" t="s">
        <v>60</v>
      </c>
      <c r="F3884" t="s">
        <v>107</v>
      </c>
      <c r="G3884" t="s">
        <v>79</v>
      </c>
      <c r="H3884" t="s">
        <v>53</v>
      </c>
      <c r="I3884" t="s">
        <v>109</v>
      </c>
      <c r="J3884">
        <v>2012</v>
      </c>
      <c r="K3884" t="s">
        <v>13</v>
      </c>
      <c r="L3884">
        <v>218753</v>
      </c>
      <c r="M3884">
        <v>218753</v>
      </c>
    </row>
    <row r="3885" spans="1:13" x14ac:dyDescent="0.3">
      <c r="A3885" t="s">
        <v>48</v>
      </c>
      <c r="B3885" t="s">
        <v>48</v>
      </c>
      <c r="C3885" t="s">
        <v>48</v>
      </c>
      <c r="D3885" t="s">
        <v>99</v>
      </c>
      <c r="E3885" t="s">
        <v>60</v>
      </c>
      <c r="F3885" t="s">
        <v>107</v>
      </c>
      <c r="G3885" t="s">
        <v>79</v>
      </c>
      <c r="H3885" t="s">
        <v>53</v>
      </c>
      <c r="I3885" t="s">
        <v>110</v>
      </c>
      <c r="J3885">
        <v>2012</v>
      </c>
      <c r="K3885" t="s">
        <v>13</v>
      </c>
      <c r="L3885">
        <v>320193</v>
      </c>
      <c r="M3885">
        <v>320193</v>
      </c>
    </row>
    <row r="3886" spans="1:13" x14ac:dyDescent="0.3">
      <c r="A3886" t="s">
        <v>48</v>
      </c>
      <c r="B3886" t="s">
        <v>48</v>
      </c>
      <c r="C3886" t="s">
        <v>48</v>
      </c>
      <c r="D3886" t="s">
        <v>99</v>
      </c>
      <c r="E3886" t="s">
        <v>60</v>
      </c>
      <c r="F3886" t="s">
        <v>107</v>
      </c>
      <c r="G3886" t="s">
        <v>79</v>
      </c>
      <c r="H3886" t="s">
        <v>53</v>
      </c>
      <c r="I3886" t="s">
        <v>111</v>
      </c>
      <c r="J3886">
        <v>2012</v>
      </c>
      <c r="K3886" t="s">
        <v>13</v>
      </c>
      <c r="L3886">
        <v>119822</v>
      </c>
      <c r="M3886">
        <v>119822</v>
      </c>
    </row>
    <row r="3887" spans="1:13" x14ac:dyDescent="0.3">
      <c r="A3887" t="s">
        <v>48</v>
      </c>
      <c r="B3887" t="s">
        <v>48</v>
      </c>
      <c r="C3887" t="s">
        <v>48</v>
      </c>
      <c r="D3887" t="s">
        <v>99</v>
      </c>
      <c r="E3887" t="s">
        <v>60</v>
      </c>
      <c r="F3887" t="s">
        <v>107</v>
      </c>
      <c r="G3887" t="s">
        <v>79</v>
      </c>
      <c r="H3887" t="s">
        <v>53</v>
      </c>
      <c r="I3887" t="s">
        <v>67</v>
      </c>
      <c r="J3887">
        <v>2012</v>
      </c>
      <c r="K3887" t="s">
        <v>13</v>
      </c>
      <c r="L3887">
        <v>43655</v>
      </c>
      <c r="M3887">
        <v>43655</v>
      </c>
    </row>
    <row r="3888" spans="1:13" x14ac:dyDescent="0.3">
      <c r="A3888" t="s">
        <v>48</v>
      </c>
      <c r="B3888" t="s">
        <v>48</v>
      </c>
      <c r="C3888" t="s">
        <v>48</v>
      </c>
      <c r="D3888" t="s">
        <v>99</v>
      </c>
      <c r="E3888" t="s">
        <v>60</v>
      </c>
      <c r="F3888" t="s">
        <v>107</v>
      </c>
      <c r="G3888" t="s">
        <v>79</v>
      </c>
      <c r="H3888" t="s">
        <v>53</v>
      </c>
      <c r="I3888" t="s">
        <v>86</v>
      </c>
      <c r="J3888">
        <v>2012</v>
      </c>
      <c r="K3888" t="s">
        <v>13</v>
      </c>
      <c r="L3888">
        <v>0</v>
      </c>
      <c r="M3888">
        <v>0</v>
      </c>
    </row>
    <row r="3889" spans="1:13" x14ac:dyDescent="0.3">
      <c r="A3889" t="s">
        <v>48</v>
      </c>
      <c r="B3889" t="s">
        <v>48</v>
      </c>
      <c r="C3889" t="s">
        <v>48</v>
      </c>
      <c r="D3889" t="s">
        <v>99</v>
      </c>
      <c r="E3889" t="s">
        <v>60</v>
      </c>
      <c r="F3889" t="s">
        <v>107</v>
      </c>
      <c r="G3889" t="s">
        <v>79</v>
      </c>
      <c r="H3889" t="s">
        <v>53</v>
      </c>
      <c r="I3889" t="s">
        <v>102</v>
      </c>
      <c r="J3889">
        <v>2012</v>
      </c>
      <c r="K3889" t="s">
        <v>13</v>
      </c>
      <c r="L3889">
        <v>7731</v>
      </c>
      <c r="M3889">
        <v>7731</v>
      </c>
    </row>
    <row r="3890" spans="1:13" x14ac:dyDescent="0.3">
      <c r="A3890" t="s">
        <v>48</v>
      </c>
      <c r="B3890" t="s">
        <v>48</v>
      </c>
      <c r="C3890" t="s">
        <v>48</v>
      </c>
      <c r="D3890" t="s">
        <v>99</v>
      </c>
      <c r="E3890" t="s">
        <v>60</v>
      </c>
      <c r="F3890" t="s">
        <v>107</v>
      </c>
      <c r="G3890" t="s">
        <v>79</v>
      </c>
      <c r="H3890" t="s">
        <v>53</v>
      </c>
      <c r="I3890" t="s">
        <v>103</v>
      </c>
      <c r="J3890">
        <v>2012</v>
      </c>
      <c r="K3890" t="s">
        <v>13</v>
      </c>
      <c r="L3890">
        <v>12309</v>
      </c>
      <c r="M3890">
        <v>12309</v>
      </c>
    </row>
    <row r="3891" spans="1:13" x14ac:dyDescent="0.3">
      <c r="A3891" t="s">
        <v>48</v>
      </c>
      <c r="B3891" t="s">
        <v>48</v>
      </c>
      <c r="C3891" t="s">
        <v>48</v>
      </c>
      <c r="D3891" t="s">
        <v>99</v>
      </c>
      <c r="E3891" t="s">
        <v>74</v>
      </c>
      <c r="F3891" t="s">
        <v>187</v>
      </c>
      <c r="G3891" t="s">
        <v>188</v>
      </c>
      <c r="H3891" t="s">
        <v>53</v>
      </c>
      <c r="I3891" t="s">
        <v>53</v>
      </c>
      <c r="J3891">
        <v>2012</v>
      </c>
      <c r="K3891" t="s">
        <v>77</v>
      </c>
      <c r="L3891">
        <v>71</v>
      </c>
      <c r="M3891">
        <v>98</v>
      </c>
    </row>
    <row r="3892" spans="1:13" x14ac:dyDescent="0.3">
      <c r="A3892" t="s">
        <v>48</v>
      </c>
      <c r="B3892" t="s">
        <v>48</v>
      </c>
      <c r="C3892" t="s">
        <v>48</v>
      </c>
      <c r="D3892" t="s">
        <v>99</v>
      </c>
      <c r="E3892" t="s">
        <v>74</v>
      </c>
      <c r="F3892" t="s">
        <v>187</v>
      </c>
      <c r="G3892" t="s">
        <v>188</v>
      </c>
      <c r="H3892" t="s">
        <v>53</v>
      </c>
      <c r="I3892" t="s">
        <v>53</v>
      </c>
      <c r="J3892">
        <v>2012</v>
      </c>
      <c r="K3892" t="s">
        <v>15</v>
      </c>
      <c r="L3892">
        <v>10117</v>
      </c>
      <c r="M3892">
        <v>11420</v>
      </c>
    </row>
    <row r="3893" spans="1:13" x14ac:dyDescent="0.3">
      <c r="A3893" t="s">
        <v>48</v>
      </c>
      <c r="B3893" t="s">
        <v>48</v>
      </c>
      <c r="C3893" t="s">
        <v>48</v>
      </c>
      <c r="D3893" t="s">
        <v>99</v>
      </c>
      <c r="E3893" t="s">
        <v>74</v>
      </c>
      <c r="F3893" t="s">
        <v>187</v>
      </c>
      <c r="G3893" t="s">
        <v>188</v>
      </c>
      <c r="H3893" t="s">
        <v>53</v>
      </c>
      <c r="I3893" t="s">
        <v>53</v>
      </c>
      <c r="J3893">
        <v>2012</v>
      </c>
      <c r="K3893" t="s">
        <v>112</v>
      </c>
      <c r="L3893">
        <v>1985</v>
      </c>
      <c r="M3893">
        <v>2668</v>
      </c>
    </row>
    <row r="3894" spans="1:13" x14ac:dyDescent="0.3">
      <c r="A3894" t="s">
        <v>48</v>
      </c>
      <c r="B3894" t="s">
        <v>48</v>
      </c>
      <c r="C3894" t="s">
        <v>48</v>
      </c>
      <c r="D3894" t="s">
        <v>99</v>
      </c>
      <c r="E3894" t="s">
        <v>74</v>
      </c>
      <c r="F3894" t="s">
        <v>187</v>
      </c>
      <c r="G3894" t="s">
        <v>188</v>
      </c>
      <c r="H3894" t="s">
        <v>53</v>
      </c>
      <c r="I3894" t="s">
        <v>53</v>
      </c>
      <c r="J3894">
        <v>2012</v>
      </c>
      <c r="K3894" t="s">
        <v>113</v>
      </c>
      <c r="L3894">
        <v>11155</v>
      </c>
      <c r="M3894">
        <v>16852</v>
      </c>
    </row>
    <row r="3895" spans="1:13" x14ac:dyDescent="0.3">
      <c r="A3895" t="s">
        <v>48</v>
      </c>
      <c r="B3895" t="s">
        <v>48</v>
      </c>
      <c r="C3895" t="s">
        <v>48</v>
      </c>
      <c r="D3895" t="s">
        <v>99</v>
      </c>
      <c r="E3895" t="s">
        <v>74</v>
      </c>
      <c r="F3895" t="s">
        <v>187</v>
      </c>
      <c r="G3895" t="s">
        <v>188</v>
      </c>
      <c r="H3895" t="s">
        <v>53</v>
      </c>
      <c r="I3895" t="s">
        <v>53</v>
      </c>
      <c r="J3895">
        <v>2012</v>
      </c>
      <c r="K3895" t="s">
        <v>84</v>
      </c>
      <c r="L3895">
        <v>1129</v>
      </c>
      <c r="M3895">
        <v>1471</v>
      </c>
    </row>
    <row r="3896" spans="1:13" x14ac:dyDescent="0.3">
      <c r="A3896" t="s">
        <v>48</v>
      </c>
      <c r="B3896" t="s">
        <v>48</v>
      </c>
      <c r="C3896" t="s">
        <v>48</v>
      </c>
      <c r="D3896" t="s">
        <v>99</v>
      </c>
      <c r="E3896" t="s">
        <v>74</v>
      </c>
      <c r="F3896" t="s">
        <v>114</v>
      </c>
      <c r="G3896" t="s">
        <v>189</v>
      </c>
      <c r="H3896" t="s">
        <v>53</v>
      </c>
      <c r="I3896" t="s">
        <v>53</v>
      </c>
      <c r="J3896">
        <v>2012</v>
      </c>
      <c r="K3896" t="s">
        <v>13</v>
      </c>
      <c r="L3896">
        <v>439764</v>
      </c>
      <c r="M3896">
        <v>439764</v>
      </c>
    </row>
    <row r="3897" spans="1:13" x14ac:dyDescent="0.3">
      <c r="A3897" t="s">
        <v>48</v>
      </c>
      <c r="B3897" t="s">
        <v>48</v>
      </c>
      <c r="C3897" t="s">
        <v>48</v>
      </c>
      <c r="D3897" t="s">
        <v>99</v>
      </c>
      <c r="E3897" t="s">
        <v>74</v>
      </c>
      <c r="F3897" t="s">
        <v>114</v>
      </c>
      <c r="G3897" t="s">
        <v>189</v>
      </c>
      <c r="H3897" t="s">
        <v>53</v>
      </c>
      <c r="I3897" t="s">
        <v>53</v>
      </c>
      <c r="J3897">
        <v>2012</v>
      </c>
      <c r="K3897" t="s">
        <v>113</v>
      </c>
      <c r="L3897">
        <v>411077</v>
      </c>
      <c r="M3897">
        <v>620678</v>
      </c>
    </row>
    <row r="3898" spans="1:13" x14ac:dyDescent="0.3">
      <c r="A3898" t="s">
        <v>48</v>
      </c>
      <c r="B3898" t="s">
        <v>48</v>
      </c>
      <c r="C3898" t="s">
        <v>48</v>
      </c>
      <c r="D3898" t="s">
        <v>99</v>
      </c>
      <c r="E3898" t="s">
        <v>74</v>
      </c>
      <c r="F3898" t="s">
        <v>114</v>
      </c>
      <c r="G3898" t="s">
        <v>115</v>
      </c>
      <c r="H3898" t="s">
        <v>53</v>
      </c>
      <c r="I3898" t="s">
        <v>53</v>
      </c>
      <c r="J3898">
        <v>2012</v>
      </c>
      <c r="K3898" t="s">
        <v>14</v>
      </c>
      <c r="L3898">
        <v>3469</v>
      </c>
      <c r="M3898">
        <v>1033</v>
      </c>
    </row>
    <row r="3899" spans="1:13" x14ac:dyDescent="0.3">
      <c r="A3899" t="s">
        <v>48</v>
      </c>
      <c r="B3899" t="s">
        <v>48</v>
      </c>
      <c r="C3899" t="s">
        <v>48</v>
      </c>
      <c r="D3899" t="s">
        <v>99</v>
      </c>
      <c r="E3899" t="s">
        <v>74</v>
      </c>
      <c r="F3899" t="s">
        <v>114</v>
      </c>
      <c r="G3899" t="s">
        <v>115</v>
      </c>
      <c r="H3899" t="s">
        <v>53</v>
      </c>
      <c r="I3899" t="s">
        <v>53</v>
      </c>
      <c r="J3899">
        <v>2012</v>
      </c>
      <c r="K3899" t="s">
        <v>13</v>
      </c>
      <c r="L3899">
        <v>230460</v>
      </c>
      <c r="M3899">
        <v>230460</v>
      </c>
    </row>
    <row r="3900" spans="1:13" x14ac:dyDescent="0.3">
      <c r="A3900" t="s">
        <v>48</v>
      </c>
      <c r="B3900" t="s">
        <v>48</v>
      </c>
      <c r="C3900" t="s">
        <v>48</v>
      </c>
      <c r="D3900" t="s">
        <v>99</v>
      </c>
      <c r="E3900" t="s">
        <v>74</v>
      </c>
      <c r="F3900" t="s">
        <v>114</v>
      </c>
      <c r="G3900" t="s">
        <v>116</v>
      </c>
      <c r="H3900" t="s">
        <v>53</v>
      </c>
      <c r="I3900" t="s">
        <v>53</v>
      </c>
      <c r="J3900">
        <v>2012</v>
      </c>
      <c r="K3900" t="s">
        <v>14</v>
      </c>
      <c r="L3900">
        <v>48</v>
      </c>
      <c r="M3900">
        <v>14</v>
      </c>
    </row>
    <row r="3901" spans="1:13" x14ac:dyDescent="0.3">
      <c r="A3901" t="s">
        <v>48</v>
      </c>
      <c r="B3901" t="s">
        <v>48</v>
      </c>
      <c r="C3901" t="s">
        <v>48</v>
      </c>
      <c r="D3901" t="s">
        <v>99</v>
      </c>
      <c r="E3901" t="s">
        <v>74</v>
      </c>
      <c r="F3901" t="s">
        <v>114</v>
      </c>
      <c r="G3901" t="s">
        <v>116</v>
      </c>
      <c r="H3901" t="s">
        <v>53</v>
      </c>
      <c r="I3901" t="s">
        <v>53</v>
      </c>
      <c r="J3901">
        <v>2012</v>
      </c>
      <c r="K3901" t="s">
        <v>13</v>
      </c>
      <c r="L3901">
        <v>101491</v>
      </c>
      <c r="M3901">
        <v>101491</v>
      </c>
    </row>
    <row r="3902" spans="1:13" x14ac:dyDescent="0.3">
      <c r="A3902" t="s">
        <v>48</v>
      </c>
      <c r="B3902" t="s">
        <v>48</v>
      </c>
      <c r="C3902" t="s">
        <v>48</v>
      </c>
      <c r="D3902" t="s">
        <v>99</v>
      </c>
      <c r="E3902" t="s">
        <v>74</v>
      </c>
      <c r="F3902" t="s">
        <v>114</v>
      </c>
      <c r="G3902" t="s">
        <v>117</v>
      </c>
      <c r="H3902" t="s">
        <v>53</v>
      </c>
      <c r="I3902" t="s">
        <v>53</v>
      </c>
      <c r="J3902">
        <v>2012</v>
      </c>
      <c r="K3902" t="s">
        <v>13</v>
      </c>
      <c r="L3902">
        <v>44387</v>
      </c>
      <c r="M3902">
        <v>44387</v>
      </c>
    </row>
    <row r="3903" spans="1:13" x14ac:dyDescent="0.3">
      <c r="A3903" t="s">
        <v>48</v>
      </c>
      <c r="B3903" t="s">
        <v>48</v>
      </c>
      <c r="C3903" t="s">
        <v>48</v>
      </c>
      <c r="D3903" t="s">
        <v>99</v>
      </c>
      <c r="E3903" t="s">
        <v>74</v>
      </c>
      <c r="F3903" t="s">
        <v>118</v>
      </c>
      <c r="G3903" t="s">
        <v>119</v>
      </c>
      <c r="H3903" t="s">
        <v>53</v>
      </c>
      <c r="I3903" t="s">
        <v>53</v>
      </c>
      <c r="J3903">
        <v>2012</v>
      </c>
      <c r="K3903" t="s">
        <v>13</v>
      </c>
      <c r="L3903">
        <v>1449303</v>
      </c>
      <c r="M3903">
        <v>1449303</v>
      </c>
    </row>
    <row r="3904" spans="1:13" x14ac:dyDescent="0.3">
      <c r="A3904" t="s">
        <v>48</v>
      </c>
      <c r="B3904" t="s">
        <v>48</v>
      </c>
      <c r="C3904" t="s">
        <v>48</v>
      </c>
      <c r="D3904" t="s">
        <v>99</v>
      </c>
      <c r="E3904" t="s">
        <v>74</v>
      </c>
      <c r="F3904" t="s">
        <v>118</v>
      </c>
      <c r="G3904" t="s">
        <v>120</v>
      </c>
      <c r="H3904" t="s">
        <v>53</v>
      </c>
      <c r="I3904" t="s">
        <v>53</v>
      </c>
      <c r="J3904">
        <v>2012</v>
      </c>
      <c r="K3904" t="s">
        <v>13</v>
      </c>
      <c r="L3904">
        <v>259830</v>
      </c>
      <c r="M3904">
        <v>259830</v>
      </c>
    </row>
    <row r="3905" spans="1:13" x14ac:dyDescent="0.3">
      <c r="A3905" t="s">
        <v>48</v>
      </c>
      <c r="B3905" t="s">
        <v>48</v>
      </c>
      <c r="C3905" t="s">
        <v>48</v>
      </c>
      <c r="D3905" t="s">
        <v>99</v>
      </c>
      <c r="E3905" t="s">
        <v>74</v>
      </c>
      <c r="F3905" t="s">
        <v>118</v>
      </c>
      <c r="G3905" t="s">
        <v>121</v>
      </c>
      <c r="H3905" t="s">
        <v>53</v>
      </c>
      <c r="I3905" t="s">
        <v>53</v>
      </c>
      <c r="J3905">
        <v>2012</v>
      </c>
      <c r="K3905" t="s">
        <v>13</v>
      </c>
      <c r="L3905">
        <v>131070</v>
      </c>
      <c r="M3905">
        <v>131070</v>
      </c>
    </row>
    <row r="3906" spans="1:13" x14ac:dyDescent="0.3">
      <c r="A3906" t="s">
        <v>48</v>
      </c>
      <c r="B3906" t="s">
        <v>48</v>
      </c>
      <c r="C3906" t="s">
        <v>48</v>
      </c>
      <c r="D3906" t="s">
        <v>99</v>
      </c>
      <c r="E3906" t="s">
        <v>74</v>
      </c>
      <c r="F3906" t="s">
        <v>75</v>
      </c>
      <c r="G3906" t="s">
        <v>190</v>
      </c>
      <c r="H3906" t="s">
        <v>53</v>
      </c>
      <c r="I3906" t="s">
        <v>53</v>
      </c>
      <c r="J3906">
        <v>2012</v>
      </c>
      <c r="K3906" t="s">
        <v>15</v>
      </c>
      <c r="L3906">
        <v>782</v>
      </c>
      <c r="M3906">
        <v>883</v>
      </c>
    </row>
    <row r="3907" spans="1:13" x14ac:dyDescent="0.3">
      <c r="A3907" t="s">
        <v>69</v>
      </c>
      <c r="B3907" t="s">
        <v>48</v>
      </c>
      <c r="C3907" t="s">
        <v>48</v>
      </c>
      <c r="D3907" t="s">
        <v>122</v>
      </c>
      <c r="E3907" t="s">
        <v>50</v>
      </c>
      <c r="F3907" t="s">
        <v>191</v>
      </c>
      <c r="G3907" t="s">
        <v>123</v>
      </c>
      <c r="H3907" t="s">
        <v>53</v>
      </c>
      <c r="I3907" t="s">
        <v>53</v>
      </c>
      <c r="J3907">
        <v>2012</v>
      </c>
      <c r="K3907" t="s">
        <v>13</v>
      </c>
      <c r="L3907">
        <v>-1276618</v>
      </c>
      <c r="M3907">
        <v>-1276618</v>
      </c>
    </row>
    <row r="3908" spans="1:13" x14ac:dyDescent="0.3">
      <c r="A3908" t="s">
        <v>69</v>
      </c>
      <c r="B3908" t="s">
        <v>48</v>
      </c>
      <c r="C3908" t="s">
        <v>48</v>
      </c>
      <c r="D3908" t="s">
        <v>122</v>
      </c>
      <c r="E3908" t="s">
        <v>50</v>
      </c>
      <c r="F3908" t="s">
        <v>185</v>
      </c>
      <c r="G3908" t="s">
        <v>192</v>
      </c>
      <c r="H3908" t="s">
        <v>193</v>
      </c>
      <c r="I3908" t="s">
        <v>53</v>
      </c>
      <c r="J3908">
        <v>2012</v>
      </c>
      <c r="K3908" t="s">
        <v>13</v>
      </c>
      <c r="L3908">
        <v>-700272</v>
      </c>
      <c r="M3908">
        <v>-700272</v>
      </c>
    </row>
    <row r="3909" spans="1:13" x14ac:dyDescent="0.3">
      <c r="A3909" t="s">
        <v>69</v>
      </c>
      <c r="B3909" t="s">
        <v>48</v>
      </c>
      <c r="C3909" t="s">
        <v>48</v>
      </c>
      <c r="D3909" t="s">
        <v>122</v>
      </c>
      <c r="E3909" t="s">
        <v>50</v>
      </c>
      <c r="F3909" t="s">
        <v>185</v>
      </c>
      <c r="G3909" t="s">
        <v>192</v>
      </c>
      <c r="H3909" t="s">
        <v>194</v>
      </c>
      <c r="I3909" t="s">
        <v>53</v>
      </c>
      <c r="J3909">
        <v>2012</v>
      </c>
      <c r="K3909" t="s">
        <v>13</v>
      </c>
      <c r="L3909">
        <v>1206767</v>
      </c>
      <c r="M3909">
        <v>1206767</v>
      </c>
    </row>
    <row r="3910" spans="1:13" x14ac:dyDescent="0.3">
      <c r="A3910" t="s">
        <v>69</v>
      </c>
      <c r="B3910" t="s">
        <v>48</v>
      </c>
      <c r="C3910" t="s">
        <v>48</v>
      </c>
      <c r="D3910" t="s">
        <v>122</v>
      </c>
      <c r="E3910" t="s">
        <v>50</v>
      </c>
      <c r="F3910" t="s">
        <v>185</v>
      </c>
      <c r="G3910" t="s">
        <v>195</v>
      </c>
      <c r="H3910" t="s">
        <v>196</v>
      </c>
      <c r="I3910" t="s">
        <v>53</v>
      </c>
      <c r="J3910">
        <v>2012</v>
      </c>
      <c r="K3910" t="s">
        <v>14</v>
      </c>
      <c r="L3910">
        <v>1041390</v>
      </c>
      <c r="M3910">
        <v>309938</v>
      </c>
    </row>
    <row r="3911" spans="1:13" x14ac:dyDescent="0.3">
      <c r="A3911" t="s">
        <v>69</v>
      </c>
      <c r="B3911" t="s">
        <v>48</v>
      </c>
      <c r="C3911" t="s">
        <v>48</v>
      </c>
      <c r="D3911" t="s">
        <v>122</v>
      </c>
      <c r="E3911" t="s">
        <v>50</v>
      </c>
      <c r="F3911" t="s">
        <v>185</v>
      </c>
      <c r="G3911" t="s">
        <v>195</v>
      </c>
      <c r="H3911" t="s">
        <v>197</v>
      </c>
      <c r="I3911" t="s">
        <v>53</v>
      </c>
      <c r="J3911">
        <v>2012</v>
      </c>
      <c r="K3911" t="s">
        <v>14</v>
      </c>
      <c r="L3911">
        <v>1001</v>
      </c>
      <c r="M3911">
        <v>298</v>
      </c>
    </row>
    <row r="3912" spans="1:13" x14ac:dyDescent="0.3">
      <c r="A3912" t="s">
        <v>69</v>
      </c>
      <c r="B3912" t="s">
        <v>48</v>
      </c>
      <c r="C3912" t="s">
        <v>48</v>
      </c>
      <c r="D3912" t="s">
        <v>122</v>
      </c>
      <c r="E3912" t="s">
        <v>50</v>
      </c>
      <c r="F3912" t="s">
        <v>185</v>
      </c>
      <c r="G3912" t="s">
        <v>195</v>
      </c>
      <c r="H3912" t="s">
        <v>197</v>
      </c>
      <c r="I3912" t="s">
        <v>53</v>
      </c>
      <c r="J3912">
        <v>2012</v>
      </c>
      <c r="K3912" t="s">
        <v>13</v>
      </c>
      <c r="L3912">
        <v>355</v>
      </c>
      <c r="M3912">
        <v>355</v>
      </c>
    </row>
    <row r="3913" spans="1:13" x14ac:dyDescent="0.3">
      <c r="A3913" t="s">
        <v>69</v>
      </c>
      <c r="B3913" t="s">
        <v>48</v>
      </c>
      <c r="C3913" t="s">
        <v>48</v>
      </c>
      <c r="D3913" t="s">
        <v>122</v>
      </c>
      <c r="E3913" t="s">
        <v>50</v>
      </c>
      <c r="F3913" t="s">
        <v>185</v>
      </c>
      <c r="G3913" t="s">
        <v>124</v>
      </c>
      <c r="H3913" t="s">
        <v>198</v>
      </c>
      <c r="I3913" t="s">
        <v>53</v>
      </c>
      <c r="J3913">
        <v>2012</v>
      </c>
      <c r="K3913" t="s">
        <v>13</v>
      </c>
      <c r="L3913">
        <v>340000</v>
      </c>
      <c r="M3913">
        <v>340000</v>
      </c>
    </row>
    <row r="3914" spans="1:13" x14ac:dyDescent="0.3">
      <c r="A3914" t="s">
        <v>69</v>
      </c>
      <c r="B3914" t="s">
        <v>48</v>
      </c>
      <c r="C3914" t="s">
        <v>48</v>
      </c>
      <c r="D3914" t="s">
        <v>122</v>
      </c>
      <c r="E3914" t="s">
        <v>50</v>
      </c>
      <c r="F3914" t="s">
        <v>185</v>
      </c>
      <c r="G3914" t="s">
        <v>124</v>
      </c>
      <c r="H3914" t="s">
        <v>125</v>
      </c>
      <c r="I3914" t="s">
        <v>53</v>
      </c>
      <c r="J3914">
        <v>2012</v>
      </c>
      <c r="K3914" t="s">
        <v>14</v>
      </c>
      <c r="L3914">
        <v>3360</v>
      </c>
      <c r="M3914">
        <v>1000</v>
      </c>
    </row>
    <row r="3915" spans="1:13" x14ac:dyDescent="0.3">
      <c r="A3915" t="s">
        <v>69</v>
      </c>
      <c r="B3915" t="s">
        <v>48</v>
      </c>
      <c r="C3915" t="s">
        <v>48</v>
      </c>
      <c r="D3915" t="s">
        <v>122</v>
      </c>
      <c r="E3915" t="s">
        <v>50</v>
      </c>
      <c r="F3915" t="s">
        <v>185</v>
      </c>
      <c r="G3915" t="s">
        <v>124</v>
      </c>
      <c r="H3915" t="s">
        <v>125</v>
      </c>
      <c r="I3915" t="s">
        <v>53</v>
      </c>
      <c r="J3915">
        <v>2012</v>
      </c>
      <c r="K3915" t="s">
        <v>15</v>
      </c>
      <c r="L3915">
        <v>0</v>
      </c>
      <c r="M3915">
        <v>0</v>
      </c>
    </row>
    <row r="3916" spans="1:13" x14ac:dyDescent="0.3">
      <c r="A3916" t="s">
        <v>69</v>
      </c>
      <c r="B3916" t="s">
        <v>48</v>
      </c>
      <c r="C3916" t="s">
        <v>48</v>
      </c>
      <c r="D3916" t="s">
        <v>122</v>
      </c>
      <c r="E3916" t="s">
        <v>50</v>
      </c>
      <c r="F3916" t="s">
        <v>185</v>
      </c>
      <c r="G3916" t="s">
        <v>124</v>
      </c>
      <c r="H3916" t="s">
        <v>199</v>
      </c>
      <c r="I3916" t="s">
        <v>53</v>
      </c>
      <c r="J3916">
        <v>2012</v>
      </c>
      <c r="K3916" t="s">
        <v>13</v>
      </c>
      <c r="L3916">
        <v>-25390000</v>
      </c>
      <c r="M3916">
        <v>-25390000</v>
      </c>
    </row>
    <row r="3917" spans="1:13" x14ac:dyDescent="0.3">
      <c r="A3917" t="s">
        <v>69</v>
      </c>
      <c r="B3917" t="s">
        <v>48</v>
      </c>
      <c r="C3917" t="s">
        <v>48</v>
      </c>
      <c r="D3917" t="s">
        <v>122</v>
      </c>
      <c r="E3917" t="s">
        <v>50</v>
      </c>
      <c r="F3917" t="s">
        <v>185</v>
      </c>
      <c r="G3917" t="s">
        <v>124</v>
      </c>
      <c r="H3917" t="s">
        <v>126</v>
      </c>
      <c r="I3917" t="s">
        <v>53</v>
      </c>
      <c r="J3917">
        <v>2012</v>
      </c>
      <c r="K3917" t="s">
        <v>13</v>
      </c>
      <c r="L3917">
        <v>-2100000</v>
      </c>
      <c r="M3917">
        <v>-2100000</v>
      </c>
    </row>
    <row r="3918" spans="1:13" x14ac:dyDescent="0.3">
      <c r="A3918" t="s">
        <v>69</v>
      </c>
      <c r="B3918" t="s">
        <v>48</v>
      </c>
      <c r="C3918" t="s">
        <v>48</v>
      </c>
      <c r="D3918" t="s">
        <v>122</v>
      </c>
      <c r="E3918" t="s">
        <v>50</v>
      </c>
      <c r="F3918" t="s">
        <v>185</v>
      </c>
      <c r="G3918" t="s">
        <v>124</v>
      </c>
      <c r="H3918" t="s">
        <v>127</v>
      </c>
      <c r="I3918" t="s">
        <v>53</v>
      </c>
      <c r="J3918">
        <v>2012</v>
      </c>
      <c r="K3918" t="s">
        <v>13</v>
      </c>
      <c r="L3918">
        <v>-4033899</v>
      </c>
      <c r="M3918">
        <v>-4033899</v>
      </c>
    </row>
    <row r="3919" spans="1:13" x14ac:dyDescent="0.3">
      <c r="A3919" t="s">
        <v>69</v>
      </c>
      <c r="B3919" t="s">
        <v>48</v>
      </c>
      <c r="C3919" t="s">
        <v>48</v>
      </c>
      <c r="D3919" t="s">
        <v>122</v>
      </c>
      <c r="E3919" t="s">
        <v>50</v>
      </c>
      <c r="F3919" t="s">
        <v>185</v>
      </c>
      <c r="G3919" t="s">
        <v>200</v>
      </c>
      <c r="H3919" t="s">
        <v>201</v>
      </c>
      <c r="I3919" t="s">
        <v>53</v>
      </c>
      <c r="J3919">
        <v>2012</v>
      </c>
      <c r="K3919" t="s">
        <v>13</v>
      </c>
      <c r="L3919">
        <v>15232</v>
      </c>
      <c r="M3919">
        <v>15232</v>
      </c>
    </row>
    <row r="3920" spans="1:13" x14ac:dyDescent="0.3">
      <c r="A3920" t="s">
        <v>69</v>
      </c>
      <c r="B3920" t="s">
        <v>48</v>
      </c>
      <c r="C3920" t="s">
        <v>48</v>
      </c>
      <c r="D3920" t="s">
        <v>122</v>
      </c>
      <c r="E3920" t="s">
        <v>50</v>
      </c>
      <c r="F3920" t="s">
        <v>185</v>
      </c>
      <c r="G3920" t="s">
        <v>200</v>
      </c>
      <c r="H3920" t="s">
        <v>202</v>
      </c>
      <c r="I3920" t="s">
        <v>53</v>
      </c>
      <c r="J3920">
        <v>2012</v>
      </c>
      <c r="K3920" t="s">
        <v>13</v>
      </c>
      <c r="L3920">
        <v>-350858</v>
      </c>
      <c r="M3920">
        <v>-350858</v>
      </c>
    </row>
    <row r="3921" spans="1:13" x14ac:dyDescent="0.3">
      <c r="A3921" t="s">
        <v>69</v>
      </c>
      <c r="B3921" t="s">
        <v>48</v>
      </c>
      <c r="C3921" t="s">
        <v>48</v>
      </c>
      <c r="D3921" t="s">
        <v>122</v>
      </c>
      <c r="E3921" t="s">
        <v>50</v>
      </c>
      <c r="F3921" t="s">
        <v>185</v>
      </c>
      <c r="G3921" t="s">
        <v>203</v>
      </c>
      <c r="H3921" t="s">
        <v>204</v>
      </c>
      <c r="I3921" t="s">
        <v>53</v>
      </c>
      <c r="J3921">
        <v>2012</v>
      </c>
      <c r="K3921" t="s">
        <v>13</v>
      </c>
      <c r="L3921">
        <v>2065312</v>
      </c>
      <c r="M3921">
        <v>2065312</v>
      </c>
    </row>
    <row r="3922" spans="1:13" x14ac:dyDescent="0.3">
      <c r="A3922" t="s">
        <v>69</v>
      </c>
      <c r="B3922" t="s">
        <v>48</v>
      </c>
      <c r="C3922" t="s">
        <v>48</v>
      </c>
      <c r="D3922" t="s">
        <v>122</v>
      </c>
      <c r="E3922" t="s">
        <v>50</v>
      </c>
      <c r="F3922" t="s">
        <v>185</v>
      </c>
      <c r="G3922" t="s">
        <v>203</v>
      </c>
      <c r="H3922" t="s">
        <v>205</v>
      </c>
      <c r="I3922" t="s">
        <v>53</v>
      </c>
      <c r="J3922">
        <v>2012</v>
      </c>
      <c r="K3922" t="s">
        <v>13</v>
      </c>
      <c r="L3922">
        <v>431673</v>
      </c>
      <c r="M3922">
        <v>431673</v>
      </c>
    </row>
    <row r="3923" spans="1:13" x14ac:dyDescent="0.3">
      <c r="A3923" t="s">
        <v>69</v>
      </c>
      <c r="B3923" t="s">
        <v>48</v>
      </c>
      <c r="C3923" t="s">
        <v>48</v>
      </c>
      <c r="D3923" t="s">
        <v>122</v>
      </c>
      <c r="E3923" t="s">
        <v>50</v>
      </c>
      <c r="F3923" t="s">
        <v>185</v>
      </c>
      <c r="G3923" t="s">
        <v>92</v>
      </c>
      <c r="H3923" t="s">
        <v>128</v>
      </c>
      <c r="I3923" t="s">
        <v>53</v>
      </c>
      <c r="J3923">
        <v>2012</v>
      </c>
      <c r="K3923" t="s">
        <v>13</v>
      </c>
      <c r="L3923">
        <v>410728</v>
      </c>
      <c r="M3923">
        <v>410728</v>
      </c>
    </row>
    <row r="3924" spans="1:13" x14ac:dyDescent="0.3">
      <c r="A3924" t="s">
        <v>69</v>
      </c>
      <c r="B3924" t="s">
        <v>48</v>
      </c>
      <c r="C3924" t="s">
        <v>48</v>
      </c>
      <c r="D3924" t="s">
        <v>122</v>
      </c>
      <c r="E3924" t="s">
        <v>50</v>
      </c>
      <c r="F3924" t="s">
        <v>185</v>
      </c>
      <c r="G3924" t="s">
        <v>92</v>
      </c>
      <c r="H3924" t="s">
        <v>129</v>
      </c>
      <c r="I3924" t="s">
        <v>53</v>
      </c>
      <c r="J3924">
        <v>2012</v>
      </c>
      <c r="K3924" t="s">
        <v>13</v>
      </c>
      <c r="L3924">
        <v>5008</v>
      </c>
      <c r="M3924">
        <v>5008</v>
      </c>
    </row>
    <row r="3925" spans="1:13" x14ac:dyDescent="0.3">
      <c r="A3925" t="s">
        <v>69</v>
      </c>
      <c r="B3925" t="s">
        <v>48</v>
      </c>
      <c r="C3925" t="s">
        <v>48</v>
      </c>
      <c r="D3925" t="s">
        <v>122</v>
      </c>
      <c r="E3925" t="s">
        <v>50</v>
      </c>
      <c r="F3925" t="s">
        <v>185</v>
      </c>
      <c r="G3925" t="s">
        <v>92</v>
      </c>
      <c r="H3925" t="s">
        <v>130</v>
      </c>
      <c r="I3925" t="s">
        <v>53</v>
      </c>
      <c r="J3925">
        <v>2012</v>
      </c>
      <c r="K3925" t="s">
        <v>13</v>
      </c>
      <c r="L3925">
        <v>-84357</v>
      </c>
      <c r="M3925">
        <v>-84357</v>
      </c>
    </row>
    <row r="3926" spans="1:13" x14ac:dyDescent="0.3">
      <c r="A3926" t="s">
        <v>69</v>
      </c>
      <c r="B3926" t="s">
        <v>48</v>
      </c>
      <c r="C3926" t="s">
        <v>48</v>
      </c>
      <c r="D3926" t="s">
        <v>122</v>
      </c>
      <c r="E3926" t="s">
        <v>50</v>
      </c>
      <c r="F3926" t="s">
        <v>185</v>
      </c>
      <c r="G3926" t="s">
        <v>92</v>
      </c>
      <c r="H3926" t="s">
        <v>206</v>
      </c>
      <c r="I3926" t="s">
        <v>53</v>
      </c>
      <c r="J3926">
        <v>2012</v>
      </c>
      <c r="K3926" t="s">
        <v>13</v>
      </c>
      <c r="L3926">
        <v>-1220359</v>
      </c>
      <c r="M3926">
        <v>-1220359</v>
      </c>
    </row>
    <row r="3927" spans="1:13" x14ac:dyDescent="0.3">
      <c r="A3927" t="s">
        <v>48</v>
      </c>
      <c r="B3927" t="s">
        <v>69</v>
      </c>
      <c r="C3927" t="s">
        <v>69</v>
      </c>
      <c r="D3927" t="s">
        <v>95</v>
      </c>
      <c r="E3927" t="s">
        <v>60</v>
      </c>
      <c r="F3927" t="s">
        <v>61</v>
      </c>
      <c r="G3927" t="s">
        <v>95</v>
      </c>
      <c r="H3927" t="s">
        <v>131</v>
      </c>
      <c r="I3927" t="s">
        <v>64</v>
      </c>
      <c r="J3927">
        <v>2012</v>
      </c>
      <c r="K3927" t="s">
        <v>71</v>
      </c>
      <c r="L3927">
        <v>1638</v>
      </c>
      <c r="M3927">
        <v>1638</v>
      </c>
    </row>
    <row r="3928" spans="1:13" x14ac:dyDescent="0.3">
      <c r="A3928" t="s">
        <v>48</v>
      </c>
      <c r="B3928" t="s">
        <v>48</v>
      </c>
      <c r="C3928" t="s">
        <v>48</v>
      </c>
      <c r="D3928" t="s">
        <v>95</v>
      </c>
      <c r="E3928" t="s">
        <v>60</v>
      </c>
      <c r="F3928" t="s">
        <v>61</v>
      </c>
      <c r="G3928" t="s">
        <v>95</v>
      </c>
      <c r="H3928" t="s">
        <v>131</v>
      </c>
      <c r="I3928" t="s">
        <v>64</v>
      </c>
      <c r="J3928">
        <v>2012</v>
      </c>
      <c r="K3928" t="s">
        <v>14</v>
      </c>
      <c r="L3928">
        <v>2150</v>
      </c>
      <c r="M3928">
        <v>640</v>
      </c>
    </row>
    <row r="3929" spans="1:13" x14ac:dyDescent="0.3">
      <c r="A3929" t="s">
        <v>48</v>
      </c>
      <c r="B3929" t="s">
        <v>48</v>
      </c>
      <c r="C3929" t="s">
        <v>48</v>
      </c>
      <c r="D3929" t="s">
        <v>95</v>
      </c>
      <c r="E3929" t="s">
        <v>60</v>
      </c>
      <c r="F3929" t="s">
        <v>61</v>
      </c>
      <c r="G3929" t="s">
        <v>95</v>
      </c>
      <c r="H3929" t="s">
        <v>131</v>
      </c>
      <c r="I3929" t="s">
        <v>64</v>
      </c>
      <c r="J3929">
        <v>2012</v>
      </c>
      <c r="K3929" t="s">
        <v>13</v>
      </c>
      <c r="L3929">
        <v>39133</v>
      </c>
      <c r="M3929">
        <v>39133</v>
      </c>
    </row>
    <row r="3930" spans="1:13" x14ac:dyDescent="0.3">
      <c r="A3930" t="s">
        <v>48</v>
      </c>
      <c r="B3930" t="s">
        <v>48</v>
      </c>
      <c r="C3930" t="s">
        <v>48</v>
      </c>
      <c r="D3930" t="s">
        <v>95</v>
      </c>
      <c r="E3930" t="s">
        <v>60</v>
      </c>
      <c r="F3930" t="s">
        <v>61</v>
      </c>
      <c r="G3930" t="s">
        <v>95</v>
      </c>
      <c r="H3930" t="s">
        <v>131</v>
      </c>
      <c r="I3930" t="s">
        <v>64</v>
      </c>
      <c r="J3930">
        <v>2012</v>
      </c>
      <c r="K3930" t="s">
        <v>15</v>
      </c>
      <c r="L3930">
        <v>182</v>
      </c>
      <c r="M3930">
        <v>205</v>
      </c>
    </row>
    <row r="3931" spans="1:13" x14ac:dyDescent="0.3">
      <c r="A3931" t="s">
        <v>48</v>
      </c>
      <c r="B3931" t="s">
        <v>69</v>
      </c>
      <c r="C3931" t="s">
        <v>69</v>
      </c>
      <c r="D3931" t="s">
        <v>95</v>
      </c>
      <c r="E3931" t="s">
        <v>60</v>
      </c>
      <c r="F3931" t="s">
        <v>61</v>
      </c>
      <c r="G3931" t="s">
        <v>95</v>
      </c>
      <c r="H3931" t="s">
        <v>131</v>
      </c>
      <c r="I3931" t="s">
        <v>68</v>
      </c>
      <c r="J3931">
        <v>2012</v>
      </c>
      <c r="K3931" t="s">
        <v>71</v>
      </c>
      <c r="L3931">
        <v>0</v>
      </c>
      <c r="M3931">
        <v>0</v>
      </c>
    </row>
    <row r="3932" spans="1:13" x14ac:dyDescent="0.3">
      <c r="A3932" t="s">
        <v>48</v>
      </c>
      <c r="B3932" t="s">
        <v>48</v>
      </c>
      <c r="C3932" t="s">
        <v>48</v>
      </c>
      <c r="D3932" t="s">
        <v>95</v>
      </c>
      <c r="E3932" t="s">
        <v>60</v>
      </c>
      <c r="F3932" t="s">
        <v>61</v>
      </c>
      <c r="G3932" t="s">
        <v>95</v>
      </c>
      <c r="H3932" t="s">
        <v>131</v>
      </c>
      <c r="I3932" t="s">
        <v>68</v>
      </c>
      <c r="J3932">
        <v>2012</v>
      </c>
      <c r="K3932" t="s">
        <v>14</v>
      </c>
      <c r="L3932">
        <v>240</v>
      </c>
      <c r="M3932">
        <v>72</v>
      </c>
    </row>
    <row r="3933" spans="1:13" x14ac:dyDescent="0.3">
      <c r="A3933" t="s">
        <v>48</v>
      </c>
      <c r="B3933" t="s">
        <v>48</v>
      </c>
      <c r="C3933" t="s">
        <v>48</v>
      </c>
      <c r="D3933" t="s">
        <v>95</v>
      </c>
      <c r="E3933" t="s">
        <v>60</v>
      </c>
      <c r="F3933" t="s">
        <v>61</v>
      </c>
      <c r="G3933" t="s">
        <v>95</v>
      </c>
      <c r="H3933" t="s">
        <v>131</v>
      </c>
      <c r="I3933" t="s">
        <v>68</v>
      </c>
      <c r="J3933">
        <v>2012</v>
      </c>
      <c r="K3933" t="s">
        <v>13</v>
      </c>
      <c r="L3933">
        <v>29034</v>
      </c>
      <c r="M3933">
        <v>29034</v>
      </c>
    </row>
    <row r="3934" spans="1:13" x14ac:dyDescent="0.3">
      <c r="A3934" t="s">
        <v>48</v>
      </c>
      <c r="B3934" t="s">
        <v>48</v>
      </c>
      <c r="C3934" t="s">
        <v>48</v>
      </c>
      <c r="D3934" t="s">
        <v>95</v>
      </c>
      <c r="E3934" t="s">
        <v>60</v>
      </c>
      <c r="F3934" t="s">
        <v>61</v>
      </c>
      <c r="G3934" t="s">
        <v>95</v>
      </c>
      <c r="H3934" t="s">
        <v>131</v>
      </c>
      <c r="I3934" t="s">
        <v>68</v>
      </c>
      <c r="J3934">
        <v>2012</v>
      </c>
      <c r="K3934" t="s">
        <v>15</v>
      </c>
      <c r="L3934">
        <v>219</v>
      </c>
      <c r="M3934">
        <v>248</v>
      </c>
    </row>
    <row r="3935" spans="1:13" x14ac:dyDescent="0.3">
      <c r="A3935" t="s">
        <v>48</v>
      </c>
      <c r="B3935" t="s">
        <v>69</v>
      </c>
      <c r="C3935" t="s">
        <v>69</v>
      </c>
      <c r="D3935" t="s">
        <v>95</v>
      </c>
      <c r="E3935" t="s">
        <v>60</v>
      </c>
      <c r="F3935" t="s">
        <v>61</v>
      </c>
      <c r="G3935" t="s">
        <v>95</v>
      </c>
      <c r="H3935" t="s">
        <v>132</v>
      </c>
      <c r="I3935" t="s">
        <v>133</v>
      </c>
      <c r="J3935">
        <v>2012</v>
      </c>
      <c r="K3935" t="s">
        <v>71</v>
      </c>
      <c r="L3935">
        <v>12395</v>
      </c>
      <c r="M3935">
        <v>12395</v>
      </c>
    </row>
    <row r="3936" spans="1:13" x14ac:dyDescent="0.3">
      <c r="A3936" t="s">
        <v>48</v>
      </c>
      <c r="B3936" t="s">
        <v>48</v>
      </c>
      <c r="C3936" t="s">
        <v>48</v>
      </c>
      <c r="D3936" t="s">
        <v>95</v>
      </c>
      <c r="E3936" t="s">
        <v>60</v>
      </c>
      <c r="F3936" t="s">
        <v>61</v>
      </c>
      <c r="G3936" t="s">
        <v>95</v>
      </c>
      <c r="H3936" t="s">
        <v>132</v>
      </c>
      <c r="I3936" t="s">
        <v>133</v>
      </c>
      <c r="J3936">
        <v>2012</v>
      </c>
      <c r="K3936" t="s">
        <v>14</v>
      </c>
      <c r="L3936">
        <v>1898</v>
      </c>
      <c r="M3936">
        <v>565</v>
      </c>
    </row>
    <row r="3937" spans="1:13" x14ac:dyDescent="0.3">
      <c r="A3937" t="s">
        <v>48</v>
      </c>
      <c r="B3937" t="s">
        <v>48</v>
      </c>
      <c r="C3937" t="s">
        <v>48</v>
      </c>
      <c r="D3937" t="s">
        <v>95</v>
      </c>
      <c r="E3937" t="s">
        <v>60</v>
      </c>
      <c r="F3937" t="s">
        <v>61</v>
      </c>
      <c r="G3937" t="s">
        <v>95</v>
      </c>
      <c r="H3937" t="s">
        <v>132</v>
      </c>
      <c r="I3937" t="s">
        <v>133</v>
      </c>
      <c r="J3937">
        <v>2012</v>
      </c>
      <c r="K3937" t="s">
        <v>13</v>
      </c>
      <c r="L3937">
        <v>178955</v>
      </c>
      <c r="M3937">
        <v>178955</v>
      </c>
    </row>
    <row r="3938" spans="1:13" x14ac:dyDescent="0.3">
      <c r="A3938" t="s">
        <v>48</v>
      </c>
      <c r="B3938" t="s">
        <v>48</v>
      </c>
      <c r="C3938" t="s">
        <v>48</v>
      </c>
      <c r="D3938" t="s">
        <v>95</v>
      </c>
      <c r="E3938" t="s">
        <v>60</v>
      </c>
      <c r="F3938" t="s">
        <v>61</v>
      </c>
      <c r="G3938" t="s">
        <v>95</v>
      </c>
      <c r="H3938" t="s">
        <v>132</v>
      </c>
      <c r="I3938" t="s">
        <v>133</v>
      </c>
      <c r="J3938">
        <v>2012</v>
      </c>
      <c r="K3938" t="s">
        <v>15</v>
      </c>
      <c r="L3938">
        <v>6262</v>
      </c>
      <c r="M3938">
        <v>7068</v>
      </c>
    </row>
    <row r="3939" spans="1:13" x14ac:dyDescent="0.3">
      <c r="A3939" t="s">
        <v>48</v>
      </c>
      <c r="B3939" t="s">
        <v>48</v>
      </c>
      <c r="C3939" t="s">
        <v>48</v>
      </c>
      <c r="D3939" t="s">
        <v>95</v>
      </c>
      <c r="E3939" t="s">
        <v>60</v>
      </c>
      <c r="F3939" t="s">
        <v>61</v>
      </c>
      <c r="G3939" t="s">
        <v>95</v>
      </c>
      <c r="H3939" t="s">
        <v>134</v>
      </c>
      <c r="I3939" t="s">
        <v>135</v>
      </c>
      <c r="J3939">
        <v>2012</v>
      </c>
      <c r="K3939" t="s">
        <v>14</v>
      </c>
      <c r="L3939">
        <v>1111</v>
      </c>
      <c r="M3939">
        <v>331</v>
      </c>
    </row>
    <row r="3940" spans="1:13" x14ac:dyDescent="0.3">
      <c r="A3940" t="s">
        <v>48</v>
      </c>
      <c r="B3940" t="s">
        <v>48</v>
      </c>
      <c r="C3940" t="s">
        <v>48</v>
      </c>
      <c r="D3940" t="s">
        <v>95</v>
      </c>
      <c r="E3940" t="s">
        <v>60</v>
      </c>
      <c r="F3940" t="s">
        <v>61</v>
      </c>
      <c r="G3940" t="s">
        <v>95</v>
      </c>
      <c r="H3940" t="s">
        <v>134</v>
      </c>
      <c r="I3940" t="s">
        <v>135</v>
      </c>
      <c r="J3940">
        <v>2012</v>
      </c>
      <c r="K3940" t="s">
        <v>13</v>
      </c>
      <c r="L3940">
        <v>14453</v>
      </c>
      <c r="M3940">
        <v>14453</v>
      </c>
    </row>
    <row r="3941" spans="1:13" x14ac:dyDescent="0.3">
      <c r="A3941" t="s">
        <v>48</v>
      </c>
      <c r="B3941" t="s">
        <v>48</v>
      </c>
      <c r="C3941" t="s">
        <v>48</v>
      </c>
      <c r="D3941" t="s">
        <v>95</v>
      </c>
      <c r="E3941" t="s">
        <v>60</v>
      </c>
      <c r="F3941" t="s">
        <v>61</v>
      </c>
      <c r="G3941" t="s">
        <v>95</v>
      </c>
      <c r="H3941" t="s">
        <v>134</v>
      </c>
      <c r="I3941" t="s">
        <v>135</v>
      </c>
      <c r="J3941">
        <v>2012</v>
      </c>
      <c r="K3941" t="s">
        <v>15</v>
      </c>
      <c r="L3941">
        <v>52</v>
      </c>
      <c r="M3941">
        <v>59</v>
      </c>
    </row>
    <row r="3942" spans="1:13" x14ac:dyDescent="0.3">
      <c r="A3942" t="s">
        <v>48</v>
      </c>
      <c r="B3942" t="s">
        <v>48</v>
      </c>
      <c r="C3942" t="s">
        <v>48</v>
      </c>
      <c r="D3942" t="s">
        <v>95</v>
      </c>
      <c r="E3942" t="s">
        <v>60</v>
      </c>
      <c r="F3942" t="s">
        <v>61</v>
      </c>
      <c r="G3942" t="s">
        <v>95</v>
      </c>
      <c r="H3942" t="s">
        <v>134</v>
      </c>
      <c r="I3942" t="s">
        <v>97</v>
      </c>
      <c r="J3942">
        <v>2012</v>
      </c>
      <c r="K3942" t="s">
        <v>14</v>
      </c>
      <c r="L3942">
        <v>0</v>
      </c>
      <c r="M3942">
        <v>0</v>
      </c>
    </row>
    <row r="3943" spans="1:13" x14ac:dyDescent="0.3">
      <c r="A3943" t="s">
        <v>48</v>
      </c>
      <c r="B3943" t="s">
        <v>48</v>
      </c>
      <c r="C3943" t="s">
        <v>48</v>
      </c>
      <c r="D3943" t="s">
        <v>95</v>
      </c>
      <c r="E3943" t="s">
        <v>60</v>
      </c>
      <c r="F3943" t="s">
        <v>61</v>
      </c>
      <c r="G3943" t="s">
        <v>95</v>
      </c>
      <c r="H3943" t="s">
        <v>134</v>
      </c>
      <c r="I3943" t="s">
        <v>97</v>
      </c>
      <c r="J3943">
        <v>2012</v>
      </c>
      <c r="K3943" t="s">
        <v>13</v>
      </c>
      <c r="L3943">
        <v>6368179</v>
      </c>
      <c r="M3943">
        <v>6368179</v>
      </c>
    </row>
    <row r="3944" spans="1:13" x14ac:dyDescent="0.3">
      <c r="A3944" t="s">
        <v>48</v>
      </c>
      <c r="B3944" t="s">
        <v>48</v>
      </c>
      <c r="C3944" t="s">
        <v>48</v>
      </c>
      <c r="D3944" t="s">
        <v>95</v>
      </c>
      <c r="E3944" t="s">
        <v>60</v>
      </c>
      <c r="F3944" t="s">
        <v>61</v>
      </c>
      <c r="G3944" t="s">
        <v>95</v>
      </c>
      <c r="H3944" t="s">
        <v>134</v>
      </c>
      <c r="I3944" t="s">
        <v>97</v>
      </c>
      <c r="J3944">
        <v>2012</v>
      </c>
      <c r="K3944" t="s">
        <v>15</v>
      </c>
      <c r="L3944">
        <v>61390</v>
      </c>
      <c r="M3944">
        <v>69296</v>
      </c>
    </row>
    <row r="3945" spans="1:13" x14ac:dyDescent="0.3">
      <c r="A3945" t="s">
        <v>48</v>
      </c>
      <c r="B3945" t="s">
        <v>69</v>
      </c>
      <c r="C3945" t="s">
        <v>69</v>
      </c>
      <c r="D3945" t="s">
        <v>95</v>
      </c>
      <c r="E3945" t="s">
        <v>60</v>
      </c>
      <c r="F3945" t="s">
        <v>61</v>
      </c>
      <c r="G3945" t="s">
        <v>95</v>
      </c>
      <c r="H3945" t="s">
        <v>136</v>
      </c>
      <c r="I3945" t="s">
        <v>133</v>
      </c>
      <c r="J3945">
        <v>2012</v>
      </c>
      <c r="K3945" t="s">
        <v>71</v>
      </c>
      <c r="L3945">
        <v>20893</v>
      </c>
      <c r="M3945">
        <v>20893</v>
      </c>
    </row>
    <row r="3946" spans="1:13" x14ac:dyDescent="0.3">
      <c r="A3946" t="s">
        <v>48</v>
      </c>
      <c r="B3946" t="s">
        <v>48</v>
      </c>
      <c r="C3946" t="s">
        <v>48</v>
      </c>
      <c r="D3946" t="s">
        <v>95</v>
      </c>
      <c r="E3946" t="s">
        <v>60</v>
      </c>
      <c r="F3946" t="s">
        <v>61</v>
      </c>
      <c r="G3946" t="s">
        <v>95</v>
      </c>
      <c r="H3946" t="s">
        <v>136</v>
      </c>
      <c r="I3946" t="s">
        <v>133</v>
      </c>
      <c r="J3946">
        <v>2012</v>
      </c>
      <c r="K3946" t="s">
        <v>14</v>
      </c>
      <c r="L3946">
        <v>8965</v>
      </c>
      <c r="M3946">
        <v>2668</v>
      </c>
    </row>
    <row r="3947" spans="1:13" x14ac:dyDescent="0.3">
      <c r="A3947" t="s">
        <v>48</v>
      </c>
      <c r="B3947" t="s">
        <v>48</v>
      </c>
      <c r="C3947" t="s">
        <v>48</v>
      </c>
      <c r="D3947" t="s">
        <v>95</v>
      </c>
      <c r="E3947" t="s">
        <v>60</v>
      </c>
      <c r="F3947" t="s">
        <v>61</v>
      </c>
      <c r="G3947" t="s">
        <v>95</v>
      </c>
      <c r="H3947" t="s">
        <v>136</v>
      </c>
      <c r="I3947" t="s">
        <v>133</v>
      </c>
      <c r="J3947">
        <v>2012</v>
      </c>
      <c r="K3947" t="s">
        <v>13</v>
      </c>
      <c r="L3947">
        <v>301640</v>
      </c>
      <c r="M3947">
        <v>301640</v>
      </c>
    </row>
    <row r="3948" spans="1:13" x14ac:dyDescent="0.3">
      <c r="A3948" t="s">
        <v>48</v>
      </c>
      <c r="B3948" t="s">
        <v>48</v>
      </c>
      <c r="C3948" t="s">
        <v>48</v>
      </c>
      <c r="D3948" t="s">
        <v>95</v>
      </c>
      <c r="E3948" t="s">
        <v>60</v>
      </c>
      <c r="F3948" t="s">
        <v>61</v>
      </c>
      <c r="G3948" t="s">
        <v>95</v>
      </c>
      <c r="H3948" t="s">
        <v>136</v>
      </c>
      <c r="I3948" t="s">
        <v>133</v>
      </c>
      <c r="J3948">
        <v>2012</v>
      </c>
      <c r="K3948" t="s">
        <v>15</v>
      </c>
      <c r="L3948">
        <v>14548</v>
      </c>
      <c r="M3948">
        <v>16422</v>
      </c>
    </row>
    <row r="3949" spans="1:13" x14ac:dyDescent="0.3">
      <c r="A3949" t="s">
        <v>48</v>
      </c>
      <c r="B3949" t="s">
        <v>69</v>
      </c>
      <c r="C3949" t="s">
        <v>69</v>
      </c>
      <c r="D3949" t="s">
        <v>95</v>
      </c>
      <c r="E3949" t="s">
        <v>60</v>
      </c>
      <c r="F3949" t="s">
        <v>61</v>
      </c>
      <c r="G3949" t="s">
        <v>95</v>
      </c>
      <c r="H3949" t="s">
        <v>137</v>
      </c>
      <c r="I3949" t="s">
        <v>133</v>
      </c>
      <c r="J3949">
        <v>2012</v>
      </c>
      <c r="K3949" t="s">
        <v>71</v>
      </c>
      <c r="L3949">
        <v>20113</v>
      </c>
      <c r="M3949">
        <v>20113</v>
      </c>
    </row>
    <row r="3950" spans="1:13" x14ac:dyDescent="0.3">
      <c r="A3950" t="s">
        <v>48</v>
      </c>
      <c r="B3950" t="s">
        <v>48</v>
      </c>
      <c r="C3950" t="s">
        <v>48</v>
      </c>
      <c r="D3950" t="s">
        <v>95</v>
      </c>
      <c r="E3950" t="s">
        <v>60</v>
      </c>
      <c r="F3950" t="s">
        <v>61</v>
      </c>
      <c r="G3950" t="s">
        <v>95</v>
      </c>
      <c r="H3950" t="s">
        <v>137</v>
      </c>
      <c r="I3950" t="s">
        <v>133</v>
      </c>
      <c r="J3950">
        <v>2012</v>
      </c>
      <c r="K3950" t="s">
        <v>14</v>
      </c>
      <c r="L3950">
        <v>8382</v>
      </c>
      <c r="M3950">
        <v>2495</v>
      </c>
    </row>
    <row r="3951" spans="1:13" x14ac:dyDescent="0.3">
      <c r="A3951" t="s">
        <v>48</v>
      </c>
      <c r="B3951" t="s">
        <v>48</v>
      </c>
      <c r="C3951" t="s">
        <v>48</v>
      </c>
      <c r="D3951" t="s">
        <v>95</v>
      </c>
      <c r="E3951" t="s">
        <v>60</v>
      </c>
      <c r="F3951" t="s">
        <v>61</v>
      </c>
      <c r="G3951" t="s">
        <v>95</v>
      </c>
      <c r="H3951" t="s">
        <v>137</v>
      </c>
      <c r="I3951" t="s">
        <v>133</v>
      </c>
      <c r="J3951">
        <v>2012</v>
      </c>
      <c r="K3951" t="s">
        <v>13</v>
      </c>
      <c r="L3951">
        <v>290373</v>
      </c>
      <c r="M3951">
        <v>290373</v>
      </c>
    </row>
    <row r="3952" spans="1:13" x14ac:dyDescent="0.3">
      <c r="A3952" t="s">
        <v>48</v>
      </c>
      <c r="B3952" t="s">
        <v>48</v>
      </c>
      <c r="C3952" t="s">
        <v>48</v>
      </c>
      <c r="D3952" t="s">
        <v>95</v>
      </c>
      <c r="E3952" t="s">
        <v>60</v>
      </c>
      <c r="F3952" t="s">
        <v>61</v>
      </c>
      <c r="G3952" t="s">
        <v>95</v>
      </c>
      <c r="H3952" t="s">
        <v>137</v>
      </c>
      <c r="I3952" t="s">
        <v>133</v>
      </c>
      <c r="J3952">
        <v>2012</v>
      </c>
      <c r="K3952" t="s">
        <v>15</v>
      </c>
      <c r="L3952">
        <v>14730</v>
      </c>
      <c r="M3952">
        <v>16627</v>
      </c>
    </row>
    <row r="3953" spans="1:13" x14ac:dyDescent="0.3">
      <c r="A3953" t="s">
        <v>48</v>
      </c>
      <c r="B3953" t="s">
        <v>69</v>
      </c>
      <c r="C3953" t="s">
        <v>69</v>
      </c>
      <c r="D3953" t="s">
        <v>95</v>
      </c>
      <c r="E3953" t="s">
        <v>60</v>
      </c>
      <c r="F3953" t="s">
        <v>61</v>
      </c>
      <c r="G3953" t="s">
        <v>95</v>
      </c>
      <c r="H3953" t="s">
        <v>138</v>
      </c>
      <c r="I3953" t="s">
        <v>133</v>
      </c>
      <c r="J3953">
        <v>2012</v>
      </c>
      <c r="K3953" t="s">
        <v>71</v>
      </c>
      <c r="L3953">
        <v>67560</v>
      </c>
      <c r="M3953">
        <v>67560</v>
      </c>
    </row>
    <row r="3954" spans="1:13" x14ac:dyDescent="0.3">
      <c r="A3954" t="s">
        <v>48</v>
      </c>
      <c r="B3954" t="s">
        <v>48</v>
      </c>
      <c r="C3954" t="s">
        <v>48</v>
      </c>
      <c r="D3954" t="s">
        <v>95</v>
      </c>
      <c r="E3954" t="s">
        <v>60</v>
      </c>
      <c r="F3954" t="s">
        <v>61</v>
      </c>
      <c r="G3954" t="s">
        <v>95</v>
      </c>
      <c r="H3954" t="s">
        <v>138</v>
      </c>
      <c r="I3954" t="s">
        <v>133</v>
      </c>
      <c r="J3954">
        <v>2012</v>
      </c>
      <c r="K3954" t="s">
        <v>14</v>
      </c>
      <c r="L3954">
        <v>30741</v>
      </c>
      <c r="M3954">
        <v>9149</v>
      </c>
    </row>
    <row r="3955" spans="1:13" x14ac:dyDescent="0.3">
      <c r="A3955" t="s">
        <v>48</v>
      </c>
      <c r="B3955" t="s">
        <v>48</v>
      </c>
      <c r="C3955" t="s">
        <v>48</v>
      </c>
      <c r="D3955" t="s">
        <v>95</v>
      </c>
      <c r="E3955" t="s">
        <v>60</v>
      </c>
      <c r="F3955" t="s">
        <v>61</v>
      </c>
      <c r="G3955" t="s">
        <v>95</v>
      </c>
      <c r="H3955" t="s">
        <v>138</v>
      </c>
      <c r="I3955" t="s">
        <v>133</v>
      </c>
      <c r="J3955">
        <v>2012</v>
      </c>
      <c r="K3955" t="s">
        <v>13</v>
      </c>
      <c r="L3955">
        <v>975397</v>
      </c>
      <c r="M3955">
        <v>975397</v>
      </c>
    </row>
    <row r="3956" spans="1:13" x14ac:dyDescent="0.3">
      <c r="A3956" t="s">
        <v>48</v>
      </c>
      <c r="B3956" t="s">
        <v>48</v>
      </c>
      <c r="C3956" t="s">
        <v>48</v>
      </c>
      <c r="D3956" t="s">
        <v>95</v>
      </c>
      <c r="E3956" t="s">
        <v>60</v>
      </c>
      <c r="F3956" t="s">
        <v>61</v>
      </c>
      <c r="G3956" t="s">
        <v>95</v>
      </c>
      <c r="H3956" t="s">
        <v>138</v>
      </c>
      <c r="I3956" t="s">
        <v>133</v>
      </c>
      <c r="J3956">
        <v>2012</v>
      </c>
      <c r="K3956" t="s">
        <v>15</v>
      </c>
      <c r="L3956">
        <v>62303</v>
      </c>
      <c r="M3956">
        <v>70327</v>
      </c>
    </row>
    <row r="3957" spans="1:13" x14ac:dyDescent="0.3">
      <c r="A3957" t="s">
        <v>48</v>
      </c>
      <c r="B3957" t="s">
        <v>69</v>
      </c>
      <c r="C3957" t="s">
        <v>69</v>
      </c>
      <c r="D3957" t="s">
        <v>95</v>
      </c>
      <c r="E3957" t="s">
        <v>60</v>
      </c>
      <c r="F3957" t="s">
        <v>61</v>
      </c>
      <c r="G3957" t="s">
        <v>95</v>
      </c>
      <c r="H3957" t="s">
        <v>139</v>
      </c>
      <c r="I3957" t="s">
        <v>133</v>
      </c>
      <c r="J3957">
        <v>2012</v>
      </c>
      <c r="K3957" t="s">
        <v>71</v>
      </c>
      <c r="L3957">
        <v>30735</v>
      </c>
      <c r="M3957">
        <v>30735</v>
      </c>
    </row>
    <row r="3958" spans="1:13" x14ac:dyDescent="0.3">
      <c r="A3958" t="s">
        <v>48</v>
      </c>
      <c r="B3958" t="s">
        <v>48</v>
      </c>
      <c r="C3958" t="s">
        <v>48</v>
      </c>
      <c r="D3958" t="s">
        <v>95</v>
      </c>
      <c r="E3958" t="s">
        <v>60</v>
      </c>
      <c r="F3958" t="s">
        <v>61</v>
      </c>
      <c r="G3958" t="s">
        <v>95</v>
      </c>
      <c r="H3958" t="s">
        <v>139</v>
      </c>
      <c r="I3958" t="s">
        <v>133</v>
      </c>
      <c r="J3958">
        <v>2012</v>
      </c>
      <c r="K3958" t="s">
        <v>14</v>
      </c>
      <c r="L3958">
        <v>10038</v>
      </c>
      <c r="M3958">
        <v>2987</v>
      </c>
    </row>
    <row r="3959" spans="1:13" x14ac:dyDescent="0.3">
      <c r="A3959" t="s">
        <v>48</v>
      </c>
      <c r="B3959" t="s">
        <v>48</v>
      </c>
      <c r="C3959" t="s">
        <v>48</v>
      </c>
      <c r="D3959" t="s">
        <v>95</v>
      </c>
      <c r="E3959" t="s">
        <v>60</v>
      </c>
      <c r="F3959" t="s">
        <v>61</v>
      </c>
      <c r="G3959" t="s">
        <v>95</v>
      </c>
      <c r="H3959" t="s">
        <v>139</v>
      </c>
      <c r="I3959" t="s">
        <v>133</v>
      </c>
      <c r="J3959">
        <v>2012</v>
      </c>
      <c r="K3959" t="s">
        <v>13</v>
      </c>
      <c r="L3959">
        <v>443732</v>
      </c>
      <c r="M3959">
        <v>443732</v>
      </c>
    </row>
    <row r="3960" spans="1:13" x14ac:dyDescent="0.3">
      <c r="A3960" t="s">
        <v>48</v>
      </c>
      <c r="B3960" t="s">
        <v>48</v>
      </c>
      <c r="C3960" t="s">
        <v>48</v>
      </c>
      <c r="D3960" t="s">
        <v>95</v>
      </c>
      <c r="E3960" t="s">
        <v>60</v>
      </c>
      <c r="F3960" t="s">
        <v>61</v>
      </c>
      <c r="G3960" t="s">
        <v>95</v>
      </c>
      <c r="H3960" t="s">
        <v>139</v>
      </c>
      <c r="I3960" t="s">
        <v>133</v>
      </c>
      <c r="J3960">
        <v>2012</v>
      </c>
      <c r="K3960" t="s">
        <v>15</v>
      </c>
      <c r="L3960">
        <v>82</v>
      </c>
      <c r="M3960">
        <v>93</v>
      </c>
    </row>
    <row r="3961" spans="1:13" x14ac:dyDescent="0.3">
      <c r="A3961" t="s">
        <v>48</v>
      </c>
      <c r="B3961" t="s">
        <v>69</v>
      </c>
      <c r="C3961" t="s">
        <v>69</v>
      </c>
      <c r="D3961" t="s">
        <v>95</v>
      </c>
      <c r="E3961" t="s">
        <v>60</v>
      </c>
      <c r="F3961" t="s">
        <v>61</v>
      </c>
      <c r="G3961" t="s">
        <v>95</v>
      </c>
      <c r="H3961" t="s">
        <v>140</v>
      </c>
      <c r="I3961" t="s">
        <v>133</v>
      </c>
      <c r="J3961">
        <v>2012</v>
      </c>
      <c r="K3961" t="s">
        <v>71</v>
      </c>
      <c r="L3961">
        <v>1154</v>
      </c>
      <c r="M3961">
        <v>1154</v>
      </c>
    </row>
    <row r="3962" spans="1:13" x14ac:dyDescent="0.3">
      <c r="A3962" t="s">
        <v>48</v>
      </c>
      <c r="B3962" t="s">
        <v>48</v>
      </c>
      <c r="C3962" t="s">
        <v>48</v>
      </c>
      <c r="D3962" t="s">
        <v>95</v>
      </c>
      <c r="E3962" t="s">
        <v>60</v>
      </c>
      <c r="F3962" t="s">
        <v>61</v>
      </c>
      <c r="G3962" t="s">
        <v>95</v>
      </c>
      <c r="H3962" t="s">
        <v>140</v>
      </c>
      <c r="I3962" t="s">
        <v>133</v>
      </c>
      <c r="J3962">
        <v>2012</v>
      </c>
      <c r="K3962" t="s">
        <v>14</v>
      </c>
      <c r="L3962">
        <v>495</v>
      </c>
      <c r="M3962">
        <v>147</v>
      </c>
    </row>
    <row r="3963" spans="1:13" x14ac:dyDescent="0.3">
      <c r="A3963" t="s">
        <v>48</v>
      </c>
      <c r="B3963" t="s">
        <v>48</v>
      </c>
      <c r="C3963" t="s">
        <v>48</v>
      </c>
      <c r="D3963" t="s">
        <v>95</v>
      </c>
      <c r="E3963" t="s">
        <v>60</v>
      </c>
      <c r="F3963" t="s">
        <v>61</v>
      </c>
      <c r="G3963" t="s">
        <v>95</v>
      </c>
      <c r="H3963" t="s">
        <v>140</v>
      </c>
      <c r="I3963" t="s">
        <v>133</v>
      </c>
      <c r="J3963">
        <v>2012</v>
      </c>
      <c r="K3963" t="s">
        <v>13</v>
      </c>
      <c r="L3963">
        <v>16664</v>
      </c>
      <c r="M3963">
        <v>16664</v>
      </c>
    </row>
    <row r="3964" spans="1:13" x14ac:dyDescent="0.3">
      <c r="A3964" t="s">
        <v>48</v>
      </c>
      <c r="B3964" t="s">
        <v>48</v>
      </c>
      <c r="C3964" t="s">
        <v>48</v>
      </c>
      <c r="D3964" t="s">
        <v>95</v>
      </c>
      <c r="E3964" t="s">
        <v>60</v>
      </c>
      <c r="F3964" t="s">
        <v>61</v>
      </c>
      <c r="G3964" t="s">
        <v>95</v>
      </c>
      <c r="H3964" t="s">
        <v>140</v>
      </c>
      <c r="I3964" t="s">
        <v>133</v>
      </c>
      <c r="J3964">
        <v>2012</v>
      </c>
      <c r="K3964" t="s">
        <v>15</v>
      </c>
      <c r="L3964">
        <v>804</v>
      </c>
      <c r="M3964">
        <v>907</v>
      </c>
    </row>
    <row r="3965" spans="1:13" x14ac:dyDescent="0.3">
      <c r="A3965" t="s">
        <v>48</v>
      </c>
      <c r="B3965" t="s">
        <v>69</v>
      </c>
      <c r="C3965" t="s">
        <v>69</v>
      </c>
      <c r="D3965" t="s">
        <v>95</v>
      </c>
      <c r="E3965" t="s">
        <v>60</v>
      </c>
      <c r="F3965" t="s">
        <v>61</v>
      </c>
      <c r="G3965" t="s">
        <v>95</v>
      </c>
      <c r="H3965" t="s">
        <v>141</v>
      </c>
      <c r="I3965" t="s">
        <v>142</v>
      </c>
      <c r="J3965">
        <v>2012</v>
      </c>
      <c r="K3965" t="s">
        <v>71</v>
      </c>
      <c r="L3965">
        <v>14393</v>
      </c>
      <c r="M3965">
        <v>14393</v>
      </c>
    </row>
    <row r="3966" spans="1:13" x14ac:dyDescent="0.3">
      <c r="A3966" t="s">
        <v>48</v>
      </c>
      <c r="B3966" t="s">
        <v>48</v>
      </c>
      <c r="C3966" t="s">
        <v>48</v>
      </c>
      <c r="D3966" t="s">
        <v>95</v>
      </c>
      <c r="E3966" t="s">
        <v>60</v>
      </c>
      <c r="F3966" t="s">
        <v>61</v>
      </c>
      <c r="G3966" t="s">
        <v>95</v>
      </c>
      <c r="H3966" t="s">
        <v>141</v>
      </c>
      <c r="I3966" t="s">
        <v>142</v>
      </c>
      <c r="J3966">
        <v>2012</v>
      </c>
      <c r="K3966" t="s">
        <v>14</v>
      </c>
      <c r="L3966">
        <v>2973</v>
      </c>
      <c r="M3966">
        <v>885</v>
      </c>
    </row>
    <row r="3967" spans="1:13" x14ac:dyDescent="0.3">
      <c r="A3967" t="s">
        <v>48</v>
      </c>
      <c r="B3967" t="s">
        <v>48</v>
      </c>
      <c r="C3967" t="s">
        <v>48</v>
      </c>
      <c r="D3967" t="s">
        <v>95</v>
      </c>
      <c r="E3967" t="s">
        <v>60</v>
      </c>
      <c r="F3967" t="s">
        <v>61</v>
      </c>
      <c r="G3967" t="s">
        <v>95</v>
      </c>
      <c r="H3967" t="s">
        <v>141</v>
      </c>
      <c r="I3967" t="s">
        <v>142</v>
      </c>
      <c r="J3967">
        <v>2012</v>
      </c>
      <c r="K3967" t="s">
        <v>13</v>
      </c>
      <c r="L3967">
        <v>343826</v>
      </c>
      <c r="M3967">
        <v>343826</v>
      </c>
    </row>
    <row r="3968" spans="1:13" x14ac:dyDescent="0.3">
      <c r="A3968" t="s">
        <v>48</v>
      </c>
      <c r="B3968" t="s">
        <v>48</v>
      </c>
      <c r="C3968" t="s">
        <v>48</v>
      </c>
      <c r="D3968" t="s">
        <v>95</v>
      </c>
      <c r="E3968" t="s">
        <v>60</v>
      </c>
      <c r="F3968" t="s">
        <v>61</v>
      </c>
      <c r="G3968" t="s">
        <v>95</v>
      </c>
      <c r="H3968" t="s">
        <v>141</v>
      </c>
      <c r="I3968" t="s">
        <v>142</v>
      </c>
      <c r="J3968">
        <v>2012</v>
      </c>
      <c r="K3968" t="s">
        <v>15</v>
      </c>
      <c r="L3968">
        <v>8722</v>
      </c>
      <c r="M3968">
        <v>9845</v>
      </c>
    </row>
    <row r="3969" spans="1:13" x14ac:dyDescent="0.3">
      <c r="A3969" t="s">
        <v>48</v>
      </c>
      <c r="B3969" t="s">
        <v>69</v>
      </c>
      <c r="C3969" t="s">
        <v>69</v>
      </c>
      <c r="D3969" t="s">
        <v>95</v>
      </c>
      <c r="E3969" t="s">
        <v>60</v>
      </c>
      <c r="F3969" t="s">
        <v>61</v>
      </c>
      <c r="G3969" t="s">
        <v>95</v>
      </c>
      <c r="H3969" t="s">
        <v>143</v>
      </c>
      <c r="I3969" t="s">
        <v>133</v>
      </c>
      <c r="J3969">
        <v>2012</v>
      </c>
      <c r="K3969" t="s">
        <v>71</v>
      </c>
      <c r="L3969">
        <v>2952</v>
      </c>
      <c r="M3969">
        <v>2952</v>
      </c>
    </row>
    <row r="3970" spans="1:13" x14ac:dyDescent="0.3">
      <c r="A3970" t="s">
        <v>48</v>
      </c>
      <c r="B3970" t="s">
        <v>48</v>
      </c>
      <c r="C3970" t="s">
        <v>48</v>
      </c>
      <c r="D3970" t="s">
        <v>95</v>
      </c>
      <c r="E3970" t="s">
        <v>60</v>
      </c>
      <c r="F3970" t="s">
        <v>61</v>
      </c>
      <c r="G3970" t="s">
        <v>95</v>
      </c>
      <c r="H3970" t="s">
        <v>143</v>
      </c>
      <c r="I3970" t="s">
        <v>133</v>
      </c>
      <c r="J3970">
        <v>2012</v>
      </c>
      <c r="K3970" t="s">
        <v>14</v>
      </c>
      <c r="L3970">
        <v>1266</v>
      </c>
      <c r="M3970">
        <v>377</v>
      </c>
    </row>
    <row r="3971" spans="1:13" x14ac:dyDescent="0.3">
      <c r="A3971" t="s">
        <v>48</v>
      </c>
      <c r="B3971" t="s">
        <v>48</v>
      </c>
      <c r="C3971" t="s">
        <v>48</v>
      </c>
      <c r="D3971" t="s">
        <v>95</v>
      </c>
      <c r="E3971" t="s">
        <v>60</v>
      </c>
      <c r="F3971" t="s">
        <v>61</v>
      </c>
      <c r="G3971" t="s">
        <v>95</v>
      </c>
      <c r="H3971" t="s">
        <v>143</v>
      </c>
      <c r="I3971" t="s">
        <v>133</v>
      </c>
      <c r="J3971">
        <v>2012</v>
      </c>
      <c r="K3971" t="s">
        <v>13</v>
      </c>
      <c r="L3971">
        <v>42614</v>
      </c>
      <c r="M3971">
        <v>42614</v>
      </c>
    </row>
    <row r="3972" spans="1:13" x14ac:dyDescent="0.3">
      <c r="A3972" t="s">
        <v>48</v>
      </c>
      <c r="B3972" t="s">
        <v>48</v>
      </c>
      <c r="C3972" t="s">
        <v>48</v>
      </c>
      <c r="D3972" t="s">
        <v>95</v>
      </c>
      <c r="E3972" t="s">
        <v>60</v>
      </c>
      <c r="F3972" t="s">
        <v>61</v>
      </c>
      <c r="G3972" t="s">
        <v>95</v>
      </c>
      <c r="H3972" t="s">
        <v>143</v>
      </c>
      <c r="I3972" t="s">
        <v>133</v>
      </c>
      <c r="J3972">
        <v>2012</v>
      </c>
      <c r="K3972" t="s">
        <v>15</v>
      </c>
      <c r="L3972">
        <v>2055</v>
      </c>
      <c r="M3972">
        <v>2320</v>
      </c>
    </row>
    <row r="3973" spans="1:13" x14ac:dyDescent="0.3">
      <c r="A3973" t="s">
        <v>48</v>
      </c>
      <c r="B3973" t="s">
        <v>69</v>
      </c>
      <c r="C3973" t="s">
        <v>69</v>
      </c>
      <c r="D3973" t="s">
        <v>95</v>
      </c>
      <c r="E3973" t="s">
        <v>60</v>
      </c>
      <c r="F3973" t="s">
        <v>61</v>
      </c>
      <c r="G3973" t="s">
        <v>95</v>
      </c>
      <c r="H3973" t="s">
        <v>144</v>
      </c>
      <c r="I3973" t="s">
        <v>64</v>
      </c>
      <c r="J3973">
        <v>2012</v>
      </c>
      <c r="K3973" t="s">
        <v>71</v>
      </c>
      <c r="L3973">
        <v>14453</v>
      </c>
      <c r="M3973">
        <v>14453</v>
      </c>
    </row>
    <row r="3974" spans="1:13" x14ac:dyDescent="0.3">
      <c r="A3974" t="s">
        <v>48</v>
      </c>
      <c r="B3974" t="s">
        <v>48</v>
      </c>
      <c r="C3974" t="s">
        <v>48</v>
      </c>
      <c r="D3974" t="s">
        <v>95</v>
      </c>
      <c r="E3974" t="s">
        <v>60</v>
      </c>
      <c r="F3974" t="s">
        <v>61</v>
      </c>
      <c r="G3974" t="s">
        <v>95</v>
      </c>
      <c r="H3974" t="s">
        <v>144</v>
      </c>
      <c r="I3974" t="s">
        <v>64</v>
      </c>
      <c r="J3974">
        <v>2012</v>
      </c>
      <c r="K3974" t="s">
        <v>14</v>
      </c>
      <c r="L3974">
        <v>2362</v>
      </c>
      <c r="M3974">
        <v>703</v>
      </c>
    </row>
    <row r="3975" spans="1:13" x14ac:dyDescent="0.3">
      <c r="A3975" t="s">
        <v>48</v>
      </c>
      <c r="B3975" t="s">
        <v>48</v>
      </c>
      <c r="C3975" t="s">
        <v>48</v>
      </c>
      <c r="D3975" t="s">
        <v>95</v>
      </c>
      <c r="E3975" t="s">
        <v>60</v>
      </c>
      <c r="F3975" t="s">
        <v>61</v>
      </c>
      <c r="G3975" t="s">
        <v>95</v>
      </c>
      <c r="H3975" t="s">
        <v>144</v>
      </c>
      <c r="I3975" t="s">
        <v>64</v>
      </c>
      <c r="J3975">
        <v>2012</v>
      </c>
      <c r="K3975" t="s">
        <v>13</v>
      </c>
      <c r="L3975">
        <v>345274</v>
      </c>
      <c r="M3975">
        <v>345274</v>
      </c>
    </row>
    <row r="3976" spans="1:13" x14ac:dyDescent="0.3">
      <c r="A3976" t="s">
        <v>48</v>
      </c>
      <c r="B3976" t="s">
        <v>48</v>
      </c>
      <c r="C3976" t="s">
        <v>48</v>
      </c>
      <c r="D3976" t="s">
        <v>95</v>
      </c>
      <c r="E3976" t="s">
        <v>60</v>
      </c>
      <c r="F3976" t="s">
        <v>61</v>
      </c>
      <c r="G3976" t="s">
        <v>95</v>
      </c>
      <c r="H3976" t="s">
        <v>144</v>
      </c>
      <c r="I3976" t="s">
        <v>64</v>
      </c>
      <c r="J3976">
        <v>2012</v>
      </c>
      <c r="K3976" t="s">
        <v>15</v>
      </c>
      <c r="L3976">
        <v>2375</v>
      </c>
      <c r="M3976">
        <v>2681</v>
      </c>
    </row>
    <row r="3977" spans="1:13" x14ac:dyDescent="0.3">
      <c r="A3977" t="s">
        <v>48</v>
      </c>
      <c r="B3977" t="s">
        <v>69</v>
      </c>
      <c r="C3977" t="s">
        <v>69</v>
      </c>
      <c r="D3977" t="s">
        <v>95</v>
      </c>
      <c r="E3977" t="s">
        <v>60</v>
      </c>
      <c r="F3977" t="s">
        <v>61</v>
      </c>
      <c r="G3977" t="s">
        <v>95</v>
      </c>
      <c r="H3977" t="s">
        <v>145</v>
      </c>
      <c r="I3977" t="s">
        <v>133</v>
      </c>
      <c r="J3977">
        <v>2012</v>
      </c>
      <c r="K3977" t="s">
        <v>71</v>
      </c>
      <c r="L3977">
        <v>29633</v>
      </c>
      <c r="M3977">
        <v>29633</v>
      </c>
    </row>
    <row r="3978" spans="1:13" x14ac:dyDescent="0.3">
      <c r="A3978" t="s">
        <v>48</v>
      </c>
      <c r="B3978" t="s">
        <v>48</v>
      </c>
      <c r="C3978" t="s">
        <v>48</v>
      </c>
      <c r="D3978" t="s">
        <v>95</v>
      </c>
      <c r="E3978" t="s">
        <v>60</v>
      </c>
      <c r="F3978" t="s">
        <v>61</v>
      </c>
      <c r="G3978" t="s">
        <v>95</v>
      </c>
      <c r="H3978" t="s">
        <v>145</v>
      </c>
      <c r="I3978" t="s">
        <v>133</v>
      </c>
      <c r="J3978">
        <v>2012</v>
      </c>
      <c r="K3978" t="s">
        <v>14</v>
      </c>
      <c r="L3978">
        <v>12980</v>
      </c>
      <c r="M3978">
        <v>3863</v>
      </c>
    </row>
    <row r="3979" spans="1:13" x14ac:dyDescent="0.3">
      <c r="A3979" t="s">
        <v>48</v>
      </c>
      <c r="B3979" t="s">
        <v>48</v>
      </c>
      <c r="C3979" t="s">
        <v>48</v>
      </c>
      <c r="D3979" t="s">
        <v>95</v>
      </c>
      <c r="E3979" t="s">
        <v>60</v>
      </c>
      <c r="F3979" t="s">
        <v>61</v>
      </c>
      <c r="G3979" t="s">
        <v>95</v>
      </c>
      <c r="H3979" t="s">
        <v>145</v>
      </c>
      <c r="I3979" t="s">
        <v>133</v>
      </c>
      <c r="J3979">
        <v>2012</v>
      </c>
      <c r="K3979" t="s">
        <v>13</v>
      </c>
      <c r="L3979">
        <v>427829</v>
      </c>
      <c r="M3979">
        <v>427829</v>
      </c>
    </row>
    <row r="3980" spans="1:13" x14ac:dyDescent="0.3">
      <c r="A3980" t="s">
        <v>48</v>
      </c>
      <c r="B3980" t="s">
        <v>48</v>
      </c>
      <c r="C3980" t="s">
        <v>48</v>
      </c>
      <c r="D3980" t="s">
        <v>95</v>
      </c>
      <c r="E3980" t="s">
        <v>60</v>
      </c>
      <c r="F3980" t="s">
        <v>61</v>
      </c>
      <c r="G3980" t="s">
        <v>95</v>
      </c>
      <c r="H3980" t="s">
        <v>145</v>
      </c>
      <c r="I3980" t="s">
        <v>133</v>
      </c>
      <c r="J3980">
        <v>2012</v>
      </c>
      <c r="K3980" t="s">
        <v>15</v>
      </c>
      <c r="L3980">
        <v>21188</v>
      </c>
      <c r="M3980">
        <v>23917</v>
      </c>
    </row>
    <row r="3981" spans="1:13" x14ac:dyDescent="0.3">
      <c r="A3981" t="s">
        <v>48</v>
      </c>
      <c r="B3981" t="s">
        <v>69</v>
      </c>
      <c r="C3981" t="s">
        <v>69</v>
      </c>
      <c r="D3981" t="s">
        <v>95</v>
      </c>
      <c r="E3981" t="s">
        <v>60</v>
      </c>
      <c r="F3981" t="s">
        <v>61</v>
      </c>
      <c r="G3981" t="s">
        <v>95</v>
      </c>
      <c r="H3981" t="s">
        <v>146</v>
      </c>
      <c r="I3981" t="s">
        <v>147</v>
      </c>
      <c r="J3981">
        <v>2012</v>
      </c>
      <c r="K3981" t="s">
        <v>71</v>
      </c>
      <c r="L3981">
        <v>0</v>
      </c>
      <c r="M3981">
        <v>0</v>
      </c>
    </row>
    <row r="3982" spans="1:13" x14ac:dyDescent="0.3">
      <c r="A3982" t="s">
        <v>48</v>
      </c>
      <c r="B3982" t="s">
        <v>48</v>
      </c>
      <c r="C3982" t="s">
        <v>48</v>
      </c>
      <c r="D3982" t="s">
        <v>95</v>
      </c>
      <c r="E3982" t="s">
        <v>60</v>
      </c>
      <c r="F3982" t="s">
        <v>61</v>
      </c>
      <c r="G3982" t="s">
        <v>95</v>
      </c>
      <c r="H3982" t="s">
        <v>146</v>
      </c>
      <c r="I3982" t="s">
        <v>147</v>
      </c>
      <c r="J3982">
        <v>2012</v>
      </c>
      <c r="K3982" t="s">
        <v>14</v>
      </c>
      <c r="L3982">
        <v>28503</v>
      </c>
      <c r="M3982">
        <v>8483</v>
      </c>
    </row>
    <row r="3983" spans="1:13" x14ac:dyDescent="0.3">
      <c r="A3983" t="s">
        <v>48</v>
      </c>
      <c r="B3983" t="s">
        <v>48</v>
      </c>
      <c r="C3983" t="s">
        <v>48</v>
      </c>
      <c r="D3983" t="s">
        <v>95</v>
      </c>
      <c r="E3983" t="s">
        <v>60</v>
      </c>
      <c r="F3983" t="s">
        <v>61</v>
      </c>
      <c r="G3983" t="s">
        <v>95</v>
      </c>
      <c r="H3983" t="s">
        <v>146</v>
      </c>
      <c r="I3983" t="s">
        <v>147</v>
      </c>
      <c r="J3983">
        <v>2012</v>
      </c>
      <c r="K3983" t="s">
        <v>13</v>
      </c>
      <c r="L3983">
        <v>263929</v>
      </c>
      <c r="M3983">
        <v>263929</v>
      </c>
    </row>
    <row r="3984" spans="1:13" x14ac:dyDescent="0.3">
      <c r="A3984" t="s">
        <v>48</v>
      </c>
      <c r="B3984" t="s">
        <v>48</v>
      </c>
      <c r="C3984" t="s">
        <v>48</v>
      </c>
      <c r="D3984" t="s">
        <v>95</v>
      </c>
      <c r="E3984" t="s">
        <v>60</v>
      </c>
      <c r="F3984" t="s">
        <v>61</v>
      </c>
      <c r="G3984" t="s">
        <v>95</v>
      </c>
      <c r="H3984" t="s">
        <v>146</v>
      </c>
      <c r="I3984" t="s">
        <v>147</v>
      </c>
      <c r="J3984">
        <v>2012</v>
      </c>
      <c r="K3984" t="s">
        <v>15</v>
      </c>
      <c r="L3984">
        <v>2071</v>
      </c>
      <c r="M3984">
        <v>2337</v>
      </c>
    </row>
    <row r="3985" spans="1:13" x14ac:dyDescent="0.3">
      <c r="A3985" t="s">
        <v>48</v>
      </c>
      <c r="B3985" t="s">
        <v>69</v>
      </c>
      <c r="C3985" t="s">
        <v>69</v>
      </c>
      <c r="D3985" t="s">
        <v>95</v>
      </c>
      <c r="E3985" t="s">
        <v>60</v>
      </c>
      <c r="F3985" t="s">
        <v>61</v>
      </c>
      <c r="G3985" t="s">
        <v>95</v>
      </c>
      <c r="H3985" t="s">
        <v>146</v>
      </c>
      <c r="I3985" t="s">
        <v>142</v>
      </c>
      <c r="J3985">
        <v>2012</v>
      </c>
      <c r="K3985" t="s">
        <v>71</v>
      </c>
      <c r="L3985">
        <v>562446</v>
      </c>
      <c r="M3985">
        <v>562446</v>
      </c>
    </row>
    <row r="3986" spans="1:13" x14ac:dyDescent="0.3">
      <c r="A3986" t="s">
        <v>48</v>
      </c>
      <c r="B3986" t="s">
        <v>48</v>
      </c>
      <c r="C3986" t="s">
        <v>48</v>
      </c>
      <c r="D3986" t="s">
        <v>95</v>
      </c>
      <c r="E3986" t="s">
        <v>60</v>
      </c>
      <c r="F3986" t="s">
        <v>61</v>
      </c>
      <c r="G3986" t="s">
        <v>95</v>
      </c>
      <c r="H3986" t="s">
        <v>146</v>
      </c>
      <c r="I3986" t="s">
        <v>142</v>
      </c>
      <c r="J3986">
        <v>2012</v>
      </c>
      <c r="K3986" t="s">
        <v>14</v>
      </c>
      <c r="L3986">
        <v>13484</v>
      </c>
      <c r="M3986">
        <v>4013</v>
      </c>
    </row>
    <row r="3987" spans="1:13" x14ac:dyDescent="0.3">
      <c r="A3987" t="s">
        <v>48</v>
      </c>
      <c r="B3987" t="s">
        <v>48</v>
      </c>
      <c r="C3987" t="s">
        <v>48</v>
      </c>
      <c r="D3987" t="s">
        <v>95</v>
      </c>
      <c r="E3987" t="s">
        <v>60</v>
      </c>
      <c r="F3987" t="s">
        <v>61</v>
      </c>
      <c r="G3987" t="s">
        <v>95</v>
      </c>
      <c r="H3987" t="s">
        <v>146</v>
      </c>
      <c r="I3987" t="s">
        <v>142</v>
      </c>
      <c r="J3987">
        <v>2012</v>
      </c>
      <c r="K3987" t="s">
        <v>13</v>
      </c>
      <c r="L3987">
        <v>13458250</v>
      </c>
      <c r="M3987">
        <v>13458250</v>
      </c>
    </row>
    <row r="3988" spans="1:13" x14ac:dyDescent="0.3">
      <c r="A3988" t="s">
        <v>48</v>
      </c>
      <c r="B3988" t="s">
        <v>48</v>
      </c>
      <c r="C3988" t="s">
        <v>48</v>
      </c>
      <c r="D3988" t="s">
        <v>95</v>
      </c>
      <c r="E3988" t="s">
        <v>60</v>
      </c>
      <c r="F3988" t="s">
        <v>61</v>
      </c>
      <c r="G3988" t="s">
        <v>95</v>
      </c>
      <c r="H3988" t="s">
        <v>146</v>
      </c>
      <c r="I3988" t="s">
        <v>142</v>
      </c>
      <c r="J3988">
        <v>2012</v>
      </c>
      <c r="K3988" t="s">
        <v>15</v>
      </c>
      <c r="L3988">
        <v>17897</v>
      </c>
      <c r="M3988">
        <v>20202</v>
      </c>
    </row>
    <row r="3989" spans="1:13" x14ac:dyDescent="0.3">
      <c r="A3989" t="s">
        <v>48</v>
      </c>
      <c r="B3989" t="s">
        <v>69</v>
      </c>
      <c r="C3989" t="s">
        <v>69</v>
      </c>
      <c r="D3989" t="s">
        <v>95</v>
      </c>
      <c r="E3989" t="s">
        <v>60</v>
      </c>
      <c r="F3989" t="s">
        <v>61</v>
      </c>
      <c r="G3989" t="s">
        <v>95</v>
      </c>
      <c r="H3989" t="s">
        <v>146</v>
      </c>
      <c r="I3989" t="s">
        <v>133</v>
      </c>
      <c r="J3989">
        <v>2012</v>
      </c>
      <c r="K3989" t="s">
        <v>71</v>
      </c>
      <c r="L3989">
        <v>3517604</v>
      </c>
      <c r="M3989">
        <v>3517604</v>
      </c>
    </row>
    <row r="3990" spans="1:13" x14ac:dyDescent="0.3">
      <c r="A3990" t="s">
        <v>48</v>
      </c>
      <c r="B3990" t="s">
        <v>48</v>
      </c>
      <c r="C3990" t="s">
        <v>48</v>
      </c>
      <c r="D3990" t="s">
        <v>95</v>
      </c>
      <c r="E3990" t="s">
        <v>60</v>
      </c>
      <c r="F3990" t="s">
        <v>61</v>
      </c>
      <c r="G3990" t="s">
        <v>95</v>
      </c>
      <c r="H3990" t="s">
        <v>146</v>
      </c>
      <c r="I3990" t="s">
        <v>133</v>
      </c>
      <c r="J3990">
        <v>2012</v>
      </c>
      <c r="K3990" t="s">
        <v>14</v>
      </c>
      <c r="L3990">
        <v>214405</v>
      </c>
      <c r="M3990">
        <v>63811</v>
      </c>
    </row>
    <row r="3991" spans="1:13" x14ac:dyDescent="0.3">
      <c r="A3991" t="s">
        <v>48</v>
      </c>
      <c r="B3991" t="s">
        <v>48</v>
      </c>
      <c r="C3991" t="s">
        <v>48</v>
      </c>
      <c r="D3991" t="s">
        <v>95</v>
      </c>
      <c r="E3991" t="s">
        <v>60</v>
      </c>
      <c r="F3991" t="s">
        <v>61</v>
      </c>
      <c r="G3991" t="s">
        <v>95</v>
      </c>
      <c r="H3991" t="s">
        <v>146</v>
      </c>
      <c r="I3991" t="s">
        <v>133</v>
      </c>
      <c r="J3991">
        <v>2012</v>
      </c>
      <c r="K3991" t="s">
        <v>13</v>
      </c>
      <c r="L3991">
        <v>52273930</v>
      </c>
      <c r="M3991">
        <v>52273930</v>
      </c>
    </row>
    <row r="3992" spans="1:13" x14ac:dyDescent="0.3">
      <c r="A3992" t="s">
        <v>48</v>
      </c>
      <c r="B3992" t="s">
        <v>48</v>
      </c>
      <c r="C3992" t="s">
        <v>48</v>
      </c>
      <c r="D3992" t="s">
        <v>95</v>
      </c>
      <c r="E3992" t="s">
        <v>60</v>
      </c>
      <c r="F3992" t="s">
        <v>61</v>
      </c>
      <c r="G3992" t="s">
        <v>95</v>
      </c>
      <c r="H3992" t="s">
        <v>146</v>
      </c>
      <c r="I3992" t="s">
        <v>133</v>
      </c>
      <c r="J3992">
        <v>2012</v>
      </c>
      <c r="K3992" t="s">
        <v>15</v>
      </c>
      <c r="L3992">
        <v>535013</v>
      </c>
      <c r="M3992">
        <v>603916</v>
      </c>
    </row>
    <row r="3993" spans="1:13" x14ac:dyDescent="0.3">
      <c r="A3993" t="s">
        <v>48</v>
      </c>
      <c r="B3993" t="s">
        <v>48</v>
      </c>
      <c r="C3993" t="s">
        <v>69</v>
      </c>
      <c r="D3993" t="s">
        <v>95</v>
      </c>
      <c r="E3993" t="s">
        <v>60</v>
      </c>
      <c r="F3993" t="s">
        <v>73</v>
      </c>
      <c r="G3993" t="s">
        <v>95</v>
      </c>
      <c r="H3993" t="s">
        <v>131</v>
      </c>
      <c r="I3993" t="s">
        <v>64</v>
      </c>
      <c r="J3993">
        <v>2012</v>
      </c>
      <c r="K3993" t="s">
        <v>14</v>
      </c>
      <c r="L3993">
        <v>5444</v>
      </c>
      <c r="M3993">
        <v>1620</v>
      </c>
    </row>
    <row r="3994" spans="1:13" x14ac:dyDescent="0.3">
      <c r="A3994" t="s">
        <v>48</v>
      </c>
      <c r="B3994" t="s">
        <v>48</v>
      </c>
      <c r="C3994" t="s">
        <v>69</v>
      </c>
      <c r="D3994" t="s">
        <v>95</v>
      </c>
      <c r="E3994" t="s">
        <v>60</v>
      </c>
      <c r="F3994" t="s">
        <v>73</v>
      </c>
      <c r="G3994" t="s">
        <v>95</v>
      </c>
      <c r="H3994" t="s">
        <v>131</v>
      </c>
      <c r="I3994" t="s">
        <v>64</v>
      </c>
      <c r="J3994">
        <v>2012</v>
      </c>
      <c r="K3994" t="s">
        <v>13</v>
      </c>
      <c r="L3994">
        <v>8430</v>
      </c>
      <c r="M3994">
        <v>8430</v>
      </c>
    </row>
    <row r="3995" spans="1:13" x14ac:dyDescent="0.3">
      <c r="A3995" t="s">
        <v>48</v>
      </c>
      <c r="B3995" t="s">
        <v>48</v>
      </c>
      <c r="C3995" t="s">
        <v>69</v>
      </c>
      <c r="D3995" t="s">
        <v>95</v>
      </c>
      <c r="E3995" t="s">
        <v>60</v>
      </c>
      <c r="F3995" t="s">
        <v>73</v>
      </c>
      <c r="G3995" t="s">
        <v>95</v>
      </c>
      <c r="H3995" t="s">
        <v>131</v>
      </c>
      <c r="I3995" t="s">
        <v>64</v>
      </c>
      <c r="J3995">
        <v>2012</v>
      </c>
      <c r="K3995" t="s">
        <v>15</v>
      </c>
      <c r="L3995">
        <v>39</v>
      </c>
      <c r="M3995">
        <v>44</v>
      </c>
    </row>
    <row r="3996" spans="1:13" x14ac:dyDescent="0.3">
      <c r="A3996" t="s">
        <v>48</v>
      </c>
      <c r="B3996" t="s">
        <v>48</v>
      </c>
      <c r="C3996" t="s">
        <v>69</v>
      </c>
      <c r="D3996" t="s">
        <v>95</v>
      </c>
      <c r="E3996" t="s">
        <v>60</v>
      </c>
      <c r="F3996" t="s">
        <v>73</v>
      </c>
      <c r="G3996" t="s">
        <v>95</v>
      </c>
      <c r="H3996" t="s">
        <v>131</v>
      </c>
      <c r="I3996" t="s">
        <v>68</v>
      </c>
      <c r="J3996">
        <v>2012</v>
      </c>
      <c r="K3996" t="s">
        <v>14</v>
      </c>
      <c r="L3996">
        <v>3675</v>
      </c>
      <c r="M3996">
        <v>1094</v>
      </c>
    </row>
    <row r="3997" spans="1:13" x14ac:dyDescent="0.3">
      <c r="A3997" t="s">
        <v>48</v>
      </c>
      <c r="B3997" t="s">
        <v>48</v>
      </c>
      <c r="C3997" t="s">
        <v>69</v>
      </c>
      <c r="D3997" t="s">
        <v>95</v>
      </c>
      <c r="E3997" t="s">
        <v>60</v>
      </c>
      <c r="F3997" t="s">
        <v>73</v>
      </c>
      <c r="G3997" t="s">
        <v>95</v>
      </c>
      <c r="H3997" t="s">
        <v>131</v>
      </c>
      <c r="I3997" t="s">
        <v>68</v>
      </c>
      <c r="J3997">
        <v>2012</v>
      </c>
      <c r="K3997" t="s">
        <v>13</v>
      </c>
      <c r="L3997">
        <v>4791</v>
      </c>
      <c r="M3997">
        <v>4791</v>
      </c>
    </row>
    <row r="3998" spans="1:13" x14ac:dyDescent="0.3">
      <c r="A3998" t="s">
        <v>48</v>
      </c>
      <c r="B3998" t="s">
        <v>48</v>
      </c>
      <c r="C3998" t="s">
        <v>69</v>
      </c>
      <c r="D3998" t="s">
        <v>95</v>
      </c>
      <c r="E3998" t="s">
        <v>60</v>
      </c>
      <c r="F3998" t="s">
        <v>73</v>
      </c>
      <c r="G3998" t="s">
        <v>95</v>
      </c>
      <c r="H3998" t="s">
        <v>131</v>
      </c>
      <c r="I3998" t="s">
        <v>68</v>
      </c>
      <c r="J3998">
        <v>2012</v>
      </c>
      <c r="K3998" t="s">
        <v>15</v>
      </c>
      <c r="L3998">
        <v>21</v>
      </c>
      <c r="M3998">
        <v>24</v>
      </c>
    </row>
    <row r="3999" spans="1:13" x14ac:dyDescent="0.3">
      <c r="A3999" t="s">
        <v>48</v>
      </c>
      <c r="B3999" t="s">
        <v>48</v>
      </c>
      <c r="C3999" t="s">
        <v>69</v>
      </c>
      <c r="D3999" t="s">
        <v>95</v>
      </c>
      <c r="E3999" t="s">
        <v>60</v>
      </c>
      <c r="F3999" t="s">
        <v>73</v>
      </c>
      <c r="G3999" t="s">
        <v>95</v>
      </c>
      <c r="H3999" t="s">
        <v>132</v>
      </c>
      <c r="I3999" t="s">
        <v>133</v>
      </c>
      <c r="J3999">
        <v>2012</v>
      </c>
      <c r="K3999" t="s">
        <v>14</v>
      </c>
      <c r="L3999">
        <v>27436</v>
      </c>
      <c r="M3999">
        <v>8165</v>
      </c>
    </row>
    <row r="4000" spans="1:13" x14ac:dyDescent="0.3">
      <c r="A4000" t="s">
        <v>48</v>
      </c>
      <c r="B4000" t="s">
        <v>48</v>
      </c>
      <c r="C4000" t="s">
        <v>69</v>
      </c>
      <c r="D4000" t="s">
        <v>95</v>
      </c>
      <c r="E4000" t="s">
        <v>60</v>
      </c>
      <c r="F4000" t="s">
        <v>73</v>
      </c>
      <c r="G4000" t="s">
        <v>95</v>
      </c>
      <c r="H4000" t="s">
        <v>132</v>
      </c>
      <c r="I4000" t="s">
        <v>133</v>
      </c>
      <c r="J4000">
        <v>2012</v>
      </c>
      <c r="K4000" t="s">
        <v>13</v>
      </c>
      <c r="L4000">
        <v>51348</v>
      </c>
      <c r="M4000">
        <v>51348</v>
      </c>
    </row>
    <row r="4001" spans="1:13" x14ac:dyDescent="0.3">
      <c r="A4001" t="s">
        <v>48</v>
      </c>
      <c r="B4001" t="s">
        <v>48</v>
      </c>
      <c r="C4001" t="s">
        <v>69</v>
      </c>
      <c r="D4001" t="s">
        <v>95</v>
      </c>
      <c r="E4001" t="s">
        <v>60</v>
      </c>
      <c r="F4001" t="s">
        <v>73</v>
      </c>
      <c r="G4001" t="s">
        <v>95</v>
      </c>
      <c r="H4001" t="s">
        <v>132</v>
      </c>
      <c r="I4001" t="s">
        <v>133</v>
      </c>
      <c r="J4001">
        <v>2012</v>
      </c>
      <c r="K4001" t="s">
        <v>15</v>
      </c>
      <c r="L4001">
        <v>230</v>
      </c>
      <c r="M4001">
        <v>260</v>
      </c>
    </row>
    <row r="4002" spans="1:13" x14ac:dyDescent="0.3">
      <c r="A4002" t="s">
        <v>48</v>
      </c>
      <c r="B4002" t="s">
        <v>48</v>
      </c>
      <c r="C4002" t="s">
        <v>69</v>
      </c>
      <c r="D4002" t="s">
        <v>95</v>
      </c>
      <c r="E4002" t="s">
        <v>60</v>
      </c>
      <c r="F4002" t="s">
        <v>73</v>
      </c>
      <c r="G4002" t="s">
        <v>95</v>
      </c>
      <c r="H4002" t="s">
        <v>134</v>
      </c>
      <c r="I4002" t="s">
        <v>135</v>
      </c>
      <c r="J4002">
        <v>2012</v>
      </c>
      <c r="K4002" t="s">
        <v>14</v>
      </c>
      <c r="L4002">
        <v>1923</v>
      </c>
      <c r="M4002">
        <v>572</v>
      </c>
    </row>
    <row r="4003" spans="1:13" x14ac:dyDescent="0.3">
      <c r="A4003" t="s">
        <v>48</v>
      </c>
      <c r="B4003" t="s">
        <v>48</v>
      </c>
      <c r="C4003" t="s">
        <v>69</v>
      </c>
      <c r="D4003" t="s">
        <v>95</v>
      </c>
      <c r="E4003" t="s">
        <v>60</v>
      </c>
      <c r="F4003" t="s">
        <v>73</v>
      </c>
      <c r="G4003" t="s">
        <v>95</v>
      </c>
      <c r="H4003" t="s">
        <v>134</v>
      </c>
      <c r="I4003" t="s">
        <v>135</v>
      </c>
      <c r="J4003">
        <v>2012</v>
      </c>
      <c r="K4003" t="s">
        <v>13</v>
      </c>
      <c r="L4003">
        <v>2149</v>
      </c>
      <c r="M4003">
        <v>2149</v>
      </c>
    </row>
    <row r="4004" spans="1:13" x14ac:dyDescent="0.3">
      <c r="A4004" t="s">
        <v>48</v>
      </c>
      <c r="B4004" t="s">
        <v>48</v>
      </c>
      <c r="C4004" t="s">
        <v>69</v>
      </c>
      <c r="D4004" t="s">
        <v>95</v>
      </c>
      <c r="E4004" t="s">
        <v>60</v>
      </c>
      <c r="F4004" t="s">
        <v>73</v>
      </c>
      <c r="G4004" t="s">
        <v>95</v>
      </c>
      <c r="H4004" t="s">
        <v>134</v>
      </c>
      <c r="I4004" t="s">
        <v>135</v>
      </c>
      <c r="J4004">
        <v>2012</v>
      </c>
      <c r="K4004" t="s">
        <v>15</v>
      </c>
      <c r="L4004">
        <v>10</v>
      </c>
      <c r="M4004">
        <v>11</v>
      </c>
    </row>
    <row r="4005" spans="1:13" x14ac:dyDescent="0.3">
      <c r="A4005" t="s">
        <v>48</v>
      </c>
      <c r="B4005" t="s">
        <v>48</v>
      </c>
      <c r="C4005" t="s">
        <v>69</v>
      </c>
      <c r="D4005" t="s">
        <v>95</v>
      </c>
      <c r="E4005" t="s">
        <v>60</v>
      </c>
      <c r="F4005" t="s">
        <v>73</v>
      </c>
      <c r="G4005" t="s">
        <v>95</v>
      </c>
      <c r="H4005" t="s">
        <v>134</v>
      </c>
      <c r="I4005" t="s">
        <v>97</v>
      </c>
      <c r="J4005">
        <v>2012</v>
      </c>
      <c r="K4005" t="s">
        <v>14</v>
      </c>
      <c r="L4005">
        <v>811046</v>
      </c>
      <c r="M4005">
        <v>241383</v>
      </c>
    </row>
    <row r="4006" spans="1:13" x14ac:dyDescent="0.3">
      <c r="A4006" t="s">
        <v>48</v>
      </c>
      <c r="B4006" t="s">
        <v>48</v>
      </c>
      <c r="C4006" t="s">
        <v>69</v>
      </c>
      <c r="D4006" t="s">
        <v>95</v>
      </c>
      <c r="E4006" t="s">
        <v>60</v>
      </c>
      <c r="F4006" t="s">
        <v>73</v>
      </c>
      <c r="G4006" t="s">
        <v>95</v>
      </c>
      <c r="H4006" t="s">
        <v>134</v>
      </c>
      <c r="I4006" t="s">
        <v>97</v>
      </c>
      <c r="J4006">
        <v>2012</v>
      </c>
      <c r="K4006" t="s">
        <v>13</v>
      </c>
      <c r="L4006">
        <v>906411</v>
      </c>
      <c r="M4006">
        <v>906411</v>
      </c>
    </row>
    <row r="4007" spans="1:13" x14ac:dyDescent="0.3">
      <c r="A4007" t="s">
        <v>48</v>
      </c>
      <c r="B4007" t="s">
        <v>48</v>
      </c>
      <c r="C4007" t="s">
        <v>69</v>
      </c>
      <c r="D4007" t="s">
        <v>95</v>
      </c>
      <c r="E4007" t="s">
        <v>60</v>
      </c>
      <c r="F4007" t="s">
        <v>73</v>
      </c>
      <c r="G4007" t="s">
        <v>95</v>
      </c>
      <c r="H4007" t="s">
        <v>134</v>
      </c>
      <c r="I4007" t="s">
        <v>97</v>
      </c>
      <c r="J4007">
        <v>2012</v>
      </c>
      <c r="K4007" t="s">
        <v>15</v>
      </c>
      <c r="L4007">
        <v>4207</v>
      </c>
      <c r="M4007">
        <v>4749</v>
      </c>
    </row>
    <row r="4008" spans="1:13" x14ac:dyDescent="0.3">
      <c r="A4008" t="s">
        <v>48</v>
      </c>
      <c r="B4008" t="s">
        <v>48</v>
      </c>
      <c r="C4008" t="s">
        <v>69</v>
      </c>
      <c r="D4008" t="s">
        <v>95</v>
      </c>
      <c r="E4008" t="s">
        <v>60</v>
      </c>
      <c r="F4008" t="s">
        <v>73</v>
      </c>
      <c r="G4008" t="s">
        <v>95</v>
      </c>
      <c r="H4008" t="s">
        <v>136</v>
      </c>
      <c r="I4008" t="s">
        <v>133</v>
      </c>
      <c r="J4008">
        <v>2012</v>
      </c>
      <c r="K4008" t="s">
        <v>14</v>
      </c>
      <c r="L4008">
        <v>46244</v>
      </c>
      <c r="M4008">
        <v>13763</v>
      </c>
    </row>
    <row r="4009" spans="1:13" x14ac:dyDescent="0.3">
      <c r="A4009" t="s">
        <v>48</v>
      </c>
      <c r="B4009" t="s">
        <v>48</v>
      </c>
      <c r="C4009" t="s">
        <v>69</v>
      </c>
      <c r="D4009" t="s">
        <v>95</v>
      </c>
      <c r="E4009" t="s">
        <v>60</v>
      </c>
      <c r="F4009" t="s">
        <v>73</v>
      </c>
      <c r="G4009" t="s">
        <v>95</v>
      </c>
      <c r="H4009" t="s">
        <v>136</v>
      </c>
      <c r="I4009" t="s">
        <v>133</v>
      </c>
      <c r="J4009">
        <v>2012</v>
      </c>
      <c r="K4009" t="s">
        <v>13</v>
      </c>
      <c r="L4009">
        <v>86550</v>
      </c>
      <c r="M4009">
        <v>86550</v>
      </c>
    </row>
    <row r="4010" spans="1:13" x14ac:dyDescent="0.3">
      <c r="A4010" t="s">
        <v>48</v>
      </c>
      <c r="B4010" t="s">
        <v>48</v>
      </c>
      <c r="C4010" t="s">
        <v>69</v>
      </c>
      <c r="D4010" t="s">
        <v>95</v>
      </c>
      <c r="E4010" t="s">
        <v>60</v>
      </c>
      <c r="F4010" t="s">
        <v>73</v>
      </c>
      <c r="G4010" t="s">
        <v>95</v>
      </c>
      <c r="H4010" t="s">
        <v>136</v>
      </c>
      <c r="I4010" t="s">
        <v>133</v>
      </c>
      <c r="J4010">
        <v>2012</v>
      </c>
      <c r="K4010" t="s">
        <v>15</v>
      </c>
      <c r="L4010">
        <v>388</v>
      </c>
      <c r="M4010">
        <v>438</v>
      </c>
    </row>
    <row r="4011" spans="1:13" x14ac:dyDescent="0.3">
      <c r="A4011" t="s">
        <v>48</v>
      </c>
      <c r="B4011" t="s">
        <v>48</v>
      </c>
      <c r="C4011" t="s">
        <v>69</v>
      </c>
      <c r="D4011" t="s">
        <v>95</v>
      </c>
      <c r="E4011" t="s">
        <v>60</v>
      </c>
      <c r="F4011" t="s">
        <v>73</v>
      </c>
      <c r="G4011" t="s">
        <v>95</v>
      </c>
      <c r="H4011" t="s">
        <v>137</v>
      </c>
      <c r="I4011" t="s">
        <v>133</v>
      </c>
      <c r="J4011">
        <v>2012</v>
      </c>
      <c r="K4011" t="s">
        <v>14</v>
      </c>
      <c r="L4011">
        <v>44517</v>
      </c>
      <c r="M4011">
        <v>13249</v>
      </c>
    </row>
    <row r="4012" spans="1:13" x14ac:dyDescent="0.3">
      <c r="A4012" t="s">
        <v>48</v>
      </c>
      <c r="B4012" t="s">
        <v>48</v>
      </c>
      <c r="C4012" t="s">
        <v>69</v>
      </c>
      <c r="D4012" t="s">
        <v>95</v>
      </c>
      <c r="E4012" t="s">
        <v>60</v>
      </c>
      <c r="F4012" t="s">
        <v>73</v>
      </c>
      <c r="G4012" t="s">
        <v>95</v>
      </c>
      <c r="H4012" t="s">
        <v>137</v>
      </c>
      <c r="I4012" t="s">
        <v>133</v>
      </c>
      <c r="J4012">
        <v>2012</v>
      </c>
      <c r="K4012" t="s">
        <v>13</v>
      </c>
      <c r="L4012">
        <v>83317</v>
      </c>
      <c r="M4012">
        <v>83317</v>
      </c>
    </row>
    <row r="4013" spans="1:13" x14ac:dyDescent="0.3">
      <c r="A4013" t="s">
        <v>48</v>
      </c>
      <c r="B4013" t="s">
        <v>48</v>
      </c>
      <c r="C4013" t="s">
        <v>69</v>
      </c>
      <c r="D4013" t="s">
        <v>95</v>
      </c>
      <c r="E4013" t="s">
        <v>60</v>
      </c>
      <c r="F4013" t="s">
        <v>73</v>
      </c>
      <c r="G4013" t="s">
        <v>95</v>
      </c>
      <c r="H4013" t="s">
        <v>137</v>
      </c>
      <c r="I4013" t="s">
        <v>133</v>
      </c>
      <c r="J4013">
        <v>2012</v>
      </c>
      <c r="K4013" t="s">
        <v>15</v>
      </c>
      <c r="L4013">
        <v>374</v>
      </c>
      <c r="M4013">
        <v>422</v>
      </c>
    </row>
    <row r="4014" spans="1:13" x14ac:dyDescent="0.3">
      <c r="A4014" t="s">
        <v>48</v>
      </c>
      <c r="B4014" t="s">
        <v>48</v>
      </c>
      <c r="C4014" t="s">
        <v>69</v>
      </c>
      <c r="D4014" t="s">
        <v>95</v>
      </c>
      <c r="E4014" t="s">
        <v>60</v>
      </c>
      <c r="F4014" t="s">
        <v>73</v>
      </c>
      <c r="G4014" t="s">
        <v>95</v>
      </c>
      <c r="H4014" t="s">
        <v>138</v>
      </c>
      <c r="I4014" t="s">
        <v>133</v>
      </c>
      <c r="J4014">
        <v>2012</v>
      </c>
      <c r="K4014" t="s">
        <v>14</v>
      </c>
      <c r="L4014">
        <v>149538</v>
      </c>
      <c r="M4014">
        <v>44505</v>
      </c>
    </row>
    <row r="4015" spans="1:13" x14ac:dyDescent="0.3">
      <c r="A4015" t="s">
        <v>48</v>
      </c>
      <c r="B4015" t="s">
        <v>48</v>
      </c>
      <c r="C4015" t="s">
        <v>69</v>
      </c>
      <c r="D4015" t="s">
        <v>95</v>
      </c>
      <c r="E4015" t="s">
        <v>60</v>
      </c>
      <c r="F4015" t="s">
        <v>73</v>
      </c>
      <c r="G4015" t="s">
        <v>95</v>
      </c>
      <c r="H4015" t="s">
        <v>138</v>
      </c>
      <c r="I4015" t="s">
        <v>133</v>
      </c>
      <c r="J4015">
        <v>2012</v>
      </c>
      <c r="K4015" t="s">
        <v>13</v>
      </c>
      <c r="L4015">
        <v>279872</v>
      </c>
      <c r="M4015">
        <v>279872</v>
      </c>
    </row>
    <row r="4016" spans="1:13" x14ac:dyDescent="0.3">
      <c r="A4016" t="s">
        <v>48</v>
      </c>
      <c r="B4016" t="s">
        <v>48</v>
      </c>
      <c r="C4016" t="s">
        <v>69</v>
      </c>
      <c r="D4016" t="s">
        <v>95</v>
      </c>
      <c r="E4016" t="s">
        <v>60</v>
      </c>
      <c r="F4016" t="s">
        <v>73</v>
      </c>
      <c r="G4016" t="s">
        <v>95</v>
      </c>
      <c r="H4016" t="s">
        <v>138</v>
      </c>
      <c r="I4016" t="s">
        <v>133</v>
      </c>
      <c r="J4016">
        <v>2012</v>
      </c>
      <c r="K4016" t="s">
        <v>15</v>
      </c>
      <c r="L4016">
        <v>1256</v>
      </c>
      <c r="M4016">
        <v>1417</v>
      </c>
    </row>
    <row r="4017" spans="1:13" x14ac:dyDescent="0.3">
      <c r="A4017" t="s">
        <v>48</v>
      </c>
      <c r="B4017" t="s">
        <v>48</v>
      </c>
      <c r="C4017" t="s">
        <v>69</v>
      </c>
      <c r="D4017" t="s">
        <v>95</v>
      </c>
      <c r="E4017" t="s">
        <v>60</v>
      </c>
      <c r="F4017" t="s">
        <v>73</v>
      </c>
      <c r="G4017" t="s">
        <v>95</v>
      </c>
      <c r="H4017" t="s">
        <v>139</v>
      </c>
      <c r="I4017" t="s">
        <v>133</v>
      </c>
      <c r="J4017">
        <v>2012</v>
      </c>
      <c r="K4017" t="s">
        <v>14</v>
      </c>
      <c r="L4017">
        <v>68028</v>
      </c>
      <c r="M4017">
        <v>20247</v>
      </c>
    </row>
    <row r="4018" spans="1:13" x14ac:dyDescent="0.3">
      <c r="A4018" t="s">
        <v>48</v>
      </c>
      <c r="B4018" t="s">
        <v>48</v>
      </c>
      <c r="C4018" t="s">
        <v>69</v>
      </c>
      <c r="D4018" t="s">
        <v>95</v>
      </c>
      <c r="E4018" t="s">
        <v>60</v>
      </c>
      <c r="F4018" t="s">
        <v>73</v>
      </c>
      <c r="G4018" t="s">
        <v>95</v>
      </c>
      <c r="H4018" t="s">
        <v>139</v>
      </c>
      <c r="I4018" t="s">
        <v>133</v>
      </c>
      <c r="J4018">
        <v>2012</v>
      </c>
      <c r="K4018" t="s">
        <v>13</v>
      </c>
      <c r="L4018">
        <v>127320</v>
      </c>
      <c r="M4018">
        <v>127320</v>
      </c>
    </row>
    <row r="4019" spans="1:13" x14ac:dyDescent="0.3">
      <c r="A4019" t="s">
        <v>48</v>
      </c>
      <c r="B4019" t="s">
        <v>48</v>
      </c>
      <c r="C4019" t="s">
        <v>69</v>
      </c>
      <c r="D4019" t="s">
        <v>95</v>
      </c>
      <c r="E4019" t="s">
        <v>60</v>
      </c>
      <c r="F4019" t="s">
        <v>73</v>
      </c>
      <c r="G4019" t="s">
        <v>95</v>
      </c>
      <c r="H4019" t="s">
        <v>139</v>
      </c>
      <c r="I4019" t="s">
        <v>133</v>
      </c>
      <c r="J4019">
        <v>2012</v>
      </c>
      <c r="K4019" t="s">
        <v>15</v>
      </c>
      <c r="L4019">
        <v>571</v>
      </c>
      <c r="M4019">
        <v>645</v>
      </c>
    </row>
    <row r="4020" spans="1:13" x14ac:dyDescent="0.3">
      <c r="A4020" t="s">
        <v>48</v>
      </c>
      <c r="B4020" t="s">
        <v>48</v>
      </c>
      <c r="C4020" t="s">
        <v>69</v>
      </c>
      <c r="D4020" t="s">
        <v>95</v>
      </c>
      <c r="E4020" t="s">
        <v>60</v>
      </c>
      <c r="F4020" t="s">
        <v>73</v>
      </c>
      <c r="G4020" t="s">
        <v>95</v>
      </c>
      <c r="H4020" t="s">
        <v>140</v>
      </c>
      <c r="I4020" t="s">
        <v>133</v>
      </c>
      <c r="J4020">
        <v>2012</v>
      </c>
      <c r="K4020" t="s">
        <v>14</v>
      </c>
      <c r="L4020">
        <v>2555</v>
      </c>
      <c r="M4020">
        <v>760</v>
      </c>
    </row>
    <row r="4021" spans="1:13" x14ac:dyDescent="0.3">
      <c r="A4021" t="s">
        <v>48</v>
      </c>
      <c r="B4021" t="s">
        <v>48</v>
      </c>
      <c r="C4021" t="s">
        <v>69</v>
      </c>
      <c r="D4021" t="s">
        <v>95</v>
      </c>
      <c r="E4021" t="s">
        <v>60</v>
      </c>
      <c r="F4021" t="s">
        <v>73</v>
      </c>
      <c r="G4021" t="s">
        <v>95</v>
      </c>
      <c r="H4021" t="s">
        <v>140</v>
      </c>
      <c r="I4021" t="s">
        <v>133</v>
      </c>
      <c r="J4021">
        <v>2012</v>
      </c>
      <c r="K4021" t="s">
        <v>13</v>
      </c>
      <c r="L4021">
        <v>4781</v>
      </c>
      <c r="M4021">
        <v>4781</v>
      </c>
    </row>
    <row r="4022" spans="1:13" x14ac:dyDescent="0.3">
      <c r="A4022" t="s">
        <v>48</v>
      </c>
      <c r="B4022" t="s">
        <v>48</v>
      </c>
      <c r="C4022" t="s">
        <v>69</v>
      </c>
      <c r="D4022" t="s">
        <v>95</v>
      </c>
      <c r="E4022" t="s">
        <v>60</v>
      </c>
      <c r="F4022" t="s">
        <v>73</v>
      </c>
      <c r="G4022" t="s">
        <v>95</v>
      </c>
      <c r="H4022" t="s">
        <v>140</v>
      </c>
      <c r="I4022" t="s">
        <v>133</v>
      </c>
      <c r="J4022">
        <v>2012</v>
      </c>
      <c r="K4022" t="s">
        <v>15</v>
      </c>
      <c r="L4022">
        <v>21</v>
      </c>
      <c r="M4022">
        <v>24</v>
      </c>
    </row>
    <row r="4023" spans="1:13" x14ac:dyDescent="0.3">
      <c r="A4023" t="s">
        <v>48</v>
      </c>
      <c r="B4023" t="s">
        <v>48</v>
      </c>
      <c r="C4023" t="s">
        <v>69</v>
      </c>
      <c r="D4023" t="s">
        <v>95</v>
      </c>
      <c r="E4023" t="s">
        <v>60</v>
      </c>
      <c r="F4023" t="s">
        <v>73</v>
      </c>
      <c r="G4023" t="s">
        <v>95</v>
      </c>
      <c r="H4023" t="s">
        <v>141</v>
      </c>
      <c r="I4023" t="s">
        <v>64</v>
      </c>
      <c r="J4023">
        <v>2012</v>
      </c>
      <c r="K4023" t="s">
        <v>14</v>
      </c>
      <c r="L4023">
        <v>47830</v>
      </c>
      <c r="M4023">
        <v>14235</v>
      </c>
    </row>
    <row r="4024" spans="1:13" x14ac:dyDescent="0.3">
      <c r="A4024" t="s">
        <v>48</v>
      </c>
      <c r="B4024" t="s">
        <v>48</v>
      </c>
      <c r="C4024" t="s">
        <v>69</v>
      </c>
      <c r="D4024" t="s">
        <v>95</v>
      </c>
      <c r="E4024" t="s">
        <v>60</v>
      </c>
      <c r="F4024" t="s">
        <v>73</v>
      </c>
      <c r="G4024" t="s">
        <v>95</v>
      </c>
      <c r="H4024" t="s">
        <v>141</v>
      </c>
      <c r="I4024" t="s">
        <v>64</v>
      </c>
      <c r="J4024">
        <v>2012</v>
      </c>
      <c r="K4024" t="s">
        <v>13</v>
      </c>
      <c r="L4024">
        <v>74067</v>
      </c>
      <c r="M4024">
        <v>74067</v>
      </c>
    </row>
    <row r="4025" spans="1:13" x14ac:dyDescent="0.3">
      <c r="A4025" t="s">
        <v>48</v>
      </c>
      <c r="B4025" t="s">
        <v>48</v>
      </c>
      <c r="C4025" t="s">
        <v>69</v>
      </c>
      <c r="D4025" t="s">
        <v>95</v>
      </c>
      <c r="E4025" t="s">
        <v>60</v>
      </c>
      <c r="F4025" t="s">
        <v>73</v>
      </c>
      <c r="G4025" t="s">
        <v>95</v>
      </c>
      <c r="H4025" t="s">
        <v>141</v>
      </c>
      <c r="I4025" t="s">
        <v>64</v>
      </c>
      <c r="J4025">
        <v>2012</v>
      </c>
      <c r="K4025" t="s">
        <v>15</v>
      </c>
      <c r="L4025">
        <v>339</v>
      </c>
      <c r="M4025">
        <v>383</v>
      </c>
    </row>
    <row r="4026" spans="1:13" x14ac:dyDescent="0.3">
      <c r="A4026" t="s">
        <v>48</v>
      </c>
      <c r="B4026" t="s">
        <v>48</v>
      </c>
      <c r="C4026" t="s">
        <v>69</v>
      </c>
      <c r="D4026" t="s">
        <v>95</v>
      </c>
      <c r="E4026" t="s">
        <v>60</v>
      </c>
      <c r="F4026" t="s">
        <v>73</v>
      </c>
      <c r="G4026" t="s">
        <v>95</v>
      </c>
      <c r="H4026" t="s">
        <v>143</v>
      </c>
      <c r="I4026" t="s">
        <v>133</v>
      </c>
      <c r="J4026">
        <v>2012</v>
      </c>
      <c r="K4026" t="s">
        <v>14</v>
      </c>
      <c r="L4026">
        <v>6533</v>
      </c>
      <c r="M4026">
        <v>1944</v>
      </c>
    </row>
    <row r="4027" spans="1:13" x14ac:dyDescent="0.3">
      <c r="A4027" t="s">
        <v>48</v>
      </c>
      <c r="B4027" t="s">
        <v>48</v>
      </c>
      <c r="C4027" t="s">
        <v>69</v>
      </c>
      <c r="D4027" t="s">
        <v>95</v>
      </c>
      <c r="E4027" t="s">
        <v>60</v>
      </c>
      <c r="F4027" t="s">
        <v>73</v>
      </c>
      <c r="G4027" t="s">
        <v>95</v>
      </c>
      <c r="H4027" t="s">
        <v>143</v>
      </c>
      <c r="I4027" t="s">
        <v>133</v>
      </c>
      <c r="J4027">
        <v>2012</v>
      </c>
      <c r="K4027" t="s">
        <v>13</v>
      </c>
      <c r="L4027">
        <v>12227</v>
      </c>
      <c r="M4027">
        <v>12227</v>
      </c>
    </row>
    <row r="4028" spans="1:13" x14ac:dyDescent="0.3">
      <c r="A4028" t="s">
        <v>48</v>
      </c>
      <c r="B4028" t="s">
        <v>48</v>
      </c>
      <c r="C4028" t="s">
        <v>69</v>
      </c>
      <c r="D4028" t="s">
        <v>95</v>
      </c>
      <c r="E4028" t="s">
        <v>60</v>
      </c>
      <c r="F4028" t="s">
        <v>73</v>
      </c>
      <c r="G4028" t="s">
        <v>95</v>
      </c>
      <c r="H4028" t="s">
        <v>143</v>
      </c>
      <c r="I4028" t="s">
        <v>133</v>
      </c>
      <c r="J4028">
        <v>2012</v>
      </c>
      <c r="K4028" t="s">
        <v>15</v>
      </c>
      <c r="L4028">
        <v>55</v>
      </c>
      <c r="M4028">
        <v>62</v>
      </c>
    </row>
    <row r="4029" spans="1:13" x14ac:dyDescent="0.3">
      <c r="A4029" t="s">
        <v>48</v>
      </c>
      <c r="B4029" t="s">
        <v>48</v>
      </c>
      <c r="C4029" t="s">
        <v>69</v>
      </c>
      <c r="D4029" t="s">
        <v>95</v>
      </c>
      <c r="E4029" t="s">
        <v>60</v>
      </c>
      <c r="F4029" t="s">
        <v>73</v>
      </c>
      <c r="G4029" t="s">
        <v>95</v>
      </c>
      <c r="H4029" t="s">
        <v>144</v>
      </c>
      <c r="I4029" t="s">
        <v>64</v>
      </c>
      <c r="J4029">
        <v>2012</v>
      </c>
      <c r="K4029" t="s">
        <v>14</v>
      </c>
      <c r="L4029">
        <v>48031</v>
      </c>
      <c r="M4029">
        <v>14295</v>
      </c>
    </row>
    <row r="4030" spans="1:13" x14ac:dyDescent="0.3">
      <c r="A4030" t="s">
        <v>48</v>
      </c>
      <c r="B4030" t="s">
        <v>48</v>
      </c>
      <c r="C4030" t="s">
        <v>69</v>
      </c>
      <c r="D4030" t="s">
        <v>95</v>
      </c>
      <c r="E4030" t="s">
        <v>60</v>
      </c>
      <c r="F4030" t="s">
        <v>73</v>
      </c>
      <c r="G4030" t="s">
        <v>95</v>
      </c>
      <c r="H4030" t="s">
        <v>144</v>
      </c>
      <c r="I4030" t="s">
        <v>64</v>
      </c>
      <c r="J4030">
        <v>2012</v>
      </c>
      <c r="K4030" t="s">
        <v>13</v>
      </c>
      <c r="L4030">
        <v>74378</v>
      </c>
      <c r="M4030">
        <v>74378</v>
      </c>
    </row>
    <row r="4031" spans="1:13" x14ac:dyDescent="0.3">
      <c r="A4031" t="s">
        <v>48</v>
      </c>
      <c r="B4031" t="s">
        <v>48</v>
      </c>
      <c r="C4031" t="s">
        <v>69</v>
      </c>
      <c r="D4031" t="s">
        <v>95</v>
      </c>
      <c r="E4031" t="s">
        <v>60</v>
      </c>
      <c r="F4031" t="s">
        <v>73</v>
      </c>
      <c r="G4031" t="s">
        <v>95</v>
      </c>
      <c r="H4031" t="s">
        <v>144</v>
      </c>
      <c r="I4031" t="s">
        <v>64</v>
      </c>
      <c r="J4031">
        <v>2012</v>
      </c>
      <c r="K4031" t="s">
        <v>15</v>
      </c>
      <c r="L4031">
        <v>341</v>
      </c>
      <c r="M4031">
        <v>384</v>
      </c>
    </row>
    <row r="4032" spans="1:13" x14ac:dyDescent="0.3">
      <c r="A4032" t="s">
        <v>48</v>
      </c>
      <c r="B4032" t="s">
        <v>48</v>
      </c>
      <c r="C4032" t="s">
        <v>69</v>
      </c>
      <c r="D4032" t="s">
        <v>95</v>
      </c>
      <c r="E4032" t="s">
        <v>60</v>
      </c>
      <c r="F4032" t="s">
        <v>73</v>
      </c>
      <c r="G4032" t="s">
        <v>95</v>
      </c>
      <c r="H4032" t="s">
        <v>145</v>
      </c>
      <c r="I4032" t="s">
        <v>133</v>
      </c>
      <c r="J4032">
        <v>2012</v>
      </c>
      <c r="K4032" t="s">
        <v>14</v>
      </c>
      <c r="L4032">
        <v>65590</v>
      </c>
      <c r="M4032">
        <v>19521</v>
      </c>
    </row>
    <row r="4033" spans="1:13" x14ac:dyDescent="0.3">
      <c r="A4033" t="s">
        <v>48</v>
      </c>
      <c r="B4033" t="s">
        <v>48</v>
      </c>
      <c r="C4033" t="s">
        <v>69</v>
      </c>
      <c r="D4033" t="s">
        <v>95</v>
      </c>
      <c r="E4033" t="s">
        <v>60</v>
      </c>
      <c r="F4033" t="s">
        <v>73</v>
      </c>
      <c r="G4033" t="s">
        <v>95</v>
      </c>
      <c r="H4033" t="s">
        <v>145</v>
      </c>
      <c r="I4033" t="s">
        <v>133</v>
      </c>
      <c r="J4033">
        <v>2012</v>
      </c>
      <c r="K4033" t="s">
        <v>13</v>
      </c>
      <c r="L4033">
        <v>122757</v>
      </c>
      <c r="M4033">
        <v>122757</v>
      </c>
    </row>
    <row r="4034" spans="1:13" x14ac:dyDescent="0.3">
      <c r="A4034" t="s">
        <v>48</v>
      </c>
      <c r="B4034" t="s">
        <v>48</v>
      </c>
      <c r="C4034" t="s">
        <v>69</v>
      </c>
      <c r="D4034" t="s">
        <v>95</v>
      </c>
      <c r="E4034" t="s">
        <v>60</v>
      </c>
      <c r="F4034" t="s">
        <v>73</v>
      </c>
      <c r="G4034" t="s">
        <v>95</v>
      </c>
      <c r="H4034" t="s">
        <v>145</v>
      </c>
      <c r="I4034" t="s">
        <v>133</v>
      </c>
      <c r="J4034">
        <v>2012</v>
      </c>
      <c r="K4034" t="s">
        <v>15</v>
      </c>
      <c r="L4034">
        <v>551</v>
      </c>
      <c r="M4034">
        <v>622</v>
      </c>
    </row>
    <row r="4035" spans="1:13" x14ac:dyDescent="0.3">
      <c r="A4035" t="s">
        <v>48</v>
      </c>
      <c r="B4035" t="s">
        <v>48</v>
      </c>
      <c r="C4035" t="s">
        <v>69</v>
      </c>
      <c r="D4035" t="s">
        <v>95</v>
      </c>
      <c r="E4035" t="s">
        <v>60</v>
      </c>
      <c r="F4035" t="s">
        <v>73</v>
      </c>
      <c r="G4035" t="s">
        <v>95</v>
      </c>
      <c r="H4035" t="s">
        <v>146</v>
      </c>
      <c r="I4035" t="s">
        <v>147</v>
      </c>
      <c r="J4035">
        <v>2012</v>
      </c>
      <c r="K4035" t="s">
        <v>14</v>
      </c>
      <c r="L4035">
        <v>237161</v>
      </c>
      <c r="M4035">
        <v>70584</v>
      </c>
    </row>
    <row r="4036" spans="1:13" x14ac:dyDescent="0.3">
      <c r="A4036" t="s">
        <v>48</v>
      </c>
      <c r="B4036" t="s">
        <v>48</v>
      </c>
      <c r="C4036" t="s">
        <v>69</v>
      </c>
      <c r="D4036" t="s">
        <v>95</v>
      </c>
      <c r="E4036" t="s">
        <v>60</v>
      </c>
      <c r="F4036" t="s">
        <v>73</v>
      </c>
      <c r="G4036" t="s">
        <v>95</v>
      </c>
      <c r="H4036" t="s">
        <v>146</v>
      </c>
      <c r="I4036" t="s">
        <v>147</v>
      </c>
      <c r="J4036">
        <v>2012</v>
      </c>
      <c r="K4036" t="s">
        <v>13</v>
      </c>
      <c r="L4036">
        <v>59640</v>
      </c>
      <c r="M4036">
        <v>59640</v>
      </c>
    </row>
    <row r="4037" spans="1:13" x14ac:dyDescent="0.3">
      <c r="A4037" t="s">
        <v>48</v>
      </c>
      <c r="B4037" t="s">
        <v>48</v>
      </c>
      <c r="C4037" t="s">
        <v>69</v>
      </c>
      <c r="D4037" t="s">
        <v>95</v>
      </c>
      <c r="E4037" t="s">
        <v>60</v>
      </c>
      <c r="F4037" t="s">
        <v>73</v>
      </c>
      <c r="G4037" t="s">
        <v>95</v>
      </c>
      <c r="H4037" t="s">
        <v>146</v>
      </c>
      <c r="I4037" t="s">
        <v>147</v>
      </c>
      <c r="J4037">
        <v>2012</v>
      </c>
      <c r="K4037" t="s">
        <v>15</v>
      </c>
      <c r="L4037">
        <v>178</v>
      </c>
      <c r="M4037">
        <v>201</v>
      </c>
    </row>
    <row r="4038" spans="1:13" x14ac:dyDescent="0.3">
      <c r="A4038" t="s">
        <v>48</v>
      </c>
      <c r="B4038" t="s">
        <v>48</v>
      </c>
      <c r="C4038" t="s">
        <v>69</v>
      </c>
      <c r="D4038" t="s">
        <v>95</v>
      </c>
      <c r="E4038" t="s">
        <v>60</v>
      </c>
      <c r="F4038" t="s">
        <v>73</v>
      </c>
      <c r="G4038" t="s">
        <v>95</v>
      </c>
      <c r="H4038" t="s">
        <v>146</v>
      </c>
      <c r="I4038" t="s">
        <v>142</v>
      </c>
      <c r="J4038">
        <v>2012</v>
      </c>
      <c r="K4038" t="s">
        <v>14</v>
      </c>
      <c r="L4038">
        <v>1876732</v>
      </c>
      <c r="M4038">
        <v>558551</v>
      </c>
    </row>
    <row r="4039" spans="1:13" x14ac:dyDescent="0.3">
      <c r="A4039" t="s">
        <v>48</v>
      </c>
      <c r="B4039" t="s">
        <v>48</v>
      </c>
      <c r="C4039" t="s">
        <v>69</v>
      </c>
      <c r="D4039" t="s">
        <v>95</v>
      </c>
      <c r="E4039" t="s">
        <v>60</v>
      </c>
      <c r="F4039" t="s">
        <v>73</v>
      </c>
      <c r="G4039" t="s">
        <v>95</v>
      </c>
      <c r="H4039" t="s">
        <v>146</v>
      </c>
      <c r="I4039" t="s">
        <v>142</v>
      </c>
      <c r="J4039">
        <v>2012</v>
      </c>
      <c r="K4039" t="s">
        <v>13</v>
      </c>
      <c r="L4039">
        <v>2906218</v>
      </c>
      <c r="M4039">
        <v>2906218</v>
      </c>
    </row>
    <row r="4040" spans="1:13" x14ac:dyDescent="0.3">
      <c r="A4040" t="s">
        <v>48</v>
      </c>
      <c r="B4040" t="s">
        <v>48</v>
      </c>
      <c r="C4040" t="s">
        <v>69</v>
      </c>
      <c r="D4040" t="s">
        <v>95</v>
      </c>
      <c r="E4040" t="s">
        <v>60</v>
      </c>
      <c r="F4040" t="s">
        <v>73</v>
      </c>
      <c r="G4040" t="s">
        <v>95</v>
      </c>
      <c r="H4040" t="s">
        <v>146</v>
      </c>
      <c r="I4040" t="s">
        <v>142</v>
      </c>
      <c r="J4040">
        <v>2012</v>
      </c>
      <c r="K4040" t="s">
        <v>15</v>
      </c>
      <c r="L4040">
        <v>13307</v>
      </c>
      <c r="M4040">
        <v>15021</v>
      </c>
    </row>
    <row r="4041" spans="1:13" x14ac:dyDescent="0.3">
      <c r="A4041" t="s">
        <v>48</v>
      </c>
      <c r="B4041" t="s">
        <v>48</v>
      </c>
      <c r="C4041" t="s">
        <v>69</v>
      </c>
      <c r="D4041" t="s">
        <v>95</v>
      </c>
      <c r="E4041" t="s">
        <v>60</v>
      </c>
      <c r="F4041" t="s">
        <v>73</v>
      </c>
      <c r="G4041" t="s">
        <v>95</v>
      </c>
      <c r="H4041" t="s">
        <v>146</v>
      </c>
      <c r="I4041" t="s">
        <v>133</v>
      </c>
      <c r="J4041">
        <v>2012</v>
      </c>
      <c r="K4041" t="s">
        <v>14</v>
      </c>
      <c r="L4041">
        <v>8097407</v>
      </c>
      <c r="M4041">
        <v>2409943</v>
      </c>
    </row>
    <row r="4042" spans="1:13" x14ac:dyDescent="0.3">
      <c r="A4042" t="s">
        <v>48</v>
      </c>
      <c r="B4042" t="s">
        <v>48</v>
      </c>
      <c r="C4042" t="s">
        <v>69</v>
      </c>
      <c r="D4042" t="s">
        <v>95</v>
      </c>
      <c r="E4042" t="s">
        <v>60</v>
      </c>
      <c r="F4042" t="s">
        <v>73</v>
      </c>
      <c r="G4042" t="s">
        <v>95</v>
      </c>
      <c r="H4042" t="s">
        <v>146</v>
      </c>
      <c r="I4042" t="s">
        <v>133</v>
      </c>
      <c r="J4042">
        <v>2012</v>
      </c>
      <c r="K4042" t="s">
        <v>13</v>
      </c>
      <c r="L4042">
        <v>15154931</v>
      </c>
      <c r="M4042">
        <v>15154931</v>
      </c>
    </row>
    <row r="4043" spans="1:13" x14ac:dyDescent="0.3">
      <c r="A4043" t="s">
        <v>48</v>
      </c>
      <c r="B4043" t="s">
        <v>48</v>
      </c>
      <c r="C4043" t="s">
        <v>69</v>
      </c>
      <c r="D4043" t="s">
        <v>95</v>
      </c>
      <c r="E4043" t="s">
        <v>60</v>
      </c>
      <c r="F4043" t="s">
        <v>73</v>
      </c>
      <c r="G4043" t="s">
        <v>95</v>
      </c>
      <c r="H4043" t="s">
        <v>146</v>
      </c>
      <c r="I4043" t="s">
        <v>133</v>
      </c>
      <c r="J4043">
        <v>2012</v>
      </c>
      <c r="K4043" t="s">
        <v>15</v>
      </c>
      <c r="L4043">
        <v>67990</v>
      </c>
      <c r="M4043">
        <v>76747</v>
      </c>
    </row>
    <row r="4044" spans="1:13" x14ac:dyDescent="0.3">
      <c r="A4044" t="s">
        <v>48</v>
      </c>
      <c r="B4044" t="s">
        <v>48</v>
      </c>
      <c r="C4044" t="s">
        <v>48</v>
      </c>
      <c r="D4044" t="s">
        <v>95</v>
      </c>
      <c r="E4044" t="s">
        <v>74</v>
      </c>
      <c r="F4044" t="s">
        <v>75</v>
      </c>
      <c r="G4044" t="s">
        <v>184</v>
      </c>
      <c r="H4044" t="s">
        <v>148</v>
      </c>
      <c r="I4044" t="s">
        <v>53</v>
      </c>
      <c r="J4044">
        <v>2012</v>
      </c>
      <c r="K4044" t="s">
        <v>77</v>
      </c>
      <c r="L4044">
        <v>3556993</v>
      </c>
      <c r="M4044">
        <v>1371479</v>
      </c>
    </row>
    <row r="4045" spans="1:13" x14ac:dyDescent="0.3">
      <c r="A4045" t="s">
        <v>48</v>
      </c>
      <c r="B4045" t="s">
        <v>48</v>
      </c>
      <c r="C4045" t="s">
        <v>48</v>
      </c>
      <c r="D4045" t="s">
        <v>95</v>
      </c>
      <c r="E4045" t="s">
        <v>74</v>
      </c>
      <c r="F4045" t="s">
        <v>75</v>
      </c>
      <c r="G4045" t="s">
        <v>184</v>
      </c>
      <c r="H4045" t="s">
        <v>149</v>
      </c>
      <c r="I4045" t="s">
        <v>53</v>
      </c>
      <c r="J4045">
        <v>2012</v>
      </c>
      <c r="K4045" t="s">
        <v>77</v>
      </c>
      <c r="L4045">
        <v>173407</v>
      </c>
      <c r="M4045">
        <v>76760</v>
      </c>
    </row>
    <row r="4046" spans="1:13" x14ac:dyDescent="0.3">
      <c r="A4046" t="s">
        <v>48</v>
      </c>
      <c r="B4046" t="s">
        <v>69</v>
      </c>
      <c r="C4046" t="s">
        <v>69</v>
      </c>
      <c r="D4046" t="s">
        <v>150</v>
      </c>
      <c r="E4046" t="s">
        <v>150</v>
      </c>
      <c r="F4046" t="s">
        <v>151</v>
      </c>
      <c r="G4046" t="s">
        <v>152</v>
      </c>
      <c r="H4046" t="s">
        <v>53</v>
      </c>
      <c r="I4046" t="s">
        <v>53</v>
      </c>
      <c r="J4046">
        <v>2012</v>
      </c>
      <c r="K4046" t="s">
        <v>207</v>
      </c>
      <c r="L4046">
        <v>582173</v>
      </c>
      <c r="M4046">
        <v>582173</v>
      </c>
    </row>
    <row r="4047" spans="1:13" x14ac:dyDescent="0.3">
      <c r="A4047" t="s">
        <v>48</v>
      </c>
      <c r="B4047" t="s">
        <v>48</v>
      </c>
      <c r="C4047" t="s">
        <v>48</v>
      </c>
      <c r="D4047" t="s">
        <v>150</v>
      </c>
      <c r="E4047" t="s">
        <v>150</v>
      </c>
      <c r="F4047" t="s">
        <v>151</v>
      </c>
      <c r="G4047" t="s">
        <v>152</v>
      </c>
      <c r="H4047" t="s">
        <v>53</v>
      </c>
      <c r="I4047" t="s">
        <v>53</v>
      </c>
      <c r="J4047">
        <v>2012</v>
      </c>
      <c r="K4047" t="s">
        <v>14</v>
      </c>
      <c r="L4047">
        <v>18651377</v>
      </c>
      <c r="M4047">
        <v>5551005</v>
      </c>
    </row>
    <row r="4048" spans="1:13" x14ac:dyDescent="0.3">
      <c r="A4048" t="s">
        <v>48</v>
      </c>
      <c r="B4048" t="s">
        <v>48</v>
      </c>
      <c r="C4048" t="s">
        <v>69</v>
      </c>
      <c r="D4048" t="s">
        <v>150</v>
      </c>
      <c r="E4048" t="s">
        <v>150</v>
      </c>
      <c r="F4048" t="s">
        <v>151</v>
      </c>
      <c r="G4048" t="s">
        <v>153</v>
      </c>
      <c r="H4048" t="s">
        <v>53</v>
      </c>
      <c r="I4048" t="s">
        <v>53</v>
      </c>
      <c r="J4048">
        <v>2012</v>
      </c>
      <c r="K4048" t="s">
        <v>14</v>
      </c>
      <c r="L4048">
        <v>13599162</v>
      </c>
      <c r="M4048">
        <v>4047370</v>
      </c>
    </row>
    <row r="4049" spans="1:13" x14ac:dyDescent="0.3">
      <c r="A4049" t="s">
        <v>48</v>
      </c>
      <c r="B4049" t="s">
        <v>69</v>
      </c>
      <c r="C4049" t="s">
        <v>69</v>
      </c>
      <c r="D4049" t="s">
        <v>150</v>
      </c>
      <c r="E4049" t="s">
        <v>150</v>
      </c>
      <c r="F4049" t="s">
        <v>154</v>
      </c>
      <c r="G4049" t="s">
        <v>155</v>
      </c>
      <c r="H4049" t="s">
        <v>53</v>
      </c>
      <c r="I4049" t="s">
        <v>53</v>
      </c>
      <c r="J4049">
        <v>2012</v>
      </c>
      <c r="K4049" t="s">
        <v>207</v>
      </c>
      <c r="L4049">
        <v>841176</v>
      </c>
      <c r="M4049">
        <v>841176</v>
      </c>
    </row>
    <row r="4050" spans="1:13" x14ac:dyDescent="0.3">
      <c r="A4050" t="s">
        <v>48</v>
      </c>
      <c r="B4050" t="s">
        <v>48</v>
      </c>
      <c r="C4050" t="s">
        <v>48</v>
      </c>
      <c r="D4050" t="s">
        <v>150</v>
      </c>
      <c r="E4050" t="s">
        <v>150</v>
      </c>
      <c r="F4050" t="s">
        <v>154</v>
      </c>
      <c r="G4050" t="s">
        <v>155</v>
      </c>
      <c r="H4050" t="s">
        <v>53</v>
      </c>
      <c r="I4050" t="s">
        <v>53</v>
      </c>
      <c r="J4050">
        <v>2012</v>
      </c>
      <c r="K4050" t="s">
        <v>14</v>
      </c>
      <c r="L4050">
        <v>63685</v>
      </c>
      <c r="M4050">
        <v>18954</v>
      </c>
    </row>
    <row r="4051" spans="1:13" x14ac:dyDescent="0.3">
      <c r="A4051" t="s">
        <v>48</v>
      </c>
      <c r="B4051" t="s">
        <v>48</v>
      </c>
      <c r="C4051" t="s">
        <v>48</v>
      </c>
      <c r="D4051" t="s">
        <v>150</v>
      </c>
      <c r="E4051" t="s">
        <v>150</v>
      </c>
      <c r="F4051" t="s">
        <v>154</v>
      </c>
      <c r="G4051" t="s">
        <v>155</v>
      </c>
      <c r="H4051" t="s">
        <v>53</v>
      </c>
      <c r="I4051" t="s">
        <v>53</v>
      </c>
      <c r="J4051">
        <v>2012</v>
      </c>
      <c r="K4051" t="s">
        <v>13</v>
      </c>
      <c r="L4051">
        <v>1309302</v>
      </c>
      <c r="M4051">
        <v>1309302</v>
      </c>
    </row>
    <row r="4052" spans="1:13" x14ac:dyDescent="0.3">
      <c r="A4052" t="s">
        <v>48</v>
      </c>
      <c r="B4052" t="s">
        <v>48</v>
      </c>
      <c r="C4052" t="s">
        <v>48</v>
      </c>
      <c r="D4052" t="s">
        <v>150</v>
      </c>
      <c r="E4052" t="s">
        <v>150</v>
      </c>
      <c r="F4052" t="s">
        <v>154</v>
      </c>
      <c r="G4052" t="s">
        <v>155</v>
      </c>
      <c r="H4052" t="s">
        <v>53</v>
      </c>
      <c r="I4052" t="s">
        <v>53</v>
      </c>
      <c r="J4052">
        <v>2012</v>
      </c>
      <c r="K4052" t="s">
        <v>15</v>
      </c>
      <c r="L4052">
        <v>26435</v>
      </c>
      <c r="M4052">
        <v>29840</v>
      </c>
    </row>
    <row r="4053" spans="1:13" x14ac:dyDescent="0.3">
      <c r="A4053" t="s">
        <v>48</v>
      </c>
      <c r="B4053" t="s">
        <v>69</v>
      </c>
      <c r="C4053" t="s">
        <v>69</v>
      </c>
      <c r="D4053" t="s">
        <v>150</v>
      </c>
      <c r="E4053" t="s">
        <v>150</v>
      </c>
      <c r="F4053" t="s">
        <v>154</v>
      </c>
      <c r="G4053" t="s">
        <v>156</v>
      </c>
      <c r="H4053" t="s">
        <v>53</v>
      </c>
      <c r="I4053" t="s">
        <v>53</v>
      </c>
      <c r="J4053">
        <v>2012</v>
      </c>
      <c r="K4053" t="s">
        <v>207</v>
      </c>
      <c r="L4053">
        <v>116681</v>
      </c>
      <c r="M4053">
        <v>116681</v>
      </c>
    </row>
    <row r="4054" spans="1:13" x14ac:dyDescent="0.3">
      <c r="A4054" t="s">
        <v>48</v>
      </c>
      <c r="B4054" t="s">
        <v>48</v>
      </c>
      <c r="C4054" t="s">
        <v>69</v>
      </c>
      <c r="D4054" t="s">
        <v>150</v>
      </c>
      <c r="E4054" t="s">
        <v>150</v>
      </c>
      <c r="F4054" t="s">
        <v>154</v>
      </c>
      <c r="G4054" t="s">
        <v>156</v>
      </c>
      <c r="H4054" t="s">
        <v>53</v>
      </c>
      <c r="I4054" t="s">
        <v>53</v>
      </c>
      <c r="J4054">
        <v>2012</v>
      </c>
      <c r="K4054" t="s">
        <v>14</v>
      </c>
      <c r="L4054">
        <v>17064</v>
      </c>
      <c r="M4054">
        <v>5079</v>
      </c>
    </row>
    <row r="4055" spans="1:13" x14ac:dyDescent="0.3">
      <c r="A4055" t="s">
        <v>48</v>
      </c>
      <c r="B4055" t="s">
        <v>48</v>
      </c>
      <c r="C4055" t="s">
        <v>69</v>
      </c>
      <c r="D4055" t="s">
        <v>150</v>
      </c>
      <c r="E4055" t="s">
        <v>150</v>
      </c>
      <c r="F4055" t="s">
        <v>154</v>
      </c>
      <c r="G4055" t="s">
        <v>156</v>
      </c>
      <c r="H4055" t="s">
        <v>53</v>
      </c>
      <c r="I4055" t="s">
        <v>53</v>
      </c>
      <c r="J4055">
        <v>2012</v>
      </c>
      <c r="K4055" t="s">
        <v>13</v>
      </c>
      <c r="L4055">
        <v>459537</v>
      </c>
      <c r="M4055">
        <v>459537</v>
      </c>
    </row>
    <row r="4056" spans="1:13" x14ac:dyDescent="0.3">
      <c r="A4056" t="s">
        <v>48</v>
      </c>
      <c r="B4056" t="s">
        <v>48</v>
      </c>
      <c r="C4056" t="s">
        <v>69</v>
      </c>
      <c r="D4056" t="s">
        <v>150</v>
      </c>
      <c r="E4056" t="s">
        <v>150</v>
      </c>
      <c r="F4056" t="s">
        <v>154</v>
      </c>
      <c r="G4056" t="s">
        <v>156</v>
      </c>
      <c r="H4056" t="s">
        <v>53</v>
      </c>
      <c r="I4056" t="s">
        <v>53</v>
      </c>
      <c r="J4056">
        <v>2012</v>
      </c>
      <c r="K4056" t="s">
        <v>15</v>
      </c>
      <c r="L4056">
        <v>7083</v>
      </c>
      <c r="M4056">
        <v>7996</v>
      </c>
    </row>
    <row r="4057" spans="1:13" x14ac:dyDescent="0.3">
      <c r="A4057" t="s">
        <v>48</v>
      </c>
      <c r="B4057" t="s">
        <v>48</v>
      </c>
      <c r="C4057" t="s">
        <v>48</v>
      </c>
      <c r="D4057" t="s">
        <v>150</v>
      </c>
      <c r="E4057" t="s">
        <v>150</v>
      </c>
      <c r="F4057" t="s">
        <v>157</v>
      </c>
      <c r="G4057" t="s">
        <v>158</v>
      </c>
      <c r="H4057" t="s">
        <v>53</v>
      </c>
      <c r="I4057" t="s">
        <v>53</v>
      </c>
      <c r="J4057">
        <v>2012</v>
      </c>
      <c r="K4057" t="s">
        <v>14</v>
      </c>
      <c r="L4057">
        <v>1319817</v>
      </c>
      <c r="M4057">
        <v>392803</v>
      </c>
    </row>
    <row r="4058" spans="1:13" x14ac:dyDescent="0.3">
      <c r="A4058" t="s">
        <v>48</v>
      </c>
      <c r="B4058" t="s">
        <v>48</v>
      </c>
      <c r="C4058" t="s">
        <v>48</v>
      </c>
      <c r="D4058" t="s">
        <v>150</v>
      </c>
      <c r="E4058" t="s">
        <v>150</v>
      </c>
      <c r="F4058" t="s">
        <v>157</v>
      </c>
      <c r="G4058" t="s">
        <v>158</v>
      </c>
      <c r="H4058" t="s">
        <v>53</v>
      </c>
      <c r="I4058" t="s">
        <v>53</v>
      </c>
      <c r="J4058">
        <v>2012</v>
      </c>
      <c r="K4058" t="s">
        <v>15</v>
      </c>
      <c r="L4058">
        <v>16825</v>
      </c>
      <c r="M4058">
        <v>18991</v>
      </c>
    </row>
    <row r="4059" spans="1:13" x14ac:dyDescent="0.3">
      <c r="A4059" t="s">
        <v>48</v>
      </c>
      <c r="B4059" t="s">
        <v>48</v>
      </c>
      <c r="C4059" t="s">
        <v>48</v>
      </c>
      <c r="D4059" t="s">
        <v>150</v>
      </c>
      <c r="E4059" t="s">
        <v>150</v>
      </c>
      <c r="F4059" t="s">
        <v>157</v>
      </c>
      <c r="G4059" t="s">
        <v>159</v>
      </c>
      <c r="H4059" t="s">
        <v>53</v>
      </c>
      <c r="I4059" t="s">
        <v>53</v>
      </c>
      <c r="J4059">
        <v>2012</v>
      </c>
      <c r="K4059" t="s">
        <v>14</v>
      </c>
      <c r="L4059">
        <v>1195149</v>
      </c>
      <c r="M4059">
        <v>355699</v>
      </c>
    </row>
    <row r="4060" spans="1:13" x14ac:dyDescent="0.3">
      <c r="A4060" t="s">
        <v>48</v>
      </c>
      <c r="B4060" t="s">
        <v>48</v>
      </c>
      <c r="C4060" t="s">
        <v>48</v>
      </c>
      <c r="D4060" t="s">
        <v>150</v>
      </c>
      <c r="E4060" t="s">
        <v>150</v>
      </c>
      <c r="F4060" t="s">
        <v>157</v>
      </c>
      <c r="G4060" t="s">
        <v>159</v>
      </c>
      <c r="H4060" t="s">
        <v>53</v>
      </c>
      <c r="I4060" t="s">
        <v>53</v>
      </c>
      <c r="J4060">
        <v>2012</v>
      </c>
      <c r="K4060" t="s">
        <v>15</v>
      </c>
      <c r="L4060">
        <v>489959</v>
      </c>
      <c r="M4060">
        <v>553060</v>
      </c>
    </row>
    <row r="4061" spans="1:13" x14ac:dyDescent="0.3">
      <c r="A4061" t="s">
        <v>48</v>
      </c>
      <c r="B4061" t="s">
        <v>48</v>
      </c>
      <c r="C4061" t="s">
        <v>48</v>
      </c>
      <c r="D4061" t="s">
        <v>49</v>
      </c>
      <c r="E4061" t="s">
        <v>50</v>
      </c>
      <c r="F4061" t="s">
        <v>51</v>
      </c>
      <c r="G4061" t="s">
        <v>52</v>
      </c>
      <c r="H4061" t="s">
        <v>53</v>
      </c>
      <c r="I4061" t="s">
        <v>53</v>
      </c>
      <c r="J4061">
        <v>2011</v>
      </c>
      <c r="K4061" t="s">
        <v>14</v>
      </c>
      <c r="L4061">
        <v>11596862</v>
      </c>
      <c r="M4061">
        <v>3451447</v>
      </c>
    </row>
    <row r="4062" spans="1:13" x14ac:dyDescent="0.3">
      <c r="A4062" t="s">
        <v>48</v>
      </c>
      <c r="B4062" t="s">
        <v>48</v>
      </c>
      <c r="C4062" t="s">
        <v>48</v>
      </c>
      <c r="D4062" t="s">
        <v>49</v>
      </c>
      <c r="E4062" t="s">
        <v>50</v>
      </c>
      <c r="F4062" t="s">
        <v>51</v>
      </c>
      <c r="G4062" t="s">
        <v>54</v>
      </c>
      <c r="H4062" t="s">
        <v>53</v>
      </c>
      <c r="I4062" t="s">
        <v>53</v>
      </c>
      <c r="J4062">
        <v>2011</v>
      </c>
      <c r="K4062" t="s">
        <v>14</v>
      </c>
      <c r="L4062">
        <v>4632595</v>
      </c>
      <c r="M4062">
        <v>1378748</v>
      </c>
    </row>
    <row r="4063" spans="1:13" x14ac:dyDescent="0.3">
      <c r="A4063" t="s">
        <v>48</v>
      </c>
      <c r="B4063" t="s">
        <v>48</v>
      </c>
      <c r="C4063" t="s">
        <v>48</v>
      </c>
      <c r="D4063" t="s">
        <v>49</v>
      </c>
      <c r="E4063" t="s">
        <v>50</v>
      </c>
      <c r="F4063" t="s">
        <v>51</v>
      </c>
      <c r="G4063" t="s">
        <v>54</v>
      </c>
      <c r="H4063" t="s">
        <v>53</v>
      </c>
      <c r="I4063" t="s">
        <v>53</v>
      </c>
      <c r="J4063">
        <v>2011</v>
      </c>
      <c r="K4063" t="s">
        <v>15</v>
      </c>
      <c r="L4063">
        <v>291891</v>
      </c>
      <c r="M4063">
        <v>329483</v>
      </c>
    </row>
    <row r="4064" spans="1:13" x14ac:dyDescent="0.3">
      <c r="A4064" t="s">
        <v>48</v>
      </c>
      <c r="B4064" t="s">
        <v>48</v>
      </c>
      <c r="C4064" t="s">
        <v>48</v>
      </c>
      <c r="D4064" t="s">
        <v>49</v>
      </c>
      <c r="E4064" t="s">
        <v>50</v>
      </c>
      <c r="F4064" t="s">
        <v>55</v>
      </c>
      <c r="G4064" t="s">
        <v>56</v>
      </c>
      <c r="H4064" t="s">
        <v>53</v>
      </c>
      <c r="I4064" t="s">
        <v>53</v>
      </c>
      <c r="J4064">
        <v>2011</v>
      </c>
      <c r="K4064" t="s">
        <v>13</v>
      </c>
      <c r="L4064">
        <v>124348</v>
      </c>
      <c r="M4064">
        <v>124348</v>
      </c>
    </row>
    <row r="4065" spans="1:13" x14ac:dyDescent="0.3">
      <c r="A4065" t="s">
        <v>48</v>
      </c>
      <c r="B4065" t="s">
        <v>48</v>
      </c>
      <c r="C4065" t="s">
        <v>48</v>
      </c>
      <c r="D4065" t="s">
        <v>49</v>
      </c>
      <c r="E4065" t="s">
        <v>50</v>
      </c>
      <c r="F4065" t="s">
        <v>55</v>
      </c>
      <c r="G4065" t="s">
        <v>57</v>
      </c>
      <c r="H4065" t="s">
        <v>53</v>
      </c>
      <c r="I4065" t="s">
        <v>53</v>
      </c>
      <c r="J4065">
        <v>2011</v>
      </c>
      <c r="K4065" t="s">
        <v>15</v>
      </c>
      <c r="L4065">
        <v>1449197</v>
      </c>
      <c r="M4065">
        <v>1449197</v>
      </c>
    </row>
    <row r="4066" spans="1:13" x14ac:dyDescent="0.3">
      <c r="A4066" t="s">
        <v>48</v>
      </c>
      <c r="B4066" t="s">
        <v>48</v>
      </c>
      <c r="C4066" t="s">
        <v>48</v>
      </c>
      <c r="D4066" t="s">
        <v>49</v>
      </c>
      <c r="E4066" t="s">
        <v>50</v>
      </c>
      <c r="F4066" t="s">
        <v>55</v>
      </c>
      <c r="G4066" t="s">
        <v>58</v>
      </c>
      <c r="H4066" t="s">
        <v>53</v>
      </c>
      <c r="I4066" t="s">
        <v>53</v>
      </c>
      <c r="J4066">
        <v>2011</v>
      </c>
      <c r="K4066" t="s">
        <v>13</v>
      </c>
      <c r="L4066">
        <v>23260</v>
      </c>
      <c r="M4066">
        <v>23260</v>
      </c>
    </row>
    <row r="4067" spans="1:13" x14ac:dyDescent="0.3">
      <c r="A4067" t="s">
        <v>48</v>
      </c>
      <c r="B4067" t="s">
        <v>48</v>
      </c>
      <c r="C4067" t="s">
        <v>48</v>
      </c>
      <c r="D4067" t="s">
        <v>59</v>
      </c>
      <c r="E4067" t="s">
        <v>60</v>
      </c>
      <c r="F4067" t="s">
        <v>61</v>
      </c>
      <c r="G4067" t="s">
        <v>62</v>
      </c>
      <c r="H4067" t="s">
        <v>53</v>
      </c>
      <c r="I4067" t="s">
        <v>63</v>
      </c>
      <c r="J4067">
        <v>2011</v>
      </c>
      <c r="K4067" t="s">
        <v>14</v>
      </c>
      <c r="L4067">
        <v>97</v>
      </c>
      <c r="M4067">
        <v>29</v>
      </c>
    </row>
    <row r="4068" spans="1:13" x14ac:dyDescent="0.3">
      <c r="A4068" t="s">
        <v>48</v>
      </c>
      <c r="B4068" t="s">
        <v>48</v>
      </c>
      <c r="C4068" t="s">
        <v>48</v>
      </c>
      <c r="D4068" t="s">
        <v>59</v>
      </c>
      <c r="E4068" t="s">
        <v>60</v>
      </c>
      <c r="F4068" t="s">
        <v>61</v>
      </c>
      <c r="G4068" t="s">
        <v>62</v>
      </c>
      <c r="H4068" t="s">
        <v>53</v>
      </c>
      <c r="I4068" t="s">
        <v>63</v>
      </c>
      <c r="J4068">
        <v>2011</v>
      </c>
      <c r="K4068" t="s">
        <v>13</v>
      </c>
      <c r="L4068">
        <v>10315</v>
      </c>
      <c r="M4068">
        <v>10315</v>
      </c>
    </row>
    <row r="4069" spans="1:13" x14ac:dyDescent="0.3">
      <c r="A4069" t="s">
        <v>48</v>
      </c>
      <c r="B4069" t="s">
        <v>48</v>
      </c>
      <c r="C4069" t="s">
        <v>48</v>
      </c>
      <c r="D4069" t="s">
        <v>59</v>
      </c>
      <c r="E4069" t="s">
        <v>60</v>
      </c>
      <c r="F4069" t="s">
        <v>61</v>
      </c>
      <c r="G4069" t="s">
        <v>62</v>
      </c>
      <c r="H4069" t="s">
        <v>53</v>
      </c>
      <c r="I4069" t="s">
        <v>63</v>
      </c>
      <c r="J4069">
        <v>2011</v>
      </c>
      <c r="K4069" t="s">
        <v>15</v>
      </c>
      <c r="L4069">
        <v>46</v>
      </c>
      <c r="M4069">
        <v>51</v>
      </c>
    </row>
    <row r="4070" spans="1:13" x14ac:dyDescent="0.3">
      <c r="A4070" t="s">
        <v>48</v>
      </c>
      <c r="B4070" t="s">
        <v>48</v>
      </c>
      <c r="C4070" t="s">
        <v>48</v>
      </c>
      <c r="D4070" t="s">
        <v>59</v>
      </c>
      <c r="E4070" t="s">
        <v>60</v>
      </c>
      <c r="F4070" t="s">
        <v>61</v>
      </c>
      <c r="G4070" t="s">
        <v>62</v>
      </c>
      <c r="H4070" t="s">
        <v>53</v>
      </c>
      <c r="I4070" t="s">
        <v>64</v>
      </c>
      <c r="J4070">
        <v>2011</v>
      </c>
      <c r="K4070" t="s">
        <v>14</v>
      </c>
      <c r="L4070">
        <v>52722</v>
      </c>
      <c r="M4070">
        <v>15691</v>
      </c>
    </row>
    <row r="4071" spans="1:13" x14ac:dyDescent="0.3">
      <c r="A4071" t="s">
        <v>48</v>
      </c>
      <c r="B4071" t="s">
        <v>48</v>
      </c>
      <c r="C4071" t="s">
        <v>48</v>
      </c>
      <c r="D4071" t="s">
        <v>59</v>
      </c>
      <c r="E4071" t="s">
        <v>60</v>
      </c>
      <c r="F4071" t="s">
        <v>61</v>
      </c>
      <c r="G4071" t="s">
        <v>62</v>
      </c>
      <c r="H4071" t="s">
        <v>53</v>
      </c>
      <c r="I4071" t="s">
        <v>64</v>
      </c>
      <c r="J4071">
        <v>2011</v>
      </c>
      <c r="K4071" t="s">
        <v>13</v>
      </c>
      <c r="L4071">
        <v>4410514</v>
      </c>
      <c r="M4071">
        <v>4410514</v>
      </c>
    </row>
    <row r="4072" spans="1:13" x14ac:dyDescent="0.3">
      <c r="A4072" t="s">
        <v>48</v>
      </c>
      <c r="B4072" t="s">
        <v>48</v>
      </c>
      <c r="C4072" t="s">
        <v>48</v>
      </c>
      <c r="D4072" t="s">
        <v>59</v>
      </c>
      <c r="E4072" t="s">
        <v>60</v>
      </c>
      <c r="F4072" t="s">
        <v>61</v>
      </c>
      <c r="G4072" t="s">
        <v>62</v>
      </c>
      <c r="H4072" t="s">
        <v>53</v>
      </c>
      <c r="I4072" t="s">
        <v>64</v>
      </c>
      <c r="J4072">
        <v>2011</v>
      </c>
      <c r="K4072" t="s">
        <v>15</v>
      </c>
      <c r="L4072">
        <v>9942</v>
      </c>
      <c r="M4072">
        <v>11222</v>
      </c>
    </row>
    <row r="4073" spans="1:13" x14ac:dyDescent="0.3">
      <c r="A4073" t="s">
        <v>48</v>
      </c>
      <c r="B4073" t="s">
        <v>48</v>
      </c>
      <c r="C4073" t="s">
        <v>48</v>
      </c>
      <c r="D4073" t="s">
        <v>59</v>
      </c>
      <c r="E4073" t="s">
        <v>60</v>
      </c>
      <c r="F4073" t="s">
        <v>61</v>
      </c>
      <c r="G4073" t="s">
        <v>62</v>
      </c>
      <c r="H4073" t="s">
        <v>53</v>
      </c>
      <c r="I4073" t="s">
        <v>65</v>
      </c>
      <c r="J4073">
        <v>2011</v>
      </c>
      <c r="K4073" t="s">
        <v>14</v>
      </c>
      <c r="L4073">
        <v>845</v>
      </c>
      <c r="M4073">
        <v>251</v>
      </c>
    </row>
    <row r="4074" spans="1:13" x14ac:dyDescent="0.3">
      <c r="A4074" t="s">
        <v>48</v>
      </c>
      <c r="B4074" t="s">
        <v>48</v>
      </c>
      <c r="C4074" t="s">
        <v>48</v>
      </c>
      <c r="D4074" t="s">
        <v>59</v>
      </c>
      <c r="E4074" t="s">
        <v>60</v>
      </c>
      <c r="F4074" t="s">
        <v>61</v>
      </c>
      <c r="G4074" t="s">
        <v>62</v>
      </c>
      <c r="H4074" t="s">
        <v>53</v>
      </c>
      <c r="I4074" t="s">
        <v>65</v>
      </c>
      <c r="J4074">
        <v>2011</v>
      </c>
      <c r="K4074" t="s">
        <v>13</v>
      </c>
      <c r="L4074">
        <v>69747</v>
      </c>
      <c r="M4074">
        <v>69747</v>
      </c>
    </row>
    <row r="4075" spans="1:13" x14ac:dyDescent="0.3">
      <c r="A4075" t="s">
        <v>48</v>
      </c>
      <c r="B4075" t="s">
        <v>48</v>
      </c>
      <c r="C4075" t="s">
        <v>48</v>
      </c>
      <c r="D4075" t="s">
        <v>59</v>
      </c>
      <c r="E4075" t="s">
        <v>60</v>
      </c>
      <c r="F4075" t="s">
        <v>61</v>
      </c>
      <c r="G4075" t="s">
        <v>62</v>
      </c>
      <c r="H4075" t="s">
        <v>53</v>
      </c>
      <c r="I4075" t="s">
        <v>65</v>
      </c>
      <c r="J4075">
        <v>2011</v>
      </c>
      <c r="K4075" t="s">
        <v>15</v>
      </c>
      <c r="L4075">
        <v>159</v>
      </c>
      <c r="M4075">
        <v>180</v>
      </c>
    </row>
    <row r="4076" spans="1:13" x14ac:dyDescent="0.3">
      <c r="A4076" t="s">
        <v>48</v>
      </c>
      <c r="B4076" t="s">
        <v>48</v>
      </c>
      <c r="C4076" t="s">
        <v>48</v>
      </c>
      <c r="D4076" t="s">
        <v>59</v>
      </c>
      <c r="E4076" t="s">
        <v>60</v>
      </c>
      <c r="F4076" t="s">
        <v>61</v>
      </c>
      <c r="G4076" t="s">
        <v>62</v>
      </c>
      <c r="H4076" t="s">
        <v>53</v>
      </c>
      <c r="I4076" t="s">
        <v>66</v>
      </c>
      <c r="J4076">
        <v>2011</v>
      </c>
      <c r="K4076" t="s">
        <v>14</v>
      </c>
      <c r="L4076">
        <v>3059</v>
      </c>
      <c r="M4076">
        <v>910</v>
      </c>
    </row>
    <row r="4077" spans="1:13" x14ac:dyDescent="0.3">
      <c r="A4077" t="s">
        <v>48</v>
      </c>
      <c r="B4077" t="s">
        <v>48</v>
      </c>
      <c r="C4077" t="s">
        <v>48</v>
      </c>
      <c r="D4077" t="s">
        <v>59</v>
      </c>
      <c r="E4077" t="s">
        <v>60</v>
      </c>
      <c r="F4077" t="s">
        <v>61</v>
      </c>
      <c r="G4077" t="s">
        <v>62</v>
      </c>
      <c r="H4077" t="s">
        <v>53</v>
      </c>
      <c r="I4077" t="s">
        <v>66</v>
      </c>
      <c r="J4077">
        <v>2011</v>
      </c>
      <c r="K4077" t="s">
        <v>13</v>
      </c>
      <c r="L4077">
        <v>434084</v>
      </c>
      <c r="M4077">
        <v>434084</v>
      </c>
    </row>
    <row r="4078" spans="1:13" x14ac:dyDescent="0.3">
      <c r="A4078" t="s">
        <v>48</v>
      </c>
      <c r="B4078" t="s">
        <v>48</v>
      </c>
      <c r="C4078" t="s">
        <v>48</v>
      </c>
      <c r="D4078" t="s">
        <v>59</v>
      </c>
      <c r="E4078" t="s">
        <v>60</v>
      </c>
      <c r="F4078" t="s">
        <v>61</v>
      </c>
      <c r="G4078" t="s">
        <v>62</v>
      </c>
      <c r="H4078" t="s">
        <v>53</v>
      </c>
      <c r="I4078" t="s">
        <v>66</v>
      </c>
      <c r="J4078">
        <v>2011</v>
      </c>
      <c r="K4078" t="s">
        <v>15</v>
      </c>
      <c r="L4078">
        <v>192</v>
      </c>
      <c r="M4078">
        <v>217</v>
      </c>
    </row>
    <row r="4079" spans="1:13" x14ac:dyDescent="0.3">
      <c r="A4079" t="s">
        <v>48</v>
      </c>
      <c r="B4079" t="s">
        <v>48</v>
      </c>
      <c r="C4079" t="s">
        <v>48</v>
      </c>
      <c r="D4079" t="s">
        <v>59</v>
      </c>
      <c r="E4079" t="s">
        <v>60</v>
      </c>
      <c r="F4079" t="s">
        <v>61</v>
      </c>
      <c r="G4079" t="s">
        <v>62</v>
      </c>
      <c r="H4079" t="s">
        <v>53</v>
      </c>
      <c r="I4079" t="s">
        <v>67</v>
      </c>
      <c r="J4079">
        <v>2011</v>
      </c>
      <c r="K4079" t="s">
        <v>14</v>
      </c>
      <c r="L4079">
        <v>132440</v>
      </c>
      <c r="M4079">
        <v>39417</v>
      </c>
    </row>
    <row r="4080" spans="1:13" x14ac:dyDescent="0.3">
      <c r="A4080" t="s">
        <v>48</v>
      </c>
      <c r="B4080" t="s">
        <v>48</v>
      </c>
      <c r="C4080" t="s">
        <v>48</v>
      </c>
      <c r="D4080" t="s">
        <v>59</v>
      </c>
      <c r="E4080" t="s">
        <v>60</v>
      </c>
      <c r="F4080" t="s">
        <v>61</v>
      </c>
      <c r="G4080" t="s">
        <v>62</v>
      </c>
      <c r="H4080" t="s">
        <v>53</v>
      </c>
      <c r="I4080" t="s">
        <v>67</v>
      </c>
      <c r="J4080">
        <v>2011</v>
      </c>
      <c r="K4080" t="s">
        <v>13</v>
      </c>
      <c r="L4080">
        <v>15868482</v>
      </c>
      <c r="M4080">
        <v>15868482</v>
      </c>
    </row>
    <row r="4081" spans="1:13" x14ac:dyDescent="0.3">
      <c r="A4081" t="s">
        <v>48</v>
      </c>
      <c r="B4081" t="s">
        <v>48</v>
      </c>
      <c r="C4081" t="s">
        <v>48</v>
      </c>
      <c r="D4081" t="s">
        <v>59</v>
      </c>
      <c r="E4081" t="s">
        <v>60</v>
      </c>
      <c r="F4081" t="s">
        <v>61</v>
      </c>
      <c r="G4081" t="s">
        <v>62</v>
      </c>
      <c r="H4081" t="s">
        <v>53</v>
      </c>
      <c r="I4081" t="s">
        <v>67</v>
      </c>
      <c r="J4081">
        <v>2011</v>
      </c>
      <c r="K4081" t="s">
        <v>15</v>
      </c>
      <c r="L4081">
        <v>8325</v>
      </c>
      <c r="M4081">
        <v>9397</v>
      </c>
    </row>
    <row r="4082" spans="1:13" x14ac:dyDescent="0.3">
      <c r="A4082" t="s">
        <v>48</v>
      </c>
      <c r="B4082" t="s">
        <v>48</v>
      </c>
      <c r="C4082" t="s">
        <v>48</v>
      </c>
      <c r="D4082" t="s">
        <v>59</v>
      </c>
      <c r="E4082" t="s">
        <v>60</v>
      </c>
      <c r="F4082" t="s">
        <v>61</v>
      </c>
      <c r="G4082" t="s">
        <v>62</v>
      </c>
      <c r="H4082" t="s">
        <v>53</v>
      </c>
      <c r="I4082" t="s">
        <v>68</v>
      </c>
      <c r="J4082">
        <v>2011</v>
      </c>
      <c r="K4082" t="s">
        <v>14</v>
      </c>
      <c r="L4082">
        <v>39499</v>
      </c>
      <c r="M4082">
        <v>11756</v>
      </c>
    </row>
    <row r="4083" spans="1:13" x14ac:dyDescent="0.3">
      <c r="A4083" t="s">
        <v>48</v>
      </c>
      <c r="B4083" t="s">
        <v>48</v>
      </c>
      <c r="C4083" t="s">
        <v>48</v>
      </c>
      <c r="D4083" t="s">
        <v>59</v>
      </c>
      <c r="E4083" t="s">
        <v>60</v>
      </c>
      <c r="F4083" t="s">
        <v>61</v>
      </c>
      <c r="G4083" t="s">
        <v>62</v>
      </c>
      <c r="H4083" t="s">
        <v>53</v>
      </c>
      <c r="I4083" t="s">
        <v>68</v>
      </c>
      <c r="J4083">
        <v>2011</v>
      </c>
      <c r="K4083" t="s">
        <v>13</v>
      </c>
      <c r="L4083">
        <v>3346835</v>
      </c>
      <c r="M4083">
        <v>3346835</v>
      </c>
    </row>
    <row r="4084" spans="1:13" x14ac:dyDescent="0.3">
      <c r="A4084" t="s">
        <v>48</v>
      </c>
      <c r="B4084" t="s">
        <v>48</v>
      </c>
      <c r="C4084" t="s">
        <v>48</v>
      </c>
      <c r="D4084" t="s">
        <v>59</v>
      </c>
      <c r="E4084" t="s">
        <v>60</v>
      </c>
      <c r="F4084" t="s">
        <v>61</v>
      </c>
      <c r="G4084" t="s">
        <v>62</v>
      </c>
      <c r="H4084" t="s">
        <v>53</v>
      </c>
      <c r="I4084" t="s">
        <v>68</v>
      </c>
      <c r="J4084">
        <v>2011</v>
      </c>
      <c r="K4084" t="s">
        <v>15</v>
      </c>
      <c r="L4084">
        <v>7448</v>
      </c>
      <c r="M4084">
        <v>8408</v>
      </c>
    </row>
    <row r="4085" spans="1:13" x14ac:dyDescent="0.3">
      <c r="A4085" t="s">
        <v>48</v>
      </c>
      <c r="B4085" t="s">
        <v>69</v>
      </c>
      <c r="C4085" t="s">
        <v>69</v>
      </c>
      <c r="D4085" t="s">
        <v>59</v>
      </c>
      <c r="E4085" t="s">
        <v>60</v>
      </c>
      <c r="F4085" t="s">
        <v>61</v>
      </c>
      <c r="G4085" t="s">
        <v>62</v>
      </c>
      <c r="H4085" t="s">
        <v>53</v>
      </c>
      <c r="I4085" t="s">
        <v>70</v>
      </c>
      <c r="J4085">
        <v>2011</v>
      </c>
      <c r="K4085" t="s">
        <v>71</v>
      </c>
      <c r="L4085">
        <v>267863</v>
      </c>
      <c r="M4085">
        <v>267863</v>
      </c>
    </row>
    <row r="4086" spans="1:13" x14ac:dyDescent="0.3">
      <c r="A4086" t="s">
        <v>48</v>
      </c>
      <c r="B4086" t="s">
        <v>48</v>
      </c>
      <c r="C4086" t="s">
        <v>48</v>
      </c>
      <c r="D4086" t="s">
        <v>59</v>
      </c>
      <c r="E4086" t="s">
        <v>60</v>
      </c>
      <c r="F4086" t="s">
        <v>61</v>
      </c>
      <c r="G4086" t="s">
        <v>62</v>
      </c>
      <c r="H4086" t="s">
        <v>53</v>
      </c>
      <c r="I4086" t="s">
        <v>70</v>
      </c>
      <c r="J4086">
        <v>2011</v>
      </c>
      <c r="K4086" t="s">
        <v>14</v>
      </c>
      <c r="L4086">
        <v>69047</v>
      </c>
      <c r="M4086">
        <v>20550</v>
      </c>
    </row>
    <row r="4087" spans="1:13" x14ac:dyDescent="0.3">
      <c r="A4087" t="s">
        <v>48</v>
      </c>
      <c r="B4087" t="s">
        <v>48</v>
      </c>
      <c r="C4087" t="s">
        <v>48</v>
      </c>
      <c r="D4087" t="s">
        <v>59</v>
      </c>
      <c r="E4087" t="s">
        <v>60</v>
      </c>
      <c r="F4087" t="s">
        <v>61</v>
      </c>
      <c r="G4087" t="s">
        <v>62</v>
      </c>
      <c r="H4087" t="s">
        <v>53</v>
      </c>
      <c r="I4087" t="s">
        <v>70</v>
      </c>
      <c r="J4087">
        <v>2011</v>
      </c>
      <c r="K4087" t="s">
        <v>15</v>
      </c>
      <c r="L4087">
        <v>2893</v>
      </c>
      <c r="M4087">
        <v>3266</v>
      </c>
    </row>
    <row r="4088" spans="1:13" x14ac:dyDescent="0.3">
      <c r="A4088" t="s">
        <v>48</v>
      </c>
      <c r="B4088" t="s">
        <v>48</v>
      </c>
      <c r="C4088" t="s">
        <v>48</v>
      </c>
      <c r="D4088" t="s">
        <v>59</v>
      </c>
      <c r="E4088" t="s">
        <v>60</v>
      </c>
      <c r="F4088" t="s">
        <v>61</v>
      </c>
      <c r="G4088" t="s">
        <v>72</v>
      </c>
      <c r="H4088" t="s">
        <v>53</v>
      </c>
      <c r="I4088" t="s">
        <v>63</v>
      </c>
      <c r="J4088">
        <v>2011</v>
      </c>
      <c r="K4088" t="s">
        <v>14</v>
      </c>
      <c r="L4088">
        <v>0</v>
      </c>
      <c r="M4088">
        <v>0</v>
      </c>
    </row>
    <row r="4089" spans="1:13" x14ac:dyDescent="0.3">
      <c r="A4089" t="s">
        <v>48</v>
      </c>
      <c r="B4089" t="s">
        <v>48</v>
      </c>
      <c r="C4089" t="s">
        <v>48</v>
      </c>
      <c r="D4089" t="s">
        <v>59</v>
      </c>
      <c r="E4089" t="s">
        <v>60</v>
      </c>
      <c r="F4089" t="s">
        <v>61</v>
      </c>
      <c r="G4089" t="s">
        <v>72</v>
      </c>
      <c r="H4089" t="s">
        <v>53</v>
      </c>
      <c r="I4089" t="s">
        <v>63</v>
      </c>
      <c r="J4089">
        <v>2011</v>
      </c>
      <c r="K4089" t="s">
        <v>13</v>
      </c>
      <c r="L4089">
        <v>0</v>
      </c>
      <c r="M4089">
        <v>0</v>
      </c>
    </row>
    <row r="4090" spans="1:13" x14ac:dyDescent="0.3">
      <c r="A4090" t="s">
        <v>48</v>
      </c>
      <c r="B4090" t="s">
        <v>48</v>
      </c>
      <c r="C4090" t="s">
        <v>48</v>
      </c>
      <c r="D4090" t="s">
        <v>59</v>
      </c>
      <c r="E4090" t="s">
        <v>60</v>
      </c>
      <c r="F4090" t="s">
        <v>61</v>
      </c>
      <c r="G4090" t="s">
        <v>72</v>
      </c>
      <c r="H4090" t="s">
        <v>53</v>
      </c>
      <c r="I4090" t="s">
        <v>63</v>
      </c>
      <c r="J4090">
        <v>2011</v>
      </c>
      <c r="K4090" t="s">
        <v>15</v>
      </c>
      <c r="L4090">
        <v>0</v>
      </c>
      <c r="M4090">
        <v>0</v>
      </c>
    </row>
    <row r="4091" spans="1:13" x14ac:dyDescent="0.3">
      <c r="A4091" t="s">
        <v>48</v>
      </c>
      <c r="B4091" t="s">
        <v>48</v>
      </c>
      <c r="C4091" t="s">
        <v>48</v>
      </c>
      <c r="D4091" t="s">
        <v>59</v>
      </c>
      <c r="E4091" t="s">
        <v>60</v>
      </c>
      <c r="F4091" t="s">
        <v>61</v>
      </c>
      <c r="G4091" t="s">
        <v>72</v>
      </c>
      <c r="H4091" t="s">
        <v>53</v>
      </c>
      <c r="I4091" t="s">
        <v>64</v>
      </c>
      <c r="J4091">
        <v>2011</v>
      </c>
      <c r="K4091" t="s">
        <v>14</v>
      </c>
      <c r="L4091">
        <v>94369</v>
      </c>
      <c r="M4091">
        <v>28086</v>
      </c>
    </row>
    <row r="4092" spans="1:13" x14ac:dyDescent="0.3">
      <c r="A4092" t="s">
        <v>48</v>
      </c>
      <c r="B4092" t="s">
        <v>48</v>
      </c>
      <c r="C4092" t="s">
        <v>48</v>
      </c>
      <c r="D4092" t="s">
        <v>59</v>
      </c>
      <c r="E4092" t="s">
        <v>60</v>
      </c>
      <c r="F4092" t="s">
        <v>61</v>
      </c>
      <c r="G4092" t="s">
        <v>72</v>
      </c>
      <c r="H4092" t="s">
        <v>53</v>
      </c>
      <c r="I4092" t="s">
        <v>64</v>
      </c>
      <c r="J4092">
        <v>2011</v>
      </c>
      <c r="K4092" t="s">
        <v>13</v>
      </c>
      <c r="L4092">
        <v>7894575</v>
      </c>
      <c r="M4092">
        <v>7894575</v>
      </c>
    </row>
    <row r="4093" spans="1:13" x14ac:dyDescent="0.3">
      <c r="A4093" t="s">
        <v>48</v>
      </c>
      <c r="B4093" t="s">
        <v>48</v>
      </c>
      <c r="C4093" t="s">
        <v>48</v>
      </c>
      <c r="D4093" t="s">
        <v>59</v>
      </c>
      <c r="E4093" t="s">
        <v>60</v>
      </c>
      <c r="F4093" t="s">
        <v>61</v>
      </c>
      <c r="G4093" t="s">
        <v>72</v>
      </c>
      <c r="H4093" t="s">
        <v>53</v>
      </c>
      <c r="I4093" t="s">
        <v>64</v>
      </c>
      <c r="J4093">
        <v>2011</v>
      </c>
      <c r="K4093" t="s">
        <v>15</v>
      </c>
      <c r="L4093">
        <v>17795</v>
      </c>
      <c r="M4093">
        <v>20087</v>
      </c>
    </row>
    <row r="4094" spans="1:13" x14ac:dyDescent="0.3">
      <c r="A4094" t="s">
        <v>48</v>
      </c>
      <c r="B4094" t="s">
        <v>48</v>
      </c>
      <c r="C4094" t="s">
        <v>48</v>
      </c>
      <c r="D4094" t="s">
        <v>59</v>
      </c>
      <c r="E4094" t="s">
        <v>60</v>
      </c>
      <c r="F4094" t="s">
        <v>61</v>
      </c>
      <c r="G4094" t="s">
        <v>72</v>
      </c>
      <c r="H4094" t="s">
        <v>53</v>
      </c>
      <c r="I4094" t="s">
        <v>65</v>
      </c>
      <c r="J4094">
        <v>2011</v>
      </c>
      <c r="K4094" t="s">
        <v>14</v>
      </c>
      <c r="L4094">
        <v>3649</v>
      </c>
      <c r="M4094">
        <v>1086</v>
      </c>
    </row>
    <row r="4095" spans="1:13" x14ac:dyDescent="0.3">
      <c r="A4095" t="s">
        <v>48</v>
      </c>
      <c r="B4095" t="s">
        <v>48</v>
      </c>
      <c r="C4095" t="s">
        <v>48</v>
      </c>
      <c r="D4095" t="s">
        <v>59</v>
      </c>
      <c r="E4095" t="s">
        <v>60</v>
      </c>
      <c r="F4095" t="s">
        <v>61</v>
      </c>
      <c r="G4095" t="s">
        <v>72</v>
      </c>
      <c r="H4095" t="s">
        <v>53</v>
      </c>
      <c r="I4095" t="s">
        <v>65</v>
      </c>
      <c r="J4095">
        <v>2011</v>
      </c>
      <c r="K4095" t="s">
        <v>13</v>
      </c>
      <c r="L4095">
        <v>301310</v>
      </c>
      <c r="M4095">
        <v>301310</v>
      </c>
    </row>
    <row r="4096" spans="1:13" x14ac:dyDescent="0.3">
      <c r="A4096" t="s">
        <v>48</v>
      </c>
      <c r="B4096" t="s">
        <v>48</v>
      </c>
      <c r="C4096" t="s">
        <v>48</v>
      </c>
      <c r="D4096" t="s">
        <v>59</v>
      </c>
      <c r="E4096" t="s">
        <v>60</v>
      </c>
      <c r="F4096" t="s">
        <v>61</v>
      </c>
      <c r="G4096" t="s">
        <v>72</v>
      </c>
      <c r="H4096" t="s">
        <v>53</v>
      </c>
      <c r="I4096" t="s">
        <v>65</v>
      </c>
      <c r="J4096">
        <v>2011</v>
      </c>
      <c r="K4096" t="s">
        <v>15</v>
      </c>
      <c r="L4096">
        <v>688</v>
      </c>
      <c r="M4096">
        <v>777</v>
      </c>
    </row>
    <row r="4097" spans="1:13" x14ac:dyDescent="0.3">
      <c r="A4097" t="s">
        <v>48</v>
      </c>
      <c r="B4097" t="s">
        <v>48</v>
      </c>
      <c r="C4097" t="s">
        <v>48</v>
      </c>
      <c r="D4097" t="s">
        <v>59</v>
      </c>
      <c r="E4097" t="s">
        <v>60</v>
      </c>
      <c r="F4097" t="s">
        <v>61</v>
      </c>
      <c r="G4097" t="s">
        <v>72</v>
      </c>
      <c r="H4097" t="s">
        <v>53</v>
      </c>
      <c r="I4097" t="s">
        <v>66</v>
      </c>
      <c r="J4097">
        <v>2011</v>
      </c>
      <c r="K4097" t="s">
        <v>14</v>
      </c>
      <c r="L4097">
        <v>8759</v>
      </c>
      <c r="M4097">
        <v>2607</v>
      </c>
    </row>
    <row r="4098" spans="1:13" x14ac:dyDescent="0.3">
      <c r="A4098" t="s">
        <v>48</v>
      </c>
      <c r="B4098" t="s">
        <v>48</v>
      </c>
      <c r="C4098" t="s">
        <v>48</v>
      </c>
      <c r="D4098" t="s">
        <v>59</v>
      </c>
      <c r="E4098" t="s">
        <v>60</v>
      </c>
      <c r="F4098" t="s">
        <v>61</v>
      </c>
      <c r="G4098" t="s">
        <v>72</v>
      </c>
      <c r="H4098" t="s">
        <v>53</v>
      </c>
      <c r="I4098" t="s">
        <v>66</v>
      </c>
      <c r="J4098">
        <v>2011</v>
      </c>
      <c r="K4098" t="s">
        <v>13</v>
      </c>
      <c r="L4098">
        <v>1243015</v>
      </c>
      <c r="M4098">
        <v>1243015</v>
      </c>
    </row>
    <row r="4099" spans="1:13" x14ac:dyDescent="0.3">
      <c r="A4099" t="s">
        <v>48</v>
      </c>
      <c r="B4099" t="s">
        <v>48</v>
      </c>
      <c r="C4099" t="s">
        <v>48</v>
      </c>
      <c r="D4099" t="s">
        <v>59</v>
      </c>
      <c r="E4099" t="s">
        <v>60</v>
      </c>
      <c r="F4099" t="s">
        <v>61</v>
      </c>
      <c r="G4099" t="s">
        <v>72</v>
      </c>
      <c r="H4099" t="s">
        <v>53</v>
      </c>
      <c r="I4099" t="s">
        <v>66</v>
      </c>
      <c r="J4099">
        <v>2011</v>
      </c>
      <c r="K4099" t="s">
        <v>15</v>
      </c>
      <c r="L4099">
        <v>551</v>
      </c>
      <c r="M4099">
        <v>621</v>
      </c>
    </row>
    <row r="4100" spans="1:13" x14ac:dyDescent="0.3">
      <c r="A4100" t="s">
        <v>48</v>
      </c>
      <c r="B4100" t="s">
        <v>48</v>
      </c>
      <c r="C4100" t="s">
        <v>48</v>
      </c>
      <c r="D4100" t="s">
        <v>59</v>
      </c>
      <c r="E4100" t="s">
        <v>60</v>
      </c>
      <c r="F4100" t="s">
        <v>61</v>
      </c>
      <c r="G4100" t="s">
        <v>72</v>
      </c>
      <c r="H4100" t="s">
        <v>53</v>
      </c>
      <c r="I4100" t="s">
        <v>67</v>
      </c>
      <c r="J4100">
        <v>2011</v>
      </c>
      <c r="K4100" t="s">
        <v>14</v>
      </c>
      <c r="L4100">
        <v>179165</v>
      </c>
      <c r="M4100">
        <v>53323</v>
      </c>
    </row>
    <row r="4101" spans="1:13" x14ac:dyDescent="0.3">
      <c r="A4101" t="s">
        <v>48</v>
      </c>
      <c r="B4101" t="s">
        <v>48</v>
      </c>
      <c r="C4101" t="s">
        <v>48</v>
      </c>
      <c r="D4101" t="s">
        <v>59</v>
      </c>
      <c r="E4101" t="s">
        <v>60</v>
      </c>
      <c r="F4101" t="s">
        <v>61</v>
      </c>
      <c r="G4101" t="s">
        <v>72</v>
      </c>
      <c r="H4101" t="s">
        <v>53</v>
      </c>
      <c r="I4101" t="s">
        <v>67</v>
      </c>
      <c r="J4101">
        <v>2011</v>
      </c>
      <c r="K4101" t="s">
        <v>13</v>
      </c>
      <c r="L4101">
        <v>21466909</v>
      </c>
      <c r="M4101">
        <v>21466909</v>
      </c>
    </row>
    <row r="4102" spans="1:13" x14ac:dyDescent="0.3">
      <c r="A4102" t="s">
        <v>48</v>
      </c>
      <c r="B4102" t="s">
        <v>48</v>
      </c>
      <c r="C4102" t="s">
        <v>48</v>
      </c>
      <c r="D4102" t="s">
        <v>59</v>
      </c>
      <c r="E4102" t="s">
        <v>60</v>
      </c>
      <c r="F4102" t="s">
        <v>61</v>
      </c>
      <c r="G4102" t="s">
        <v>72</v>
      </c>
      <c r="H4102" t="s">
        <v>53</v>
      </c>
      <c r="I4102" t="s">
        <v>67</v>
      </c>
      <c r="J4102">
        <v>2011</v>
      </c>
      <c r="K4102" t="s">
        <v>15</v>
      </c>
      <c r="L4102">
        <v>11262</v>
      </c>
      <c r="M4102">
        <v>12712</v>
      </c>
    </row>
    <row r="4103" spans="1:13" x14ac:dyDescent="0.3">
      <c r="A4103" t="s">
        <v>48</v>
      </c>
      <c r="B4103" t="s">
        <v>69</v>
      </c>
      <c r="C4103" t="s">
        <v>69</v>
      </c>
      <c r="D4103" t="s">
        <v>59</v>
      </c>
      <c r="E4103" t="s">
        <v>60</v>
      </c>
      <c r="F4103" t="s">
        <v>61</v>
      </c>
      <c r="G4103" t="s">
        <v>72</v>
      </c>
      <c r="H4103" t="s">
        <v>53</v>
      </c>
      <c r="I4103" t="s">
        <v>70</v>
      </c>
      <c r="J4103">
        <v>2011</v>
      </c>
      <c r="K4103" t="s">
        <v>71</v>
      </c>
      <c r="L4103">
        <v>2075347</v>
      </c>
      <c r="M4103">
        <v>2075347</v>
      </c>
    </row>
    <row r="4104" spans="1:13" x14ac:dyDescent="0.3">
      <c r="A4104" t="s">
        <v>48</v>
      </c>
      <c r="B4104" t="s">
        <v>48</v>
      </c>
      <c r="C4104" t="s">
        <v>48</v>
      </c>
      <c r="D4104" t="s">
        <v>59</v>
      </c>
      <c r="E4104" t="s">
        <v>60</v>
      </c>
      <c r="F4104" t="s">
        <v>61</v>
      </c>
      <c r="G4104" t="s">
        <v>72</v>
      </c>
      <c r="H4104" t="s">
        <v>53</v>
      </c>
      <c r="I4104" t="s">
        <v>70</v>
      </c>
      <c r="J4104">
        <v>2011</v>
      </c>
      <c r="K4104" t="s">
        <v>14</v>
      </c>
      <c r="L4104">
        <v>534965</v>
      </c>
      <c r="M4104">
        <v>159216</v>
      </c>
    </row>
    <row r="4105" spans="1:13" x14ac:dyDescent="0.3">
      <c r="A4105" t="s">
        <v>48</v>
      </c>
      <c r="B4105" t="s">
        <v>48</v>
      </c>
      <c r="C4105" t="s">
        <v>48</v>
      </c>
      <c r="D4105" t="s">
        <v>59</v>
      </c>
      <c r="E4105" t="s">
        <v>60</v>
      </c>
      <c r="F4105" t="s">
        <v>61</v>
      </c>
      <c r="G4105" t="s">
        <v>72</v>
      </c>
      <c r="H4105" t="s">
        <v>53</v>
      </c>
      <c r="I4105" t="s">
        <v>70</v>
      </c>
      <c r="J4105">
        <v>2011</v>
      </c>
      <c r="K4105" t="s">
        <v>15</v>
      </c>
      <c r="L4105">
        <v>22418</v>
      </c>
      <c r="M4105">
        <v>25305</v>
      </c>
    </row>
    <row r="4106" spans="1:13" x14ac:dyDescent="0.3">
      <c r="A4106" t="s">
        <v>48</v>
      </c>
      <c r="B4106" t="s">
        <v>48</v>
      </c>
      <c r="C4106" t="s">
        <v>69</v>
      </c>
      <c r="D4106" t="s">
        <v>59</v>
      </c>
      <c r="E4106" t="s">
        <v>60</v>
      </c>
      <c r="F4106" t="s">
        <v>73</v>
      </c>
      <c r="G4106" t="s">
        <v>62</v>
      </c>
      <c r="H4106" t="s">
        <v>53</v>
      </c>
      <c r="I4106" t="s">
        <v>63</v>
      </c>
      <c r="J4106">
        <v>2011</v>
      </c>
      <c r="K4106" t="s">
        <v>14</v>
      </c>
      <c r="L4106">
        <v>2168</v>
      </c>
      <c r="M4106">
        <v>645</v>
      </c>
    </row>
    <row r="4107" spans="1:13" x14ac:dyDescent="0.3">
      <c r="A4107" t="s">
        <v>48</v>
      </c>
      <c r="B4107" t="s">
        <v>48</v>
      </c>
      <c r="C4107" t="s">
        <v>69</v>
      </c>
      <c r="D4107" t="s">
        <v>59</v>
      </c>
      <c r="E4107" t="s">
        <v>60</v>
      </c>
      <c r="F4107" t="s">
        <v>73</v>
      </c>
      <c r="G4107" t="s">
        <v>62</v>
      </c>
      <c r="H4107" t="s">
        <v>53</v>
      </c>
      <c r="I4107" t="s">
        <v>63</v>
      </c>
      <c r="J4107">
        <v>2011</v>
      </c>
      <c r="K4107" t="s">
        <v>13</v>
      </c>
      <c r="L4107">
        <v>346</v>
      </c>
      <c r="M4107">
        <v>346</v>
      </c>
    </row>
    <row r="4108" spans="1:13" x14ac:dyDescent="0.3">
      <c r="A4108" t="s">
        <v>48</v>
      </c>
      <c r="B4108" t="s">
        <v>48</v>
      </c>
      <c r="C4108" t="s">
        <v>69</v>
      </c>
      <c r="D4108" t="s">
        <v>59</v>
      </c>
      <c r="E4108" t="s">
        <v>60</v>
      </c>
      <c r="F4108" t="s">
        <v>73</v>
      </c>
      <c r="G4108" t="s">
        <v>62</v>
      </c>
      <c r="H4108" t="s">
        <v>53</v>
      </c>
      <c r="I4108" t="s">
        <v>63</v>
      </c>
      <c r="J4108">
        <v>2011</v>
      </c>
      <c r="K4108" t="s">
        <v>15</v>
      </c>
      <c r="L4108">
        <v>3</v>
      </c>
      <c r="M4108">
        <v>3</v>
      </c>
    </row>
    <row r="4109" spans="1:13" x14ac:dyDescent="0.3">
      <c r="A4109" t="s">
        <v>48</v>
      </c>
      <c r="B4109" t="s">
        <v>48</v>
      </c>
      <c r="C4109" t="s">
        <v>69</v>
      </c>
      <c r="D4109" t="s">
        <v>59</v>
      </c>
      <c r="E4109" t="s">
        <v>60</v>
      </c>
      <c r="F4109" t="s">
        <v>73</v>
      </c>
      <c r="G4109" t="s">
        <v>62</v>
      </c>
      <c r="H4109" t="s">
        <v>53</v>
      </c>
      <c r="I4109" t="s">
        <v>64</v>
      </c>
      <c r="J4109">
        <v>2011</v>
      </c>
      <c r="K4109" t="s">
        <v>14</v>
      </c>
      <c r="L4109">
        <v>611943</v>
      </c>
      <c r="M4109">
        <v>182126</v>
      </c>
    </row>
    <row r="4110" spans="1:13" x14ac:dyDescent="0.3">
      <c r="A4110" t="s">
        <v>48</v>
      </c>
      <c r="B4110" t="s">
        <v>48</v>
      </c>
      <c r="C4110" t="s">
        <v>69</v>
      </c>
      <c r="D4110" t="s">
        <v>59</v>
      </c>
      <c r="E4110" t="s">
        <v>60</v>
      </c>
      <c r="F4110" t="s">
        <v>73</v>
      </c>
      <c r="G4110" t="s">
        <v>62</v>
      </c>
      <c r="H4110" t="s">
        <v>53</v>
      </c>
      <c r="I4110" t="s">
        <v>64</v>
      </c>
      <c r="J4110">
        <v>2011</v>
      </c>
      <c r="K4110" t="s">
        <v>13</v>
      </c>
      <c r="L4110">
        <v>951254</v>
      </c>
      <c r="M4110">
        <v>951254</v>
      </c>
    </row>
    <row r="4111" spans="1:13" x14ac:dyDescent="0.3">
      <c r="A4111" t="s">
        <v>48</v>
      </c>
      <c r="B4111" t="s">
        <v>48</v>
      </c>
      <c r="C4111" t="s">
        <v>69</v>
      </c>
      <c r="D4111" t="s">
        <v>59</v>
      </c>
      <c r="E4111" t="s">
        <v>60</v>
      </c>
      <c r="F4111" t="s">
        <v>73</v>
      </c>
      <c r="G4111" t="s">
        <v>62</v>
      </c>
      <c r="H4111" t="s">
        <v>53</v>
      </c>
      <c r="I4111" t="s">
        <v>64</v>
      </c>
      <c r="J4111">
        <v>2011</v>
      </c>
      <c r="K4111" t="s">
        <v>15</v>
      </c>
      <c r="L4111">
        <v>4317</v>
      </c>
      <c r="M4111">
        <v>4873</v>
      </c>
    </row>
    <row r="4112" spans="1:13" x14ac:dyDescent="0.3">
      <c r="A4112" t="s">
        <v>48</v>
      </c>
      <c r="B4112" t="s">
        <v>48</v>
      </c>
      <c r="C4112" t="s">
        <v>69</v>
      </c>
      <c r="D4112" t="s">
        <v>59</v>
      </c>
      <c r="E4112" t="s">
        <v>60</v>
      </c>
      <c r="F4112" t="s">
        <v>73</v>
      </c>
      <c r="G4112" t="s">
        <v>62</v>
      </c>
      <c r="H4112" t="s">
        <v>53</v>
      </c>
      <c r="I4112" t="s">
        <v>65</v>
      </c>
      <c r="J4112">
        <v>2011</v>
      </c>
      <c r="K4112" t="s">
        <v>14</v>
      </c>
      <c r="L4112">
        <v>8759</v>
      </c>
      <c r="M4112">
        <v>2607</v>
      </c>
    </row>
    <row r="4113" spans="1:13" x14ac:dyDescent="0.3">
      <c r="A4113" t="s">
        <v>48</v>
      </c>
      <c r="B4113" t="s">
        <v>48</v>
      </c>
      <c r="C4113" t="s">
        <v>69</v>
      </c>
      <c r="D4113" t="s">
        <v>59</v>
      </c>
      <c r="E4113" t="s">
        <v>60</v>
      </c>
      <c r="F4113" t="s">
        <v>73</v>
      </c>
      <c r="G4113" t="s">
        <v>62</v>
      </c>
      <c r="H4113" t="s">
        <v>53</v>
      </c>
      <c r="I4113" t="s">
        <v>65</v>
      </c>
      <c r="J4113">
        <v>2011</v>
      </c>
      <c r="K4113" t="s">
        <v>13</v>
      </c>
      <c r="L4113">
        <v>9853</v>
      </c>
      <c r="M4113">
        <v>9853</v>
      </c>
    </row>
    <row r="4114" spans="1:13" x14ac:dyDescent="0.3">
      <c r="A4114" t="s">
        <v>48</v>
      </c>
      <c r="B4114" t="s">
        <v>48</v>
      </c>
      <c r="C4114" t="s">
        <v>69</v>
      </c>
      <c r="D4114" t="s">
        <v>59</v>
      </c>
      <c r="E4114" t="s">
        <v>60</v>
      </c>
      <c r="F4114" t="s">
        <v>73</v>
      </c>
      <c r="G4114" t="s">
        <v>62</v>
      </c>
      <c r="H4114" t="s">
        <v>53</v>
      </c>
      <c r="I4114" t="s">
        <v>65</v>
      </c>
      <c r="J4114">
        <v>2011</v>
      </c>
      <c r="K4114" t="s">
        <v>15</v>
      </c>
      <c r="L4114">
        <v>45</v>
      </c>
      <c r="M4114">
        <v>51</v>
      </c>
    </row>
    <row r="4115" spans="1:13" x14ac:dyDescent="0.3">
      <c r="A4115" t="s">
        <v>48</v>
      </c>
      <c r="B4115" t="s">
        <v>48</v>
      </c>
      <c r="C4115" t="s">
        <v>69</v>
      </c>
      <c r="D4115" t="s">
        <v>59</v>
      </c>
      <c r="E4115" t="s">
        <v>60</v>
      </c>
      <c r="F4115" t="s">
        <v>73</v>
      </c>
      <c r="G4115" t="s">
        <v>62</v>
      </c>
      <c r="H4115" t="s">
        <v>53</v>
      </c>
      <c r="I4115" t="s">
        <v>66</v>
      </c>
      <c r="J4115">
        <v>2011</v>
      </c>
      <c r="K4115" t="s">
        <v>14</v>
      </c>
      <c r="L4115">
        <v>71192</v>
      </c>
      <c r="M4115">
        <v>21188</v>
      </c>
    </row>
    <row r="4116" spans="1:13" x14ac:dyDescent="0.3">
      <c r="A4116" t="s">
        <v>48</v>
      </c>
      <c r="B4116" t="s">
        <v>48</v>
      </c>
      <c r="C4116" t="s">
        <v>69</v>
      </c>
      <c r="D4116" t="s">
        <v>59</v>
      </c>
      <c r="E4116" t="s">
        <v>60</v>
      </c>
      <c r="F4116" t="s">
        <v>73</v>
      </c>
      <c r="G4116" t="s">
        <v>62</v>
      </c>
      <c r="H4116" t="s">
        <v>53</v>
      </c>
      <c r="I4116" t="s">
        <v>66</v>
      </c>
      <c r="J4116">
        <v>2011</v>
      </c>
      <c r="K4116" t="s">
        <v>13</v>
      </c>
      <c r="L4116">
        <v>123036</v>
      </c>
      <c r="M4116">
        <v>123036</v>
      </c>
    </row>
    <row r="4117" spans="1:13" x14ac:dyDescent="0.3">
      <c r="A4117" t="s">
        <v>48</v>
      </c>
      <c r="B4117" t="s">
        <v>48</v>
      </c>
      <c r="C4117" t="s">
        <v>69</v>
      </c>
      <c r="D4117" t="s">
        <v>59</v>
      </c>
      <c r="E4117" t="s">
        <v>60</v>
      </c>
      <c r="F4117" t="s">
        <v>73</v>
      </c>
      <c r="G4117" t="s">
        <v>62</v>
      </c>
      <c r="H4117" t="s">
        <v>53</v>
      </c>
      <c r="I4117" t="s">
        <v>66</v>
      </c>
      <c r="J4117">
        <v>2011</v>
      </c>
      <c r="K4117" t="s">
        <v>15</v>
      </c>
      <c r="L4117">
        <v>514</v>
      </c>
      <c r="M4117">
        <v>580</v>
      </c>
    </row>
    <row r="4118" spans="1:13" x14ac:dyDescent="0.3">
      <c r="A4118" t="s">
        <v>48</v>
      </c>
      <c r="B4118" t="s">
        <v>48</v>
      </c>
      <c r="C4118" t="s">
        <v>69</v>
      </c>
      <c r="D4118" t="s">
        <v>59</v>
      </c>
      <c r="E4118" t="s">
        <v>60</v>
      </c>
      <c r="F4118" t="s">
        <v>73</v>
      </c>
      <c r="G4118" t="s">
        <v>62</v>
      </c>
      <c r="H4118" t="s">
        <v>53</v>
      </c>
      <c r="I4118" t="s">
        <v>67</v>
      </c>
      <c r="J4118">
        <v>2011</v>
      </c>
      <c r="K4118" t="s">
        <v>14</v>
      </c>
      <c r="L4118">
        <v>14109585</v>
      </c>
      <c r="M4118">
        <v>4199281</v>
      </c>
    </row>
    <row r="4119" spans="1:13" x14ac:dyDescent="0.3">
      <c r="A4119" t="s">
        <v>48</v>
      </c>
      <c r="B4119" t="s">
        <v>48</v>
      </c>
      <c r="C4119" t="s">
        <v>69</v>
      </c>
      <c r="D4119" t="s">
        <v>59</v>
      </c>
      <c r="E4119" t="s">
        <v>60</v>
      </c>
      <c r="F4119" t="s">
        <v>73</v>
      </c>
      <c r="G4119" t="s">
        <v>62</v>
      </c>
      <c r="H4119" t="s">
        <v>53</v>
      </c>
      <c r="I4119" t="s">
        <v>67</v>
      </c>
      <c r="J4119">
        <v>2011</v>
      </c>
      <c r="K4119" t="s">
        <v>13</v>
      </c>
      <c r="L4119">
        <v>3575192</v>
      </c>
      <c r="M4119">
        <v>3575192</v>
      </c>
    </row>
    <row r="4120" spans="1:13" x14ac:dyDescent="0.3">
      <c r="A4120" t="s">
        <v>48</v>
      </c>
      <c r="B4120" t="s">
        <v>48</v>
      </c>
      <c r="C4120" t="s">
        <v>69</v>
      </c>
      <c r="D4120" t="s">
        <v>59</v>
      </c>
      <c r="E4120" t="s">
        <v>60</v>
      </c>
      <c r="F4120" t="s">
        <v>73</v>
      </c>
      <c r="G4120" t="s">
        <v>62</v>
      </c>
      <c r="H4120" t="s">
        <v>53</v>
      </c>
      <c r="I4120" t="s">
        <v>67</v>
      </c>
      <c r="J4120">
        <v>2011</v>
      </c>
      <c r="K4120" t="s">
        <v>15</v>
      </c>
      <c r="L4120">
        <v>10661</v>
      </c>
      <c r="M4120">
        <v>12034</v>
      </c>
    </row>
    <row r="4121" spans="1:13" x14ac:dyDescent="0.3">
      <c r="A4121" t="s">
        <v>48</v>
      </c>
      <c r="B4121" t="s">
        <v>48</v>
      </c>
      <c r="C4121" t="s">
        <v>69</v>
      </c>
      <c r="D4121" t="s">
        <v>59</v>
      </c>
      <c r="E4121" t="s">
        <v>60</v>
      </c>
      <c r="F4121" t="s">
        <v>73</v>
      </c>
      <c r="G4121" t="s">
        <v>62</v>
      </c>
      <c r="H4121" t="s">
        <v>53</v>
      </c>
      <c r="I4121" t="s">
        <v>68</v>
      </c>
      <c r="J4121">
        <v>2011</v>
      </c>
      <c r="K4121" t="s">
        <v>14</v>
      </c>
      <c r="L4121">
        <v>422429</v>
      </c>
      <c r="M4121">
        <v>125723</v>
      </c>
    </row>
    <row r="4122" spans="1:13" x14ac:dyDescent="0.3">
      <c r="A4122" t="s">
        <v>48</v>
      </c>
      <c r="B4122" t="s">
        <v>48</v>
      </c>
      <c r="C4122" t="s">
        <v>69</v>
      </c>
      <c r="D4122" t="s">
        <v>59</v>
      </c>
      <c r="E4122" t="s">
        <v>60</v>
      </c>
      <c r="F4122" t="s">
        <v>73</v>
      </c>
      <c r="G4122" t="s">
        <v>62</v>
      </c>
      <c r="H4122" t="s">
        <v>53</v>
      </c>
      <c r="I4122" t="s">
        <v>68</v>
      </c>
      <c r="J4122">
        <v>2011</v>
      </c>
      <c r="K4122" t="s">
        <v>13</v>
      </c>
      <c r="L4122">
        <v>552943</v>
      </c>
      <c r="M4122">
        <v>552943</v>
      </c>
    </row>
    <row r="4123" spans="1:13" x14ac:dyDescent="0.3">
      <c r="A4123" t="s">
        <v>48</v>
      </c>
      <c r="B4123" t="s">
        <v>48</v>
      </c>
      <c r="C4123" t="s">
        <v>69</v>
      </c>
      <c r="D4123" t="s">
        <v>59</v>
      </c>
      <c r="E4123" t="s">
        <v>60</v>
      </c>
      <c r="F4123" t="s">
        <v>73</v>
      </c>
      <c r="G4123" t="s">
        <v>62</v>
      </c>
      <c r="H4123" t="s">
        <v>53</v>
      </c>
      <c r="I4123" t="s">
        <v>68</v>
      </c>
      <c r="J4123">
        <v>2011</v>
      </c>
      <c r="K4123" t="s">
        <v>15</v>
      </c>
      <c r="L4123">
        <v>2441</v>
      </c>
      <c r="M4123">
        <v>2756</v>
      </c>
    </row>
    <row r="4124" spans="1:13" x14ac:dyDescent="0.3">
      <c r="A4124" t="s">
        <v>48</v>
      </c>
      <c r="B4124" t="s">
        <v>48</v>
      </c>
      <c r="C4124" t="s">
        <v>69</v>
      </c>
      <c r="D4124" t="s">
        <v>59</v>
      </c>
      <c r="E4124" t="s">
        <v>60</v>
      </c>
      <c r="F4124" t="s">
        <v>73</v>
      </c>
      <c r="G4124" t="s">
        <v>72</v>
      </c>
      <c r="H4124" t="s">
        <v>53</v>
      </c>
      <c r="I4124" t="s">
        <v>63</v>
      </c>
      <c r="J4124">
        <v>2011</v>
      </c>
      <c r="K4124" t="s">
        <v>14</v>
      </c>
      <c r="L4124">
        <v>0</v>
      </c>
      <c r="M4124">
        <v>0</v>
      </c>
    </row>
    <row r="4125" spans="1:13" x14ac:dyDescent="0.3">
      <c r="A4125" t="s">
        <v>48</v>
      </c>
      <c r="B4125" t="s">
        <v>48</v>
      </c>
      <c r="C4125" t="s">
        <v>69</v>
      </c>
      <c r="D4125" t="s">
        <v>59</v>
      </c>
      <c r="E4125" t="s">
        <v>60</v>
      </c>
      <c r="F4125" t="s">
        <v>73</v>
      </c>
      <c r="G4125" t="s">
        <v>72</v>
      </c>
      <c r="H4125" t="s">
        <v>53</v>
      </c>
      <c r="I4125" t="s">
        <v>63</v>
      </c>
      <c r="J4125">
        <v>2011</v>
      </c>
      <c r="K4125" t="s">
        <v>13</v>
      </c>
      <c r="L4125">
        <v>0</v>
      </c>
      <c r="M4125">
        <v>0</v>
      </c>
    </row>
    <row r="4126" spans="1:13" x14ac:dyDescent="0.3">
      <c r="A4126" t="s">
        <v>48</v>
      </c>
      <c r="B4126" t="s">
        <v>48</v>
      </c>
      <c r="C4126" t="s">
        <v>69</v>
      </c>
      <c r="D4126" t="s">
        <v>59</v>
      </c>
      <c r="E4126" t="s">
        <v>60</v>
      </c>
      <c r="F4126" t="s">
        <v>73</v>
      </c>
      <c r="G4126" t="s">
        <v>72</v>
      </c>
      <c r="H4126" t="s">
        <v>53</v>
      </c>
      <c r="I4126" t="s">
        <v>63</v>
      </c>
      <c r="J4126">
        <v>2011</v>
      </c>
      <c r="K4126" t="s">
        <v>15</v>
      </c>
      <c r="L4126">
        <v>0</v>
      </c>
      <c r="M4126">
        <v>0</v>
      </c>
    </row>
    <row r="4127" spans="1:13" x14ac:dyDescent="0.3">
      <c r="A4127" t="s">
        <v>48</v>
      </c>
      <c r="B4127" t="s">
        <v>48</v>
      </c>
      <c r="C4127" t="s">
        <v>69</v>
      </c>
      <c r="D4127" t="s">
        <v>59</v>
      </c>
      <c r="E4127" t="s">
        <v>60</v>
      </c>
      <c r="F4127" t="s">
        <v>73</v>
      </c>
      <c r="G4127" t="s">
        <v>72</v>
      </c>
      <c r="H4127" t="s">
        <v>53</v>
      </c>
      <c r="I4127" t="s">
        <v>64</v>
      </c>
      <c r="J4127">
        <v>2011</v>
      </c>
      <c r="K4127" t="s">
        <v>14</v>
      </c>
      <c r="L4127">
        <v>1095344</v>
      </c>
      <c r="M4127">
        <v>325995</v>
      </c>
    </row>
    <row r="4128" spans="1:13" x14ac:dyDescent="0.3">
      <c r="A4128" t="s">
        <v>48</v>
      </c>
      <c r="B4128" t="s">
        <v>48</v>
      </c>
      <c r="C4128" t="s">
        <v>69</v>
      </c>
      <c r="D4128" t="s">
        <v>59</v>
      </c>
      <c r="E4128" t="s">
        <v>60</v>
      </c>
      <c r="F4128" t="s">
        <v>73</v>
      </c>
      <c r="G4128" t="s">
        <v>72</v>
      </c>
      <c r="H4128" t="s">
        <v>53</v>
      </c>
      <c r="I4128" t="s">
        <v>64</v>
      </c>
      <c r="J4128">
        <v>2011</v>
      </c>
      <c r="K4128" t="s">
        <v>13</v>
      </c>
      <c r="L4128">
        <v>1702691</v>
      </c>
      <c r="M4128">
        <v>1702691</v>
      </c>
    </row>
    <row r="4129" spans="1:13" x14ac:dyDescent="0.3">
      <c r="A4129" t="s">
        <v>48</v>
      </c>
      <c r="B4129" t="s">
        <v>48</v>
      </c>
      <c r="C4129" t="s">
        <v>69</v>
      </c>
      <c r="D4129" t="s">
        <v>59</v>
      </c>
      <c r="E4129" t="s">
        <v>60</v>
      </c>
      <c r="F4129" t="s">
        <v>73</v>
      </c>
      <c r="G4129" t="s">
        <v>72</v>
      </c>
      <c r="H4129" t="s">
        <v>53</v>
      </c>
      <c r="I4129" t="s">
        <v>64</v>
      </c>
      <c r="J4129">
        <v>2011</v>
      </c>
      <c r="K4129" t="s">
        <v>15</v>
      </c>
      <c r="L4129">
        <v>7727</v>
      </c>
      <c r="M4129">
        <v>8722</v>
      </c>
    </row>
    <row r="4130" spans="1:13" x14ac:dyDescent="0.3">
      <c r="A4130" t="s">
        <v>48</v>
      </c>
      <c r="B4130" t="s">
        <v>48</v>
      </c>
      <c r="C4130" t="s">
        <v>69</v>
      </c>
      <c r="D4130" t="s">
        <v>59</v>
      </c>
      <c r="E4130" t="s">
        <v>60</v>
      </c>
      <c r="F4130" t="s">
        <v>73</v>
      </c>
      <c r="G4130" t="s">
        <v>72</v>
      </c>
      <c r="H4130" t="s">
        <v>53</v>
      </c>
      <c r="I4130" t="s">
        <v>65</v>
      </c>
      <c r="J4130">
        <v>2011</v>
      </c>
      <c r="K4130" t="s">
        <v>14</v>
      </c>
      <c r="L4130">
        <v>37838</v>
      </c>
      <c r="M4130">
        <v>11261</v>
      </c>
    </row>
    <row r="4131" spans="1:13" x14ac:dyDescent="0.3">
      <c r="A4131" t="s">
        <v>48</v>
      </c>
      <c r="B4131" t="s">
        <v>48</v>
      </c>
      <c r="C4131" t="s">
        <v>69</v>
      </c>
      <c r="D4131" t="s">
        <v>59</v>
      </c>
      <c r="E4131" t="s">
        <v>60</v>
      </c>
      <c r="F4131" t="s">
        <v>73</v>
      </c>
      <c r="G4131" t="s">
        <v>72</v>
      </c>
      <c r="H4131" t="s">
        <v>53</v>
      </c>
      <c r="I4131" t="s">
        <v>65</v>
      </c>
      <c r="J4131">
        <v>2011</v>
      </c>
      <c r="K4131" t="s">
        <v>13</v>
      </c>
      <c r="L4131">
        <v>42566</v>
      </c>
      <c r="M4131">
        <v>42566</v>
      </c>
    </row>
    <row r="4132" spans="1:13" x14ac:dyDescent="0.3">
      <c r="A4132" t="s">
        <v>48</v>
      </c>
      <c r="B4132" t="s">
        <v>48</v>
      </c>
      <c r="C4132" t="s">
        <v>69</v>
      </c>
      <c r="D4132" t="s">
        <v>59</v>
      </c>
      <c r="E4132" t="s">
        <v>60</v>
      </c>
      <c r="F4132" t="s">
        <v>73</v>
      </c>
      <c r="G4132" t="s">
        <v>72</v>
      </c>
      <c r="H4132" t="s">
        <v>53</v>
      </c>
      <c r="I4132" t="s">
        <v>65</v>
      </c>
      <c r="J4132">
        <v>2011</v>
      </c>
      <c r="K4132" t="s">
        <v>15</v>
      </c>
      <c r="L4132">
        <v>195</v>
      </c>
      <c r="M4132">
        <v>220</v>
      </c>
    </row>
    <row r="4133" spans="1:13" x14ac:dyDescent="0.3">
      <c r="A4133" t="s">
        <v>48</v>
      </c>
      <c r="B4133" t="s">
        <v>48</v>
      </c>
      <c r="C4133" t="s">
        <v>69</v>
      </c>
      <c r="D4133" t="s">
        <v>59</v>
      </c>
      <c r="E4133" t="s">
        <v>60</v>
      </c>
      <c r="F4133" t="s">
        <v>73</v>
      </c>
      <c r="G4133" t="s">
        <v>72</v>
      </c>
      <c r="H4133" t="s">
        <v>53</v>
      </c>
      <c r="I4133" t="s">
        <v>66</v>
      </c>
      <c r="J4133">
        <v>2011</v>
      </c>
      <c r="K4133" t="s">
        <v>14</v>
      </c>
      <c r="L4133">
        <v>203862</v>
      </c>
      <c r="M4133">
        <v>60673</v>
      </c>
    </row>
    <row r="4134" spans="1:13" x14ac:dyDescent="0.3">
      <c r="A4134" t="s">
        <v>48</v>
      </c>
      <c r="B4134" t="s">
        <v>48</v>
      </c>
      <c r="C4134" t="s">
        <v>69</v>
      </c>
      <c r="D4134" t="s">
        <v>59</v>
      </c>
      <c r="E4134" t="s">
        <v>60</v>
      </c>
      <c r="F4134" t="s">
        <v>73</v>
      </c>
      <c r="G4134" t="s">
        <v>72</v>
      </c>
      <c r="H4134" t="s">
        <v>53</v>
      </c>
      <c r="I4134" t="s">
        <v>66</v>
      </c>
      <c r="J4134">
        <v>2011</v>
      </c>
      <c r="K4134" t="s">
        <v>13</v>
      </c>
      <c r="L4134">
        <v>352319</v>
      </c>
      <c r="M4134">
        <v>352319</v>
      </c>
    </row>
    <row r="4135" spans="1:13" x14ac:dyDescent="0.3">
      <c r="A4135" t="s">
        <v>48</v>
      </c>
      <c r="B4135" t="s">
        <v>48</v>
      </c>
      <c r="C4135" t="s">
        <v>69</v>
      </c>
      <c r="D4135" t="s">
        <v>59</v>
      </c>
      <c r="E4135" t="s">
        <v>60</v>
      </c>
      <c r="F4135" t="s">
        <v>73</v>
      </c>
      <c r="G4135" t="s">
        <v>72</v>
      </c>
      <c r="H4135" t="s">
        <v>53</v>
      </c>
      <c r="I4135" t="s">
        <v>66</v>
      </c>
      <c r="J4135">
        <v>2011</v>
      </c>
      <c r="K4135" t="s">
        <v>15</v>
      </c>
      <c r="L4135">
        <v>1471</v>
      </c>
      <c r="M4135">
        <v>1661</v>
      </c>
    </row>
    <row r="4136" spans="1:13" x14ac:dyDescent="0.3">
      <c r="A4136" t="s">
        <v>48</v>
      </c>
      <c r="B4136" t="s">
        <v>48</v>
      </c>
      <c r="C4136" t="s">
        <v>69</v>
      </c>
      <c r="D4136" t="s">
        <v>59</v>
      </c>
      <c r="E4136" t="s">
        <v>60</v>
      </c>
      <c r="F4136" t="s">
        <v>73</v>
      </c>
      <c r="G4136" t="s">
        <v>72</v>
      </c>
      <c r="H4136" t="s">
        <v>53</v>
      </c>
      <c r="I4136" t="s">
        <v>67</v>
      </c>
      <c r="J4136">
        <v>2011</v>
      </c>
      <c r="K4136" t="s">
        <v>14</v>
      </c>
      <c r="L4136">
        <v>19087470</v>
      </c>
      <c r="M4136">
        <v>5680795</v>
      </c>
    </row>
    <row r="4137" spans="1:13" x14ac:dyDescent="0.3">
      <c r="A4137" t="s">
        <v>48</v>
      </c>
      <c r="B4137" t="s">
        <v>48</v>
      </c>
      <c r="C4137" t="s">
        <v>69</v>
      </c>
      <c r="D4137" t="s">
        <v>59</v>
      </c>
      <c r="E4137" t="s">
        <v>60</v>
      </c>
      <c r="F4137" t="s">
        <v>73</v>
      </c>
      <c r="G4137" t="s">
        <v>72</v>
      </c>
      <c r="H4137" t="s">
        <v>53</v>
      </c>
      <c r="I4137" t="s">
        <v>67</v>
      </c>
      <c r="J4137">
        <v>2011</v>
      </c>
      <c r="K4137" t="s">
        <v>13</v>
      </c>
      <c r="L4137">
        <v>4836526</v>
      </c>
      <c r="M4137">
        <v>4836526</v>
      </c>
    </row>
    <row r="4138" spans="1:13" x14ac:dyDescent="0.3">
      <c r="A4138" t="s">
        <v>48</v>
      </c>
      <c r="B4138" t="s">
        <v>48</v>
      </c>
      <c r="C4138" t="s">
        <v>69</v>
      </c>
      <c r="D4138" t="s">
        <v>59</v>
      </c>
      <c r="E4138" t="s">
        <v>60</v>
      </c>
      <c r="F4138" t="s">
        <v>73</v>
      </c>
      <c r="G4138" t="s">
        <v>72</v>
      </c>
      <c r="H4138" t="s">
        <v>53</v>
      </c>
      <c r="I4138" t="s">
        <v>67</v>
      </c>
      <c r="J4138">
        <v>2011</v>
      </c>
      <c r="K4138" t="s">
        <v>15</v>
      </c>
      <c r="L4138">
        <v>14423</v>
      </c>
      <c r="M4138">
        <v>16280</v>
      </c>
    </row>
    <row r="4139" spans="1:13" x14ac:dyDescent="0.3">
      <c r="A4139" t="s">
        <v>48</v>
      </c>
      <c r="B4139" t="s">
        <v>48</v>
      </c>
      <c r="C4139" t="s">
        <v>48</v>
      </c>
      <c r="D4139" t="s">
        <v>59</v>
      </c>
      <c r="E4139" t="s">
        <v>74</v>
      </c>
      <c r="F4139" t="s">
        <v>75</v>
      </c>
      <c r="G4139" t="s">
        <v>184</v>
      </c>
      <c r="H4139" t="s">
        <v>76</v>
      </c>
      <c r="I4139" t="s">
        <v>53</v>
      </c>
      <c r="J4139">
        <v>2011</v>
      </c>
      <c r="K4139" t="s">
        <v>77</v>
      </c>
      <c r="L4139">
        <v>649288</v>
      </c>
      <c r="M4139">
        <v>318954</v>
      </c>
    </row>
    <row r="4140" spans="1:13" x14ac:dyDescent="0.3">
      <c r="A4140" t="s">
        <v>48</v>
      </c>
      <c r="B4140" t="s">
        <v>48</v>
      </c>
      <c r="C4140" t="s">
        <v>48</v>
      </c>
      <c r="D4140" t="s">
        <v>59</v>
      </c>
      <c r="E4140" t="s">
        <v>74</v>
      </c>
      <c r="F4140" t="s">
        <v>75</v>
      </c>
      <c r="G4140" t="s">
        <v>184</v>
      </c>
      <c r="H4140" t="s">
        <v>78</v>
      </c>
      <c r="I4140" t="s">
        <v>53</v>
      </c>
      <c r="J4140">
        <v>2011</v>
      </c>
      <c r="K4140" t="s">
        <v>77</v>
      </c>
      <c r="L4140">
        <v>2869059</v>
      </c>
      <c r="M4140">
        <v>1580646</v>
      </c>
    </row>
    <row r="4141" spans="1:13" x14ac:dyDescent="0.3">
      <c r="A4141" t="s">
        <v>48</v>
      </c>
      <c r="B4141" t="s">
        <v>48</v>
      </c>
      <c r="C4141" t="s">
        <v>48</v>
      </c>
      <c r="D4141" t="s">
        <v>59</v>
      </c>
      <c r="E4141" t="s">
        <v>74</v>
      </c>
      <c r="F4141" t="s">
        <v>75</v>
      </c>
      <c r="G4141" t="s">
        <v>184</v>
      </c>
      <c r="H4141" t="s">
        <v>79</v>
      </c>
      <c r="I4141" t="s">
        <v>53</v>
      </c>
      <c r="J4141">
        <v>2011</v>
      </c>
      <c r="K4141" t="s">
        <v>77</v>
      </c>
      <c r="L4141">
        <v>18329</v>
      </c>
      <c r="M4141">
        <v>8410</v>
      </c>
    </row>
    <row r="4142" spans="1:13" x14ac:dyDescent="0.3">
      <c r="A4142" t="s">
        <v>48</v>
      </c>
      <c r="B4142" t="s">
        <v>48</v>
      </c>
      <c r="C4142" t="s">
        <v>48</v>
      </c>
      <c r="D4142" t="s">
        <v>59</v>
      </c>
      <c r="E4142" t="s">
        <v>74</v>
      </c>
      <c r="F4142" t="s">
        <v>75</v>
      </c>
      <c r="G4142" t="s">
        <v>184</v>
      </c>
      <c r="H4142" t="s">
        <v>80</v>
      </c>
      <c r="I4142" t="s">
        <v>53</v>
      </c>
      <c r="J4142">
        <v>2011</v>
      </c>
      <c r="K4142" t="s">
        <v>77</v>
      </c>
      <c r="L4142">
        <v>5957178</v>
      </c>
      <c r="M4142">
        <v>2052836</v>
      </c>
    </row>
    <row r="4143" spans="1:13" x14ac:dyDescent="0.3">
      <c r="A4143" t="s">
        <v>48</v>
      </c>
      <c r="B4143" t="s">
        <v>48</v>
      </c>
      <c r="C4143" t="s">
        <v>48</v>
      </c>
      <c r="D4143" t="s">
        <v>59</v>
      </c>
      <c r="E4143" t="s">
        <v>74</v>
      </c>
      <c r="F4143" t="s">
        <v>75</v>
      </c>
      <c r="G4143" t="s">
        <v>184</v>
      </c>
      <c r="H4143" t="s">
        <v>81</v>
      </c>
      <c r="I4143" t="s">
        <v>53</v>
      </c>
      <c r="J4143">
        <v>2011</v>
      </c>
      <c r="K4143" t="s">
        <v>77</v>
      </c>
      <c r="L4143">
        <v>4224</v>
      </c>
      <c r="M4143">
        <v>1930</v>
      </c>
    </row>
    <row r="4144" spans="1:13" x14ac:dyDescent="0.3">
      <c r="A4144" t="s">
        <v>48</v>
      </c>
      <c r="B4144" t="s">
        <v>48</v>
      </c>
      <c r="C4144" t="s">
        <v>48</v>
      </c>
      <c r="D4144" t="s">
        <v>82</v>
      </c>
      <c r="E4144" t="s">
        <v>60</v>
      </c>
      <c r="F4144" t="s">
        <v>83</v>
      </c>
      <c r="G4144" t="s">
        <v>83</v>
      </c>
      <c r="H4144" t="s">
        <v>53</v>
      </c>
      <c r="I4144" t="s">
        <v>53</v>
      </c>
      <c r="J4144">
        <v>2011</v>
      </c>
      <c r="K4144" t="s">
        <v>84</v>
      </c>
      <c r="L4144">
        <v>233104</v>
      </c>
      <c r="M4144">
        <v>303702</v>
      </c>
    </row>
    <row r="4145" spans="1:13" x14ac:dyDescent="0.3">
      <c r="A4145" t="s">
        <v>48</v>
      </c>
      <c r="B4145" t="s">
        <v>48</v>
      </c>
      <c r="C4145" t="s">
        <v>48</v>
      </c>
      <c r="D4145" t="s">
        <v>82</v>
      </c>
      <c r="E4145" t="s">
        <v>60</v>
      </c>
      <c r="F4145" t="s">
        <v>61</v>
      </c>
      <c r="G4145" t="s">
        <v>85</v>
      </c>
      <c r="H4145" t="s">
        <v>53</v>
      </c>
      <c r="I4145" t="s">
        <v>63</v>
      </c>
      <c r="J4145">
        <v>2011</v>
      </c>
      <c r="K4145" t="s">
        <v>14</v>
      </c>
      <c r="L4145">
        <v>6153</v>
      </c>
      <c r="M4145">
        <v>1831</v>
      </c>
    </row>
    <row r="4146" spans="1:13" x14ac:dyDescent="0.3">
      <c r="A4146" t="s">
        <v>48</v>
      </c>
      <c r="B4146" t="s">
        <v>48</v>
      </c>
      <c r="C4146" t="s">
        <v>48</v>
      </c>
      <c r="D4146" t="s">
        <v>82</v>
      </c>
      <c r="E4146" t="s">
        <v>60</v>
      </c>
      <c r="F4146" t="s">
        <v>61</v>
      </c>
      <c r="G4146" t="s">
        <v>85</v>
      </c>
      <c r="H4146" t="s">
        <v>53</v>
      </c>
      <c r="I4146" t="s">
        <v>63</v>
      </c>
      <c r="J4146">
        <v>2011</v>
      </c>
      <c r="K4146" t="s">
        <v>13</v>
      </c>
      <c r="L4146">
        <v>9473916</v>
      </c>
      <c r="M4146">
        <v>9473916</v>
      </c>
    </row>
    <row r="4147" spans="1:13" x14ac:dyDescent="0.3">
      <c r="A4147" t="s">
        <v>48</v>
      </c>
      <c r="B4147" t="s">
        <v>48</v>
      </c>
      <c r="C4147" t="s">
        <v>48</v>
      </c>
      <c r="D4147" t="s">
        <v>82</v>
      </c>
      <c r="E4147" t="s">
        <v>60</v>
      </c>
      <c r="F4147" t="s">
        <v>61</v>
      </c>
      <c r="G4147" t="s">
        <v>85</v>
      </c>
      <c r="H4147" t="s">
        <v>53</v>
      </c>
      <c r="I4147" t="s">
        <v>63</v>
      </c>
      <c r="J4147">
        <v>2011</v>
      </c>
      <c r="K4147" t="s">
        <v>15</v>
      </c>
      <c r="L4147">
        <v>99456</v>
      </c>
      <c r="M4147">
        <v>112265</v>
      </c>
    </row>
    <row r="4148" spans="1:13" x14ac:dyDescent="0.3">
      <c r="A4148" t="s">
        <v>48</v>
      </c>
      <c r="B4148" t="s">
        <v>48</v>
      </c>
      <c r="C4148" t="s">
        <v>48</v>
      </c>
      <c r="D4148" t="s">
        <v>82</v>
      </c>
      <c r="E4148" t="s">
        <v>60</v>
      </c>
      <c r="F4148" t="s">
        <v>61</v>
      </c>
      <c r="G4148" t="s">
        <v>85</v>
      </c>
      <c r="H4148" t="s">
        <v>53</v>
      </c>
      <c r="I4148" t="s">
        <v>64</v>
      </c>
      <c r="J4148">
        <v>2011</v>
      </c>
      <c r="K4148" t="s">
        <v>14</v>
      </c>
      <c r="L4148">
        <v>152</v>
      </c>
      <c r="M4148">
        <v>45</v>
      </c>
    </row>
    <row r="4149" spans="1:13" x14ac:dyDescent="0.3">
      <c r="A4149" t="s">
        <v>48</v>
      </c>
      <c r="B4149" t="s">
        <v>48</v>
      </c>
      <c r="C4149" t="s">
        <v>48</v>
      </c>
      <c r="D4149" t="s">
        <v>82</v>
      </c>
      <c r="E4149" t="s">
        <v>60</v>
      </c>
      <c r="F4149" t="s">
        <v>61</v>
      </c>
      <c r="G4149" t="s">
        <v>85</v>
      </c>
      <c r="H4149" t="s">
        <v>53</v>
      </c>
      <c r="I4149" t="s">
        <v>64</v>
      </c>
      <c r="J4149">
        <v>2011</v>
      </c>
      <c r="K4149" t="s">
        <v>13</v>
      </c>
      <c r="L4149">
        <v>141607</v>
      </c>
      <c r="M4149">
        <v>141607</v>
      </c>
    </row>
    <row r="4150" spans="1:13" x14ac:dyDescent="0.3">
      <c r="A4150" t="s">
        <v>48</v>
      </c>
      <c r="B4150" t="s">
        <v>48</v>
      </c>
      <c r="C4150" t="s">
        <v>48</v>
      </c>
      <c r="D4150" t="s">
        <v>82</v>
      </c>
      <c r="E4150" t="s">
        <v>60</v>
      </c>
      <c r="F4150" t="s">
        <v>61</v>
      </c>
      <c r="G4150" t="s">
        <v>85</v>
      </c>
      <c r="H4150" t="s">
        <v>53</v>
      </c>
      <c r="I4150" t="s">
        <v>64</v>
      </c>
      <c r="J4150">
        <v>2011</v>
      </c>
      <c r="K4150" t="s">
        <v>15</v>
      </c>
      <c r="L4150">
        <v>213</v>
      </c>
      <c r="M4150">
        <v>240</v>
      </c>
    </row>
    <row r="4151" spans="1:13" x14ac:dyDescent="0.3">
      <c r="A4151" t="s">
        <v>48</v>
      </c>
      <c r="B4151" t="s">
        <v>48</v>
      </c>
      <c r="C4151" t="s">
        <v>48</v>
      </c>
      <c r="D4151" t="s">
        <v>82</v>
      </c>
      <c r="E4151" t="s">
        <v>60</v>
      </c>
      <c r="F4151" t="s">
        <v>61</v>
      </c>
      <c r="G4151" t="s">
        <v>85</v>
      </c>
      <c r="H4151" t="s">
        <v>53</v>
      </c>
      <c r="I4151" t="s">
        <v>67</v>
      </c>
      <c r="J4151">
        <v>2011</v>
      </c>
      <c r="K4151" t="s">
        <v>14</v>
      </c>
      <c r="L4151">
        <v>39311</v>
      </c>
      <c r="M4151">
        <v>11700</v>
      </c>
    </row>
    <row r="4152" spans="1:13" x14ac:dyDescent="0.3">
      <c r="A4152" t="s">
        <v>48</v>
      </c>
      <c r="B4152" t="s">
        <v>48</v>
      </c>
      <c r="C4152" t="s">
        <v>48</v>
      </c>
      <c r="D4152" t="s">
        <v>82</v>
      </c>
      <c r="E4152" t="s">
        <v>60</v>
      </c>
      <c r="F4152" t="s">
        <v>61</v>
      </c>
      <c r="G4152" t="s">
        <v>85</v>
      </c>
      <c r="H4152" t="s">
        <v>53</v>
      </c>
      <c r="I4152" t="s">
        <v>67</v>
      </c>
      <c r="J4152">
        <v>2011</v>
      </c>
      <c r="K4152" t="s">
        <v>13</v>
      </c>
      <c r="L4152">
        <v>23550557</v>
      </c>
      <c r="M4152">
        <v>23550557</v>
      </c>
    </row>
    <row r="4153" spans="1:13" x14ac:dyDescent="0.3">
      <c r="A4153" t="s">
        <v>48</v>
      </c>
      <c r="B4153" t="s">
        <v>48</v>
      </c>
      <c r="C4153" t="s">
        <v>48</v>
      </c>
      <c r="D4153" t="s">
        <v>82</v>
      </c>
      <c r="E4153" t="s">
        <v>60</v>
      </c>
      <c r="F4153" t="s">
        <v>61</v>
      </c>
      <c r="G4153" t="s">
        <v>85</v>
      </c>
      <c r="H4153" t="s">
        <v>53</v>
      </c>
      <c r="I4153" t="s">
        <v>67</v>
      </c>
      <c r="J4153">
        <v>2011</v>
      </c>
      <c r="K4153" t="s">
        <v>15</v>
      </c>
      <c r="L4153">
        <v>37065</v>
      </c>
      <c r="M4153">
        <v>41838</v>
      </c>
    </row>
    <row r="4154" spans="1:13" x14ac:dyDescent="0.3">
      <c r="A4154" t="s">
        <v>48</v>
      </c>
      <c r="B4154" t="s">
        <v>48</v>
      </c>
      <c r="C4154" t="s">
        <v>48</v>
      </c>
      <c r="D4154" t="s">
        <v>82</v>
      </c>
      <c r="E4154" t="s">
        <v>60</v>
      </c>
      <c r="F4154" t="s">
        <v>61</v>
      </c>
      <c r="G4154" t="s">
        <v>85</v>
      </c>
      <c r="H4154" t="s">
        <v>53</v>
      </c>
      <c r="I4154" t="s">
        <v>86</v>
      </c>
      <c r="J4154">
        <v>2011</v>
      </c>
      <c r="K4154" t="s">
        <v>14</v>
      </c>
      <c r="L4154">
        <v>167</v>
      </c>
      <c r="M4154">
        <v>50</v>
      </c>
    </row>
    <row r="4155" spans="1:13" x14ac:dyDescent="0.3">
      <c r="A4155" t="s">
        <v>48</v>
      </c>
      <c r="B4155" t="s">
        <v>48</v>
      </c>
      <c r="C4155" t="s">
        <v>48</v>
      </c>
      <c r="D4155" t="s">
        <v>82</v>
      </c>
      <c r="E4155" t="s">
        <v>60</v>
      </c>
      <c r="F4155" t="s">
        <v>61</v>
      </c>
      <c r="G4155" t="s">
        <v>85</v>
      </c>
      <c r="H4155" t="s">
        <v>53</v>
      </c>
      <c r="I4155" t="s">
        <v>86</v>
      </c>
      <c r="J4155">
        <v>2011</v>
      </c>
      <c r="K4155" t="s">
        <v>13</v>
      </c>
      <c r="L4155">
        <v>274081</v>
      </c>
      <c r="M4155">
        <v>274081</v>
      </c>
    </row>
    <row r="4156" spans="1:13" x14ac:dyDescent="0.3">
      <c r="A4156" t="s">
        <v>48</v>
      </c>
      <c r="B4156" t="s">
        <v>48</v>
      </c>
      <c r="C4156" t="s">
        <v>48</v>
      </c>
      <c r="D4156" t="s">
        <v>82</v>
      </c>
      <c r="E4156" t="s">
        <v>60</v>
      </c>
      <c r="F4156" t="s">
        <v>61</v>
      </c>
      <c r="G4156" t="s">
        <v>85</v>
      </c>
      <c r="H4156" t="s">
        <v>53</v>
      </c>
      <c r="I4156" t="s">
        <v>86</v>
      </c>
      <c r="J4156">
        <v>2011</v>
      </c>
      <c r="K4156" t="s">
        <v>15</v>
      </c>
      <c r="L4156">
        <v>2691</v>
      </c>
      <c r="M4156">
        <v>3038</v>
      </c>
    </row>
    <row r="4157" spans="1:13" x14ac:dyDescent="0.3">
      <c r="A4157" t="s">
        <v>48</v>
      </c>
      <c r="B4157" t="s">
        <v>48</v>
      </c>
      <c r="C4157" t="s">
        <v>48</v>
      </c>
      <c r="D4157" t="s">
        <v>82</v>
      </c>
      <c r="E4157" t="s">
        <v>60</v>
      </c>
      <c r="F4157" t="s">
        <v>61</v>
      </c>
      <c r="G4157" t="s">
        <v>85</v>
      </c>
      <c r="H4157" t="s">
        <v>53</v>
      </c>
      <c r="I4157" t="s">
        <v>68</v>
      </c>
      <c r="J4157">
        <v>2011</v>
      </c>
      <c r="K4157" t="s">
        <v>14</v>
      </c>
      <c r="L4157">
        <v>457</v>
      </c>
      <c r="M4157">
        <v>136</v>
      </c>
    </row>
    <row r="4158" spans="1:13" x14ac:dyDescent="0.3">
      <c r="A4158" t="s">
        <v>48</v>
      </c>
      <c r="B4158" t="s">
        <v>48</v>
      </c>
      <c r="C4158" t="s">
        <v>48</v>
      </c>
      <c r="D4158" t="s">
        <v>82</v>
      </c>
      <c r="E4158" t="s">
        <v>60</v>
      </c>
      <c r="F4158" t="s">
        <v>61</v>
      </c>
      <c r="G4158" t="s">
        <v>85</v>
      </c>
      <c r="H4158" t="s">
        <v>53</v>
      </c>
      <c r="I4158" t="s">
        <v>68</v>
      </c>
      <c r="J4158">
        <v>2011</v>
      </c>
      <c r="K4158" t="s">
        <v>13</v>
      </c>
      <c r="L4158">
        <v>484202</v>
      </c>
      <c r="M4158">
        <v>484202</v>
      </c>
    </row>
    <row r="4159" spans="1:13" x14ac:dyDescent="0.3">
      <c r="A4159" t="s">
        <v>48</v>
      </c>
      <c r="B4159" t="s">
        <v>48</v>
      </c>
      <c r="C4159" t="s">
        <v>48</v>
      </c>
      <c r="D4159" t="s">
        <v>82</v>
      </c>
      <c r="E4159" t="s">
        <v>60</v>
      </c>
      <c r="F4159" t="s">
        <v>61</v>
      </c>
      <c r="G4159" t="s">
        <v>85</v>
      </c>
      <c r="H4159" t="s">
        <v>53</v>
      </c>
      <c r="I4159" t="s">
        <v>68</v>
      </c>
      <c r="J4159">
        <v>2011</v>
      </c>
      <c r="K4159" t="s">
        <v>15</v>
      </c>
      <c r="L4159">
        <v>539</v>
      </c>
      <c r="M4159">
        <v>608</v>
      </c>
    </row>
    <row r="4160" spans="1:13" x14ac:dyDescent="0.3">
      <c r="A4160" t="s">
        <v>48</v>
      </c>
      <c r="B4160" t="s">
        <v>69</v>
      </c>
      <c r="C4160" t="s">
        <v>69</v>
      </c>
      <c r="D4160" t="s">
        <v>82</v>
      </c>
      <c r="E4160" t="s">
        <v>60</v>
      </c>
      <c r="F4160" t="s">
        <v>61</v>
      </c>
      <c r="G4160" t="s">
        <v>85</v>
      </c>
      <c r="H4160" t="s">
        <v>53</v>
      </c>
      <c r="I4160" t="s">
        <v>70</v>
      </c>
      <c r="J4160">
        <v>2011</v>
      </c>
      <c r="K4160" t="s">
        <v>71</v>
      </c>
      <c r="L4160">
        <v>369047</v>
      </c>
      <c r="M4160">
        <v>369047</v>
      </c>
    </row>
    <row r="4161" spans="1:13" x14ac:dyDescent="0.3">
      <c r="A4161" t="s">
        <v>48</v>
      </c>
      <c r="B4161" t="s">
        <v>48</v>
      </c>
      <c r="C4161" t="s">
        <v>48</v>
      </c>
      <c r="D4161" t="s">
        <v>82</v>
      </c>
      <c r="E4161" t="s">
        <v>60</v>
      </c>
      <c r="F4161" t="s">
        <v>61</v>
      </c>
      <c r="G4161" t="s">
        <v>85</v>
      </c>
      <c r="H4161" t="s">
        <v>53</v>
      </c>
      <c r="I4161" t="s">
        <v>70</v>
      </c>
      <c r="J4161">
        <v>2011</v>
      </c>
      <c r="K4161" t="s">
        <v>14</v>
      </c>
      <c r="L4161">
        <v>3488</v>
      </c>
      <c r="M4161">
        <v>1038</v>
      </c>
    </row>
    <row r="4162" spans="1:13" x14ac:dyDescent="0.3">
      <c r="A4162" t="s">
        <v>48</v>
      </c>
      <c r="B4162" t="s">
        <v>48</v>
      </c>
      <c r="C4162" t="s">
        <v>48</v>
      </c>
      <c r="D4162" t="s">
        <v>82</v>
      </c>
      <c r="E4162" t="s">
        <v>60</v>
      </c>
      <c r="F4162" t="s">
        <v>61</v>
      </c>
      <c r="G4162" t="s">
        <v>85</v>
      </c>
      <c r="H4162" t="s">
        <v>53</v>
      </c>
      <c r="I4162" t="s">
        <v>70</v>
      </c>
      <c r="J4162">
        <v>2011</v>
      </c>
      <c r="K4162" t="s">
        <v>15</v>
      </c>
      <c r="L4162">
        <v>6976</v>
      </c>
      <c r="M4162">
        <v>7875</v>
      </c>
    </row>
    <row r="4163" spans="1:13" x14ac:dyDescent="0.3">
      <c r="A4163" t="s">
        <v>48</v>
      </c>
      <c r="B4163" t="s">
        <v>69</v>
      </c>
      <c r="C4163" t="s">
        <v>69</v>
      </c>
      <c r="D4163" t="s">
        <v>82</v>
      </c>
      <c r="E4163" t="s">
        <v>60</v>
      </c>
      <c r="F4163" t="s">
        <v>87</v>
      </c>
      <c r="G4163" t="s">
        <v>88</v>
      </c>
      <c r="H4163" t="s">
        <v>53</v>
      </c>
      <c r="I4163" t="s">
        <v>89</v>
      </c>
      <c r="J4163">
        <v>2011</v>
      </c>
      <c r="K4163" t="s">
        <v>71</v>
      </c>
      <c r="L4163">
        <v>0</v>
      </c>
      <c r="M4163">
        <v>0</v>
      </c>
    </row>
    <row r="4164" spans="1:13" x14ac:dyDescent="0.3">
      <c r="A4164" t="s">
        <v>48</v>
      </c>
      <c r="B4164" t="s">
        <v>48</v>
      </c>
      <c r="C4164" t="s">
        <v>69</v>
      </c>
      <c r="D4164" t="s">
        <v>82</v>
      </c>
      <c r="E4164" t="s">
        <v>60</v>
      </c>
      <c r="F4164" t="s">
        <v>87</v>
      </c>
      <c r="G4164" t="s">
        <v>88</v>
      </c>
      <c r="H4164" t="s">
        <v>53</v>
      </c>
      <c r="I4164" t="s">
        <v>89</v>
      </c>
      <c r="J4164">
        <v>2011</v>
      </c>
      <c r="K4164" t="s">
        <v>14</v>
      </c>
      <c r="L4164">
        <v>2419</v>
      </c>
      <c r="M4164">
        <v>720</v>
      </c>
    </row>
    <row r="4165" spans="1:13" x14ac:dyDescent="0.3">
      <c r="A4165" t="s">
        <v>48</v>
      </c>
      <c r="B4165" t="s">
        <v>48</v>
      </c>
      <c r="C4165" t="s">
        <v>69</v>
      </c>
      <c r="D4165" t="s">
        <v>82</v>
      </c>
      <c r="E4165" t="s">
        <v>60</v>
      </c>
      <c r="F4165" t="s">
        <v>87</v>
      </c>
      <c r="G4165" t="s">
        <v>88</v>
      </c>
      <c r="H4165" t="s">
        <v>53</v>
      </c>
      <c r="I4165" t="s">
        <v>89</v>
      </c>
      <c r="J4165">
        <v>2011</v>
      </c>
      <c r="K4165" t="s">
        <v>13</v>
      </c>
      <c r="L4165">
        <v>2169225</v>
      </c>
      <c r="M4165">
        <v>2169225</v>
      </c>
    </row>
    <row r="4166" spans="1:13" x14ac:dyDescent="0.3">
      <c r="A4166" t="s">
        <v>48</v>
      </c>
      <c r="B4166" t="s">
        <v>48</v>
      </c>
      <c r="C4166" t="s">
        <v>69</v>
      </c>
      <c r="D4166" t="s">
        <v>82</v>
      </c>
      <c r="E4166" t="s">
        <v>60</v>
      </c>
      <c r="F4166" t="s">
        <v>87</v>
      </c>
      <c r="G4166" t="s">
        <v>88</v>
      </c>
      <c r="H4166" t="s">
        <v>53</v>
      </c>
      <c r="I4166" t="s">
        <v>89</v>
      </c>
      <c r="J4166">
        <v>2011</v>
      </c>
      <c r="K4166" t="s">
        <v>15</v>
      </c>
      <c r="L4166">
        <v>725</v>
      </c>
      <c r="M4166">
        <v>819</v>
      </c>
    </row>
    <row r="4167" spans="1:13" x14ac:dyDescent="0.3">
      <c r="A4167" t="s">
        <v>48</v>
      </c>
      <c r="B4167" t="s">
        <v>69</v>
      </c>
      <c r="C4167" t="s">
        <v>69</v>
      </c>
      <c r="D4167" t="s">
        <v>82</v>
      </c>
      <c r="E4167" t="s">
        <v>60</v>
      </c>
      <c r="F4167" t="s">
        <v>87</v>
      </c>
      <c r="G4167" t="s">
        <v>90</v>
      </c>
      <c r="H4167" t="s">
        <v>53</v>
      </c>
      <c r="I4167" t="s">
        <v>89</v>
      </c>
      <c r="J4167">
        <v>2011</v>
      </c>
      <c r="K4167" t="s">
        <v>71</v>
      </c>
      <c r="L4167">
        <v>50147</v>
      </c>
      <c r="M4167">
        <v>50147</v>
      </c>
    </row>
    <row r="4168" spans="1:13" x14ac:dyDescent="0.3">
      <c r="A4168" t="s">
        <v>48</v>
      </c>
      <c r="B4168" t="s">
        <v>48</v>
      </c>
      <c r="C4168" t="s">
        <v>69</v>
      </c>
      <c r="D4168" t="s">
        <v>82</v>
      </c>
      <c r="E4168" t="s">
        <v>60</v>
      </c>
      <c r="F4168" t="s">
        <v>87</v>
      </c>
      <c r="G4168" t="s">
        <v>90</v>
      </c>
      <c r="H4168" t="s">
        <v>53</v>
      </c>
      <c r="I4168" t="s">
        <v>89</v>
      </c>
      <c r="J4168">
        <v>2011</v>
      </c>
      <c r="K4168" t="s">
        <v>14</v>
      </c>
      <c r="L4168">
        <v>12318</v>
      </c>
      <c r="M4168">
        <v>3666</v>
      </c>
    </row>
    <row r="4169" spans="1:13" x14ac:dyDescent="0.3">
      <c r="A4169" t="s">
        <v>48</v>
      </c>
      <c r="B4169" t="s">
        <v>48</v>
      </c>
      <c r="C4169" t="s">
        <v>69</v>
      </c>
      <c r="D4169" t="s">
        <v>82</v>
      </c>
      <c r="E4169" t="s">
        <v>60</v>
      </c>
      <c r="F4169" t="s">
        <v>87</v>
      </c>
      <c r="G4169" t="s">
        <v>90</v>
      </c>
      <c r="H4169" t="s">
        <v>53</v>
      </c>
      <c r="I4169" t="s">
        <v>89</v>
      </c>
      <c r="J4169">
        <v>2011</v>
      </c>
      <c r="K4169" t="s">
        <v>13</v>
      </c>
      <c r="L4169">
        <v>7131008</v>
      </c>
      <c r="M4169">
        <v>7131008</v>
      </c>
    </row>
    <row r="4170" spans="1:13" x14ac:dyDescent="0.3">
      <c r="A4170" t="s">
        <v>48</v>
      </c>
      <c r="B4170" t="s">
        <v>48</v>
      </c>
      <c r="C4170" t="s">
        <v>69</v>
      </c>
      <c r="D4170" t="s">
        <v>82</v>
      </c>
      <c r="E4170" t="s">
        <v>60</v>
      </c>
      <c r="F4170" t="s">
        <v>87</v>
      </c>
      <c r="G4170" t="s">
        <v>90</v>
      </c>
      <c r="H4170" t="s">
        <v>53</v>
      </c>
      <c r="I4170" t="s">
        <v>89</v>
      </c>
      <c r="J4170">
        <v>2011</v>
      </c>
      <c r="K4170" t="s">
        <v>15</v>
      </c>
      <c r="L4170">
        <v>26059</v>
      </c>
      <c r="M4170">
        <v>29415</v>
      </c>
    </row>
    <row r="4171" spans="1:13" x14ac:dyDescent="0.3">
      <c r="A4171" t="s">
        <v>48</v>
      </c>
      <c r="B4171" t="s">
        <v>48</v>
      </c>
      <c r="C4171" t="s">
        <v>69</v>
      </c>
      <c r="D4171" t="s">
        <v>82</v>
      </c>
      <c r="E4171" t="s">
        <v>60</v>
      </c>
      <c r="F4171" t="s">
        <v>73</v>
      </c>
      <c r="G4171" t="s">
        <v>88</v>
      </c>
      <c r="H4171" t="s">
        <v>53</v>
      </c>
      <c r="I4171" t="s">
        <v>64</v>
      </c>
      <c r="J4171">
        <v>2011</v>
      </c>
      <c r="K4171" t="s">
        <v>14</v>
      </c>
      <c r="L4171">
        <v>491</v>
      </c>
      <c r="M4171">
        <v>146</v>
      </c>
    </row>
    <row r="4172" spans="1:13" x14ac:dyDescent="0.3">
      <c r="A4172" t="s">
        <v>48</v>
      </c>
      <c r="B4172" t="s">
        <v>48</v>
      </c>
      <c r="C4172" t="s">
        <v>69</v>
      </c>
      <c r="D4172" t="s">
        <v>82</v>
      </c>
      <c r="E4172" t="s">
        <v>60</v>
      </c>
      <c r="F4172" t="s">
        <v>73</v>
      </c>
      <c r="G4172" t="s">
        <v>88</v>
      </c>
      <c r="H4172" t="s">
        <v>53</v>
      </c>
      <c r="I4172" t="s">
        <v>64</v>
      </c>
      <c r="J4172">
        <v>2011</v>
      </c>
      <c r="K4172" t="s">
        <v>13</v>
      </c>
      <c r="L4172">
        <v>793</v>
      </c>
      <c r="M4172">
        <v>793</v>
      </c>
    </row>
    <row r="4173" spans="1:13" x14ac:dyDescent="0.3">
      <c r="A4173" t="s">
        <v>48</v>
      </c>
      <c r="B4173" t="s">
        <v>48</v>
      </c>
      <c r="C4173" t="s">
        <v>69</v>
      </c>
      <c r="D4173" t="s">
        <v>82</v>
      </c>
      <c r="E4173" t="s">
        <v>60</v>
      </c>
      <c r="F4173" t="s">
        <v>73</v>
      </c>
      <c r="G4173" t="s">
        <v>88</v>
      </c>
      <c r="H4173" t="s">
        <v>53</v>
      </c>
      <c r="I4173" t="s">
        <v>64</v>
      </c>
      <c r="J4173">
        <v>2011</v>
      </c>
      <c r="K4173" t="s">
        <v>15</v>
      </c>
      <c r="L4173">
        <v>3</v>
      </c>
      <c r="M4173">
        <v>3</v>
      </c>
    </row>
    <row r="4174" spans="1:13" x14ac:dyDescent="0.3">
      <c r="A4174" t="s">
        <v>48</v>
      </c>
      <c r="B4174" t="s">
        <v>48</v>
      </c>
      <c r="C4174" t="s">
        <v>69</v>
      </c>
      <c r="D4174" t="s">
        <v>82</v>
      </c>
      <c r="E4174" t="s">
        <v>60</v>
      </c>
      <c r="F4174" t="s">
        <v>73</v>
      </c>
      <c r="G4174" t="s">
        <v>88</v>
      </c>
      <c r="H4174" t="s">
        <v>53</v>
      </c>
      <c r="I4174" t="s">
        <v>67</v>
      </c>
      <c r="J4174">
        <v>2011</v>
      </c>
      <c r="K4174" t="s">
        <v>14</v>
      </c>
      <c r="L4174">
        <v>1786438</v>
      </c>
      <c r="M4174">
        <v>531678</v>
      </c>
    </row>
    <row r="4175" spans="1:13" x14ac:dyDescent="0.3">
      <c r="A4175" t="s">
        <v>48</v>
      </c>
      <c r="B4175" t="s">
        <v>48</v>
      </c>
      <c r="C4175" t="s">
        <v>69</v>
      </c>
      <c r="D4175" t="s">
        <v>82</v>
      </c>
      <c r="E4175" t="s">
        <v>60</v>
      </c>
      <c r="F4175" t="s">
        <v>73</v>
      </c>
      <c r="G4175" t="s">
        <v>88</v>
      </c>
      <c r="H4175" t="s">
        <v>53</v>
      </c>
      <c r="I4175" t="s">
        <v>67</v>
      </c>
      <c r="J4175">
        <v>2011</v>
      </c>
      <c r="K4175" t="s">
        <v>13</v>
      </c>
      <c r="L4175">
        <v>365124</v>
      </c>
      <c r="M4175">
        <v>365124</v>
      </c>
    </row>
    <row r="4176" spans="1:13" x14ac:dyDescent="0.3">
      <c r="A4176" t="s">
        <v>48</v>
      </c>
      <c r="B4176" t="s">
        <v>48</v>
      </c>
      <c r="C4176" t="s">
        <v>69</v>
      </c>
      <c r="D4176" t="s">
        <v>82</v>
      </c>
      <c r="E4176" t="s">
        <v>60</v>
      </c>
      <c r="F4176" t="s">
        <v>73</v>
      </c>
      <c r="G4176" t="s">
        <v>88</v>
      </c>
      <c r="H4176" t="s">
        <v>53</v>
      </c>
      <c r="I4176" t="s">
        <v>67</v>
      </c>
      <c r="J4176">
        <v>2011</v>
      </c>
      <c r="K4176" t="s">
        <v>15</v>
      </c>
      <c r="L4176">
        <v>1082</v>
      </c>
      <c r="M4176">
        <v>1221</v>
      </c>
    </row>
    <row r="4177" spans="1:13" x14ac:dyDescent="0.3">
      <c r="A4177" t="s">
        <v>48</v>
      </c>
      <c r="B4177" t="s">
        <v>48</v>
      </c>
      <c r="C4177" t="s">
        <v>69</v>
      </c>
      <c r="D4177" t="s">
        <v>82</v>
      </c>
      <c r="E4177" t="s">
        <v>60</v>
      </c>
      <c r="F4177" t="s">
        <v>73</v>
      </c>
      <c r="G4177" t="s">
        <v>88</v>
      </c>
      <c r="H4177" t="s">
        <v>53</v>
      </c>
      <c r="I4177" t="s">
        <v>86</v>
      </c>
      <c r="J4177">
        <v>2011</v>
      </c>
      <c r="K4177" t="s">
        <v>14</v>
      </c>
      <c r="L4177">
        <v>132</v>
      </c>
      <c r="M4177">
        <v>39</v>
      </c>
    </row>
    <row r="4178" spans="1:13" x14ac:dyDescent="0.3">
      <c r="A4178" t="s">
        <v>48</v>
      </c>
      <c r="B4178" t="s">
        <v>48</v>
      </c>
      <c r="C4178" t="s">
        <v>69</v>
      </c>
      <c r="D4178" t="s">
        <v>82</v>
      </c>
      <c r="E4178" t="s">
        <v>60</v>
      </c>
      <c r="F4178" t="s">
        <v>73</v>
      </c>
      <c r="G4178" t="s">
        <v>88</v>
      </c>
      <c r="H4178" t="s">
        <v>53</v>
      </c>
      <c r="I4178" t="s">
        <v>86</v>
      </c>
      <c r="J4178">
        <v>2011</v>
      </c>
      <c r="K4178" t="s">
        <v>13</v>
      </c>
      <c r="L4178">
        <v>168</v>
      </c>
      <c r="M4178">
        <v>168</v>
      </c>
    </row>
    <row r="4179" spans="1:13" x14ac:dyDescent="0.3">
      <c r="A4179" t="s">
        <v>48</v>
      </c>
      <c r="B4179" t="s">
        <v>48</v>
      </c>
      <c r="C4179" t="s">
        <v>69</v>
      </c>
      <c r="D4179" t="s">
        <v>82</v>
      </c>
      <c r="E4179" t="s">
        <v>60</v>
      </c>
      <c r="F4179" t="s">
        <v>73</v>
      </c>
      <c r="G4179" t="s">
        <v>88</v>
      </c>
      <c r="H4179" t="s">
        <v>53</v>
      </c>
      <c r="I4179" t="s">
        <v>86</v>
      </c>
      <c r="J4179">
        <v>2011</v>
      </c>
      <c r="K4179" t="s">
        <v>15</v>
      </c>
      <c r="L4179">
        <v>1</v>
      </c>
      <c r="M4179">
        <v>1</v>
      </c>
    </row>
    <row r="4180" spans="1:13" x14ac:dyDescent="0.3">
      <c r="A4180" t="s">
        <v>48</v>
      </c>
      <c r="B4180" t="s">
        <v>48</v>
      </c>
      <c r="C4180" t="s">
        <v>69</v>
      </c>
      <c r="D4180" t="s">
        <v>82</v>
      </c>
      <c r="E4180" t="s">
        <v>60</v>
      </c>
      <c r="F4180" t="s">
        <v>73</v>
      </c>
      <c r="G4180" t="s">
        <v>85</v>
      </c>
      <c r="H4180" t="s">
        <v>53</v>
      </c>
      <c r="I4180" t="s">
        <v>63</v>
      </c>
      <c r="J4180">
        <v>2011</v>
      </c>
      <c r="K4180" t="s">
        <v>14</v>
      </c>
      <c r="L4180">
        <v>1972376</v>
      </c>
      <c r="M4180">
        <v>587017</v>
      </c>
    </row>
    <row r="4181" spans="1:13" x14ac:dyDescent="0.3">
      <c r="A4181" t="s">
        <v>48</v>
      </c>
      <c r="B4181" t="s">
        <v>48</v>
      </c>
      <c r="C4181" t="s">
        <v>69</v>
      </c>
      <c r="D4181" t="s">
        <v>82</v>
      </c>
      <c r="E4181" t="s">
        <v>60</v>
      </c>
      <c r="F4181" t="s">
        <v>73</v>
      </c>
      <c r="G4181" t="s">
        <v>85</v>
      </c>
      <c r="H4181" t="s">
        <v>53</v>
      </c>
      <c r="I4181" t="s">
        <v>63</v>
      </c>
      <c r="J4181">
        <v>2011</v>
      </c>
      <c r="K4181" t="s">
        <v>13</v>
      </c>
      <c r="L4181">
        <v>314904</v>
      </c>
      <c r="M4181">
        <v>314904</v>
      </c>
    </row>
    <row r="4182" spans="1:13" x14ac:dyDescent="0.3">
      <c r="A4182" t="s">
        <v>48</v>
      </c>
      <c r="B4182" t="s">
        <v>48</v>
      </c>
      <c r="C4182" t="s">
        <v>69</v>
      </c>
      <c r="D4182" t="s">
        <v>82</v>
      </c>
      <c r="E4182" t="s">
        <v>60</v>
      </c>
      <c r="F4182" t="s">
        <v>73</v>
      </c>
      <c r="G4182" t="s">
        <v>85</v>
      </c>
      <c r="H4182" t="s">
        <v>53</v>
      </c>
      <c r="I4182" t="s">
        <v>63</v>
      </c>
      <c r="J4182">
        <v>2011</v>
      </c>
      <c r="K4182" t="s">
        <v>15</v>
      </c>
      <c r="L4182">
        <v>2404</v>
      </c>
      <c r="M4182">
        <v>2714</v>
      </c>
    </row>
    <row r="4183" spans="1:13" x14ac:dyDescent="0.3">
      <c r="A4183" t="s">
        <v>48</v>
      </c>
      <c r="B4183" t="s">
        <v>48</v>
      </c>
      <c r="C4183" t="s">
        <v>69</v>
      </c>
      <c r="D4183" t="s">
        <v>82</v>
      </c>
      <c r="E4183" t="s">
        <v>60</v>
      </c>
      <c r="F4183" t="s">
        <v>73</v>
      </c>
      <c r="G4183" t="s">
        <v>85</v>
      </c>
      <c r="H4183" t="s">
        <v>53</v>
      </c>
      <c r="I4183" t="s">
        <v>64</v>
      </c>
      <c r="J4183">
        <v>2011</v>
      </c>
      <c r="K4183" t="s">
        <v>14</v>
      </c>
      <c r="L4183">
        <v>19648</v>
      </c>
      <c r="M4183">
        <v>5847</v>
      </c>
    </row>
    <row r="4184" spans="1:13" x14ac:dyDescent="0.3">
      <c r="A4184" t="s">
        <v>48</v>
      </c>
      <c r="B4184" t="s">
        <v>48</v>
      </c>
      <c r="C4184" t="s">
        <v>69</v>
      </c>
      <c r="D4184" t="s">
        <v>82</v>
      </c>
      <c r="E4184" t="s">
        <v>60</v>
      </c>
      <c r="F4184" t="s">
        <v>73</v>
      </c>
      <c r="G4184" t="s">
        <v>85</v>
      </c>
      <c r="H4184" t="s">
        <v>53</v>
      </c>
      <c r="I4184" t="s">
        <v>64</v>
      </c>
      <c r="J4184">
        <v>2011</v>
      </c>
      <c r="K4184" t="s">
        <v>13</v>
      </c>
      <c r="L4184">
        <v>30542</v>
      </c>
      <c r="M4184">
        <v>30542</v>
      </c>
    </row>
    <row r="4185" spans="1:13" x14ac:dyDescent="0.3">
      <c r="A4185" t="s">
        <v>48</v>
      </c>
      <c r="B4185" t="s">
        <v>48</v>
      </c>
      <c r="C4185" t="s">
        <v>69</v>
      </c>
      <c r="D4185" t="s">
        <v>82</v>
      </c>
      <c r="E4185" t="s">
        <v>60</v>
      </c>
      <c r="F4185" t="s">
        <v>73</v>
      </c>
      <c r="G4185" t="s">
        <v>85</v>
      </c>
      <c r="H4185" t="s">
        <v>53</v>
      </c>
      <c r="I4185" t="s">
        <v>64</v>
      </c>
      <c r="J4185">
        <v>2011</v>
      </c>
      <c r="K4185" t="s">
        <v>15</v>
      </c>
      <c r="L4185">
        <v>139</v>
      </c>
      <c r="M4185">
        <v>156</v>
      </c>
    </row>
    <row r="4186" spans="1:13" x14ac:dyDescent="0.3">
      <c r="A4186" t="s">
        <v>48</v>
      </c>
      <c r="B4186" t="s">
        <v>48</v>
      </c>
      <c r="C4186" t="s">
        <v>69</v>
      </c>
      <c r="D4186" t="s">
        <v>82</v>
      </c>
      <c r="E4186" t="s">
        <v>60</v>
      </c>
      <c r="F4186" t="s">
        <v>73</v>
      </c>
      <c r="G4186" t="s">
        <v>85</v>
      </c>
      <c r="H4186" t="s">
        <v>53</v>
      </c>
      <c r="I4186" t="s">
        <v>67</v>
      </c>
      <c r="J4186">
        <v>2011</v>
      </c>
      <c r="K4186" t="s">
        <v>14</v>
      </c>
      <c r="L4186">
        <v>20899887</v>
      </c>
      <c r="M4186">
        <v>6220205</v>
      </c>
    </row>
    <row r="4187" spans="1:13" x14ac:dyDescent="0.3">
      <c r="A4187" t="s">
        <v>48</v>
      </c>
      <c r="B4187" t="s">
        <v>48</v>
      </c>
      <c r="C4187" t="s">
        <v>69</v>
      </c>
      <c r="D4187" t="s">
        <v>82</v>
      </c>
      <c r="E4187" t="s">
        <v>60</v>
      </c>
      <c r="F4187" t="s">
        <v>73</v>
      </c>
      <c r="G4187" t="s">
        <v>85</v>
      </c>
      <c r="H4187" t="s">
        <v>53</v>
      </c>
      <c r="I4187" t="s">
        <v>67</v>
      </c>
      <c r="J4187">
        <v>2011</v>
      </c>
      <c r="K4187" t="s">
        <v>13</v>
      </c>
      <c r="L4187">
        <v>5292471</v>
      </c>
      <c r="M4187">
        <v>5292471</v>
      </c>
    </row>
    <row r="4188" spans="1:13" x14ac:dyDescent="0.3">
      <c r="A4188" t="s">
        <v>48</v>
      </c>
      <c r="B4188" t="s">
        <v>48</v>
      </c>
      <c r="C4188" t="s">
        <v>69</v>
      </c>
      <c r="D4188" t="s">
        <v>82</v>
      </c>
      <c r="E4188" t="s">
        <v>60</v>
      </c>
      <c r="F4188" t="s">
        <v>73</v>
      </c>
      <c r="G4188" t="s">
        <v>85</v>
      </c>
      <c r="H4188" t="s">
        <v>53</v>
      </c>
      <c r="I4188" t="s">
        <v>67</v>
      </c>
      <c r="J4188">
        <v>2011</v>
      </c>
      <c r="K4188" t="s">
        <v>15</v>
      </c>
      <c r="L4188">
        <v>15782</v>
      </c>
      <c r="M4188">
        <v>17815</v>
      </c>
    </row>
    <row r="4189" spans="1:13" x14ac:dyDescent="0.3">
      <c r="A4189" t="s">
        <v>48</v>
      </c>
      <c r="B4189" t="s">
        <v>48</v>
      </c>
      <c r="C4189" t="s">
        <v>69</v>
      </c>
      <c r="D4189" t="s">
        <v>82</v>
      </c>
      <c r="E4189" t="s">
        <v>60</v>
      </c>
      <c r="F4189" t="s">
        <v>73</v>
      </c>
      <c r="G4189" t="s">
        <v>85</v>
      </c>
      <c r="H4189" t="s">
        <v>53</v>
      </c>
      <c r="I4189" t="s">
        <v>86</v>
      </c>
      <c r="J4189">
        <v>2011</v>
      </c>
      <c r="K4189" t="s">
        <v>14</v>
      </c>
      <c r="L4189">
        <v>25598</v>
      </c>
      <c r="M4189">
        <v>7618</v>
      </c>
    </row>
    <row r="4190" spans="1:13" x14ac:dyDescent="0.3">
      <c r="A4190" t="s">
        <v>48</v>
      </c>
      <c r="B4190" t="s">
        <v>48</v>
      </c>
      <c r="C4190" t="s">
        <v>69</v>
      </c>
      <c r="D4190" t="s">
        <v>82</v>
      </c>
      <c r="E4190" t="s">
        <v>60</v>
      </c>
      <c r="F4190" t="s">
        <v>73</v>
      </c>
      <c r="G4190" t="s">
        <v>85</v>
      </c>
      <c r="H4190" t="s">
        <v>53</v>
      </c>
      <c r="I4190" t="s">
        <v>86</v>
      </c>
      <c r="J4190">
        <v>2011</v>
      </c>
      <c r="K4190" t="s">
        <v>13</v>
      </c>
      <c r="L4190">
        <v>32006</v>
      </c>
      <c r="M4190">
        <v>32006</v>
      </c>
    </row>
    <row r="4191" spans="1:13" x14ac:dyDescent="0.3">
      <c r="A4191" t="s">
        <v>48</v>
      </c>
      <c r="B4191" t="s">
        <v>48</v>
      </c>
      <c r="C4191" t="s">
        <v>69</v>
      </c>
      <c r="D4191" t="s">
        <v>82</v>
      </c>
      <c r="E4191" t="s">
        <v>60</v>
      </c>
      <c r="F4191" t="s">
        <v>73</v>
      </c>
      <c r="G4191" t="s">
        <v>85</v>
      </c>
      <c r="H4191" t="s">
        <v>53</v>
      </c>
      <c r="I4191" t="s">
        <v>86</v>
      </c>
      <c r="J4191">
        <v>2011</v>
      </c>
      <c r="K4191" t="s">
        <v>15</v>
      </c>
      <c r="L4191">
        <v>151</v>
      </c>
      <c r="M4191">
        <v>171</v>
      </c>
    </row>
    <row r="4192" spans="1:13" x14ac:dyDescent="0.3">
      <c r="A4192" t="s">
        <v>48</v>
      </c>
      <c r="B4192" t="s">
        <v>48</v>
      </c>
      <c r="C4192" t="s">
        <v>69</v>
      </c>
      <c r="D4192" t="s">
        <v>82</v>
      </c>
      <c r="E4192" t="s">
        <v>60</v>
      </c>
      <c r="F4192" t="s">
        <v>73</v>
      </c>
      <c r="G4192" t="s">
        <v>85</v>
      </c>
      <c r="H4192" t="s">
        <v>53</v>
      </c>
      <c r="I4192" t="s">
        <v>68</v>
      </c>
      <c r="J4192">
        <v>2011</v>
      </c>
      <c r="K4192" t="s">
        <v>14</v>
      </c>
      <c r="L4192">
        <v>61115</v>
      </c>
      <c r="M4192">
        <v>18189</v>
      </c>
    </row>
    <row r="4193" spans="1:13" x14ac:dyDescent="0.3">
      <c r="A4193" t="s">
        <v>48</v>
      </c>
      <c r="B4193" t="s">
        <v>48</v>
      </c>
      <c r="C4193" t="s">
        <v>69</v>
      </c>
      <c r="D4193" t="s">
        <v>82</v>
      </c>
      <c r="E4193" t="s">
        <v>60</v>
      </c>
      <c r="F4193" t="s">
        <v>73</v>
      </c>
      <c r="G4193" t="s">
        <v>85</v>
      </c>
      <c r="H4193" t="s">
        <v>53</v>
      </c>
      <c r="I4193" t="s">
        <v>68</v>
      </c>
      <c r="J4193">
        <v>2011</v>
      </c>
      <c r="K4193" t="s">
        <v>13</v>
      </c>
      <c r="L4193">
        <v>79997</v>
      </c>
      <c r="M4193">
        <v>79997</v>
      </c>
    </row>
    <row r="4194" spans="1:13" x14ac:dyDescent="0.3">
      <c r="A4194" t="s">
        <v>48</v>
      </c>
      <c r="B4194" t="s">
        <v>48</v>
      </c>
      <c r="C4194" t="s">
        <v>69</v>
      </c>
      <c r="D4194" t="s">
        <v>82</v>
      </c>
      <c r="E4194" t="s">
        <v>60</v>
      </c>
      <c r="F4194" t="s">
        <v>73</v>
      </c>
      <c r="G4194" t="s">
        <v>85</v>
      </c>
      <c r="H4194" t="s">
        <v>53</v>
      </c>
      <c r="I4194" t="s">
        <v>68</v>
      </c>
      <c r="J4194">
        <v>2011</v>
      </c>
      <c r="K4194" t="s">
        <v>15</v>
      </c>
      <c r="L4194">
        <v>353</v>
      </c>
      <c r="M4194">
        <v>399</v>
      </c>
    </row>
    <row r="4195" spans="1:13" x14ac:dyDescent="0.3">
      <c r="A4195" t="s">
        <v>48</v>
      </c>
      <c r="B4195" t="s">
        <v>48</v>
      </c>
      <c r="C4195" t="s">
        <v>69</v>
      </c>
      <c r="D4195" t="s">
        <v>82</v>
      </c>
      <c r="E4195" t="s">
        <v>60</v>
      </c>
      <c r="F4195" t="s">
        <v>73</v>
      </c>
      <c r="G4195" t="s">
        <v>90</v>
      </c>
      <c r="H4195" t="s">
        <v>53</v>
      </c>
      <c r="I4195" t="s">
        <v>63</v>
      </c>
      <c r="J4195">
        <v>2011</v>
      </c>
      <c r="K4195" t="s">
        <v>14</v>
      </c>
      <c r="L4195">
        <v>1180678</v>
      </c>
      <c r="M4195">
        <v>351392</v>
      </c>
    </row>
    <row r="4196" spans="1:13" x14ac:dyDescent="0.3">
      <c r="A4196" t="s">
        <v>48</v>
      </c>
      <c r="B4196" t="s">
        <v>48</v>
      </c>
      <c r="C4196" t="s">
        <v>69</v>
      </c>
      <c r="D4196" t="s">
        <v>82</v>
      </c>
      <c r="E4196" t="s">
        <v>60</v>
      </c>
      <c r="F4196" t="s">
        <v>73</v>
      </c>
      <c r="G4196" t="s">
        <v>90</v>
      </c>
      <c r="H4196" t="s">
        <v>53</v>
      </c>
      <c r="I4196" t="s">
        <v>63</v>
      </c>
      <c r="J4196">
        <v>2011</v>
      </c>
      <c r="K4196" t="s">
        <v>13</v>
      </c>
      <c r="L4196">
        <v>181280</v>
      </c>
      <c r="M4196">
        <v>181280</v>
      </c>
    </row>
    <row r="4197" spans="1:13" x14ac:dyDescent="0.3">
      <c r="A4197" t="s">
        <v>48</v>
      </c>
      <c r="B4197" t="s">
        <v>48</v>
      </c>
      <c r="C4197" t="s">
        <v>69</v>
      </c>
      <c r="D4197" t="s">
        <v>82</v>
      </c>
      <c r="E4197" t="s">
        <v>60</v>
      </c>
      <c r="F4197" t="s">
        <v>73</v>
      </c>
      <c r="G4197" t="s">
        <v>90</v>
      </c>
      <c r="H4197" t="s">
        <v>53</v>
      </c>
      <c r="I4197" t="s">
        <v>63</v>
      </c>
      <c r="J4197">
        <v>2011</v>
      </c>
      <c r="K4197" t="s">
        <v>15</v>
      </c>
      <c r="L4197">
        <v>1328</v>
      </c>
      <c r="M4197">
        <v>1499</v>
      </c>
    </row>
    <row r="4198" spans="1:13" x14ac:dyDescent="0.3">
      <c r="A4198" t="s">
        <v>48</v>
      </c>
      <c r="B4198" t="s">
        <v>48</v>
      </c>
      <c r="C4198" t="s">
        <v>69</v>
      </c>
      <c r="D4198" t="s">
        <v>82</v>
      </c>
      <c r="E4198" t="s">
        <v>60</v>
      </c>
      <c r="F4198" t="s">
        <v>73</v>
      </c>
      <c r="G4198" t="s">
        <v>90</v>
      </c>
      <c r="H4198" t="s">
        <v>53</v>
      </c>
      <c r="I4198" t="s">
        <v>64</v>
      </c>
      <c r="J4198">
        <v>2011</v>
      </c>
      <c r="K4198" t="s">
        <v>14</v>
      </c>
      <c r="L4198">
        <v>9536</v>
      </c>
      <c r="M4198">
        <v>2838</v>
      </c>
    </row>
    <row r="4199" spans="1:13" x14ac:dyDescent="0.3">
      <c r="A4199" t="s">
        <v>48</v>
      </c>
      <c r="B4199" t="s">
        <v>48</v>
      </c>
      <c r="C4199" t="s">
        <v>69</v>
      </c>
      <c r="D4199" t="s">
        <v>82</v>
      </c>
      <c r="E4199" t="s">
        <v>60</v>
      </c>
      <c r="F4199" t="s">
        <v>73</v>
      </c>
      <c r="G4199" t="s">
        <v>90</v>
      </c>
      <c r="H4199" t="s">
        <v>53</v>
      </c>
      <c r="I4199" t="s">
        <v>64</v>
      </c>
      <c r="J4199">
        <v>2011</v>
      </c>
      <c r="K4199" t="s">
        <v>13</v>
      </c>
      <c r="L4199">
        <v>14786</v>
      </c>
      <c r="M4199">
        <v>14786</v>
      </c>
    </row>
    <row r="4200" spans="1:13" x14ac:dyDescent="0.3">
      <c r="A4200" t="s">
        <v>48</v>
      </c>
      <c r="B4200" t="s">
        <v>48</v>
      </c>
      <c r="C4200" t="s">
        <v>69</v>
      </c>
      <c r="D4200" t="s">
        <v>82</v>
      </c>
      <c r="E4200" t="s">
        <v>60</v>
      </c>
      <c r="F4200" t="s">
        <v>73</v>
      </c>
      <c r="G4200" t="s">
        <v>90</v>
      </c>
      <c r="H4200" t="s">
        <v>53</v>
      </c>
      <c r="I4200" t="s">
        <v>64</v>
      </c>
      <c r="J4200">
        <v>2011</v>
      </c>
      <c r="K4200" t="s">
        <v>15</v>
      </c>
      <c r="L4200">
        <v>46</v>
      </c>
      <c r="M4200">
        <v>52</v>
      </c>
    </row>
    <row r="4201" spans="1:13" x14ac:dyDescent="0.3">
      <c r="A4201" t="s">
        <v>48</v>
      </c>
      <c r="B4201" t="s">
        <v>48</v>
      </c>
      <c r="C4201" t="s">
        <v>69</v>
      </c>
      <c r="D4201" t="s">
        <v>82</v>
      </c>
      <c r="E4201" t="s">
        <v>60</v>
      </c>
      <c r="F4201" t="s">
        <v>73</v>
      </c>
      <c r="G4201" t="s">
        <v>90</v>
      </c>
      <c r="H4201" t="s">
        <v>53</v>
      </c>
      <c r="I4201" t="s">
        <v>67</v>
      </c>
      <c r="J4201">
        <v>2011</v>
      </c>
      <c r="K4201" t="s">
        <v>14</v>
      </c>
      <c r="L4201">
        <v>1455340</v>
      </c>
      <c r="M4201">
        <v>433137</v>
      </c>
    </row>
    <row r="4202" spans="1:13" x14ac:dyDescent="0.3">
      <c r="A4202" t="s">
        <v>48</v>
      </c>
      <c r="B4202" t="s">
        <v>48</v>
      </c>
      <c r="C4202" t="s">
        <v>69</v>
      </c>
      <c r="D4202" t="s">
        <v>82</v>
      </c>
      <c r="E4202" t="s">
        <v>60</v>
      </c>
      <c r="F4202" t="s">
        <v>73</v>
      </c>
      <c r="G4202" t="s">
        <v>90</v>
      </c>
      <c r="H4202" t="s">
        <v>53</v>
      </c>
      <c r="I4202" t="s">
        <v>67</v>
      </c>
      <c r="J4202">
        <v>2011</v>
      </c>
      <c r="K4202" t="s">
        <v>13</v>
      </c>
      <c r="L4202">
        <v>297029</v>
      </c>
      <c r="M4202">
        <v>297029</v>
      </c>
    </row>
    <row r="4203" spans="1:13" x14ac:dyDescent="0.3">
      <c r="A4203" t="s">
        <v>48</v>
      </c>
      <c r="B4203" t="s">
        <v>48</v>
      </c>
      <c r="C4203" t="s">
        <v>69</v>
      </c>
      <c r="D4203" t="s">
        <v>82</v>
      </c>
      <c r="E4203" t="s">
        <v>60</v>
      </c>
      <c r="F4203" t="s">
        <v>73</v>
      </c>
      <c r="G4203" t="s">
        <v>90</v>
      </c>
      <c r="H4203" t="s">
        <v>53</v>
      </c>
      <c r="I4203" t="s">
        <v>67</v>
      </c>
      <c r="J4203">
        <v>2011</v>
      </c>
      <c r="K4203" t="s">
        <v>15</v>
      </c>
      <c r="L4203">
        <v>880</v>
      </c>
      <c r="M4203">
        <v>994</v>
      </c>
    </row>
    <row r="4204" spans="1:13" x14ac:dyDescent="0.3">
      <c r="A4204" t="s">
        <v>48</v>
      </c>
      <c r="B4204" t="s">
        <v>48</v>
      </c>
      <c r="C4204" t="s">
        <v>69</v>
      </c>
      <c r="D4204" t="s">
        <v>82</v>
      </c>
      <c r="E4204" t="s">
        <v>60</v>
      </c>
      <c r="F4204" t="s">
        <v>73</v>
      </c>
      <c r="G4204" t="s">
        <v>90</v>
      </c>
      <c r="H4204" t="s">
        <v>53</v>
      </c>
      <c r="I4204" t="s">
        <v>86</v>
      </c>
      <c r="J4204">
        <v>2011</v>
      </c>
      <c r="K4204" t="s">
        <v>14</v>
      </c>
      <c r="L4204">
        <v>0</v>
      </c>
      <c r="M4204">
        <v>0</v>
      </c>
    </row>
    <row r="4205" spans="1:13" x14ac:dyDescent="0.3">
      <c r="A4205" t="s">
        <v>48</v>
      </c>
      <c r="B4205" t="s">
        <v>48</v>
      </c>
      <c r="C4205" t="s">
        <v>69</v>
      </c>
      <c r="D4205" t="s">
        <v>82</v>
      </c>
      <c r="E4205" t="s">
        <v>60</v>
      </c>
      <c r="F4205" t="s">
        <v>73</v>
      </c>
      <c r="G4205" t="s">
        <v>90</v>
      </c>
      <c r="H4205" t="s">
        <v>53</v>
      </c>
      <c r="I4205" t="s">
        <v>86</v>
      </c>
      <c r="J4205">
        <v>2011</v>
      </c>
      <c r="K4205" t="s">
        <v>13</v>
      </c>
      <c r="L4205">
        <v>0</v>
      </c>
      <c r="M4205">
        <v>0</v>
      </c>
    </row>
    <row r="4206" spans="1:13" x14ac:dyDescent="0.3">
      <c r="A4206" t="s">
        <v>48</v>
      </c>
      <c r="B4206" t="s">
        <v>48</v>
      </c>
      <c r="C4206" t="s">
        <v>69</v>
      </c>
      <c r="D4206" t="s">
        <v>82</v>
      </c>
      <c r="E4206" t="s">
        <v>60</v>
      </c>
      <c r="F4206" t="s">
        <v>73</v>
      </c>
      <c r="G4206" t="s">
        <v>90</v>
      </c>
      <c r="H4206" t="s">
        <v>53</v>
      </c>
      <c r="I4206" t="s">
        <v>86</v>
      </c>
      <c r="J4206">
        <v>2011</v>
      </c>
      <c r="K4206" t="s">
        <v>15</v>
      </c>
      <c r="L4206">
        <v>0</v>
      </c>
      <c r="M4206">
        <v>0</v>
      </c>
    </row>
    <row r="4207" spans="1:13" x14ac:dyDescent="0.3">
      <c r="A4207" t="s">
        <v>48</v>
      </c>
      <c r="B4207" t="s">
        <v>48</v>
      </c>
      <c r="C4207" t="s">
        <v>69</v>
      </c>
      <c r="D4207" t="s">
        <v>82</v>
      </c>
      <c r="E4207" t="s">
        <v>60</v>
      </c>
      <c r="F4207" t="s">
        <v>73</v>
      </c>
      <c r="G4207" t="s">
        <v>90</v>
      </c>
      <c r="H4207" t="s">
        <v>53</v>
      </c>
      <c r="I4207" t="s">
        <v>68</v>
      </c>
      <c r="J4207">
        <v>2011</v>
      </c>
      <c r="K4207" t="s">
        <v>14</v>
      </c>
      <c r="L4207">
        <v>1844</v>
      </c>
      <c r="M4207">
        <v>549</v>
      </c>
    </row>
    <row r="4208" spans="1:13" x14ac:dyDescent="0.3">
      <c r="A4208" t="s">
        <v>48</v>
      </c>
      <c r="B4208" t="s">
        <v>48</v>
      </c>
      <c r="C4208" t="s">
        <v>69</v>
      </c>
      <c r="D4208" t="s">
        <v>82</v>
      </c>
      <c r="E4208" t="s">
        <v>60</v>
      </c>
      <c r="F4208" t="s">
        <v>73</v>
      </c>
      <c r="G4208" t="s">
        <v>90</v>
      </c>
      <c r="H4208" t="s">
        <v>53</v>
      </c>
      <c r="I4208" t="s">
        <v>68</v>
      </c>
      <c r="J4208">
        <v>2011</v>
      </c>
      <c r="K4208" t="s">
        <v>13</v>
      </c>
      <c r="L4208">
        <v>2431</v>
      </c>
      <c r="M4208">
        <v>2431</v>
      </c>
    </row>
    <row r="4209" spans="1:13" x14ac:dyDescent="0.3">
      <c r="A4209" t="s">
        <v>48</v>
      </c>
      <c r="B4209" t="s">
        <v>48</v>
      </c>
      <c r="C4209" t="s">
        <v>69</v>
      </c>
      <c r="D4209" t="s">
        <v>82</v>
      </c>
      <c r="E4209" t="s">
        <v>60</v>
      </c>
      <c r="F4209" t="s">
        <v>73</v>
      </c>
      <c r="G4209" t="s">
        <v>90</v>
      </c>
      <c r="H4209" t="s">
        <v>53</v>
      </c>
      <c r="I4209" t="s">
        <v>68</v>
      </c>
      <c r="J4209">
        <v>2011</v>
      </c>
      <c r="K4209" t="s">
        <v>15</v>
      </c>
      <c r="L4209">
        <v>9</v>
      </c>
      <c r="M4209">
        <v>10</v>
      </c>
    </row>
    <row r="4210" spans="1:13" x14ac:dyDescent="0.3">
      <c r="A4210" t="s">
        <v>69</v>
      </c>
      <c r="B4210" t="s">
        <v>69</v>
      </c>
      <c r="C4210" t="s">
        <v>69</v>
      </c>
      <c r="D4210" t="s">
        <v>91</v>
      </c>
      <c r="E4210" t="s">
        <v>50</v>
      </c>
      <c r="F4210" t="s">
        <v>185</v>
      </c>
      <c r="G4210" t="s">
        <v>92</v>
      </c>
      <c r="H4210" t="s">
        <v>93</v>
      </c>
      <c r="I4210" t="s">
        <v>53</v>
      </c>
      <c r="J4210">
        <v>2011</v>
      </c>
      <c r="K4210" t="s">
        <v>14</v>
      </c>
      <c r="L4210">
        <v>11900108</v>
      </c>
      <c r="M4210">
        <v>3541699</v>
      </c>
    </row>
    <row r="4211" spans="1:13" x14ac:dyDescent="0.3">
      <c r="A4211" t="s">
        <v>69</v>
      </c>
      <c r="B4211" t="s">
        <v>69</v>
      </c>
      <c r="C4211" t="s">
        <v>69</v>
      </c>
      <c r="D4211" t="s">
        <v>91</v>
      </c>
      <c r="E4211" t="s">
        <v>50</v>
      </c>
      <c r="F4211" t="s">
        <v>185</v>
      </c>
      <c r="G4211" t="s">
        <v>92</v>
      </c>
      <c r="H4211" t="s">
        <v>94</v>
      </c>
      <c r="I4211" t="s">
        <v>53</v>
      </c>
      <c r="J4211">
        <v>2011</v>
      </c>
      <c r="K4211" t="s">
        <v>14</v>
      </c>
      <c r="L4211">
        <v>629974</v>
      </c>
      <c r="M4211">
        <v>187492</v>
      </c>
    </row>
    <row r="4212" spans="1:13" x14ac:dyDescent="0.3">
      <c r="A4212" t="s">
        <v>69</v>
      </c>
      <c r="B4212" t="s">
        <v>69</v>
      </c>
      <c r="C4212" t="s">
        <v>69</v>
      </c>
      <c r="D4212" t="s">
        <v>91</v>
      </c>
      <c r="E4212" t="s">
        <v>60</v>
      </c>
      <c r="F4212" t="s">
        <v>61</v>
      </c>
      <c r="G4212" t="s">
        <v>95</v>
      </c>
      <c r="H4212" t="s">
        <v>96</v>
      </c>
      <c r="I4212" t="s">
        <v>97</v>
      </c>
      <c r="J4212">
        <v>2011</v>
      </c>
      <c r="K4212" t="s">
        <v>14</v>
      </c>
      <c r="L4212">
        <v>0</v>
      </c>
      <c r="M4212">
        <v>0</v>
      </c>
    </row>
    <row r="4213" spans="1:13" x14ac:dyDescent="0.3">
      <c r="A4213" t="s">
        <v>69</v>
      </c>
      <c r="B4213" t="s">
        <v>69</v>
      </c>
      <c r="C4213" t="s">
        <v>69</v>
      </c>
      <c r="D4213" t="s">
        <v>91</v>
      </c>
      <c r="E4213" t="s">
        <v>60</v>
      </c>
      <c r="F4213" t="s">
        <v>61</v>
      </c>
      <c r="G4213" t="s">
        <v>95</v>
      </c>
      <c r="H4213" t="s">
        <v>96</v>
      </c>
      <c r="I4213" t="s">
        <v>97</v>
      </c>
      <c r="J4213">
        <v>2011</v>
      </c>
      <c r="K4213" t="s">
        <v>13</v>
      </c>
      <c r="L4213">
        <v>10340230</v>
      </c>
      <c r="M4213">
        <v>10340230</v>
      </c>
    </row>
    <row r="4214" spans="1:13" x14ac:dyDescent="0.3">
      <c r="A4214" t="s">
        <v>69</v>
      </c>
      <c r="B4214" t="s">
        <v>69</v>
      </c>
      <c r="C4214" t="s">
        <v>69</v>
      </c>
      <c r="D4214" t="s">
        <v>91</v>
      </c>
      <c r="E4214" t="s">
        <v>60</v>
      </c>
      <c r="F4214" t="s">
        <v>61</v>
      </c>
      <c r="G4214" t="s">
        <v>95</v>
      </c>
      <c r="H4214" t="s">
        <v>96</v>
      </c>
      <c r="I4214" t="s">
        <v>97</v>
      </c>
      <c r="J4214">
        <v>2011</v>
      </c>
      <c r="K4214" t="s">
        <v>15</v>
      </c>
      <c r="L4214">
        <v>99681</v>
      </c>
      <c r="M4214">
        <v>112519</v>
      </c>
    </row>
    <row r="4215" spans="1:13" x14ac:dyDescent="0.3">
      <c r="A4215" t="s">
        <v>69</v>
      </c>
      <c r="B4215" t="s">
        <v>69</v>
      </c>
      <c r="C4215" t="s">
        <v>69</v>
      </c>
      <c r="D4215" t="s">
        <v>91</v>
      </c>
      <c r="E4215" t="s">
        <v>60</v>
      </c>
      <c r="F4215" t="s">
        <v>61</v>
      </c>
      <c r="G4215" t="s">
        <v>95</v>
      </c>
      <c r="H4215" t="s">
        <v>98</v>
      </c>
      <c r="I4215" t="s">
        <v>64</v>
      </c>
      <c r="J4215">
        <v>2011</v>
      </c>
      <c r="K4215" t="s">
        <v>71</v>
      </c>
      <c r="L4215">
        <v>1810</v>
      </c>
      <c r="M4215">
        <v>1810</v>
      </c>
    </row>
    <row r="4216" spans="1:13" x14ac:dyDescent="0.3">
      <c r="A4216" t="s">
        <v>69</v>
      </c>
      <c r="B4216" t="s">
        <v>69</v>
      </c>
      <c r="C4216" t="s">
        <v>69</v>
      </c>
      <c r="D4216" t="s">
        <v>91</v>
      </c>
      <c r="E4216" t="s">
        <v>60</v>
      </c>
      <c r="F4216" t="s">
        <v>61</v>
      </c>
      <c r="G4216" t="s">
        <v>95</v>
      </c>
      <c r="H4216" t="s">
        <v>98</v>
      </c>
      <c r="I4216" t="s">
        <v>64</v>
      </c>
      <c r="J4216">
        <v>2011</v>
      </c>
      <c r="K4216" t="s">
        <v>14</v>
      </c>
      <c r="L4216">
        <v>2397</v>
      </c>
      <c r="M4216">
        <v>713</v>
      </c>
    </row>
    <row r="4217" spans="1:13" x14ac:dyDescent="0.3">
      <c r="A4217" t="s">
        <v>69</v>
      </c>
      <c r="B4217" t="s">
        <v>69</v>
      </c>
      <c r="C4217" t="s">
        <v>69</v>
      </c>
      <c r="D4217" t="s">
        <v>91</v>
      </c>
      <c r="E4217" t="s">
        <v>60</v>
      </c>
      <c r="F4217" t="s">
        <v>61</v>
      </c>
      <c r="G4217" t="s">
        <v>95</v>
      </c>
      <c r="H4217" t="s">
        <v>98</v>
      </c>
      <c r="I4217" t="s">
        <v>64</v>
      </c>
      <c r="J4217">
        <v>2011</v>
      </c>
      <c r="K4217" t="s">
        <v>13</v>
      </c>
      <c r="L4217">
        <v>43540</v>
      </c>
      <c r="M4217">
        <v>43540</v>
      </c>
    </row>
    <row r="4218" spans="1:13" x14ac:dyDescent="0.3">
      <c r="A4218" t="s">
        <v>69</v>
      </c>
      <c r="B4218" t="s">
        <v>69</v>
      </c>
      <c r="C4218" t="s">
        <v>69</v>
      </c>
      <c r="D4218" t="s">
        <v>91</v>
      </c>
      <c r="E4218" t="s">
        <v>60</v>
      </c>
      <c r="F4218" t="s">
        <v>61</v>
      </c>
      <c r="G4218" t="s">
        <v>95</v>
      </c>
      <c r="H4218" t="s">
        <v>98</v>
      </c>
      <c r="I4218" t="s">
        <v>64</v>
      </c>
      <c r="J4218">
        <v>2011</v>
      </c>
      <c r="K4218" t="s">
        <v>15</v>
      </c>
      <c r="L4218">
        <v>203</v>
      </c>
      <c r="M4218">
        <v>229</v>
      </c>
    </row>
    <row r="4219" spans="1:13" x14ac:dyDescent="0.3">
      <c r="A4219" t="s">
        <v>69</v>
      </c>
      <c r="B4219" t="s">
        <v>69</v>
      </c>
      <c r="C4219" t="s">
        <v>69</v>
      </c>
      <c r="D4219" t="s">
        <v>91</v>
      </c>
      <c r="E4219" t="s">
        <v>60</v>
      </c>
      <c r="F4219" t="s">
        <v>61</v>
      </c>
      <c r="G4219" t="s">
        <v>95</v>
      </c>
      <c r="H4219" t="s">
        <v>98</v>
      </c>
      <c r="I4219" t="s">
        <v>68</v>
      </c>
      <c r="J4219">
        <v>2011</v>
      </c>
      <c r="K4219" t="s">
        <v>14</v>
      </c>
      <c r="L4219">
        <v>17334</v>
      </c>
      <c r="M4219">
        <v>5159</v>
      </c>
    </row>
    <row r="4220" spans="1:13" x14ac:dyDescent="0.3">
      <c r="A4220" t="s">
        <v>69</v>
      </c>
      <c r="B4220" t="s">
        <v>69</v>
      </c>
      <c r="C4220" t="s">
        <v>69</v>
      </c>
      <c r="D4220" t="s">
        <v>91</v>
      </c>
      <c r="E4220" t="s">
        <v>60</v>
      </c>
      <c r="F4220" t="s">
        <v>61</v>
      </c>
      <c r="G4220" t="s">
        <v>95</v>
      </c>
      <c r="H4220" t="s">
        <v>98</v>
      </c>
      <c r="I4220" t="s">
        <v>68</v>
      </c>
      <c r="J4220">
        <v>2011</v>
      </c>
      <c r="K4220" t="s">
        <v>13</v>
      </c>
      <c r="L4220">
        <v>2093019</v>
      </c>
      <c r="M4220">
        <v>2093019</v>
      </c>
    </row>
    <row r="4221" spans="1:13" x14ac:dyDescent="0.3">
      <c r="A4221" t="s">
        <v>69</v>
      </c>
      <c r="B4221" t="s">
        <v>69</v>
      </c>
      <c r="C4221" t="s">
        <v>69</v>
      </c>
      <c r="D4221" t="s">
        <v>91</v>
      </c>
      <c r="E4221" t="s">
        <v>60</v>
      </c>
      <c r="F4221" t="s">
        <v>61</v>
      </c>
      <c r="G4221" t="s">
        <v>95</v>
      </c>
      <c r="H4221" t="s">
        <v>98</v>
      </c>
      <c r="I4221" t="s">
        <v>68</v>
      </c>
      <c r="J4221">
        <v>2011</v>
      </c>
      <c r="K4221" t="s">
        <v>15</v>
      </c>
      <c r="L4221">
        <v>15816</v>
      </c>
      <c r="M4221">
        <v>17853</v>
      </c>
    </row>
    <row r="4222" spans="1:13" x14ac:dyDescent="0.3">
      <c r="A4222" t="s">
        <v>69</v>
      </c>
      <c r="B4222" t="s">
        <v>69</v>
      </c>
      <c r="C4222" t="s">
        <v>69</v>
      </c>
      <c r="D4222" t="s">
        <v>91</v>
      </c>
      <c r="E4222" t="s">
        <v>60</v>
      </c>
      <c r="F4222" t="s">
        <v>73</v>
      </c>
      <c r="G4222" t="s">
        <v>95</v>
      </c>
      <c r="H4222" t="s">
        <v>96</v>
      </c>
      <c r="I4222" t="s">
        <v>97</v>
      </c>
      <c r="J4222">
        <v>2011</v>
      </c>
      <c r="K4222" t="s">
        <v>14</v>
      </c>
      <c r="L4222">
        <v>1315636</v>
      </c>
      <c r="M4222">
        <v>391558</v>
      </c>
    </row>
    <row r="4223" spans="1:13" x14ac:dyDescent="0.3">
      <c r="A4223" t="s">
        <v>69</v>
      </c>
      <c r="B4223" t="s">
        <v>69</v>
      </c>
      <c r="C4223" t="s">
        <v>69</v>
      </c>
      <c r="D4223" t="s">
        <v>91</v>
      </c>
      <c r="E4223" t="s">
        <v>60</v>
      </c>
      <c r="F4223" t="s">
        <v>73</v>
      </c>
      <c r="G4223" t="s">
        <v>95</v>
      </c>
      <c r="H4223" t="s">
        <v>96</v>
      </c>
      <c r="I4223" t="s">
        <v>97</v>
      </c>
      <c r="J4223">
        <v>2011</v>
      </c>
      <c r="K4223" t="s">
        <v>13</v>
      </c>
      <c r="L4223">
        <v>1480037</v>
      </c>
      <c r="M4223">
        <v>1480037</v>
      </c>
    </row>
    <row r="4224" spans="1:13" x14ac:dyDescent="0.3">
      <c r="A4224" t="s">
        <v>69</v>
      </c>
      <c r="B4224" t="s">
        <v>69</v>
      </c>
      <c r="C4224" t="s">
        <v>69</v>
      </c>
      <c r="D4224" t="s">
        <v>91</v>
      </c>
      <c r="E4224" t="s">
        <v>60</v>
      </c>
      <c r="F4224" t="s">
        <v>73</v>
      </c>
      <c r="G4224" t="s">
        <v>95</v>
      </c>
      <c r="H4224" t="s">
        <v>96</v>
      </c>
      <c r="I4224" t="s">
        <v>97</v>
      </c>
      <c r="J4224">
        <v>2011</v>
      </c>
      <c r="K4224" t="s">
        <v>15</v>
      </c>
      <c r="L4224">
        <v>6790</v>
      </c>
      <c r="M4224">
        <v>7665</v>
      </c>
    </row>
    <row r="4225" spans="1:13" x14ac:dyDescent="0.3">
      <c r="A4225" t="s">
        <v>69</v>
      </c>
      <c r="B4225" t="s">
        <v>69</v>
      </c>
      <c r="C4225" t="s">
        <v>69</v>
      </c>
      <c r="D4225" t="s">
        <v>91</v>
      </c>
      <c r="E4225" t="s">
        <v>60</v>
      </c>
      <c r="F4225" t="s">
        <v>73</v>
      </c>
      <c r="G4225" t="s">
        <v>95</v>
      </c>
      <c r="H4225" t="s">
        <v>98</v>
      </c>
      <c r="I4225" t="s">
        <v>64</v>
      </c>
      <c r="J4225">
        <v>2011</v>
      </c>
      <c r="K4225" t="s">
        <v>14</v>
      </c>
      <c r="L4225">
        <v>6041</v>
      </c>
      <c r="M4225">
        <v>1798</v>
      </c>
    </row>
    <row r="4226" spans="1:13" x14ac:dyDescent="0.3">
      <c r="A4226" t="s">
        <v>69</v>
      </c>
      <c r="B4226" t="s">
        <v>69</v>
      </c>
      <c r="C4226" t="s">
        <v>69</v>
      </c>
      <c r="D4226" t="s">
        <v>91</v>
      </c>
      <c r="E4226" t="s">
        <v>60</v>
      </c>
      <c r="F4226" t="s">
        <v>73</v>
      </c>
      <c r="G4226" t="s">
        <v>95</v>
      </c>
      <c r="H4226" t="s">
        <v>98</v>
      </c>
      <c r="I4226" t="s">
        <v>64</v>
      </c>
      <c r="J4226">
        <v>2011</v>
      </c>
      <c r="K4226" t="s">
        <v>13</v>
      </c>
      <c r="L4226">
        <v>9391</v>
      </c>
      <c r="M4226">
        <v>9391</v>
      </c>
    </row>
    <row r="4227" spans="1:13" x14ac:dyDescent="0.3">
      <c r="A4227" t="s">
        <v>69</v>
      </c>
      <c r="B4227" t="s">
        <v>69</v>
      </c>
      <c r="C4227" t="s">
        <v>69</v>
      </c>
      <c r="D4227" t="s">
        <v>91</v>
      </c>
      <c r="E4227" t="s">
        <v>60</v>
      </c>
      <c r="F4227" t="s">
        <v>73</v>
      </c>
      <c r="G4227" t="s">
        <v>95</v>
      </c>
      <c r="H4227" t="s">
        <v>98</v>
      </c>
      <c r="I4227" t="s">
        <v>64</v>
      </c>
      <c r="J4227">
        <v>2011</v>
      </c>
      <c r="K4227" t="s">
        <v>15</v>
      </c>
      <c r="L4227">
        <v>43</v>
      </c>
      <c r="M4227">
        <v>48</v>
      </c>
    </row>
    <row r="4228" spans="1:13" x14ac:dyDescent="0.3">
      <c r="A4228" t="s">
        <v>69</v>
      </c>
      <c r="B4228" t="s">
        <v>69</v>
      </c>
      <c r="C4228" t="s">
        <v>69</v>
      </c>
      <c r="D4228" t="s">
        <v>91</v>
      </c>
      <c r="E4228" t="s">
        <v>60</v>
      </c>
      <c r="F4228" t="s">
        <v>73</v>
      </c>
      <c r="G4228" t="s">
        <v>95</v>
      </c>
      <c r="H4228" t="s">
        <v>98</v>
      </c>
      <c r="I4228" t="s">
        <v>68</v>
      </c>
      <c r="J4228">
        <v>2011</v>
      </c>
      <c r="K4228" t="s">
        <v>14</v>
      </c>
      <c r="L4228">
        <v>264176</v>
      </c>
      <c r="M4228">
        <v>78624</v>
      </c>
    </row>
    <row r="4229" spans="1:13" x14ac:dyDescent="0.3">
      <c r="A4229" t="s">
        <v>69</v>
      </c>
      <c r="B4229" t="s">
        <v>69</v>
      </c>
      <c r="C4229" t="s">
        <v>69</v>
      </c>
      <c r="D4229" t="s">
        <v>91</v>
      </c>
      <c r="E4229" t="s">
        <v>60</v>
      </c>
      <c r="F4229" t="s">
        <v>73</v>
      </c>
      <c r="G4229" t="s">
        <v>95</v>
      </c>
      <c r="H4229" t="s">
        <v>98</v>
      </c>
      <c r="I4229" t="s">
        <v>68</v>
      </c>
      <c r="J4229">
        <v>2011</v>
      </c>
      <c r="K4229" t="s">
        <v>13</v>
      </c>
      <c r="L4229">
        <v>345795</v>
      </c>
      <c r="M4229">
        <v>345795</v>
      </c>
    </row>
    <row r="4230" spans="1:13" x14ac:dyDescent="0.3">
      <c r="A4230" t="s">
        <v>69</v>
      </c>
      <c r="B4230" t="s">
        <v>69</v>
      </c>
      <c r="C4230" t="s">
        <v>69</v>
      </c>
      <c r="D4230" t="s">
        <v>91</v>
      </c>
      <c r="E4230" t="s">
        <v>60</v>
      </c>
      <c r="F4230" t="s">
        <v>73</v>
      </c>
      <c r="G4230" t="s">
        <v>95</v>
      </c>
      <c r="H4230" t="s">
        <v>98</v>
      </c>
      <c r="I4230" t="s">
        <v>68</v>
      </c>
      <c r="J4230">
        <v>2011</v>
      </c>
      <c r="K4230" t="s">
        <v>15</v>
      </c>
      <c r="L4230">
        <v>1527</v>
      </c>
      <c r="M4230">
        <v>1723</v>
      </c>
    </row>
    <row r="4231" spans="1:13" x14ac:dyDescent="0.3">
      <c r="A4231" t="s">
        <v>48</v>
      </c>
      <c r="B4231" t="s">
        <v>48</v>
      </c>
      <c r="C4231" t="s">
        <v>48</v>
      </c>
      <c r="D4231" t="s">
        <v>99</v>
      </c>
      <c r="E4231" t="s">
        <v>60</v>
      </c>
      <c r="F4231" t="s">
        <v>61</v>
      </c>
      <c r="G4231" t="s">
        <v>79</v>
      </c>
      <c r="H4231" t="s">
        <v>53</v>
      </c>
      <c r="I4231" t="s">
        <v>100</v>
      </c>
      <c r="J4231">
        <v>2011</v>
      </c>
      <c r="K4231" t="s">
        <v>14</v>
      </c>
      <c r="L4231">
        <v>0</v>
      </c>
      <c r="M4231">
        <v>0</v>
      </c>
    </row>
    <row r="4232" spans="1:13" x14ac:dyDescent="0.3">
      <c r="A4232" t="s">
        <v>48</v>
      </c>
      <c r="B4232" t="s">
        <v>48</v>
      </c>
      <c r="C4232" t="s">
        <v>48</v>
      </c>
      <c r="D4232" t="s">
        <v>99</v>
      </c>
      <c r="E4232" t="s">
        <v>60</v>
      </c>
      <c r="F4232" t="s">
        <v>61</v>
      </c>
      <c r="G4232" t="s">
        <v>79</v>
      </c>
      <c r="H4232" t="s">
        <v>53</v>
      </c>
      <c r="I4232" t="s">
        <v>100</v>
      </c>
      <c r="J4232">
        <v>2011</v>
      </c>
      <c r="K4232" t="s">
        <v>13</v>
      </c>
      <c r="L4232">
        <v>0</v>
      </c>
      <c r="M4232">
        <v>0</v>
      </c>
    </row>
    <row r="4233" spans="1:13" x14ac:dyDescent="0.3">
      <c r="A4233" t="s">
        <v>48</v>
      </c>
      <c r="B4233" t="s">
        <v>48</v>
      </c>
      <c r="C4233" t="s">
        <v>48</v>
      </c>
      <c r="D4233" t="s">
        <v>99</v>
      </c>
      <c r="E4233" t="s">
        <v>60</v>
      </c>
      <c r="F4233" t="s">
        <v>61</v>
      </c>
      <c r="G4233" t="s">
        <v>79</v>
      </c>
      <c r="H4233" t="s">
        <v>53</v>
      </c>
      <c r="I4233" t="s">
        <v>100</v>
      </c>
      <c r="J4233">
        <v>2011</v>
      </c>
      <c r="K4233" t="s">
        <v>15</v>
      </c>
      <c r="L4233">
        <v>0</v>
      </c>
      <c r="M4233">
        <v>0</v>
      </c>
    </row>
    <row r="4234" spans="1:13" x14ac:dyDescent="0.3">
      <c r="A4234" t="s">
        <v>48</v>
      </c>
      <c r="B4234" t="s">
        <v>48</v>
      </c>
      <c r="C4234" t="s">
        <v>48</v>
      </c>
      <c r="D4234" t="s">
        <v>99</v>
      </c>
      <c r="E4234" t="s">
        <v>60</v>
      </c>
      <c r="F4234" t="s">
        <v>61</v>
      </c>
      <c r="G4234" t="s">
        <v>79</v>
      </c>
      <c r="H4234" t="s">
        <v>53</v>
      </c>
      <c r="I4234" t="s">
        <v>101</v>
      </c>
      <c r="J4234">
        <v>2011</v>
      </c>
      <c r="K4234" t="s">
        <v>14</v>
      </c>
      <c r="L4234">
        <v>18089</v>
      </c>
      <c r="M4234">
        <v>5384</v>
      </c>
    </row>
    <row r="4235" spans="1:13" x14ac:dyDescent="0.3">
      <c r="A4235" t="s">
        <v>48</v>
      </c>
      <c r="B4235" t="s">
        <v>48</v>
      </c>
      <c r="C4235" t="s">
        <v>48</v>
      </c>
      <c r="D4235" t="s">
        <v>99</v>
      </c>
      <c r="E4235" t="s">
        <v>60</v>
      </c>
      <c r="F4235" t="s">
        <v>61</v>
      </c>
      <c r="G4235" t="s">
        <v>79</v>
      </c>
      <c r="H4235" t="s">
        <v>53</v>
      </c>
      <c r="I4235" t="s">
        <v>101</v>
      </c>
      <c r="J4235">
        <v>2011</v>
      </c>
      <c r="K4235" t="s">
        <v>13</v>
      </c>
      <c r="L4235">
        <v>1936858</v>
      </c>
      <c r="M4235">
        <v>1936858</v>
      </c>
    </row>
    <row r="4236" spans="1:13" x14ac:dyDescent="0.3">
      <c r="A4236" t="s">
        <v>48</v>
      </c>
      <c r="B4236" t="s">
        <v>48</v>
      </c>
      <c r="C4236" t="s">
        <v>48</v>
      </c>
      <c r="D4236" t="s">
        <v>99</v>
      </c>
      <c r="E4236" t="s">
        <v>60</v>
      </c>
      <c r="F4236" t="s">
        <v>61</v>
      </c>
      <c r="G4236" t="s">
        <v>79</v>
      </c>
      <c r="H4236" t="s">
        <v>53</v>
      </c>
      <c r="I4236" t="s">
        <v>101</v>
      </c>
      <c r="J4236">
        <v>2011</v>
      </c>
      <c r="K4236" t="s">
        <v>15</v>
      </c>
      <c r="L4236">
        <v>8528</v>
      </c>
      <c r="M4236">
        <v>9626</v>
      </c>
    </row>
    <row r="4237" spans="1:13" x14ac:dyDescent="0.3">
      <c r="A4237" t="s">
        <v>48</v>
      </c>
      <c r="B4237" t="s">
        <v>48</v>
      </c>
      <c r="C4237" t="s">
        <v>48</v>
      </c>
      <c r="D4237" t="s">
        <v>99</v>
      </c>
      <c r="E4237" t="s">
        <v>60</v>
      </c>
      <c r="F4237" t="s">
        <v>61</v>
      </c>
      <c r="G4237" t="s">
        <v>79</v>
      </c>
      <c r="H4237" t="s">
        <v>53</v>
      </c>
      <c r="I4237" t="s">
        <v>64</v>
      </c>
      <c r="J4237">
        <v>2011</v>
      </c>
      <c r="K4237" t="s">
        <v>14</v>
      </c>
      <c r="L4237">
        <v>2905</v>
      </c>
      <c r="M4237">
        <v>865</v>
      </c>
    </row>
    <row r="4238" spans="1:13" x14ac:dyDescent="0.3">
      <c r="A4238" t="s">
        <v>48</v>
      </c>
      <c r="B4238" t="s">
        <v>48</v>
      </c>
      <c r="C4238" t="s">
        <v>48</v>
      </c>
      <c r="D4238" t="s">
        <v>99</v>
      </c>
      <c r="E4238" t="s">
        <v>60</v>
      </c>
      <c r="F4238" t="s">
        <v>61</v>
      </c>
      <c r="G4238" t="s">
        <v>79</v>
      </c>
      <c r="H4238" t="s">
        <v>53</v>
      </c>
      <c r="I4238" t="s">
        <v>64</v>
      </c>
      <c r="J4238">
        <v>2011</v>
      </c>
      <c r="K4238" t="s">
        <v>13</v>
      </c>
      <c r="L4238">
        <v>810157</v>
      </c>
      <c r="M4238">
        <v>810157</v>
      </c>
    </row>
    <row r="4239" spans="1:13" x14ac:dyDescent="0.3">
      <c r="A4239" t="s">
        <v>48</v>
      </c>
      <c r="B4239" t="s">
        <v>48</v>
      </c>
      <c r="C4239" t="s">
        <v>48</v>
      </c>
      <c r="D4239" t="s">
        <v>99</v>
      </c>
      <c r="E4239" t="s">
        <v>60</v>
      </c>
      <c r="F4239" t="s">
        <v>61</v>
      </c>
      <c r="G4239" t="s">
        <v>79</v>
      </c>
      <c r="H4239" t="s">
        <v>53</v>
      </c>
      <c r="I4239" t="s">
        <v>64</v>
      </c>
      <c r="J4239">
        <v>2011</v>
      </c>
      <c r="K4239" t="s">
        <v>15</v>
      </c>
      <c r="L4239">
        <v>1826</v>
      </c>
      <c r="M4239">
        <v>2061</v>
      </c>
    </row>
    <row r="4240" spans="1:13" x14ac:dyDescent="0.3">
      <c r="A4240" t="s">
        <v>48</v>
      </c>
      <c r="B4240" t="s">
        <v>48</v>
      </c>
      <c r="C4240" t="s">
        <v>48</v>
      </c>
      <c r="D4240" t="s">
        <v>99</v>
      </c>
      <c r="E4240" t="s">
        <v>60</v>
      </c>
      <c r="F4240" t="s">
        <v>61</v>
      </c>
      <c r="G4240" t="s">
        <v>79</v>
      </c>
      <c r="H4240" t="s">
        <v>53</v>
      </c>
      <c r="I4240" t="s">
        <v>65</v>
      </c>
      <c r="J4240">
        <v>2011</v>
      </c>
      <c r="K4240" t="s">
        <v>14</v>
      </c>
      <c r="L4240">
        <v>247</v>
      </c>
      <c r="M4240">
        <v>73</v>
      </c>
    </row>
    <row r="4241" spans="1:13" x14ac:dyDescent="0.3">
      <c r="A4241" t="s">
        <v>48</v>
      </c>
      <c r="B4241" t="s">
        <v>48</v>
      </c>
      <c r="C4241" t="s">
        <v>48</v>
      </c>
      <c r="D4241" t="s">
        <v>99</v>
      </c>
      <c r="E4241" t="s">
        <v>60</v>
      </c>
      <c r="F4241" t="s">
        <v>61</v>
      </c>
      <c r="G4241" t="s">
        <v>79</v>
      </c>
      <c r="H4241" t="s">
        <v>53</v>
      </c>
      <c r="I4241" t="s">
        <v>65</v>
      </c>
      <c r="J4241">
        <v>2011</v>
      </c>
      <c r="K4241" t="s">
        <v>13</v>
      </c>
      <c r="L4241">
        <v>67917</v>
      </c>
      <c r="M4241">
        <v>67917</v>
      </c>
    </row>
    <row r="4242" spans="1:13" x14ac:dyDescent="0.3">
      <c r="A4242" t="s">
        <v>48</v>
      </c>
      <c r="B4242" t="s">
        <v>48</v>
      </c>
      <c r="C4242" t="s">
        <v>48</v>
      </c>
      <c r="D4242" t="s">
        <v>99</v>
      </c>
      <c r="E4242" t="s">
        <v>60</v>
      </c>
      <c r="F4242" t="s">
        <v>61</v>
      </c>
      <c r="G4242" t="s">
        <v>79</v>
      </c>
      <c r="H4242" t="s">
        <v>53</v>
      </c>
      <c r="I4242" t="s">
        <v>65</v>
      </c>
      <c r="J4242">
        <v>2011</v>
      </c>
      <c r="K4242" t="s">
        <v>15</v>
      </c>
      <c r="L4242">
        <v>155</v>
      </c>
      <c r="M4242">
        <v>175</v>
      </c>
    </row>
    <row r="4243" spans="1:13" x14ac:dyDescent="0.3">
      <c r="A4243" t="s">
        <v>48</v>
      </c>
      <c r="B4243" t="s">
        <v>48</v>
      </c>
      <c r="C4243" t="s">
        <v>48</v>
      </c>
      <c r="D4243" t="s">
        <v>99</v>
      </c>
      <c r="E4243" t="s">
        <v>60</v>
      </c>
      <c r="F4243" t="s">
        <v>61</v>
      </c>
      <c r="G4243" t="s">
        <v>79</v>
      </c>
      <c r="H4243" t="s">
        <v>53</v>
      </c>
      <c r="I4243" t="s">
        <v>66</v>
      </c>
      <c r="J4243">
        <v>2011</v>
      </c>
      <c r="K4243" t="s">
        <v>14</v>
      </c>
      <c r="L4243">
        <v>28</v>
      </c>
      <c r="M4243">
        <v>8</v>
      </c>
    </row>
    <row r="4244" spans="1:13" x14ac:dyDescent="0.3">
      <c r="A4244" t="s">
        <v>48</v>
      </c>
      <c r="B4244" t="s">
        <v>48</v>
      </c>
      <c r="C4244" t="s">
        <v>48</v>
      </c>
      <c r="D4244" t="s">
        <v>99</v>
      </c>
      <c r="E4244" t="s">
        <v>60</v>
      </c>
      <c r="F4244" t="s">
        <v>61</v>
      </c>
      <c r="G4244" t="s">
        <v>79</v>
      </c>
      <c r="H4244" t="s">
        <v>53</v>
      </c>
      <c r="I4244" t="s">
        <v>66</v>
      </c>
      <c r="J4244">
        <v>2011</v>
      </c>
      <c r="K4244" t="s">
        <v>13</v>
      </c>
      <c r="L4244">
        <v>19587</v>
      </c>
      <c r="M4244">
        <v>19587</v>
      </c>
    </row>
    <row r="4245" spans="1:13" x14ac:dyDescent="0.3">
      <c r="A4245" t="s">
        <v>48</v>
      </c>
      <c r="B4245" t="s">
        <v>48</v>
      </c>
      <c r="C4245" t="s">
        <v>48</v>
      </c>
      <c r="D4245" t="s">
        <v>99</v>
      </c>
      <c r="E4245" t="s">
        <v>60</v>
      </c>
      <c r="F4245" t="s">
        <v>61</v>
      </c>
      <c r="G4245" t="s">
        <v>79</v>
      </c>
      <c r="H4245" t="s">
        <v>53</v>
      </c>
      <c r="I4245" t="s">
        <v>66</v>
      </c>
      <c r="J4245">
        <v>2011</v>
      </c>
      <c r="K4245" t="s">
        <v>15</v>
      </c>
      <c r="L4245">
        <v>9</v>
      </c>
      <c r="M4245">
        <v>10</v>
      </c>
    </row>
    <row r="4246" spans="1:13" x14ac:dyDescent="0.3">
      <c r="A4246" t="s">
        <v>48</v>
      </c>
      <c r="B4246" t="s">
        <v>48</v>
      </c>
      <c r="C4246" t="s">
        <v>48</v>
      </c>
      <c r="D4246" t="s">
        <v>99</v>
      </c>
      <c r="E4246" t="s">
        <v>60</v>
      </c>
      <c r="F4246" t="s">
        <v>61</v>
      </c>
      <c r="G4246" t="s">
        <v>79</v>
      </c>
      <c r="H4246" t="s">
        <v>53</v>
      </c>
      <c r="I4246" t="s">
        <v>67</v>
      </c>
      <c r="J4246">
        <v>2011</v>
      </c>
      <c r="K4246" t="s">
        <v>14</v>
      </c>
      <c r="L4246">
        <v>6632</v>
      </c>
      <c r="M4246">
        <v>1974</v>
      </c>
    </row>
    <row r="4247" spans="1:13" x14ac:dyDescent="0.3">
      <c r="A4247" t="s">
        <v>48</v>
      </c>
      <c r="B4247" t="s">
        <v>48</v>
      </c>
      <c r="C4247" t="s">
        <v>48</v>
      </c>
      <c r="D4247" t="s">
        <v>99</v>
      </c>
      <c r="E4247" t="s">
        <v>60</v>
      </c>
      <c r="F4247" t="s">
        <v>61</v>
      </c>
      <c r="G4247" t="s">
        <v>79</v>
      </c>
      <c r="H4247" t="s">
        <v>53</v>
      </c>
      <c r="I4247" t="s">
        <v>67</v>
      </c>
      <c r="J4247">
        <v>2011</v>
      </c>
      <c r="K4247" t="s">
        <v>13</v>
      </c>
      <c r="L4247">
        <v>3973348</v>
      </c>
      <c r="M4247">
        <v>3973348</v>
      </c>
    </row>
    <row r="4248" spans="1:13" x14ac:dyDescent="0.3">
      <c r="A4248" t="s">
        <v>48</v>
      </c>
      <c r="B4248" t="s">
        <v>48</v>
      </c>
      <c r="C4248" t="s">
        <v>48</v>
      </c>
      <c r="D4248" t="s">
        <v>99</v>
      </c>
      <c r="E4248" t="s">
        <v>60</v>
      </c>
      <c r="F4248" t="s">
        <v>61</v>
      </c>
      <c r="G4248" t="s">
        <v>79</v>
      </c>
      <c r="H4248" t="s">
        <v>53</v>
      </c>
      <c r="I4248" t="s">
        <v>67</v>
      </c>
      <c r="J4248">
        <v>2011</v>
      </c>
      <c r="K4248" t="s">
        <v>15</v>
      </c>
      <c r="L4248">
        <v>2084</v>
      </c>
      <c r="M4248">
        <v>2353</v>
      </c>
    </row>
    <row r="4249" spans="1:13" x14ac:dyDescent="0.3">
      <c r="A4249" t="s">
        <v>48</v>
      </c>
      <c r="B4249" t="s">
        <v>48</v>
      </c>
      <c r="C4249" t="s">
        <v>48</v>
      </c>
      <c r="D4249" t="s">
        <v>99</v>
      </c>
      <c r="E4249" t="s">
        <v>60</v>
      </c>
      <c r="F4249" t="s">
        <v>61</v>
      </c>
      <c r="G4249" t="s">
        <v>79</v>
      </c>
      <c r="H4249" t="s">
        <v>53</v>
      </c>
      <c r="I4249" t="s">
        <v>86</v>
      </c>
      <c r="J4249">
        <v>2011</v>
      </c>
      <c r="K4249" t="s">
        <v>14</v>
      </c>
      <c r="L4249">
        <v>3094</v>
      </c>
      <c r="M4249">
        <v>921</v>
      </c>
    </row>
    <row r="4250" spans="1:13" x14ac:dyDescent="0.3">
      <c r="A4250" t="s">
        <v>48</v>
      </c>
      <c r="B4250" t="s">
        <v>48</v>
      </c>
      <c r="C4250" t="s">
        <v>48</v>
      </c>
      <c r="D4250" t="s">
        <v>99</v>
      </c>
      <c r="E4250" t="s">
        <v>60</v>
      </c>
      <c r="F4250" t="s">
        <v>61</v>
      </c>
      <c r="G4250" t="s">
        <v>79</v>
      </c>
      <c r="H4250" t="s">
        <v>53</v>
      </c>
      <c r="I4250" t="s">
        <v>86</v>
      </c>
      <c r="J4250">
        <v>2011</v>
      </c>
      <c r="K4250" t="s">
        <v>13</v>
      </c>
      <c r="L4250">
        <v>1188434</v>
      </c>
      <c r="M4250">
        <v>1188434</v>
      </c>
    </row>
    <row r="4251" spans="1:13" x14ac:dyDescent="0.3">
      <c r="A4251" t="s">
        <v>48</v>
      </c>
      <c r="B4251" t="s">
        <v>48</v>
      </c>
      <c r="C4251" t="s">
        <v>48</v>
      </c>
      <c r="D4251" t="s">
        <v>99</v>
      </c>
      <c r="E4251" t="s">
        <v>60</v>
      </c>
      <c r="F4251" t="s">
        <v>61</v>
      </c>
      <c r="G4251" t="s">
        <v>79</v>
      </c>
      <c r="H4251" t="s">
        <v>53</v>
      </c>
      <c r="I4251" t="s">
        <v>86</v>
      </c>
      <c r="J4251">
        <v>2011</v>
      </c>
      <c r="K4251" t="s">
        <v>15</v>
      </c>
      <c r="L4251">
        <v>1945</v>
      </c>
      <c r="M4251">
        <v>2195</v>
      </c>
    </row>
    <row r="4252" spans="1:13" x14ac:dyDescent="0.3">
      <c r="A4252" t="s">
        <v>48</v>
      </c>
      <c r="B4252" t="s">
        <v>48</v>
      </c>
      <c r="C4252" t="s">
        <v>48</v>
      </c>
      <c r="D4252" t="s">
        <v>99</v>
      </c>
      <c r="E4252" t="s">
        <v>60</v>
      </c>
      <c r="F4252" t="s">
        <v>61</v>
      </c>
      <c r="G4252" t="s">
        <v>79</v>
      </c>
      <c r="H4252" t="s">
        <v>53</v>
      </c>
      <c r="I4252" t="s">
        <v>68</v>
      </c>
      <c r="J4252">
        <v>2011</v>
      </c>
      <c r="K4252" t="s">
        <v>14</v>
      </c>
      <c r="L4252">
        <v>2079</v>
      </c>
      <c r="M4252">
        <v>619</v>
      </c>
    </row>
    <row r="4253" spans="1:13" x14ac:dyDescent="0.3">
      <c r="A4253" t="s">
        <v>48</v>
      </c>
      <c r="B4253" t="s">
        <v>48</v>
      </c>
      <c r="C4253" t="s">
        <v>48</v>
      </c>
      <c r="D4253" t="s">
        <v>99</v>
      </c>
      <c r="E4253" t="s">
        <v>60</v>
      </c>
      <c r="F4253" t="s">
        <v>61</v>
      </c>
      <c r="G4253" t="s">
        <v>79</v>
      </c>
      <c r="H4253" t="s">
        <v>53</v>
      </c>
      <c r="I4253" t="s">
        <v>68</v>
      </c>
      <c r="J4253">
        <v>2011</v>
      </c>
      <c r="K4253" t="s">
        <v>13</v>
      </c>
      <c r="L4253">
        <v>587305</v>
      </c>
      <c r="M4253">
        <v>587305</v>
      </c>
    </row>
    <row r="4254" spans="1:13" x14ac:dyDescent="0.3">
      <c r="A4254" t="s">
        <v>48</v>
      </c>
      <c r="B4254" t="s">
        <v>48</v>
      </c>
      <c r="C4254" t="s">
        <v>48</v>
      </c>
      <c r="D4254" t="s">
        <v>99</v>
      </c>
      <c r="E4254" t="s">
        <v>60</v>
      </c>
      <c r="F4254" t="s">
        <v>61</v>
      </c>
      <c r="G4254" t="s">
        <v>79</v>
      </c>
      <c r="H4254" t="s">
        <v>53</v>
      </c>
      <c r="I4254" t="s">
        <v>68</v>
      </c>
      <c r="J4254">
        <v>2011</v>
      </c>
      <c r="K4254" t="s">
        <v>15</v>
      </c>
      <c r="L4254">
        <v>1307</v>
      </c>
      <c r="M4254">
        <v>1475</v>
      </c>
    </row>
    <row r="4255" spans="1:13" x14ac:dyDescent="0.3">
      <c r="A4255" t="s">
        <v>48</v>
      </c>
      <c r="B4255" t="s">
        <v>48</v>
      </c>
      <c r="C4255" t="s">
        <v>48</v>
      </c>
      <c r="D4255" t="s">
        <v>99</v>
      </c>
      <c r="E4255" t="s">
        <v>60</v>
      </c>
      <c r="F4255" t="s">
        <v>61</v>
      </c>
      <c r="G4255" t="s">
        <v>79</v>
      </c>
      <c r="H4255" t="s">
        <v>53</v>
      </c>
      <c r="I4255" t="s">
        <v>102</v>
      </c>
      <c r="J4255">
        <v>2011</v>
      </c>
      <c r="K4255" t="s">
        <v>14</v>
      </c>
      <c r="L4255">
        <v>4</v>
      </c>
      <c r="M4255">
        <v>1</v>
      </c>
    </row>
    <row r="4256" spans="1:13" x14ac:dyDescent="0.3">
      <c r="A4256" t="s">
        <v>48</v>
      </c>
      <c r="B4256" t="s">
        <v>48</v>
      </c>
      <c r="C4256" t="s">
        <v>48</v>
      </c>
      <c r="D4256" t="s">
        <v>99</v>
      </c>
      <c r="E4256" t="s">
        <v>60</v>
      </c>
      <c r="F4256" t="s">
        <v>61</v>
      </c>
      <c r="G4256" t="s">
        <v>79</v>
      </c>
      <c r="H4256" t="s">
        <v>53</v>
      </c>
      <c r="I4256" t="s">
        <v>102</v>
      </c>
      <c r="J4256">
        <v>2011</v>
      </c>
      <c r="K4256" t="s">
        <v>13</v>
      </c>
      <c r="L4256">
        <v>1126</v>
      </c>
      <c r="M4256">
        <v>1126</v>
      </c>
    </row>
    <row r="4257" spans="1:13" x14ac:dyDescent="0.3">
      <c r="A4257" t="s">
        <v>48</v>
      </c>
      <c r="B4257" t="s">
        <v>48</v>
      </c>
      <c r="C4257" t="s">
        <v>48</v>
      </c>
      <c r="D4257" t="s">
        <v>99</v>
      </c>
      <c r="E4257" t="s">
        <v>60</v>
      </c>
      <c r="F4257" t="s">
        <v>61</v>
      </c>
      <c r="G4257" t="s">
        <v>79</v>
      </c>
      <c r="H4257" t="s">
        <v>53</v>
      </c>
      <c r="I4257" t="s">
        <v>102</v>
      </c>
      <c r="J4257">
        <v>2011</v>
      </c>
      <c r="K4257" t="s">
        <v>15</v>
      </c>
      <c r="L4257">
        <v>3</v>
      </c>
      <c r="M4257">
        <v>3</v>
      </c>
    </row>
    <row r="4258" spans="1:13" x14ac:dyDescent="0.3">
      <c r="A4258" t="s">
        <v>48</v>
      </c>
      <c r="B4258" t="s">
        <v>69</v>
      </c>
      <c r="C4258" t="s">
        <v>69</v>
      </c>
      <c r="D4258" t="s">
        <v>99</v>
      </c>
      <c r="E4258" t="s">
        <v>60</v>
      </c>
      <c r="F4258" t="s">
        <v>61</v>
      </c>
      <c r="G4258" t="s">
        <v>79</v>
      </c>
      <c r="H4258" t="s">
        <v>53</v>
      </c>
      <c r="I4258" t="s">
        <v>70</v>
      </c>
      <c r="J4258">
        <v>2011</v>
      </c>
      <c r="K4258" t="s">
        <v>71</v>
      </c>
      <c r="L4258">
        <v>1735970</v>
      </c>
      <c r="M4258">
        <v>1735970</v>
      </c>
    </row>
    <row r="4259" spans="1:13" x14ac:dyDescent="0.3">
      <c r="A4259" t="s">
        <v>48</v>
      </c>
      <c r="B4259" t="s">
        <v>48</v>
      </c>
      <c r="C4259" t="s">
        <v>48</v>
      </c>
      <c r="D4259" t="s">
        <v>99</v>
      </c>
      <c r="E4259" t="s">
        <v>60</v>
      </c>
      <c r="F4259" t="s">
        <v>61</v>
      </c>
      <c r="G4259" t="s">
        <v>79</v>
      </c>
      <c r="H4259" t="s">
        <v>53</v>
      </c>
      <c r="I4259" t="s">
        <v>70</v>
      </c>
      <c r="J4259">
        <v>2011</v>
      </c>
      <c r="K4259" t="s">
        <v>14</v>
      </c>
      <c r="L4259">
        <v>49171</v>
      </c>
      <c r="M4259">
        <v>14634</v>
      </c>
    </row>
    <row r="4260" spans="1:13" x14ac:dyDescent="0.3">
      <c r="A4260" t="s">
        <v>48</v>
      </c>
      <c r="B4260" t="s">
        <v>48</v>
      </c>
      <c r="C4260" t="s">
        <v>48</v>
      </c>
      <c r="D4260" t="s">
        <v>99</v>
      </c>
      <c r="E4260" t="s">
        <v>60</v>
      </c>
      <c r="F4260" t="s">
        <v>61</v>
      </c>
      <c r="G4260" t="s">
        <v>79</v>
      </c>
      <c r="H4260" t="s">
        <v>53</v>
      </c>
      <c r="I4260" t="s">
        <v>70</v>
      </c>
      <c r="J4260">
        <v>2011</v>
      </c>
      <c r="K4260" t="s">
        <v>15</v>
      </c>
      <c r="L4260">
        <v>20605</v>
      </c>
      <c r="M4260">
        <v>23259</v>
      </c>
    </row>
    <row r="4261" spans="1:13" x14ac:dyDescent="0.3">
      <c r="A4261" t="s">
        <v>48</v>
      </c>
      <c r="B4261" t="s">
        <v>48</v>
      </c>
      <c r="C4261" t="s">
        <v>48</v>
      </c>
      <c r="D4261" t="s">
        <v>99</v>
      </c>
      <c r="E4261" t="s">
        <v>60</v>
      </c>
      <c r="F4261" t="s">
        <v>61</v>
      </c>
      <c r="G4261" t="s">
        <v>186</v>
      </c>
      <c r="H4261" t="s">
        <v>53</v>
      </c>
      <c r="I4261" t="s">
        <v>53</v>
      </c>
      <c r="J4261">
        <v>2011</v>
      </c>
      <c r="K4261" t="s">
        <v>14</v>
      </c>
      <c r="L4261">
        <v>0</v>
      </c>
      <c r="M4261">
        <v>0</v>
      </c>
    </row>
    <row r="4262" spans="1:13" x14ac:dyDescent="0.3">
      <c r="A4262" t="s">
        <v>48</v>
      </c>
      <c r="B4262" t="s">
        <v>48</v>
      </c>
      <c r="C4262" t="s">
        <v>48</v>
      </c>
      <c r="D4262" t="s">
        <v>99</v>
      </c>
      <c r="E4262" t="s">
        <v>60</v>
      </c>
      <c r="F4262" t="s">
        <v>61</v>
      </c>
      <c r="G4262" t="s">
        <v>186</v>
      </c>
      <c r="H4262" t="s">
        <v>53</v>
      </c>
      <c r="I4262" t="s">
        <v>53</v>
      </c>
      <c r="J4262">
        <v>2011</v>
      </c>
      <c r="K4262" t="s">
        <v>13</v>
      </c>
      <c r="L4262">
        <v>0</v>
      </c>
      <c r="M4262">
        <v>0</v>
      </c>
    </row>
    <row r="4263" spans="1:13" x14ac:dyDescent="0.3">
      <c r="A4263" t="s">
        <v>48</v>
      </c>
      <c r="B4263" t="s">
        <v>48</v>
      </c>
      <c r="C4263" t="s">
        <v>48</v>
      </c>
      <c r="D4263" t="s">
        <v>99</v>
      </c>
      <c r="E4263" t="s">
        <v>60</v>
      </c>
      <c r="F4263" t="s">
        <v>61</v>
      </c>
      <c r="G4263" t="s">
        <v>186</v>
      </c>
      <c r="H4263" t="s">
        <v>53</v>
      </c>
      <c r="I4263" t="s">
        <v>53</v>
      </c>
      <c r="J4263">
        <v>2011</v>
      </c>
      <c r="K4263" t="s">
        <v>15</v>
      </c>
      <c r="L4263">
        <v>0</v>
      </c>
      <c r="M4263">
        <v>0</v>
      </c>
    </row>
    <row r="4264" spans="1:13" x14ac:dyDescent="0.3">
      <c r="A4264" t="s">
        <v>48</v>
      </c>
      <c r="B4264" t="s">
        <v>48</v>
      </c>
      <c r="C4264" t="s">
        <v>48</v>
      </c>
      <c r="D4264" t="s">
        <v>99</v>
      </c>
      <c r="E4264" t="s">
        <v>60</v>
      </c>
      <c r="F4264" t="s">
        <v>61</v>
      </c>
      <c r="G4264" t="s">
        <v>95</v>
      </c>
      <c r="H4264" t="s">
        <v>104</v>
      </c>
      <c r="I4264" t="s">
        <v>67</v>
      </c>
      <c r="J4264">
        <v>2011</v>
      </c>
      <c r="K4264" t="s">
        <v>14</v>
      </c>
      <c r="L4264">
        <v>1706</v>
      </c>
      <c r="M4264">
        <v>508</v>
      </c>
    </row>
    <row r="4265" spans="1:13" x14ac:dyDescent="0.3">
      <c r="A4265" t="s">
        <v>48</v>
      </c>
      <c r="B4265" t="s">
        <v>48</v>
      </c>
      <c r="C4265" t="s">
        <v>48</v>
      </c>
      <c r="D4265" t="s">
        <v>99</v>
      </c>
      <c r="E4265" t="s">
        <v>60</v>
      </c>
      <c r="F4265" t="s">
        <v>61</v>
      </c>
      <c r="G4265" t="s">
        <v>95</v>
      </c>
      <c r="H4265" t="s">
        <v>104</v>
      </c>
      <c r="I4265" t="s">
        <v>67</v>
      </c>
      <c r="J4265">
        <v>2011</v>
      </c>
      <c r="K4265" t="s">
        <v>13</v>
      </c>
      <c r="L4265">
        <v>1022067</v>
      </c>
      <c r="M4265">
        <v>1022067</v>
      </c>
    </row>
    <row r="4266" spans="1:13" x14ac:dyDescent="0.3">
      <c r="A4266" t="s">
        <v>48</v>
      </c>
      <c r="B4266" t="s">
        <v>48</v>
      </c>
      <c r="C4266" t="s">
        <v>48</v>
      </c>
      <c r="D4266" t="s">
        <v>99</v>
      </c>
      <c r="E4266" t="s">
        <v>60</v>
      </c>
      <c r="F4266" t="s">
        <v>61</v>
      </c>
      <c r="G4266" t="s">
        <v>95</v>
      </c>
      <c r="H4266" t="s">
        <v>104</v>
      </c>
      <c r="I4266" t="s">
        <v>67</v>
      </c>
      <c r="J4266">
        <v>2011</v>
      </c>
      <c r="K4266" t="s">
        <v>15</v>
      </c>
      <c r="L4266">
        <v>536</v>
      </c>
      <c r="M4266">
        <v>605</v>
      </c>
    </row>
    <row r="4267" spans="1:13" x14ac:dyDescent="0.3">
      <c r="A4267" t="s">
        <v>48</v>
      </c>
      <c r="B4267" t="s">
        <v>48</v>
      </c>
      <c r="C4267" t="s">
        <v>48</v>
      </c>
      <c r="D4267" t="s">
        <v>99</v>
      </c>
      <c r="E4267" t="s">
        <v>60</v>
      </c>
      <c r="F4267" t="s">
        <v>105</v>
      </c>
      <c r="G4267" t="s">
        <v>106</v>
      </c>
      <c r="H4267" t="s">
        <v>53</v>
      </c>
      <c r="I4267" t="s">
        <v>89</v>
      </c>
      <c r="J4267">
        <v>2011</v>
      </c>
      <c r="K4267" t="s">
        <v>14</v>
      </c>
      <c r="L4267">
        <v>18291902</v>
      </c>
      <c r="M4267">
        <v>5444019</v>
      </c>
    </row>
    <row r="4268" spans="1:13" x14ac:dyDescent="0.3">
      <c r="A4268" t="s">
        <v>48</v>
      </c>
      <c r="B4268" t="s">
        <v>48</v>
      </c>
      <c r="C4268" t="s">
        <v>48</v>
      </c>
      <c r="D4268" t="s">
        <v>99</v>
      </c>
      <c r="E4268" t="s">
        <v>60</v>
      </c>
      <c r="F4268" t="s">
        <v>105</v>
      </c>
      <c r="G4268" t="s">
        <v>106</v>
      </c>
      <c r="H4268" t="s">
        <v>53</v>
      </c>
      <c r="I4268" t="s">
        <v>89</v>
      </c>
      <c r="J4268">
        <v>2011</v>
      </c>
      <c r="K4268" t="s">
        <v>13</v>
      </c>
      <c r="L4268">
        <v>166930</v>
      </c>
      <c r="M4268">
        <v>166930</v>
      </c>
    </row>
    <row r="4269" spans="1:13" x14ac:dyDescent="0.3">
      <c r="A4269" t="s">
        <v>48</v>
      </c>
      <c r="B4269" t="s">
        <v>48</v>
      </c>
      <c r="C4269" t="s">
        <v>48</v>
      </c>
      <c r="D4269" t="s">
        <v>99</v>
      </c>
      <c r="E4269" t="s">
        <v>60</v>
      </c>
      <c r="F4269" t="s">
        <v>105</v>
      </c>
      <c r="G4269" t="s">
        <v>106</v>
      </c>
      <c r="H4269" t="s">
        <v>53</v>
      </c>
      <c r="I4269" t="s">
        <v>89</v>
      </c>
      <c r="J4269">
        <v>2011</v>
      </c>
      <c r="K4269" t="s">
        <v>15</v>
      </c>
      <c r="L4269">
        <v>155</v>
      </c>
      <c r="M4269">
        <v>175</v>
      </c>
    </row>
    <row r="4270" spans="1:13" x14ac:dyDescent="0.3">
      <c r="A4270" t="s">
        <v>48</v>
      </c>
      <c r="B4270" t="s">
        <v>48</v>
      </c>
      <c r="C4270" t="s">
        <v>69</v>
      </c>
      <c r="D4270" t="s">
        <v>99</v>
      </c>
      <c r="E4270" t="s">
        <v>60</v>
      </c>
      <c r="F4270" t="s">
        <v>73</v>
      </c>
      <c r="G4270" t="s">
        <v>79</v>
      </c>
      <c r="H4270" t="s">
        <v>53</v>
      </c>
      <c r="I4270" t="s">
        <v>63</v>
      </c>
      <c r="J4270">
        <v>2011</v>
      </c>
      <c r="K4270" t="s">
        <v>14</v>
      </c>
      <c r="L4270">
        <v>405884</v>
      </c>
      <c r="M4270">
        <v>120799</v>
      </c>
    </row>
    <row r="4271" spans="1:13" x14ac:dyDescent="0.3">
      <c r="A4271" t="s">
        <v>48</v>
      </c>
      <c r="B4271" t="s">
        <v>48</v>
      </c>
      <c r="C4271" t="s">
        <v>69</v>
      </c>
      <c r="D4271" t="s">
        <v>99</v>
      </c>
      <c r="E4271" t="s">
        <v>60</v>
      </c>
      <c r="F4271" t="s">
        <v>73</v>
      </c>
      <c r="G4271" t="s">
        <v>79</v>
      </c>
      <c r="H4271" t="s">
        <v>53</v>
      </c>
      <c r="I4271" t="s">
        <v>63</v>
      </c>
      <c r="J4271">
        <v>2011</v>
      </c>
      <c r="K4271" t="s">
        <v>13</v>
      </c>
      <c r="L4271">
        <v>64802</v>
      </c>
      <c r="M4271">
        <v>64802</v>
      </c>
    </row>
    <row r="4272" spans="1:13" x14ac:dyDescent="0.3">
      <c r="A4272" t="s">
        <v>48</v>
      </c>
      <c r="B4272" t="s">
        <v>48</v>
      </c>
      <c r="C4272" t="s">
        <v>69</v>
      </c>
      <c r="D4272" t="s">
        <v>99</v>
      </c>
      <c r="E4272" t="s">
        <v>60</v>
      </c>
      <c r="F4272" t="s">
        <v>73</v>
      </c>
      <c r="G4272" t="s">
        <v>79</v>
      </c>
      <c r="H4272" t="s">
        <v>53</v>
      </c>
      <c r="I4272" t="s">
        <v>63</v>
      </c>
      <c r="J4272">
        <v>2011</v>
      </c>
      <c r="K4272" t="s">
        <v>15</v>
      </c>
      <c r="L4272">
        <v>495</v>
      </c>
      <c r="M4272">
        <v>558</v>
      </c>
    </row>
    <row r="4273" spans="1:13" x14ac:dyDescent="0.3">
      <c r="A4273" t="s">
        <v>48</v>
      </c>
      <c r="B4273" t="s">
        <v>48</v>
      </c>
      <c r="C4273" t="s">
        <v>69</v>
      </c>
      <c r="D4273" t="s">
        <v>99</v>
      </c>
      <c r="E4273" t="s">
        <v>60</v>
      </c>
      <c r="F4273" t="s">
        <v>73</v>
      </c>
      <c r="G4273" t="s">
        <v>79</v>
      </c>
      <c r="H4273" t="s">
        <v>53</v>
      </c>
      <c r="I4273" t="s">
        <v>64</v>
      </c>
      <c r="J4273">
        <v>2011</v>
      </c>
      <c r="K4273" t="s">
        <v>14</v>
      </c>
      <c r="L4273">
        <v>112406</v>
      </c>
      <c r="M4273">
        <v>33454</v>
      </c>
    </row>
    <row r="4274" spans="1:13" x14ac:dyDescent="0.3">
      <c r="A4274" t="s">
        <v>48</v>
      </c>
      <c r="B4274" t="s">
        <v>48</v>
      </c>
      <c r="C4274" t="s">
        <v>69</v>
      </c>
      <c r="D4274" t="s">
        <v>99</v>
      </c>
      <c r="E4274" t="s">
        <v>60</v>
      </c>
      <c r="F4274" t="s">
        <v>73</v>
      </c>
      <c r="G4274" t="s">
        <v>79</v>
      </c>
      <c r="H4274" t="s">
        <v>53</v>
      </c>
      <c r="I4274" t="s">
        <v>64</v>
      </c>
      <c r="J4274">
        <v>2011</v>
      </c>
      <c r="K4274" t="s">
        <v>13</v>
      </c>
      <c r="L4274">
        <v>174734</v>
      </c>
      <c r="M4274">
        <v>174734</v>
      </c>
    </row>
    <row r="4275" spans="1:13" x14ac:dyDescent="0.3">
      <c r="A4275" t="s">
        <v>48</v>
      </c>
      <c r="B4275" t="s">
        <v>48</v>
      </c>
      <c r="C4275" t="s">
        <v>69</v>
      </c>
      <c r="D4275" t="s">
        <v>99</v>
      </c>
      <c r="E4275" t="s">
        <v>60</v>
      </c>
      <c r="F4275" t="s">
        <v>73</v>
      </c>
      <c r="G4275" t="s">
        <v>79</v>
      </c>
      <c r="H4275" t="s">
        <v>53</v>
      </c>
      <c r="I4275" t="s">
        <v>64</v>
      </c>
      <c r="J4275">
        <v>2011</v>
      </c>
      <c r="K4275" t="s">
        <v>15</v>
      </c>
      <c r="L4275">
        <v>793</v>
      </c>
      <c r="M4275">
        <v>895</v>
      </c>
    </row>
    <row r="4276" spans="1:13" x14ac:dyDescent="0.3">
      <c r="A4276" t="s">
        <v>48</v>
      </c>
      <c r="B4276" t="s">
        <v>48</v>
      </c>
      <c r="C4276" t="s">
        <v>69</v>
      </c>
      <c r="D4276" t="s">
        <v>99</v>
      </c>
      <c r="E4276" t="s">
        <v>60</v>
      </c>
      <c r="F4276" t="s">
        <v>73</v>
      </c>
      <c r="G4276" t="s">
        <v>79</v>
      </c>
      <c r="H4276" t="s">
        <v>53</v>
      </c>
      <c r="I4276" t="s">
        <v>65</v>
      </c>
      <c r="J4276">
        <v>2011</v>
      </c>
      <c r="K4276" t="s">
        <v>14</v>
      </c>
      <c r="L4276">
        <v>8529</v>
      </c>
      <c r="M4276">
        <v>2538</v>
      </c>
    </row>
    <row r="4277" spans="1:13" x14ac:dyDescent="0.3">
      <c r="A4277" t="s">
        <v>48</v>
      </c>
      <c r="B4277" t="s">
        <v>48</v>
      </c>
      <c r="C4277" t="s">
        <v>69</v>
      </c>
      <c r="D4277" t="s">
        <v>99</v>
      </c>
      <c r="E4277" t="s">
        <v>60</v>
      </c>
      <c r="F4277" t="s">
        <v>73</v>
      </c>
      <c r="G4277" t="s">
        <v>79</v>
      </c>
      <c r="H4277" t="s">
        <v>53</v>
      </c>
      <c r="I4277" t="s">
        <v>65</v>
      </c>
      <c r="J4277">
        <v>2011</v>
      </c>
      <c r="K4277" t="s">
        <v>13</v>
      </c>
      <c r="L4277">
        <v>9595</v>
      </c>
      <c r="M4277">
        <v>9595</v>
      </c>
    </row>
    <row r="4278" spans="1:13" x14ac:dyDescent="0.3">
      <c r="A4278" t="s">
        <v>48</v>
      </c>
      <c r="B4278" t="s">
        <v>48</v>
      </c>
      <c r="C4278" t="s">
        <v>69</v>
      </c>
      <c r="D4278" t="s">
        <v>99</v>
      </c>
      <c r="E4278" t="s">
        <v>60</v>
      </c>
      <c r="F4278" t="s">
        <v>73</v>
      </c>
      <c r="G4278" t="s">
        <v>79</v>
      </c>
      <c r="H4278" t="s">
        <v>53</v>
      </c>
      <c r="I4278" t="s">
        <v>65</v>
      </c>
      <c r="J4278">
        <v>2011</v>
      </c>
      <c r="K4278" t="s">
        <v>15</v>
      </c>
      <c r="L4278">
        <v>44</v>
      </c>
      <c r="M4278">
        <v>50</v>
      </c>
    </row>
    <row r="4279" spans="1:13" x14ac:dyDescent="0.3">
      <c r="A4279" t="s">
        <v>48</v>
      </c>
      <c r="B4279" t="s">
        <v>48</v>
      </c>
      <c r="C4279" t="s">
        <v>69</v>
      </c>
      <c r="D4279" t="s">
        <v>99</v>
      </c>
      <c r="E4279" t="s">
        <v>60</v>
      </c>
      <c r="F4279" t="s">
        <v>73</v>
      </c>
      <c r="G4279" t="s">
        <v>79</v>
      </c>
      <c r="H4279" t="s">
        <v>53</v>
      </c>
      <c r="I4279" t="s">
        <v>66</v>
      </c>
      <c r="J4279">
        <v>2011</v>
      </c>
      <c r="K4279" t="s">
        <v>14</v>
      </c>
      <c r="L4279">
        <v>3212</v>
      </c>
      <c r="M4279">
        <v>956</v>
      </c>
    </row>
    <row r="4280" spans="1:13" x14ac:dyDescent="0.3">
      <c r="A4280" t="s">
        <v>48</v>
      </c>
      <c r="B4280" t="s">
        <v>48</v>
      </c>
      <c r="C4280" t="s">
        <v>69</v>
      </c>
      <c r="D4280" t="s">
        <v>99</v>
      </c>
      <c r="E4280" t="s">
        <v>60</v>
      </c>
      <c r="F4280" t="s">
        <v>73</v>
      </c>
      <c r="G4280" t="s">
        <v>79</v>
      </c>
      <c r="H4280" t="s">
        <v>53</v>
      </c>
      <c r="I4280" t="s">
        <v>66</v>
      </c>
      <c r="J4280">
        <v>2011</v>
      </c>
      <c r="K4280" t="s">
        <v>13</v>
      </c>
      <c r="L4280">
        <v>5552</v>
      </c>
      <c r="M4280">
        <v>5552</v>
      </c>
    </row>
    <row r="4281" spans="1:13" x14ac:dyDescent="0.3">
      <c r="A4281" t="s">
        <v>48</v>
      </c>
      <c r="B4281" t="s">
        <v>48</v>
      </c>
      <c r="C4281" t="s">
        <v>69</v>
      </c>
      <c r="D4281" t="s">
        <v>99</v>
      </c>
      <c r="E4281" t="s">
        <v>60</v>
      </c>
      <c r="F4281" t="s">
        <v>73</v>
      </c>
      <c r="G4281" t="s">
        <v>79</v>
      </c>
      <c r="H4281" t="s">
        <v>53</v>
      </c>
      <c r="I4281" t="s">
        <v>66</v>
      </c>
      <c r="J4281">
        <v>2011</v>
      </c>
      <c r="K4281" t="s">
        <v>15</v>
      </c>
      <c r="L4281">
        <v>23</v>
      </c>
      <c r="M4281">
        <v>26</v>
      </c>
    </row>
    <row r="4282" spans="1:13" x14ac:dyDescent="0.3">
      <c r="A4282" t="s">
        <v>48</v>
      </c>
      <c r="B4282" t="s">
        <v>48</v>
      </c>
      <c r="C4282" t="s">
        <v>69</v>
      </c>
      <c r="D4282" t="s">
        <v>99</v>
      </c>
      <c r="E4282" t="s">
        <v>60</v>
      </c>
      <c r="F4282" t="s">
        <v>73</v>
      </c>
      <c r="G4282" t="s">
        <v>79</v>
      </c>
      <c r="H4282" t="s">
        <v>53</v>
      </c>
      <c r="I4282" t="s">
        <v>67</v>
      </c>
      <c r="J4282">
        <v>2011</v>
      </c>
      <c r="K4282" t="s">
        <v>14</v>
      </c>
      <c r="L4282">
        <v>3532933</v>
      </c>
      <c r="M4282">
        <v>1051468</v>
      </c>
    </row>
    <row r="4283" spans="1:13" x14ac:dyDescent="0.3">
      <c r="A4283" t="s">
        <v>48</v>
      </c>
      <c r="B4283" t="s">
        <v>48</v>
      </c>
      <c r="C4283" t="s">
        <v>69</v>
      </c>
      <c r="D4283" t="s">
        <v>99</v>
      </c>
      <c r="E4283" t="s">
        <v>60</v>
      </c>
      <c r="F4283" t="s">
        <v>73</v>
      </c>
      <c r="G4283" t="s">
        <v>79</v>
      </c>
      <c r="H4283" t="s">
        <v>53</v>
      </c>
      <c r="I4283" t="s">
        <v>67</v>
      </c>
      <c r="J4283">
        <v>2011</v>
      </c>
      <c r="K4283" t="s">
        <v>13</v>
      </c>
      <c r="L4283">
        <v>895201</v>
      </c>
      <c r="M4283">
        <v>895201</v>
      </c>
    </row>
    <row r="4284" spans="1:13" x14ac:dyDescent="0.3">
      <c r="A4284" t="s">
        <v>48</v>
      </c>
      <c r="B4284" t="s">
        <v>48</v>
      </c>
      <c r="C4284" t="s">
        <v>69</v>
      </c>
      <c r="D4284" t="s">
        <v>99</v>
      </c>
      <c r="E4284" t="s">
        <v>60</v>
      </c>
      <c r="F4284" t="s">
        <v>73</v>
      </c>
      <c r="G4284" t="s">
        <v>79</v>
      </c>
      <c r="H4284" t="s">
        <v>53</v>
      </c>
      <c r="I4284" t="s">
        <v>67</v>
      </c>
      <c r="J4284">
        <v>2011</v>
      </c>
      <c r="K4284" t="s">
        <v>15</v>
      </c>
      <c r="L4284">
        <v>2670</v>
      </c>
      <c r="M4284">
        <v>3013</v>
      </c>
    </row>
    <row r="4285" spans="1:13" x14ac:dyDescent="0.3">
      <c r="A4285" t="s">
        <v>48</v>
      </c>
      <c r="B4285" t="s">
        <v>48</v>
      </c>
      <c r="C4285" t="s">
        <v>69</v>
      </c>
      <c r="D4285" t="s">
        <v>99</v>
      </c>
      <c r="E4285" t="s">
        <v>60</v>
      </c>
      <c r="F4285" t="s">
        <v>73</v>
      </c>
      <c r="G4285" t="s">
        <v>79</v>
      </c>
      <c r="H4285" t="s">
        <v>53</v>
      </c>
      <c r="I4285" t="s">
        <v>86</v>
      </c>
      <c r="J4285">
        <v>2011</v>
      </c>
      <c r="K4285" t="s">
        <v>14</v>
      </c>
      <c r="L4285">
        <v>110993</v>
      </c>
      <c r="M4285">
        <v>33034</v>
      </c>
    </row>
    <row r="4286" spans="1:13" x14ac:dyDescent="0.3">
      <c r="A4286" t="s">
        <v>48</v>
      </c>
      <c r="B4286" t="s">
        <v>48</v>
      </c>
      <c r="C4286" t="s">
        <v>69</v>
      </c>
      <c r="D4286" t="s">
        <v>99</v>
      </c>
      <c r="E4286" t="s">
        <v>60</v>
      </c>
      <c r="F4286" t="s">
        <v>73</v>
      </c>
      <c r="G4286" t="s">
        <v>79</v>
      </c>
      <c r="H4286" t="s">
        <v>53</v>
      </c>
      <c r="I4286" t="s">
        <v>86</v>
      </c>
      <c r="J4286">
        <v>2011</v>
      </c>
      <c r="K4286" t="s">
        <v>13</v>
      </c>
      <c r="L4286">
        <v>138778</v>
      </c>
      <c r="M4286">
        <v>138778</v>
      </c>
    </row>
    <row r="4287" spans="1:13" x14ac:dyDescent="0.3">
      <c r="A4287" t="s">
        <v>48</v>
      </c>
      <c r="B4287" t="s">
        <v>48</v>
      </c>
      <c r="C4287" t="s">
        <v>69</v>
      </c>
      <c r="D4287" t="s">
        <v>99</v>
      </c>
      <c r="E4287" t="s">
        <v>60</v>
      </c>
      <c r="F4287" t="s">
        <v>73</v>
      </c>
      <c r="G4287" t="s">
        <v>79</v>
      </c>
      <c r="H4287" t="s">
        <v>53</v>
      </c>
      <c r="I4287" t="s">
        <v>86</v>
      </c>
      <c r="J4287">
        <v>2011</v>
      </c>
      <c r="K4287" t="s">
        <v>15</v>
      </c>
      <c r="L4287">
        <v>655</v>
      </c>
      <c r="M4287">
        <v>740</v>
      </c>
    </row>
    <row r="4288" spans="1:13" x14ac:dyDescent="0.3">
      <c r="A4288" t="s">
        <v>48</v>
      </c>
      <c r="B4288" t="s">
        <v>48</v>
      </c>
      <c r="C4288" t="s">
        <v>69</v>
      </c>
      <c r="D4288" t="s">
        <v>99</v>
      </c>
      <c r="E4288" t="s">
        <v>60</v>
      </c>
      <c r="F4288" t="s">
        <v>73</v>
      </c>
      <c r="G4288" t="s">
        <v>79</v>
      </c>
      <c r="H4288" t="s">
        <v>53</v>
      </c>
      <c r="I4288" t="s">
        <v>68</v>
      </c>
      <c r="J4288">
        <v>2011</v>
      </c>
      <c r="K4288" t="s">
        <v>14</v>
      </c>
      <c r="L4288">
        <v>74128</v>
      </c>
      <c r="M4288">
        <v>22062</v>
      </c>
    </row>
    <row r="4289" spans="1:13" x14ac:dyDescent="0.3">
      <c r="A4289" t="s">
        <v>48</v>
      </c>
      <c r="B4289" t="s">
        <v>48</v>
      </c>
      <c r="C4289" t="s">
        <v>69</v>
      </c>
      <c r="D4289" t="s">
        <v>99</v>
      </c>
      <c r="E4289" t="s">
        <v>60</v>
      </c>
      <c r="F4289" t="s">
        <v>73</v>
      </c>
      <c r="G4289" t="s">
        <v>79</v>
      </c>
      <c r="H4289" t="s">
        <v>53</v>
      </c>
      <c r="I4289" t="s">
        <v>68</v>
      </c>
      <c r="J4289">
        <v>2011</v>
      </c>
      <c r="K4289" t="s">
        <v>13</v>
      </c>
      <c r="L4289">
        <v>97031</v>
      </c>
      <c r="M4289">
        <v>97031</v>
      </c>
    </row>
    <row r="4290" spans="1:13" x14ac:dyDescent="0.3">
      <c r="A4290" t="s">
        <v>48</v>
      </c>
      <c r="B4290" t="s">
        <v>48</v>
      </c>
      <c r="C4290" t="s">
        <v>69</v>
      </c>
      <c r="D4290" t="s">
        <v>99</v>
      </c>
      <c r="E4290" t="s">
        <v>60</v>
      </c>
      <c r="F4290" t="s">
        <v>73</v>
      </c>
      <c r="G4290" t="s">
        <v>79</v>
      </c>
      <c r="H4290" t="s">
        <v>53</v>
      </c>
      <c r="I4290" t="s">
        <v>68</v>
      </c>
      <c r="J4290">
        <v>2011</v>
      </c>
      <c r="K4290" t="s">
        <v>15</v>
      </c>
      <c r="L4290">
        <v>428</v>
      </c>
      <c r="M4290">
        <v>484</v>
      </c>
    </row>
    <row r="4291" spans="1:13" x14ac:dyDescent="0.3">
      <c r="A4291" t="s">
        <v>48</v>
      </c>
      <c r="B4291" t="s">
        <v>48</v>
      </c>
      <c r="C4291" t="s">
        <v>69</v>
      </c>
      <c r="D4291" t="s">
        <v>99</v>
      </c>
      <c r="E4291" t="s">
        <v>60</v>
      </c>
      <c r="F4291" t="s">
        <v>73</v>
      </c>
      <c r="G4291" t="s">
        <v>79</v>
      </c>
      <c r="H4291" t="s">
        <v>53</v>
      </c>
      <c r="I4291" t="s">
        <v>102</v>
      </c>
      <c r="J4291">
        <v>2011</v>
      </c>
      <c r="K4291" t="s">
        <v>14</v>
      </c>
      <c r="L4291">
        <v>155</v>
      </c>
      <c r="M4291">
        <v>46</v>
      </c>
    </row>
    <row r="4292" spans="1:13" x14ac:dyDescent="0.3">
      <c r="A4292" t="s">
        <v>48</v>
      </c>
      <c r="B4292" t="s">
        <v>48</v>
      </c>
      <c r="C4292" t="s">
        <v>69</v>
      </c>
      <c r="D4292" t="s">
        <v>99</v>
      </c>
      <c r="E4292" t="s">
        <v>60</v>
      </c>
      <c r="F4292" t="s">
        <v>73</v>
      </c>
      <c r="G4292" t="s">
        <v>79</v>
      </c>
      <c r="H4292" t="s">
        <v>53</v>
      </c>
      <c r="I4292" t="s">
        <v>102</v>
      </c>
      <c r="J4292">
        <v>2011</v>
      </c>
      <c r="K4292" t="s">
        <v>13</v>
      </c>
      <c r="L4292">
        <v>235</v>
      </c>
      <c r="M4292">
        <v>235</v>
      </c>
    </row>
    <row r="4293" spans="1:13" x14ac:dyDescent="0.3">
      <c r="A4293" t="s">
        <v>48</v>
      </c>
      <c r="B4293" t="s">
        <v>48</v>
      </c>
      <c r="C4293" t="s">
        <v>69</v>
      </c>
      <c r="D4293" t="s">
        <v>99</v>
      </c>
      <c r="E4293" t="s">
        <v>60</v>
      </c>
      <c r="F4293" t="s">
        <v>73</v>
      </c>
      <c r="G4293" t="s">
        <v>79</v>
      </c>
      <c r="H4293" t="s">
        <v>53</v>
      </c>
      <c r="I4293" t="s">
        <v>102</v>
      </c>
      <c r="J4293">
        <v>2011</v>
      </c>
      <c r="K4293" t="s">
        <v>15</v>
      </c>
      <c r="L4293">
        <v>1</v>
      </c>
      <c r="M4293">
        <v>1</v>
      </c>
    </row>
    <row r="4294" spans="1:13" x14ac:dyDescent="0.3">
      <c r="A4294" t="s">
        <v>48</v>
      </c>
      <c r="B4294" t="s">
        <v>48</v>
      </c>
      <c r="C4294" t="s">
        <v>69</v>
      </c>
      <c r="D4294" t="s">
        <v>99</v>
      </c>
      <c r="E4294" t="s">
        <v>60</v>
      </c>
      <c r="F4294" t="s">
        <v>73</v>
      </c>
      <c r="G4294" t="s">
        <v>107</v>
      </c>
      <c r="H4294" t="s">
        <v>53</v>
      </c>
      <c r="I4294" t="s">
        <v>108</v>
      </c>
      <c r="J4294">
        <v>2011</v>
      </c>
      <c r="K4294" t="s">
        <v>14</v>
      </c>
      <c r="L4294">
        <v>354603</v>
      </c>
      <c r="M4294">
        <v>105537</v>
      </c>
    </row>
    <row r="4295" spans="1:13" x14ac:dyDescent="0.3">
      <c r="A4295" t="s">
        <v>48</v>
      </c>
      <c r="B4295" t="s">
        <v>48</v>
      </c>
      <c r="C4295" t="s">
        <v>69</v>
      </c>
      <c r="D4295" t="s">
        <v>99</v>
      </c>
      <c r="E4295" t="s">
        <v>60</v>
      </c>
      <c r="F4295" t="s">
        <v>73</v>
      </c>
      <c r="G4295" t="s">
        <v>107</v>
      </c>
      <c r="H4295" t="s">
        <v>53</v>
      </c>
      <c r="I4295" t="s">
        <v>108</v>
      </c>
      <c r="J4295">
        <v>2011</v>
      </c>
      <c r="K4295" t="s">
        <v>13</v>
      </c>
      <c r="L4295">
        <v>345632</v>
      </c>
      <c r="M4295">
        <v>345632</v>
      </c>
    </row>
    <row r="4296" spans="1:13" x14ac:dyDescent="0.3">
      <c r="A4296" t="s">
        <v>48</v>
      </c>
      <c r="B4296" t="s">
        <v>48</v>
      </c>
      <c r="C4296" t="s">
        <v>69</v>
      </c>
      <c r="D4296" t="s">
        <v>99</v>
      </c>
      <c r="E4296" t="s">
        <v>60</v>
      </c>
      <c r="F4296" t="s">
        <v>73</v>
      </c>
      <c r="G4296" t="s">
        <v>107</v>
      </c>
      <c r="H4296" t="s">
        <v>53</v>
      </c>
      <c r="I4296" t="s">
        <v>108</v>
      </c>
      <c r="J4296">
        <v>2011</v>
      </c>
      <c r="K4296" t="s">
        <v>15</v>
      </c>
      <c r="L4296">
        <v>964</v>
      </c>
      <c r="M4296">
        <v>1089</v>
      </c>
    </row>
    <row r="4297" spans="1:13" x14ac:dyDescent="0.3">
      <c r="A4297" t="s">
        <v>48</v>
      </c>
      <c r="B4297" t="s">
        <v>48</v>
      </c>
      <c r="C4297" t="s">
        <v>69</v>
      </c>
      <c r="D4297" t="s">
        <v>99</v>
      </c>
      <c r="E4297" t="s">
        <v>60</v>
      </c>
      <c r="F4297" t="s">
        <v>73</v>
      </c>
      <c r="G4297" t="s">
        <v>107</v>
      </c>
      <c r="H4297" t="s">
        <v>53</v>
      </c>
      <c r="I4297" t="s">
        <v>63</v>
      </c>
      <c r="J4297">
        <v>2011</v>
      </c>
      <c r="K4297" t="s">
        <v>14</v>
      </c>
      <c r="L4297">
        <v>108896</v>
      </c>
      <c r="M4297">
        <v>32409</v>
      </c>
    </row>
    <row r="4298" spans="1:13" x14ac:dyDescent="0.3">
      <c r="A4298" t="s">
        <v>48</v>
      </c>
      <c r="B4298" t="s">
        <v>48</v>
      </c>
      <c r="C4298" t="s">
        <v>69</v>
      </c>
      <c r="D4298" t="s">
        <v>99</v>
      </c>
      <c r="E4298" t="s">
        <v>60</v>
      </c>
      <c r="F4298" t="s">
        <v>73</v>
      </c>
      <c r="G4298" t="s">
        <v>107</v>
      </c>
      <c r="H4298" t="s">
        <v>53</v>
      </c>
      <c r="I4298" t="s">
        <v>63</v>
      </c>
      <c r="J4298">
        <v>2011</v>
      </c>
      <c r="K4298" t="s">
        <v>13</v>
      </c>
      <c r="L4298">
        <v>15716</v>
      </c>
      <c r="M4298">
        <v>15716</v>
      </c>
    </row>
    <row r="4299" spans="1:13" x14ac:dyDescent="0.3">
      <c r="A4299" t="s">
        <v>48</v>
      </c>
      <c r="B4299" t="s">
        <v>48</v>
      </c>
      <c r="C4299" t="s">
        <v>69</v>
      </c>
      <c r="D4299" t="s">
        <v>99</v>
      </c>
      <c r="E4299" t="s">
        <v>60</v>
      </c>
      <c r="F4299" t="s">
        <v>73</v>
      </c>
      <c r="G4299" t="s">
        <v>107</v>
      </c>
      <c r="H4299" t="s">
        <v>53</v>
      </c>
      <c r="I4299" t="s">
        <v>63</v>
      </c>
      <c r="J4299">
        <v>2011</v>
      </c>
      <c r="K4299" t="s">
        <v>15</v>
      </c>
      <c r="L4299">
        <v>392</v>
      </c>
      <c r="M4299">
        <v>442</v>
      </c>
    </row>
    <row r="4300" spans="1:13" x14ac:dyDescent="0.3">
      <c r="A4300" t="s">
        <v>48</v>
      </c>
      <c r="B4300" t="s">
        <v>48</v>
      </c>
      <c r="C4300" t="s">
        <v>69</v>
      </c>
      <c r="D4300" t="s">
        <v>99</v>
      </c>
      <c r="E4300" t="s">
        <v>60</v>
      </c>
      <c r="F4300" t="s">
        <v>73</v>
      </c>
      <c r="G4300" t="s">
        <v>107</v>
      </c>
      <c r="H4300" t="s">
        <v>53</v>
      </c>
      <c r="I4300" t="s">
        <v>64</v>
      </c>
      <c r="J4300">
        <v>2011</v>
      </c>
      <c r="K4300" t="s">
        <v>14</v>
      </c>
      <c r="L4300">
        <v>533</v>
      </c>
      <c r="M4300">
        <v>159</v>
      </c>
    </row>
    <row r="4301" spans="1:13" x14ac:dyDescent="0.3">
      <c r="A4301" t="s">
        <v>48</v>
      </c>
      <c r="B4301" t="s">
        <v>48</v>
      </c>
      <c r="C4301" t="s">
        <v>69</v>
      </c>
      <c r="D4301" t="s">
        <v>99</v>
      </c>
      <c r="E4301" t="s">
        <v>60</v>
      </c>
      <c r="F4301" t="s">
        <v>73</v>
      </c>
      <c r="G4301" t="s">
        <v>107</v>
      </c>
      <c r="H4301" t="s">
        <v>53</v>
      </c>
      <c r="I4301" t="s">
        <v>64</v>
      </c>
      <c r="J4301">
        <v>2011</v>
      </c>
      <c r="K4301" t="s">
        <v>13</v>
      </c>
      <c r="L4301">
        <v>415</v>
      </c>
      <c r="M4301">
        <v>415</v>
      </c>
    </row>
    <row r="4302" spans="1:13" x14ac:dyDescent="0.3">
      <c r="A4302" t="s">
        <v>48</v>
      </c>
      <c r="B4302" t="s">
        <v>48</v>
      </c>
      <c r="C4302" t="s">
        <v>69</v>
      </c>
      <c r="D4302" t="s">
        <v>99</v>
      </c>
      <c r="E4302" t="s">
        <v>60</v>
      </c>
      <c r="F4302" t="s">
        <v>73</v>
      </c>
      <c r="G4302" t="s">
        <v>107</v>
      </c>
      <c r="H4302" t="s">
        <v>53</v>
      </c>
      <c r="I4302" t="s">
        <v>64</v>
      </c>
      <c r="J4302">
        <v>2011</v>
      </c>
      <c r="K4302" t="s">
        <v>15</v>
      </c>
      <c r="L4302">
        <v>4</v>
      </c>
      <c r="M4302">
        <v>4</v>
      </c>
    </row>
    <row r="4303" spans="1:13" x14ac:dyDescent="0.3">
      <c r="A4303" t="s">
        <v>48</v>
      </c>
      <c r="B4303" t="s">
        <v>48</v>
      </c>
      <c r="C4303" t="s">
        <v>69</v>
      </c>
      <c r="D4303" t="s">
        <v>99</v>
      </c>
      <c r="E4303" t="s">
        <v>60</v>
      </c>
      <c r="F4303" t="s">
        <v>73</v>
      </c>
      <c r="G4303" t="s">
        <v>107</v>
      </c>
      <c r="H4303" t="s">
        <v>53</v>
      </c>
      <c r="I4303" t="s">
        <v>66</v>
      </c>
      <c r="J4303">
        <v>2011</v>
      </c>
      <c r="K4303" t="s">
        <v>14</v>
      </c>
      <c r="L4303">
        <v>25263</v>
      </c>
      <c r="M4303">
        <v>7519</v>
      </c>
    </row>
    <row r="4304" spans="1:13" x14ac:dyDescent="0.3">
      <c r="A4304" t="s">
        <v>48</v>
      </c>
      <c r="B4304" t="s">
        <v>48</v>
      </c>
      <c r="C4304" t="s">
        <v>69</v>
      </c>
      <c r="D4304" t="s">
        <v>99</v>
      </c>
      <c r="E4304" t="s">
        <v>60</v>
      </c>
      <c r="F4304" t="s">
        <v>73</v>
      </c>
      <c r="G4304" t="s">
        <v>107</v>
      </c>
      <c r="H4304" t="s">
        <v>53</v>
      </c>
      <c r="I4304" t="s">
        <v>66</v>
      </c>
      <c r="J4304">
        <v>2011</v>
      </c>
      <c r="K4304" t="s">
        <v>13</v>
      </c>
      <c r="L4304">
        <v>13769</v>
      </c>
      <c r="M4304">
        <v>13769</v>
      </c>
    </row>
    <row r="4305" spans="1:13" x14ac:dyDescent="0.3">
      <c r="A4305" t="s">
        <v>48</v>
      </c>
      <c r="B4305" t="s">
        <v>48</v>
      </c>
      <c r="C4305" t="s">
        <v>69</v>
      </c>
      <c r="D4305" t="s">
        <v>99</v>
      </c>
      <c r="E4305" t="s">
        <v>60</v>
      </c>
      <c r="F4305" t="s">
        <v>73</v>
      </c>
      <c r="G4305" t="s">
        <v>107</v>
      </c>
      <c r="H4305" t="s">
        <v>53</v>
      </c>
      <c r="I4305" t="s">
        <v>66</v>
      </c>
      <c r="J4305">
        <v>2011</v>
      </c>
      <c r="K4305" t="s">
        <v>15</v>
      </c>
      <c r="L4305">
        <v>257</v>
      </c>
      <c r="M4305">
        <v>290</v>
      </c>
    </row>
    <row r="4306" spans="1:13" x14ac:dyDescent="0.3">
      <c r="A4306" t="s">
        <v>48</v>
      </c>
      <c r="B4306" t="s">
        <v>48</v>
      </c>
      <c r="C4306" t="s">
        <v>69</v>
      </c>
      <c r="D4306" t="s">
        <v>99</v>
      </c>
      <c r="E4306" t="s">
        <v>60</v>
      </c>
      <c r="F4306" t="s">
        <v>73</v>
      </c>
      <c r="G4306" t="s">
        <v>107</v>
      </c>
      <c r="H4306" t="s">
        <v>53</v>
      </c>
      <c r="I4306" t="s">
        <v>109</v>
      </c>
      <c r="J4306">
        <v>2011</v>
      </c>
      <c r="K4306" t="s">
        <v>14</v>
      </c>
      <c r="L4306">
        <v>35679</v>
      </c>
      <c r="M4306">
        <v>10619</v>
      </c>
    </row>
    <row r="4307" spans="1:13" x14ac:dyDescent="0.3">
      <c r="A4307" t="s">
        <v>48</v>
      </c>
      <c r="B4307" t="s">
        <v>48</v>
      </c>
      <c r="C4307" t="s">
        <v>69</v>
      </c>
      <c r="D4307" t="s">
        <v>99</v>
      </c>
      <c r="E4307" t="s">
        <v>60</v>
      </c>
      <c r="F4307" t="s">
        <v>73</v>
      </c>
      <c r="G4307" t="s">
        <v>107</v>
      </c>
      <c r="H4307" t="s">
        <v>53</v>
      </c>
      <c r="I4307" t="s">
        <v>109</v>
      </c>
      <c r="J4307">
        <v>2011</v>
      </c>
      <c r="K4307" t="s">
        <v>13</v>
      </c>
      <c r="L4307">
        <v>70350</v>
      </c>
      <c r="M4307">
        <v>70350</v>
      </c>
    </row>
    <row r="4308" spans="1:13" x14ac:dyDescent="0.3">
      <c r="A4308" t="s">
        <v>48</v>
      </c>
      <c r="B4308" t="s">
        <v>48</v>
      </c>
      <c r="C4308" t="s">
        <v>69</v>
      </c>
      <c r="D4308" t="s">
        <v>99</v>
      </c>
      <c r="E4308" t="s">
        <v>60</v>
      </c>
      <c r="F4308" t="s">
        <v>73</v>
      </c>
      <c r="G4308" t="s">
        <v>107</v>
      </c>
      <c r="H4308" t="s">
        <v>53</v>
      </c>
      <c r="I4308" t="s">
        <v>109</v>
      </c>
      <c r="J4308">
        <v>2011</v>
      </c>
      <c r="K4308" t="s">
        <v>15</v>
      </c>
      <c r="L4308">
        <v>176</v>
      </c>
      <c r="M4308">
        <v>198</v>
      </c>
    </row>
    <row r="4309" spans="1:13" x14ac:dyDescent="0.3">
      <c r="A4309" t="s">
        <v>48</v>
      </c>
      <c r="B4309" t="s">
        <v>48</v>
      </c>
      <c r="C4309" t="s">
        <v>69</v>
      </c>
      <c r="D4309" t="s">
        <v>99</v>
      </c>
      <c r="E4309" t="s">
        <v>60</v>
      </c>
      <c r="F4309" t="s">
        <v>73</v>
      </c>
      <c r="G4309" t="s">
        <v>107</v>
      </c>
      <c r="H4309" t="s">
        <v>53</v>
      </c>
      <c r="I4309" t="s">
        <v>110</v>
      </c>
      <c r="J4309">
        <v>2011</v>
      </c>
      <c r="K4309" t="s">
        <v>14</v>
      </c>
      <c r="L4309">
        <v>51479</v>
      </c>
      <c r="M4309">
        <v>15321</v>
      </c>
    </row>
    <row r="4310" spans="1:13" x14ac:dyDescent="0.3">
      <c r="A4310" t="s">
        <v>48</v>
      </c>
      <c r="B4310" t="s">
        <v>48</v>
      </c>
      <c r="C4310" t="s">
        <v>69</v>
      </c>
      <c r="D4310" t="s">
        <v>99</v>
      </c>
      <c r="E4310" t="s">
        <v>60</v>
      </c>
      <c r="F4310" t="s">
        <v>73</v>
      </c>
      <c r="G4310" t="s">
        <v>107</v>
      </c>
      <c r="H4310" t="s">
        <v>53</v>
      </c>
      <c r="I4310" t="s">
        <v>110</v>
      </c>
      <c r="J4310">
        <v>2011</v>
      </c>
      <c r="K4310" t="s">
        <v>13</v>
      </c>
      <c r="L4310">
        <v>101505</v>
      </c>
      <c r="M4310">
        <v>101505</v>
      </c>
    </row>
    <row r="4311" spans="1:13" x14ac:dyDescent="0.3">
      <c r="A4311" t="s">
        <v>48</v>
      </c>
      <c r="B4311" t="s">
        <v>48</v>
      </c>
      <c r="C4311" t="s">
        <v>69</v>
      </c>
      <c r="D4311" t="s">
        <v>99</v>
      </c>
      <c r="E4311" t="s">
        <v>60</v>
      </c>
      <c r="F4311" t="s">
        <v>73</v>
      </c>
      <c r="G4311" t="s">
        <v>107</v>
      </c>
      <c r="H4311" t="s">
        <v>53</v>
      </c>
      <c r="I4311" t="s">
        <v>110</v>
      </c>
      <c r="J4311">
        <v>2011</v>
      </c>
      <c r="K4311" t="s">
        <v>15</v>
      </c>
      <c r="L4311">
        <v>186</v>
      </c>
      <c r="M4311">
        <v>210</v>
      </c>
    </row>
    <row r="4312" spans="1:13" x14ac:dyDescent="0.3">
      <c r="A4312" t="s">
        <v>48</v>
      </c>
      <c r="B4312" t="s">
        <v>48</v>
      </c>
      <c r="C4312" t="s">
        <v>69</v>
      </c>
      <c r="D4312" t="s">
        <v>99</v>
      </c>
      <c r="E4312" t="s">
        <v>60</v>
      </c>
      <c r="F4312" t="s">
        <v>73</v>
      </c>
      <c r="G4312" t="s">
        <v>107</v>
      </c>
      <c r="H4312" t="s">
        <v>53</v>
      </c>
      <c r="I4312" t="s">
        <v>111</v>
      </c>
      <c r="J4312">
        <v>2011</v>
      </c>
      <c r="K4312" t="s">
        <v>14</v>
      </c>
      <c r="L4312">
        <v>15218</v>
      </c>
      <c r="M4312">
        <v>4529</v>
      </c>
    </row>
    <row r="4313" spans="1:13" x14ac:dyDescent="0.3">
      <c r="A4313" t="s">
        <v>48</v>
      </c>
      <c r="B4313" t="s">
        <v>48</v>
      </c>
      <c r="C4313" t="s">
        <v>69</v>
      </c>
      <c r="D4313" t="s">
        <v>99</v>
      </c>
      <c r="E4313" t="s">
        <v>60</v>
      </c>
      <c r="F4313" t="s">
        <v>73</v>
      </c>
      <c r="G4313" t="s">
        <v>107</v>
      </c>
      <c r="H4313" t="s">
        <v>53</v>
      </c>
      <c r="I4313" t="s">
        <v>111</v>
      </c>
      <c r="J4313">
        <v>2011</v>
      </c>
      <c r="K4313" t="s">
        <v>13</v>
      </c>
      <c r="L4313">
        <v>17975</v>
      </c>
      <c r="M4313">
        <v>17975</v>
      </c>
    </row>
    <row r="4314" spans="1:13" x14ac:dyDescent="0.3">
      <c r="A4314" t="s">
        <v>48</v>
      </c>
      <c r="B4314" t="s">
        <v>48</v>
      </c>
      <c r="C4314" t="s">
        <v>69</v>
      </c>
      <c r="D4314" t="s">
        <v>99</v>
      </c>
      <c r="E4314" t="s">
        <v>60</v>
      </c>
      <c r="F4314" t="s">
        <v>73</v>
      </c>
      <c r="G4314" t="s">
        <v>107</v>
      </c>
      <c r="H4314" t="s">
        <v>53</v>
      </c>
      <c r="I4314" t="s">
        <v>111</v>
      </c>
      <c r="J4314">
        <v>2011</v>
      </c>
      <c r="K4314" t="s">
        <v>15</v>
      </c>
      <c r="L4314">
        <v>92</v>
      </c>
      <c r="M4314">
        <v>104</v>
      </c>
    </row>
    <row r="4315" spans="1:13" x14ac:dyDescent="0.3">
      <c r="A4315" t="s">
        <v>48</v>
      </c>
      <c r="B4315" t="s">
        <v>48</v>
      </c>
      <c r="C4315" t="s">
        <v>69</v>
      </c>
      <c r="D4315" t="s">
        <v>99</v>
      </c>
      <c r="E4315" t="s">
        <v>60</v>
      </c>
      <c r="F4315" t="s">
        <v>73</v>
      </c>
      <c r="G4315" t="s">
        <v>107</v>
      </c>
      <c r="H4315" t="s">
        <v>53</v>
      </c>
      <c r="I4315" t="s">
        <v>67</v>
      </c>
      <c r="J4315">
        <v>2011</v>
      </c>
      <c r="K4315" t="s">
        <v>14</v>
      </c>
      <c r="L4315">
        <v>134070</v>
      </c>
      <c r="M4315">
        <v>39902</v>
      </c>
    </row>
    <row r="4316" spans="1:13" x14ac:dyDescent="0.3">
      <c r="A4316" t="s">
        <v>48</v>
      </c>
      <c r="B4316" t="s">
        <v>48</v>
      </c>
      <c r="C4316" t="s">
        <v>69</v>
      </c>
      <c r="D4316" t="s">
        <v>99</v>
      </c>
      <c r="E4316" t="s">
        <v>60</v>
      </c>
      <c r="F4316" t="s">
        <v>73</v>
      </c>
      <c r="G4316" t="s">
        <v>107</v>
      </c>
      <c r="H4316" t="s">
        <v>53</v>
      </c>
      <c r="I4316" t="s">
        <v>67</v>
      </c>
      <c r="J4316">
        <v>2011</v>
      </c>
      <c r="K4316" t="s">
        <v>13</v>
      </c>
      <c r="L4316">
        <v>10714</v>
      </c>
      <c r="M4316">
        <v>10714</v>
      </c>
    </row>
    <row r="4317" spans="1:13" x14ac:dyDescent="0.3">
      <c r="A4317" t="s">
        <v>48</v>
      </c>
      <c r="B4317" t="s">
        <v>48</v>
      </c>
      <c r="C4317" t="s">
        <v>69</v>
      </c>
      <c r="D4317" t="s">
        <v>99</v>
      </c>
      <c r="E4317" t="s">
        <v>60</v>
      </c>
      <c r="F4317" t="s">
        <v>73</v>
      </c>
      <c r="G4317" t="s">
        <v>107</v>
      </c>
      <c r="H4317" t="s">
        <v>53</v>
      </c>
      <c r="I4317" t="s">
        <v>67</v>
      </c>
      <c r="J4317">
        <v>2011</v>
      </c>
      <c r="K4317" t="s">
        <v>15</v>
      </c>
      <c r="L4317">
        <v>156</v>
      </c>
      <c r="M4317">
        <v>176</v>
      </c>
    </row>
    <row r="4318" spans="1:13" x14ac:dyDescent="0.3">
      <c r="A4318" t="s">
        <v>48</v>
      </c>
      <c r="B4318" t="s">
        <v>48</v>
      </c>
      <c r="C4318" t="s">
        <v>69</v>
      </c>
      <c r="D4318" t="s">
        <v>99</v>
      </c>
      <c r="E4318" t="s">
        <v>60</v>
      </c>
      <c r="F4318" t="s">
        <v>73</v>
      </c>
      <c r="G4318" t="s">
        <v>107</v>
      </c>
      <c r="H4318" t="s">
        <v>53</v>
      </c>
      <c r="I4318" t="s">
        <v>86</v>
      </c>
      <c r="J4318">
        <v>2011</v>
      </c>
      <c r="K4318" t="s">
        <v>14</v>
      </c>
      <c r="L4318">
        <v>0</v>
      </c>
      <c r="M4318">
        <v>0</v>
      </c>
    </row>
    <row r="4319" spans="1:13" x14ac:dyDescent="0.3">
      <c r="A4319" t="s">
        <v>48</v>
      </c>
      <c r="B4319" t="s">
        <v>48</v>
      </c>
      <c r="C4319" t="s">
        <v>69</v>
      </c>
      <c r="D4319" t="s">
        <v>99</v>
      </c>
      <c r="E4319" t="s">
        <v>60</v>
      </c>
      <c r="F4319" t="s">
        <v>73</v>
      </c>
      <c r="G4319" t="s">
        <v>107</v>
      </c>
      <c r="H4319" t="s">
        <v>53</v>
      </c>
      <c r="I4319" t="s">
        <v>86</v>
      </c>
      <c r="J4319">
        <v>2011</v>
      </c>
      <c r="K4319" t="s">
        <v>13</v>
      </c>
      <c r="L4319">
        <v>0</v>
      </c>
      <c r="M4319">
        <v>0</v>
      </c>
    </row>
    <row r="4320" spans="1:13" x14ac:dyDescent="0.3">
      <c r="A4320" t="s">
        <v>48</v>
      </c>
      <c r="B4320" t="s">
        <v>48</v>
      </c>
      <c r="C4320" t="s">
        <v>69</v>
      </c>
      <c r="D4320" t="s">
        <v>99</v>
      </c>
      <c r="E4320" t="s">
        <v>60</v>
      </c>
      <c r="F4320" t="s">
        <v>73</v>
      </c>
      <c r="G4320" t="s">
        <v>107</v>
      </c>
      <c r="H4320" t="s">
        <v>53</v>
      </c>
      <c r="I4320" t="s">
        <v>86</v>
      </c>
      <c r="J4320">
        <v>2011</v>
      </c>
      <c r="K4320" t="s">
        <v>15</v>
      </c>
      <c r="L4320">
        <v>0</v>
      </c>
      <c r="M4320">
        <v>0</v>
      </c>
    </row>
    <row r="4321" spans="1:13" x14ac:dyDescent="0.3">
      <c r="A4321" t="s">
        <v>48</v>
      </c>
      <c r="B4321" t="s">
        <v>48</v>
      </c>
      <c r="C4321" t="s">
        <v>69</v>
      </c>
      <c r="D4321" t="s">
        <v>99</v>
      </c>
      <c r="E4321" t="s">
        <v>60</v>
      </c>
      <c r="F4321" t="s">
        <v>73</v>
      </c>
      <c r="G4321" t="s">
        <v>107</v>
      </c>
      <c r="H4321" t="s">
        <v>53</v>
      </c>
      <c r="I4321" t="s">
        <v>102</v>
      </c>
      <c r="J4321">
        <v>2011</v>
      </c>
      <c r="K4321" t="s">
        <v>14</v>
      </c>
      <c r="L4321">
        <v>4349</v>
      </c>
      <c r="M4321">
        <v>1294</v>
      </c>
    </row>
    <row r="4322" spans="1:13" x14ac:dyDescent="0.3">
      <c r="A4322" t="s">
        <v>48</v>
      </c>
      <c r="B4322" t="s">
        <v>48</v>
      </c>
      <c r="C4322" t="s">
        <v>69</v>
      </c>
      <c r="D4322" t="s">
        <v>99</v>
      </c>
      <c r="E4322" t="s">
        <v>60</v>
      </c>
      <c r="F4322" t="s">
        <v>73</v>
      </c>
      <c r="G4322" t="s">
        <v>107</v>
      </c>
      <c r="H4322" t="s">
        <v>53</v>
      </c>
      <c r="I4322" t="s">
        <v>102</v>
      </c>
      <c r="J4322">
        <v>2011</v>
      </c>
      <c r="K4322" t="s">
        <v>13</v>
      </c>
      <c r="L4322">
        <v>2506</v>
      </c>
      <c r="M4322">
        <v>2506</v>
      </c>
    </row>
    <row r="4323" spans="1:13" x14ac:dyDescent="0.3">
      <c r="A4323" t="s">
        <v>48</v>
      </c>
      <c r="B4323" t="s">
        <v>48</v>
      </c>
      <c r="C4323" t="s">
        <v>69</v>
      </c>
      <c r="D4323" t="s">
        <v>99</v>
      </c>
      <c r="E4323" t="s">
        <v>60</v>
      </c>
      <c r="F4323" t="s">
        <v>73</v>
      </c>
      <c r="G4323" t="s">
        <v>107</v>
      </c>
      <c r="H4323" t="s">
        <v>53</v>
      </c>
      <c r="I4323" t="s">
        <v>102</v>
      </c>
      <c r="J4323">
        <v>2011</v>
      </c>
      <c r="K4323" t="s">
        <v>15</v>
      </c>
      <c r="L4323">
        <v>0</v>
      </c>
      <c r="M4323">
        <v>0</v>
      </c>
    </row>
    <row r="4324" spans="1:13" x14ac:dyDescent="0.3">
      <c r="A4324" t="s">
        <v>48</v>
      </c>
      <c r="B4324" t="s">
        <v>48</v>
      </c>
      <c r="C4324" t="s">
        <v>69</v>
      </c>
      <c r="D4324" t="s">
        <v>99</v>
      </c>
      <c r="E4324" t="s">
        <v>60</v>
      </c>
      <c r="F4324" t="s">
        <v>73</v>
      </c>
      <c r="G4324" t="s">
        <v>107</v>
      </c>
      <c r="H4324" t="s">
        <v>53</v>
      </c>
      <c r="I4324" t="s">
        <v>103</v>
      </c>
      <c r="J4324">
        <v>2011</v>
      </c>
      <c r="K4324" t="s">
        <v>14</v>
      </c>
      <c r="L4324">
        <v>3883</v>
      </c>
      <c r="M4324">
        <v>1156</v>
      </c>
    </row>
    <row r="4325" spans="1:13" x14ac:dyDescent="0.3">
      <c r="A4325" t="s">
        <v>48</v>
      </c>
      <c r="B4325" t="s">
        <v>48</v>
      </c>
      <c r="C4325" t="s">
        <v>69</v>
      </c>
      <c r="D4325" t="s">
        <v>99</v>
      </c>
      <c r="E4325" t="s">
        <v>60</v>
      </c>
      <c r="F4325" t="s">
        <v>73</v>
      </c>
      <c r="G4325" t="s">
        <v>107</v>
      </c>
      <c r="H4325" t="s">
        <v>53</v>
      </c>
      <c r="I4325" t="s">
        <v>103</v>
      </c>
      <c r="J4325">
        <v>2011</v>
      </c>
      <c r="K4325" t="s">
        <v>13</v>
      </c>
      <c r="L4325">
        <v>3460</v>
      </c>
      <c r="M4325">
        <v>3460</v>
      </c>
    </row>
    <row r="4326" spans="1:13" x14ac:dyDescent="0.3">
      <c r="A4326" t="s">
        <v>48</v>
      </c>
      <c r="B4326" t="s">
        <v>48</v>
      </c>
      <c r="C4326" t="s">
        <v>69</v>
      </c>
      <c r="D4326" t="s">
        <v>99</v>
      </c>
      <c r="E4326" t="s">
        <v>60</v>
      </c>
      <c r="F4326" t="s">
        <v>73</v>
      </c>
      <c r="G4326" t="s">
        <v>107</v>
      </c>
      <c r="H4326" t="s">
        <v>53</v>
      </c>
      <c r="I4326" t="s">
        <v>103</v>
      </c>
      <c r="J4326">
        <v>2011</v>
      </c>
      <c r="K4326" t="s">
        <v>15</v>
      </c>
      <c r="L4326">
        <v>0</v>
      </c>
      <c r="M4326">
        <v>0</v>
      </c>
    </row>
    <row r="4327" spans="1:13" x14ac:dyDescent="0.3">
      <c r="A4327" t="s">
        <v>48</v>
      </c>
      <c r="B4327" t="s">
        <v>48</v>
      </c>
      <c r="C4327" t="s">
        <v>69</v>
      </c>
      <c r="D4327" t="s">
        <v>99</v>
      </c>
      <c r="E4327" t="s">
        <v>60</v>
      </c>
      <c r="F4327" t="s">
        <v>73</v>
      </c>
      <c r="G4327" t="s">
        <v>95</v>
      </c>
      <c r="H4327" t="s">
        <v>104</v>
      </c>
      <c r="I4327" t="s">
        <v>67</v>
      </c>
      <c r="J4327">
        <v>2011</v>
      </c>
      <c r="K4327" t="s">
        <v>14</v>
      </c>
      <c r="L4327">
        <v>908779</v>
      </c>
      <c r="M4327">
        <v>270470</v>
      </c>
    </row>
    <row r="4328" spans="1:13" x14ac:dyDescent="0.3">
      <c r="A4328" t="s">
        <v>48</v>
      </c>
      <c r="B4328" t="s">
        <v>48</v>
      </c>
      <c r="C4328" t="s">
        <v>69</v>
      </c>
      <c r="D4328" t="s">
        <v>99</v>
      </c>
      <c r="E4328" t="s">
        <v>60</v>
      </c>
      <c r="F4328" t="s">
        <v>73</v>
      </c>
      <c r="G4328" t="s">
        <v>95</v>
      </c>
      <c r="H4328" t="s">
        <v>104</v>
      </c>
      <c r="I4328" t="s">
        <v>67</v>
      </c>
      <c r="J4328">
        <v>2011</v>
      </c>
      <c r="K4328" t="s">
        <v>13</v>
      </c>
      <c r="L4328">
        <v>230273</v>
      </c>
      <c r="M4328">
        <v>230273</v>
      </c>
    </row>
    <row r="4329" spans="1:13" x14ac:dyDescent="0.3">
      <c r="A4329" t="s">
        <v>48</v>
      </c>
      <c r="B4329" t="s">
        <v>48</v>
      </c>
      <c r="C4329" t="s">
        <v>69</v>
      </c>
      <c r="D4329" t="s">
        <v>99</v>
      </c>
      <c r="E4329" t="s">
        <v>60</v>
      </c>
      <c r="F4329" t="s">
        <v>73</v>
      </c>
      <c r="G4329" t="s">
        <v>95</v>
      </c>
      <c r="H4329" t="s">
        <v>104</v>
      </c>
      <c r="I4329" t="s">
        <v>67</v>
      </c>
      <c r="J4329">
        <v>2011</v>
      </c>
      <c r="K4329" t="s">
        <v>15</v>
      </c>
      <c r="L4329">
        <v>687</v>
      </c>
      <c r="M4329">
        <v>775</v>
      </c>
    </row>
    <row r="4330" spans="1:13" x14ac:dyDescent="0.3">
      <c r="A4330" t="s">
        <v>48</v>
      </c>
      <c r="B4330" t="s">
        <v>48</v>
      </c>
      <c r="C4330" t="s">
        <v>48</v>
      </c>
      <c r="D4330" t="s">
        <v>99</v>
      </c>
      <c r="E4330" t="s">
        <v>60</v>
      </c>
      <c r="F4330" t="s">
        <v>107</v>
      </c>
      <c r="G4330" t="s">
        <v>79</v>
      </c>
      <c r="H4330" t="s">
        <v>53</v>
      </c>
      <c r="I4330" t="s">
        <v>108</v>
      </c>
      <c r="J4330">
        <v>2011</v>
      </c>
      <c r="K4330" t="s">
        <v>13</v>
      </c>
      <c r="L4330">
        <v>13166</v>
      </c>
      <c r="M4330">
        <v>13166</v>
      </c>
    </row>
    <row r="4331" spans="1:13" x14ac:dyDescent="0.3">
      <c r="A4331" t="s">
        <v>48</v>
      </c>
      <c r="B4331" t="s">
        <v>48</v>
      </c>
      <c r="C4331" t="s">
        <v>48</v>
      </c>
      <c r="D4331" t="s">
        <v>99</v>
      </c>
      <c r="E4331" t="s">
        <v>60</v>
      </c>
      <c r="F4331" t="s">
        <v>107</v>
      </c>
      <c r="G4331" t="s">
        <v>79</v>
      </c>
      <c r="H4331" t="s">
        <v>53</v>
      </c>
      <c r="I4331" t="s">
        <v>100</v>
      </c>
      <c r="J4331">
        <v>2011</v>
      </c>
      <c r="K4331" t="s">
        <v>13</v>
      </c>
      <c r="L4331">
        <v>443928</v>
      </c>
      <c r="M4331">
        <v>443928</v>
      </c>
    </row>
    <row r="4332" spans="1:13" x14ac:dyDescent="0.3">
      <c r="A4332" t="s">
        <v>48</v>
      </c>
      <c r="B4332" t="s">
        <v>48</v>
      </c>
      <c r="C4332" t="s">
        <v>48</v>
      </c>
      <c r="D4332" t="s">
        <v>99</v>
      </c>
      <c r="E4332" t="s">
        <v>60</v>
      </c>
      <c r="F4332" t="s">
        <v>107</v>
      </c>
      <c r="G4332" t="s">
        <v>79</v>
      </c>
      <c r="H4332" t="s">
        <v>53</v>
      </c>
      <c r="I4332" t="s">
        <v>101</v>
      </c>
      <c r="J4332">
        <v>2011</v>
      </c>
      <c r="K4332" t="s">
        <v>13</v>
      </c>
      <c r="L4332">
        <v>20412</v>
      </c>
      <c r="M4332">
        <v>20412</v>
      </c>
    </row>
    <row r="4333" spans="1:13" x14ac:dyDescent="0.3">
      <c r="A4333" t="s">
        <v>48</v>
      </c>
      <c r="B4333" t="s">
        <v>48</v>
      </c>
      <c r="C4333" t="s">
        <v>48</v>
      </c>
      <c r="D4333" t="s">
        <v>99</v>
      </c>
      <c r="E4333" t="s">
        <v>60</v>
      </c>
      <c r="F4333" t="s">
        <v>107</v>
      </c>
      <c r="G4333" t="s">
        <v>79</v>
      </c>
      <c r="H4333" t="s">
        <v>53</v>
      </c>
      <c r="I4333" t="s">
        <v>64</v>
      </c>
      <c r="J4333">
        <v>2011</v>
      </c>
      <c r="K4333" t="s">
        <v>13</v>
      </c>
      <c r="L4333">
        <v>1923</v>
      </c>
      <c r="M4333">
        <v>1923</v>
      </c>
    </row>
    <row r="4334" spans="1:13" x14ac:dyDescent="0.3">
      <c r="A4334" t="s">
        <v>48</v>
      </c>
      <c r="B4334" t="s">
        <v>48</v>
      </c>
      <c r="C4334" t="s">
        <v>48</v>
      </c>
      <c r="D4334" t="s">
        <v>99</v>
      </c>
      <c r="E4334" t="s">
        <v>60</v>
      </c>
      <c r="F4334" t="s">
        <v>107</v>
      </c>
      <c r="G4334" t="s">
        <v>79</v>
      </c>
      <c r="H4334" t="s">
        <v>53</v>
      </c>
      <c r="I4334" t="s">
        <v>66</v>
      </c>
      <c r="J4334">
        <v>2011</v>
      </c>
      <c r="K4334" t="s">
        <v>13</v>
      </c>
      <c r="L4334">
        <v>48578</v>
      </c>
      <c r="M4334">
        <v>48578</v>
      </c>
    </row>
    <row r="4335" spans="1:13" x14ac:dyDescent="0.3">
      <c r="A4335" t="s">
        <v>48</v>
      </c>
      <c r="B4335" t="s">
        <v>48</v>
      </c>
      <c r="C4335" t="s">
        <v>48</v>
      </c>
      <c r="D4335" t="s">
        <v>99</v>
      </c>
      <c r="E4335" t="s">
        <v>60</v>
      </c>
      <c r="F4335" t="s">
        <v>107</v>
      </c>
      <c r="G4335" t="s">
        <v>79</v>
      </c>
      <c r="H4335" t="s">
        <v>53</v>
      </c>
      <c r="I4335" t="s">
        <v>109</v>
      </c>
      <c r="J4335">
        <v>2011</v>
      </c>
      <c r="K4335" t="s">
        <v>13</v>
      </c>
      <c r="L4335">
        <v>243037</v>
      </c>
      <c r="M4335">
        <v>243037</v>
      </c>
    </row>
    <row r="4336" spans="1:13" x14ac:dyDescent="0.3">
      <c r="A4336" t="s">
        <v>48</v>
      </c>
      <c r="B4336" t="s">
        <v>48</v>
      </c>
      <c r="C4336" t="s">
        <v>48</v>
      </c>
      <c r="D4336" t="s">
        <v>99</v>
      </c>
      <c r="E4336" t="s">
        <v>60</v>
      </c>
      <c r="F4336" t="s">
        <v>107</v>
      </c>
      <c r="G4336" t="s">
        <v>79</v>
      </c>
      <c r="H4336" t="s">
        <v>53</v>
      </c>
      <c r="I4336" t="s">
        <v>110</v>
      </c>
      <c r="J4336">
        <v>2011</v>
      </c>
      <c r="K4336" t="s">
        <v>13</v>
      </c>
      <c r="L4336">
        <v>350665</v>
      </c>
      <c r="M4336">
        <v>350665</v>
      </c>
    </row>
    <row r="4337" spans="1:13" x14ac:dyDescent="0.3">
      <c r="A4337" t="s">
        <v>48</v>
      </c>
      <c r="B4337" t="s">
        <v>48</v>
      </c>
      <c r="C4337" t="s">
        <v>48</v>
      </c>
      <c r="D4337" t="s">
        <v>99</v>
      </c>
      <c r="E4337" t="s">
        <v>60</v>
      </c>
      <c r="F4337" t="s">
        <v>107</v>
      </c>
      <c r="G4337" t="s">
        <v>79</v>
      </c>
      <c r="H4337" t="s">
        <v>53</v>
      </c>
      <c r="I4337" t="s">
        <v>111</v>
      </c>
      <c r="J4337">
        <v>2011</v>
      </c>
      <c r="K4337" t="s">
        <v>13</v>
      </c>
      <c r="L4337">
        <v>122205</v>
      </c>
      <c r="M4337">
        <v>122205</v>
      </c>
    </row>
    <row r="4338" spans="1:13" x14ac:dyDescent="0.3">
      <c r="A4338" t="s">
        <v>48</v>
      </c>
      <c r="B4338" t="s">
        <v>48</v>
      </c>
      <c r="C4338" t="s">
        <v>48</v>
      </c>
      <c r="D4338" t="s">
        <v>99</v>
      </c>
      <c r="E4338" t="s">
        <v>60</v>
      </c>
      <c r="F4338" t="s">
        <v>107</v>
      </c>
      <c r="G4338" t="s">
        <v>79</v>
      </c>
      <c r="H4338" t="s">
        <v>53</v>
      </c>
      <c r="I4338" t="s">
        <v>67</v>
      </c>
      <c r="J4338">
        <v>2011</v>
      </c>
      <c r="K4338" t="s">
        <v>13</v>
      </c>
      <c r="L4338">
        <v>47552</v>
      </c>
      <c r="M4338">
        <v>47552</v>
      </c>
    </row>
    <row r="4339" spans="1:13" x14ac:dyDescent="0.3">
      <c r="A4339" t="s">
        <v>48</v>
      </c>
      <c r="B4339" t="s">
        <v>48</v>
      </c>
      <c r="C4339" t="s">
        <v>48</v>
      </c>
      <c r="D4339" t="s">
        <v>99</v>
      </c>
      <c r="E4339" t="s">
        <v>60</v>
      </c>
      <c r="F4339" t="s">
        <v>107</v>
      </c>
      <c r="G4339" t="s">
        <v>79</v>
      </c>
      <c r="H4339" t="s">
        <v>53</v>
      </c>
      <c r="I4339" t="s">
        <v>86</v>
      </c>
      <c r="J4339">
        <v>2011</v>
      </c>
      <c r="K4339" t="s">
        <v>13</v>
      </c>
      <c r="L4339">
        <v>0</v>
      </c>
      <c r="M4339">
        <v>0</v>
      </c>
    </row>
    <row r="4340" spans="1:13" x14ac:dyDescent="0.3">
      <c r="A4340" t="s">
        <v>48</v>
      </c>
      <c r="B4340" t="s">
        <v>48</v>
      </c>
      <c r="C4340" t="s">
        <v>48</v>
      </c>
      <c r="D4340" t="s">
        <v>99</v>
      </c>
      <c r="E4340" t="s">
        <v>60</v>
      </c>
      <c r="F4340" t="s">
        <v>107</v>
      </c>
      <c r="G4340" t="s">
        <v>79</v>
      </c>
      <c r="H4340" t="s">
        <v>53</v>
      </c>
      <c r="I4340" t="s">
        <v>102</v>
      </c>
      <c r="J4340">
        <v>2011</v>
      </c>
      <c r="K4340" t="s">
        <v>13</v>
      </c>
      <c r="L4340">
        <v>12015</v>
      </c>
      <c r="M4340">
        <v>12015</v>
      </c>
    </row>
    <row r="4341" spans="1:13" x14ac:dyDescent="0.3">
      <c r="A4341" t="s">
        <v>48</v>
      </c>
      <c r="B4341" t="s">
        <v>48</v>
      </c>
      <c r="C4341" t="s">
        <v>48</v>
      </c>
      <c r="D4341" t="s">
        <v>99</v>
      </c>
      <c r="E4341" t="s">
        <v>60</v>
      </c>
      <c r="F4341" t="s">
        <v>107</v>
      </c>
      <c r="G4341" t="s">
        <v>79</v>
      </c>
      <c r="H4341" t="s">
        <v>53</v>
      </c>
      <c r="I4341" t="s">
        <v>103</v>
      </c>
      <c r="J4341">
        <v>2011</v>
      </c>
      <c r="K4341" t="s">
        <v>13</v>
      </c>
      <c r="L4341">
        <v>12125</v>
      </c>
      <c r="M4341">
        <v>12125</v>
      </c>
    </row>
    <row r="4342" spans="1:13" x14ac:dyDescent="0.3">
      <c r="A4342" t="s">
        <v>48</v>
      </c>
      <c r="B4342" t="s">
        <v>48</v>
      </c>
      <c r="C4342" t="s">
        <v>48</v>
      </c>
      <c r="D4342" t="s">
        <v>99</v>
      </c>
      <c r="E4342" t="s">
        <v>74</v>
      </c>
      <c r="F4342" t="s">
        <v>187</v>
      </c>
      <c r="G4342" t="s">
        <v>188</v>
      </c>
      <c r="H4342" t="s">
        <v>53</v>
      </c>
      <c r="I4342" t="s">
        <v>53</v>
      </c>
      <c r="J4342">
        <v>2011</v>
      </c>
      <c r="K4342" t="s">
        <v>77</v>
      </c>
      <c r="L4342">
        <v>149</v>
      </c>
      <c r="M4342">
        <v>204</v>
      </c>
    </row>
    <row r="4343" spans="1:13" x14ac:dyDescent="0.3">
      <c r="A4343" t="s">
        <v>48</v>
      </c>
      <c r="B4343" t="s">
        <v>48</v>
      </c>
      <c r="C4343" t="s">
        <v>48</v>
      </c>
      <c r="D4343" t="s">
        <v>99</v>
      </c>
      <c r="E4343" t="s">
        <v>74</v>
      </c>
      <c r="F4343" t="s">
        <v>187</v>
      </c>
      <c r="G4343" t="s">
        <v>188</v>
      </c>
      <c r="H4343" t="s">
        <v>53</v>
      </c>
      <c r="I4343" t="s">
        <v>53</v>
      </c>
      <c r="J4343">
        <v>2011</v>
      </c>
      <c r="K4343" t="s">
        <v>15</v>
      </c>
      <c r="L4343">
        <v>9948</v>
      </c>
      <c r="M4343">
        <v>11229</v>
      </c>
    </row>
    <row r="4344" spans="1:13" x14ac:dyDescent="0.3">
      <c r="A4344" t="s">
        <v>48</v>
      </c>
      <c r="B4344" t="s">
        <v>48</v>
      </c>
      <c r="C4344" t="s">
        <v>48</v>
      </c>
      <c r="D4344" t="s">
        <v>99</v>
      </c>
      <c r="E4344" t="s">
        <v>74</v>
      </c>
      <c r="F4344" t="s">
        <v>187</v>
      </c>
      <c r="G4344" t="s">
        <v>188</v>
      </c>
      <c r="H4344" t="s">
        <v>53</v>
      </c>
      <c r="I4344" t="s">
        <v>53</v>
      </c>
      <c r="J4344">
        <v>2011</v>
      </c>
      <c r="K4344" t="s">
        <v>112</v>
      </c>
      <c r="L4344">
        <v>5059</v>
      </c>
      <c r="M4344">
        <v>6797</v>
      </c>
    </row>
    <row r="4345" spans="1:13" x14ac:dyDescent="0.3">
      <c r="A4345" t="s">
        <v>48</v>
      </c>
      <c r="B4345" t="s">
        <v>48</v>
      </c>
      <c r="C4345" t="s">
        <v>48</v>
      </c>
      <c r="D4345" t="s">
        <v>99</v>
      </c>
      <c r="E4345" t="s">
        <v>74</v>
      </c>
      <c r="F4345" t="s">
        <v>187</v>
      </c>
      <c r="G4345" t="s">
        <v>188</v>
      </c>
      <c r="H4345" t="s">
        <v>53</v>
      </c>
      <c r="I4345" t="s">
        <v>53</v>
      </c>
      <c r="J4345">
        <v>2011</v>
      </c>
      <c r="K4345" t="s">
        <v>113</v>
      </c>
      <c r="L4345">
        <v>22693</v>
      </c>
      <c r="M4345">
        <v>34288</v>
      </c>
    </row>
    <row r="4346" spans="1:13" x14ac:dyDescent="0.3">
      <c r="A4346" t="s">
        <v>48</v>
      </c>
      <c r="B4346" t="s">
        <v>48</v>
      </c>
      <c r="C4346" t="s">
        <v>48</v>
      </c>
      <c r="D4346" t="s">
        <v>99</v>
      </c>
      <c r="E4346" t="s">
        <v>74</v>
      </c>
      <c r="F4346" t="s">
        <v>187</v>
      </c>
      <c r="G4346" t="s">
        <v>188</v>
      </c>
      <c r="H4346" t="s">
        <v>53</v>
      </c>
      <c r="I4346" t="s">
        <v>53</v>
      </c>
      <c r="J4346">
        <v>2011</v>
      </c>
      <c r="K4346" t="s">
        <v>84</v>
      </c>
      <c r="L4346">
        <v>1302</v>
      </c>
      <c r="M4346">
        <v>1696</v>
      </c>
    </row>
    <row r="4347" spans="1:13" x14ac:dyDescent="0.3">
      <c r="A4347" t="s">
        <v>48</v>
      </c>
      <c r="B4347" t="s">
        <v>48</v>
      </c>
      <c r="C4347" t="s">
        <v>48</v>
      </c>
      <c r="D4347" t="s">
        <v>99</v>
      </c>
      <c r="E4347" t="s">
        <v>74</v>
      </c>
      <c r="F4347" t="s">
        <v>114</v>
      </c>
      <c r="G4347" t="s">
        <v>189</v>
      </c>
      <c r="H4347" t="s">
        <v>53</v>
      </c>
      <c r="I4347" t="s">
        <v>53</v>
      </c>
      <c r="J4347">
        <v>2011</v>
      </c>
      <c r="K4347" t="s">
        <v>13</v>
      </c>
      <c r="L4347">
        <v>378874</v>
      </c>
      <c r="M4347">
        <v>378874</v>
      </c>
    </row>
    <row r="4348" spans="1:13" x14ac:dyDescent="0.3">
      <c r="A4348" t="s">
        <v>48</v>
      </c>
      <c r="B4348" t="s">
        <v>48</v>
      </c>
      <c r="C4348" t="s">
        <v>48</v>
      </c>
      <c r="D4348" t="s">
        <v>99</v>
      </c>
      <c r="E4348" t="s">
        <v>74</v>
      </c>
      <c r="F4348" t="s">
        <v>114</v>
      </c>
      <c r="G4348" t="s">
        <v>189</v>
      </c>
      <c r="H4348" t="s">
        <v>53</v>
      </c>
      <c r="I4348" t="s">
        <v>53</v>
      </c>
      <c r="J4348">
        <v>2011</v>
      </c>
      <c r="K4348" t="s">
        <v>113</v>
      </c>
      <c r="L4348">
        <v>318671</v>
      </c>
      <c r="M4348">
        <v>481816</v>
      </c>
    </row>
    <row r="4349" spans="1:13" x14ac:dyDescent="0.3">
      <c r="A4349" t="s">
        <v>48</v>
      </c>
      <c r="B4349" t="s">
        <v>48</v>
      </c>
      <c r="C4349" t="s">
        <v>48</v>
      </c>
      <c r="D4349" t="s">
        <v>99</v>
      </c>
      <c r="E4349" t="s">
        <v>74</v>
      </c>
      <c r="F4349" t="s">
        <v>114</v>
      </c>
      <c r="G4349" t="s">
        <v>115</v>
      </c>
      <c r="H4349" t="s">
        <v>53</v>
      </c>
      <c r="I4349" t="s">
        <v>53</v>
      </c>
      <c r="J4349">
        <v>2011</v>
      </c>
      <c r="K4349" t="s">
        <v>14</v>
      </c>
      <c r="L4349">
        <v>2958</v>
      </c>
      <c r="M4349">
        <v>880</v>
      </c>
    </row>
    <row r="4350" spans="1:13" x14ac:dyDescent="0.3">
      <c r="A4350" t="s">
        <v>48</v>
      </c>
      <c r="B4350" t="s">
        <v>48</v>
      </c>
      <c r="C4350" t="s">
        <v>48</v>
      </c>
      <c r="D4350" t="s">
        <v>99</v>
      </c>
      <c r="E4350" t="s">
        <v>74</v>
      </c>
      <c r="F4350" t="s">
        <v>114</v>
      </c>
      <c r="G4350" t="s">
        <v>115</v>
      </c>
      <c r="H4350" t="s">
        <v>53</v>
      </c>
      <c r="I4350" t="s">
        <v>53</v>
      </c>
      <c r="J4350">
        <v>2011</v>
      </c>
      <c r="K4350" t="s">
        <v>13</v>
      </c>
      <c r="L4350">
        <v>201196</v>
      </c>
      <c r="M4350">
        <v>201196</v>
      </c>
    </row>
    <row r="4351" spans="1:13" x14ac:dyDescent="0.3">
      <c r="A4351" t="s">
        <v>48</v>
      </c>
      <c r="B4351" t="s">
        <v>48</v>
      </c>
      <c r="C4351" t="s">
        <v>48</v>
      </c>
      <c r="D4351" t="s">
        <v>99</v>
      </c>
      <c r="E4351" t="s">
        <v>74</v>
      </c>
      <c r="F4351" t="s">
        <v>114</v>
      </c>
      <c r="G4351" t="s">
        <v>116</v>
      </c>
      <c r="H4351" t="s">
        <v>53</v>
      </c>
      <c r="I4351" t="s">
        <v>53</v>
      </c>
      <c r="J4351">
        <v>2011</v>
      </c>
      <c r="K4351" t="s">
        <v>14</v>
      </c>
      <c r="L4351">
        <v>45</v>
      </c>
      <c r="M4351">
        <v>13</v>
      </c>
    </row>
    <row r="4352" spans="1:13" x14ac:dyDescent="0.3">
      <c r="A4352" t="s">
        <v>48</v>
      </c>
      <c r="B4352" t="s">
        <v>48</v>
      </c>
      <c r="C4352" t="s">
        <v>48</v>
      </c>
      <c r="D4352" t="s">
        <v>99</v>
      </c>
      <c r="E4352" t="s">
        <v>74</v>
      </c>
      <c r="F4352" t="s">
        <v>114</v>
      </c>
      <c r="G4352" t="s">
        <v>116</v>
      </c>
      <c r="H4352" t="s">
        <v>53</v>
      </c>
      <c r="I4352" t="s">
        <v>53</v>
      </c>
      <c r="J4352">
        <v>2011</v>
      </c>
      <c r="K4352" t="s">
        <v>13</v>
      </c>
      <c r="L4352">
        <v>107506</v>
      </c>
      <c r="M4352">
        <v>107506</v>
      </c>
    </row>
    <row r="4353" spans="1:13" x14ac:dyDescent="0.3">
      <c r="A4353" t="s">
        <v>48</v>
      </c>
      <c r="B4353" t="s">
        <v>48</v>
      </c>
      <c r="C4353" t="s">
        <v>48</v>
      </c>
      <c r="D4353" t="s">
        <v>99</v>
      </c>
      <c r="E4353" t="s">
        <v>74</v>
      </c>
      <c r="F4353" t="s">
        <v>114</v>
      </c>
      <c r="G4353" t="s">
        <v>117</v>
      </c>
      <c r="H4353" t="s">
        <v>53</v>
      </c>
      <c r="I4353" t="s">
        <v>53</v>
      </c>
      <c r="J4353">
        <v>2011</v>
      </c>
      <c r="K4353" t="s">
        <v>13</v>
      </c>
      <c r="L4353">
        <v>31254</v>
      </c>
      <c r="M4353">
        <v>31254</v>
      </c>
    </row>
    <row r="4354" spans="1:13" x14ac:dyDescent="0.3">
      <c r="A4354" t="s">
        <v>48</v>
      </c>
      <c r="B4354" t="s">
        <v>48</v>
      </c>
      <c r="C4354" t="s">
        <v>48</v>
      </c>
      <c r="D4354" t="s">
        <v>99</v>
      </c>
      <c r="E4354" t="s">
        <v>74</v>
      </c>
      <c r="F4354" t="s">
        <v>118</v>
      </c>
      <c r="G4354" t="s">
        <v>119</v>
      </c>
      <c r="H4354" t="s">
        <v>53</v>
      </c>
      <c r="I4354" t="s">
        <v>53</v>
      </c>
      <c r="J4354">
        <v>2011</v>
      </c>
      <c r="K4354" t="s">
        <v>13</v>
      </c>
      <c r="L4354">
        <v>1361135</v>
      </c>
      <c r="M4354">
        <v>1361135</v>
      </c>
    </row>
    <row r="4355" spans="1:13" x14ac:dyDescent="0.3">
      <c r="A4355" t="s">
        <v>48</v>
      </c>
      <c r="B4355" t="s">
        <v>48</v>
      </c>
      <c r="C4355" t="s">
        <v>48</v>
      </c>
      <c r="D4355" t="s">
        <v>99</v>
      </c>
      <c r="E4355" t="s">
        <v>74</v>
      </c>
      <c r="F4355" t="s">
        <v>118</v>
      </c>
      <c r="G4355" t="s">
        <v>120</v>
      </c>
      <c r="H4355" t="s">
        <v>53</v>
      </c>
      <c r="I4355" t="s">
        <v>53</v>
      </c>
      <c r="J4355">
        <v>2011</v>
      </c>
      <c r="K4355" t="s">
        <v>13</v>
      </c>
      <c r="L4355">
        <v>410489</v>
      </c>
      <c r="M4355">
        <v>410489</v>
      </c>
    </row>
    <row r="4356" spans="1:13" x14ac:dyDescent="0.3">
      <c r="A4356" t="s">
        <v>48</v>
      </c>
      <c r="B4356" t="s">
        <v>48</v>
      </c>
      <c r="C4356" t="s">
        <v>48</v>
      </c>
      <c r="D4356" t="s">
        <v>99</v>
      </c>
      <c r="E4356" t="s">
        <v>74</v>
      </c>
      <c r="F4356" t="s">
        <v>118</v>
      </c>
      <c r="G4356" t="s">
        <v>121</v>
      </c>
      <c r="H4356" t="s">
        <v>53</v>
      </c>
      <c r="I4356" t="s">
        <v>53</v>
      </c>
      <c r="J4356">
        <v>2011</v>
      </c>
      <c r="K4356" t="s">
        <v>13</v>
      </c>
      <c r="L4356">
        <v>133555</v>
      </c>
      <c r="M4356">
        <v>133555</v>
      </c>
    </row>
    <row r="4357" spans="1:13" x14ac:dyDescent="0.3">
      <c r="A4357" t="s">
        <v>48</v>
      </c>
      <c r="B4357" t="s">
        <v>48</v>
      </c>
      <c r="C4357" t="s">
        <v>48</v>
      </c>
      <c r="D4357" t="s">
        <v>99</v>
      </c>
      <c r="E4357" t="s">
        <v>74</v>
      </c>
      <c r="F4357" t="s">
        <v>75</v>
      </c>
      <c r="G4357" t="s">
        <v>190</v>
      </c>
      <c r="H4357" t="s">
        <v>53</v>
      </c>
      <c r="I4357" t="s">
        <v>53</v>
      </c>
      <c r="J4357">
        <v>2011</v>
      </c>
      <c r="K4357" t="s">
        <v>15</v>
      </c>
      <c r="L4357">
        <v>785</v>
      </c>
      <c r="M4357">
        <v>886</v>
      </c>
    </row>
    <row r="4358" spans="1:13" x14ac:dyDescent="0.3">
      <c r="A4358" t="s">
        <v>69</v>
      </c>
      <c r="B4358" t="s">
        <v>48</v>
      </c>
      <c r="C4358" t="s">
        <v>48</v>
      </c>
      <c r="D4358" t="s">
        <v>122</v>
      </c>
      <c r="E4358" t="s">
        <v>50</v>
      </c>
      <c r="F4358" t="s">
        <v>191</v>
      </c>
      <c r="G4358" t="s">
        <v>123</v>
      </c>
      <c r="H4358" t="s">
        <v>53</v>
      </c>
      <c r="I4358" t="s">
        <v>53</v>
      </c>
      <c r="J4358">
        <v>2011</v>
      </c>
      <c r="K4358" t="s">
        <v>13</v>
      </c>
      <c r="L4358">
        <v>-1201373</v>
      </c>
      <c r="M4358">
        <v>-1201373</v>
      </c>
    </row>
    <row r="4359" spans="1:13" x14ac:dyDescent="0.3">
      <c r="A4359" t="s">
        <v>69</v>
      </c>
      <c r="B4359" t="s">
        <v>48</v>
      </c>
      <c r="C4359" t="s">
        <v>48</v>
      </c>
      <c r="D4359" t="s">
        <v>122</v>
      </c>
      <c r="E4359" t="s">
        <v>50</v>
      </c>
      <c r="F4359" t="s">
        <v>185</v>
      </c>
      <c r="G4359" t="s">
        <v>192</v>
      </c>
      <c r="H4359" t="s">
        <v>193</v>
      </c>
      <c r="I4359" t="s">
        <v>53</v>
      </c>
      <c r="J4359">
        <v>2011</v>
      </c>
      <c r="K4359" t="s">
        <v>13</v>
      </c>
      <c r="L4359">
        <v>-423495</v>
      </c>
      <c r="M4359">
        <v>-423495</v>
      </c>
    </row>
    <row r="4360" spans="1:13" x14ac:dyDescent="0.3">
      <c r="A4360" t="s">
        <v>69</v>
      </c>
      <c r="B4360" t="s">
        <v>48</v>
      </c>
      <c r="C4360" t="s">
        <v>48</v>
      </c>
      <c r="D4360" t="s">
        <v>122</v>
      </c>
      <c r="E4360" t="s">
        <v>50</v>
      </c>
      <c r="F4360" t="s">
        <v>185</v>
      </c>
      <c r="G4360" t="s">
        <v>192</v>
      </c>
      <c r="H4360" t="s">
        <v>194</v>
      </c>
      <c r="I4360" t="s">
        <v>53</v>
      </c>
      <c r="J4360">
        <v>2011</v>
      </c>
      <c r="K4360" t="s">
        <v>13</v>
      </c>
      <c r="L4360">
        <v>1158299</v>
      </c>
      <c r="M4360">
        <v>1158299</v>
      </c>
    </row>
    <row r="4361" spans="1:13" x14ac:dyDescent="0.3">
      <c r="A4361" t="s">
        <v>69</v>
      </c>
      <c r="B4361" t="s">
        <v>48</v>
      </c>
      <c r="C4361" t="s">
        <v>48</v>
      </c>
      <c r="D4361" t="s">
        <v>122</v>
      </c>
      <c r="E4361" t="s">
        <v>50</v>
      </c>
      <c r="F4361" t="s">
        <v>185</v>
      </c>
      <c r="G4361" t="s">
        <v>195</v>
      </c>
      <c r="H4361" t="s">
        <v>196</v>
      </c>
      <c r="I4361" t="s">
        <v>53</v>
      </c>
      <c r="J4361">
        <v>2011</v>
      </c>
      <c r="K4361" t="s">
        <v>14</v>
      </c>
      <c r="L4361">
        <v>1041296</v>
      </c>
      <c r="M4361">
        <v>309910</v>
      </c>
    </row>
    <row r="4362" spans="1:13" x14ac:dyDescent="0.3">
      <c r="A4362" t="s">
        <v>69</v>
      </c>
      <c r="B4362" t="s">
        <v>48</v>
      </c>
      <c r="C4362" t="s">
        <v>48</v>
      </c>
      <c r="D4362" t="s">
        <v>122</v>
      </c>
      <c r="E4362" t="s">
        <v>50</v>
      </c>
      <c r="F4362" t="s">
        <v>185</v>
      </c>
      <c r="G4362" t="s">
        <v>195</v>
      </c>
      <c r="H4362" t="s">
        <v>197</v>
      </c>
      <c r="I4362" t="s">
        <v>53</v>
      </c>
      <c r="J4362">
        <v>2011</v>
      </c>
      <c r="K4362" t="s">
        <v>14</v>
      </c>
      <c r="L4362">
        <v>1126</v>
      </c>
      <c r="M4362">
        <v>335</v>
      </c>
    </row>
    <row r="4363" spans="1:13" x14ac:dyDescent="0.3">
      <c r="A4363" t="s">
        <v>69</v>
      </c>
      <c r="B4363" t="s">
        <v>48</v>
      </c>
      <c r="C4363" t="s">
        <v>48</v>
      </c>
      <c r="D4363" t="s">
        <v>122</v>
      </c>
      <c r="E4363" t="s">
        <v>50</v>
      </c>
      <c r="F4363" t="s">
        <v>185</v>
      </c>
      <c r="G4363" t="s">
        <v>195</v>
      </c>
      <c r="H4363" t="s">
        <v>197</v>
      </c>
      <c r="I4363" t="s">
        <v>53</v>
      </c>
      <c r="J4363">
        <v>2011</v>
      </c>
      <c r="K4363" t="s">
        <v>13</v>
      </c>
      <c r="L4363">
        <v>410</v>
      </c>
      <c r="M4363">
        <v>410</v>
      </c>
    </row>
    <row r="4364" spans="1:13" x14ac:dyDescent="0.3">
      <c r="A4364" t="s">
        <v>69</v>
      </c>
      <c r="B4364" t="s">
        <v>48</v>
      </c>
      <c r="C4364" t="s">
        <v>48</v>
      </c>
      <c r="D4364" t="s">
        <v>122</v>
      </c>
      <c r="E4364" t="s">
        <v>50</v>
      </c>
      <c r="F4364" t="s">
        <v>185</v>
      </c>
      <c r="G4364" t="s">
        <v>124</v>
      </c>
      <c r="H4364" t="s">
        <v>198</v>
      </c>
      <c r="I4364" t="s">
        <v>53</v>
      </c>
      <c r="J4364">
        <v>2011</v>
      </c>
      <c r="K4364" t="s">
        <v>13</v>
      </c>
      <c r="L4364">
        <v>340000</v>
      </c>
      <c r="M4364">
        <v>340000</v>
      </c>
    </row>
    <row r="4365" spans="1:13" x14ac:dyDescent="0.3">
      <c r="A4365" t="s">
        <v>69</v>
      </c>
      <c r="B4365" t="s">
        <v>48</v>
      </c>
      <c r="C4365" t="s">
        <v>48</v>
      </c>
      <c r="D4365" t="s">
        <v>122</v>
      </c>
      <c r="E4365" t="s">
        <v>50</v>
      </c>
      <c r="F4365" t="s">
        <v>185</v>
      </c>
      <c r="G4365" t="s">
        <v>124</v>
      </c>
      <c r="H4365" t="s">
        <v>125</v>
      </c>
      <c r="I4365" t="s">
        <v>53</v>
      </c>
      <c r="J4365">
        <v>2011</v>
      </c>
      <c r="K4365" t="s">
        <v>14</v>
      </c>
      <c r="L4365">
        <v>0</v>
      </c>
      <c r="M4365">
        <v>0</v>
      </c>
    </row>
    <row r="4366" spans="1:13" x14ac:dyDescent="0.3">
      <c r="A4366" t="s">
        <v>69</v>
      </c>
      <c r="B4366" t="s">
        <v>48</v>
      </c>
      <c r="C4366" t="s">
        <v>48</v>
      </c>
      <c r="D4366" t="s">
        <v>122</v>
      </c>
      <c r="E4366" t="s">
        <v>50</v>
      </c>
      <c r="F4366" t="s">
        <v>185</v>
      </c>
      <c r="G4366" t="s">
        <v>124</v>
      </c>
      <c r="H4366" t="s">
        <v>125</v>
      </c>
      <c r="I4366" t="s">
        <v>53</v>
      </c>
      <c r="J4366">
        <v>2011</v>
      </c>
      <c r="K4366" t="s">
        <v>15</v>
      </c>
      <c r="L4366">
        <v>0</v>
      </c>
      <c r="M4366">
        <v>0</v>
      </c>
    </row>
    <row r="4367" spans="1:13" x14ac:dyDescent="0.3">
      <c r="A4367" t="s">
        <v>69</v>
      </c>
      <c r="B4367" t="s">
        <v>48</v>
      </c>
      <c r="C4367" t="s">
        <v>48</v>
      </c>
      <c r="D4367" t="s">
        <v>122</v>
      </c>
      <c r="E4367" t="s">
        <v>50</v>
      </c>
      <c r="F4367" t="s">
        <v>185</v>
      </c>
      <c r="G4367" t="s">
        <v>124</v>
      </c>
      <c r="H4367" t="s">
        <v>199</v>
      </c>
      <c r="I4367" t="s">
        <v>53</v>
      </c>
      <c r="J4367">
        <v>2011</v>
      </c>
      <c r="K4367" t="s">
        <v>13</v>
      </c>
      <c r="L4367">
        <v>-25510000</v>
      </c>
      <c r="M4367">
        <v>-25510000</v>
      </c>
    </row>
    <row r="4368" spans="1:13" x14ac:dyDescent="0.3">
      <c r="A4368" t="s">
        <v>69</v>
      </c>
      <c r="B4368" t="s">
        <v>48</v>
      </c>
      <c r="C4368" t="s">
        <v>48</v>
      </c>
      <c r="D4368" t="s">
        <v>122</v>
      </c>
      <c r="E4368" t="s">
        <v>50</v>
      </c>
      <c r="F4368" t="s">
        <v>185</v>
      </c>
      <c r="G4368" t="s">
        <v>124</v>
      </c>
      <c r="H4368" t="s">
        <v>126</v>
      </c>
      <c r="I4368" t="s">
        <v>53</v>
      </c>
      <c r="J4368">
        <v>2011</v>
      </c>
      <c r="K4368" t="s">
        <v>13</v>
      </c>
      <c r="L4368">
        <v>-2100000</v>
      </c>
      <c r="M4368">
        <v>-2100000</v>
      </c>
    </row>
    <row r="4369" spans="1:13" x14ac:dyDescent="0.3">
      <c r="A4369" t="s">
        <v>69</v>
      </c>
      <c r="B4369" t="s">
        <v>48</v>
      </c>
      <c r="C4369" t="s">
        <v>48</v>
      </c>
      <c r="D4369" t="s">
        <v>122</v>
      </c>
      <c r="E4369" t="s">
        <v>50</v>
      </c>
      <c r="F4369" t="s">
        <v>185</v>
      </c>
      <c r="G4369" t="s">
        <v>124</v>
      </c>
      <c r="H4369" t="s">
        <v>127</v>
      </c>
      <c r="I4369" t="s">
        <v>53</v>
      </c>
      <c r="J4369">
        <v>2011</v>
      </c>
      <c r="K4369" t="s">
        <v>13</v>
      </c>
      <c r="L4369">
        <v>-4032827</v>
      </c>
      <c r="M4369">
        <v>-4032827</v>
      </c>
    </row>
    <row r="4370" spans="1:13" x14ac:dyDescent="0.3">
      <c r="A4370" t="s">
        <v>69</v>
      </c>
      <c r="B4370" t="s">
        <v>48</v>
      </c>
      <c r="C4370" t="s">
        <v>48</v>
      </c>
      <c r="D4370" t="s">
        <v>122</v>
      </c>
      <c r="E4370" t="s">
        <v>50</v>
      </c>
      <c r="F4370" t="s">
        <v>185</v>
      </c>
      <c r="G4370" t="s">
        <v>200</v>
      </c>
      <c r="H4370" t="s">
        <v>201</v>
      </c>
      <c r="I4370" t="s">
        <v>53</v>
      </c>
      <c r="J4370">
        <v>2011</v>
      </c>
      <c r="K4370" t="s">
        <v>13</v>
      </c>
      <c r="L4370">
        <v>-122541</v>
      </c>
      <c r="M4370">
        <v>-122541</v>
      </c>
    </row>
    <row r="4371" spans="1:13" x14ac:dyDescent="0.3">
      <c r="A4371" t="s">
        <v>69</v>
      </c>
      <c r="B4371" t="s">
        <v>48</v>
      </c>
      <c r="C4371" t="s">
        <v>48</v>
      </c>
      <c r="D4371" t="s">
        <v>122</v>
      </c>
      <c r="E4371" t="s">
        <v>50</v>
      </c>
      <c r="F4371" t="s">
        <v>185</v>
      </c>
      <c r="G4371" t="s">
        <v>200</v>
      </c>
      <c r="H4371" t="s">
        <v>202</v>
      </c>
      <c r="I4371" t="s">
        <v>53</v>
      </c>
      <c r="J4371">
        <v>2011</v>
      </c>
      <c r="K4371" t="s">
        <v>13</v>
      </c>
      <c r="L4371">
        <v>-459348</v>
      </c>
      <c r="M4371">
        <v>-459348</v>
      </c>
    </row>
    <row r="4372" spans="1:13" x14ac:dyDescent="0.3">
      <c r="A4372" t="s">
        <v>69</v>
      </c>
      <c r="B4372" t="s">
        <v>48</v>
      </c>
      <c r="C4372" t="s">
        <v>48</v>
      </c>
      <c r="D4372" t="s">
        <v>122</v>
      </c>
      <c r="E4372" t="s">
        <v>50</v>
      </c>
      <c r="F4372" t="s">
        <v>185</v>
      </c>
      <c r="G4372" t="s">
        <v>203</v>
      </c>
      <c r="H4372" t="s">
        <v>204</v>
      </c>
      <c r="I4372" t="s">
        <v>53</v>
      </c>
      <c r="J4372">
        <v>2011</v>
      </c>
      <c r="K4372" t="s">
        <v>13</v>
      </c>
      <c r="L4372">
        <v>2089783</v>
      </c>
      <c r="M4372">
        <v>2089783</v>
      </c>
    </row>
    <row r="4373" spans="1:13" x14ac:dyDescent="0.3">
      <c r="A4373" t="s">
        <v>69</v>
      </c>
      <c r="B4373" t="s">
        <v>48</v>
      </c>
      <c r="C4373" t="s">
        <v>48</v>
      </c>
      <c r="D4373" t="s">
        <v>122</v>
      </c>
      <c r="E4373" t="s">
        <v>50</v>
      </c>
      <c r="F4373" t="s">
        <v>185</v>
      </c>
      <c r="G4373" t="s">
        <v>203</v>
      </c>
      <c r="H4373" t="s">
        <v>205</v>
      </c>
      <c r="I4373" t="s">
        <v>53</v>
      </c>
      <c r="J4373">
        <v>2011</v>
      </c>
      <c r="K4373" t="s">
        <v>13</v>
      </c>
      <c r="L4373">
        <v>431860</v>
      </c>
      <c r="M4373">
        <v>431860</v>
      </c>
    </row>
    <row r="4374" spans="1:13" x14ac:dyDescent="0.3">
      <c r="A4374" t="s">
        <v>69</v>
      </c>
      <c r="B4374" t="s">
        <v>48</v>
      </c>
      <c r="C4374" t="s">
        <v>48</v>
      </c>
      <c r="D4374" t="s">
        <v>122</v>
      </c>
      <c r="E4374" t="s">
        <v>50</v>
      </c>
      <c r="F4374" t="s">
        <v>185</v>
      </c>
      <c r="G4374" t="s">
        <v>92</v>
      </c>
      <c r="H4374" t="s">
        <v>128</v>
      </c>
      <c r="I4374" t="s">
        <v>53</v>
      </c>
      <c r="J4374">
        <v>2011</v>
      </c>
      <c r="K4374" t="s">
        <v>13</v>
      </c>
      <c r="L4374">
        <v>410728</v>
      </c>
      <c r="M4374">
        <v>410728</v>
      </c>
    </row>
    <row r="4375" spans="1:13" x14ac:dyDescent="0.3">
      <c r="A4375" t="s">
        <v>69</v>
      </c>
      <c r="B4375" t="s">
        <v>48</v>
      </c>
      <c r="C4375" t="s">
        <v>48</v>
      </c>
      <c r="D4375" t="s">
        <v>122</v>
      </c>
      <c r="E4375" t="s">
        <v>50</v>
      </c>
      <c r="F4375" t="s">
        <v>185</v>
      </c>
      <c r="G4375" t="s">
        <v>92</v>
      </c>
      <c r="H4375" t="s">
        <v>129</v>
      </c>
      <c r="I4375" t="s">
        <v>53</v>
      </c>
      <c r="J4375">
        <v>2011</v>
      </c>
      <c r="K4375" t="s">
        <v>13</v>
      </c>
      <c r="L4375">
        <v>5008</v>
      </c>
      <c r="M4375">
        <v>5008</v>
      </c>
    </row>
    <row r="4376" spans="1:13" x14ac:dyDescent="0.3">
      <c r="A4376" t="s">
        <v>69</v>
      </c>
      <c r="B4376" t="s">
        <v>48</v>
      </c>
      <c r="C4376" t="s">
        <v>48</v>
      </c>
      <c r="D4376" t="s">
        <v>122</v>
      </c>
      <c r="E4376" t="s">
        <v>50</v>
      </c>
      <c r="F4376" t="s">
        <v>185</v>
      </c>
      <c r="G4376" t="s">
        <v>92</v>
      </c>
      <c r="H4376" t="s">
        <v>130</v>
      </c>
      <c r="I4376" t="s">
        <v>53</v>
      </c>
      <c r="J4376">
        <v>2011</v>
      </c>
      <c r="K4376" t="s">
        <v>13</v>
      </c>
      <c r="L4376">
        <v>-84409</v>
      </c>
      <c r="M4376">
        <v>-84409</v>
      </c>
    </row>
    <row r="4377" spans="1:13" x14ac:dyDescent="0.3">
      <c r="A4377" t="s">
        <v>69</v>
      </c>
      <c r="B4377" t="s">
        <v>48</v>
      </c>
      <c r="C4377" t="s">
        <v>48</v>
      </c>
      <c r="D4377" t="s">
        <v>122</v>
      </c>
      <c r="E4377" t="s">
        <v>50</v>
      </c>
      <c r="F4377" t="s">
        <v>185</v>
      </c>
      <c r="G4377" t="s">
        <v>92</v>
      </c>
      <c r="H4377" t="s">
        <v>206</v>
      </c>
      <c r="I4377" t="s">
        <v>53</v>
      </c>
      <c r="J4377">
        <v>2011</v>
      </c>
      <c r="K4377" t="s">
        <v>13</v>
      </c>
      <c r="L4377">
        <v>-1207655</v>
      </c>
      <c r="M4377">
        <v>-1207655</v>
      </c>
    </row>
    <row r="4378" spans="1:13" x14ac:dyDescent="0.3">
      <c r="A4378" t="s">
        <v>48</v>
      </c>
      <c r="B4378" t="s">
        <v>69</v>
      </c>
      <c r="C4378" t="s">
        <v>69</v>
      </c>
      <c r="D4378" t="s">
        <v>95</v>
      </c>
      <c r="E4378" t="s">
        <v>60</v>
      </c>
      <c r="F4378" t="s">
        <v>61</v>
      </c>
      <c r="G4378" t="s">
        <v>95</v>
      </c>
      <c r="H4378" t="s">
        <v>131</v>
      </c>
      <c r="I4378" t="s">
        <v>64</v>
      </c>
      <c r="J4378">
        <v>2011</v>
      </c>
      <c r="K4378" t="s">
        <v>71</v>
      </c>
      <c r="L4378">
        <v>5815</v>
      </c>
      <c r="M4378">
        <v>5815</v>
      </c>
    </row>
    <row r="4379" spans="1:13" x14ac:dyDescent="0.3">
      <c r="A4379" t="s">
        <v>48</v>
      </c>
      <c r="B4379" t="s">
        <v>48</v>
      </c>
      <c r="C4379" t="s">
        <v>48</v>
      </c>
      <c r="D4379" t="s">
        <v>95</v>
      </c>
      <c r="E4379" t="s">
        <v>60</v>
      </c>
      <c r="F4379" t="s">
        <v>61</v>
      </c>
      <c r="G4379" t="s">
        <v>95</v>
      </c>
      <c r="H4379" t="s">
        <v>131</v>
      </c>
      <c r="I4379" t="s">
        <v>64</v>
      </c>
      <c r="J4379">
        <v>2011</v>
      </c>
      <c r="K4379" t="s">
        <v>14</v>
      </c>
      <c r="L4379">
        <v>7699</v>
      </c>
      <c r="M4379">
        <v>2291</v>
      </c>
    </row>
    <row r="4380" spans="1:13" x14ac:dyDescent="0.3">
      <c r="A4380" t="s">
        <v>48</v>
      </c>
      <c r="B4380" t="s">
        <v>48</v>
      </c>
      <c r="C4380" t="s">
        <v>48</v>
      </c>
      <c r="D4380" t="s">
        <v>95</v>
      </c>
      <c r="E4380" t="s">
        <v>60</v>
      </c>
      <c r="F4380" t="s">
        <v>61</v>
      </c>
      <c r="G4380" t="s">
        <v>95</v>
      </c>
      <c r="H4380" t="s">
        <v>131</v>
      </c>
      <c r="I4380" t="s">
        <v>64</v>
      </c>
      <c r="J4380">
        <v>2011</v>
      </c>
      <c r="K4380" t="s">
        <v>13</v>
      </c>
      <c r="L4380">
        <v>139855</v>
      </c>
      <c r="M4380">
        <v>139855</v>
      </c>
    </row>
    <row r="4381" spans="1:13" x14ac:dyDescent="0.3">
      <c r="A4381" t="s">
        <v>48</v>
      </c>
      <c r="B4381" t="s">
        <v>48</v>
      </c>
      <c r="C4381" t="s">
        <v>48</v>
      </c>
      <c r="D4381" t="s">
        <v>95</v>
      </c>
      <c r="E4381" t="s">
        <v>60</v>
      </c>
      <c r="F4381" t="s">
        <v>61</v>
      </c>
      <c r="G4381" t="s">
        <v>95</v>
      </c>
      <c r="H4381" t="s">
        <v>131</v>
      </c>
      <c r="I4381" t="s">
        <v>64</v>
      </c>
      <c r="J4381">
        <v>2011</v>
      </c>
      <c r="K4381" t="s">
        <v>15</v>
      </c>
      <c r="L4381">
        <v>651</v>
      </c>
      <c r="M4381">
        <v>735</v>
      </c>
    </row>
    <row r="4382" spans="1:13" x14ac:dyDescent="0.3">
      <c r="A4382" t="s">
        <v>48</v>
      </c>
      <c r="B4382" t="s">
        <v>69</v>
      </c>
      <c r="C4382" t="s">
        <v>69</v>
      </c>
      <c r="D4382" t="s">
        <v>95</v>
      </c>
      <c r="E4382" t="s">
        <v>60</v>
      </c>
      <c r="F4382" t="s">
        <v>61</v>
      </c>
      <c r="G4382" t="s">
        <v>95</v>
      </c>
      <c r="H4382" t="s">
        <v>131</v>
      </c>
      <c r="I4382" t="s">
        <v>68</v>
      </c>
      <c r="J4382">
        <v>2011</v>
      </c>
      <c r="K4382" t="s">
        <v>71</v>
      </c>
      <c r="L4382">
        <v>0</v>
      </c>
      <c r="M4382">
        <v>0</v>
      </c>
    </row>
    <row r="4383" spans="1:13" x14ac:dyDescent="0.3">
      <c r="A4383" t="s">
        <v>48</v>
      </c>
      <c r="B4383" t="s">
        <v>48</v>
      </c>
      <c r="C4383" t="s">
        <v>48</v>
      </c>
      <c r="D4383" t="s">
        <v>95</v>
      </c>
      <c r="E4383" t="s">
        <v>60</v>
      </c>
      <c r="F4383" t="s">
        <v>61</v>
      </c>
      <c r="G4383" t="s">
        <v>95</v>
      </c>
      <c r="H4383" t="s">
        <v>131</v>
      </c>
      <c r="I4383" t="s">
        <v>68</v>
      </c>
      <c r="J4383">
        <v>2011</v>
      </c>
      <c r="K4383" t="s">
        <v>14</v>
      </c>
      <c r="L4383">
        <v>456</v>
      </c>
      <c r="M4383">
        <v>136</v>
      </c>
    </row>
    <row r="4384" spans="1:13" x14ac:dyDescent="0.3">
      <c r="A4384" t="s">
        <v>48</v>
      </c>
      <c r="B4384" t="s">
        <v>48</v>
      </c>
      <c r="C4384" t="s">
        <v>48</v>
      </c>
      <c r="D4384" t="s">
        <v>95</v>
      </c>
      <c r="E4384" t="s">
        <v>60</v>
      </c>
      <c r="F4384" t="s">
        <v>61</v>
      </c>
      <c r="G4384" t="s">
        <v>95</v>
      </c>
      <c r="H4384" t="s">
        <v>131</v>
      </c>
      <c r="I4384" t="s">
        <v>68</v>
      </c>
      <c r="J4384">
        <v>2011</v>
      </c>
      <c r="K4384" t="s">
        <v>13</v>
      </c>
      <c r="L4384">
        <v>55049</v>
      </c>
      <c r="M4384">
        <v>55049</v>
      </c>
    </row>
    <row r="4385" spans="1:13" x14ac:dyDescent="0.3">
      <c r="A4385" t="s">
        <v>48</v>
      </c>
      <c r="B4385" t="s">
        <v>48</v>
      </c>
      <c r="C4385" t="s">
        <v>48</v>
      </c>
      <c r="D4385" t="s">
        <v>95</v>
      </c>
      <c r="E4385" t="s">
        <v>60</v>
      </c>
      <c r="F4385" t="s">
        <v>61</v>
      </c>
      <c r="G4385" t="s">
        <v>95</v>
      </c>
      <c r="H4385" t="s">
        <v>131</v>
      </c>
      <c r="I4385" t="s">
        <v>68</v>
      </c>
      <c r="J4385">
        <v>2011</v>
      </c>
      <c r="K4385" t="s">
        <v>15</v>
      </c>
      <c r="L4385">
        <v>416</v>
      </c>
      <c r="M4385">
        <v>470</v>
      </c>
    </row>
    <row r="4386" spans="1:13" x14ac:dyDescent="0.3">
      <c r="A4386" t="s">
        <v>48</v>
      </c>
      <c r="B4386" t="s">
        <v>69</v>
      </c>
      <c r="C4386" t="s">
        <v>69</v>
      </c>
      <c r="D4386" t="s">
        <v>95</v>
      </c>
      <c r="E4386" t="s">
        <v>60</v>
      </c>
      <c r="F4386" t="s">
        <v>61</v>
      </c>
      <c r="G4386" t="s">
        <v>95</v>
      </c>
      <c r="H4386" t="s">
        <v>132</v>
      </c>
      <c r="I4386" t="s">
        <v>133</v>
      </c>
      <c r="J4386">
        <v>2011</v>
      </c>
      <c r="K4386" t="s">
        <v>71</v>
      </c>
      <c r="L4386">
        <v>14900</v>
      </c>
      <c r="M4386">
        <v>14900</v>
      </c>
    </row>
    <row r="4387" spans="1:13" x14ac:dyDescent="0.3">
      <c r="A4387" t="s">
        <v>48</v>
      </c>
      <c r="B4387" t="s">
        <v>48</v>
      </c>
      <c r="C4387" t="s">
        <v>48</v>
      </c>
      <c r="D4387" t="s">
        <v>95</v>
      </c>
      <c r="E4387" t="s">
        <v>60</v>
      </c>
      <c r="F4387" t="s">
        <v>61</v>
      </c>
      <c r="G4387" t="s">
        <v>95</v>
      </c>
      <c r="H4387" t="s">
        <v>132</v>
      </c>
      <c r="I4387" t="s">
        <v>133</v>
      </c>
      <c r="J4387">
        <v>2011</v>
      </c>
      <c r="K4387" t="s">
        <v>14</v>
      </c>
      <c r="L4387">
        <v>2294</v>
      </c>
      <c r="M4387">
        <v>683</v>
      </c>
    </row>
    <row r="4388" spans="1:13" x14ac:dyDescent="0.3">
      <c r="A4388" t="s">
        <v>48</v>
      </c>
      <c r="B4388" t="s">
        <v>48</v>
      </c>
      <c r="C4388" t="s">
        <v>48</v>
      </c>
      <c r="D4388" t="s">
        <v>95</v>
      </c>
      <c r="E4388" t="s">
        <v>60</v>
      </c>
      <c r="F4388" t="s">
        <v>61</v>
      </c>
      <c r="G4388" t="s">
        <v>95</v>
      </c>
      <c r="H4388" t="s">
        <v>132</v>
      </c>
      <c r="I4388" t="s">
        <v>133</v>
      </c>
      <c r="J4388">
        <v>2011</v>
      </c>
      <c r="K4388" t="s">
        <v>13</v>
      </c>
      <c r="L4388">
        <v>216197</v>
      </c>
      <c r="M4388">
        <v>216197</v>
      </c>
    </row>
    <row r="4389" spans="1:13" x14ac:dyDescent="0.3">
      <c r="A4389" t="s">
        <v>48</v>
      </c>
      <c r="B4389" t="s">
        <v>48</v>
      </c>
      <c r="C4389" t="s">
        <v>48</v>
      </c>
      <c r="D4389" t="s">
        <v>95</v>
      </c>
      <c r="E4389" t="s">
        <v>60</v>
      </c>
      <c r="F4389" t="s">
        <v>61</v>
      </c>
      <c r="G4389" t="s">
        <v>95</v>
      </c>
      <c r="H4389" t="s">
        <v>132</v>
      </c>
      <c r="I4389" t="s">
        <v>133</v>
      </c>
      <c r="J4389">
        <v>2011</v>
      </c>
      <c r="K4389" t="s">
        <v>15</v>
      </c>
      <c r="L4389">
        <v>7530</v>
      </c>
      <c r="M4389">
        <v>8500</v>
      </c>
    </row>
    <row r="4390" spans="1:13" x14ac:dyDescent="0.3">
      <c r="A4390" t="s">
        <v>48</v>
      </c>
      <c r="B4390" t="s">
        <v>48</v>
      </c>
      <c r="C4390" t="s">
        <v>48</v>
      </c>
      <c r="D4390" t="s">
        <v>95</v>
      </c>
      <c r="E4390" t="s">
        <v>60</v>
      </c>
      <c r="F4390" t="s">
        <v>61</v>
      </c>
      <c r="G4390" t="s">
        <v>95</v>
      </c>
      <c r="H4390" t="s">
        <v>134</v>
      </c>
      <c r="I4390" t="s">
        <v>135</v>
      </c>
      <c r="J4390">
        <v>2011</v>
      </c>
      <c r="K4390" t="s">
        <v>14</v>
      </c>
      <c r="L4390">
        <v>1154</v>
      </c>
      <c r="M4390">
        <v>343</v>
      </c>
    </row>
    <row r="4391" spans="1:13" x14ac:dyDescent="0.3">
      <c r="A4391" t="s">
        <v>48</v>
      </c>
      <c r="B4391" t="s">
        <v>48</v>
      </c>
      <c r="C4391" t="s">
        <v>48</v>
      </c>
      <c r="D4391" t="s">
        <v>95</v>
      </c>
      <c r="E4391" t="s">
        <v>60</v>
      </c>
      <c r="F4391" t="s">
        <v>61</v>
      </c>
      <c r="G4391" t="s">
        <v>95</v>
      </c>
      <c r="H4391" t="s">
        <v>134</v>
      </c>
      <c r="I4391" t="s">
        <v>135</v>
      </c>
      <c r="J4391">
        <v>2011</v>
      </c>
      <c r="K4391" t="s">
        <v>13</v>
      </c>
      <c r="L4391">
        <v>15006</v>
      </c>
      <c r="M4391">
        <v>15006</v>
      </c>
    </row>
    <row r="4392" spans="1:13" x14ac:dyDescent="0.3">
      <c r="A4392" t="s">
        <v>48</v>
      </c>
      <c r="B4392" t="s">
        <v>48</v>
      </c>
      <c r="C4392" t="s">
        <v>48</v>
      </c>
      <c r="D4392" t="s">
        <v>95</v>
      </c>
      <c r="E4392" t="s">
        <v>60</v>
      </c>
      <c r="F4392" t="s">
        <v>61</v>
      </c>
      <c r="G4392" t="s">
        <v>95</v>
      </c>
      <c r="H4392" t="s">
        <v>134</v>
      </c>
      <c r="I4392" t="s">
        <v>135</v>
      </c>
      <c r="J4392">
        <v>2011</v>
      </c>
      <c r="K4392" t="s">
        <v>15</v>
      </c>
      <c r="L4392">
        <v>54</v>
      </c>
      <c r="M4392">
        <v>61</v>
      </c>
    </row>
    <row r="4393" spans="1:13" x14ac:dyDescent="0.3">
      <c r="A4393" t="s">
        <v>48</v>
      </c>
      <c r="B4393" t="s">
        <v>48</v>
      </c>
      <c r="C4393" t="s">
        <v>48</v>
      </c>
      <c r="D4393" t="s">
        <v>95</v>
      </c>
      <c r="E4393" t="s">
        <v>60</v>
      </c>
      <c r="F4393" t="s">
        <v>61</v>
      </c>
      <c r="G4393" t="s">
        <v>95</v>
      </c>
      <c r="H4393" t="s">
        <v>134</v>
      </c>
      <c r="I4393" t="s">
        <v>97</v>
      </c>
      <c r="J4393">
        <v>2011</v>
      </c>
      <c r="K4393" t="s">
        <v>14</v>
      </c>
      <c r="L4393">
        <v>0</v>
      </c>
      <c r="M4393">
        <v>0</v>
      </c>
    </row>
    <row r="4394" spans="1:13" x14ac:dyDescent="0.3">
      <c r="A4394" t="s">
        <v>48</v>
      </c>
      <c r="B4394" t="s">
        <v>48</v>
      </c>
      <c r="C4394" t="s">
        <v>48</v>
      </c>
      <c r="D4394" t="s">
        <v>95</v>
      </c>
      <c r="E4394" t="s">
        <v>60</v>
      </c>
      <c r="F4394" t="s">
        <v>61</v>
      </c>
      <c r="G4394" t="s">
        <v>95</v>
      </c>
      <c r="H4394" t="s">
        <v>134</v>
      </c>
      <c r="I4394" t="s">
        <v>97</v>
      </c>
      <c r="J4394">
        <v>2011</v>
      </c>
      <c r="K4394" t="s">
        <v>13</v>
      </c>
      <c r="L4394">
        <v>6384532</v>
      </c>
      <c r="M4394">
        <v>6384532</v>
      </c>
    </row>
    <row r="4395" spans="1:13" x14ac:dyDescent="0.3">
      <c r="A4395" t="s">
        <v>48</v>
      </c>
      <c r="B4395" t="s">
        <v>48</v>
      </c>
      <c r="C4395" t="s">
        <v>48</v>
      </c>
      <c r="D4395" t="s">
        <v>95</v>
      </c>
      <c r="E4395" t="s">
        <v>60</v>
      </c>
      <c r="F4395" t="s">
        <v>61</v>
      </c>
      <c r="G4395" t="s">
        <v>95</v>
      </c>
      <c r="H4395" t="s">
        <v>134</v>
      </c>
      <c r="I4395" t="s">
        <v>97</v>
      </c>
      <c r="J4395">
        <v>2011</v>
      </c>
      <c r="K4395" t="s">
        <v>15</v>
      </c>
      <c r="L4395">
        <v>61548</v>
      </c>
      <c r="M4395">
        <v>69474</v>
      </c>
    </row>
    <row r="4396" spans="1:13" x14ac:dyDescent="0.3">
      <c r="A4396" t="s">
        <v>48</v>
      </c>
      <c r="B4396" t="s">
        <v>69</v>
      </c>
      <c r="C4396" t="s">
        <v>69</v>
      </c>
      <c r="D4396" t="s">
        <v>95</v>
      </c>
      <c r="E4396" t="s">
        <v>60</v>
      </c>
      <c r="F4396" t="s">
        <v>61</v>
      </c>
      <c r="G4396" t="s">
        <v>95</v>
      </c>
      <c r="H4396" t="s">
        <v>136</v>
      </c>
      <c r="I4396" t="s">
        <v>133</v>
      </c>
      <c r="J4396">
        <v>2011</v>
      </c>
      <c r="K4396" t="s">
        <v>71</v>
      </c>
      <c r="L4396">
        <v>981</v>
      </c>
      <c r="M4396">
        <v>981</v>
      </c>
    </row>
    <row r="4397" spans="1:13" x14ac:dyDescent="0.3">
      <c r="A4397" t="s">
        <v>48</v>
      </c>
      <c r="B4397" t="s">
        <v>48</v>
      </c>
      <c r="C4397" t="s">
        <v>48</v>
      </c>
      <c r="D4397" t="s">
        <v>95</v>
      </c>
      <c r="E4397" t="s">
        <v>60</v>
      </c>
      <c r="F4397" t="s">
        <v>61</v>
      </c>
      <c r="G4397" t="s">
        <v>95</v>
      </c>
      <c r="H4397" t="s">
        <v>136</v>
      </c>
      <c r="I4397" t="s">
        <v>133</v>
      </c>
      <c r="J4397">
        <v>2011</v>
      </c>
      <c r="K4397" t="s">
        <v>14</v>
      </c>
      <c r="L4397">
        <v>422</v>
      </c>
      <c r="M4397">
        <v>125</v>
      </c>
    </row>
    <row r="4398" spans="1:13" x14ac:dyDescent="0.3">
      <c r="A4398" t="s">
        <v>48</v>
      </c>
      <c r="B4398" t="s">
        <v>48</v>
      </c>
      <c r="C4398" t="s">
        <v>48</v>
      </c>
      <c r="D4398" t="s">
        <v>95</v>
      </c>
      <c r="E4398" t="s">
        <v>60</v>
      </c>
      <c r="F4398" t="s">
        <v>61</v>
      </c>
      <c r="G4398" t="s">
        <v>95</v>
      </c>
      <c r="H4398" t="s">
        <v>136</v>
      </c>
      <c r="I4398" t="s">
        <v>133</v>
      </c>
      <c r="J4398">
        <v>2011</v>
      </c>
      <c r="K4398" t="s">
        <v>13</v>
      </c>
      <c r="L4398">
        <v>14233</v>
      </c>
      <c r="M4398">
        <v>14233</v>
      </c>
    </row>
    <row r="4399" spans="1:13" x14ac:dyDescent="0.3">
      <c r="A4399" t="s">
        <v>48</v>
      </c>
      <c r="B4399" t="s">
        <v>48</v>
      </c>
      <c r="C4399" t="s">
        <v>48</v>
      </c>
      <c r="D4399" t="s">
        <v>95</v>
      </c>
      <c r="E4399" t="s">
        <v>60</v>
      </c>
      <c r="F4399" t="s">
        <v>61</v>
      </c>
      <c r="G4399" t="s">
        <v>95</v>
      </c>
      <c r="H4399" t="s">
        <v>136</v>
      </c>
      <c r="I4399" t="s">
        <v>133</v>
      </c>
      <c r="J4399">
        <v>2011</v>
      </c>
      <c r="K4399" t="s">
        <v>15</v>
      </c>
      <c r="L4399">
        <v>684</v>
      </c>
      <c r="M4399">
        <v>772</v>
      </c>
    </row>
    <row r="4400" spans="1:13" x14ac:dyDescent="0.3">
      <c r="A4400" t="s">
        <v>48</v>
      </c>
      <c r="B4400" t="s">
        <v>69</v>
      </c>
      <c r="C4400" t="s">
        <v>69</v>
      </c>
      <c r="D4400" t="s">
        <v>95</v>
      </c>
      <c r="E4400" t="s">
        <v>60</v>
      </c>
      <c r="F4400" t="s">
        <v>61</v>
      </c>
      <c r="G4400" t="s">
        <v>95</v>
      </c>
      <c r="H4400" t="s">
        <v>137</v>
      </c>
      <c r="I4400" t="s">
        <v>133</v>
      </c>
      <c r="J4400">
        <v>2011</v>
      </c>
      <c r="K4400" t="s">
        <v>71</v>
      </c>
      <c r="L4400">
        <v>20576</v>
      </c>
      <c r="M4400">
        <v>20576</v>
      </c>
    </row>
    <row r="4401" spans="1:13" x14ac:dyDescent="0.3">
      <c r="A4401" t="s">
        <v>48</v>
      </c>
      <c r="B4401" t="s">
        <v>48</v>
      </c>
      <c r="C4401" t="s">
        <v>48</v>
      </c>
      <c r="D4401" t="s">
        <v>95</v>
      </c>
      <c r="E4401" t="s">
        <v>60</v>
      </c>
      <c r="F4401" t="s">
        <v>61</v>
      </c>
      <c r="G4401" t="s">
        <v>95</v>
      </c>
      <c r="H4401" t="s">
        <v>137</v>
      </c>
      <c r="I4401" t="s">
        <v>133</v>
      </c>
      <c r="J4401">
        <v>2011</v>
      </c>
      <c r="K4401" t="s">
        <v>14</v>
      </c>
      <c r="L4401">
        <v>8536</v>
      </c>
      <c r="M4401">
        <v>2540</v>
      </c>
    </row>
    <row r="4402" spans="1:13" x14ac:dyDescent="0.3">
      <c r="A4402" t="s">
        <v>48</v>
      </c>
      <c r="B4402" t="s">
        <v>48</v>
      </c>
      <c r="C4402" t="s">
        <v>48</v>
      </c>
      <c r="D4402" t="s">
        <v>95</v>
      </c>
      <c r="E4402" t="s">
        <v>60</v>
      </c>
      <c r="F4402" t="s">
        <v>61</v>
      </c>
      <c r="G4402" t="s">
        <v>95</v>
      </c>
      <c r="H4402" t="s">
        <v>137</v>
      </c>
      <c r="I4402" t="s">
        <v>133</v>
      </c>
      <c r="J4402">
        <v>2011</v>
      </c>
      <c r="K4402" t="s">
        <v>13</v>
      </c>
      <c r="L4402">
        <v>298555</v>
      </c>
      <c r="M4402">
        <v>298555</v>
      </c>
    </row>
    <row r="4403" spans="1:13" x14ac:dyDescent="0.3">
      <c r="A4403" t="s">
        <v>48</v>
      </c>
      <c r="B4403" t="s">
        <v>48</v>
      </c>
      <c r="C4403" t="s">
        <v>48</v>
      </c>
      <c r="D4403" t="s">
        <v>95</v>
      </c>
      <c r="E4403" t="s">
        <v>60</v>
      </c>
      <c r="F4403" t="s">
        <v>61</v>
      </c>
      <c r="G4403" t="s">
        <v>95</v>
      </c>
      <c r="H4403" t="s">
        <v>137</v>
      </c>
      <c r="I4403" t="s">
        <v>133</v>
      </c>
      <c r="J4403">
        <v>2011</v>
      </c>
      <c r="K4403" t="s">
        <v>15</v>
      </c>
      <c r="L4403">
        <v>15073</v>
      </c>
      <c r="M4403">
        <v>17014</v>
      </c>
    </row>
    <row r="4404" spans="1:13" x14ac:dyDescent="0.3">
      <c r="A4404" t="s">
        <v>48</v>
      </c>
      <c r="B4404" t="s">
        <v>69</v>
      </c>
      <c r="C4404" t="s">
        <v>69</v>
      </c>
      <c r="D4404" t="s">
        <v>95</v>
      </c>
      <c r="E4404" t="s">
        <v>60</v>
      </c>
      <c r="F4404" t="s">
        <v>61</v>
      </c>
      <c r="G4404" t="s">
        <v>95</v>
      </c>
      <c r="H4404" t="s">
        <v>138</v>
      </c>
      <c r="I4404" t="s">
        <v>133</v>
      </c>
      <c r="J4404">
        <v>2011</v>
      </c>
      <c r="K4404" t="s">
        <v>71</v>
      </c>
      <c r="L4404">
        <v>66922</v>
      </c>
      <c r="M4404">
        <v>66922</v>
      </c>
    </row>
    <row r="4405" spans="1:13" x14ac:dyDescent="0.3">
      <c r="A4405" t="s">
        <v>48</v>
      </c>
      <c r="B4405" t="s">
        <v>48</v>
      </c>
      <c r="C4405" t="s">
        <v>48</v>
      </c>
      <c r="D4405" t="s">
        <v>95</v>
      </c>
      <c r="E4405" t="s">
        <v>60</v>
      </c>
      <c r="F4405" t="s">
        <v>61</v>
      </c>
      <c r="G4405" t="s">
        <v>95</v>
      </c>
      <c r="H4405" t="s">
        <v>138</v>
      </c>
      <c r="I4405" t="s">
        <v>133</v>
      </c>
      <c r="J4405">
        <v>2011</v>
      </c>
      <c r="K4405" t="s">
        <v>14</v>
      </c>
      <c r="L4405">
        <v>30338</v>
      </c>
      <c r="M4405">
        <v>9029</v>
      </c>
    </row>
    <row r="4406" spans="1:13" x14ac:dyDescent="0.3">
      <c r="A4406" t="s">
        <v>48</v>
      </c>
      <c r="B4406" t="s">
        <v>48</v>
      </c>
      <c r="C4406" t="s">
        <v>48</v>
      </c>
      <c r="D4406" t="s">
        <v>95</v>
      </c>
      <c r="E4406" t="s">
        <v>60</v>
      </c>
      <c r="F4406" t="s">
        <v>61</v>
      </c>
      <c r="G4406" t="s">
        <v>95</v>
      </c>
      <c r="H4406" t="s">
        <v>138</v>
      </c>
      <c r="I4406" t="s">
        <v>133</v>
      </c>
      <c r="J4406">
        <v>2011</v>
      </c>
      <c r="K4406" t="s">
        <v>13</v>
      </c>
      <c r="L4406">
        <v>971042</v>
      </c>
      <c r="M4406">
        <v>971042</v>
      </c>
    </row>
    <row r="4407" spans="1:13" x14ac:dyDescent="0.3">
      <c r="A4407" t="s">
        <v>48</v>
      </c>
      <c r="B4407" t="s">
        <v>48</v>
      </c>
      <c r="C4407" t="s">
        <v>48</v>
      </c>
      <c r="D4407" t="s">
        <v>95</v>
      </c>
      <c r="E4407" t="s">
        <v>60</v>
      </c>
      <c r="F4407" t="s">
        <v>61</v>
      </c>
      <c r="G4407" t="s">
        <v>95</v>
      </c>
      <c r="H4407" t="s">
        <v>138</v>
      </c>
      <c r="I4407" t="s">
        <v>133</v>
      </c>
      <c r="J4407">
        <v>2011</v>
      </c>
      <c r="K4407" t="s">
        <v>15</v>
      </c>
      <c r="L4407">
        <v>61886</v>
      </c>
      <c r="M4407">
        <v>69856</v>
      </c>
    </row>
    <row r="4408" spans="1:13" x14ac:dyDescent="0.3">
      <c r="A4408" t="s">
        <v>48</v>
      </c>
      <c r="B4408" t="s">
        <v>69</v>
      </c>
      <c r="C4408" t="s">
        <v>69</v>
      </c>
      <c r="D4408" t="s">
        <v>95</v>
      </c>
      <c r="E4408" t="s">
        <v>60</v>
      </c>
      <c r="F4408" t="s">
        <v>61</v>
      </c>
      <c r="G4408" t="s">
        <v>95</v>
      </c>
      <c r="H4408" t="s">
        <v>139</v>
      </c>
      <c r="I4408" t="s">
        <v>133</v>
      </c>
      <c r="J4408">
        <v>2011</v>
      </c>
      <c r="K4408" t="s">
        <v>71</v>
      </c>
      <c r="L4408">
        <v>30321</v>
      </c>
      <c r="M4408">
        <v>30321</v>
      </c>
    </row>
    <row r="4409" spans="1:13" x14ac:dyDescent="0.3">
      <c r="A4409" t="s">
        <v>48</v>
      </c>
      <c r="B4409" t="s">
        <v>48</v>
      </c>
      <c r="C4409" t="s">
        <v>48</v>
      </c>
      <c r="D4409" t="s">
        <v>95</v>
      </c>
      <c r="E4409" t="s">
        <v>60</v>
      </c>
      <c r="F4409" t="s">
        <v>61</v>
      </c>
      <c r="G4409" t="s">
        <v>95</v>
      </c>
      <c r="H4409" t="s">
        <v>139</v>
      </c>
      <c r="I4409" t="s">
        <v>133</v>
      </c>
      <c r="J4409">
        <v>2011</v>
      </c>
      <c r="K4409" t="s">
        <v>14</v>
      </c>
      <c r="L4409">
        <v>9894</v>
      </c>
      <c r="M4409">
        <v>2945</v>
      </c>
    </row>
    <row r="4410" spans="1:13" x14ac:dyDescent="0.3">
      <c r="A4410" t="s">
        <v>48</v>
      </c>
      <c r="B4410" t="s">
        <v>48</v>
      </c>
      <c r="C4410" t="s">
        <v>48</v>
      </c>
      <c r="D4410" t="s">
        <v>95</v>
      </c>
      <c r="E4410" t="s">
        <v>60</v>
      </c>
      <c r="F4410" t="s">
        <v>61</v>
      </c>
      <c r="G4410" t="s">
        <v>95</v>
      </c>
      <c r="H4410" t="s">
        <v>139</v>
      </c>
      <c r="I4410" t="s">
        <v>133</v>
      </c>
      <c r="J4410">
        <v>2011</v>
      </c>
      <c r="K4410" t="s">
        <v>13</v>
      </c>
      <c r="L4410">
        <v>439959</v>
      </c>
      <c r="M4410">
        <v>439959</v>
      </c>
    </row>
    <row r="4411" spans="1:13" x14ac:dyDescent="0.3">
      <c r="A4411" t="s">
        <v>48</v>
      </c>
      <c r="B4411" t="s">
        <v>48</v>
      </c>
      <c r="C4411" t="s">
        <v>48</v>
      </c>
      <c r="D4411" t="s">
        <v>95</v>
      </c>
      <c r="E4411" t="s">
        <v>60</v>
      </c>
      <c r="F4411" t="s">
        <v>61</v>
      </c>
      <c r="G4411" t="s">
        <v>95</v>
      </c>
      <c r="H4411" t="s">
        <v>139</v>
      </c>
      <c r="I4411" t="s">
        <v>133</v>
      </c>
      <c r="J4411">
        <v>2011</v>
      </c>
      <c r="K4411" t="s">
        <v>15</v>
      </c>
      <c r="L4411">
        <v>82</v>
      </c>
      <c r="M4411">
        <v>92</v>
      </c>
    </row>
    <row r="4412" spans="1:13" x14ac:dyDescent="0.3">
      <c r="A4412" t="s">
        <v>48</v>
      </c>
      <c r="B4412" t="s">
        <v>69</v>
      </c>
      <c r="C4412" t="s">
        <v>69</v>
      </c>
      <c r="D4412" t="s">
        <v>95</v>
      </c>
      <c r="E4412" t="s">
        <v>60</v>
      </c>
      <c r="F4412" t="s">
        <v>61</v>
      </c>
      <c r="G4412" t="s">
        <v>95</v>
      </c>
      <c r="H4412" t="s">
        <v>140</v>
      </c>
      <c r="I4412" t="s">
        <v>133</v>
      </c>
      <c r="J4412">
        <v>2011</v>
      </c>
      <c r="K4412" t="s">
        <v>71</v>
      </c>
      <c r="L4412">
        <v>1397</v>
      </c>
      <c r="M4412">
        <v>1397</v>
      </c>
    </row>
    <row r="4413" spans="1:13" x14ac:dyDescent="0.3">
      <c r="A4413" t="s">
        <v>48</v>
      </c>
      <c r="B4413" t="s">
        <v>48</v>
      </c>
      <c r="C4413" t="s">
        <v>48</v>
      </c>
      <c r="D4413" t="s">
        <v>95</v>
      </c>
      <c r="E4413" t="s">
        <v>60</v>
      </c>
      <c r="F4413" t="s">
        <v>61</v>
      </c>
      <c r="G4413" t="s">
        <v>95</v>
      </c>
      <c r="H4413" t="s">
        <v>140</v>
      </c>
      <c r="I4413" t="s">
        <v>133</v>
      </c>
      <c r="J4413">
        <v>2011</v>
      </c>
      <c r="K4413" t="s">
        <v>14</v>
      </c>
      <c r="L4413">
        <v>601</v>
      </c>
      <c r="M4413">
        <v>179</v>
      </c>
    </row>
    <row r="4414" spans="1:13" x14ac:dyDescent="0.3">
      <c r="A4414" t="s">
        <v>48</v>
      </c>
      <c r="B4414" t="s">
        <v>48</v>
      </c>
      <c r="C4414" t="s">
        <v>48</v>
      </c>
      <c r="D4414" t="s">
        <v>95</v>
      </c>
      <c r="E4414" t="s">
        <v>60</v>
      </c>
      <c r="F4414" t="s">
        <v>61</v>
      </c>
      <c r="G4414" t="s">
        <v>95</v>
      </c>
      <c r="H4414" t="s">
        <v>140</v>
      </c>
      <c r="I4414" t="s">
        <v>133</v>
      </c>
      <c r="J4414">
        <v>2011</v>
      </c>
      <c r="K4414" t="s">
        <v>13</v>
      </c>
      <c r="L4414">
        <v>20275</v>
      </c>
      <c r="M4414">
        <v>20275</v>
      </c>
    </row>
    <row r="4415" spans="1:13" x14ac:dyDescent="0.3">
      <c r="A4415" t="s">
        <v>48</v>
      </c>
      <c r="B4415" t="s">
        <v>48</v>
      </c>
      <c r="C4415" t="s">
        <v>48</v>
      </c>
      <c r="D4415" t="s">
        <v>95</v>
      </c>
      <c r="E4415" t="s">
        <v>60</v>
      </c>
      <c r="F4415" t="s">
        <v>61</v>
      </c>
      <c r="G4415" t="s">
        <v>95</v>
      </c>
      <c r="H4415" t="s">
        <v>140</v>
      </c>
      <c r="I4415" t="s">
        <v>133</v>
      </c>
      <c r="J4415">
        <v>2011</v>
      </c>
      <c r="K4415" t="s">
        <v>15</v>
      </c>
      <c r="L4415">
        <v>975</v>
      </c>
      <c r="M4415">
        <v>1100</v>
      </c>
    </row>
    <row r="4416" spans="1:13" x14ac:dyDescent="0.3">
      <c r="A4416" t="s">
        <v>48</v>
      </c>
      <c r="B4416" t="s">
        <v>69</v>
      </c>
      <c r="C4416" t="s">
        <v>69</v>
      </c>
      <c r="D4416" t="s">
        <v>95</v>
      </c>
      <c r="E4416" t="s">
        <v>60</v>
      </c>
      <c r="F4416" t="s">
        <v>61</v>
      </c>
      <c r="G4416" t="s">
        <v>95</v>
      </c>
      <c r="H4416" t="s">
        <v>141</v>
      </c>
      <c r="I4416" t="s">
        <v>142</v>
      </c>
      <c r="J4416">
        <v>2011</v>
      </c>
      <c r="K4416" t="s">
        <v>71</v>
      </c>
      <c r="L4416">
        <v>15471</v>
      </c>
      <c r="M4416">
        <v>15471</v>
      </c>
    </row>
    <row r="4417" spans="1:13" x14ac:dyDescent="0.3">
      <c r="A4417" t="s">
        <v>48</v>
      </c>
      <c r="B4417" t="s">
        <v>48</v>
      </c>
      <c r="C4417" t="s">
        <v>48</v>
      </c>
      <c r="D4417" t="s">
        <v>95</v>
      </c>
      <c r="E4417" t="s">
        <v>60</v>
      </c>
      <c r="F4417" t="s">
        <v>61</v>
      </c>
      <c r="G4417" t="s">
        <v>95</v>
      </c>
      <c r="H4417" t="s">
        <v>141</v>
      </c>
      <c r="I4417" t="s">
        <v>142</v>
      </c>
      <c r="J4417">
        <v>2011</v>
      </c>
      <c r="K4417" t="s">
        <v>14</v>
      </c>
      <c r="L4417">
        <v>3224</v>
      </c>
      <c r="M4417">
        <v>959</v>
      </c>
    </row>
    <row r="4418" spans="1:13" x14ac:dyDescent="0.3">
      <c r="A4418" t="s">
        <v>48</v>
      </c>
      <c r="B4418" t="s">
        <v>48</v>
      </c>
      <c r="C4418" t="s">
        <v>48</v>
      </c>
      <c r="D4418" t="s">
        <v>95</v>
      </c>
      <c r="E4418" t="s">
        <v>60</v>
      </c>
      <c r="F4418" t="s">
        <v>61</v>
      </c>
      <c r="G4418" t="s">
        <v>95</v>
      </c>
      <c r="H4418" t="s">
        <v>141</v>
      </c>
      <c r="I4418" t="s">
        <v>142</v>
      </c>
      <c r="J4418">
        <v>2011</v>
      </c>
      <c r="K4418" t="s">
        <v>13</v>
      </c>
      <c r="L4418">
        <v>372113</v>
      </c>
      <c r="M4418">
        <v>372113</v>
      </c>
    </row>
    <row r="4419" spans="1:13" x14ac:dyDescent="0.3">
      <c r="A4419" t="s">
        <v>48</v>
      </c>
      <c r="B4419" t="s">
        <v>48</v>
      </c>
      <c r="C4419" t="s">
        <v>48</v>
      </c>
      <c r="D4419" t="s">
        <v>95</v>
      </c>
      <c r="E4419" t="s">
        <v>60</v>
      </c>
      <c r="F4419" t="s">
        <v>61</v>
      </c>
      <c r="G4419" t="s">
        <v>95</v>
      </c>
      <c r="H4419" t="s">
        <v>141</v>
      </c>
      <c r="I4419" t="s">
        <v>142</v>
      </c>
      <c r="J4419">
        <v>2011</v>
      </c>
      <c r="K4419" t="s">
        <v>15</v>
      </c>
      <c r="L4419">
        <v>9459</v>
      </c>
      <c r="M4419">
        <v>10677</v>
      </c>
    </row>
    <row r="4420" spans="1:13" x14ac:dyDescent="0.3">
      <c r="A4420" t="s">
        <v>48</v>
      </c>
      <c r="B4420" t="s">
        <v>69</v>
      </c>
      <c r="C4420" t="s">
        <v>69</v>
      </c>
      <c r="D4420" t="s">
        <v>95</v>
      </c>
      <c r="E4420" t="s">
        <v>60</v>
      </c>
      <c r="F4420" t="s">
        <v>61</v>
      </c>
      <c r="G4420" t="s">
        <v>95</v>
      </c>
      <c r="H4420" t="s">
        <v>143</v>
      </c>
      <c r="I4420" t="s">
        <v>133</v>
      </c>
      <c r="J4420">
        <v>2011</v>
      </c>
      <c r="K4420" t="s">
        <v>71</v>
      </c>
      <c r="L4420">
        <v>2942</v>
      </c>
      <c r="M4420">
        <v>2942</v>
      </c>
    </row>
    <row r="4421" spans="1:13" x14ac:dyDescent="0.3">
      <c r="A4421" t="s">
        <v>48</v>
      </c>
      <c r="B4421" t="s">
        <v>48</v>
      </c>
      <c r="C4421" t="s">
        <v>48</v>
      </c>
      <c r="D4421" t="s">
        <v>95</v>
      </c>
      <c r="E4421" t="s">
        <v>60</v>
      </c>
      <c r="F4421" t="s">
        <v>61</v>
      </c>
      <c r="G4421" t="s">
        <v>95</v>
      </c>
      <c r="H4421" t="s">
        <v>143</v>
      </c>
      <c r="I4421" t="s">
        <v>133</v>
      </c>
      <c r="J4421">
        <v>2011</v>
      </c>
      <c r="K4421" t="s">
        <v>14</v>
      </c>
      <c r="L4421">
        <v>1264</v>
      </c>
      <c r="M4421">
        <v>376</v>
      </c>
    </row>
    <row r="4422" spans="1:13" x14ac:dyDescent="0.3">
      <c r="A4422" t="s">
        <v>48</v>
      </c>
      <c r="B4422" t="s">
        <v>48</v>
      </c>
      <c r="C4422" t="s">
        <v>48</v>
      </c>
      <c r="D4422" t="s">
        <v>95</v>
      </c>
      <c r="E4422" t="s">
        <v>60</v>
      </c>
      <c r="F4422" t="s">
        <v>61</v>
      </c>
      <c r="G4422" t="s">
        <v>95</v>
      </c>
      <c r="H4422" t="s">
        <v>143</v>
      </c>
      <c r="I4422" t="s">
        <v>133</v>
      </c>
      <c r="J4422">
        <v>2011</v>
      </c>
      <c r="K4422" t="s">
        <v>13</v>
      </c>
      <c r="L4422">
        <v>42682</v>
      </c>
      <c r="M4422">
        <v>42682</v>
      </c>
    </row>
    <row r="4423" spans="1:13" x14ac:dyDescent="0.3">
      <c r="A4423" t="s">
        <v>48</v>
      </c>
      <c r="B4423" t="s">
        <v>48</v>
      </c>
      <c r="C4423" t="s">
        <v>48</v>
      </c>
      <c r="D4423" t="s">
        <v>95</v>
      </c>
      <c r="E4423" t="s">
        <v>60</v>
      </c>
      <c r="F4423" t="s">
        <v>61</v>
      </c>
      <c r="G4423" t="s">
        <v>95</v>
      </c>
      <c r="H4423" t="s">
        <v>143</v>
      </c>
      <c r="I4423" t="s">
        <v>133</v>
      </c>
      <c r="J4423">
        <v>2011</v>
      </c>
      <c r="K4423" t="s">
        <v>15</v>
      </c>
      <c r="L4423">
        <v>2052</v>
      </c>
      <c r="M4423">
        <v>2316</v>
      </c>
    </row>
    <row r="4424" spans="1:13" x14ac:dyDescent="0.3">
      <c r="A4424" t="s">
        <v>48</v>
      </c>
      <c r="B4424" t="s">
        <v>69</v>
      </c>
      <c r="C4424" t="s">
        <v>69</v>
      </c>
      <c r="D4424" t="s">
        <v>95</v>
      </c>
      <c r="E4424" t="s">
        <v>60</v>
      </c>
      <c r="F4424" t="s">
        <v>61</v>
      </c>
      <c r="G4424" t="s">
        <v>95</v>
      </c>
      <c r="H4424" t="s">
        <v>144</v>
      </c>
      <c r="I4424" t="s">
        <v>64</v>
      </c>
      <c r="J4424">
        <v>2011</v>
      </c>
      <c r="K4424" t="s">
        <v>71</v>
      </c>
      <c r="L4424">
        <v>17179</v>
      </c>
      <c r="M4424">
        <v>17179</v>
      </c>
    </row>
    <row r="4425" spans="1:13" x14ac:dyDescent="0.3">
      <c r="A4425" t="s">
        <v>48</v>
      </c>
      <c r="B4425" t="s">
        <v>48</v>
      </c>
      <c r="C4425" t="s">
        <v>48</v>
      </c>
      <c r="D4425" t="s">
        <v>95</v>
      </c>
      <c r="E4425" t="s">
        <v>60</v>
      </c>
      <c r="F4425" t="s">
        <v>61</v>
      </c>
      <c r="G4425" t="s">
        <v>95</v>
      </c>
      <c r="H4425" t="s">
        <v>144</v>
      </c>
      <c r="I4425" t="s">
        <v>64</v>
      </c>
      <c r="J4425">
        <v>2011</v>
      </c>
      <c r="K4425" t="s">
        <v>14</v>
      </c>
      <c r="L4425">
        <v>2832</v>
      </c>
      <c r="M4425">
        <v>843</v>
      </c>
    </row>
    <row r="4426" spans="1:13" x14ac:dyDescent="0.3">
      <c r="A4426" t="s">
        <v>48</v>
      </c>
      <c r="B4426" t="s">
        <v>48</v>
      </c>
      <c r="C4426" t="s">
        <v>48</v>
      </c>
      <c r="D4426" t="s">
        <v>95</v>
      </c>
      <c r="E4426" t="s">
        <v>60</v>
      </c>
      <c r="F4426" t="s">
        <v>61</v>
      </c>
      <c r="G4426" t="s">
        <v>95</v>
      </c>
      <c r="H4426" t="s">
        <v>144</v>
      </c>
      <c r="I4426" t="s">
        <v>64</v>
      </c>
      <c r="J4426">
        <v>2011</v>
      </c>
      <c r="K4426" t="s">
        <v>13</v>
      </c>
      <c r="L4426">
        <v>413186</v>
      </c>
      <c r="M4426">
        <v>413186</v>
      </c>
    </row>
    <row r="4427" spans="1:13" x14ac:dyDescent="0.3">
      <c r="A4427" t="s">
        <v>48</v>
      </c>
      <c r="B4427" t="s">
        <v>48</v>
      </c>
      <c r="C4427" t="s">
        <v>48</v>
      </c>
      <c r="D4427" t="s">
        <v>95</v>
      </c>
      <c r="E4427" t="s">
        <v>60</v>
      </c>
      <c r="F4427" t="s">
        <v>61</v>
      </c>
      <c r="G4427" t="s">
        <v>95</v>
      </c>
      <c r="H4427" t="s">
        <v>144</v>
      </c>
      <c r="I4427" t="s">
        <v>64</v>
      </c>
      <c r="J4427">
        <v>2011</v>
      </c>
      <c r="K4427" t="s">
        <v>15</v>
      </c>
      <c r="L4427">
        <v>2848</v>
      </c>
      <c r="M4427">
        <v>3215</v>
      </c>
    </row>
    <row r="4428" spans="1:13" x14ac:dyDescent="0.3">
      <c r="A4428" t="s">
        <v>48</v>
      </c>
      <c r="B4428" t="s">
        <v>69</v>
      </c>
      <c r="C4428" t="s">
        <v>69</v>
      </c>
      <c r="D4428" t="s">
        <v>95</v>
      </c>
      <c r="E4428" t="s">
        <v>60</v>
      </c>
      <c r="F4428" t="s">
        <v>61</v>
      </c>
      <c r="G4428" t="s">
        <v>95</v>
      </c>
      <c r="H4428" t="s">
        <v>145</v>
      </c>
      <c r="I4428" t="s">
        <v>133</v>
      </c>
      <c r="J4428">
        <v>2011</v>
      </c>
      <c r="K4428" t="s">
        <v>71</v>
      </c>
      <c r="L4428">
        <v>29353</v>
      </c>
      <c r="M4428">
        <v>29353</v>
      </c>
    </row>
    <row r="4429" spans="1:13" x14ac:dyDescent="0.3">
      <c r="A4429" t="s">
        <v>48</v>
      </c>
      <c r="B4429" t="s">
        <v>48</v>
      </c>
      <c r="C4429" t="s">
        <v>48</v>
      </c>
      <c r="D4429" t="s">
        <v>95</v>
      </c>
      <c r="E4429" t="s">
        <v>60</v>
      </c>
      <c r="F4429" t="s">
        <v>61</v>
      </c>
      <c r="G4429" t="s">
        <v>95</v>
      </c>
      <c r="H4429" t="s">
        <v>145</v>
      </c>
      <c r="I4429" t="s">
        <v>133</v>
      </c>
      <c r="J4429">
        <v>2011</v>
      </c>
      <c r="K4429" t="s">
        <v>14</v>
      </c>
      <c r="L4429">
        <v>12930</v>
      </c>
      <c r="M4429">
        <v>3848</v>
      </c>
    </row>
    <row r="4430" spans="1:13" x14ac:dyDescent="0.3">
      <c r="A4430" t="s">
        <v>48</v>
      </c>
      <c r="B4430" t="s">
        <v>48</v>
      </c>
      <c r="C4430" t="s">
        <v>48</v>
      </c>
      <c r="D4430" t="s">
        <v>95</v>
      </c>
      <c r="E4430" t="s">
        <v>60</v>
      </c>
      <c r="F4430" t="s">
        <v>61</v>
      </c>
      <c r="G4430" t="s">
        <v>95</v>
      </c>
      <c r="H4430" t="s">
        <v>145</v>
      </c>
      <c r="I4430" t="s">
        <v>133</v>
      </c>
      <c r="J4430">
        <v>2011</v>
      </c>
      <c r="K4430" t="s">
        <v>13</v>
      </c>
      <c r="L4430">
        <v>425918</v>
      </c>
      <c r="M4430">
        <v>425918</v>
      </c>
    </row>
    <row r="4431" spans="1:13" x14ac:dyDescent="0.3">
      <c r="A4431" t="s">
        <v>48</v>
      </c>
      <c r="B4431" t="s">
        <v>48</v>
      </c>
      <c r="C4431" t="s">
        <v>48</v>
      </c>
      <c r="D4431" t="s">
        <v>95</v>
      </c>
      <c r="E4431" t="s">
        <v>60</v>
      </c>
      <c r="F4431" t="s">
        <v>61</v>
      </c>
      <c r="G4431" t="s">
        <v>95</v>
      </c>
      <c r="H4431" t="s">
        <v>145</v>
      </c>
      <c r="I4431" t="s">
        <v>133</v>
      </c>
      <c r="J4431">
        <v>2011</v>
      </c>
      <c r="K4431" t="s">
        <v>15</v>
      </c>
      <c r="L4431">
        <v>21108</v>
      </c>
      <c r="M4431">
        <v>23826</v>
      </c>
    </row>
    <row r="4432" spans="1:13" x14ac:dyDescent="0.3">
      <c r="A4432" t="s">
        <v>48</v>
      </c>
      <c r="B4432" t="s">
        <v>69</v>
      </c>
      <c r="C4432" t="s">
        <v>69</v>
      </c>
      <c r="D4432" t="s">
        <v>95</v>
      </c>
      <c r="E4432" t="s">
        <v>60</v>
      </c>
      <c r="F4432" t="s">
        <v>61</v>
      </c>
      <c r="G4432" t="s">
        <v>95</v>
      </c>
      <c r="H4432" t="s">
        <v>146</v>
      </c>
      <c r="I4432" t="s">
        <v>147</v>
      </c>
      <c r="J4432">
        <v>2011</v>
      </c>
      <c r="K4432" t="s">
        <v>71</v>
      </c>
      <c r="L4432">
        <v>0</v>
      </c>
      <c r="M4432">
        <v>0</v>
      </c>
    </row>
    <row r="4433" spans="1:13" x14ac:dyDescent="0.3">
      <c r="A4433" t="s">
        <v>48</v>
      </c>
      <c r="B4433" t="s">
        <v>48</v>
      </c>
      <c r="C4433" t="s">
        <v>48</v>
      </c>
      <c r="D4433" t="s">
        <v>95</v>
      </c>
      <c r="E4433" t="s">
        <v>60</v>
      </c>
      <c r="F4433" t="s">
        <v>61</v>
      </c>
      <c r="G4433" t="s">
        <v>95</v>
      </c>
      <c r="H4433" t="s">
        <v>146</v>
      </c>
      <c r="I4433" t="s">
        <v>147</v>
      </c>
      <c r="J4433">
        <v>2011</v>
      </c>
      <c r="K4433" t="s">
        <v>14</v>
      </c>
      <c r="L4433">
        <v>23601</v>
      </c>
      <c r="M4433">
        <v>7024</v>
      </c>
    </row>
    <row r="4434" spans="1:13" x14ac:dyDescent="0.3">
      <c r="A4434" t="s">
        <v>48</v>
      </c>
      <c r="B4434" t="s">
        <v>48</v>
      </c>
      <c r="C4434" t="s">
        <v>48</v>
      </c>
      <c r="D4434" t="s">
        <v>95</v>
      </c>
      <c r="E4434" t="s">
        <v>60</v>
      </c>
      <c r="F4434" t="s">
        <v>61</v>
      </c>
      <c r="G4434" t="s">
        <v>95</v>
      </c>
      <c r="H4434" t="s">
        <v>146</v>
      </c>
      <c r="I4434" t="s">
        <v>147</v>
      </c>
      <c r="J4434">
        <v>2011</v>
      </c>
      <c r="K4434" t="s">
        <v>13</v>
      </c>
      <c r="L4434">
        <v>261855</v>
      </c>
      <c r="M4434">
        <v>261855</v>
      </c>
    </row>
    <row r="4435" spans="1:13" x14ac:dyDescent="0.3">
      <c r="A4435" t="s">
        <v>48</v>
      </c>
      <c r="B4435" t="s">
        <v>48</v>
      </c>
      <c r="C4435" t="s">
        <v>48</v>
      </c>
      <c r="D4435" t="s">
        <v>95</v>
      </c>
      <c r="E4435" t="s">
        <v>60</v>
      </c>
      <c r="F4435" t="s">
        <v>61</v>
      </c>
      <c r="G4435" t="s">
        <v>95</v>
      </c>
      <c r="H4435" t="s">
        <v>146</v>
      </c>
      <c r="I4435" t="s">
        <v>147</v>
      </c>
      <c r="J4435">
        <v>2011</v>
      </c>
      <c r="K4435" t="s">
        <v>15</v>
      </c>
      <c r="L4435">
        <v>1776</v>
      </c>
      <c r="M4435">
        <v>2004</v>
      </c>
    </row>
    <row r="4436" spans="1:13" x14ac:dyDescent="0.3">
      <c r="A4436" t="s">
        <v>48</v>
      </c>
      <c r="B4436" t="s">
        <v>69</v>
      </c>
      <c r="C4436" t="s">
        <v>69</v>
      </c>
      <c r="D4436" t="s">
        <v>95</v>
      </c>
      <c r="E4436" t="s">
        <v>60</v>
      </c>
      <c r="F4436" t="s">
        <v>61</v>
      </c>
      <c r="G4436" t="s">
        <v>95</v>
      </c>
      <c r="H4436" t="s">
        <v>146</v>
      </c>
      <c r="I4436" t="s">
        <v>142</v>
      </c>
      <c r="J4436">
        <v>2011</v>
      </c>
      <c r="K4436" t="s">
        <v>71</v>
      </c>
      <c r="L4436">
        <v>544699</v>
      </c>
      <c r="M4436">
        <v>544699</v>
      </c>
    </row>
    <row r="4437" spans="1:13" x14ac:dyDescent="0.3">
      <c r="A4437" t="s">
        <v>48</v>
      </c>
      <c r="B4437" t="s">
        <v>48</v>
      </c>
      <c r="C4437" t="s">
        <v>48</v>
      </c>
      <c r="D4437" t="s">
        <v>95</v>
      </c>
      <c r="E4437" t="s">
        <v>60</v>
      </c>
      <c r="F4437" t="s">
        <v>61</v>
      </c>
      <c r="G4437" t="s">
        <v>95</v>
      </c>
      <c r="H4437" t="s">
        <v>146</v>
      </c>
      <c r="I4437" t="s">
        <v>142</v>
      </c>
      <c r="J4437">
        <v>2011</v>
      </c>
      <c r="K4437" t="s">
        <v>14</v>
      </c>
      <c r="L4437">
        <v>10385</v>
      </c>
      <c r="M4437">
        <v>3091</v>
      </c>
    </row>
    <row r="4438" spans="1:13" x14ac:dyDescent="0.3">
      <c r="A4438" t="s">
        <v>48</v>
      </c>
      <c r="B4438" t="s">
        <v>48</v>
      </c>
      <c r="C4438" t="s">
        <v>48</v>
      </c>
      <c r="D4438" t="s">
        <v>95</v>
      </c>
      <c r="E4438" t="s">
        <v>60</v>
      </c>
      <c r="F4438" t="s">
        <v>61</v>
      </c>
      <c r="G4438" t="s">
        <v>95</v>
      </c>
      <c r="H4438" t="s">
        <v>146</v>
      </c>
      <c r="I4438" t="s">
        <v>142</v>
      </c>
      <c r="J4438">
        <v>2011</v>
      </c>
      <c r="K4438" t="s">
        <v>13</v>
      </c>
      <c r="L4438">
        <v>13122360</v>
      </c>
      <c r="M4438">
        <v>13122360</v>
      </c>
    </row>
    <row r="4439" spans="1:13" x14ac:dyDescent="0.3">
      <c r="A4439" t="s">
        <v>48</v>
      </c>
      <c r="B4439" t="s">
        <v>48</v>
      </c>
      <c r="C4439" t="s">
        <v>48</v>
      </c>
      <c r="D4439" t="s">
        <v>95</v>
      </c>
      <c r="E4439" t="s">
        <v>60</v>
      </c>
      <c r="F4439" t="s">
        <v>61</v>
      </c>
      <c r="G4439" t="s">
        <v>95</v>
      </c>
      <c r="H4439" t="s">
        <v>146</v>
      </c>
      <c r="I4439" t="s">
        <v>142</v>
      </c>
      <c r="J4439">
        <v>2011</v>
      </c>
      <c r="K4439" t="s">
        <v>15</v>
      </c>
      <c r="L4439">
        <v>16734</v>
      </c>
      <c r="M4439">
        <v>18889</v>
      </c>
    </row>
    <row r="4440" spans="1:13" x14ac:dyDescent="0.3">
      <c r="A4440" t="s">
        <v>48</v>
      </c>
      <c r="B4440" t="s">
        <v>69</v>
      </c>
      <c r="C4440" t="s">
        <v>69</v>
      </c>
      <c r="D4440" t="s">
        <v>95</v>
      </c>
      <c r="E4440" t="s">
        <v>60</v>
      </c>
      <c r="F4440" t="s">
        <v>61</v>
      </c>
      <c r="G4440" t="s">
        <v>95</v>
      </c>
      <c r="H4440" t="s">
        <v>146</v>
      </c>
      <c r="I4440" t="s">
        <v>133</v>
      </c>
      <c r="J4440">
        <v>2011</v>
      </c>
      <c r="K4440" t="s">
        <v>71</v>
      </c>
      <c r="L4440">
        <v>3551941</v>
      </c>
      <c r="M4440">
        <v>3551941</v>
      </c>
    </row>
    <row r="4441" spans="1:13" x14ac:dyDescent="0.3">
      <c r="A4441" t="s">
        <v>48</v>
      </c>
      <c r="B4441" t="s">
        <v>48</v>
      </c>
      <c r="C4441" t="s">
        <v>48</v>
      </c>
      <c r="D4441" t="s">
        <v>95</v>
      </c>
      <c r="E4441" t="s">
        <v>60</v>
      </c>
      <c r="F4441" t="s">
        <v>61</v>
      </c>
      <c r="G4441" t="s">
        <v>95</v>
      </c>
      <c r="H4441" t="s">
        <v>146</v>
      </c>
      <c r="I4441" t="s">
        <v>133</v>
      </c>
      <c r="J4441">
        <v>2011</v>
      </c>
      <c r="K4441" t="s">
        <v>14</v>
      </c>
      <c r="L4441">
        <v>224232</v>
      </c>
      <c r="M4441">
        <v>66736</v>
      </c>
    </row>
    <row r="4442" spans="1:13" x14ac:dyDescent="0.3">
      <c r="A4442" t="s">
        <v>48</v>
      </c>
      <c r="B4442" t="s">
        <v>48</v>
      </c>
      <c r="C4442" t="s">
        <v>48</v>
      </c>
      <c r="D4442" t="s">
        <v>95</v>
      </c>
      <c r="E4442" t="s">
        <v>60</v>
      </c>
      <c r="F4442" t="s">
        <v>61</v>
      </c>
      <c r="G4442" t="s">
        <v>95</v>
      </c>
      <c r="H4442" t="s">
        <v>146</v>
      </c>
      <c r="I4442" t="s">
        <v>133</v>
      </c>
      <c r="J4442">
        <v>2011</v>
      </c>
      <c r="K4442" t="s">
        <v>13</v>
      </c>
      <c r="L4442">
        <v>53049657</v>
      </c>
      <c r="M4442">
        <v>53049657</v>
      </c>
    </row>
    <row r="4443" spans="1:13" x14ac:dyDescent="0.3">
      <c r="A4443" t="s">
        <v>48</v>
      </c>
      <c r="B4443" t="s">
        <v>48</v>
      </c>
      <c r="C4443" t="s">
        <v>48</v>
      </c>
      <c r="D4443" t="s">
        <v>95</v>
      </c>
      <c r="E4443" t="s">
        <v>60</v>
      </c>
      <c r="F4443" t="s">
        <v>61</v>
      </c>
      <c r="G4443" t="s">
        <v>95</v>
      </c>
      <c r="H4443" t="s">
        <v>146</v>
      </c>
      <c r="I4443" t="s">
        <v>133</v>
      </c>
      <c r="J4443">
        <v>2011</v>
      </c>
      <c r="K4443" t="s">
        <v>15</v>
      </c>
      <c r="L4443">
        <v>583115</v>
      </c>
      <c r="M4443">
        <v>658213</v>
      </c>
    </row>
    <row r="4444" spans="1:13" x14ac:dyDescent="0.3">
      <c r="A4444" t="s">
        <v>48</v>
      </c>
      <c r="B4444" t="s">
        <v>48</v>
      </c>
      <c r="C4444" t="s">
        <v>69</v>
      </c>
      <c r="D4444" t="s">
        <v>95</v>
      </c>
      <c r="E4444" t="s">
        <v>60</v>
      </c>
      <c r="F4444" t="s">
        <v>73</v>
      </c>
      <c r="G4444" t="s">
        <v>95</v>
      </c>
      <c r="H4444" t="s">
        <v>131</v>
      </c>
      <c r="I4444" t="s">
        <v>64</v>
      </c>
      <c r="J4444">
        <v>2011</v>
      </c>
      <c r="K4444" t="s">
        <v>14</v>
      </c>
      <c r="L4444">
        <v>19404</v>
      </c>
      <c r="M4444">
        <v>5775</v>
      </c>
    </row>
    <row r="4445" spans="1:13" x14ac:dyDescent="0.3">
      <c r="A4445" t="s">
        <v>48</v>
      </c>
      <c r="B4445" t="s">
        <v>48</v>
      </c>
      <c r="C4445" t="s">
        <v>69</v>
      </c>
      <c r="D4445" t="s">
        <v>95</v>
      </c>
      <c r="E4445" t="s">
        <v>60</v>
      </c>
      <c r="F4445" t="s">
        <v>73</v>
      </c>
      <c r="G4445" t="s">
        <v>95</v>
      </c>
      <c r="H4445" t="s">
        <v>131</v>
      </c>
      <c r="I4445" t="s">
        <v>64</v>
      </c>
      <c r="J4445">
        <v>2011</v>
      </c>
      <c r="K4445" t="s">
        <v>13</v>
      </c>
      <c r="L4445">
        <v>30164</v>
      </c>
      <c r="M4445">
        <v>30164</v>
      </c>
    </row>
    <row r="4446" spans="1:13" x14ac:dyDescent="0.3">
      <c r="A4446" t="s">
        <v>48</v>
      </c>
      <c r="B4446" t="s">
        <v>48</v>
      </c>
      <c r="C4446" t="s">
        <v>69</v>
      </c>
      <c r="D4446" t="s">
        <v>95</v>
      </c>
      <c r="E4446" t="s">
        <v>60</v>
      </c>
      <c r="F4446" t="s">
        <v>73</v>
      </c>
      <c r="G4446" t="s">
        <v>95</v>
      </c>
      <c r="H4446" t="s">
        <v>131</v>
      </c>
      <c r="I4446" t="s">
        <v>64</v>
      </c>
      <c r="J4446">
        <v>2011</v>
      </c>
      <c r="K4446" t="s">
        <v>15</v>
      </c>
      <c r="L4446">
        <v>137</v>
      </c>
      <c r="M4446">
        <v>155</v>
      </c>
    </row>
    <row r="4447" spans="1:13" x14ac:dyDescent="0.3">
      <c r="A4447" t="s">
        <v>48</v>
      </c>
      <c r="B4447" t="s">
        <v>48</v>
      </c>
      <c r="C4447" t="s">
        <v>69</v>
      </c>
      <c r="D4447" t="s">
        <v>95</v>
      </c>
      <c r="E4447" t="s">
        <v>60</v>
      </c>
      <c r="F4447" t="s">
        <v>73</v>
      </c>
      <c r="G4447" t="s">
        <v>95</v>
      </c>
      <c r="H4447" t="s">
        <v>131</v>
      </c>
      <c r="I4447" t="s">
        <v>68</v>
      </c>
      <c r="J4447">
        <v>2011</v>
      </c>
      <c r="K4447" t="s">
        <v>14</v>
      </c>
      <c r="L4447">
        <v>6948</v>
      </c>
      <c r="M4447">
        <v>2068</v>
      </c>
    </row>
    <row r="4448" spans="1:13" x14ac:dyDescent="0.3">
      <c r="A4448" t="s">
        <v>48</v>
      </c>
      <c r="B4448" t="s">
        <v>48</v>
      </c>
      <c r="C4448" t="s">
        <v>69</v>
      </c>
      <c r="D4448" t="s">
        <v>95</v>
      </c>
      <c r="E4448" t="s">
        <v>60</v>
      </c>
      <c r="F4448" t="s">
        <v>73</v>
      </c>
      <c r="G4448" t="s">
        <v>95</v>
      </c>
      <c r="H4448" t="s">
        <v>131</v>
      </c>
      <c r="I4448" t="s">
        <v>68</v>
      </c>
      <c r="J4448">
        <v>2011</v>
      </c>
      <c r="K4448" t="s">
        <v>13</v>
      </c>
      <c r="L4448">
        <v>9095</v>
      </c>
      <c r="M4448">
        <v>9095</v>
      </c>
    </row>
    <row r="4449" spans="1:13" x14ac:dyDescent="0.3">
      <c r="A4449" t="s">
        <v>48</v>
      </c>
      <c r="B4449" t="s">
        <v>48</v>
      </c>
      <c r="C4449" t="s">
        <v>69</v>
      </c>
      <c r="D4449" t="s">
        <v>95</v>
      </c>
      <c r="E4449" t="s">
        <v>60</v>
      </c>
      <c r="F4449" t="s">
        <v>73</v>
      </c>
      <c r="G4449" t="s">
        <v>95</v>
      </c>
      <c r="H4449" t="s">
        <v>131</v>
      </c>
      <c r="I4449" t="s">
        <v>68</v>
      </c>
      <c r="J4449">
        <v>2011</v>
      </c>
      <c r="K4449" t="s">
        <v>15</v>
      </c>
      <c r="L4449">
        <v>40</v>
      </c>
      <c r="M4449">
        <v>45</v>
      </c>
    </row>
    <row r="4450" spans="1:13" x14ac:dyDescent="0.3">
      <c r="A4450" t="s">
        <v>48</v>
      </c>
      <c r="B4450" t="s">
        <v>48</v>
      </c>
      <c r="C4450" t="s">
        <v>69</v>
      </c>
      <c r="D4450" t="s">
        <v>95</v>
      </c>
      <c r="E4450" t="s">
        <v>60</v>
      </c>
      <c r="F4450" t="s">
        <v>73</v>
      </c>
      <c r="G4450" t="s">
        <v>95</v>
      </c>
      <c r="H4450" t="s">
        <v>132</v>
      </c>
      <c r="I4450" t="s">
        <v>133</v>
      </c>
      <c r="J4450">
        <v>2011</v>
      </c>
      <c r="K4450" t="s">
        <v>14</v>
      </c>
      <c r="L4450">
        <v>33039</v>
      </c>
      <c r="M4450">
        <v>9833</v>
      </c>
    </row>
    <row r="4451" spans="1:13" x14ac:dyDescent="0.3">
      <c r="A4451" t="s">
        <v>48</v>
      </c>
      <c r="B4451" t="s">
        <v>48</v>
      </c>
      <c r="C4451" t="s">
        <v>69</v>
      </c>
      <c r="D4451" t="s">
        <v>95</v>
      </c>
      <c r="E4451" t="s">
        <v>60</v>
      </c>
      <c r="F4451" t="s">
        <v>73</v>
      </c>
      <c r="G4451" t="s">
        <v>95</v>
      </c>
      <c r="H4451" t="s">
        <v>132</v>
      </c>
      <c r="I4451" t="s">
        <v>133</v>
      </c>
      <c r="J4451">
        <v>2011</v>
      </c>
      <c r="K4451" t="s">
        <v>13</v>
      </c>
      <c r="L4451">
        <v>62006</v>
      </c>
      <c r="M4451">
        <v>62006</v>
      </c>
    </row>
    <row r="4452" spans="1:13" x14ac:dyDescent="0.3">
      <c r="A4452" t="s">
        <v>48</v>
      </c>
      <c r="B4452" t="s">
        <v>48</v>
      </c>
      <c r="C4452" t="s">
        <v>69</v>
      </c>
      <c r="D4452" t="s">
        <v>95</v>
      </c>
      <c r="E4452" t="s">
        <v>60</v>
      </c>
      <c r="F4452" t="s">
        <v>73</v>
      </c>
      <c r="G4452" t="s">
        <v>95</v>
      </c>
      <c r="H4452" t="s">
        <v>132</v>
      </c>
      <c r="I4452" t="s">
        <v>133</v>
      </c>
      <c r="J4452">
        <v>2011</v>
      </c>
      <c r="K4452" t="s">
        <v>15</v>
      </c>
      <c r="L4452">
        <v>277</v>
      </c>
      <c r="M4452">
        <v>313</v>
      </c>
    </row>
    <row r="4453" spans="1:13" x14ac:dyDescent="0.3">
      <c r="A4453" t="s">
        <v>48</v>
      </c>
      <c r="B4453" t="s">
        <v>48</v>
      </c>
      <c r="C4453" t="s">
        <v>69</v>
      </c>
      <c r="D4453" t="s">
        <v>95</v>
      </c>
      <c r="E4453" t="s">
        <v>60</v>
      </c>
      <c r="F4453" t="s">
        <v>73</v>
      </c>
      <c r="G4453" t="s">
        <v>95</v>
      </c>
      <c r="H4453" t="s">
        <v>134</v>
      </c>
      <c r="I4453" t="s">
        <v>135</v>
      </c>
      <c r="J4453">
        <v>2011</v>
      </c>
      <c r="K4453" t="s">
        <v>14</v>
      </c>
      <c r="L4453">
        <v>1994</v>
      </c>
      <c r="M4453">
        <v>594</v>
      </c>
    </row>
    <row r="4454" spans="1:13" x14ac:dyDescent="0.3">
      <c r="A4454" t="s">
        <v>48</v>
      </c>
      <c r="B4454" t="s">
        <v>48</v>
      </c>
      <c r="C4454" t="s">
        <v>69</v>
      </c>
      <c r="D4454" t="s">
        <v>95</v>
      </c>
      <c r="E4454" t="s">
        <v>60</v>
      </c>
      <c r="F4454" t="s">
        <v>73</v>
      </c>
      <c r="G4454" t="s">
        <v>95</v>
      </c>
      <c r="H4454" t="s">
        <v>134</v>
      </c>
      <c r="I4454" t="s">
        <v>135</v>
      </c>
      <c r="J4454">
        <v>2011</v>
      </c>
      <c r="K4454" t="s">
        <v>13</v>
      </c>
      <c r="L4454">
        <v>2244</v>
      </c>
      <c r="M4454">
        <v>2244</v>
      </c>
    </row>
    <row r="4455" spans="1:13" x14ac:dyDescent="0.3">
      <c r="A4455" t="s">
        <v>48</v>
      </c>
      <c r="B4455" t="s">
        <v>48</v>
      </c>
      <c r="C4455" t="s">
        <v>69</v>
      </c>
      <c r="D4455" t="s">
        <v>95</v>
      </c>
      <c r="E4455" t="s">
        <v>60</v>
      </c>
      <c r="F4455" t="s">
        <v>73</v>
      </c>
      <c r="G4455" t="s">
        <v>95</v>
      </c>
      <c r="H4455" t="s">
        <v>134</v>
      </c>
      <c r="I4455" t="s">
        <v>135</v>
      </c>
      <c r="J4455">
        <v>2011</v>
      </c>
      <c r="K4455" t="s">
        <v>15</v>
      </c>
      <c r="L4455">
        <v>10</v>
      </c>
      <c r="M4455">
        <v>12</v>
      </c>
    </row>
    <row r="4456" spans="1:13" x14ac:dyDescent="0.3">
      <c r="A4456" t="s">
        <v>48</v>
      </c>
      <c r="B4456" t="s">
        <v>48</v>
      </c>
      <c r="C4456" t="s">
        <v>69</v>
      </c>
      <c r="D4456" t="s">
        <v>95</v>
      </c>
      <c r="E4456" t="s">
        <v>60</v>
      </c>
      <c r="F4456" t="s">
        <v>73</v>
      </c>
      <c r="G4456" t="s">
        <v>95</v>
      </c>
      <c r="H4456" t="s">
        <v>134</v>
      </c>
      <c r="I4456" t="s">
        <v>97</v>
      </c>
      <c r="J4456">
        <v>2011</v>
      </c>
      <c r="K4456" t="s">
        <v>14</v>
      </c>
      <c r="L4456">
        <v>812334</v>
      </c>
      <c r="M4456">
        <v>241766</v>
      </c>
    </row>
    <row r="4457" spans="1:13" x14ac:dyDescent="0.3">
      <c r="A4457" t="s">
        <v>48</v>
      </c>
      <c r="B4457" t="s">
        <v>48</v>
      </c>
      <c r="C4457" t="s">
        <v>69</v>
      </c>
      <c r="D4457" t="s">
        <v>95</v>
      </c>
      <c r="E4457" t="s">
        <v>60</v>
      </c>
      <c r="F4457" t="s">
        <v>73</v>
      </c>
      <c r="G4457" t="s">
        <v>95</v>
      </c>
      <c r="H4457" t="s">
        <v>134</v>
      </c>
      <c r="I4457" t="s">
        <v>97</v>
      </c>
      <c r="J4457">
        <v>2011</v>
      </c>
      <c r="K4457" t="s">
        <v>13</v>
      </c>
      <c r="L4457">
        <v>913843</v>
      </c>
      <c r="M4457">
        <v>913843</v>
      </c>
    </row>
    <row r="4458" spans="1:13" x14ac:dyDescent="0.3">
      <c r="A4458" t="s">
        <v>48</v>
      </c>
      <c r="B4458" t="s">
        <v>48</v>
      </c>
      <c r="C4458" t="s">
        <v>69</v>
      </c>
      <c r="D4458" t="s">
        <v>95</v>
      </c>
      <c r="E4458" t="s">
        <v>60</v>
      </c>
      <c r="F4458" t="s">
        <v>73</v>
      </c>
      <c r="G4458" t="s">
        <v>95</v>
      </c>
      <c r="H4458" t="s">
        <v>134</v>
      </c>
      <c r="I4458" t="s">
        <v>97</v>
      </c>
      <c r="J4458">
        <v>2011</v>
      </c>
      <c r="K4458" t="s">
        <v>15</v>
      </c>
      <c r="L4458">
        <v>4193</v>
      </c>
      <c r="M4458">
        <v>4733</v>
      </c>
    </row>
    <row r="4459" spans="1:13" x14ac:dyDescent="0.3">
      <c r="A4459" t="s">
        <v>48</v>
      </c>
      <c r="B4459" t="s">
        <v>48</v>
      </c>
      <c r="C4459" t="s">
        <v>69</v>
      </c>
      <c r="D4459" t="s">
        <v>95</v>
      </c>
      <c r="E4459" t="s">
        <v>60</v>
      </c>
      <c r="F4459" t="s">
        <v>73</v>
      </c>
      <c r="G4459" t="s">
        <v>95</v>
      </c>
      <c r="H4459" t="s">
        <v>136</v>
      </c>
      <c r="I4459" t="s">
        <v>133</v>
      </c>
      <c r="J4459">
        <v>2011</v>
      </c>
      <c r="K4459" t="s">
        <v>14</v>
      </c>
      <c r="L4459">
        <v>2175</v>
      </c>
      <c r="M4459">
        <v>647</v>
      </c>
    </row>
    <row r="4460" spans="1:13" x14ac:dyDescent="0.3">
      <c r="A4460" t="s">
        <v>48</v>
      </c>
      <c r="B4460" t="s">
        <v>48</v>
      </c>
      <c r="C4460" t="s">
        <v>69</v>
      </c>
      <c r="D4460" t="s">
        <v>95</v>
      </c>
      <c r="E4460" t="s">
        <v>60</v>
      </c>
      <c r="F4460" t="s">
        <v>73</v>
      </c>
      <c r="G4460" t="s">
        <v>95</v>
      </c>
      <c r="H4460" t="s">
        <v>136</v>
      </c>
      <c r="I4460" t="s">
        <v>133</v>
      </c>
      <c r="J4460">
        <v>2011</v>
      </c>
      <c r="K4460" t="s">
        <v>13</v>
      </c>
      <c r="L4460">
        <v>4082</v>
      </c>
      <c r="M4460">
        <v>4082</v>
      </c>
    </row>
    <row r="4461" spans="1:13" x14ac:dyDescent="0.3">
      <c r="A4461" t="s">
        <v>48</v>
      </c>
      <c r="B4461" t="s">
        <v>48</v>
      </c>
      <c r="C4461" t="s">
        <v>69</v>
      </c>
      <c r="D4461" t="s">
        <v>95</v>
      </c>
      <c r="E4461" t="s">
        <v>60</v>
      </c>
      <c r="F4461" t="s">
        <v>73</v>
      </c>
      <c r="G4461" t="s">
        <v>95</v>
      </c>
      <c r="H4461" t="s">
        <v>136</v>
      </c>
      <c r="I4461" t="s">
        <v>133</v>
      </c>
      <c r="J4461">
        <v>2011</v>
      </c>
      <c r="K4461" t="s">
        <v>15</v>
      </c>
      <c r="L4461">
        <v>18</v>
      </c>
      <c r="M4461">
        <v>21</v>
      </c>
    </row>
    <row r="4462" spans="1:13" x14ac:dyDescent="0.3">
      <c r="A4462" t="s">
        <v>48</v>
      </c>
      <c r="B4462" t="s">
        <v>48</v>
      </c>
      <c r="C4462" t="s">
        <v>69</v>
      </c>
      <c r="D4462" t="s">
        <v>95</v>
      </c>
      <c r="E4462" t="s">
        <v>60</v>
      </c>
      <c r="F4462" t="s">
        <v>73</v>
      </c>
      <c r="G4462" t="s">
        <v>95</v>
      </c>
      <c r="H4462" t="s">
        <v>137</v>
      </c>
      <c r="I4462" t="s">
        <v>133</v>
      </c>
      <c r="J4462">
        <v>2011</v>
      </c>
      <c r="K4462" t="s">
        <v>14</v>
      </c>
      <c r="L4462">
        <v>45625</v>
      </c>
      <c r="M4462">
        <v>13579</v>
      </c>
    </row>
    <row r="4463" spans="1:13" x14ac:dyDescent="0.3">
      <c r="A4463" t="s">
        <v>48</v>
      </c>
      <c r="B4463" t="s">
        <v>48</v>
      </c>
      <c r="C4463" t="s">
        <v>69</v>
      </c>
      <c r="D4463" t="s">
        <v>95</v>
      </c>
      <c r="E4463" t="s">
        <v>60</v>
      </c>
      <c r="F4463" t="s">
        <v>73</v>
      </c>
      <c r="G4463" t="s">
        <v>95</v>
      </c>
      <c r="H4463" t="s">
        <v>137</v>
      </c>
      <c r="I4463" t="s">
        <v>133</v>
      </c>
      <c r="J4463">
        <v>2011</v>
      </c>
      <c r="K4463" t="s">
        <v>13</v>
      </c>
      <c r="L4463">
        <v>85626</v>
      </c>
      <c r="M4463">
        <v>85626</v>
      </c>
    </row>
    <row r="4464" spans="1:13" x14ac:dyDescent="0.3">
      <c r="A4464" t="s">
        <v>48</v>
      </c>
      <c r="B4464" t="s">
        <v>48</v>
      </c>
      <c r="C4464" t="s">
        <v>69</v>
      </c>
      <c r="D4464" t="s">
        <v>95</v>
      </c>
      <c r="E4464" t="s">
        <v>60</v>
      </c>
      <c r="F4464" t="s">
        <v>73</v>
      </c>
      <c r="G4464" t="s">
        <v>95</v>
      </c>
      <c r="H4464" t="s">
        <v>137</v>
      </c>
      <c r="I4464" t="s">
        <v>133</v>
      </c>
      <c r="J4464">
        <v>2011</v>
      </c>
      <c r="K4464" t="s">
        <v>15</v>
      </c>
      <c r="L4464">
        <v>383</v>
      </c>
      <c r="M4464">
        <v>432</v>
      </c>
    </row>
    <row r="4465" spans="1:13" x14ac:dyDescent="0.3">
      <c r="A4465" t="s">
        <v>48</v>
      </c>
      <c r="B4465" t="s">
        <v>48</v>
      </c>
      <c r="C4465" t="s">
        <v>69</v>
      </c>
      <c r="D4465" t="s">
        <v>95</v>
      </c>
      <c r="E4465" t="s">
        <v>60</v>
      </c>
      <c r="F4465" t="s">
        <v>73</v>
      </c>
      <c r="G4465" t="s">
        <v>95</v>
      </c>
      <c r="H4465" t="s">
        <v>138</v>
      </c>
      <c r="I4465" t="s">
        <v>133</v>
      </c>
      <c r="J4465">
        <v>2011</v>
      </c>
      <c r="K4465" t="s">
        <v>14</v>
      </c>
      <c r="L4465">
        <v>148394</v>
      </c>
      <c r="M4465">
        <v>44165</v>
      </c>
    </row>
    <row r="4466" spans="1:13" x14ac:dyDescent="0.3">
      <c r="A4466" t="s">
        <v>48</v>
      </c>
      <c r="B4466" t="s">
        <v>48</v>
      </c>
      <c r="C4466" t="s">
        <v>69</v>
      </c>
      <c r="D4466" t="s">
        <v>95</v>
      </c>
      <c r="E4466" t="s">
        <v>60</v>
      </c>
      <c r="F4466" t="s">
        <v>73</v>
      </c>
      <c r="G4466" t="s">
        <v>95</v>
      </c>
      <c r="H4466" t="s">
        <v>138</v>
      </c>
      <c r="I4466" t="s">
        <v>133</v>
      </c>
      <c r="J4466">
        <v>2011</v>
      </c>
      <c r="K4466" t="s">
        <v>13</v>
      </c>
      <c r="L4466">
        <v>278498</v>
      </c>
      <c r="M4466">
        <v>278498</v>
      </c>
    </row>
    <row r="4467" spans="1:13" x14ac:dyDescent="0.3">
      <c r="A4467" t="s">
        <v>48</v>
      </c>
      <c r="B4467" t="s">
        <v>48</v>
      </c>
      <c r="C4467" t="s">
        <v>69</v>
      </c>
      <c r="D4467" t="s">
        <v>95</v>
      </c>
      <c r="E4467" t="s">
        <v>60</v>
      </c>
      <c r="F4467" t="s">
        <v>73</v>
      </c>
      <c r="G4467" t="s">
        <v>95</v>
      </c>
      <c r="H4467" t="s">
        <v>138</v>
      </c>
      <c r="I4467" t="s">
        <v>133</v>
      </c>
      <c r="J4467">
        <v>2011</v>
      </c>
      <c r="K4467" t="s">
        <v>15</v>
      </c>
      <c r="L4467">
        <v>1244</v>
      </c>
      <c r="M4467">
        <v>1404</v>
      </c>
    </row>
    <row r="4468" spans="1:13" x14ac:dyDescent="0.3">
      <c r="A4468" t="s">
        <v>48</v>
      </c>
      <c r="B4468" t="s">
        <v>48</v>
      </c>
      <c r="C4468" t="s">
        <v>69</v>
      </c>
      <c r="D4468" t="s">
        <v>95</v>
      </c>
      <c r="E4468" t="s">
        <v>60</v>
      </c>
      <c r="F4468" t="s">
        <v>73</v>
      </c>
      <c r="G4468" t="s">
        <v>95</v>
      </c>
      <c r="H4468" t="s">
        <v>139</v>
      </c>
      <c r="I4468" t="s">
        <v>133</v>
      </c>
      <c r="J4468">
        <v>2011</v>
      </c>
      <c r="K4468" t="s">
        <v>14</v>
      </c>
      <c r="L4468">
        <v>67234</v>
      </c>
      <c r="M4468">
        <v>20010</v>
      </c>
    </row>
    <row r="4469" spans="1:13" x14ac:dyDescent="0.3">
      <c r="A4469" t="s">
        <v>48</v>
      </c>
      <c r="B4469" t="s">
        <v>48</v>
      </c>
      <c r="C4469" t="s">
        <v>69</v>
      </c>
      <c r="D4469" t="s">
        <v>95</v>
      </c>
      <c r="E4469" t="s">
        <v>60</v>
      </c>
      <c r="F4469" t="s">
        <v>73</v>
      </c>
      <c r="G4469" t="s">
        <v>95</v>
      </c>
      <c r="H4469" t="s">
        <v>139</v>
      </c>
      <c r="I4469" t="s">
        <v>133</v>
      </c>
      <c r="J4469">
        <v>2011</v>
      </c>
      <c r="K4469" t="s">
        <v>13</v>
      </c>
      <c r="L4469">
        <v>126182</v>
      </c>
      <c r="M4469">
        <v>126182</v>
      </c>
    </row>
    <row r="4470" spans="1:13" x14ac:dyDescent="0.3">
      <c r="A4470" t="s">
        <v>48</v>
      </c>
      <c r="B4470" t="s">
        <v>48</v>
      </c>
      <c r="C4470" t="s">
        <v>69</v>
      </c>
      <c r="D4470" t="s">
        <v>95</v>
      </c>
      <c r="E4470" t="s">
        <v>60</v>
      </c>
      <c r="F4470" t="s">
        <v>73</v>
      </c>
      <c r="G4470" t="s">
        <v>95</v>
      </c>
      <c r="H4470" t="s">
        <v>139</v>
      </c>
      <c r="I4470" t="s">
        <v>133</v>
      </c>
      <c r="J4470">
        <v>2011</v>
      </c>
      <c r="K4470" t="s">
        <v>15</v>
      </c>
      <c r="L4470">
        <v>564</v>
      </c>
      <c r="M4470">
        <v>636</v>
      </c>
    </row>
    <row r="4471" spans="1:13" x14ac:dyDescent="0.3">
      <c r="A4471" t="s">
        <v>48</v>
      </c>
      <c r="B4471" t="s">
        <v>48</v>
      </c>
      <c r="C4471" t="s">
        <v>69</v>
      </c>
      <c r="D4471" t="s">
        <v>95</v>
      </c>
      <c r="E4471" t="s">
        <v>60</v>
      </c>
      <c r="F4471" t="s">
        <v>73</v>
      </c>
      <c r="G4471" t="s">
        <v>95</v>
      </c>
      <c r="H4471" t="s">
        <v>140</v>
      </c>
      <c r="I4471" t="s">
        <v>133</v>
      </c>
      <c r="J4471">
        <v>2011</v>
      </c>
      <c r="K4471" t="s">
        <v>14</v>
      </c>
      <c r="L4471">
        <v>3098</v>
      </c>
      <c r="M4471">
        <v>922</v>
      </c>
    </row>
    <row r="4472" spans="1:13" x14ac:dyDescent="0.3">
      <c r="A4472" t="s">
        <v>48</v>
      </c>
      <c r="B4472" t="s">
        <v>48</v>
      </c>
      <c r="C4472" t="s">
        <v>69</v>
      </c>
      <c r="D4472" t="s">
        <v>95</v>
      </c>
      <c r="E4472" t="s">
        <v>60</v>
      </c>
      <c r="F4472" t="s">
        <v>73</v>
      </c>
      <c r="G4472" t="s">
        <v>95</v>
      </c>
      <c r="H4472" t="s">
        <v>140</v>
      </c>
      <c r="I4472" t="s">
        <v>133</v>
      </c>
      <c r="J4472">
        <v>2011</v>
      </c>
      <c r="K4472" t="s">
        <v>13</v>
      </c>
      <c r="L4472">
        <v>5815</v>
      </c>
      <c r="M4472">
        <v>5815</v>
      </c>
    </row>
    <row r="4473" spans="1:13" x14ac:dyDescent="0.3">
      <c r="A4473" t="s">
        <v>48</v>
      </c>
      <c r="B4473" t="s">
        <v>48</v>
      </c>
      <c r="C4473" t="s">
        <v>69</v>
      </c>
      <c r="D4473" t="s">
        <v>95</v>
      </c>
      <c r="E4473" t="s">
        <v>60</v>
      </c>
      <c r="F4473" t="s">
        <v>73</v>
      </c>
      <c r="G4473" t="s">
        <v>95</v>
      </c>
      <c r="H4473" t="s">
        <v>140</v>
      </c>
      <c r="I4473" t="s">
        <v>133</v>
      </c>
      <c r="J4473">
        <v>2011</v>
      </c>
      <c r="K4473" t="s">
        <v>15</v>
      </c>
      <c r="L4473">
        <v>26</v>
      </c>
      <c r="M4473">
        <v>29</v>
      </c>
    </row>
    <row r="4474" spans="1:13" x14ac:dyDescent="0.3">
      <c r="A4474" t="s">
        <v>48</v>
      </c>
      <c r="B4474" t="s">
        <v>48</v>
      </c>
      <c r="C4474" t="s">
        <v>69</v>
      </c>
      <c r="D4474" t="s">
        <v>95</v>
      </c>
      <c r="E4474" t="s">
        <v>60</v>
      </c>
      <c r="F4474" t="s">
        <v>73</v>
      </c>
      <c r="G4474" t="s">
        <v>95</v>
      </c>
      <c r="H4474" t="s">
        <v>141</v>
      </c>
      <c r="I4474" t="s">
        <v>64</v>
      </c>
      <c r="J4474">
        <v>2011</v>
      </c>
      <c r="K4474" t="s">
        <v>14</v>
      </c>
      <c r="L4474">
        <v>51629</v>
      </c>
      <c r="M4474">
        <v>15366</v>
      </c>
    </row>
    <row r="4475" spans="1:13" x14ac:dyDescent="0.3">
      <c r="A4475" t="s">
        <v>48</v>
      </c>
      <c r="B4475" t="s">
        <v>48</v>
      </c>
      <c r="C4475" t="s">
        <v>69</v>
      </c>
      <c r="D4475" t="s">
        <v>95</v>
      </c>
      <c r="E4475" t="s">
        <v>60</v>
      </c>
      <c r="F4475" t="s">
        <v>73</v>
      </c>
      <c r="G4475" t="s">
        <v>95</v>
      </c>
      <c r="H4475" t="s">
        <v>141</v>
      </c>
      <c r="I4475" t="s">
        <v>64</v>
      </c>
      <c r="J4475">
        <v>2011</v>
      </c>
      <c r="K4475" t="s">
        <v>13</v>
      </c>
      <c r="L4475">
        <v>80257</v>
      </c>
      <c r="M4475">
        <v>80257</v>
      </c>
    </row>
    <row r="4476" spans="1:13" x14ac:dyDescent="0.3">
      <c r="A4476" t="s">
        <v>48</v>
      </c>
      <c r="B4476" t="s">
        <v>48</v>
      </c>
      <c r="C4476" t="s">
        <v>69</v>
      </c>
      <c r="D4476" t="s">
        <v>95</v>
      </c>
      <c r="E4476" t="s">
        <v>60</v>
      </c>
      <c r="F4476" t="s">
        <v>73</v>
      </c>
      <c r="G4476" t="s">
        <v>95</v>
      </c>
      <c r="H4476" t="s">
        <v>141</v>
      </c>
      <c r="I4476" t="s">
        <v>64</v>
      </c>
      <c r="J4476">
        <v>2011</v>
      </c>
      <c r="K4476" t="s">
        <v>15</v>
      </c>
      <c r="L4476">
        <v>364</v>
      </c>
      <c r="M4476">
        <v>411</v>
      </c>
    </row>
    <row r="4477" spans="1:13" x14ac:dyDescent="0.3">
      <c r="A4477" t="s">
        <v>48</v>
      </c>
      <c r="B4477" t="s">
        <v>48</v>
      </c>
      <c r="C4477" t="s">
        <v>69</v>
      </c>
      <c r="D4477" t="s">
        <v>95</v>
      </c>
      <c r="E4477" t="s">
        <v>60</v>
      </c>
      <c r="F4477" t="s">
        <v>73</v>
      </c>
      <c r="G4477" t="s">
        <v>95</v>
      </c>
      <c r="H4477" t="s">
        <v>143</v>
      </c>
      <c r="I4477" t="s">
        <v>133</v>
      </c>
      <c r="J4477">
        <v>2011</v>
      </c>
      <c r="K4477" t="s">
        <v>14</v>
      </c>
      <c r="L4477">
        <v>6523</v>
      </c>
      <c r="M4477">
        <v>1941</v>
      </c>
    </row>
    <row r="4478" spans="1:13" x14ac:dyDescent="0.3">
      <c r="A4478" t="s">
        <v>48</v>
      </c>
      <c r="B4478" t="s">
        <v>48</v>
      </c>
      <c r="C4478" t="s">
        <v>69</v>
      </c>
      <c r="D4478" t="s">
        <v>95</v>
      </c>
      <c r="E4478" t="s">
        <v>60</v>
      </c>
      <c r="F4478" t="s">
        <v>73</v>
      </c>
      <c r="G4478" t="s">
        <v>95</v>
      </c>
      <c r="H4478" t="s">
        <v>143</v>
      </c>
      <c r="I4478" t="s">
        <v>133</v>
      </c>
      <c r="J4478">
        <v>2011</v>
      </c>
      <c r="K4478" t="s">
        <v>13</v>
      </c>
      <c r="L4478">
        <v>12241</v>
      </c>
      <c r="M4478">
        <v>12241</v>
      </c>
    </row>
    <row r="4479" spans="1:13" x14ac:dyDescent="0.3">
      <c r="A4479" t="s">
        <v>48</v>
      </c>
      <c r="B4479" t="s">
        <v>48</v>
      </c>
      <c r="C4479" t="s">
        <v>69</v>
      </c>
      <c r="D4479" t="s">
        <v>95</v>
      </c>
      <c r="E4479" t="s">
        <v>60</v>
      </c>
      <c r="F4479" t="s">
        <v>73</v>
      </c>
      <c r="G4479" t="s">
        <v>95</v>
      </c>
      <c r="H4479" t="s">
        <v>143</v>
      </c>
      <c r="I4479" t="s">
        <v>133</v>
      </c>
      <c r="J4479">
        <v>2011</v>
      </c>
      <c r="K4479" t="s">
        <v>15</v>
      </c>
      <c r="L4479">
        <v>55</v>
      </c>
      <c r="M4479">
        <v>62</v>
      </c>
    </row>
    <row r="4480" spans="1:13" x14ac:dyDescent="0.3">
      <c r="A4480" t="s">
        <v>48</v>
      </c>
      <c r="B4480" t="s">
        <v>48</v>
      </c>
      <c r="C4480" t="s">
        <v>69</v>
      </c>
      <c r="D4480" t="s">
        <v>95</v>
      </c>
      <c r="E4480" t="s">
        <v>60</v>
      </c>
      <c r="F4480" t="s">
        <v>73</v>
      </c>
      <c r="G4480" t="s">
        <v>95</v>
      </c>
      <c r="H4480" t="s">
        <v>144</v>
      </c>
      <c r="I4480" t="s">
        <v>64</v>
      </c>
      <c r="J4480">
        <v>2011</v>
      </c>
      <c r="K4480" t="s">
        <v>14</v>
      </c>
      <c r="L4480">
        <v>57328</v>
      </c>
      <c r="M4480">
        <v>17062</v>
      </c>
    </row>
    <row r="4481" spans="1:13" x14ac:dyDescent="0.3">
      <c r="A4481" t="s">
        <v>48</v>
      </c>
      <c r="B4481" t="s">
        <v>48</v>
      </c>
      <c r="C4481" t="s">
        <v>69</v>
      </c>
      <c r="D4481" t="s">
        <v>95</v>
      </c>
      <c r="E4481" t="s">
        <v>60</v>
      </c>
      <c r="F4481" t="s">
        <v>73</v>
      </c>
      <c r="G4481" t="s">
        <v>95</v>
      </c>
      <c r="H4481" t="s">
        <v>144</v>
      </c>
      <c r="I4481" t="s">
        <v>64</v>
      </c>
      <c r="J4481">
        <v>2011</v>
      </c>
      <c r="K4481" t="s">
        <v>13</v>
      </c>
      <c r="L4481">
        <v>89115</v>
      </c>
      <c r="M4481">
        <v>89115</v>
      </c>
    </row>
    <row r="4482" spans="1:13" x14ac:dyDescent="0.3">
      <c r="A4482" t="s">
        <v>48</v>
      </c>
      <c r="B4482" t="s">
        <v>48</v>
      </c>
      <c r="C4482" t="s">
        <v>69</v>
      </c>
      <c r="D4482" t="s">
        <v>95</v>
      </c>
      <c r="E4482" t="s">
        <v>60</v>
      </c>
      <c r="F4482" t="s">
        <v>73</v>
      </c>
      <c r="G4482" t="s">
        <v>95</v>
      </c>
      <c r="H4482" t="s">
        <v>144</v>
      </c>
      <c r="I4482" t="s">
        <v>64</v>
      </c>
      <c r="J4482">
        <v>2011</v>
      </c>
      <c r="K4482" t="s">
        <v>15</v>
      </c>
      <c r="L4482">
        <v>404</v>
      </c>
      <c r="M4482">
        <v>456</v>
      </c>
    </row>
    <row r="4483" spans="1:13" x14ac:dyDescent="0.3">
      <c r="A4483" t="s">
        <v>48</v>
      </c>
      <c r="B4483" t="s">
        <v>48</v>
      </c>
      <c r="C4483" t="s">
        <v>69</v>
      </c>
      <c r="D4483" t="s">
        <v>95</v>
      </c>
      <c r="E4483" t="s">
        <v>60</v>
      </c>
      <c r="F4483" t="s">
        <v>73</v>
      </c>
      <c r="G4483" t="s">
        <v>95</v>
      </c>
      <c r="H4483" t="s">
        <v>145</v>
      </c>
      <c r="I4483" t="s">
        <v>133</v>
      </c>
      <c r="J4483">
        <v>2011</v>
      </c>
      <c r="K4483" t="s">
        <v>14</v>
      </c>
      <c r="L4483">
        <v>65088</v>
      </c>
      <c r="M4483">
        <v>19372</v>
      </c>
    </row>
    <row r="4484" spans="1:13" x14ac:dyDescent="0.3">
      <c r="A4484" t="s">
        <v>48</v>
      </c>
      <c r="B4484" t="s">
        <v>48</v>
      </c>
      <c r="C4484" t="s">
        <v>69</v>
      </c>
      <c r="D4484" t="s">
        <v>95</v>
      </c>
      <c r="E4484" t="s">
        <v>60</v>
      </c>
      <c r="F4484" t="s">
        <v>73</v>
      </c>
      <c r="G4484" t="s">
        <v>95</v>
      </c>
      <c r="H4484" t="s">
        <v>145</v>
      </c>
      <c r="I4484" t="s">
        <v>133</v>
      </c>
      <c r="J4484">
        <v>2011</v>
      </c>
      <c r="K4484" t="s">
        <v>13</v>
      </c>
      <c r="L4484">
        <v>122155</v>
      </c>
      <c r="M4484">
        <v>122155</v>
      </c>
    </row>
    <row r="4485" spans="1:13" x14ac:dyDescent="0.3">
      <c r="A4485" t="s">
        <v>48</v>
      </c>
      <c r="B4485" t="s">
        <v>48</v>
      </c>
      <c r="C4485" t="s">
        <v>69</v>
      </c>
      <c r="D4485" t="s">
        <v>95</v>
      </c>
      <c r="E4485" t="s">
        <v>60</v>
      </c>
      <c r="F4485" t="s">
        <v>73</v>
      </c>
      <c r="G4485" t="s">
        <v>95</v>
      </c>
      <c r="H4485" t="s">
        <v>145</v>
      </c>
      <c r="I4485" t="s">
        <v>133</v>
      </c>
      <c r="J4485">
        <v>2011</v>
      </c>
      <c r="K4485" t="s">
        <v>15</v>
      </c>
      <c r="L4485">
        <v>546</v>
      </c>
      <c r="M4485">
        <v>616</v>
      </c>
    </row>
    <row r="4486" spans="1:13" x14ac:dyDescent="0.3">
      <c r="A4486" t="s">
        <v>48</v>
      </c>
      <c r="B4486" t="s">
        <v>48</v>
      </c>
      <c r="C4486" t="s">
        <v>69</v>
      </c>
      <c r="D4486" t="s">
        <v>95</v>
      </c>
      <c r="E4486" t="s">
        <v>60</v>
      </c>
      <c r="F4486" t="s">
        <v>73</v>
      </c>
      <c r="G4486" t="s">
        <v>95</v>
      </c>
      <c r="H4486" t="s">
        <v>146</v>
      </c>
      <c r="I4486" t="s">
        <v>147</v>
      </c>
      <c r="J4486">
        <v>2011</v>
      </c>
      <c r="K4486" t="s">
        <v>14</v>
      </c>
      <c r="L4486">
        <v>232976</v>
      </c>
      <c r="M4486">
        <v>69338</v>
      </c>
    </row>
    <row r="4487" spans="1:13" x14ac:dyDescent="0.3">
      <c r="A4487" t="s">
        <v>48</v>
      </c>
      <c r="B4487" t="s">
        <v>48</v>
      </c>
      <c r="C4487" t="s">
        <v>69</v>
      </c>
      <c r="D4487" t="s">
        <v>95</v>
      </c>
      <c r="E4487" t="s">
        <v>60</v>
      </c>
      <c r="F4487" t="s">
        <v>73</v>
      </c>
      <c r="G4487" t="s">
        <v>95</v>
      </c>
      <c r="H4487" t="s">
        <v>146</v>
      </c>
      <c r="I4487" t="s">
        <v>147</v>
      </c>
      <c r="J4487">
        <v>2011</v>
      </c>
      <c r="K4487" t="s">
        <v>13</v>
      </c>
      <c r="L4487">
        <v>59033</v>
      </c>
      <c r="M4487">
        <v>59033</v>
      </c>
    </row>
    <row r="4488" spans="1:13" x14ac:dyDescent="0.3">
      <c r="A4488" t="s">
        <v>48</v>
      </c>
      <c r="B4488" t="s">
        <v>48</v>
      </c>
      <c r="C4488" t="s">
        <v>69</v>
      </c>
      <c r="D4488" t="s">
        <v>95</v>
      </c>
      <c r="E4488" t="s">
        <v>60</v>
      </c>
      <c r="F4488" t="s">
        <v>73</v>
      </c>
      <c r="G4488" t="s">
        <v>95</v>
      </c>
      <c r="H4488" t="s">
        <v>146</v>
      </c>
      <c r="I4488" t="s">
        <v>147</v>
      </c>
      <c r="J4488">
        <v>2011</v>
      </c>
      <c r="K4488" t="s">
        <v>15</v>
      </c>
      <c r="L4488">
        <v>176</v>
      </c>
      <c r="M4488">
        <v>199</v>
      </c>
    </row>
    <row r="4489" spans="1:13" x14ac:dyDescent="0.3">
      <c r="A4489" t="s">
        <v>48</v>
      </c>
      <c r="B4489" t="s">
        <v>48</v>
      </c>
      <c r="C4489" t="s">
        <v>69</v>
      </c>
      <c r="D4489" t="s">
        <v>95</v>
      </c>
      <c r="E4489" t="s">
        <v>60</v>
      </c>
      <c r="F4489" t="s">
        <v>73</v>
      </c>
      <c r="G4489" t="s">
        <v>95</v>
      </c>
      <c r="H4489" t="s">
        <v>146</v>
      </c>
      <c r="I4489" t="s">
        <v>142</v>
      </c>
      <c r="J4489">
        <v>2011</v>
      </c>
      <c r="K4489" t="s">
        <v>14</v>
      </c>
      <c r="L4489">
        <v>1825111</v>
      </c>
      <c r="M4489">
        <v>543188</v>
      </c>
    </row>
    <row r="4490" spans="1:13" x14ac:dyDescent="0.3">
      <c r="A4490" t="s">
        <v>48</v>
      </c>
      <c r="B4490" t="s">
        <v>48</v>
      </c>
      <c r="C4490" t="s">
        <v>69</v>
      </c>
      <c r="D4490" t="s">
        <v>95</v>
      </c>
      <c r="E4490" t="s">
        <v>60</v>
      </c>
      <c r="F4490" t="s">
        <v>73</v>
      </c>
      <c r="G4490" t="s">
        <v>95</v>
      </c>
      <c r="H4490" t="s">
        <v>146</v>
      </c>
      <c r="I4490" t="s">
        <v>142</v>
      </c>
      <c r="J4490">
        <v>2011</v>
      </c>
      <c r="K4490" t="s">
        <v>13</v>
      </c>
      <c r="L4490">
        <v>2837100</v>
      </c>
      <c r="M4490">
        <v>2837100</v>
      </c>
    </row>
    <row r="4491" spans="1:13" x14ac:dyDescent="0.3">
      <c r="A4491" t="s">
        <v>48</v>
      </c>
      <c r="B4491" t="s">
        <v>48</v>
      </c>
      <c r="C4491" t="s">
        <v>69</v>
      </c>
      <c r="D4491" t="s">
        <v>95</v>
      </c>
      <c r="E4491" t="s">
        <v>60</v>
      </c>
      <c r="F4491" t="s">
        <v>73</v>
      </c>
      <c r="G4491" t="s">
        <v>95</v>
      </c>
      <c r="H4491" t="s">
        <v>146</v>
      </c>
      <c r="I4491" t="s">
        <v>142</v>
      </c>
      <c r="J4491">
        <v>2011</v>
      </c>
      <c r="K4491" t="s">
        <v>15</v>
      </c>
      <c r="L4491">
        <v>12875</v>
      </c>
      <c r="M4491">
        <v>14533</v>
      </c>
    </row>
    <row r="4492" spans="1:13" x14ac:dyDescent="0.3">
      <c r="A4492" t="s">
        <v>48</v>
      </c>
      <c r="B4492" t="s">
        <v>48</v>
      </c>
      <c r="C4492" t="s">
        <v>69</v>
      </c>
      <c r="D4492" t="s">
        <v>95</v>
      </c>
      <c r="E4492" t="s">
        <v>60</v>
      </c>
      <c r="F4492" t="s">
        <v>73</v>
      </c>
      <c r="G4492" t="s">
        <v>95</v>
      </c>
      <c r="H4492" t="s">
        <v>146</v>
      </c>
      <c r="I4492" t="s">
        <v>133</v>
      </c>
      <c r="J4492">
        <v>2011</v>
      </c>
      <c r="K4492" t="s">
        <v>14</v>
      </c>
      <c r="L4492">
        <v>8203976</v>
      </c>
      <c r="M4492">
        <v>2441659</v>
      </c>
    </row>
    <row r="4493" spans="1:13" x14ac:dyDescent="0.3">
      <c r="A4493" t="s">
        <v>48</v>
      </c>
      <c r="B4493" t="s">
        <v>48</v>
      </c>
      <c r="C4493" t="s">
        <v>69</v>
      </c>
      <c r="D4493" t="s">
        <v>95</v>
      </c>
      <c r="E4493" t="s">
        <v>60</v>
      </c>
      <c r="F4493" t="s">
        <v>73</v>
      </c>
      <c r="G4493" t="s">
        <v>95</v>
      </c>
      <c r="H4493" t="s">
        <v>146</v>
      </c>
      <c r="I4493" t="s">
        <v>133</v>
      </c>
      <c r="J4493">
        <v>2011</v>
      </c>
      <c r="K4493" t="s">
        <v>13</v>
      </c>
      <c r="L4493">
        <v>15396817</v>
      </c>
      <c r="M4493">
        <v>15396817</v>
      </c>
    </row>
    <row r="4494" spans="1:13" x14ac:dyDescent="0.3">
      <c r="A4494" t="s">
        <v>48</v>
      </c>
      <c r="B4494" t="s">
        <v>48</v>
      </c>
      <c r="C4494" t="s">
        <v>69</v>
      </c>
      <c r="D4494" t="s">
        <v>95</v>
      </c>
      <c r="E4494" t="s">
        <v>60</v>
      </c>
      <c r="F4494" t="s">
        <v>73</v>
      </c>
      <c r="G4494" t="s">
        <v>95</v>
      </c>
      <c r="H4494" t="s">
        <v>146</v>
      </c>
      <c r="I4494" t="s">
        <v>133</v>
      </c>
      <c r="J4494">
        <v>2011</v>
      </c>
      <c r="K4494" t="s">
        <v>15</v>
      </c>
      <c r="L4494">
        <v>68786</v>
      </c>
      <c r="M4494">
        <v>77644</v>
      </c>
    </row>
    <row r="4495" spans="1:13" x14ac:dyDescent="0.3">
      <c r="A4495" t="s">
        <v>48</v>
      </c>
      <c r="B4495" t="s">
        <v>48</v>
      </c>
      <c r="C4495" t="s">
        <v>48</v>
      </c>
      <c r="D4495" t="s">
        <v>95</v>
      </c>
      <c r="E4495" t="s">
        <v>74</v>
      </c>
      <c r="F4495" t="s">
        <v>75</v>
      </c>
      <c r="G4495" t="s">
        <v>184</v>
      </c>
      <c r="H4495" t="s">
        <v>148</v>
      </c>
      <c r="I4495" t="s">
        <v>53</v>
      </c>
      <c r="J4495">
        <v>2011</v>
      </c>
      <c r="K4495" t="s">
        <v>77</v>
      </c>
      <c r="L4495">
        <v>3533058</v>
      </c>
      <c r="M4495">
        <v>1362025</v>
      </c>
    </row>
    <row r="4496" spans="1:13" x14ac:dyDescent="0.3">
      <c r="A4496" t="s">
        <v>48</v>
      </c>
      <c r="B4496" t="s">
        <v>48</v>
      </c>
      <c r="C4496" t="s">
        <v>48</v>
      </c>
      <c r="D4496" t="s">
        <v>95</v>
      </c>
      <c r="E4496" t="s">
        <v>74</v>
      </c>
      <c r="F4496" t="s">
        <v>75</v>
      </c>
      <c r="G4496" t="s">
        <v>184</v>
      </c>
      <c r="H4496" t="s">
        <v>149</v>
      </c>
      <c r="I4496" t="s">
        <v>53</v>
      </c>
      <c r="J4496">
        <v>2011</v>
      </c>
      <c r="K4496" t="s">
        <v>77</v>
      </c>
      <c r="L4496">
        <v>171123</v>
      </c>
      <c r="M4496">
        <v>75827</v>
      </c>
    </row>
    <row r="4497" spans="1:13" x14ac:dyDescent="0.3">
      <c r="A4497" t="s">
        <v>48</v>
      </c>
      <c r="B4497" t="s">
        <v>69</v>
      </c>
      <c r="C4497" t="s">
        <v>69</v>
      </c>
      <c r="D4497" t="s">
        <v>150</v>
      </c>
      <c r="E4497" t="s">
        <v>150</v>
      </c>
      <c r="F4497" t="s">
        <v>151</v>
      </c>
      <c r="G4497" t="s">
        <v>152</v>
      </c>
      <c r="H4497" t="s">
        <v>53</v>
      </c>
      <c r="I4497" t="s">
        <v>53</v>
      </c>
      <c r="J4497">
        <v>2011</v>
      </c>
      <c r="K4497" t="s">
        <v>207</v>
      </c>
      <c r="L4497">
        <v>590216</v>
      </c>
      <c r="M4497">
        <v>590216</v>
      </c>
    </row>
    <row r="4498" spans="1:13" x14ac:dyDescent="0.3">
      <c r="A4498" t="s">
        <v>48</v>
      </c>
      <c r="B4498" t="s">
        <v>48</v>
      </c>
      <c r="C4498" t="s">
        <v>48</v>
      </c>
      <c r="D4498" t="s">
        <v>150</v>
      </c>
      <c r="E4498" t="s">
        <v>150</v>
      </c>
      <c r="F4498" t="s">
        <v>151</v>
      </c>
      <c r="G4498" t="s">
        <v>152</v>
      </c>
      <c r="H4498" t="s">
        <v>53</v>
      </c>
      <c r="I4498" t="s">
        <v>53</v>
      </c>
      <c r="J4498">
        <v>2011</v>
      </c>
      <c r="K4498" t="s">
        <v>14</v>
      </c>
      <c r="L4498">
        <v>18680056</v>
      </c>
      <c r="M4498">
        <v>5559541</v>
      </c>
    </row>
    <row r="4499" spans="1:13" x14ac:dyDescent="0.3">
      <c r="A4499" t="s">
        <v>48</v>
      </c>
      <c r="B4499" t="s">
        <v>48</v>
      </c>
      <c r="C4499" t="s">
        <v>69</v>
      </c>
      <c r="D4499" t="s">
        <v>150</v>
      </c>
      <c r="E4499" t="s">
        <v>150</v>
      </c>
      <c r="F4499" t="s">
        <v>151</v>
      </c>
      <c r="G4499" t="s">
        <v>153</v>
      </c>
      <c r="H4499" t="s">
        <v>53</v>
      </c>
      <c r="I4499" t="s">
        <v>53</v>
      </c>
      <c r="J4499">
        <v>2011</v>
      </c>
      <c r="K4499" t="s">
        <v>14</v>
      </c>
      <c r="L4499">
        <v>13272414</v>
      </c>
      <c r="M4499">
        <v>3950123</v>
      </c>
    </row>
    <row r="4500" spans="1:13" x14ac:dyDescent="0.3">
      <c r="A4500" t="s">
        <v>48</v>
      </c>
      <c r="B4500" t="s">
        <v>69</v>
      </c>
      <c r="C4500" t="s">
        <v>69</v>
      </c>
      <c r="D4500" t="s">
        <v>150</v>
      </c>
      <c r="E4500" t="s">
        <v>150</v>
      </c>
      <c r="F4500" t="s">
        <v>154</v>
      </c>
      <c r="G4500" t="s">
        <v>155</v>
      </c>
      <c r="H4500" t="s">
        <v>53</v>
      </c>
      <c r="I4500" t="s">
        <v>53</v>
      </c>
      <c r="J4500">
        <v>2011</v>
      </c>
      <c r="K4500" t="s">
        <v>207</v>
      </c>
      <c r="L4500">
        <v>815795</v>
      </c>
      <c r="M4500">
        <v>815795</v>
      </c>
    </row>
    <row r="4501" spans="1:13" x14ac:dyDescent="0.3">
      <c r="A4501" t="s">
        <v>48</v>
      </c>
      <c r="B4501" t="s">
        <v>48</v>
      </c>
      <c r="C4501" t="s">
        <v>48</v>
      </c>
      <c r="D4501" t="s">
        <v>150</v>
      </c>
      <c r="E4501" t="s">
        <v>150</v>
      </c>
      <c r="F4501" t="s">
        <v>154</v>
      </c>
      <c r="G4501" t="s">
        <v>155</v>
      </c>
      <c r="H4501" t="s">
        <v>53</v>
      </c>
      <c r="I4501" t="s">
        <v>53</v>
      </c>
      <c r="J4501">
        <v>2011</v>
      </c>
      <c r="K4501" t="s">
        <v>14</v>
      </c>
      <c r="L4501">
        <v>62539</v>
      </c>
      <c r="M4501">
        <v>18613</v>
      </c>
    </row>
    <row r="4502" spans="1:13" x14ac:dyDescent="0.3">
      <c r="A4502" t="s">
        <v>48</v>
      </c>
      <c r="B4502" t="s">
        <v>48</v>
      </c>
      <c r="C4502" t="s">
        <v>48</v>
      </c>
      <c r="D4502" t="s">
        <v>150</v>
      </c>
      <c r="E4502" t="s">
        <v>150</v>
      </c>
      <c r="F4502" t="s">
        <v>154</v>
      </c>
      <c r="G4502" t="s">
        <v>155</v>
      </c>
      <c r="H4502" t="s">
        <v>53</v>
      </c>
      <c r="I4502" t="s">
        <v>53</v>
      </c>
      <c r="J4502">
        <v>2011</v>
      </c>
      <c r="K4502" t="s">
        <v>13</v>
      </c>
      <c r="L4502">
        <v>1295984</v>
      </c>
      <c r="M4502">
        <v>1295984</v>
      </c>
    </row>
    <row r="4503" spans="1:13" x14ac:dyDescent="0.3">
      <c r="A4503" t="s">
        <v>48</v>
      </c>
      <c r="B4503" t="s">
        <v>48</v>
      </c>
      <c r="C4503" t="s">
        <v>48</v>
      </c>
      <c r="D4503" t="s">
        <v>150</v>
      </c>
      <c r="E4503" t="s">
        <v>150</v>
      </c>
      <c r="F4503" t="s">
        <v>154</v>
      </c>
      <c r="G4503" t="s">
        <v>155</v>
      </c>
      <c r="H4503" t="s">
        <v>53</v>
      </c>
      <c r="I4503" t="s">
        <v>53</v>
      </c>
      <c r="J4503">
        <v>2011</v>
      </c>
      <c r="K4503" t="s">
        <v>15</v>
      </c>
      <c r="L4503">
        <v>25959</v>
      </c>
      <c r="M4503">
        <v>29303</v>
      </c>
    </row>
    <row r="4504" spans="1:13" x14ac:dyDescent="0.3">
      <c r="A4504" t="s">
        <v>48</v>
      </c>
      <c r="B4504" t="s">
        <v>69</v>
      </c>
      <c r="C4504" t="s">
        <v>69</v>
      </c>
      <c r="D4504" t="s">
        <v>150</v>
      </c>
      <c r="E4504" t="s">
        <v>150</v>
      </c>
      <c r="F4504" t="s">
        <v>154</v>
      </c>
      <c r="G4504" t="s">
        <v>156</v>
      </c>
      <c r="H4504" t="s">
        <v>53</v>
      </c>
      <c r="I4504" t="s">
        <v>53</v>
      </c>
      <c r="J4504">
        <v>2011</v>
      </c>
      <c r="K4504" t="s">
        <v>207</v>
      </c>
      <c r="L4504">
        <v>121687</v>
      </c>
      <c r="M4504">
        <v>121687</v>
      </c>
    </row>
    <row r="4505" spans="1:13" x14ac:dyDescent="0.3">
      <c r="A4505" t="s">
        <v>48</v>
      </c>
      <c r="B4505" t="s">
        <v>48</v>
      </c>
      <c r="C4505" t="s">
        <v>69</v>
      </c>
      <c r="D4505" t="s">
        <v>150</v>
      </c>
      <c r="E4505" t="s">
        <v>150</v>
      </c>
      <c r="F4505" t="s">
        <v>154</v>
      </c>
      <c r="G4505" t="s">
        <v>156</v>
      </c>
      <c r="H4505" t="s">
        <v>53</v>
      </c>
      <c r="I4505" t="s">
        <v>53</v>
      </c>
      <c r="J4505">
        <v>2011</v>
      </c>
      <c r="K4505" t="s">
        <v>14</v>
      </c>
      <c r="L4505">
        <v>17064</v>
      </c>
      <c r="M4505">
        <v>5079</v>
      </c>
    </row>
    <row r="4506" spans="1:13" x14ac:dyDescent="0.3">
      <c r="A4506" t="s">
        <v>48</v>
      </c>
      <c r="B4506" t="s">
        <v>48</v>
      </c>
      <c r="C4506" t="s">
        <v>69</v>
      </c>
      <c r="D4506" t="s">
        <v>150</v>
      </c>
      <c r="E4506" t="s">
        <v>150</v>
      </c>
      <c r="F4506" t="s">
        <v>154</v>
      </c>
      <c r="G4506" t="s">
        <v>156</v>
      </c>
      <c r="H4506" t="s">
        <v>53</v>
      </c>
      <c r="I4506" t="s">
        <v>53</v>
      </c>
      <c r="J4506">
        <v>2011</v>
      </c>
      <c r="K4506" t="s">
        <v>13</v>
      </c>
      <c r="L4506">
        <v>454532</v>
      </c>
      <c r="M4506">
        <v>454532</v>
      </c>
    </row>
    <row r="4507" spans="1:13" x14ac:dyDescent="0.3">
      <c r="A4507" t="s">
        <v>48</v>
      </c>
      <c r="B4507" t="s">
        <v>48</v>
      </c>
      <c r="C4507" t="s">
        <v>69</v>
      </c>
      <c r="D4507" t="s">
        <v>150</v>
      </c>
      <c r="E4507" t="s">
        <v>150</v>
      </c>
      <c r="F4507" t="s">
        <v>154</v>
      </c>
      <c r="G4507" t="s">
        <v>156</v>
      </c>
      <c r="H4507" t="s">
        <v>53</v>
      </c>
      <c r="I4507" t="s">
        <v>53</v>
      </c>
      <c r="J4507">
        <v>2011</v>
      </c>
      <c r="K4507" t="s">
        <v>15</v>
      </c>
      <c r="L4507">
        <v>7083</v>
      </c>
      <c r="M4507">
        <v>7996</v>
      </c>
    </row>
    <row r="4508" spans="1:13" x14ac:dyDescent="0.3">
      <c r="A4508" t="s">
        <v>48</v>
      </c>
      <c r="B4508" t="s">
        <v>48</v>
      </c>
      <c r="C4508" t="s">
        <v>48</v>
      </c>
      <c r="D4508" t="s">
        <v>150</v>
      </c>
      <c r="E4508" t="s">
        <v>150</v>
      </c>
      <c r="F4508" t="s">
        <v>157</v>
      </c>
      <c r="G4508" t="s">
        <v>158</v>
      </c>
      <c r="H4508" t="s">
        <v>53</v>
      </c>
      <c r="I4508" t="s">
        <v>53</v>
      </c>
      <c r="J4508">
        <v>2011</v>
      </c>
      <c r="K4508" t="s">
        <v>14</v>
      </c>
      <c r="L4508">
        <v>1314848</v>
      </c>
      <c r="M4508">
        <v>391324</v>
      </c>
    </row>
    <row r="4509" spans="1:13" x14ac:dyDescent="0.3">
      <c r="A4509" t="s">
        <v>48</v>
      </c>
      <c r="B4509" t="s">
        <v>48</v>
      </c>
      <c r="C4509" t="s">
        <v>48</v>
      </c>
      <c r="D4509" t="s">
        <v>150</v>
      </c>
      <c r="E4509" t="s">
        <v>150</v>
      </c>
      <c r="F4509" t="s">
        <v>157</v>
      </c>
      <c r="G4509" t="s">
        <v>158</v>
      </c>
      <c r="H4509" t="s">
        <v>53</v>
      </c>
      <c r="I4509" t="s">
        <v>53</v>
      </c>
      <c r="J4509">
        <v>2011</v>
      </c>
      <c r="K4509" t="s">
        <v>15</v>
      </c>
      <c r="L4509">
        <v>16761</v>
      </c>
      <c r="M4509">
        <v>18920</v>
      </c>
    </row>
    <row r="4510" spans="1:13" x14ac:dyDescent="0.3">
      <c r="A4510" t="s">
        <v>48</v>
      </c>
      <c r="B4510" t="s">
        <v>48</v>
      </c>
      <c r="C4510" t="s">
        <v>48</v>
      </c>
      <c r="D4510" t="s">
        <v>150</v>
      </c>
      <c r="E4510" t="s">
        <v>150</v>
      </c>
      <c r="F4510" t="s">
        <v>157</v>
      </c>
      <c r="G4510" t="s">
        <v>159</v>
      </c>
      <c r="H4510" t="s">
        <v>53</v>
      </c>
      <c r="I4510" t="s">
        <v>53</v>
      </c>
      <c r="J4510">
        <v>2011</v>
      </c>
      <c r="K4510" t="s">
        <v>14</v>
      </c>
      <c r="L4510">
        <v>1190650</v>
      </c>
      <c r="M4510">
        <v>354360</v>
      </c>
    </row>
    <row r="4511" spans="1:13" x14ac:dyDescent="0.3">
      <c r="A4511" t="s">
        <v>48</v>
      </c>
      <c r="B4511" t="s">
        <v>48</v>
      </c>
      <c r="C4511" t="s">
        <v>48</v>
      </c>
      <c r="D4511" t="s">
        <v>150</v>
      </c>
      <c r="E4511" t="s">
        <v>150</v>
      </c>
      <c r="F4511" t="s">
        <v>157</v>
      </c>
      <c r="G4511" t="s">
        <v>159</v>
      </c>
      <c r="H4511" t="s">
        <v>53</v>
      </c>
      <c r="I4511" t="s">
        <v>53</v>
      </c>
      <c r="J4511">
        <v>2011</v>
      </c>
      <c r="K4511" t="s">
        <v>15</v>
      </c>
      <c r="L4511">
        <v>488114</v>
      </c>
      <c r="M4511">
        <v>550978</v>
      </c>
    </row>
    <row r="4512" spans="1:13" x14ac:dyDescent="0.3">
      <c r="A4512" t="s">
        <v>48</v>
      </c>
      <c r="B4512" t="s">
        <v>48</v>
      </c>
      <c r="C4512" t="s">
        <v>48</v>
      </c>
      <c r="D4512" t="s">
        <v>49</v>
      </c>
      <c r="E4512" t="s">
        <v>50</v>
      </c>
      <c r="F4512" t="s">
        <v>51</v>
      </c>
      <c r="G4512" t="s">
        <v>52</v>
      </c>
      <c r="H4512" t="s">
        <v>53</v>
      </c>
      <c r="I4512" t="s">
        <v>53</v>
      </c>
      <c r="J4512">
        <v>2010</v>
      </c>
      <c r="K4512" t="s">
        <v>14</v>
      </c>
      <c r="L4512">
        <v>11567739</v>
      </c>
      <c r="M4512">
        <v>3442780</v>
      </c>
    </row>
    <row r="4513" spans="1:13" x14ac:dyDescent="0.3">
      <c r="A4513" t="s">
        <v>48</v>
      </c>
      <c r="B4513" t="s">
        <v>48</v>
      </c>
      <c r="C4513" t="s">
        <v>48</v>
      </c>
      <c r="D4513" t="s">
        <v>49</v>
      </c>
      <c r="E4513" t="s">
        <v>50</v>
      </c>
      <c r="F4513" t="s">
        <v>51</v>
      </c>
      <c r="G4513" t="s">
        <v>54</v>
      </c>
      <c r="H4513" t="s">
        <v>53</v>
      </c>
      <c r="I4513" t="s">
        <v>53</v>
      </c>
      <c r="J4513">
        <v>2010</v>
      </c>
      <c r="K4513" t="s">
        <v>14</v>
      </c>
      <c r="L4513">
        <v>4376959</v>
      </c>
      <c r="M4513">
        <v>1302666</v>
      </c>
    </row>
    <row r="4514" spans="1:13" x14ac:dyDescent="0.3">
      <c r="A4514" t="s">
        <v>48</v>
      </c>
      <c r="B4514" t="s">
        <v>48</v>
      </c>
      <c r="C4514" t="s">
        <v>48</v>
      </c>
      <c r="D4514" t="s">
        <v>49</v>
      </c>
      <c r="E4514" t="s">
        <v>50</v>
      </c>
      <c r="F4514" t="s">
        <v>51</v>
      </c>
      <c r="G4514" t="s">
        <v>54</v>
      </c>
      <c r="H4514" t="s">
        <v>53</v>
      </c>
      <c r="I4514" t="s">
        <v>53</v>
      </c>
      <c r="J4514">
        <v>2010</v>
      </c>
      <c r="K4514" t="s">
        <v>15</v>
      </c>
      <c r="L4514">
        <v>280545</v>
      </c>
      <c r="M4514">
        <v>316675</v>
      </c>
    </row>
    <row r="4515" spans="1:13" x14ac:dyDescent="0.3">
      <c r="A4515" t="s">
        <v>48</v>
      </c>
      <c r="B4515" t="s">
        <v>48</v>
      </c>
      <c r="C4515" t="s">
        <v>48</v>
      </c>
      <c r="D4515" t="s">
        <v>49</v>
      </c>
      <c r="E4515" t="s">
        <v>50</v>
      </c>
      <c r="F4515" t="s">
        <v>55</v>
      </c>
      <c r="G4515" t="s">
        <v>56</v>
      </c>
      <c r="H4515" t="s">
        <v>53</v>
      </c>
      <c r="I4515" t="s">
        <v>53</v>
      </c>
      <c r="J4515">
        <v>2010</v>
      </c>
      <c r="K4515" t="s">
        <v>13</v>
      </c>
      <c r="L4515">
        <v>123472</v>
      </c>
      <c r="M4515">
        <v>123472</v>
      </c>
    </row>
    <row r="4516" spans="1:13" x14ac:dyDescent="0.3">
      <c r="A4516" t="s">
        <v>48</v>
      </c>
      <c r="B4516" t="s">
        <v>48</v>
      </c>
      <c r="C4516" t="s">
        <v>48</v>
      </c>
      <c r="D4516" t="s">
        <v>49</v>
      </c>
      <c r="E4516" t="s">
        <v>50</v>
      </c>
      <c r="F4516" t="s">
        <v>55</v>
      </c>
      <c r="G4516" t="s">
        <v>57</v>
      </c>
      <c r="H4516" t="s">
        <v>53</v>
      </c>
      <c r="I4516" t="s">
        <v>53</v>
      </c>
      <c r="J4516">
        <v>2010</v>
      </c>
      <c r="K4516" t="s">
        <v>15</v>
      </c>
      <c r="L4516">
        <v>1451336</v>
      </c>
      <c r="M4516">
        <v>1451336</v>
      </c>
    </row>
    <row r="4517" spans="1:13" x14ac:dyDescent="0.3">
      <c r="A4517" t="s">
        <v>48</v>
      </c>
      <c r="B4517" t="s">
        <v>48</v>
      </c>
      <c r="C4517" t="s">
        <v>48</v>
      </c>
      <c r="D4517" t="s">
        <v>49</v>
      </c>
      <c r="E4517" t="s">
        <v>50</v>
      </c>
      <c r="F4517" t="s">
        <v>55</v>
      </c>
      <c r="G4517" t="s">
        <v>58</v>
      </c>
      <c r="H4517" t="s">
        <v>53</v>
      </c>
      <c r="I4517" t="s">
        <v>53</v>
      </c>
      <c r="J4517">
        <v>2010</v>
      </c>
      <c r="K4517" t="s">
        <v>13</v>
      </c>
      <c r="L4517">
        <v>22540</v>
      </c>
      <c r="M4517">
        <v>22540</v>
      </c>
    </row>
    <row r="4518" spans="1:13" x14ac:dyDescent="0.3">
      <c r="A4518" t="s">
        <v>48</v>
      </c>
      <c r="B4518" t="s">
        <v>48</v>
      </c>
      <c r="C4518" t="s">
        <v>48</v>
      </c>
      <c r="D4518" t="s">
        <v>59</v>
      </c>
      <c r="E4518" t="s">
        <v>60</v>
      </c>
      <c r="F4518" t="s">
        <v>61</v>
      </c>
      <c r="G4518" t="s">
        <v>62</v>
      </c>
      <c r="H4518" t="s">
        <v>53</v>
      </c>
      <c r="I4518" t="s">
        <v>63</v>
      </c>
      <c r="J4518">
        <v>2010</v>
      </c>
      <c r="K4518" t="s">
        <v>14</v>
      </c>
      <c r="L4518">
        <v>68</v>
      </c>
      <c r="M4518">
        <v>20</v>
      </c>
    </row>
    <row r="4519" spans="1:13" x14ac:dyDescent="0.3">
      <c r="A4519" t="s">
        <v>48</v>
      </c>
      <c r="B4519" t="s">
        <v>48</v>
      </c>
      <c r="C4519" t="s">
        <v>48</v>
      </c>
      <c r="D4519" t="s">
        <v>59</v>
      </c>
      <c r="E4519" t="s">
        <v>60</v>
      </c>
      <c r="F4519" t="s">
        <v>61</v>
      </c>
      <c r="G4519" t="s">
        <v>62</v>
      </c>
      <c r="H4519" t="s">
        <v>53</v>
      </c>
      <c r="I4519" t="s">
        <v>63</v>
      </c>
      <c r="J4519">
        <v>2010</v>
      </c>
      <c r="K4519" t="s">
        <v>13</v>
      </c>
      <c r="L4519">
        <v>7270</v>
      </c>
      <c r="M4519">
        <v>7270</v>
      </c>
    </row>
    <row r="4520" spans="1:13" x14ac:dyDescent="0.3">
      <c r="A4520" t="s">
        <v>48</v>
      </c>
      <c r="B4520" t="s">
        <v>48</v>
      </c>
      <c r="C4520" t="s">
        <v>48</v>
      </c>
      <c r="D4520" t="s">
        <v>59</v>
      </c>
      <c r="E4520" t="s">
        <v>60</v>
      </c>
      <c r="F4520" t="s">
        <v>61</v>
      </c>
      <c r="G4520" t="s">
        <v>62</v>
      </c>
      <c r="H4520" t="s">
        <v>53</v>
      </c>
      <c r="I4520" t="s">
        <v>63</v>
      </c>
      <c r="J4520">
        <v>2010</v>
      </c>
      <c r="K4520" t="s">
        <v>15</v>
      </c>
      <c r="L4520">
        <v>32</v>
      </c>
      <c r="M4520">
        <v>36</v>
      </c>
    </row>
    <row r="4521" spans="1:13" x14ac:dyDescent="0.3">
      <c r="A4521" t="s">
        <v>48</v>
      </c>
      <c r="B4521" t="s">
        <v>48</v>
      </c>
      <c r="C4521" t="s">
        <v>48</v>
      </c>
      <c r="D4521" t="s">
        <v>59</v>
      </c>
      <c r="E4521" t="s">
        <v>60</v>
      </c>
      <c r="F4521" t="s">
        <v>61</v>
      </c>
      <c r="G4521" t="s">
        <v>62</v>
      </c>
      <c r="H4521" t="s">
        <v>53</v>
      </c>
      <c r="I4521" t="s">
        <v>64</v>
      </c>
      <c r="J4521">
        <v>2010</v>
      </c>
      <c r="K4521" t="s">
        <v>14</v>
      </c>
      <c r="L4521">
        <v>51436</v>
      </c>
      <c r="M4521">
        <v>15308</v>
      </c>
    </row>
    <row r="4522" spans="1:13" x14ac:dyDescent="0.3">
      <c r="A4522" t="s">
        <v>48</v>
      </c>
      <c r="B4522" t="s">
        <v>48</v>
      </c>
      <c r="C4522" t="s">
        <v>48</v>
      </c>
      <c r="D4522" t="s">
        <v>59</v>
      </c>
      <c r="E4522" t="s">
        <v>60</v>
      </c>
      <c r="F4522" t="s">
        <v>61</v>
      </c>
      <c r="G4522" t="s">
        <v>62</v>
      </c>
      <c r="H4522" t="s">
        <v>53</v>
      </c>
      <c r="I4522" t="s">
        <v>64</v>
      </c>
      <c r="J4522">
        <v>2010</v>
      </c>
      <c r="K4522" t="s">
        <v>13</v>
      </c>
      <c r="L4522">
        <v>4307193</v>
      </c>
      <c r="M4522">
        <v>4307193</v>
      </c>
    </row>
    <row r="4523" spans="1:13" x14ac:dyDescent="0.3">
      <c r="A4523" t="s">
        <v>48</v>
      </c>
      <c r="B4523" t="s">
        <v>48</v>
      </c>
      <c r="C4523" t="s">
        <v>48</v>
      </c>
      <c r="D4523" t="s">
        <v>59</v>
      </c>
      <c r="E4523" t="s">
        <v>60</v>
      </c>
      <c r="F4523" t="s">
        <v>61</v>
      </c>
      <c r="G4523" t="s">
        <v>62</v>
      </c>
      <c r="H4523" t="s">
        <v>53</v>
      </c>
      <c r="I4523" t="s">
        <v>64</v>
      </c>
      <c r="J4523">
        <v>2010</v>
      </c>
      <c r="K4523" t="s">
        <v>15</v>
      </c>
      <c r="L4523">
        <v>9699</v>
      </c>
      <c r="M4523">
        <v>10949</v>
      </c>
    </row>
    <row r="4524" spans="1:13" x14ac:dyDescent="0.3">
      <c r="A4524" t="s">
        <v>48</v>
      </c>
      <c r="B4524" t="s">
        <v>48</v>
      </c>
      <c r="C4524" t="s">
        <v>48</v>
      </c>
      <c r="D4524" t="s">
        <v>59</v>
      </c>
      <c r="E4524" t="s">
        <v>60</v>
      </c>
      <c r="F4524" t="s">
        <v>61</v>
      </c>
      <c r="G4524" t="s">
        <v>62</v>
      </c>
      <c r="H4524" t="s">
        <v>53</v>
      </c>
      <c r="I4524" t="s">
        <v>65</v>
      </c>
      <c r="J4524">
        <v>2010</v>
      </c>
      <c r="K4524" t="s">
        <v>14</v>
      </c>
      <c r="L4524">
        <v>775</v>
      </c>
      <c r="M4524">
        <v>231</v>
      </c>
    </row>
    <row r="4525" spans="1:13" x14ac:dyDescent="0.3">
      <c r="A4525" t="s">
        <v>48</v>
      </c>
      <c r="B4525" t="s">
        <v>48</v>
      </c>
      <c r="C4525" t="s">
        <v>48</v>
      </c>
      <c r="D4525" t="s">
        <v>59</v>
      </c>
      <c r="E4525" t="s">
        <v>60</v>
      </c>
      <c r="F4525" t="s">
        <v>61</v>
      </c>
      <c r="G4525" t="s">
        <v>62</v>
      </c>
      <c r="H4525" t="s">
        <v>53</v>
      </c>
      <c r="I4525" t="s">
        <v>65</v>
      </c>
      <c r="J4525">
        <v>2010</v>
      </c>
      <c r="K4525" t="s">
        <v>13</v>
      </c>
      <c r="L4525">
        <v>63965</v>
      </c>
      <c r="M4525">
        <v>63965</v>
      </c>
    </row>
    <row r="4526" spans="1:13" x14ac:dyDescent="0.3">
      <c r="A4526" t="s">
        <v>48</v>
      </c>
      <c r="B4526" t="s">
        <v>48</v>
      </c>
      <c r="C4526" t="s">
        <v>48</v>
      </c>
      <c r="D4526" t="s">
        <v>59</v>
      </c>
      <c r="E4526" t="s">
        <v>60</v>
      </c>
      <c r="F4526" t="s">
        <v>61</v>
      </c>
      <c r="G4526" t="s">
        <v>62</v>
      </c>
      <c r="H4526" t="s">
        <v>53</v>
      </c>
      <c r="I4526" t="s">
        <v>65</v>
      </c>
      <c r="J4526">
        <v>2010</v>
      </c>
      <c r="K4526" t="s">
        <v>15</v>
      </c>
      <c r="L4526">
        <v>146</v>
      </c>
      <c r="M4526">
        <v>165</v>
      </c>
    </row>
    <row r="4527" spans="1:13" x14ac:dyDescent="0.3">
      <c r="A4527" t="s">
        <v>48</v>
      </c>
      <c r="B4527" t="s">
        <v>48</v>
      </c>
      <c r="C4527" t="s">
        <v>48</v>
      </c>
      <c r="D4527" t="s">
        <v>59</v>
      </c>
      <c r="E4527" t="s">
        <v>60</v>
      </c>
      <c r="F4527" t="s">
        <v>61</v>
      </c>
      <c r="G4527" t="s">
        <v>62</v>
      </c>
      <c r="H4527" t="s">
        <v>53</v>
      </c>
      <c r="I4527" t="s">
        <v>66</v>
      </c>
      <c r="J4527">
        <v>2010</v>
      </c>
      <c r="K4527" t="s">
        <v>14</v>
      </c>
      <c r="L4527">
        <v>2924</v>
      </c>
      <c r="M4527">
        <v>870</v>
      </c>
    </row>
    <row r="4528" spans="1:13" x14ac:dyDescent="0.3">
      <c r="A4528" t="s">
        <v>48</v>
      </c>
      <c r="B4528" t="s">
        <v>48</v>
      </c>
      <c r="C4528" t="s">
        <v>48</v>
      </c>
      <c r="D4528" t="s">
        <v>59</v>
      </c>
      <c r="E4528" t="s">
        <v>60</v>
      </c>
      <c r="F4528" t="s">
        <v>61</v>
      </c>
      <c r="G4528" t="s">
        <v>62</v>
      </c>
      <c r="H4528" t="s">
        <v>53</v>
      </c>
      <c r="I4528" t="s">
        <v>66</v>
      </c>
      <c r="J4528">
        <v>2010</v>
      </c>
      <c r="K4528" t="s">
        <v>13</v>
      </c>
      <c r="L4528">
        <v>414904</v>
      </c>
      <c r="M4528">
        <v>414904</v>
      </c>
    </row>
    <row r="4529" spans="1:13" x14ac:dyDescent="0.3">
      <c r="A4529" t="s">
        <v>48</v>
      </c>
      <c r="B4529" t="s">
        <v>48</v>
      </c>
      <c r="C4529" t="s">
        <v>48</v>
      </c>
      <c r="D4529" t="s">
        <v>59</v>
      </c>
      <c r="E4529" t="s">
        <v>60</v>
      </c>
      <c r="F4529" t="s">
        <v>61</v>
      </c>
      <c r="G4529" t="s">
        <v>62</v>
      </c>
      <c r="H4529" t="s">
        <v>53</v>
      </c>
      <c r="I4529" t="s">
        <v>66</v>
      </c>
      <c r="J4529">
        <v>2010</v>
      </c>
      <c r="K4529" t="s">
        <v>15</v>
      </c>
      <c r="L4529">
        <v>184</v>
      </c>
      <c r="M4529">
        <v>207</v>
      </c>
    </row>
    <row r="4530" spans="1:13" x14ac:dyDescent="0.3">
      <c r="A4530" t="s">
        <v>48</v>
      </c>
      <c r="B4530" t="s">
        <v>48</v>
      </c>
      <c r="C4530" t="s">
        <v>48</v>
      </c>
      <c r="D4530" t="s">
        <v>59</v>
      </c>
      <c r="E4530" t="s">
        <v>60</v>
      </c>
      <c r="F4530" t="s">
        <v>61</v>
      </c>
      <c r="G4530" t="s">
        <v>62</v>
      </c>
      <c r="H4530" t="s">
        <v>53</v>
      </c>
      <c r="I4530" t="s">
        <v>67</v>
      </c>
      <c r="J4530">
        <v>2010</v>
      </c>
      <c r="K4530" t="s">
        <v>14</v>
      </c>
      <c r="L4530">
        <v>130339</v>
      </c>
      <c r="M4530">
        <v>38791</v>
      </c>
    </row>
    <row r="4531" spans="1:13" x14ac:dyDescent="0.3">
      <c r="A4531" t="s">
        <v>48</v>
      </c>
      <c r="B4531" t="s">
        <v>48</v>
      </c>
      <c r="C4531" t="s">
        <v>48</v>
      </c>
      <c r="D4531" t="s">
        <v>59</v>
      </c>
      <c r="E4531" t="s">
        <v>60</v>
      </c>
      <c r="F4531" t="s">
        <v>61</v>
      </c>
      <c r="G4531" t="s">
        <v>62</v>
      </c>
      <c r="H4531" t="s">
        <v>53</v>
      </c>
      <c r="I4531" t="s">
        <v>67</v>
      </c>
      <c r="J4531">
        <v>2010</v>
      </c>
      <c r="K4531" t="s">
        <v>13</v>
      </c>
      <c r="L4531">
        <v>15616714</v>
      </c>
      <c r="M4531">
        <v>15616714</v>
      </c>
    </row>
    <row r="4532" spans="1:13" x14ac:dyDescent="0.3">
      <c r="A4532" t="s">
        <v>48</v>
      </c>
      <c r="B4532" t="s">
        <v>48</v>
      </c>
      <c r="C4532" t="s">
        <v>48</v>
      </c>
      <c r="D4532" t="s">
        <v>59</v>
      </c>
      <c r="E4532" t="s">
        <v>60</v>
      </c>
      <c r="F4532" t="s">
        <v>61</v>
      </c>
      <c r="G4532" t="s">
        <v>62</v>
      </c>
      <c r="H4532" t="s">
        <v>53</v>
      </c>
      <c r="I4532" t="s">
        <v>67</v>
      </c>
      <c r="J4532">
        <v>2010</v>
      </c>
      <c r="K4532" t="s">
        <v>15</v>
      </c>
      <c r="L4532">
        <v>8193</v>
      </c>
      <c r="M4532">
        <v>9248</v>
      </c>
    </row>
    <row r="4533" spans="1:13" x14ac:dyDescent="0.3">
      <c r="A4533" t="s">
        <v>48</v>
      </c>
      <c r="B4533" t="s">
        <v>48</v>
      </c>
      <c r="C4533" t="s">
        <v>48</v>
      </c>
      <c r="D4533" t="s">
        <v>59</v>
      </c>
      <c r="E4533" t="s">
        <v>60</v>
      </c>
      <c r="F4533" t="s">
        <v>61</v>
      </c>
      <c r="G4533" t="s">
        <v>62</v>
      </c>
      <c r="H4533" t="s">
        <v>53</v>
      </c>
      <c r="I4533" t="s">
        <v>68</v>
      </c>
      <c r="J4533">
        <v>2010</v>
      </c>
      <c r="K4533" t="s">
        <v>14</v>
      </c>
      <c r="L4533">
        <v>43658</v>
      </c>
      <c r="M4533">
        <v>12994</v>
      </c>
    </row>
    <row r="4534" spans="1:13" x14ac:dyDescent="0.3">
      <c r="A4534" t="s">
        <v>48</v>
      </c>
      <c r="B4534" t="s">
        <v>48</v>
      </c>
      <c r="C4534" t="s">
        <v>48</v>
      </c>
      <c r="D4534" t="s">
        <v>59</v>
      </c>
      <c r="E4534" t="s">
        <v>60</v>
      </c>
      <c r="F4534" t="s">
        <v>61</v>
      </c>
      <c r="G4534" t="s">
        <v>62</v>
      </c>
      <c r="H4534" t="s">
        <v>53</v>
      </c>
      <c r="I4534" t="s">
        <v>68</v>
      </c>
      <c r="J4534">
        <v>2010</v>
      </c>
      <c r="K4534" t="s">
        <v>13</v>
      </c>
      <c r="L4534">
        <v>3699248</v>
      </c>
      <c r="M4534">
        <v>3699248</v>
      </c>
    </row>
    <row r="4535" spans="1:13" x14ac:dyDescent="0.3">
      <c r="A4535" t="s">
        <v>48</v>
      </c>
      <c r="B4535" t="s">
        <v>48</v>
      </c>
      <c r="C4535" t="s">
        <v>48</v>
      </c>
      <c r="D4535" t="s">
        <v>59</v>
      </c>
      <c r="E4535" t="s">
        <v>60</v>
      </c>
      <c r="F4535" t="s">
        <v>61</v>
      </c>
      <c r="G4535" t="s">
        <v>62</v>
      </c>
      <c r="H4535" t="s">
        <v>53</v>
      </c>
      <c r="I4535" t="s">
        <v>68</v>
      </c>
      <c r="J4535">
        <v>2010</v>
      </c>
      <c r="K4535" t="s">
        <v>15</v>
      </c>
      <c r="L4535">
        <v>8233</v>
      </c>
      <c r="M4535">
        <v>9293</v>
      </c>
    </row>
    <row r="4536" spans="1:13" x14ac:dyDescent="0.3">
      <c r="A4536" t="s">
        <v>48</v>
      </c>
      <c r="B4536" t="s">
        <v>69</v>
      </c>
      <c r="C4536" t="s">
        <v>69</v>
      </c>
      <c r="D4536" t="s">
        <v>59</v>
      </c>
      <c r="E4536" t="s">
        <v>60</v>
      </c>
      <c r="F4536" t="s">
        <v>61</v>
      </c>
      <c r="G4536" t="s">
        <v>62</v>
      </c>
      <c r="H4536" t="s">
        <v>53</v>
      </c>
      <c r="I4536" t="s">
        <v>70</v>
      </c>
      <c r="J4536">
        <v>2010</v>
      </c>
      <c r="K4536" t="s">
        <v>71</v>
      </c>
      <c r="L4536">
        <v>278178</v>
      </c>
      <c r="M4536">
        <v>278178</v>
      </c>
    </row>
    <row r="4537" spans="1:13" x14ac:dyDescent="0.3">
      <c r="A4537" t="s">
        <v>48</v>
      </c>
      <c r="B4537" t="s">
        <v>48</v>
      </c>
      <c r="C4537" t="s">
        <v>48</v>
      </c>
      <c r="D4537" t="s">
        <v>59</v>
      </c>
      <c r="E4537" t="s">
        <v>60</v>
      </c>
      <c r="F4537" t="s">
        <v>61</v>
      </c>
      <c r="G4537" t="s">
        <v>62</v>
      </c>
      <c r="H4537" t="s">
        <v>53</v>
      </c>
      <c r="I4537" t="s">
        <v>70</v>
      </c>
      <c r="J4537">
        <v>2010</v>
      </c>
      <c r="K4537" t="s">
        <v>14</v>
      </c>
      <c r="L4537">
        <v>71706</v>
      </c>
      <c r="M4537">
        <v>21341</v>
      </c>
    </row>
    <row r="4538" spans="1:13" x14ac:dyDescent="0.3">
      <c r="A4538" t="s">
        <v>48</v>
      </c>
      <c r="B4538" t="s">
        <v>48</v>
      </c>
      <c r="C4538" t="s">
        <v>48</v>
      </c>
      <c r="D4538" t="s">
        <v>59</v>
      </c>
      <c r="E4538" t="s">
        <v>60</v>
      </c>
      <c r="F4538" t="s">
        <v>61</v>
      </c>
      <c r="G4538" t="s">
        <v>62</v>
      </c>
      <c r="H4538" t="s">
        <v>53</v>
      </c>
      <c r="I4538" t="s">
        <v>70</v>
      </c>
      <c r="J4538">
        <v>2010</v>
      </c>
      <c r="K4538" t="s">
        <v>15</v>
      </c>
      <c r="L4538">
        <v>3005</v>
      </c>
      <c r="M4538">
        <v>3392</v>
      </c>
    </row>
    <row r="4539" spans="1:13" x14ac:dyDescent="0.3">
      <c r="A4539" t="s">
        <v>48</v>
      </c>
      <c r="B4539" t="s">
        <v>48</v>
      </c>
      <c r="C4539" t="s">
        <v>48</v>
      </c>
      <c r="D4539" t="s">
        <v>59</v>
      </c>
      <c r="E4539" t="s">
        <v>60</v>
      </c>
      <c r="F4539" t="s">
        <v>61</v>
      </c>
      <c r="G4539" t="s">
        <v>72</v>
      </c>
      <c r="H4539" t="s">
        <v>53</v>
      </c>
      <c r="I4539" t="s">
        <v>63</v>
      </c>
      <c r="J4539">
        <v>2010</v>
      </c>
      <c r="K4539" t="s">
        <v>14</v>
      </c>
      <c r="L4539">
        <v>0</v>
      </c>
      <c r="M4539">
        <v>0</v>
      </c>
    </row>
    <row r="4540" spans="1:13" x14ac:dyDescent="0.3">
      <c r="A4540" t="s">
        <v>48</v>
      </c>
      <c r="B4540" t="s">
        <v>48</v>
      </c>
      <c r="C4540" t="s">
        <v>48</v>
      </c>
      <c r="D4540" t="s">
        <v>59</v>
      </c>
      <c r="E4540" t="s">
        <v>60</v>
      </c>
      <c r="F4540" t="s">
        <v>61</v>
      </c>
      <c r="G4540" t="s">
        <v>72</v>
      </c>
      <c r="H4540" t="s">
        <v>53</v>
      </c>
      <c r="I4540" t="s">
        <v>63</v>
      </c>
      <c r="J4540">
        <v>2010</v>
      </c>
      <c r="K4540" t="s">
        <v>13</v>
      </c>
      <c r="L4540">
        <v>0</v>
      </c>
      <c r="M4540">
        <v>0</v>
      </c>
    </row>
    <row r="4541" spans="1:13" x14ac:dyDescent="0.3">
      <c r="A4541" t="s">
        <v>48</v>
      </c>
      <c r="B4541" t="s">
        <v>48</v>
      </c>
      <c r="C4541" t="s">
        <v>48</v>
      </c>
      <c r="D4541" t="s">
        <v>59</v>
      </c>
      <c r="E4541" t="s">
        <v>60</v>
      </c>
      <c r="F4541" t="s">
        <v>61</v>
      </c>
      <c r="G4541" t="s">
        <v>72</v>
      </c>
      <c r="H4541" t="s">
        <v>53</v>
      </c>
      <c r="I4541" t="s">
        <v>63</v>
      </c>
      <c r="J4541">
        <v>2010</v>
      </c>
      <c r="K4541" t="s">
        <v>15</v>
      </c>
      <c r="L4541">
        <v>0</v>
      </c>
      <c r="M4541">
        <v>0</v>
      </c>
    </row>
    <row r="4542" spans="1:13" x14ac:dyDescent="0.3">
      <c r="A4542" t="s">
        <v>48</v>
      </c>
      <c r="B4542" t="s">
        <v>48</v>
      </c>
      <c r="C4542" t="s">
        <v>48</v>
      </c>
      <c r="D4542" t="s">
        <v>59</v>
      </c>
      <c r="E4542" t="s">
        <v>60</v>
      </c>
      <c r="F4542" t="s">
        <v>61</v>
      </c>
      <c r="G4542" t="s">
        <v>72</v>
      </c>
      <c r="H4542" t="s">
        <v>53</v>
      </c>
      <c r="I4542" t="s">
        <v>64</v>
      </c>
      <c r="J4542">
        <v>2010</v>
      </c>
      <c r="K4542" t="s">
        <v>14</v>
      </c>
      <c r="L4542">
        <v>101241</v>
      </c>
      <c r="M4542">
        <v>30131</v>
      </c>
    </row>
    <row r="4543" spans="1:13" x14ac:dyDescent="0.3">
      <c r="A4543" t="s">
        <v>48</v>
      </c>
      <c r="B4543" t="s">
        <v>48</v>
      </c>
      <c r="C4543" t="s">
        <v>48</v>
      </c>
      <c r="D4543" t="s">
        <v>59</v>
      </c>
      <c r="E4543" t="s">
        <v>60</v>
      </c>
      <c r="F4543" t="s">
        <v>61</v>
      </c>
      <c r="G4543" t="s">
        <v>72</v>
      </c>
      <c r="H4543" t="s">
        <v>53</v>
      </c>
      <c r="I4543" t="s">
        <v>64</v>
      </c>
      <c r="J4543">
        <v>2010</v>
      </c>
      <c r="K4543" t="s">
        <v>13</v>
      </c>
      <c r="L4543">
        <v>8477834</v>
      </c>
      <c r="M4543">
        <v>8477834</v>
      </c>
    </row>
    <row r="4544" spans="1:13" x14ac:dyDescent="0.3">
      <c r="A4544" t="s">
        <v>48</v>
      </c>
      <c r="B4544" t="s">
        <v>48</v>
      </c>
      <c r="C4544" t="s">
        <v>48</v>
      </c>
      <c r="D4544" t="s">
        <v>59</v>
      </c>
      <c r="E4544" t="s">
        <v>60</v>
      </c>
      <c r="F4544" t="s">
        <v>61</v>
      </c>
      <c r="G4544" t="s">
        <v>72</v>
      </c>
      <c r="H4544" t="s">
        <v>53</v>
      </c>
      <c r="I4544" t="s">
        <v>64</v>
      </c>
      <c r="J4544">
        <v>2010</v>
      </c>
      <c r="K4544" t="s">
        <v>15</v>
      </c>
      <c r="L4544">
        <v>19091</v>
      </c>
      <c r="M4544">
        <v>21550</v>
      </c>
    </row>
    <row r="4545" spans="1:13" x14ac:dyDescent="0.3">
      <c r="A4545" t="s">
        <v>48</v>
      </c>
      <c r="B4545" t="s">
        <v>48</v>
      </c>
      <c r="C4545" t="s">
        <v>48</v>
      </c>
      <c r="D4545" t="s">
        <v>59</v>
      </c>
      <c r="E4545" t="s">
        <v>60</v>
      </c>
      <c r="F4545" t="s">
        <v>61</v>
      </c>
      <c r="G4545" t="s">
        <v>72</v>
      </c>
      <c r="H4545" t="s">
        <v>53</v>
      </c>
      <c r="I4545" t="s">
        <v>65</v>
      </c>
      <c r="J4545">
        <v>2010</v>
      </c>
      <c r="K4545" t="s">
        <v>14</v>
      </c>
      <c r="L4545">
        <v>5019</v>
      </c>
      <c r="M4545">
        <v>1494</v>
      </c>
    </row>
    <row r="4546" spans="1:13" x14ac:dyDescent="0.3">
      <c r="A4546" t="s">
        <v>48</v>
      </c>
      <c r="B4546" t="s">
        <v>48</v>
      </c>
      <c r="C4546" t="s">
        <v>48</v>
      </c>
      <c r="D4546" t="s">
        <v>59</v>
      </c>
      <c r="E4546" t="s">
        <v>60</v>
      </c>
      <c r="F4546" t="s">
        <v>61</v>
      </c>
      <c r="G4546" t="s">
        <v>72</v>
      </c>
      <c r="H4546" t="s">
        <v>53</v>
      </c>
      <c r="I4546" t="s">
        <v>65</v>
      </c>
      <c r="J4546">
        <v>2010</v>
      </c>
      <c r="K4546" t="s">
        <v>13</v>
      </c>
      <c r="L4546">
        <v>414456</v>
      </c>
      <c r="M4546">
        <v>414456</v>
      </c>
    </row>
    <row r="4547" spans="1:13" x14ac:dyDescent="0.3">
      <c r="A4547" t="s">
        <v>48</v>
      </c>
      <c r="B4547" t="s">
        <v>48</v>
      </c>
      <c r="C4547" t="s">
        <v>48</v>
      </c>
      <c r="D4547" t="s">
        <v>59</v>
      </c>
      <c r="E4547" t="s">
        <v>60</v>
      </c>
      <c r="F4547" t="s">
        <v>61</v>
      </c>
      <c r="G4547" t="s">
        <v>72</v>
      </c>
      <c r="H4547" t="s">
        <v>53</v>
      </c>
      <c r="I4547" t="s">
        <v>65</v>
      </c>
      <c r="J4547">
        <v>2010</v>
      </c>
      <c r="K4547" t="s">
        <v>15</v>
      </c>
      <c r="L4547">
        <v>946</v>
      </c>
      <c r="M4547">
        <v>1068</v>
      </c>
    </row>
    <row r="4548" spans="1:13" x14ac:dyDescent="0.3">
      <c r="A4548" t="s">
        <v>48</v>
      </c>
      <c r="B4548" t="s">
        <v>48</v>
      </c>
      <c r="C4548" t="s">
        <v>48</v>
      </c>
      <c r="D4548" t="s">
        <v>59</v>
      </c>
      <c r="E4548" t="s">
        <v>60</v>
      </c>
      <c r="F4548" t="s">
        <v>61</v>
      </c>
      <c r="G4548" t="s">
        <v>72</v>
      </c>
      <c r="H4548" t="s">
        <v>53</v>
      </c>
      <c r="I4548" t="s">
        <v>66</v>
      </c>
      <c r="J4548">
        <v>2010</v>
      </c>
      <c r="K4548" t="s">
        <v>14</v>
      </c>
      <c r="L4548">
        <v>9840</v>
      </c>
      <c r="M4548">
        <v>2928</v>
      </c>
    </row>
    <row r="4549" spans="1:13" x14ac:dyDescent="0.3">
      <c r="A4549" t="s">
        <v>48</v>
      </c>
      <c r="B4549" t="s">
        <v>48</v>
      </c>
      <c r="C4549" t="s">
        <v>48</v>
      </c>
      <c r="D4549" t="s">
        <v>59</v>
      </c>
      <c r="E4549" t="s">
        <v>60</v>
      </c>
      <c r="F4549" t="s">
        <v>61</v>
      </c>
      <c r="G4549" t="s">
        <v>72</v>
      </c>
      <c r="H4549" t="s">
        <v>53</v>
      </c>
      <c r="I4549" t="s">
        <v>66</v>
      </c>
      <c r="J4549">
        <v>2010</v>
      </c>
      <c r="K4549" t="s">
        <v>13</v>
      </c>
      <c r="L4549">
        <v>1396324</v>
      </c>
      <c r="M4549">
        <v>1396324</v>
      </c>
    </row>
    <row r="4550" spans="1:13" x14ac:dyDescent="0.3">
      <c r="A4550" t="s">
        <v>48</v>
      </c>
      <c r="B4550" t="s">
        <v>48</v>
      </c>
      <c r="C4550" t="s">
        <v>48</v>
      </c>
      <c r="D4550" t="s">
        <v>59</v>
      </c>
      <c r="E4550" t="s">
        <v>60</v>
      </c>
      <c r="F4550" t="s">
        <v>61</v>
      </c>
      <c r="G4550" t="s">
        <v>72</v>
      </c>
      <c r="H4550" t="s">
        <v>53</v>
      </c>
      <c r="I4550" t="s">
        <v>66</v>
      </c>
      <c r="J4550">
        <v>2010</v>
      </c>
      <c r="K4550" t="s">
        <v>15</v>
      </c>
      <c r="L4550">
        <v>618</v>
      </c>
      <c r="M4550">
        <v>698</v>
      </c>
    </row>
    <row r="4551" spans="1:13" x14ac:dyDescent="0.3">
      <c r="A4551" t="s">
        <v>48</v>
      </c>
      <c r="B4551" t="s">
        <v>48</v>
      </c>
      <c r="C4551" t="s">
        <v>48</v>
      </c>
      <c r="D4551" t="s">
        <v>59</v>
      </c>
      <c r="E4551" t="s">
        <v>60</v>
      </c>
      <c r="F4551" t="s">
        <v>61</v>
      </c>
      <c r="G4551" t="s">
        <v>72</v>
      </c>
      <c r="H4551" t="s">
        <v>53</v>
      </c>
      <c r="I4551" t="s">
        <v>67</v>
      </c>
      <c r="J4551">
        <v>2010</v>
      </c>
      <c r="K4551" t="s">
        <v>14</v>
      </c>
      <c r="L4551">
        <v>177099</v>
      </c>
      <c r="M4551">
        <v>52708</v>
      </c>
    </row>
    <row r="4552" spans="1:13" x14ac:dyDescent="0.3">
      <c r="A4552" t="s">
        <v>48</v>
      </c>
      <c r="B4552" t="s">
        <v>48</v>
      </c>
      <c r="C4552" t="s">
        <v>48</v>
      </c>
      <c r="D4552" t="s">
        <v>59</v>
      </c>
      <c r="E4552" t="s">
        <v>60</v>
      </c>
      <c r="F4552" t="s">
        <v>61</v>
      </c>
      <c r="G4552" t="s">
        <v>72</v>
      </c>
      <c r="H4552" t="s">
        <v>53</v>
      </c>
      <c r="I4552" t="s">
        <v>67</v>
      </c>
      <c r="J4552">
        <v>2010</v>
      </c>
      <c r="K4552" t="s">
        <v>13</v>
      </c>
      <c r="L4552">
        <v>21219282</v>
      </c>
      <c r="M4552">
        <v>21219282</v>
      </c>
    </row>
    <row r="4553" spans="1:13" x14ac:dyDescent="0.3">
      <c r="A4553" t="s">
        <v>48</v>
      </c>
      <c r="B4553" t="s">
        <v>48</v>
      </c>
      <c r="C4553" t="s">
        <v>48</v>
      </c>
      <c r="D4553" t="s">
        <v>59</v>
      </c>
      <c r="E4553" t="s">
        <v>60</v>
      </c>
      <c r="F4553" t="s">
        <v>61</v>
      </c>
      <c r="G4553" t="s">
        <v>72</v>
      </c>
      <c r="H4553" t="s">
        <v>53</v>
      </c>
      <c r="I4553" t="s">
        <v>67</v>
      </c>
      <c r="J4553">
        <v>2010</v>
      </c>
      <c r="K4553" t="s">
        <v>15</v>
      </c>
      <c r="L4553">
        <v>11132</v>
      </c>
      <c r="M4553">
        <v>12566</v>
      </c>
    </row>
    <row r="4554" spans="1:13" x14ac:dyDescent="0.3">
      <c r="A4554" t="s">
        <v>48</v>
      </c>
      <c r="B4554" t="s">
        <v>69</v>
      </c>
      <c r="C4554" t="s">
        <v>69</v>
      </c>
      <c r="D4554" t="s">
        <v>59</v>
      </c>
      <c r="E4554" t="s">
        <v>60</v>
      </c>
      <c r="F4554" t="s">
        <v>61</v>
      </c>
      <c r="G4554" t="s">
        <v>72</v>
      </c>
      <c r="H4554" t="s">
        <v>53</v>
      </c>
      <c r="I4554" t="s">
        <v>70</v>
      </c>
      <c r="J4554">
        <v>2010</v>
      </c>
      <c r="K4554" t="s">
        <v>71</v>
      </c>
      <c r="L4554">
        <v>2139812</v>
      </c>
      <c r="M4554">
        <v>2139812</v>
      </c>
    </row>
    <row r="4555" spans="1:13" x14ac:dyDescent="0.3">
      <c r="A4555" t="s">
        <v>48</v>
      </c>
      <c r="B4555" t="s">
        <v>48</v>
      </c>
      <c r="C4555" t="s">
        <v>48</v>
      </c>
      <c r="D4555" t="s">
        <v>59</v>
      </c>
      <c r="E4555" t="s">
        <v>60</v>
      </c>
      <c r="F4555" t="s">
        <v>61</v>
      </c>
      <c r="G4555" t="s">
        <v>72</v>
      </c>
      <c r="H4555" t="s">
        <v>53</v>
      </c>
      <c r="I4555" t="s">
        <v>70</v>
      </c>
      <c r="J4555">
        <v>2010</v>
      </c>
      <c r="K4555" t="s">
        <v>14</v>
      </c>
      <c r="L4555">
        <v>551582</v>
      </c>
      <c r="M4555">
        <v>164161</v>
      </c>
    </row>
    <row r="4556" spans="1:13" x14ac:dyDescent="0.3">
      <c r="A4556" t="s">
        <v>48</v>
      </c>
      <c r="B4556" t="s">
        <v>48</v>
      </c>
      <c r="C4556" t="s">
        <v>48</v>
      </c>
      <c r="D4556" t="s">
        <v>59</v>
      </c>
      <c r="E4556" t="s">
        <v>60</v>
      </c>
      <c r="F4556" t="s">
        <v>61</v>
      </c>
      <c r="G4556" t="s">
        <v>72</v>
      </c>
      <c r="H4556" t="s">
        <v>53</v>
      </c>
      <c r="I4556" t="s">
        <v>70</v>
      </c>
      <c r="J4556">
        <v>2010</v>
      </c>
      <c r="K4556" t="s">
        <v>15</v>
      </c>
      <c r="L4556">
        <v>23114</v>
      </c>
      <c r="M4556">
        <v>26091</v>
      </c>
    </row>
    <row r="4557" spans="1:13" x14ac:dyDescent="0.3">
      <c r="A4557" t="s">
        <v>48</v>
      </c>
      <c r="B4557" t="s">
        <v>48</v>
      </c>
      <c r="C4557" t="s">
        <v>69</v>
      </c>
      <c r="D4557" t="s">
        <v>59</v>
      </c>
      <c r="E4557" t="s">
        <v>60</v>
      </c>
      <c r="F4557" t="s">
        <v>73</v>
      </c>
      <c r="G4557" t="s">
        <v>62</v>
      </c>
      <c r="H4557" t="s">
        <v>53</v>
      </c>
      <c r="I4557" t="s">
        <v>63</v>
      </c>
      <c r="J4557">
        <v>2010</v>
      </c>
      <c r="K4557" t="s">
        <v>14</v>
      </c>
      <c r="L4557">
        <v>1878</v>
      </c>
      <c r="M4557">
        <v>559</v>
      </c>
    </row>
    <row r="4558" spans="1:13" x14ac:dyDescent="0.3">
      <c r="A4558" t="s">
        <v>48</v>
      </c>
      <c r="B4558" t="s">
        <v>48</v>
      </c>
      <c r="C4558" t="s">
        <v>69</v>
      </c>
      <c r="D4558" t="s">
        <v>59</v>
      </c>
      <c r="E4558" t="s">
        <v>60</v>
      </c>
      <c r="F4558" t="s">
        <v>73</v>
      </c>
      <c r="G4558" t="s">
        <v>62</v>
      </c>
      <c r="H4558" t="s">
        <v>53</v>
      </c>
      <c r="I4558" t="s">
        <v>63</v>
      </c>
      <c r="J4558">
        <v>2010</v>
      </c>
      <c r="K4558" t="s">
        <v>13</v>
      </c>
      <c r="L4558">
        <v>234</v>
      </c>
      <c r="M4558">
        <v>234</v>
      </c>
    </row>
    <row r="4559" spans="1:13" x14ac:dyDescent="0.3">
      <c r="A4559" t="s">
        <v>48</v>
      </c>
      <c r="B4559" t="s">
        <v>48</v>
      </c>
      <c r="C4559" t="s">
        <v>69</v>
      </c>
      <c r="D4559" t="s">
        <v>59</v>
      </c>
      <c r="E4559" t="s">
        <v>60</v>
      </c>
      <c r="F4559" t="s">
        <v>73</v>
      </c>
      <c r="G4559" t="s">
        <v>62</v>
      </c>
      <c r="H4559" t="s">
        <v>53</v>
      </c>
      <c r="I4559" t="s">
        <v>63</v>
      </c>
      <c r="J4559">
        <v>2010</v>
      </c>
      <c r="K4559" t="s">
        <v>15</v>
      </c>
      <c r="L4559">
        <v>2</v>
      </c>
      <c r="M4559">
        <v>2</v>
      </c>
    </row>
    <row r="4560" spans="1:13" x14ac:dyDescent="0.3">
      <c r="A4560" t="s">
        <v>48</v>
      </c>
      <c r="B4560" t="s">
        <v>48</v>
      </c>
      <c r="C4560" t="s">
        <v>69</v>
      </c>
      <c r="D4560" t="s">
        <v>59</v>
      </c>
      <c r="E4560" t="s">
        <v>60</v>
      </c>
      <c r="F4560" t="s">
        <v>73</v>
      </c>
      <c r="G4560" t="s">
        <v>62</v>
      </c>
      <c r="H4560" t="s">
        <v>53</v>
      </c>
      <c r="I4560" t="s">
        <v>64</v>
      </c>
      <c r="J4560">
        <v>2010</v>
      </c>
      <c r="K4560" t="s">
        <v>14</v>
      </c>
      <c r="L4560">
        <v>597017</v>
      </c>
      <c r="M4560">
        <v>177684</v>
      </c>
    </row>
    <row r="4561" spans="1:13" x14ac:dyDescent="0.3">
      <c r="A4561" t="s">
        <v>48</v>
      </c>
      <c r="B4561" t="s">
        <v>48</v>
      </c>
      <c r="C4561" t="s">
        <v>69</v>
      </c>
      <c r="D4561" t="s">
        <v>59</v>
      </c>
      <c r="E4561" t="s">
        <v>60</v>
      </c>
      <c r="F4561" t="s">
        <v>73</v>
      </c>
      <c r="G4561" t="s">
        <v>62</v>
      </c>
      <c r="H4561" t="s">
        <v>53</v>
      </c>
      <c r="I4561" t="s">
        <v>64</v>
      </c>
      <c r="J4561">
        <v>2010</v>
      </c>
      <c r="K4561" t="s">
        <v>13</v>
      </c>
      <c r="L4561">
        <v>927307</v>
      </c>
      <c r="M4561">
        <v>927307</v>
      </c>
    </row>
    <row r="4562" spans="1:13" x14ac:dyDescent="0.3">
      <c r="A4562" t="s">
        <v>48</v>
      </c>
      <c r="B4562" t="s">
        <v>48</v>
      </c>
      <c r="C4562" t="s">
        <v>69</v>
      </c>
      <c r="D4562" t="s">
        <v>59</v>
      </c>
      <c r="E4562" t="s">
        <v>60</v>
      </c>
      <c r="F4562" t="s">
        <v>73</v>
      </c>
      <c r="G4562" t="s">
        <v>62</v>
      </c>
      <c r="H4562" t="s">
        <v>53</v>
      </c>
      <c r="I4562" t="s">
        <v>64</v>
      </c>
      <c r="J4562">
        <v>2010</v>
      </c>
      <c r="K4562" t="s">
        <v>15</v>
      </c>
      <c r="L4562">
        <v>4212</v>
      </c>
      <c r="M4562">
        <v>4754</v>
      </c>
    </row>
    <row r="4563" spans="1:13" x14ac:dyDescent="0.3">
      <c r="A4563" t="s">
        <v>48</v>
      </c>
      <c r="B4563" t="s">
        <v>48</v>
      </c>
      <c r="C4563" t="s">
        <v>69</v>
      </c>
      <c r="D4563" t="s">
        <v>59</v>
      </c>
      <c r="E4563" t="s">
        <v>60</v>
      </c>
      <c r="F4563" t="s">
        <v>73</v>
      </c>
      <c r="G4563" t="s">
        <v>62</v>
      </c>
      <c r="H4563" t="s">
        <v>53</v>
      </c>
      <c r="I4563" t="s">
        <v>65</v>
      </c>
      <c r="J4563">
        <v>2010</v>
      </c>
      <c r="K4563" t="s">
        <v>14</v>
      </c>
      <c r="L4563">
        <v>8033</v>
      </c>
      <c r="M4563">
        <v>2391</v>
      </c>
    </row>
    <row r="4564" spans="1:13" x14ac:dyDescent="0.3">
      <c r="A4564" t="s">
        <v>48</v>
      </c>
      <c r="B4564" t="s">
        <v>48</v>
      </c>
      <c r="C4564" t="s">
        <v>69</v>
      </c>
      <c r="D4564" t="s">
        <v>59</v>
      </c>
      <c r="E4564" t="s">
        <v>60</v>
      </c>
      <c r="F4564" t="s">
        <v>73</v>
      </c>
      <c r="G4564" t="s">
        <v>62</v>
      </c>
      <c r="H4564" t="s">
        <v>53</v>
      </c>
      <c r="I4564" t="s">
        <v>65</v>
      </c>
      <c r="J4564">
        <v>2010</v>
      </c>
      <c r="K4564" t="s">
        <v>13</v>
      </c>
      <c r="L4564">
        <v>9036</v>
      </c>
      <c r="M4564">
        <v>9036</v>
      </c>
    </row>
    <row r="4565" spans="1:13" x14ac:dyDescent="0.3">
      <c r="A4565" t="s">
        <v>48</v>
      </c>
      <c r="B4565" t="s">
        <v>48</v>
      </c>
      <c r="C4565" t="s">
        <v>69</v>
      </c>
      <c r="D4565" t="s">
        <v>59</v>
      </c>
      <c r="E4565" t="s">
        <v>60</v>
      </c>
      <c r="F4565" t="s">
        <v>73</v>
      </c>
      <c r="G4565" t="s">
        <v>62</v>
      </c>
      <c r="H4565" t="s">
        <v>53</v>
      </c>
      <c r="I4565" t="s">
        <v>65</v>
      </c>
      <c r="J4565">
        <v>2010</v>
      </c>
      <c r="K4565" t="s">
        <v>15</v>
      </c>
      <c r="L4565">
        <v>41</v>
      </c>
      <c r="M4565">
        <v>47</v>
      </c>
    </row>
    <row r="4566" spans="1:13" x14ac:dyDescent="0.3">
      <c r="A4566" t="s">
        <v>48</v>
      </c>
      <c r="B4566" t="s">
        <v>48</v>
      </c>
      <c r="C4566" t="s">
        <v>69</v>
      </c>
      <c r="D4566" t="s">
        <v>59</v>
      </c>
      <c r="E4566" t="s">
        <v>60</v>
      </c>
      <c r="F4566" t="s">
        <v>73</v>
      </c>
      <c r="G4566" t="s">
        <v>62</v>
      </c>
      <c r="H4566" t="s">
        <v>53</v>
      </c>
      <c r="I4566" t="s">
        <v>66</v>
      </c>
      <c r="J4566">
        <v>2010</v>
      </c>
      <c r="K4566" t="s">
        <v>14</v>
      </c>
      <c r="L4566">
        <v>68047</v>
      </c>
      <c r="M4566">
        <v>20252</v>
      </c>
    </row>
    <row r="4567" spans="1:13" x14ac:dyDescent="0.3">
      <c r="A4567" t="s">
        <v>48</v>
      </c>
      <c r="B4567" t="s">
        <v>48</v>
      </c>
      <c r="C4567" t="s">
        <v>69</v>
      </c>
      <c r="D4567" t="s">
        <v>59</v>
      </c>
      <c r="E4567" t="s">
        <v>60</v>
      </c>
      <c r="F4567" t="s">
        <v>73</v>
      </c>
      <c r="G4567" t="s">
        <v>62</v>
      </c>
      <c r="H4567" t="s">
        <v>53</v>
      </c>
      <c r="I4567" t="s">
        <v>66</v>
      </c>
      <c r="J4567">
        <v>2010</v>
      </c>
      <c r="K4567" t="s">
        <v>13</v>
      </c>
      <c r="L4567">
        <v>117593</v>
      </c>
      <c r="M4567">
        <v>117593</v>
      </c>
    </row>
    <row r="4568" spans="1:13" x14ac:dyDescent="0.3">
      <c r="A4568" t="s">
        <v>48</v>
      </c>
      <c r="B4568" t="s">
        <v>48</v>
      </c>
      <c r="C4568" t="s">
        <v>69</v>
      </c>
      <c r="D4568" t="s">
        <v>59</v>
      </c>
      <c r="E4568" t="s">
        <v>60</v>
      </c>
      <c r="F4568" t="s">
        <v>73</v>
      </c>
      <c r="G4568" t="s">
        <v>62</v>
      </c>
      <c r="H4568" t="s">
        <v>53</v>
      </c>
      <c r="I4568" t="s">
        <v>66</v>
      </c>
      <c r="J4568">
        <v>2010</v>
      </c>
      <c r="K4568" t="s">
        <v>15</v>
      </c>
      <c r="L4568">
        <v>491</v>
      </c>
      <c r="M4568">
        <v>554</v>
      </c>
    </row>
    <row r="4569" spans="1:13" x14ac:dyDescent="0.3">
      <c r="A4569" t="s">
        <v>48</v>
      </c>
      <c r="B4569" t="s">
        <v>48</v>
      </c>
      <c r="C4569" t="s">
        <v>69</v>
      </c>
      <c r="D4569" t="s">
        <v>59</v>
      </c>
      <c r="E4569" t="s">
        <v>60</v>
      </c>
      <c r="F4569" t="s">
        <v>73</v>
      </c>
      <c r="G4569" t="s">
        <v>62</v>
      </c>
      <c r="H4569" t="s">
        <v>53</v>
      </c>
      <c r="I4569" t="s">
        <v>67</v>
      </c>
      <c r="J4569">
        <v>2010</v>
      </c>
      <c r="K4569" t="s">
        <v>14</v>
      </c>
      <c r="L4569">
        <v>13747396</v>
      </c>
      <c r="M4569">
        <v>4091487</v>
      </c>
    </row>
    <row r="4570" spans="1:13" x14ac:dyDescent="0.3">
      <c r="A4570" t="s">
        <v>48</v>
      </c>
      <c r="B4570" t="s">
        <v>48</v>
      </c>
      <c r="C4570" t="s">
        <v>69</v>
      </c>
      <c r="D4570" t="s">
        <v>59</v>
      </c>
      <c r="E4570" t="s">
        <v>60</v>
      </c>
      <c r="F4570" t="s">
        <v>73</v>
      </c>
      <c r="G4570" t="s">
        <v>62</v>
      </c>
      <c r="H4570" t="s">
        <v>53</v>
      </c>
      <c r="I4570" t="s">
        <v>67</v>
      </c>
      <c r="J4570">
        <v>2010</v>
      </c>
      <c r="K4570" t="s">
        <v>13</v>
      </c>
      <c r="L4570">
        <v>3510235</v>
      </c>
      <c r="M4570">
        <v>3510235</v>
      </c>
    </row>
    <row r="4571" spans="1:13" x14ac:dyDescent="0.3">
      <c r="A4571" t="s">
        <v>48</v>
      </c>
      <c r="B4571" t="s">
        <v>48</v>
      </c>
      <c r="C4571" t="s">
        <v>69</v>
      </c>
      <c r="D4571" t="s">
        <v>59</v>
      </c>
      <c r="E4571" t="s">
        <v>60</v>
      </c>
      <c r="F4571" t="s">
        <v>73</v>
      </c>
      <c r="G4571" t="s">
        <v>62</v>
      </c>
      <c r="H4571" t="s">
        <v>53</v>
      </c>
      <c r="I4571" t="s">
        <v>67</v>
      </c>
      <c r="J4571">
        <v>2010</v>
      </c>
      <c r="K4571" t="s">
        <v>15</v>
      </c>
      <c r="L4571">
        <v>10474</v>
      </c>
      <c r="M4571">
        <v>11822</v>
      </c>
    </row>
    <row r="4572" spans="1:13" x14ac:dyDescent="0.3">
      <c r="A4572" t="s">
        <v>48</v>
      </c>
      <c r="B4572" t="s">
        <v>48</v>
      </c>
      <c r="C4572" t="s">
        <v>69</v>
      </c>
      <c r="D4572" t="s">
        <v>59</v>
      </c>
      <c r="E4572" t="s">
        <v>60</v>
      </c>
      <c r="F4572" t="s">
        <v>73</v>
      </c>
      <c r="G4572" t="s">
        <v>62</v>
      </c>
      <c r="H4572" t="s">
        <v>53</v>
      </c>
      <c r="I4572" t="s">
        <v>68</v>
      </c>
      <c r="J4572">
        <v>2010</v>
      </c>
      <c r="K4572" t="s">
        <v>14</v>
      </c>
      <c r="L4572">
        <v>466467</v>
      </c>
      <c r="M4572">
        <v>138830</v>
      </c>
    </row>
    <row r="4573" spans="1:13" x14ac:dyDescent="0.3">
      <c r="A4573" t="s">
        <v>48</v>
      </c>
      <c r="B4573" t="s">
        <v>48</v>
      </c>
      <c r="C4573" t="s">
        <v>69</v>
      </c>
      <c r="D4573" t="s">
        <v>59</v>
      </c>
      <c r="E4573" t="s">
        <v>60</v>
      </c>
      <c r="F4573" t="s">
        <v>73</v>
      </c>
      <c r="G4573" t="s">
        <v>62</v>
      </c>
      <c r="H4573" t="s">
        <v>53</v>
      </c>
      <c r="I4573" t="s">
        <v>68</v>
      </c>
      <c r="J4573">
        <v>2010</v>
      </c>
      <c r="K4573" t="s">
        <v>13</v>
      </c>
      <c r="L4573">
        <v>610481</v>
      </c>
      <c r="M4573">
        <v>610481</v>
      </c>
    </row>
    <row r="4574" spans="1:13" x14ac:dyDescent="0.3">
      <c r="A4574" t="s">
        <v>48</v>
      </c>
      <c r="B4574" t="s">
        <v>48</v>
      </c>
      <c r="C4574" t="s">
        <v>69</v>
      </c>
      <c r="D4574" t="s">
        <v>59</v>
      </c>
      <c r="E4574" t="s">
        <v>60</v>
      </c>
      <c r="F4574" t="s">
        <v>73</v>
      </c>
      <c r="G4574" t="s">
        <v>62</v>
      </c>
      <c r="H4574" t="s">
        <v>53</v>
      </c>
      <c r="I4574" t="s">
        <v>68</v>
      </c>
      <c r="J4574">
        <v>2010</v>
      </c>
      <c r="K4574" t="s">
        <v>15</v>
      </c>
      <c r="L4574">
        <v>2698</v>
      </c>
      <c r="M4574">
        <v>3046</v>
      </c>
    </row>
    <row r="4575" spans="1:13" x14ac:dyDescent="0.3">
      <c r="A4575" t="s">
        <v>48</v>
      </c>
      <c r="B4575" t="s">
        <v>48</v>
      </c>
      <c r="C4575" t="s">
        <v>69</v>
      </c>
      <c r="D4575" t="s">
        <v>59</v>
      </c>
      <c r="E4575" t="s">
        <v>60</v>
      </c>
      <c r="F4575" t="s">
        <v>73</v>
      </c>
      <c r="G4575" t="s">
        <v>72</v>
      </c>
      <c r="H4575" t="s">
        <v>53</v>
      </c>
      <c r="I4575" t="s">
        <v>63</v>
      </c>
      <c r="J4575">
        <v>2010</v>
      </c>
      <c r="K4575" t="s">
        <v>14</v>
      </c>
      <c r="L4575">
        <v>0</v>
      </c>
      <c r="M4575">
        <v>0</v>
      </c>
    </row>
    <row r="4576" spans="1:13" x14ac:dyDescent="0.3">
      <c r="A4576" t="s">
        <v>48</v>
      </c>
      <c r="B4576" t="s">
        <v>48</v>
      </c>
      <c r="C4576" t="s">
        <v>69</v>
      </c>
      <c r="D4576" t="s">
        <v>59</v>
      </c>
      <c r="E4576" t="s">
        <v>60</v>
      </c>
      <c r="F4576" t="s">
        <v>73</v>
      </c>
      <c r="G4576" t="s">
        <v>72</v>
      </c>
      <c r="H4576" t="s">
        <v>53</v>
      </c>
      <c r="I4576" t="s">
        <v>63</v>
      </c>
      <c r="J4576">
        <v>2010</v>
      </c>
      <c r="K4576" t="s">
        <v>13</v>
      </c>
      <c r="L4576">
        <v>0</v>
      </c>
      <c r="M4576">
        <v>0</v>
      </c>
    </row>
    <row r="4577" spans="1:13" x14ac:dyDescent="0.3">
      <c r="A4577" t="s">
        <v>48</v>
      </c>
      <c r="B4577" t="s">
        <v>48</v>
      </c>
      <c r="C4577" t="s">
        <v>69</v>
      </c>
      <c r="D4577" t="s">
        <v>59</v>
      </c>
      <c r="E4577" t="s">
        <v>60</v>
      </c>
      <c r="F4577" t="s">
        <v>73</v>
      </c>
      <c r="G4577" t="s">
        <v>72</v>
      </c>
      <c r="H4577" t="s">
        <v>53</v>
      </c>
      <c r="I4577" t="s">
        <v>63</v>
      </c>
      <c r="J4577">
        <v>2010</v>
      </c>
      <c r="K4577" t="s">
        <v>15</v>
      </c>
      <c r="L4577">
        <v>0</v>
      </c>
      <c r="M4577">
        <v>0</v>
      </c>
    </row>
    <row r="4578" spans="1:13" x14ac:dyDescent="0.3">
      <c r="A4578" t="s">
        <v>48</v>
      </c>
      <c r="B4578" t="s">
        <v>48</v>
      </c>
      <c r="C4578" t="s">
        <v>69</v>
      </c>
      <c r="D4578" t="s">
        <v>59</v>
      </c>
      <c r="E4578" t="s">
        <v>60</v>
      </c>
      <c r="F4578" t="s">
        <v>73</v>
      </c>
      <c r="G4578" t="s">
        <v>72</v>
      </c>
      <c r="H4578" t="s">
        <v>53</v>
      </c>
      <c r="I4578" t="s">
        <v>64</v>
      </c>
      <c r="J4578">
        <v>2010</v>
      </c>
      <c r="K4578" t="s">
        <v>14</v>
      </c>
      <c r="L4578">
        <v>1175106</v>
      </c>
      <c r="M4578">
        <v>349734</v>
      </c>
    </row>
    <row r="4579" spans="1:13" x14ac:dyDescent="0.3">
      <c r="A4579" t="s">
        <v>48</v>
      </c>
      <c r="B4579" t="s">
        <v>48</v>
      </c>
      <c r="C4579" t="s">
        <v>69</v>
      </c>
      <c r="D4579" t="s">
        <v>59</v>
      </c>
      <c r="E4579" t="s">
        <v>60</v>
      </c>
      <c r="F4579" t="s">
        <v>73</v>
      </c>
      <c r="G4579" t="s">
        <v>72</v>
      </c>
      <c r="H4579" t="s">
        <v>53</v>
      </c>
      <c r="I4579" t="s">
        <v>64</v>
      </c>
      <c r="J4579">
        <v>2010</v>
      </c>
      <c r="K4579" t="s">
        <v>13</v>
      </c>
      <c r="L4579">
        <v>1825215</v>
      </c>
      <c r="M4579">
        <v>1825215</v>
      </c>
    </row>
    <row r="4580" spans="1:13" x14ac:dyDescent="0.3">
      <c r="A4580" t="s">
        <v>48</v>
      </c>
      <c r="B4580" t="s">
        <v>48</v>
      </c>
      <c r="C4580" t="s">
        <v>69</v>
      </c>
      <c r="D4580" t="s">
        <v>59</v>
      </c>
      <c r="E4580" t="s">
        <v>60</v>
      </c>
      <c r="F4580" t="s">
        <v>73</v>
      </c>
      <c r="G4580" t="s">
        <v>72</v>
      </c>
      <c r="H4580" t="s">
        <v>53</v>
      </c>
      <c r="I4580" t="s">
        <v>64</v>
      </c>
      <c r="J4580">
        <v>2010</v>
      </c>
      <c r="K4580" t="s">
        <v>15</v>
      </c>
      <c r="L4580">
        <v>8290</v>
      </c>
      <c r="M4580">
        <v>9357</v>
      </c>
    </row>
    <row r="4581" spans="1:13" x14ac:dyDescent="0.3">
      <c r="A4581" t="s">
        <v>48</v>
      </c>
      <c r="B4581" t="s">
        <v>48</v>
      </c>
      <c r="C4581" t="s">
        <v>69</v>
      </c>
      <c r="D4581" t="s">
        <v>59</v>
      </c>
      <c r="E4581" t="s">
        <v>60</v>
      </c>
      <c r="F4581" t="s">
        <v>73</v>
      </c>
      <c r="G4581" t="s">
        <v>72</v>
      </c>
      <c r="H4581" t="s">
        <v>53</v>
      </c>
      <c r="I4581" t="s">
        <v>65</v>
      </c>
      <c r="J4581">
        <v>2010</v>
      </c>
      <c r="K4581" t="s">
        <v>14</v>
      </c>
      <c r="L4581">
        <v>52046</v>
      </c>
      <c r="M4581">
        <v>15490</v>
      </c>
    </row>
    <row r="4582" spans="1:13" x14ac:dyDescent="0.3">
      <c r="A4582" t="s">
        <v>48</v>
      </c>
      <c r="B4582" t="s">
        <v>48</v>
      </c>
      <c r="C4582" t="s">
        <v>69</v>
      </c>
      <c r="D4582" t="s">
        <v>59</v>
      </c>
      <c r="E4582" t="s">
        <v>60</v>
      </c>
      <c r="F4582" t="s">
        <v>73</v>
      </c>
      <c r="G4582" t="s">
        <v>72</v>
      </c>
      <c r="H4582" t="s">
        <v>53</v>
      </c>
      <c r="I4582" t="s">
        <v>65</v>
      </c>
      <c r="J4582">
        <v>2010</v>
      </c>
      <c r="K4582" t="s">
        <v>13</v>
      </c>
      <c r="L4582">
        <v>58550</v>
      </c>
      <c r="M4582">
        <v>58550</v>
      </c>
    </row>
    <row r="4583" spans="1:13" x14ac:dyDescent="0.3">
      <c r="A4583" t="s">
        <v>48</v>
      </c>
      <c r="B4583" t="s">
        <v>48</v>
      </c>
      <c r="C4583" t="s">
        <v>69</v>
      </c>
      <c r="D4583" t="s">
        <v>59</v>
      </c>
      <c r="E4583" t="s">
        <v>60</v>
      </c>
      <c r="F4583" t="s">
        <v>73</v>
      </c>
      <c r="G4583" t="s">
        <v>72</v>
      </c>
      <c r="H4583" t="s">
        <v>53</v>
      </c>
      <c r="I4583" t="s">
        <v>65</v>
      </c>
      <c r="J4583">
        <v>2010</v>
      </c>
      <c r="K4583" t="s">
        <v>15</v>
      </c>
      <c r="L4583">
        <v>269</v>
      </c>
      <c r="M4583">
        <v>303</v>
      </c>
    </row>
    <row r="4584" spans="1:13" x14ac:dyDescent="0.3">
      <c r="A4584" t="s">
        <v>48</v>
      </c>
      <c r="B4584" t="s">
        <v>48</v>
      </c>
      <c r="C4584" t="s">
        <v>69</v>
      </c>
      <c r="D4584" t="s">
        <v>59</v>
      </c>
      <c r="E4584" t="s">
        <v>60</v>
      </c>
      <c r="F4584" t="s">
        <v>73</v>
      </c>
      <c r="G4584" t="s">
        <v>72</v>
      </c>
      <c r="H4584" t="s">
        <v>53</v>
      </c>
      <c r="I4584" t="s">
        <v>66</v>
      </c>
      <c r="J4584">
        <v>2010</v>
      </c>
      <c r="K4584" t="s">
        <v>14</v>
      </c>
      <c r="L4584">
        <v>229006</v>
      </c>
      <c r="M4584">
        <v>68156</v>
      </c>
    </row>
    <row r="4585" spans="1:13" x14ac:dyDescent="0.3">
      <c r="A4585" t="s">
        <v>48</v>
      </c>
      <c r="B4585" t="s">
        <v>48</v>
      </c>
      <c r="C4585" t="s">
        <v>69</v>
      </c>
      <c r="D4585" t="s">
        <v>59</v>
      </c>
      <c r="E4585" t="s">
        <v>60</v>
      </c>
      <c r="F4585" t="s">
        <v>73</v>
      </c>
      <c r="G4585" t="s">
        <v>72</v>
      </c>
      <c r="H4585" t="s">
        <v>53</v>
      </c>
      <c r="I4585" t="s">
        <v>66</v>
      </c>
      <c r="J4585">
        <v>2010</v>
      </c>
      <c r="K4585" t="s">
        <v>13</v>
      </c>
      <c r="L4585">
        <v>395749</v>
      </c>
      <c r="M4585">
        <v>395749</v>
      </c>
    </row>
    <row r="4586" spans="1:13" x14ac:dyDescent="0.3">
      <c r="A4586" t="s">
        <v>48</v>
      </c>
      <c r="B4586" t="s">
        <v>48</v>
      </c>
      <c r="C4586" t="s">
        <v>69</v>
      </c>
      <c r="D4586" t="s">
        <v>59</v>
      </c>
      <c r="E4586" t="s">
        <v>60</v>
      </c>
      <c r="F4586" t="s">
        <v>73</v>
      </c>
      <c r="G4586" t="s">
        <v>72</v>
      </c>
      <c r="H4586" t="s">
        <v>53</v>
      </c>
      <c r="I4586" t="s">
        <v>66</v>
      </c>
      <c r="J4586">
        <v>2010</v>
      </c>
      <c r="K4586" t="s">
        <v>15</v>
      </c>
      <c r="L4586">
        <v>1653</v>
      </c>
      <c r="M4586">
        <v>1866</v>
      </c>
    </row>
    <row r="4587" spans="1:13" x14ac:dyDescent="0.3">
      <c r="A4587" t="s">
        <v>48</v>
      </c>
      <c r="B4587" t="s">
        <v>48</v>
      </c>
      <c r="C4587" t="s">
        <v>69</v>
      </c>
      <c r="D4587" t="s">
        <v>59</v>
      </c>
      <c r="E4587" t="s">
        <v>60</v>
      </c>
      <c r="F4587" t="s">
        <v>73</v>
      </c>
      <c r="G4587" t="s">
        <v>72</v>
      </c>
      <c r="H4587" t="s">
        <v>53</v>
      </c>
      <c r="I4587" t="s">
        <v>67</v>
      </c>
      <c r="J4587">
        <v>2010</v>
      </c>
      <c r="K4587" t="s">
        <v>14</v>
      </c>
      <c r="L4587">
        <v>18679338</v>
      </c>
      <c r="M4587">
        <v>5559327</v>
      </c>
    </row>
    <row r="4588" spans="1:13" x14ac:dyDescent="0.3">
      <c r="A4588" t="s">
        <v>48</v>
      </c>
      <c r="B4588" t="s">
        <v>48</v>
      </c>
      <c r="C4588" t="s">
        <v>69</v>
      </c>
      <c r="D4588" t="s">
        <v>59</v>
      </c>
      <c r="E4588" t="s">
        <v>60</v>
      </c>
      <c r="F4588" t="s">
        <v>73</v>
      </c>
      <c r="G4588" t="s">
        <v>72</v>
      </c>
      <c r="H4588" t="s">
        <v>53</v>
      </c>
      <c r="I4588" t="s">
        <v>67</v>
      </c>
      <c r="J4588">
        <v>2010</v>
      </c>
      <c r="K4588" t="s">
        <v>13</v>
      </c>
      <c r="L4588">
        <v>4769548</v>
      </c>
      <c r="M4588">
        <v>4769548</v>
      </c>
    </row>
    <row r="4589" spans="1:13" x14ac:dyDescent="0.3">
      <c r="A4589" t="s">
        <v>48</v>
      </c>
      <c r="B4589" t="s">
        <v>48</v>
      </c>
      <c r="C4589" t="s">
        <v>69</v>
      </c>
      <c r="D4589" t="s">
        <v>59</v>
      </c>
      <c r="E4589" t="s">
        <v>60</v>
      </c>
      <c r="F4589" t="s">
        <v>73</v>
      </c>
      <c r="G4589" t="s">
        <v>72</v>
      </c>
      <c r="H4589" t="s">
        <v>53</v>
      </c>
      <c r="I4589" t="s">
        <v>67</v>
      </c>
      <c r="J4589">
        <v>2010</v>
      </c>
      <c r="K4589" t="s">
        <v>15</v>
      </c>
      <c r="L4589">
        <v>14231</v>
      </c>
      <c r="M4589">
        <v>16064</v>
      </c>
    </row>
    <row r="4590" spans="1:13" x14ac:dyDescent="0.3">
      <c r="A4590" t="s">
        <v>48</v>
      </c>
      <c r="B4590" t="s">
        <v>48</v>
      </c>
      <c r="C4590" t="s">
        <v>48</v>
      </c>
      <c r="D4590" t="s">
        <v>59</v>
      </c>
      <c r="E4590" t="s">
        <v>74</v>
      </c>
      <c r="F4590" t="s">
        <v>75</v>
      </c>
      <c r="G4590" t="s">
        <v>184</v>
      </c>
      <c r="H4590" t="s">
        <v>76</v>
      </c>
      <c r="I4590" t="s">
        <v>53</v>
      </c>
      <c r="J4590">
        <v>2010</v>
      </c>
      <c r="K4590" t="s">
        <v>77</v>
      </c>
      <c r="L4590">
        <v>185487</v>
      </c>
      <c r="M4590">
        <v>92917</v>
      </c>
    </row>
    <row r="4591" spans="1:13" x14ac:dyDescent="0.3">
      <c r="A4591" t="s">
        <v>48</v>
      </c>
      <c r="B4591" t="s">
        <v>48</v>
      </c>
      <c r="C4591" t="s">
        <v>48</v>
      </c>
      <c r="D4591" t="s">
        <v>59</v>
      </c>
      <c r="E4591" t="s">
        <v>74</v>
      </c>
      <c r="F4591" t="s">
        <v>75</v>
      </c>
      <c r="G4591" t="s">
        <v>184</v>
      </c>
      <c r="H4591" t="s">
        <v>78</v>
      </c>
      <c r="I4591" t="s">
        <v>53</v>
      </c>
      <c r="J4591">
        <v>2010</v>
      </c>
      <c r="K4591" t="s">
        <v>77</v>
      </c>
      <c r="L4591">
        <v>2466941</v>
      </c>
      <c r="M4591">
        <v>1339058</v>
      </c>
    </row>
    <row r="4592" spans="1:13" x14ac:dyDescent="0.3">
      <c r="A4592" t="s">
        <v>48</v>
      </c>
      <c r="B4592" t="s">
        <v>48</v>
      </c>
      <c r="C4592" t="s">
        <v>48</v>
      </c>
      <c r="D4592" t="s">
        <v>59</v>
      </c>
      <c r="E4592" t="s">
        <v>74</v>
      </c>
      <c r="F4592" t="s">
        <v>75</v>
      </c>
      <c r="G4592" t="s">
        <v>184</v>
      </c>
      <c r="H4592" t="s">
        <v>79</v>
      </c>
      <c r="I4592" t="s">
        <v>53</v>
      </c>
      <c r="J4592">
        <v>2010</v>
      </c>
      <c r="K4592" t="s">
        <v>77</v>
      </c>
      <c r="L4592">
        <v>16160</v>
      </c>
      <c r="M4592">
        <v>7268</v>
      </c>
    </row>
    <row r="4593" spans="1:13" x14ac:dyDescent="0.3">
      <c r="A4593" t="s">
        <v>48</v>
      </c>
      <c r="B4593" t="s">
        <v>48</v>
      </c>
      <c r="C4593" t="s">
        <v>48</v>
      </c>
      <c r="D4593" t="s">
        <v>59</v>
      </c>
      <c r="E4593" t="s">
        <v>74</v>
      </c>
      <c r="F4593" t="s">
        <v>75</v>
      </c>
      <c r="G4593" t="s">
        <v>184</v>
      </c>
      <c r="H4593" t="s">
        <v>80</v>
      </c>
      <c r="I4593" t="s">
        <v>53</v>
      </c>
      <c r="J4593">
        <v>2010</v>
      </c>
      <c r="K4593" t="s">
        <v>77</v>
      </c>
      <c r="L4593">
        <v>5347476</v>
      </c>
      <c r="M4593">
        <v>1933131</v>
      </c>
    </row>
    <row r="4594" spans="1:13" x14ac:dyDescent="0.3">
      <c r="A4594" t="s">
        <v>48</v>
      </c>
      <c r="B4594" t="s">
        <v>48</v>
      </c>
      <c r="C4594" t="s">
        <v>48</v>
      </c>
      <c r="D4594" t="s">
        <v>59</v>
      </c>
      <c r="E4594" t="s">
        <v>74</v>
      </c>
      <c r="F4594" t="s">
        <v>75</v>
      </c>
      <c r="G4594" t="s">
        <v>184</v>
      </c>
      <c r="H4594" t="s">
        <v>81</v>
      </c>
      <c r="I4594" t="s">
        <v>53</v>
      </c>
      <c r="J4594">
        <v>2010</v>
      </c>
      <c r="K4594" t="s">
        <v>77</v>
      </c>
      <c r="L4594">
        <v>890</v>
      </c>
      <c r="M4594">
        <v>343</v>
      </c>
    </row>
    <row r="4595" spans="1:13" x14ac:dyDescent="0.3">
      <c r="A4595" t="s">
        <v>48</v>
      </c>
      <c r="B4595" t="s">
        <v>48</v>
      </c>
      <c r="C4595" t="s">
        <v>48</v>
      </c>
      <c r="D4595" t="s">
        <v>82</v>
      </c>
      <c r="E4595" t="s">
        <v>60</v>
      </c>
      <c r="F4595" t="s">
        <v>83</v>
      </c>
      <c r="G4595" t="s">
        <v>83</v>
      </c>
      <c r="H4595" t="s">
        <v>53</v>
      </c>
      <c r="I4595" t="s">
        <v>53</v>
      </c>
      <c r="J4595">
        <v>2010</v>
      </c>
      <c r="K4595" t="s">
        <v>84</v>
      </c>
      <c r="L4595">
        <v>279663</v>
      </c>
      <c r="M4595">
        <v>364361</v>
      </c>
    </row>
    <row r="4596" spans="1:13" x14ac:dyDescent="0.3">
      <c r="A4596" t="s">
        <v>48</v>
      </c>
      <c r="B4596" t="s">
        <v>48</v>
      </c>
      <c r="C4596" t="s">
        <v>48</v>
      </c>
      <c r="D4596" t="s">
        <v>82</v>
      </c>
      <c r="E4596" t="s">
        <v>60</v>
      </c>
      <c r="F4596" t="s">
        <v>61</v>
      </c>
      <c r="G4596" t="s">
        <v>85</v>
      </c>
      <c r="H4596" t="s">
        <v>53</v>
      </c>
      <c r="I4596" t="s">
        <v>63</v>
      </c>
      <c r="J4596">
        <v>2010</v>
      </c>
      <c r="K4596" t="s">
        <v>14</v>
      </c>
      <c r="L4596">
        <v>8783</v>
      </c>
      <c r="M4596">
        <v>2614</v>
      </c>
    </row>
    <row r="4597" spans="1:13" x14ac:dyDescent="0.3">
      <c r="A4597" t="s">
        <v>48</v>
      </c>
      <c r="B4597" t="s">
        <v>48</v>
      </c>
      <c r="C4597" t="s">
        <v>48</v>
      </c>
      <c r="D4597" t="s">
        <v>82</v>
      </c>
      <c r="E4597" t="s">
        <v>60</v>
      </c>
      <c r="F4597" t="s">
        <v>61</v>
      </c>
      <c r="G4597" t="s">
        <v>85</v>
      </c>
      <c r="H4597" t="s">
        <v>53</v>
      </c>
      <c r="I4597" t="s">
        <v>63</v>
      </c>
      <c r="J4597">
        <v>2010</v>
      </c>
      <c r="K4597" t="s">
        <v>13</v>
      </c>
      <c r="L4597">
        <v>13522581</v>
      </c>
      <c r="M4597">
        <v>13522581</v>
      </c>
    </row>
    <row r="4598" spans="1:13" x14ac:dyDescent="0.3">
      <c r="A4598" t="s">
        <v>48</v>
      </c>
      <c r="B4598" t="s">
        <v>48</v>
      </c>
      <c r="C4598" t="s">
        <v>48</v>
      </c>
      <c r="D4598" t="s">
        <v>82</v>
      </c>
      <c r="E4598" t="s">
        <v>60</v>
      </c>
      <c r="F4598" t="s">
        <v>61</v>
      </c>
      <c r="G4598" t="s">
        <v>85</v>
      </c>
      <c r="H4598" t="s">
        <v>53</v>
      </c>
      <c r="I4598" t="s">
        <v>63</v>
      </c>
      <c r="J4598">
        <v>2010</v>
      </c>
      <c r="K4598" t="s">
        <v>15</v>
      </c>
      <c r="L4598">
        <v>141959</v>
      </c>
      <c r="M4598">
        <v>160241</v>
      </c>
    </row>
    <row r="4599" spans="1:13" x14ac:dyDescent="0.3">
      <c r="A4599" t="s">
        <v>48</v>
      </c>
      <c r="B4599" t="s">
        <v>48</v>
      </c>
      <c r="C4599" t="s">
        <v>48</v>
      </c>
      <c r="D4599" t="s">
        <v>82</v>
      </c>
      <c r="E4599" t="s">
        <v>60</v>
      </c>
      <c r="F4599" t="s">
        <v>61</v>
      </c>
      <c r="G4599" t="s">
        <v>85</v>
      </c>
      <c r="H4599" t="s">
        <v>53</v>
      </c>
      <c r="I4599" t="s">
        <v>64</v>
      </c>
      <c r="J4599">
        <v>2010</v>
      </c>
      <c r="K4599" t="s">
        <v>14</v>
      </c>
      <c r="L4599">
        <v>293</v>
      </c>
      <c r="M4599">
        <v>87</v>
      </c>
    </row>
    <row r="4600" spans="1:13" x14ac:dyDescent="0.3">
      <c r="A4600" t="s">
        <v>48</v>
      </c>
      <c r="B4600" t="s">
        <v>48</v>
      </c>
      <c r="C4600" t="s">
        <v>48</v>
      </c>
      <c r="D4600" t="s">
        <v>82</v>
      </c>
      <c r="E4600" t="s">
        <v>60</v>
      </c>
      <c r="F4600" t="s">
        <v>61</v>
      </c>
      <c r="G4600" t="s">
        <v>85</v>
      </c>
      <c r="H4600" t="s">
        <v>53</v>
      </c>
      <c r="I4600" t="s">
        <v>64</v>
      </c>
      <c r="J4600">
        <v>2010</v>
      </c>
      <c r="K4600" t="s">
        <v>13</v>
      </c>
      <c r="L4600">
        <v>273031</v>
      </c>
      <c r="M4600">
        <v>273031</v>
      </c>
    </row>
    <row r="4601" spans="1:13" x14ac:dyDescent="0.3">
      <c r="A4601" t="s">
        <v>48</v>
      </c>
      <c r="B4601" t="s">
        <v>48</v>
      </c>
      <c r="C4601" t="s">
        <v>48</v>
      </c>
      <c r="D4601" t="s">
        <v>82</v>
      </c>
      <c r="E4601" t="s">
        <v>60</v>
      </c>
      <c r="F4601" t="s">
        <v>61</v>
      </c>
      <c r="G4601" t="s">
        <v>85</v>
      </c>
      <c r="H4601" t="s">
        <v>53</v>
      </c>
      <c r="I4601" t="s">
        <v>64</v>
      </c>
      <c r="J4601">
        <v>2010</v>
      </c>
      <c r="K4601" t="s">
        <v>15</v>
      </c>
      <c r="L4601">
        <v>410</v>
      </c>
      <c r="M4601">
        <v>463</v>
      </c>
    </row>
    <row r="4602" spans="1:13" x14ac:dyDescent="0.3">
      <c r="A4602" t="s">
        <v>48</v>
      </c>
      <c r="B4602" t="s">
        <v>48</v>
      </c>
      <c r="C4602" t="s">
        <v>48</v>
      </c>
      <c r="D4602" t="s">
        <v>82</v>
      </c>
      <c r="E4602" t="s">
        <v>60</v>
      </c>
      <c r="F4602" t="s">
        <v>61</v>
      </c>
      <c r="G4602" t="s">
        <v>85</v>
      </c>
      <c r="H4602" t="s">
        <v>53</v>
      </c>
      <c r="I4602" t="s">
        <v>67</v>
      </c>
      <c r="J4602">
        <v>2010</v>
      </c>
      <c r="K4602" t="s">
        <v>14</v>
      </c>
      <c r="L4602">
        <v>38437</v>
      </c>
      <c r="M4602">
        <v>11440</v>
      </c>
    </row>
    <row r="4603" spans="1:13" x14ac:dyDescent="0.3">
      <c r="A4603" t="s">
        <v>48</v>
      </c>
      <c r="B4603" t="s">
        <v>48</v>
      </c>
      <c r="C4603" t="s">
        <v>48</v>
      </c>
      <c r="D4603" t="s">
        <v>82</v>
      </c>
      <c r="E4603" t="s">
        <v>60</v>
      </c>
      <c r="F4603" t="s">
        <v>61</v>
      </c>
      <c r="G4603" t="s">
        <v>85</v>
      </c>
      <c r="H4603" t="s">
        <v>53</v>
      </c>
      <c r="I4603" t="s">
        <v>67</v>
      </c>
      <c r="J4603">
        <v>2010</v>
      </c>
      <c r="K4603" t="s">
        <v>13</v>
      </c>
      <c r="L4603">
        <v>23026738</v>
      </c>
      <c r="M4603">
        <v>23026738</v>
      </c>
    </row>
    <row r="4604" spans="1:13" x14ac:dyDescent="0.3">
      <c r="A4604" t="s">
        <v>48</v>
      </c>
      <c r="B4604" t="s">
        <v>48</v>
      </c>
      <c r="C4604" t="s">
        <v>48</v>
      </c>
      <c r="D4604" t="s">
        <v>82</v>
      </c>
      <c r="E4604" t="s">
        <v>60</v>
      </c>
      <c r="F4604" t="s">
        <v>61</v>
      </c>
      <c r="G4604" t="s">
        <v>85</v>
      </c>
      <c r="H4604" t="s">
        <v>53</v>
      </c>
      <c r="I4604" t="s">
        <v>67</v>
      </c>
      <c r="J4604">
        <v>2010</v>
      </c>
      <c r="K4604" t="s">
        <v>15</v>
      </c>
      <c r="L4604">
        <v>36240</v>
      </c>
      <c r="M4604">
        <v>40908</v>
      </c>
    </row>
    <row r="4605" spans="1:13" x14ac:dyDescent="0.3">
      <c r="A4605" t="s">
        <v>48</v>
      </c>
      <c r="B4605" t="s">
        <v>48</v>
      </c>
      <c r="C4605" t="s">
        <v>48</v>
      </c>
      <c r="D4605" t="s">
        <v>82</v>
      </c>
      <c r="E4605" t="s">
        <v>60</v>
      </c>
      <c r="F4605" t="s">
        <v>61</v>
      </c>
      <c r="G4605" t="s">
        <v>85</v>
      </c>
      <c r="H4605" t="s">
        <v>53</v>
      </c>
      <c r="I4605" t="s">
        <v>86</v>
      </c>
      <c r="J4605">
        <v>2010</v>
      </c>
      <c r="K4605" t="s">
        <v>14</v>
      </c>
      <c r="L4605">
        <v>324</v>
      </c>
      <c r="M4605">
        <v>96</v>
      </c>
    </row>
    <row r="4606" spans="1:13" x14ac:dyDescent="0.3">
      <c r="A4606" t="s">
        <v>48</v>
      </c>
      <c r="B4606" t="s">
        <v>48</v>
      </c>
      <c r="C4606" t="s">
        <v>48</v>
      </c>
      <c r="D4606" t="s">
        <v>82</v>
      </c>
      <c r="E4606" t="s">
        <v>60</v>
      </c>
      <c r="F4606" t="s">
        <v>61</v>
      </c>
      <c r="G4606" t="s">
        <v>85</v>
      </c>
      <c r="H4606" t="s">
        <v>53</v>
      </c>
      <c r="I4606" t="s">
        <v>86</v>
      </c>
      <c r="J4606">
        <v>2010</v>
      </c>
      <c r="K4606" t="s">
        <v>13</v>
      </c>
      <c r="L4606">
        <v>533253</v>
      </c>
      <c r="M4606">
        <v>533253</v>
      </c>
    </row>
    <row r="4607" spans="1:13" x14ac:dyDescent="0.3">
      <c r="A4607" t="s">
        <v>48</v>
      </c>
      <c r="B4607" t="s">
        <v>48</v>
      </c>
      <c r="C4607" t="s">
        <v>48</v>
      </c>
      <c r="D4607" t="s">
        <v>82</v>
      </c>
      <c r="E4607" t="s">
        <v>60</v>
      </c>
      <c r="F4607" t="s">
        <v>61</v>
      </c>
      <c r="G4607" t="s">
        <v>85</v>
      </c>
      <c r="H4607" t="s">
        <v>53</v>
      </c>
      <c r="I4607" t="s">
        <v>86</v>
      </c>
      <c r="J4607">
        <v>2010</v>
      </c>
      <c r="K4607" t="s">
        <v>15</v>
      </c>
      <c r="L4607">
        <v>5236</v>
      </c>
      <c r="M4607">
        <v>5911</v>
      </c>
    </row>
    <row r="4608" spans="1:13" x14ac:dyDescent="0.3">
      <c r="A4608" t="s">
        <v>48</v>
      </c>
      <c r="B4608" t="s">
        <v>48</v>
      </c>
      <c r="C4608" t="s">
        <v>48</v>
      </c>
      <c r="D4608" t="s">
        <v>82</v>
      </c>
      <c r="E4608" t="s">
        <v>60</v>
      </c>
      <c r="F4608" t="s">
        <v>61</v>
      </c>
      <c r="G4608" t="s">
        <v>85</v>
      </c>
      <c r="H4608" t="s">
        <v>53</v>
      </c>
      <c r="I4608" t="s">
        <v>68</v>
      </c>
      <c r="J4608">
        <v>2010</v>
      </c>
      <c r="K4608" t="s">
        <v>14</v>
      </c>
      <c r="L4608">
        <v>798</v>
      </c>
      <c r="M4608">
        <v>238</v>
      </c>
    </row>
    <row r="4609" spans="1:13" x14ac:dyDescent="0.3">
      <c r="A4609" t="s">
        <v>48</v>
      </c>
      <c r="B4609" t="s">
        <v>48</v>
      </c>
      <c r="C4609" t="s">
        <v>48</v>
      </c>
      <c r="D4609" t="s">
        <v>82</v>
      </c>
      <c r="E4609" t="s">
        <v>60</v>
      </c>
      <c r="F4609" t="s">
        <v>61</v>
      </c>
      <c r="G4609" t="s">
        <v>85</v>
      </c>
      <c r="H4609" t="s">
        <v>53</v>
      </c>
      <c r="I4609" t="s">
        <v>68</v>
      </c>
      <c r="J4609">
        <v>2010</v>
      </c>
      <c r="K4609" t="s">
        <v>13</v>
      </c>
      <c r="L4609">
        <v>845251</v>
      </c>
      <c r="M4609">
        <v>845251</v>
      </c>
    </row>
    <row r="4610" spans="1:13" x14ac:dyDescent="0.3">
      <c r="A4610" t="s">
        <v>48</v>
      </c>
      <c r="B4610" t="s">
        <v>48</v>
      </c>
      <c r="C4610" t="s">
        <v>48</v>
      </c>
      <c r="D4610" t="s">
        <v>82</v>
      </c>
      <c r="E4610" t="s">
        <v>60</v>
      </c>
      <c r="F4610" t="s">
        <v>61</v>
      </c>
      <c r="G4610" t="s">
        <v>85</v>
      </c>
      <c r="H4610" t="s">
        <v>53</v>
      </c>
      <c r="I4610" t="s">
        <v>68</v>
      </c>
      <c r="J4610">
        <v>2010</v>
      </c>
      <c r="K4610" t="s">
        <v>15</v>
      </c>
      <c r="L4610">
        <v>941</v>
      </c>
      <c r="M4610">
        <v>1062</v>
      </c>
    </row>
    <row r="4611" spans="1:13" x14ac:dyDescent="0.3">
      <c r="A4611" t="s">
        <v>48</v>
      </c>
      <c r="B4611" t="s">
        <v>69</v>
      </c>
      <c r="C4611" t="s">
        <v>69</v>
      </c>
      <c r="D4611" t="s">
        <v>82</v>
      </c>
      <c r="E4611" t="s">
        <v>60</v>
      </c>
      <c r="F4611" t="s">
        <v>61</v>
      </c>
      <c r="G4611" t="s">
        <v>85</v>
      </c>
      <c r="H4611" t="s">
        <v>53</v>
      </c>
      <c r="I4611" t="s">
        <v>70</v>
      </c>
      <c r="J4611">
        <v>2010</v>
      </c>
      <c r="K4611" t="s">
        <v>71</v>
      </c>
      <c r="L4611">
        <v>431861</v>
      </c>
      <c r="M4611">
        <v>431861</v>
      </c>
    </row>
    <row r="4612" spans="1:13" x14ac:dyDescent="0.3">
      <c r="A4612" t="s">
        <v>48</v>
      </c>
      <c r="B4612" t="s">
        <v>48</v>
      </c>
      <c r="C4612" t="s">
        <v>48</v>
      </c>
      <c r="D4612" t="s">
        <v>82</v>
      </c>
      <c r="E4612" t="s">
        <v>60</v>
      </c>
      <c r="F4612" t="s">
        <v>61</v>
      </c>
      <c r="G4612" t="s">
        <v>85</v>
      </c>
      <c r="H4612" t="s">
        <v>53</v>
      </c>
      <c r="I4612" t="s">
        <v>70</v>
      </c>
      <c r="J4612">
        <v>2010</v>
      </c>
      <c r="K4612" t="s">
        <v>14</v>
      </c>
      <c r="L4612">
        <v>4082</v>
      </c>
      <c r="M4612">
        <v>1215</v>
      </c>
    </row>
    <row r="4613" spans="1:13" x14ac:dyDescent="0.3">
      <c r="A4613" t="s">
        <v>48</v>
      </c>
      <c r="B4613" t="s">
        <v>48</v>
      </c>
      <c r="C4613" t="s">
        <v>48</v>
      </c>
      <c r="D4613" t="s">
        <v>82</v>
      </c>
      <c r="E4613" t="s">
        <v>60</v>
      </c>
      <c r="F4613" t="s">
        <v>61</v>
      </c>
      <c r="G4613" t="s">
        <v>85</v>
      </c>
      <c r="H4613" t="s">
        <v>53</v>
      </c>
      <c r="I4613" t="s">
        <v>70</v>
      </c>
      <c r="J4613">
        <v>2010</v>
      </c>
      <c r="K4613" t="s">
        <v>15</v>
      </c>
      <c r="L4613">
        <v>8164</v>
      </c>
      <c r="M4613">
        <v>9215</v>
      </c>
    </row>
    <row r="4614" spans="1:13" x14ac:dyDescent="0.3">
      <c r="A4614" t="s">
        <v>48</v>
      </c>
      <c r="B4614" t="s">
        <v>69</v>
      </c>
      <c r="C4614" t="s">
        <v>69</v>
      </c>
      <c r="D4614" t="s">
        <v>82</v>
      </c>
      <c r="E4614" t="s">
        <v>60</v>
      </c>
      <c r="F4614" t="s">
        <v>87</v>
      </c>
      <c r="G4614" t="s">
        <v>88</v>
      </c>
      <c r="H4614" t="s">
        <v>53</v>
      </c>
      <c r="I4614" t="s">
        <v>89</v>
      </c>
      <c r="J4614">
        <v>2010</v>
      </c>
      <c r="K4614" t="s">
        <v>71</v>
      </c>
      <c r="L4614">
        <v>0</v>
      </c>
      <c r="M4614">
        <v>0</v>
      </c>
    </row>
    <row r="4615" spans="1:13" x14ac:dyDescent="0.3">
      <c r="A4615" t="s">
        <v>48</v>
      </c>
      <c r="B4615" t="s">
        <v>48</v>
      </c>
      <c r="C4615" t="s">
        <v>69</v>
      </c>
      <c r="D4615" t="s">
        <v>82</v>
      </c>
      <c r="E4615" t="s">
        <v>60</v>
      </c>
      <c r="F4615" t="s">
        <v>87</v>
      </c>
      <c r="G4615" t="s">
        <v>88</v>
      </c>
      <c r="H4615" t="s">
        <v>53</v>
      </c>
      <c r="I4615" t="s">
        <v>89</v>
      </c>
      <c r="J4615">
        <v>2010</v>
      </c>
      <c r="K4615" t="s">
        <v>14</v>
      </c>
      <c r="L4615">
        <v>2681</v>
      </c>
      <c r="M4615">
        <v>798</v>
      </c>
    </row>
    <row r="4616" spans="1:13" x14ac:dyDescent="0.3">
      <c r="A4616" t="s">
        <v>48</v>
      </c>
      <c r="B4616" t="s">
        <v>48</v>
      </c>
      <c r="C4616" t="s">
        <v>69</v>
      </c>
      <c r="D4616" t="s">
        <v>82</v>
      </c>
      <c r="E4616" t="s">
        <v>60</v>
      </c>
      <c r="F4616" t="s">
        <v>87</v>
      </c>
      <c r="G4616" t="s">
        <v>88</v>
      </c>
      <c r="H4616" t="s">
        <v>53</v>
      </c>
      <c r="I4616" t="s">
        <v>89</v>
      </c>
      <c r="J4616">
        <v>2010</v>
      </c>
      <c r="K4616" t="s">
        <v>13</v>
      </c>
      <c r="L4616">
        <v>2333276</v>
      </c>
      <c r="M4616">
        <v>2333276</v>
      </c>
    </row>
    <row r="4617" spans="1:13" x14ac:dyDescent="0.3">
      <c r="A4617" t="s">
        <v>48</v>
      </c>
      <c r="B4617" t="s">
        <v>48</v>
      </c>
      <c r="C4617" t="s">
        <v>69</v>
      </c>
      <c r="D4617" t="s">
        <v>82</v>
      </c>
      <c r="E4617" t="s">
        <v>60</v>
      </c>
      <c r="F4617" t="s">
        <v>87</v>
      </c>
      <c r="G4617" t="s">
        <v>88</v>
      </c>
      <c r="H4617" t="s">
        <v>53</v>
      </c>
      <c r="I4617" t="s">
        <v>89</v>
      </c>
      <c r="J4617">
        <v>2010</v>
      </c>
      <c r="K4617" t="s">
        <v>15</v>
      </c>
      <c r="L4617">
        <v>860</v>
      </c>
      <c r="M4617">
        <v>971</v>
      </c>
    </row>
    <row r="4618" spans="1:13" x14ac:dyDescent="0.3">
      <c r="A4618" t="s">
        <v>48</v>
      </c>
      <c r="B4618" t="s">
        <v>69</v>
      </c>
      <c r="C4618" t="s">
        <v>69</v>
      </c>
      <c r="D4618" t="s">
        <v>82</v>
      </c>
      <c r="E4618" t="s">
        <v>60</v>
      </c>
      <c r="F4618" t="s">
        <v>87</v>
      </c>
      <c r="G4618" t="s">
        <v>90</v>
      </c>
      <c r="H4618" t="s">
        <v>53</v>
      </c>
      <c r="I4618" t="s">
        <v>89</v>
      </c>
      <c r="J4618">
        <v>2010</v>
      </c>
      <c r="K4618" t="s">
        <v>71</v>
      </c>
      <c r="L4618">
        <v>119199</v>
      </c>
      <c r="M4618">
        <v>119199</v>
      </c>
    </row>
    <row r="4619" spans="1:13" x14ac:dyDescent="0.3">
      <c r="A4619" t="s">
        <v>48</v>
      </c>
      <c r="B4619" t="s">
        <v>48</v>
      </c>
      <c r="C4619" t="s">
        <v>69</v>
      </c>
      <c r="D4619" t="s">
        <v>82</v>
      </c>
      <c r="E4619" t="s">
        <v>60</v>
      </c>
      <c r="F4619" t="s">
        <v>87</v>
      </c>
      <c r="G4619" t="s">
        <v>90</v>
      </c>
      <c r="H4619" t="s">
        <v>53</v>
      </c>
      <c r="I4619" t="s">
        <v>89</v>
      </c>
      <c r="J4619">
        <v>2010</v>
      </c>
      <c r="K4619" t="s">
        <v>14</v>
      </c>
      <c r="L4619">
        <v>11398</v>
      </c>
      <c r="M4619">
        <v>3392</v>
      </c>
    </row>
    <row r="4620" spans="1:13" x14ac:dyDescent="0.3">
      <c r="A4620" t="s">
        <v>48</v>
      </c>
      <c r="B4620" t="s">
        <v>48</v>
      </c>
      <c r="C4620" t="s">
        <v>69</v>
      </c>
      <c r="D4620" t="s">
        <v>82</v>
      </c>
      <c r="E4620" t="s">
        <v>60</v>
      </c>
      <c r="F4620" t="s">
        <v>87</v>
      </c>
      <c r="G4620" t="s">
        <v>90</v>
      </c>
      <c r="H4620" t="s">
        <v>53</v>
      </c>
      <c r="I4620" t="s">
        <v>89</v>
      </c>
      <c r="J4620">
        <v>2010</v>
      </c>
      <c r="K4620" t="s">
        <v>13</v>
      </c>
      <c r="L4620">
        <v>7943764</v>
      </c>
      <c r="M4620">
        <v>7943764</v>
      </c>
    </row>
    <row r="4621" spans="1:13" x14ac:dyDescent="0.3">
      <c r="A4621" t="s">
        <v>48</v>
      </c>
      <c r="B4621" t="s">
        <v>48</v>
      </c>
      <c r="C4621" t="s">
        <v>69</v>
      </c>
      <c r="D4621" t="s">
        <v>82</v>
      </c>
      <c r="E4621" t="s">
        <v>60</v>
      </c>
      <c r="F4621" t="s">
        <v>87</v>
      </c>
      <c r="G4621" t="s">
        <v>90</v>
      </c>
      <c r="H4621" t="s">
        <v>53</v>
      </c>
      <c r="I4621" t="s">
        <v>89</v>
      </c>
      <c r="J4621">
        <v>2010</v>
      </c>
      <c r="K4621" t="s">
        <v>15</v>
      </c>
      <c r="L4621">
        <v>28279</v>
      </c>
      <c r="M4621">
        <v>31921</v>
      </c>
    </row>
    <row r="4622" spans="1:13" x14ac:dyDescent="0.3">
      <c r="A4622" t="s">
        <v>48</v>
      </c>
      <c r="B4622" t="s">
        <v>48</v>
      </c>
      <c r="C4622" t="s">
        <v>69</v>
      </c>
      <c r="D4622" t="s">
        <v>82</v>
      </c>
      <c r="E4622" t="s">
        <v>60</v>
      </c>
      <c r="F4622" t="s">
        <v>73</v>
      </c>
      <c r="G4622" t="s">
        <v>88</v>
      </c>
      <c r="H4622" t="s">
        <v>53</v>
      </c>
      <c r="I4622" t="s">
        <v>64</v>
      </c>
      <c r="J4622">
        <v>2010</v>
      </c>
      <c r="K4622" t="s">
        <v>14</v>
      </c>
      <c r="L4622">
        <v>5168</v>
      </c>
      <c r="M4622">
        <v>1538</v>
      </c>
    </row>
    <row r="4623" spans="1:13" x14ac:dyDescent="0.3">
      <c r="A4623" t="s">
        <v>48</v>
      </c>
      <c r="B4623" t="s">
        <v>48</v>
      </c>
      <c r="C4623" t="s">
        <v>69</v>
      </c>
      <c r="D4623" t="s">
        <v>82</v>
      </c>
      <c r="E4623" t="s">
        <v>60</v>
      </c>
      <c r="F4623" t="s">
        <v>73</v>
      </c>
      <c r="G4623" t="s">
        <v>88</v>
      </c>
      <c r="H4623" t="s">
        <v>53</v>
      </c>
      <c r="I4623" t="s">
        <v>64</v>
      </c>
      <c r="J4623">
        <v>2010</v>
      </c>
      <c r="K4623" t="s">
        <v>13</v>
      </c>
      <c r="L4623">
        <v>8291</v>
      </c>
      <c r="M4623">
        <v>8291</v>
      </c>
    </row>
    <row r="4624" spans="1:13" x14ac:dyDescent="0.3">
      <c r="A4624" t="s">
        <v>48</v>
      </c>
      <c r="B4624" t="s">
        <v>48</v>
      </c>
      <c r="C4624" t="s">
        <v>69</v>
      </c>
      <c r="D4624" t="s">
        <v>82</v>
      </c>
      <c r="E4624" t="s">
        <v>60</v>
      </c>
      <c r="F4624" t="s">
        <v>73</v>
      </c>
      <c r="G4624" t="s">
        <v>88</v>
      </c>
      <c r="H4624" t="s">
        <v>53</v>
      </c>
      <c r="I4624" t="s">
        <v>64</v>
      </c>
      <c r="J4624">
        <v>2010</v>
      </c>
      <c r="K4624" t="s">
        <v>15</v>
      </c>
      <c r="L4624">
        <v>26</v>
      </c>
      <c r="M4624">
        <v>30</v>
      </c>
    </row>
    <row r="4625" spans="1:13" x14ac:dyDescent="0.3">
      <c r="A4625" t="s">
        <v>48</v>
      </c>
      <c r="B4625" t="s">
        <v>48</v>
      </c>
      <c r="C4625" t="s">
        <v>69</v>
      </c>
      <c r="D4625" t="s">
        <v>82</v>
      </c>
      <c r="E4625" t="s">
        <v>60</v>
      </c>
      <c r="F4625" t="s">
        <v>73</v>
      </c>
      <c r="G4625" t="s">
        <v>88</v>
      </c>
      <c r="H4625" t="s">
        <v>53</v>
      </c>
      <c r="I4625" t="s">
        <v>67</v>
      </c>
      <c r="J4625">
        <v>2010</v>
      </c>
      <c r="K4625" t="s">
        <v>14</v>
      </c>
      <c r="L4625">
        <v>2066162</v>
      </c>
      <c r="M4625">
        <v>614929</v>
      </c>
    </row>
    <row r="4626" spans="1:13" x14ac:dyDescent="0.3">
      <c r="A4626" t="s">
        <v>48</v>
      </c>
      <c r="B4626" t="s">
        <v>48</v>
      </c>
      <c r="C4626" t="s">
        <v>69</v>
      </c>
      <c r="D4626" t="s">
        <v>82</v>
      </c>
      <c r="E4626" t="s">
        <v>60</v>
      </c>
      <c r="F4626" t="s">
        <v>73</v>
      </c>
      <c r="G4626" t="s">
        <v>88</v>
      </c>
      <c r="H4626" t="s">
        <v>53</v>
      </c>
      <c r="I4626" t="s">
        <v>67</v>
      </c>
      <c r="J4626">
        <v>2010</v>
      </c>
      <c r="K4626" t="s">
        <v>13</v>
      </c>
      <c r="L4626">
        <v>371792</v>
      </c>
      <c r="M4626">
        <v>371792</v>
      </c>
    </row>
    <row r="4627" spans="1:13" x14ac:dyDescent="0.3">
      <c r="A4627" t="s">
        <v>48</v>
      </c>
      <c r="B4627" t="s">
        <v>48</v>
      </c>
      <c r="C4627" t="s">
        <v>69</v>
      </c>
      <c r="D4627" t="s">
        <v>82</v>
      </c>
      <c r="E4627" t="s">
        <v>60</v>
      </c>
      <c r="F4627" t="s">
        <v>73</v>
      </c>
      <c r="G4627" t="s">
        <v>88</v>
      </c>
      <c r="H4627" t="s">
        <v>53</v>
      </c>
      <c r="I4627" t="s">
        <v>67</v>
      </c>
      <c r="J4627">
        <v>2010</v>
      </c>
      <c r="K4627" t="s">
        <v>15</v>
      </c>
      <c r="L4627">
        <v>1115</v>
      </c>
      <c r="M4627">
        <v>1258</v>
      </c>
    </row>
    <row r="4628" spans="1:13" x14ac:dyDescent="0.3">
      <c r="A4628" t="s">
        <v>48</v>
      </c>
      <c r="B4628" t="s">
        <v>48</v>
      </c>
      <c r="C4628" t="s">
        <v>69</v>
      </c>
      <c r="D4628" t="s">
        <v>82</v>
      </c>
      <c r="E4628" t="s">
        <v>60</v>
      </c>
      <c r="F4628" t="s">
        <v>73</v>
      </c>
      <c r="G4628" t="s">
        <v>88</v>
      </c>
      <c r="H4628" t="s">
        <v>53</v>
      </c>
      <c r="I4628" t="s">
        <v>86</v>
      </c>
      <c r="J4628">
        <v>2010</v>
      </c>
      <c r="K4628" t="s">
        <v>14</v>
      </c>
      <c r="L4628">
        <v>2338</v>
      </c>
      <c r="M4628">
        <v>696</v>
      </c>
    </row>
    <row r="4629" spans="1:13" x14ac:dyDescent="0.3">
      <c r="A4629" t="s">
        <v>48</v>
      </c>
      <c r="B4629" t="s">
        <v>48</v>
      </c>
      <c r="C4629" t="s">
        <v>69</v>
      </c>
      <c r="D4629" t="s">
        <v>82</v>
      </c>
      <c r="E4629" t="s">
        <v>60</v>
      </c>
      <c r="F4629" t="s">
        <v>73</v>
      </c>
      <c r="G4629" t="s">
        <v>88</v>
      </c>
      <c r="H4629" t="s">
        <v>53</v>
      </c>
      <c r="I4629" t="s">
        <v>86</v>
      </c>
      <c r="J4629">
        <v>2010</v>
      </c>
      <c r="K4629" t="s">
        <v>13</v>
      </c>
      <c r="L4629">
        <v>2948</v>
      </c>
      <c r="M4629">
        <v>2948</v>
      </c>
    </row>
    <row r="4630" spans="1:13" x14ac:dyDescent="0.3">
      <c r="A4630" t="s">
        <v>48</v>
      </c>
      <c r="B4630" t="s">
        <v>48</v>
      </c>
      <c r="C4630" t="s">
        <v>69</v>
      </c>
      <c r="D4630" t="s">
        <v>82</v>
      </c>
      <c r="E4630" t="s">
        <v>60</v>
      </c>
      <c r="F4630" t="s">
        <v>73</v>
      </c>
      <c r="G4630" t="s">
        <v>88</v>
      </c>
      <c r="H4630" t="s">
        <v>53</v>
      </c>
      <c r="I4630" t="s">
        <v>86</v>
      </c>
      <c r="J4630">
        <v>2010</v>
      </c>
      <c r="K4630" t="s">
        <v>15</v>
      </c>
      <c r="L4630">
        <v>10</v>
      </c>
      <c r="M4630">
        <v>12</v>
      </c>
    </row>
    <row r="4631" spans="1:13" x14ac:dyDescent="0.3">
      <c r="A4631" t="s">
        <v>48</v>
      </c>
      <c r="B4631" t="s">
        <v>48</v>
      </c>
      <c r="C4631" t="s">
        <v>69</v>
      </c>
      <c r="D4631" t="s">
        <v>82</v>
      </c>
      <c r="E4631" t="s">
        <v>60</v>
      </c>
      <c r="F4631" t="s">
        <v>73</v>
      </c>
      <c r="G4631" t="s">
        <v>85</v>
      </c>
      <c r="H4631" t="s">
        <v>53</v>
      </c>
      <c r="I4631" t="s">
        <v>63</v>
      </c>
      <c r="J4631">
        <v>2010</v>
      </c>
      <c r="K4631" t="s">
        <v>14</v>
      </c>
      <c r="L4631">
        <v>3452119</v>
      </c>
      <c r="M4631">
        <v>1027416</v>
      </c>
    </row>
    <row r="4632" spans="1:13" x14ac:dyDescent="0.3">
      <c r="A4632" t="s">
        <v>48</v>
      </c>
      <c r="B4632" t="s">
        <v>48</v>
      </c>
      <c r="C4632" t="s">
        <v>69</v>
      </c>
      <c r="D4632" t="s">
        <v>82</v>
      </c>
      <c r="E4632" t="s">
        <v>60</v>
      </c>
      <c r="F4632" t="s">
        <v>73</v>
      </c>
      <c r="G4632" t="s">
        <v>85</v>
      </c>
      <c r="H4632" t="s">
        <v>53</v>
      </c>
      <c r="I4632" t="s">
        <v>63</v>
      </c>
      <c r="J4632">
        <v>2010</v>
      </c>
      <c r="K4632" t="s">
        <v>13</v>
      </c>
      <c r="L4632">
        <v>430511</v>
      </c>
      <c r="M4632">
        <v>430511</v>
      </c>
    </row>
    <row r="4633" spans="1:13" x14ac:dyDescent="0.3">
      <c r="A4633" t="s">
        <v>48</v>
      </c>
      <c r="B4633" t="s">
        <v>48</v>
      </c>
      <c r="C4633" t="s">
        <v>69</v>
      </c>
      <c r="D4633" t="s">
        <v>82</v>
      </c>
      <c r="E4633" t="s">
        <v>60</v>
      </c>
      <c r="F4633" t="s">
        <v>73</v>
      </c>
      <c r="G4633" t="s">
        <v>85</v>
      </c>
      <c r="H4633" t="s">
        <v>53</v>
      </c>
      <c r="I4633" t="s">
        <v>63</v>
      </c>
      <c r="J4633">
        <v>2010</v>
      </c>
      <c r="K4633" t="s">
        <v>15</v>
      </c>
      <c r="L4633">
        <v>3251</v>
      </c>
      <c r="M4633">
        <v>3669</v>
      </c>
    </row>
    <row r="4634" spans="1:13" x14ac:dyDescent="0.3">
      <c r="A4634" t="s">
        <v>48</v>
      </c>
      <c r="B4634" t="s">
        <v>48</v>
      </c>
      <c r="C4634" t="s">
        <v>69</v>
      </c>
      <c r="D4634" t="s">
        <v>82</v>
      </c>
      <c r="E4634" t="s">
        <v>60</v>
      </c>
      <c r="F4634" t="s">
        <v>73</v>
      </c>
      <c r="G4634" t="s">
        <v>85</v>
      </c>
      <c r="H4634" t="s">
        <v>53</v>
      </c>
      <c r="I4634" t="s">
        <v>64</v>
      </c>
      <c r="J4634">
        <v>2010</v>
      </c>
      <c r="K4634" t="s">
        <v>14</v>
      </c>
      <c r="L4634">
        <v>37845</v>
      </c>
      <c r="M4634">
        <v>11263</v>
      </c>
    </row>
    <row r="4635" spans="1:13" x14ac:dyDescent="0.3">
      <c r="A4635" t="s">
        <v>48</v>
      </c>
      <c r="B4635" t="s">
        <v>48</v>
      </c>
      <c r="C4635" t="s">
        <v>69</v>
      </c>
      <c r="D4635" t="s">
        <v>82</v>
      </c>
      <c r="E4635" t="s">
        <v>60</v>
      </c>
      <c r="F4635" t="s">
        <v>73</v>
      </c>
      <c r="G4635" t="s">
        <v>85</v>
      </c>
      <c r="H4635" t="s">
        <v>53</v>
      </c>
      <c r="I4635" t="s">
        <v>64</v>
      </c>
      <c r="J4635">
        <v>2010</v>
      </c>
      <c r="K4635" t="s">
        <v>13</v>
      </c>
      <c r="L4635">
        <v>58782</v>
      </c>
      <c r="M4635">
        <v>58782</v>
      </c>
    </row>
    <row r="4636" spans="1:13" x14ac:dyDescent="0.3">
      <c r="A4636" t="s">
        <v>48</v>
      </c>
      <c r="B4636" t="s">
        <v>48</v>
      </c>
      <c r="C4636" t="s">
        <v>69</v>
      </c>
      <c r="D4636" t="s">
        <v>82</v>
      </c>
      <c r="E4636" t="s">
        <v>60</v>
      </c>
      <c r="F4636" t="s">
        <v>73</v>
      </c>
      <c r="G4636" t="s">
        <v>85</v>
      </c>
      <c r="H4636" t="s">
        <v>53</v>
      </c>
      <c r="I4636" t="s">
        <v>64</v>
      </c>
      <c r="J4636">
        <v>2010</v>
      </c>
      <c r="K4636" t="s">
        <v>15</v>
      </c>
      <c r="L4636">
        <v>267</v>
      </c>
      <c r="M4636">
        <v>301</v>
      </c>
    </row>
    <row r="4637" spans="1:13" x14ac:dyDescent="0.3">
      <c r="A4637" t="s">
        <v>48</v>
      </c>
      <c r="B4637" t="s">
        <v>48</v>
      </c>
      <c r="C4637" t="s">
        <v>69</v>
      </c>
      <c r="D4637" t="s">
        <v>82</v>
      </c>
      <c r="E4637" t="s">
        <v>60</v>
      </c>
      <c r="F4637" t="s">
        <v>73</v>
      </c>
      <c r="G4637" t="s">
        <v>85</v>
      </c>
      <c r="H4637" t="s">
        <v>53</v>
      </c>
      <c r="I4637" t="s">
        <v>67</v>
      </c>
      <c r="J4637">
        <v>2010</v>
      </c>
      <c r="K4637" t="s">
        <v>14</v>
      </c>
      <c r="L4637">
        <v>20231745</v>
      </c>
      <c r="M4637">
        <v>6021353</v>
      </c>
    </row>
    <row r="4638" spans="1:13" x14ac:dyDescent="0.3">
      <c r="A4638" t="s">
        <v>48</v>
      </c>
      <c r="B4638" t="s">
        <v>48</v>
      </c>
      <c r="C4638" t="s">
        <v>69</v>
      </c>
      <c r="D4638" t="s">
        <v>82</v>
      </c>
      <c r="E4638" t="s">
        <v>60</v>
      </c>
      <c r="F4638" t="s">
        <v>73</v>
      </c>
      <c r="G4638" t="s">
        <v>85</v>
      </c>
      <c r="H4638" t="s">
        <v>53</v>
      </c>
      <c r="I4638" t="s">
        <v>67</v>
      </c>
      <c r="J4638">
        <v>2010</v>
      </c>
      <c r="K4638" t="s">
        <v>13</v>
      </c>
      <c r="L4638">
        <v>5162880</v>
      </c>
      <c r="M4638">
        <v>5162880</v>
      </c>
    </row>
    <row r="4639" spans="1:13" x14ac:dyDescent="0.3">
      <c r="A4639" t="s">
        <v>48</v>
      </c>
      <c r="B4639" t="s">
        <v>48</v>
      </c>
      <c r="C4639" t="s">
        <v>69</v>
      </c>
      <c r="D4639" t="s">
        <v>82</v>
      </c>
      <c r="E4639" t="s">
        <v>60</v>
      </c>
      <c r="F4639" t="s">
        <v>73</v>
      </c>
      <c r="G4639" t="s">
        <v>85</v>
      </c>
      <c r="H4639" t="s">
        <v>53</v>
      </c>
      <c r="I4639" t="s">
        <v>67</v>
      </c>
      <c r="J4639">
        <v>2010</v>
      </c>
      <c r="K4639" t="s">
        <v>15</v>
      </c>
      <c r="L4639">
        <v>15405</v>
      </c>
      <c r="M4639">
        <v>17389</v>
      </c>
    </row>
    <row r="4640" spans="1:13" x14ac:dyDescent="0.3">
      <c r="A4640" t="s">
        <v>48</v>
      </c>
      <c r="B4640" t="s">
        <v>48</v>
      </c>
      <c r="C4640" t="s">
        <v>69</v>
      </c>
      <c r="D4640" t="s">
        <v>82</v>
      </c>
      <c r="E4640" t="s">
        <v>60</v>
      </c>
      <c r="F4640" t="s">
        <v>73</v>
      </c>
      <c r="G4640" t="s">
        <v>85</v>
      </c>
      <c r="H4640" t="s">
        <v>53</v>
      </c>
      <c r="I4640" t="s">
        <v>86</v>
      </c>
      <c r="J4640">
        <v>2010</v>
      </c>
      <c r="K4640" t="s">
        <v>14</v>
      </c>
      <c r="L4640">
        <v>49803</v>
      </c>
      <c r="M4640">
        <v>14822</v>
      </c>
    </row>
    <row r="4641" spans="1:13" x14ac:dyDescent="0.3">
      <c r="A4641" t="s">
        <v>48</v>
      </c>
      <c r="B4641" t="s">
        <v>48</v>
      </c>
      <c r="C4641" t="s">
        <v>69</v>
      </c>
      <c r="D4641" t="s">
        <v>82</v>
      </c>
      <c r="E4641" t="s">
        <v>60</v>
      </c>
      <c r="F4641" t="s">
        <v>73</v>
      </c>
      <c r="G4641" t="s">
        <v>85</v>
      </c>
      <c r="H4641" t="s">
        <v>53</v>
      </c>
      <c r="I4641" t="s">
        <v>86</v>
      </c>
      <c r="J4641">
        <v>2010</v>
      </c>
      <c r="K4641" t="s">
        <v>13</v>
      </c>
      <c r="L4641">
        <v>62265</v>
      </c>
      <c r="M4641">
        <v>62265</v>
      </c>
    </row>
    <row r="4642" spans="1:13" x14ac:dyDescent="0.3">
      <c r="A4642" t="s">
        <v>48</v>
      </c>
      <c r="B4642" t="s">
        <v>48</v>
      </c>
      <c r="C4642" t="s">
        <v>69</v>
      </c>
      <c r="D4642" t="s">
        <v>82</v>
      </c>
      <c r="E4642" t="s">
        <v>60</v>
      </c>
      <c r="F4642" t="s">
        <v>73</v>
      </c>
      <c r="G4642" t="s">
        <v>85</v>
      </c>
      <c r="H4642" t="s">
        <v>53</v>
      </c>
      <c r="I4642" t="s">
        <v>86</v>
      </c>
      <c r="J4642">
        <v>2010</v>
      </c>
      <c r="K4642" t="s">
        <v>15</v>
      </c>
      <c r="L4642">
        <v>294</v>
      </c>
      <c r="M4642">
        <v>332</v>
      </c>
    </row>
    <row r="4643" spans="1:13" x14ac:dyDescent="0.3">
      <c r="A4643" t="s">
        <v>48</v>
      </c>
      <c r="B4643" t="s">
        <v>48</v>
      </c>
      <c r="C4643" t="s">
        <v>69</v>
      </c>
      <c r="D4643" t="s">
        <v>82</v>
      </c>
      <c r="E4643" t="s">
        <v>60</v>
      </c>
      <c r="F4643" t="s">
        <v>73</v>
      </c>
      <c r="G4643" t="s">
        <v>85</v>
      </c>
      <c r="H4643" t="s">
        <v>53</v>
      </c>
      <c r="I4643" t="s">
        <v>68</v>
      </c>
      <c r="J4643">
        <v>2010</v>
      </c>
      <c r="K4643" t="s">
        <v>14</v>
      </c>
      <c r="L4643">
        <v>106584</v>
      </c>
      <c r="M4643">
        <v>31722</v>
      </c>
    </row>
    <row r="4644" spans="1:13" x14ac:dyDescent="0.3">
      <c r="A4644" t="s">
        <v>48</v>
      </c>
      <c r="B4644" t="s">
        <v>48</v>
      </c>
      <c r="C4644" t="s">
        <v>69</v>
      </c>
      <c r="D4644" t="s">
        <v>82</v>
      </c>
      <c r="E4644" t="s">
        <v>60</v>
      </c>
      <c r="F4644" t="s">
        <v>73</v>
      </c>
      <c r="G4644" t="s">
        <v>85</v>
      </c>
      <c r="H4644" t="s">
        <v>53</v>
      </c>
      <c r="I4644" t="s">
        <v>68</v>
      </c>
      <c r="J4644">
        <v>2010</v>
      </c>
      <c r="K4644" t="s">
        <v>13</v>
      </c>
      <c r="L4644">
        <v>139490</v>
      </c>
      <c r="M4644">
        <v>139490</v>
      </c>
    </row>
    <row r="4645" spans="1:13" x14ac:dyDescent="0.3">
      <c r="A4645" t="s">
        <v>48</v>
      </c>
      <c r="B4645" t="s">
        <v>48</v>
      </c>
      <c r="C4645" t="s">
        <v>69</v>
      </c>
      <c r="D4645" t="s">
        <v>82</v>
      </c>
      <c r="E4645" t="s">
        <v>60</v>
      </c>
      <c r="F4645" t="s">
        <v>73</v>
      </c>
      <c r="G4645" t="s">
        <v>85</v>
      </c>
      <c r="H4645" t="s">
        <v>53</v>
      </c>
      <c r="I4645" t="s">
        <v>68</v>
      </c>
      <c r="J4645">
        <v>2010</v>
      </c>
      <c r="K4645" t="s">
        <v>15</v>
      </c>
      <c r="L4645">
        <v>617</v>
      </c>
      <c r="M4645">
        <v>696</v>
      </c>
    </row>
    <row r="4646" spans="1:13" x14ac:dyDescent="0.3">
      <c r="A4646" t="s">
        <v>48</v>
      </c>
      <c r="B4646" t="s">
        <v>48</v>
      </c>
      <c r="C4646" t="s">
        <v>69</v>
      </c>
      <c r="D4646" t="s">
        <v>82</v>
      </c>
      <c r="E4646" t="s">
        <v>60</v>
      </c>
      <c r="F4646" t="s">
        <v>73</v>
      </c>
      <c r="G4646" t="s">
        <v>90</v>
      </c>
      <c r="H4646" t="s">
        <v>53</v>
      </c>
      <c r="I4646" t="s">
        <v>63</v>
      </c>
      <c r="J4646">
        <v>2010</v>
      </c>
      <c r="K4646" t="s">
        <v>14</v>
      </c>
      <c r="L4646">
        <v>1441805</v>
      </c>
      <c r="M4646">
        <v>429109</v>
      </c>
    </row>
    <row r="4647" spans="1:13" x14ac:dyDescent="0.3">
      <c r="A4647" t="s">
        <v>48</v>
      </c>
      <c r="B4647" t="s">
        <v>48</v>
      </c>
      <c r="C4647" t="s">
        <v>69</v>
      </c>
      <c r="D4647" t="s">
        <v>82</v>
      </c>
      <c r="E4647" t="s">
        <v>60</v>
      </c>
      <c r="F4647" t="s">
        <v>73</v>
      </c>
      <c r="G4647" t="s">
        <v>90</v>
      </c>
      <c r="H4647" t="s">
        <v>53</v>
      </c>
      <c r="I4647" t="s">
        <v>63</v>
      </c>
      <c r="J4647">
        <v>2010</v>
      </c>
      <c r="K4647" t="s">
        <v>13</v>
      </c>
      <c r="L4647">
        <v>197523</v>
      </c>
      <c r="M4647">
        <v>197523</v>
      </c>
    </row>
    <row r="4648" spans="1:13" x14ac:dyDescent="0.3">
      <c r="A4648" t="s">
        <v>48</v>
      </c>
      <c r="B4648" t="s">
        <v>48</v>
      </c>
      <c r="C4648" t="s">
        <v>69</v>
      </c>
      <c r="D4648" t="s">
        <v>82</v>
      </c>
      <c r="E4648" t="s">
        <v>60</v>
      </c>
      <c r="F4648" t="s">
        <v>73</v>
      </c>
      <c r="G4648" t="s">
        <v>90</v>
      </c>
      <c r="H4648" t="s">
        <v>53</v>
      </c>
      <c r="I4648" t="s">
        <v>63</v>
      </c>
      <c r="J4648">
        <v>2010</v>
      </c>
      <c r="K4648" t="s">
        <v>15</v>
      </c>
      <c r="L4648">
        <v>1392</v>
      </c>
      <c r="M4648">
        <v>1571</v>
      </c>
    </row>
    <row r="4649" spans="1:13" x14ac:dyDescent="0.3">
      <c r="A4649" t="s">
        <v>48</v>
      </c>
      <c r="B4649" t="s">
        <v>48</v>
      </c>
      <c r="C4649" t="s">
        <v>69</v>
      </c>
      <c r="D4649" t="s">
        <v>82</v>
      </c>
      <c r="E4649" t="s">
        <v>60</v>
      </c>
      <c r="F4649" t="s">
        <v>73</v>
      </c>
      <c r="G4649" t="s">
        <v>90</v>
      </c>
      <c r="H4649" t="s">
        <v>53</v>
      </c>
      <c r="I4649" t="s">
        <v>64</v>
      </c>
      <c r="J4649">
        <v>2010</v>
      </c>
      <c r="K4649" t="s">
        <v>14</v>
      </c>
      <c r="L4649">
        <v>9813</v>
      </c>
      <c r="M4649">
        <v>2921</v>
      </c>
    </row>
    <row r="4650" spans="1:13" x14ac:dyDescent="0.3">
      <c r="A4650" t="s">
        <v>48</v>
      </c>
      <c r="B4650" t="s">
        <v>48</v>
      </c>
      <c r="C4650" t="s">
        <v>69</v>
      </c>
      <c r="D4650" t="s">
        <v>82</v>
      </c>
      <c r="E4650" t="s">
        <v>60</v>
      </c>
      <c r="F4650" t="s">
        <v>73</v>
      </c>
      <c r="G4650" t="s">
        <v>90</v>
      </c>
      <c r="H4650" t="s">
        <v>53</v>
      </c>
      <c r="I4650" t="s">
        <v>64</v>
      </c>
      <c r="J4650">
        <v>2010</v>
      </c>
      <c r="K4650" t="s">
        <v>13</v>
      </c>
      <c r="L4650">
        <v>15262</v>
      </c>
      <c r="M4650">
        <v>15262</v>
      </c>
    </row>
    <row r="4651" spans="1:13" x14ac:dyDescent="0.3">
      <c r="A4651" t="s">
        <v>48</v>
      </c>
      <c r="B4651" t="s">
        <v>48</v>
      </c>
      <c r="C4651" t="s">
        <v>69</v>
      </c>
      <c r="D4651" t="s">
        <v>82</v>
      </c>
      <c r="E4651" t="s">
        <v>60</v>
      </c>
      <c r="F4651" t="s">
        <v>73</v>
      </c>
      <c r="G4651" t="s">
        <v>90</v>
      </c>
      <c r="H4651" t="s">
        <v>53</v>
      </c>
      <c r="I4651" t="s">
        <v>64</v>
      </c>
      <c r="J4651">
        <v>2010</v>
      </c>
      <c r="K4651" t="s">
        <v>15</v>
      </c>
      <c r="L4651">
        <v>48</v>
      </c>
      <c r="M4651">
        <v>54</v>
      </c>
    </row>
    <row r="4652" spans="1:13" x14ac:dyDescent="0.3">
      <c r="A4652" t="s">
        <v>48</v>
      </c>
      <c r="B4652" t="s">
        <v>48</v>
      </c>
      <c r="C4652" t="s">
        <v>69</v>
      </c>
      <c r="D4652" t="s">
        <v>82</v>
      </c>
      <c r="E4652" t="s">
        <v>60</v>
      </c>
      <c r="F4652" t="s">
        <v>73</v>
      </c>
      <c r="G4652" t="s">
        <v>90</v>
      </c>
      <c r="H4652" t="s">
        <v>53</v>
      </c>
      <c r="I4652" t="s">
        <v>67</v>
      </c>
      <c r="J4652">
        <v>2010</v>
      </c>
      <c r="K4652" t="s">
        <v>14</v>
      </c>
      <c r="L4652">
        <v>1816086</v>
      </c>
      <c r="M4652">
        <v>540502</v>
      </c>
    </row>
    <row r="4653" spans="1:13" x14ac:dyDescent="0.3">
      <c r="A4653" t="s">
        <v>48</v>
      </c>
      <c r="B4653" t="s">
        <v>48</v>
      </c>
      <c r="C4653" t="s">
        <v>69</v>
      </c>
      <c r="D4653" t="s">
        <v>82</v>
      </c>
      <c r="E4653" t="s">
        <v>60</v>
      </c>
      <c r="F4653" t="s">
        <v>73</v>
      </c>
      <c r="G4653" t="s">
        <v>90</v>
      </c>
      <c r="H4653" t="s">
        <v>53</v>
      </c>
      <c r="I4653" t="s">
        <v>67</v>
      </c>
      <c r="J4653">
        <v>2010</v>
      </c>
      <c r="K4653" t="s">
        <v>13</v>
      </c>
      <c r="L4653">
        <v>327518</v>
      </c>
      <c r="M4653">
        <v>327518</v>
      </c>
    </row>
    <row r="4654" spans="1:13" x14ac:dyDescent="0.3">
      <c r="A4654" t="s">
        <v>48</v>
      </c>
      <c r="B4654" t="s">
        <v>48</v>
      </c>
      <c r="C4654" t="s">
        <v>69</v>
      </c>
      <c r="D4654" t="s">
        <v>82</v>
      </c>
      <c r="E4654" t="s">
        <v>60</v>
      </c>
      <c r="F4654" t="s">
        <v>73</v>
      </c>
      <c r="G4654" t="s">
        <v>90</v>
      </c>
      <c r="H4654" t="s">
        <v>53</v>
      </c>
      <c r="I4654" t="s">
        <v>67</v>
      </c>
      <c r="J4654">
        <v>2010</v>
      </c>
      <c r="K4654" t="s">
        <v>15</v>
      </c>
      <c r="L4654">
        <v>982</v>
      </c>
      <c r="M4654">
        <v>1109</v>
      </c>
    </row>
    <row r="4655" spans="1:13" x14ac:dyDescent="0.3">
      <c r="A4655" t="s">
        <v>48</v>
      </c>
      <c r="B4655" t="s">
        <v>48</v>
      </c>
      <c r="C4655" t="s">
        <v>69</v>
      </c>
      <c r="D4655" t="s">
        <v>82</v>
      </c>
      <c r="E4655" t="s">
        <v>60</v>
      </c>
      <c r="F4655" t="s">
        <v>73</v>
      </c>
      <c r="G4655" t="s">
        <v>90</v>
      </c>
      <c r="H4655" t="s">
        <v>53</v>
      </c>
      <c r="I4655" t="s">
        <v>86</v>
      </c>
      <c r="J4655">
        <v>2010</v>
      </c>
      <c r="K4655" t="s">
        <v>14</v>
      </c>
      <c r="L4655">
        <v>0</v>
      </c>
      <c r="M4655">
        <v>0</v>
      </c>
    </row>
    <row r="4656" spans="1:13" x14ac:dyDescent="0.3">
      <c r="A4656" t="s">
        <v>48</v>
      </c>
      <c r="B4656" t="s">
        <v>48</v>
      </c>
      <c r="C4656" t="s">
        <v>69</v>
      </c>
      <c r="D4656" t="s">
        <v>82</v>
      </c>
      <c r="E4656" t="s">
        <v>60</v>
      </c>
      <c r="F4656" t="s">
        <v>73</v>
      </c>
      <c r="G4656" t="s">
        <v>90</v>
      </c>
      <c r="H4656" t="s">
        <v>53</v>
      </c>
      <c r="I4656" t="s">
        <v>86</v>
      </c>
      <c r="J4656">
        <v>2010</v>
      </c>
      <c r="K4656" t="s">
        <v>13</v>
      </c>
      <c r="L4656">
        <v>0</v>
      </c>
      <c r="M4656">
        <v>0</v>
      </c>
    </row>
    <row r="4657" spans="1:13" x14ac:dyDescent="0.3">
      <c r="A4657" t="s">
        <v>48</v>
      </c>
      <c r="B4657" t="s">
        <v>48</v>
      </c>
      <c r="C4657" t="s">
        <v>69</v>
      </c>
      <c r="D4657" t="s">
        <v>82</v>
      </c>
      <c r="E4657" t="s">
        <v>60</v>
      </c>
      <c r="F4657" t="s">
        <v>73</v>
      </c>
      <c r="G4657" t="s">
        <v>90</v>
      </c>
      <c r="H4657" t="s">
        <v>53</v>
      </c>
      <c r="I4657" t="s">
        <v>86</v>
      </c>
      <c r="J4657">
        <v>2010</v>
      </c>
      <c r="K4657" t="s">
        <v>15</v>
      </c>
      <c r="L4657">
        <v>0</v>
      </c>
      <c r="M4657">
        <v>0</v>
      </c>
    </row>
    <row r="4658" spans="1:13" x14ac:dyDescent="0.3">
      <c r="A4658" t="s">
        <v>48</v>
      </c>
      <c r="B4658" t="s">
        <v>48</v>
      </c>
      <c r="C4658" t="s">
        <v>69</v>
      </c>
      <c r="D4658" t="s">
        <v>82</v>
      </c>
      <c r="E4658" t="s">
        <v>60</v>
      </c>
      <c r="F4658" t="s">
        <v>73</v>
      </c>
      <c r="G4658" t="s">
        <v>90</v>
      </c>
      <c r="H4658" t="s">
        <v>53</v>
      </c>
      <c r="I4658" t="s">
        <v>68</v>
      </c>
      <c r="J4658">
        <v>2010</v>
      </c>
      <c r="K4658" t="s">
        <v>14</v>
      </c>
      <c r="L4658">
        <v>5403</v>
      </c>
      <c r="M4658">
        <v>1608</v>
      </c>
    </row>
    <row r="4659" spans="1:13" x14ac:dyDescent="0.3">
      <c r="A4659" t="s">
        <v>48</v>
      </c>
      <c r="B4659" t="s">
        <v>48</v>
      </c>
      <c r="C4659" t="s">
        <v>69</v>
      </c>
      <c r="D4659" t="s">
        <v>82</v>
      </c>
      <c r="E4659" t="s">
        <v>60</v>
      </c>
      <c r="F4659" t="s">
        <v>73</v>
      </c>
      <c r="G4659" t="s">
        <v>90</v>
      </c>
      <c r="H4659" t="s">
        <v>53</v>
      </c>
      <c r="I4659" t="s">
        <v>68</v>
      </c>
      <c r="J4659">
        <v>2010</v>
      </c>
      <c r="K4659" t="s">
        <v>13</v>
      </c>
      <c r="L4659">
        <v>6933</v>
      </c>
      <c r="M4659">
        <v>6933</v>
      </c>
    </row>
    <row r="4660" spans="1:13" x14ac:dyDescent="0.3">
      <c r="A4660" t="s">
        <v>48</v>
      </c>
      <c r="B4660" t="s">
        <v>48</v>
      </c>
      <c r="C4660" t="s">
        <v>69</v>
      </c>
      <c r="D4660" t="s">
        <v>82</v>
      </c>
      <c r="E4660" t="s">
        <v>60</v>
      </c>
      <c r="F4660" t="s">
        <v>73</v>
      </c>
      <c r="G4660" t="s">
        <v>90</v>
      </c>
      <c r="H4660" t="s">
        <v>53</v>
      </c>
      <c r="I4660" t="s">
        <v>68</v>
      </c>
      <c r="J4660">
        <v>2010</v>
      </c>
      <c r="K4660" t="s">
        <v>15</v>
      </c>
      <c r="L4660">
        <v>25</v>
      </c>
      <c r="M4660">
        <v>28</v>
      </c>
    </row>
    <row r="4661" spans="1:13" x14ac:dyDescent="0.3">
      <c r="A4661" t="s">
        <v>69</v>
      </c>
      <c r="B4661" t="s">
        <v>69</v>
      </c>
      <c r="C4661" t="s">
        <v>69</v>
      </c>
      <c r="D4661" t="s">
        <v>91</v>
      </c>
      <c r="E4661" t="s">
        <v>50</v>
      </c>
      <c r="F4661" t="s">
        <v>185</v>
      </c>
      <c r="G4661" t="s">
        <v>92</v>
      </c>
      <c r="H4661" t="s">
        <v>93</v>
      </c>
      <c r="I4661" t="s">
        <v>53</v>
      </c>
      <c r="J4661">
        <v>2010</v>
      </c>
      <c r="K4661" t="s">
        <v>14</v>
      </c>
      <c r="L4661">
        <v>11882209</v>
      </c>
      <c r="M4661">
        <v>3536372</v>
      </c>
    </row>
    <row r="4662" spans="1:13" x14ac:dyDescent="0.3">
      <c r="A4662" t="s">
        <v>69</v>
      </c>
      <c r="B4662" t="s">
        <v>69</v>
      </c>
      <c r="C4662" t="s">
        <v>69</v>
      </c>
      <c r="D4662" t="s">
        <v>91</v>
      </c>
      <c r="E4662" t="s">
        <v>50</v>
      </c>
      <c r="F4662" t="s">
        <v>185</v>
      </c>
      <c r="G4662" t="s">
        <v>92</v>
      </c>
      <c r="H4662" t="s">
        <v>94</v>
      </c>
      <c r="I4662" t="s">
        <v>53</v>
      </c>
      <c r="J4662">
        <v>2010</v>
      </c>
      <c r="K4662" t="s">
        <v>14</v>
      </c>
      <c r="L4662">
        <v>629974</v>
      </c>
      <c r="M4662">
        <v>187492</v>
      </c>
    </row>
    <row r="4663" spans="1:13" x14ac:dyDescent="0.3">
      <c r="A4663" t="s">
        <v>69</v>
      </c>
      <c r="B4663" t="s">
        <v>69</v>
      </c>
      <c r="C4663" t="s">
        <v>69</v>
      </c>
      <c r="D4663" t="s">
        <v>91</v>
      </c>
      <c r="E4663" t="s">
        <v>60</v>
      </c>
      <c r="F4663" t="s">
        <v>61</v>
      </c>
      <c r="G4663" t="s">
        <v>95</v>
      </c>
      <c r="H4663" t="s">
        <v>96</v>
      </c>
      <c r="I4663" t="s">
        <v>97</v>
      </c>
      <c r="J4663">
        <v>2010</v>
      </c>
      <c r="K4663" t="s">
        <v>14</v>
      </c>
      <c r="L4663">
        <v>0</v>
      </c>
      <c r="M4663">
        <v>0</v>
      </c>
    </row>
    <row r="4664" spans="1:13" x14ac:dyDescent="0.3">
      <c r="A4664" t="s">
        <v>69</v>
      </c>
      <c r="B4664" t="s">
        <v>69</v>
      </c>
      <c r="C4664" t="s">
        <v>69</v>
      </c>
      <c r="D4664" t="s">
        <v>91</v>
      </c>
      <c r="E4664" t="s">
        <v>60</v>
      </c>
      <c r="F4664" t="s">
        <v>61</v>
      </c>
      <c r="G4664" t="s">
        <v>95</v>
      </c>
      <c r="H4664" t="s">
        <v>96</v>
      </c>
      <c r="I4664" t="s">
        <v>97</v>
      </c>
      <c r="J4664">
        <v>2010</v>
      </c>
      <c r="K4664" t="s">
        <v>13</v>
      </c>
      <c r="L4664">
        <v>10244934</v>
      </c>
      <c r="M4664">
        <v>10244934</v>
      </c>
    </row>
    <row r="4665" spans="1:13" x14ac:dyDescent="0.3">
      <c r="A4665" t="s">
        <v>69</v>
      </c>
      <c r="B4665" t="s">
        <v>69</v>
      </c>
      <c r="C4665" t="s">
        <v>69</v>
      </c>
      <c r="D4665" t="s">
        <v>91</v>
      </c>
      <c r="E4665" t="s">
        <v>60</v>
      </c>
      <c r="F4665" t="s">
        <v>61</v>
      </c>
      <c r="G4665" t="s">
        <v>95</v>
      </c>
      <c r="H4665" t="s">
        <v>96</v>
      </c>
      <c r="I4665" t="s">
        <v>97</v>
      </c>
      <c r="J4665">
        <v>2010</v>
      </c>
      <c r="K4665" t="s">
        <v>15</v>
      </c>
      <c r="L4665">
        <v>98762</v>
      </c>
      <c r="M4665">
        <v>111482</v>
      </c>
    </row>
    <row r="4666" spans="1:13" x14ac:dyDescent="0.3">
      <c r="A4666" t="s">
        <v>69</v>
      </c>
      <c r="B4666" t="s">
        <v>69</v>
      </c>
      <c r="C4666" t="s">
        <v>69</v>
      </c>
      <c r="D4666" t="s">
        <v>91</v>
      </c>
      <c r="E4666" t="s">
        <v>60</v>
      </c>
      <c r="F4666" t="s">
        <v>61</v>
      </c>
      <c r="G4666" t="s">
        <v>95</v>
      </c>
      <c r="H4666" t="s">
        <v>98</v>
      </c>
      <c r="I4666" t="s">
        <v>64</v>
      </c>
      <c r="J4666">
        <v>2010</v>
      </c>
      <c r="K4666" t="s">
        <v>71</v>
      </c>
      <c r="L4666">
        <v>824</v>
      </c>
      <c r="M4666">
        <v>824</v>
      </c>
    </row>
    <row r="4667" spans="1:13" x14ac:dyDescent="0.3">
      <c r="A4667" t="s">
        <v>69</v>
      </c>
      <c r="B4667" t="s">
        <v>69</v>
      </c>
      <c r="C4667" t="s">
        <v>69</v>
      </c>
      <c r="D4667" t="s">
        <v>91</v>
      </c>
      <c r="E4667" t="s">
        <v>60</v>
      </c>
      <c r="F4667" t="s">
        <v>61</v>
      </c>
      <c r="G4667" t="s">
        <v>95</v>
      </c>
      <c r="H4667" t="s">
        <v>98</v>
      </c>
      <c r="I4667" t="s">
        <v>64</v>
      </c>
      <c r="J4667">
        <v>2010</v>
      </c>
      <c r="K4667" t="s">
        <v>14</v>
      </c>
      <c r="L4667">
        <v>3698</v>
      </c>
      <c r="M4667">
        <v>1100</v>
      </c>
    </row>
    <row r="4668" spans="1:13" x14ac:dyDescent="0.3">
      <c r="A4668" t="s">
        <v>69</v>
      </c>
      <c r="B4668" t="s">
        <v>69</v>
      </c>
      <c r="C4668" t="s">
        <v>69</v>
      </c>
      <c r="D4668" t="s">
        <v>91</v>
      </c>
      <c r="E4668" t="s">
        <v>60</v>
      </c>
      <c r="F4668" t="s">
        <v>61</v>
      </c>
      <c r="G4668" t="s">
        <v>95</v>
      </c>
      <c r="H4668" t="s">
        <v>98</v>
      </c>
      <c r="I4668" t="s">
        <v>64</v>
      </c>
      <c r="J4668">
        <v>2010</v>
      </c>
      <c r="K4668" t="s">
        <v>13</v>
      </c>
      <c r="L4668">
        <v>72539</v>
      </c>
      <c r="M4668">
        <v>72539</v>
      </c>
    </row>
    <row r="4669" spans="1:13" x14ac:dyDescent="0.3">
      <c r="A4669" t="s">
        <v>69</v>
      </c>
      <c r="B4669" t="s">
        <v>69</v>
      </c>
      <c r="C4669" t="s">
        <v>69</v>
      </c>
      <c r="D4669" t="s">
        <v>91</v>
      </c>
      <c r="E4669" t="s">
        <v>60</v>
      </c>
      <c r="F4669" t="s">
        <v>61</v>
      </c>
      <c r="G4669" t="s">
        <v>95</v>
      </c>
      <c r="H4669" t="s">
        <v>98</v>
      </c>
      <c r="I4669" t="s">
        <v>64</v>
      </c>
      <c r="J4669">
        <v>2010</v>
      </c>
      <c r="K4669" t="s">
        <v>15</v>
      </c>
      <c r="L4669">
        <v>313</v>
      </c>
      <c r="M4669">
        <v>353</v>
      </c>
    </row>
    <row r="4670" spans="1:13" x14ac:dyDescent="0.3">
      <c r="A4670" t="s">
        <v>69</v>
      </c>
      <c r="B4670" t="s">
        <v>69</v>
      </c>
      <c r="C4670" t="s">
        <v>69</v>
      </c>
      <c r="D4670" t="s">
        <v>91</v>
      </c>
      <c r="E4670" t="s">
        <v>60</v>
      </c>
      <c r="F4670" t="s">
        <v>61</v>
      </c>
      <c r="G4670" t="s">
        <v>95</v>
      </c>
      <c r="H4670" t="s">
        <v>98</v>
      </c>
      <c r="I4670" t="s">
        <v>68</v>
      </c>
      <c r="J4670">
        <v>2010</v>
      </c>
      <c r="K4670" t="s">
        <v>14</v>
      </c>
      <c r="L4670">
        <v>40886</v>
      </c>
      <c r="M4670">
        <v>12168</v>
      </c>
    </row>
    <row r="4671" spans="1:13" x14ac:dyDescent="0.3">
      <c r="A4671" t="s">
        <v>69</v>
      </c>
      <c r="B4671" t="s">
        <v>69</v>
      </c>
      <c r="C4671" t="s">
        <v>69</v>
      </c>
      <c r="D4671" t="s">
        <v>91</v>
      </c>
      <c r="E4671" t="s">
        <v>60</v>
      </c>
      <c r="F4671" t="s">
        <v>61</v>
      </c>
      <c r="G4671" t="s">
        <v>95</v>
      </c>
      <c r="H4671" t="s">
        <v>98</v>
      </c>
      <c r="I4671" t="s">
        <v>68</v>
      </c>
      <c r="J4671">
        <v>2010</v>
      </c>
      <c r="K4671" t="s">
        <v>13</v>
      </c>
      <c r="L4671">
        <v>4936852</v>
      </c>
      <c r="M4671">
        <v>4936852</v>
      </c>
    </row>
    <row r="4672" spans="1:13" x14ac:dyDescent="0.3">
      <c r="A4672" t="s">
        <v>69</v>
      </c>
      <c r="B4672" t="s">
        <v>69</v>
      </c>
      <c r="C4672" t="s">
        <v>69</v>
      </c>
      <c r="D4672" t="s">
        <v>91</v>
      </c>
      <c r="E4672" t="s">
        <v>60</v>
      </c>
      <c r="F4672" t="s">
        <v>61</v>
      </c>
      <c r="G4672" t="s">
        <v>95</v>
      </c>
      <c r="H4672" t="s">
        <v>98</v>
      </c>
      <c r="I4672" t="s">
        <v>68</v>
      </c>
      <c r="J4672">
        <v>2010</v>
      </c>
      <c r="K4672" t="s">
        <v>15</v>
      </c>
      <c r="L4672">
        <v>37306</v>
      </c>
      <c r="M4672">
        <v>42110</v>
      </c>
    </row>
    <row r="4673" spans="1:13" x14ac:dyDescent="0.3">
      <c r="A4673" t="s">
        <v>69</v>
      </c>
      <c r="B4673" t="s">
        <v>69</v>
      </c>
      <c r="C4673" t="s">
        <v>69</v>
      </c>
      <c r="D4673" t="s">
        <v>91</v>
      </c>
      <c r="E4673" t="s">
        <v>60</v>
      </c>
      <c r="F4673" t="s">
        <v>73</v>
      </c>
      <c r="G4673" t="s">
        <v>95</v>
      </c>
      <c r="H4673" t="s">
        <v>96</v>
      </c>
      <c r="I4673" t="s">
        <v>97</v>
      </c>
      <c r="J4673">
        <v>2010</v>
      </c>
      <c r="K4673" t="s">
        <v>14</v>
      </c>
      <c r="L4673">
        <v>1303511</v>
      </c>
      <c r="M4673">
        <v>387950</v>
      </c>
    </row>
    <row r="4674" spans="1:13" x14ac:dyDescent="0.3">
      <c r="A4674" t="s">
        <v>69</v>
      </c>
      <c r="B4674" t="s">
        <v>69</v>
      </c>
      <c r="C4674" t="s">
        <v>69</v>
      </c>
      <c r="D4674" t="s">
        <v>91</v>
      </c>
      <c r="E4674" t="s">
        <v>60</v>
      </c>
      <c r="F4674" t="s">
        <v>73</v>
      </c>
      <c r="G4674" t="s">
        <v>95</v>
      </c>
      <c r="H4674" t="s">
        <v>96</v>
      </c>
      <c r="I4674" t="s">
        <v>97</v>
      </c>
      <c r="J4674">
        <v>2010</v>
      </c>
      <c r="K4674" t="s">
        <v>13</v>
      </c>
      <c r="L4674">
        <v>1466397</v>
      </c>
      <c r="M4674">
        <v>1466397</v>
      </c>
    </row>
    <row r="4675" spans="1:13" x14ac:dyDescent="0.3">
      <c r="A4675" t="s">
        <v>69</v>
      </c>
      <c r="B4675" t="s">
        <v>69</v>
      </c>
      <c r="C4675" t="s">
        <v>69</v>
      </c>
      <c r="D4675" t="s">
        <v>91</v>
      </c>
      <c r="E4675" t="s">
        <v>60</v>
      </c>
      <c r="F4675" t="s">
        <v>73</v>
      </c>
      <c r="G4675" t="s">
        <v>95</v>
      </c>
      <c r="H4675" t="s">
        <v>96</v>
      </c>
      <c r="I4675" t="s">
        <v>97</v>
      </c>
      <c r="J4675">
        <v>2010</v>
      </c>
      <c r="K4675" t="s">
        <v>15</v>
      </c>
      <c r="L4675">
        <v>6728</v>
      </c>
      <c r="M4675">
        <v>7594</v>
      </c>
    </row>
    <row r="4676" spans="1:13" x14ac:dyDescent="0.3">
      <c r="A4676" t="s">
        <v>69</v>
      </c>
      <c r="B4676" t="s">
        <v>69</v>
      </c>
      <c r="C4676" t="s">
        <v>69</v>
      </c>
      <c r="D4676" t="s">
        <v>91</v>
      </c>
      <c r="E4676" t="s">
        <v>60</v>
      </c>
      <c r="F4676" t="s">
        <v>73</v>
      </c>
      <c r="G4676" t="s">
        <v>95</v>
      </c>
      <c r="H4676" t="s">
        <v>98</v>
      </c>
      <c r="I4676" t="s">
        <v>64</v>
      </c>
      <c r="J4676">
        <v>2010</v>
      </c>
      <c r="K4676" t="s">
        <v>14</v>
      </c>
      <c r="L4676">
        <v>10055</v>
      </c>
      <c r="M4676">
        <v>2992</v>
      </c>
    </row>
    <row r="4677" spans="1:13" x14ac:dyDescent="0.3">
      <c r="A4677" t="s">
        <v>69</v>
      </c>
      <c r="B4677" t="s">
        <v>69</v>
      </c>
      <c r="C4677" t="s">
        <v>69</v>
      </c>
      <c r="D4677" t="s">
        <v>91</v>
      </c>
      <c r="E4677" t="s">
        <v>60</v>
      </c>
      <c r="F4677" t="s">
        <v>73</v>
      </c>
      <c r="G4677" t="s">
        <v>95</v>
      </c>
      <c r="H4677" t="s">
        <v>98</v>
      </c>
      <c r="I4677" t="s">
        <v>64</v>
      </c>
      <c r="J4677">
        <v>2010</v>
      </c>
      <c r="K4677" t="s">
        <v>13</v>
      </c>
      <c r="L4677">
        <v>15617</v>
      </c>
      <c r="M4677">
        <v>15617</v>
      </c>
    </row>
    <row r="4678" spans="1:13" x14ac:dyDescent="0.3">
      <c r="A4678" t="s">
        <v>69</v>
      </c>
      <c r="B4678" t="s">
        <v>69</v>
      </c>
      <c r="C4678" t="s">
        <v>69</v>
      </c>
      <c r="D4678" t="s">
        <v>91</v>
      </c>
      <c r="E4678" t="s">
        <v>60</v>
      </c>
      <c r="F4678" t="s">
        <v>73</v>
      </c>
      <c r="G4678" t="s">
        <v>95</v>
      </c>
      <c r="H4678" t="s">
        <v>98</v>
      </c>
      <c r="I4678" t="s">
        <v>64</v>
      </c>
      <c r="J4678">
        <v>2010</v>
      </c>
      <c r="K4678" t="s">
        <v>15</v>
      </c>
      <c r="L4678">
        <v>71</v>
      </c>
      <c r="M4678">
        <v>80</v>
      </c>
    </row>
    <row r="4679" spans="1:13" x14ac:dyDescent="0.3">
      <c r="A4679" t="s">
        <v>69</v>
      </c>
      <c r="B4679" t="s">
        <v>69</v>
      </c>
      <c r="C4679" t="s">
        <v>69</v>
      </c>
      <c r="D4679" t="s">
        <v>91</v>
      </c>
      <c r="E4679" t="s">
        <v>60</v>
      </c>
      <c r="F4679" t="s">
        <v>73</v>
      </c>
      <c r="G4679" t="s">
        <v>95</v>
      </c>
      <c r="H4679" t="s">
        <v>98</v>
      </c>
      <c r="I4679" t="s">
        <v>68</v>
      </c>
      <c r="J4679">
        <v>2010</v>
      </c>
      <c r="K4679" t="s">
        <v>14</v>
      </c>
      <c r="L4679">
        <v>622527</v>
      </c>
      <c r="M4679">
        <v>185276</v>
      </c>
    </row>
    <row r="4680" spans="1:13" x14ac:dyDescent="0.3">
      <c r="A4680" t="s">
        <v>69</v>
      </c>
      <c r="B4680" t="s">
        <v>69</v>
      </c>
      <c r="C4680" t="s">
        <v>69</v>
      </c>
      <c r="D4680" t="s">
        <v>91</v>
      </c>
      <c r="E4680" t="s">
        <v>60</v>
      </c>
      <c r="F4680" t="s">
        <v>73</v>
      </c>
      <c r="G4680" t="s">
        <v>95</v>
      </c>
      <c r="H4680" t="s">
        <v>98</v>
      </c>
      <c r="I4680" t="s">
        <v>68</v>
      </c>
      <c r="J4680">
        <v>2010</v>
      </c>
      <c r="K4680" t="s">
        <v>13</v>
      </c>
      <c r="L4680">
        <v>814721</v>
      </c>
      <c r="M4680">
        <v>814721</v>
      </c>
    </row>
    <row r="4681" spans="1:13" x14ac:dyDescent="0.3">
      <c r="A4681" t="s">
        <v>69</v>
      </c>
      <c r="B4681" t="s">
        <v>69</v>
      </c>
      <c r="C4681" t="s">
        <v>69</v>
      </c>
      <c r="D4681" t="s">
        <v>91</v>
      </c>
      <c r="E4681" t="s">
        <v>60</v>
      </c>
      <c r="F4681" t="s">
        <v>73</v>
      </c>
      <c r="G4681" t="s">
        <v>95</v>
      </c>
      <c r="H4681" t="s">
        <v>98</v>
      </c>
      <c r="I4681" t="s">
        <v>68</v>
      </c>
      <c r="J4681">
        <v>2010</v>
      </c>
      <c r="K4681" t="s">
        <v>15</v>
      </c>
      <c r="L4681">
        <v>3601</v>
      </c>
      <c r="M4681">
        <v>4065</v>
      </c>
    </row>
    <row r="4682" spans="1:13" x14ac:dyDescent="0.3">
      <c r="A4682" t="s">
        <v>48</v>
      </c>
      <c r="B4682" t="s">
        <v>48</v>
      </c>
      <c r="C4682" t="s">
        <v>48</v>
      </c>
      <c r="D4682" t="s">
        <v>99</v>
      </c>
      <c r="E4682" t="s">
        <v>60</v>
      </c>
      <c r="F4682" t="s">
        <v>61</v>
      </c>
      <c r="G4682" t="s">
        <v>79</v>
      </c>
      <c r="H4682" t="s">
        <v>53</v>
      </c>
      <c r="I4682" t="s">
        <v>100</v>
      </c>
      <c r="J4682">
        <v>2010</v>
      </c>
      <c r="K4682" t="s">
        <v>14</v>
      </c>
      <c r="L4682">
        <v>0</v>
      </c>
      <c r="M4682">
        <v>0</v>
      </c>
    </row>
    <row r="4683" spans="1:13" x14ac:dyDescent="0.3">
      <c r="A4683" t="s">
        <v>48</v>
      </c>
      <c r="B4683" t="s">
        <v>48</v>
      </c>
      <c r="C4683" t="s">
        <v>48</v>
      </c>
      <c r="D4683" t="s">
        <v>99</v>
      </c>
      <c r="E4683" t="s">
        <v>60</v>
      </c>
      <c r="F4683" t="s">
        <v>61</v>
      </c>
      <c r="G4683" t="s">
        <v>79</v>
      </c>
      <c r="H4683" t="s">
        <v>53</v>
      </c>
      <c r="I4683" t="s">
        <v>100</v>
      </c>
      <c r="J4683">
        <v>2010</v>
      </c>
      <c r="K4683" t="s">
        <v>13</v>
      </c>
      <c r="L4683">
        <v>0</v>
      </c>
      <c r="M4683">
        <v>0</v>
      </c>
    </row>
    <row r="4684" spans="1:13" x14ac:dyDescent="0.3">
      <c r="A4684" t="s">
        <v>48</v>
      </c>
      <c r="B4684" t="s">
        <v>48</v>
      </c>
      <c r="C4684" t="s">
        <v>48</v>
      </c>
      <c r="D4684" t="s">
        <v>99</v>
      </c>
      <c r="E4684" t="s">
        <v>60</v>
      </c>
      <c r="F4684" t="s">
        <v>61</v>
      </c>
      <c r="G4684" t="s">
        <v>79</v>
      </c>
      <c r="H4684" t="s">
        <v>53</v>
      </c>
      <c r="I4684" t="s">
        <v>100</v>
      </c>
      <c r="J4684">
        <v>2010</v>
      </c>
      <c r="K4684" t="s">
        <v>15</v>
      </c>
      <c r="L4684">
        <v>0</v>
      </c>
      <c r="M4684">
        <v>0</v>
      </c>
    </row>
    <row r="4685" spans="1:13" x14ac:dyDescent="0.3">
      <c r="A4685" t="s">
        <v>48</v>
      </c>
      <c r="B4685" t="s">
        <v>48</v>
      </c>
      <c r="C4685" t="s">
        <v>48</v>
      </c>
      <c r="D4685" t="s">
        <v>99</v>
      </c>
      <c r="E4685" t="s">
        <v>60</v>
      </c>
      <c r="F4685" t="s">
        <v>61</v>
      </c>
      <c r="G4685" t="s">
        <v>79</v>
      </c>
      <c r="H4685" t="s">
        <v>53</v>
      </c>
      <c r="I4685" t="s">
        <v>101</v>
      </c>
      <c r="J4685">
        <v>2010</v>
      </c>
      <c r="K4685" t="s">
        <v>14</v>
      </c>
      <c r="L4685">
        <v>18007</v>
      </c>
      <c r="M4685">
        <v>5359</v>
      </c>
    </row>
    <row r="4686" spans="1:13" x14ac:dyDescent="0.3">
      <c r="A4686" t="s">
        <v>48</v>
      </c>
      <c r="B4686" t="s">
        <v>48</v>
      </c>
      <c r="C4686" t="s">
        <v>48</v>
      </c>
      <c r="D4686" t="s">
        <v>99</v>
      </c>
      <c r="E4686" t="s">
        <v>60</v>
      </c>
      <c r="F4686" t="s">
        <v>61</v>
      </c>
      <c r="G4686" t="s">
        <v>79</v>
      </c>
      <c r="H4686" t="s">
        <v>53</v>
      </c>
      <c r="I4686" t="s">
        <v>101</v>
      </c>
      <c r="J4686">
        <v>2010</v>
      </c>
      <c r="K4686" t="s">
        <v>13</v>
      </c>
      <c r="L4686">
        <v>1926604</v>
      </c>
      <c r="M4686">
        <v>1926604</v>
      </c>
    </row>
    <row r="4687" spans="1:13" x14ac:dyDescent="0.3">
      <c r="A4687" t="s">
        <v>48</v>
      </c>
      <c r="B4687" t="s">
        <v>48</v>
      </c>
      <c r="C4687" t="s">
        <v>48</v>
      </c>
      <c r="D4687" t="s">
        <v>99</v>
      </c>
      <c r="E4687" t="s">
        <v>60</v>
      </c>
      <c r="F4687" t="s">
        <v>61</v>
      </c>
      <c r="G4687" t="s">
        <v>79</v>
      </c>
      <c r="H4687" t="s">
        <v>53</v>
      </c>
      <c r="I4687" t="s">
        <v>101</v>
      </c>
      <c r="J4687">
        <v>2010</v>
      </c>
      <c r="K4687" t="s">
        <v>15</v>
      </c>
      <c r="L4687">
        <v>8489</v>
      </c>
      <c r="M4687">
        <v>9582</v>
      </c>
    </row>
    <row r="4688" spans="1:13" x14ac:dyDescent="0.3">
      <c r="A4688" t="s">
        <v>48</v>
      </c>
      <c r="B4688" t="s">
        <v>48</v>
      </c>
      <c r="C4688" t="s">
        <v>48</v>
      </c>
      <c r="D4688" t="s">
        <v>99</v>
      </c>
      <c r="E4688" t="s">
        <v>60</v>
      </c>
      <c r="F4688" t="s">
        <v>61</v>
      </c>
      <c r="G4688" t="s">
        <v>79</v>
      </c>
      <c r="H4688" t="s">
        <v>53</v>
      </c>
      <c r="I4688" t="s">
        <v>64</v>
      </c>
      <c r="J4688">
        <v>2010</v>
      </c>
      <c r="K4688" t="s">
        <v>14</v>
      </c>
      <c r="L4688">
        <v>2169</v>
      </c>
      <c r="M4688">
        <v>646</v>
      </c>
    </row>
    <row r="4689" spans="1:13" x14ac:dyDescent="0.3">
      <c r="A4689" t="s">
        <v>48</v>
      </c>
      <c r="B4689" t="s">
        <v>48</v>
      </c>
      <c r="C4689" t="s">
        <v>48</v>
      </c>
      <c r="D4689" t="s">
        <v>99</v>
      </c>
      <c r="E4689" t="s">
        <v>60</v>
      </c>
      <c r="F4689" t="s">
        <v>61</v>
      </c>
      <c r="G4689" t="s">
        <v>79</v>
      </c>
      <c r="H4689" t="s">
        <v>53</v>
      </c>
      <c r="I4689" t="s">
        <v>64</v>
      </c>
      <c r="J4689">
        <v>2010</v>
      </c>
      <c r="K4689" t="s">
        <v>13</v>
      </c>
      <c r="L4689">
        <v>605556</v>
      </c>
      <c r="M4689">
        <v>605556</v>
      </c>
    </row>
    <row r="4690" spans="1:13" x14ac:dyDescent="0.3">
      <c r="A4690" t="s">
        <v>48</v>
      </c>
      <c r="B4690" t="s">
        <v>48</v>
      </c>
      <c r="C4690" t="s">
        <v>48</v>
      </c>
      <c r="D4690" t="s">
        <v>99</v>
      </c>
      <c r="E4690" t="s">
        <v>60</v>
      </c>
      <c r="F4690" t="s">
        <v>61</v>
      </c>
      <c r="G4690" t="s">
        <v>79</v>
      </c>
      <c r="H4690" t="s">
        <v>53</v>
      </c>
      <c r="I4690" t="s">
        <v>64</v>
      </c>
      <c r="J4690">
        <v>2010</v>
      </c>
      <c r="K4690" t="s">
        <v>15</v>
      </c>
      <c r="L4690">
        <v>1364</v>
      </c>
      <c r="M4690">
        <v>1539</v>
      </c>
    </row>
    <row r="4691" spans="1:13" x14ac:dyDescent="0.3">
      <c r="A4691" t="s">
        <v>48</v>
      </c>
      <c r="B4691" t="s">
        <v>48</v>
      </c>
      <c r="C4691" t="s">
        <v>48</v>
      </c>
      <c r="D4691" t="s">
        <v>99</v>
      </c>
      <c r="E4691" t="s">
        <v>60</v>
      </c>
      <c r="F4691" t="s">
        <v>61</v>
      </c>
      <c r="G4691" t="s">
        <v>79</v>
      </c>
      <c r="H4691" t="s">
        <v>53</v>
      </c>
      <c r="I4691" t="s">
        <v>65</v>
      </c>
      <c r="J4691">
        <v>2010</v>
      </c>
      <c r="K4691" t="s">
        <v>14</v>
      </c>
      <c r="L4691">
        <v>826</v>
      </c>
      <c r="M4691">
        <v>246</v>
      </c>
    </row>
    <row r="4692" spans="1:13" x14ac:dyDescent="0.3">
      <c r="A4692" t="s">
        <v>48</v>
      </c>
      <c r="B4692" t="s">
        <v>48</v>
      </c>
      <c r="C4692" t="s">
        <v>48</v>
      </c>
      <c r="D4692" t="s">
        <v>99</v>
      </c>
      <c r="E4692" t="s">
        <v>60</v>
      </c>
      <c r="F4692" t="s">
        <v>61</v>
      </c>
      <c r="G4692" t="s">
        <v>79</v>
      </c>
      <c r="H4692" t="s">
        <v>53</v>
      </c>
      <c r="I4692" t="s">
        <v>65</v>
      </c>
      <c r="J4692">
        <v>2010</v>
      </c>
      <c r="K4692" t="s">
        <v>13</v>
      </c>
      <c r="L4692">
        <v>227464</v>
      </c>
      <c r="M4692">
        <v>227464</v>
      </c>
    </row>
    <row r="4693" spans="1:13" x14ac:dyDescent="0.3">
      <c r="A4693" t="s">
        <v>48</v>
      </c>
      <c r="B4693" t="s">
        <v>48</v>
      </c>
      <c r="C4693" t="s">
        <v>48</v>
      </c>
      <c r="D4693" t="s">
        <v>99</v>
      </c>
      <c r="E4693" t="s">
        <v>60</v>
      </c>
      <c r="F4693" t="s">
        <v>61</v>
      </c>
      <c r="G4693" t="s">
        <v>79</v>
      </c>
      <c r="H4693" t="s">
        <v>53</v>
      </c>
      <c r="I4693" t="s">
        <v>65</v>
      </c>
      <c r="J4693">
        <v>2010</v>
      </c>
      <c r="K4693" t="s">
        <v>15</v>
      </c>
      <c r="L4693">
        <v>519</v>
      </c>
      <c r="M4693">
        <v>586</v>
      </c>
    </row>
    <row r="4694" spans="1:13" x14ac:dyDescent="0.3">
      <c r="A4694" t="s">
        <v>48</v>
      </c>
      <c r="B4694" t="s">
        <v>48</v>
      </c>
      <c r="C4694" t="s">
        <v>48</v>
      </c>
      <c r="D4694" t="s">
        <v>99</v>
      </c>
      <c r="E4694" t="s">
        <v>60</v>
      </c>
      <c r="F4694" t="s">
        <v>61</v>
      </c>
      <c r="G4694" t="s">
        <v>79</v>
      </c>
      <c r="H4694" t="s">
        <v>53</v>
      </c>
      <c r="I4694" t="s">
        <v>66</v>
      </c>
      <c r="J4694">
        <v>2010</v>
      </c>
      <c r="K4694" t="s">
        <v>14</v>
      </c>
      <c r="L4694">
        <v>22</v>
      </c>
      <c r="M4694">
        <v>7</v>
      </c>
    </row>
    <row r="4695" spans="1:13" x14ac:dyDescent="0.3">
      <c r="A4695" t="s">
        <v>48</v>
      </c>
      <c r="B4695" t="s">
        <v>48</v>
      </c>
      <c r="C4695" t="s">
        <v>48</v>
      </c>
      <c r="D4695" t="s">
        <v>99</v>
      </c>
      <c r="E4695" t="s">
        <v>60</v>
      </c>
      <c r="F4695" t="s">
        <v>61</v>
      </c>
      <c r="G4695" t="s">
        <v>79</v>
      </c>
      <c r="H4695" t="s">
        <v>53</v>
      </c>
      <c r="I4695" t="s">
        <v>66</v>
      </c>
      <c r="J4695">
        <v>2010</v>
      </c>
      <c r="K4695" t="s">
        <v>13</v>
      </c>
      <c r="L4695">
        <v>15584</v>
      </c>
      <c r="M4695">
        <v>15584</v>
      </c>
    </row>
    <row r="4696" spans="1:13" x14ac:dyDescent="0.3">
      <c r="A4696" t="s">
        <v>48</v>
      </c>
      <c r="B4696" t="s">
        <v>48</v>
      </c>
      <c r="C4696" t="s">
        <v>48</v>
      </c>
      <c r="D4696" t="s">
        <v>99</v>
      </c>
      <c r="E4696" t="s">
        <v>60</v>
      </c>
      <c r="F4696" t="s">
        <v>61</v>
      </c>
      <c r="G4696" t="s">
        <v>79</v>
      </c>
      <c r="H4696" t="s">
        <v>53</v>
      </c>
      <c r="I4696" t="s">
        <v>66</v>
      </c>
      <c r="J4696">
        <v>2010</v>
      </c>
      <c r="K4696" t="s">
        <v>15</v>
      </c>
      <c r="L4696">
        <v>7</v>
      </c>
      <c r="M4696">
        <v>8</v>
      </c>
    </row>
    <row r="4697" spans="1:13" x14ac:dyDescent="0.3">
      <c r="A4697" t="s">
        <v>48</v>
      </c>
      <c r="B4697" t="s">
        <v>48</v>
      </c>
      <c r="C4697" t="s">
        <v>48</v>
      </c>
      <c r="D4697" t="s">
        <v>99</v>
      </c>
      <c r="E4697" t="s">
        <v>60</v>
      </c>
      <c r="F4697" t="s">
        <v>61</v>
      </c>
      <c r="G4697" t="s">
        <v>79</v>
      </c>
      <c r="H4697" t="s">
        <v>53</v>
      </c>
      <c r="I4697" t="s">
        <v>67</v>
      </c>
      <c r="J4697">
        <v>2010</v>
      </c>
      <c r="K4697" t="s">
        <v>14</v>
      </c>
      <c r="L4697">
        <v>6642</v>
      </c>
      <c r="M4697">
        <v>1977</v>
      </c>
    </row>
    <row r="4698" spans="1:13" x14ac:dyDescent="0.3">
      <c r="A4698" t="s">
        <v>48</v>
      </c>
      <c r="B4698" t="s">
        <v>48</v>
      </c>
      <c r="C4698" t="s">
        <v>48</v>
      </c>
      <c r="D4698" t="s">
        <v>99</v>
      </c>
      <c r="E4698" t="s">
        <v>60</v>
      </c>
      <c r="F4698" t="s">
        <v>61</v>
      </c>
      <c r="G4698" t="s">
        <v>79</v>
      </c>
      <c r="H4698" t="s">
        <v>53</v>
      </c>
      <c r="I4698" t="s">
        <v>67</v>
      </c>
      <c r="J4698">
        <v>2010</v>
      </c>
      <c r="K4698" t="s">
        <v>13</v>
      </c>
      <c r="L4698">
        <v>3978981</v>
      </c>
      <c r="M4698">
        <v>3978981</v>
      </c>
    </row>
    <row r="4699" spans="1:13" x14ac:dyDescent="0.3">
      <c r="A4699" t="s">
        <v>48</v>
      </c>
      <c r="B4699" t="s">
        <v>48</v>
      </c>
      <c r="C4699" t="s">
        <v>48</v>
      </c>
      <c r="D4699" t="s">
        <v>99</v>
      </c>
      <c r="E4699" t="s">
        <v>60</v>
      </c>
      <c r="F4699" t="s">
        <v>61</v>
      </c>
      <c r="G4699" t="s">
        <v>79</v>
      </c>
      <c r="H4699" t="s">
        <v>53</v>
      </c>
      <c r="I4699" t="s">
        <v>67</v>
      </c>
      <c r="J4699">
        <v>2010</v>
      </c>
      <c r="K4699" t="s">
        <v>15</v>
      </c>
      <c r="L4699">
        <v>2087</v>
      </c>
      <c r="M4699">
        <v>2356</v>
      </c>
    </row>
    <row r="4700" spans="1:13" x14ac:dyDescent="0.3">
      <c r="A4700" t="s">
        <v>48</v>
      </c>
      <c r="B4700" t="s">
        <v>48</v>
      </c>
      <c r="C4700" t="s">
        <v>48</v>
      </c>
      <c r="D4700" t="s">
        <v>99</v>
      </c>
      <c r="E4700" t="s">
        <v>60</v>
      </c>
      <c r="F4700" t="s">
        <v>61</v>
      </c>
      <c r="G4700" t="s">
        <v>79</v>
      </c>
      <c r="H4700" t="s">
        <v>53</v>
      </c>
      <c r="I4700" t="s">
        <v>86</v>
      </c>
      <c r="J4700">
        <v>2010</v>
      </c>
      <c r="K4700" t="s">
        <v>14</v>
      </c>
      <c r="L4700">
        <v>2607</v>
      </c>
      <c r="M4700">
        <v>776</v>
      </c>
    </row>
    <row r="4701" spans="1:13" x14ac:dyDescent="0.3">
      <c r="A4701" t="s">
        <v>48</v>
      </c>
      <c r="B4701" t="s">
        <v>48</v>
      </c>
      <c r="C4701" t="s">
        <v>48</v>
      </c>
      <c r="D4701" t="s">
        <v>99</v>
      </c>
      <c r="E4701" t="s">
        <v>60</v>
      </c>
      <c r="F4701" t="s">
        <v>61</v>
      </c>
      <c r="G4701" t="s">
        <v>79</v>
      </c>
      <c r="H4701" t="s">
        <v>53</v>
      </c>
      <c r="I4701" t="s">
        <v>86</v>
      </c>
      <c r="J4701">
        <v>2010</v>
      </c>
      <c r="K4701" t="s">
        <v>13</v>
      </c>
      <c r="L4701">
        <v>1001152</v>
      </c>
      <c r="M4701">
        <v>1001152</v>
      </c>
    </row>
    <row r="4702" spans="1:13" x14ac:dyDescent="0.3">
      <c r="A4702" t="s">
        <v>48</v>
      </c>
      <c r="B4702" t="s">
        <v>48</v>
      </c>
      <c r="C4702" t="s">
        <v>48</v>
      </c>
      <c r="D4702" t="s">
        <v>99</v>
      </c>
      <c r="E4702" t="s">
        <v>60</v>
      </c>
      <c r="F4702" t="s">
        <v>61</v>
      </c>
      <c r="G4702" t="s">
        <v>79</v>
      </c>
      <c r="H4702" t="s">
        <v>53</v>
      </c>
      <c r="I4702" t="s">
        <v>86</v>
      </c>
      <c r="J4702">
        <v>2010</v>
      </c>
      <c r="K4702" t="s">
        <v>15</v>
      </c>
      <c r="L4702">
        <v>1638</v>
      </c>
      <c r="M4702">
        <v>1849</v>
      </c>
    </row>
    <row r="4703" spans="1:13" x14ac:dyDescent="0.3">
      <c r="A4703" t="s">
        <v>48</v>
      </c>
      <c r="B4703" t="s">
        <v>48</v>
      </c>
      <c r="C4703" t="s">
        <v>48</v>
      </c>
      <c r="D4703" t="s">
        <v>99</v>
      </c>
      <c r="E4703" t="s">
        <v>60</v>
      </c>
      <c r="F4703" t="s">
        <v>61</v>
      </c>
      <c r="G4703" t="s">
        <v>79</v>
      </c>
      <c r="H4703" t="s">
        <v>53</v>
      </c>
      <c r="I4703" t="s">
        <v>68</v>
      </c>
      <c r="J4703">
        <v>2010</v>
      </c>
      <c r="K4703" t="s">
        <v>14</v>
      </c>
      <c r="L4703">
        <v>860</v>
      </c>
      <c r="M4703">
        <v>256</v>
      </c>
    </row>
    <row r="4704" spans="1:13" x14ac:dyDescent="0.3">
      <c r="A4704" t="s">
        <v>48</v>
      </c>
      <c r="B4704" t="s">
        <v>48</v>
      </c>
      <c r="C4704" t="s">
        <v>48</v>
      </c>
      <c r="D4704" t="s">
        <v>99</v>
      </c>
      <c r="E4704" t="s">
        <v>60</v>
      </c>
      <c r="F4704" t="s">
        <v>61</v>
      </c>
      <c r="G4704" t="s">
        <v>79</v>
      </c>
      <c r="H4704" t="s">
        <v>53</v>
      </c>
      <c r="I4704" t="s">
        <v>68</v>
      </c>
      <c r="J4704">
        <v>2010</v>
      </c>
      <c r="K4704" t="s">
        <v>13</v>
      </c>
      <c r="L4704">
        <v>242852</v>
      </c>
      <c r="M4704">
        <v>242852</v>
      </c>
    </row>
    <row r="4705" spans="1:13" x14ac:dyDescent="0.3">
      <c r="A4705" t="s">
        <v>48</v>
      </c>
      <c r="B4705" t="s">
        <v>48</v>
      </c>
      <c r="C4705" t="s">
        <v>48</v>
      </c>
      <c r="D4705" t="s">
        <v>99</v>
      </c>
      <c r="E4705" t="s">
        <v>60</v>
      </c>
      <c r="F4705" t="s">
        <v>61</v>
      </c>
      <c r="G4705" t="s">
        <v>79</v>
      </c>
      <c r="H4705" t="s">
        <v>53</v>
      </c>
      <c r="I4705" t="s">
        <v>68</v>
      </c>
      <c r="J4705">
        <v>2010</v>
      </c>
      <c r="K4705" t="s">
        <v>15</v>
      </c>
      <c r="L4705">
        <v>540</v>
      </c>
      <c r="M4705">
        <v>610</v>
      </c>
    </row>
    <row r="4706" spans="1:13" x14ac:dyDescent="0.3">
      <c r="A4706" t="s">
        <v>48</v>
      </c>
      <c r="B4706" t="s">
        <v>48</v>
      </c>
      <c r="C4706" t="s">
        <v>48</v>
      </c>
      <c r="D4706" t="s">
        <v>99</v>
      </c>
      <c r="E4706" t="s">
        <v>60</v>
      </c>
      <c r="F4706" t="s">
        <v>61</v>
      </c>
      <c r="G4706" t="s">
        <v>79</v>
      </c>
      <c r="H4706" t="s">
        <v>53</v>
      </c>
      <c r="I4706" t="s">
        <v>102</v>
      </c>
      <c r="J4706">
        <v>2010</v>
      </c>
      <c r="K4706" t="s">
        <v>14</v>
      </c>
      <c r="L4706">
        <v>4</v>
      </c>
      <c r="M4706">
        <v>1</v>
      </c>
    </row>
    <row r="4707" spans="1:13" x14ac:dyDescent="0.3">
      <c r="A4707" t="s">
        <v>48</v>
      </c>
      <c r="B4707" t="s">
        <v>48</v>
      </c>
      <c r="C4707" t="s">
        <v>48</v>
      </c>
      <c r="D4707" t="s">
        <v>99</v>
      </c>
      <c r="E4707" t="s">
        <v>60</v>
      </c>
      <c r="F4707" t="s">
        <v>61</v>
      </c>
      <c r="G4707" t="s">
        <v>79</v>
      </c>
      <c r="H4707" t="s">
        <v>53</v>
      </c>
      <c r="I4707" t="s">
        <v>102</v>
      </c>
      <c r="J4707">
        <v>2010</v>
      </c>
      <c r="K4707" t="s">
        <v>13</v>
      </c>
      <c r="L4707">
        <v>1163</v>
      </c>
      <c r="M4707">
        <v>1163</v>
      </c>
    </row>
    <row r="4708" spans="1:13" x14ac:dyDescent="0.3">
      <c r="A4708" t="s">
        <v>48</v>
      </c>
      <c r="B4708" t="s">
        <v>48</v>
      </c>
      <c r="C4708" t="s">
        <v>48</v>
      </c>
      <c r="D4708" t="s">
        <v>99</v>
      </c>
      <c r="E4708" t="s">
        <v>60</v>
      </c>
      <c r="F4708" t="s">
        <v>61</v>
      </c>
      <c r="G4708" t="s">
        <v>79</v>
      </c>
      <c r="H4708" t="s">
        <v>53</v>
      </c>
      <c r="I4708" t="s">
        <v>102</v>
      </c>
      <c r="J4708">
        <v>2010</v>
      </c>
      <c r="K4708" t="s">
        <v>15</v>
      </c>
      <c r="L4708">
        <v>3</v>
      </c>
      <c r="M4708">
        <v>3</v>
      </c>
    </row>
    <row r="4709" spans="1:13" x14ac:dyDescent="0.3">
      <c r="A4709" t="s">
        <v>48</v>
      </c>
      <c r="B4709" t="s">
        <v>69</v>
      </c>
      <c r="C4709" t="s">
        <v>69</v>
      </c>
      <c r="D4709" t="s">
        <v>99</v>
      </c>
      <c r="E4709" t="s">
        <v>60</v>
      </c>
      <c r="F4709" t="s">
        <v>61</v>
      </c>
      <c r="G4709" t="s">
        <v>79</v>
      </c>
      <c r="H4709" t="s">
        <v>53</v>
      </c>
      <c r="I4709" t="s">
        <v>70</v>
      </c>
      <c r="J4709">
        <v>2010</v>
      </c>
      <c r="K4709" t="s">
        <v>71</v>
      </c>
      <c r="L4709">
        <v>1536316</v>
      </c>
      <c r="M4709">
        <v>1536316</v>
      </c>
    </row>
    <row r="4710" spans="1:13" x14ac:dyDescent="0.3">
      <c r="A4710" t="s">
        <v>48</v>
      </c>
      <c r="B4710" t="s">
        <v>48</v>
      </c>
      <c r="C4710" t="s">
        <v>48</v>
      </c>
      <c r="D4710" t="s">
        <v>99</v>
      </c>
      <c r="E4710" t="s">
        <v>60</v>
      </c>
      <c r="F4710" t="s">
        <v>61</v>
      </c>
      <c r="G4710" t="s">
        <v>79</v>
      </c>
      <c r="H4710" t="s">
        <v>53</v>
      </c>
      <c r="I4710" t="s">
        <v>70</v>
      </c>
      <c r="J4710">
        <v>2010</v>
      </c>
      <c r="K4710" t="s">
        <v>14</v>
      </c>
      <c r="L4710">
        <v>43516</v>
      </c>
      <c r="M4710">
        <v>12951</v>
      </c>
    </row>
    <row r="4711" spans="1:13" x14ac:dyDescent="0.3">
      <c r="A4711" t="s">
        <v>48</v>
      </c>
      <c r="B4711" t="s">
        <v>48</v>
      </c>
      <c r="C4711" t="s">
        <v>48</v>
      </c>
      <c r="D4711" t="s">
        <v>99</v>
      </c>
      <c r="E4711" t="s">
        <v>60</v>
      </c>
      <c r="F4711" t="s">
        <v>61</v>
      </c>
      <c r="G4711" t="s">
        <v>79</v>
      </c>
      <c r="H4711" t="s">
        <v>53</v>
      </c>
      <c r="I4711" t="s">
        <v>70</v>
      </c>
      <c r="J4711">
        <v>2010</v>
      </c>
      <c r="K4711" t="s">
        <v>15</v>
      </c>
      <c r="L4711">
        <v>18235</v>
      </c>
      <c r="M4711">
        <v>20584</v>
      </c>
    </row>
    <row r="4712" spans="1:13" x14ac:dyDescent="0.3">
      <c r="A4712" t="s">
        <v>48</v>
      </c>
      <c r="B4712" t="s">
        <v>48</v>
      </c>
      <c r="C4712" t="s">
        <v>48</v>
      </c>
      <c r="D4712" t="s">
        <v>99</v>
      </c>
      <c r="E4712" t="s">
        <v>60</v>
      </c>
      <c r="F4712" t="s">
        <v>61</v>
      </c>
      <c r="G4712" t="s">
        <v>186</v>
      </c>
      <c r="H4712" t="s">
        <v>53</v>
      </c>
      <c r="I4712" t="s">
        <v>53</v>
      </c>
      <c r="J4712">
        <v>2010</v>
      </c>
      <c r="K4712" t="s">
        <v>14</v>
      </c>
      <c r="L4712">
        <v>0</v>
      </c>
      <c r="M4712">
        <v>0</v>
      </c>
    </row>
    <row r="4713" spans="1:13" x14ac:dyDescent="0.3">
      <c r="A4713" t="s">
        <v>48</v>
      </c>
      <c r="B4713" t="s">
        <v>48</v>
      </c>
      <c r="C4713" t="s">
        <v>48</v>
      </c>
      <c r="D4713" t="s">
        <v>99</v>
      </c>
      <c r="E4713" t="s">
        <v>60</v>
      </c>
      <c r="F4713" t="s">
        <v>61</v>
      </c>
      <c r="G4713" t="s">
        <v>186</v>
      </c>
      <c r="H4713" t="s">
        <v>53</v>
      </c>
      <c r="I4713" t="s">
        <v>53</v>
      </c>
      <c r="J4713">
        <v>2010</v>
      </c>
      <c r="K4713" t="s">
        <v>13</v>
      </c>
      <c r="L4713">
        <v>0</v>
      </c>
      <c r="M4713">
        <v>0</v>
      </c>
    </row>
    <row r="4714" spans="1:13" x14ac:dyDescent="0.3">
      <c r="A4714" t="s">
        <v>48</v>
      </c>
      <c r="B4714" t="s">
        <v>48</v>
      </c>
      <c r="C4714" t="s">
        <v>48</v>
      </c>
      <c r="D4714" t="s">
        <v>99</v>
      </c>
      <c r="E4714" t="s">
        <v>60</v>
      </c>
      <c r="F4714" t="s">
        <v>61</v>
      </c>
      <c r="G4714" t="s">
        <v>186</v>
      </c>
      <c r="H4714" t="s">
        <v>53</v>
      </c>
      <c r="I4714" t="s">
        <v>53</v>
      </c>
      <c r="J4714">
        <v>2010</v>
      </c>
      <c r="K4714" t="s">
        <v>15</v>
      </c>
      <c r="L4714">
        <v>0</v>
      </c>
      <c r="M4714">
        <v>0</v>
      </c>
    </row>
    <row r="4715" spans="1:13" x14ac:dyDescent="0.3">
      <c r="A4715" t="s">
        <v>48</v>
      </c>
      <c r="B4715" t="s">
        <v>48</v>
      </c>
      <c r="C4715" t="s">
        <v>48</v>
      </c>
      <c r="D4715" t="s">
        <v>99</v>
      </c>
      <c r="E4715" t="s">
        <v>60</v>
      </c>
      <c r="F4715" t="s">
        <v>61</v>
      </c>
      <c r="G4715" t="s">
        <v>95</v>
      </c>
      <c r="H4715" t="s">
        <v>104</v>
      </c>
      <c r="I4715" t="s">
        <v>67</v>
      </c>
      <c r="J4715">
        <v>2010</v>
      </c>
      <c r="K4715" t="s">
        <v>14</v>
      </c>
      <c r="L4715">
        <v>1371</v>
      </c>
      <c r="M4715">
        <v>408</v>
      </c>
    </row>
    <row r="4716" spans="1:13" x14ac:dyDescent="0.3">
      <c r="A4716" t="s">
        <v>48</v>
      </c>
      <c r="B4716" t="s">
        <v>48</v>
      </c>
      <c r="C4716" t="s">
        <v>48</v>
      </c>
      <c r="D4716" t="s">
        <v>99</v>
      </c>
      <c r="E4716" t="s">
        <v>60</v>
      </c>
      <c r="F4716" t="s">
        <v>61</v>
      </c>
      <c r="G4716" t="s">
        <v>95</v>
      </c>
      <c r="H4716" t="s">
        <v>104</v>
      </c>
      <c r="I4716" t="s">
        <v>67</v>
      </c>
      <c r="J4716">
        <v>2010</v>
      </c>
      <c r="K4716" t="s">
        <v>13</v>
      </c>
      <c r="L4716">
        <v>821344</v>
      </c>
      <c r="M4716">
        <v>821344</v>
      </c>
    </row>
    <row r="4717" spans="1:13" x14ac:dyDescent="0.3">
      <c r="A4717" t="s">
        <v>48</v>
      </c>
      <c r="B4717" t="s">
        <v>48</v>
      </c>
      <c r="C4717" t="s">
        <v>48</v>
      </c>
      <c r="D4717" t="s">
        <v>99</v>
      </c>
      <c r="E4717" t="s">
        <v>60</v>
      </c>
      <c r="F4717" t="s">
        <v>61</v>
      </c>
      <c r="G4717" t="s">
        <v>95</v>
      </c>
      <c r="H4717" t="s">
        <v>104</v>
      </c>
      <c r="I4717" t="s">
        <v>67</v>
      </c>
      <c r="J4717">
        <v>2010</v>
      </c>
      <c r="K4717" t="s">
        <v>15</v>
      </c>
      <c r="L4717">
        <v>431</v>
      </c>
      <c r="M4717">
        <v>486</v>
      </c>
    </row>
    <row r="4718" spans="1:13" x14ac:dyDescent="0.3">
      <c r="A4718" t="s">
        <v>48</v>
      </c>
      <c r="B4718" t="s">
        <v>48</v>
      </c>
      <c r="C4718" t="s">
        <v>48</v>
      </c>
      <c r="D4718" t="s">
        <v>99</v>
      </c>
      <c r="E4718" t="s">
        <v>60</v>
      </c>
      <c r="F4718" t="s">
        <v>105</v>
      </c>
      <c r="G4718" t="s">
        <v>106</v>
      </c>
      <c r="H4718" t="s">
        <v>53</v>
      </c>
      <c r="I4718" t="s">
        <v>89</v>
      </c>
      <c r="J4718">
        <v>2010</v>
      </c>
      <c r="K4718" t="s">
        <v>14</v>
      </c>
      <c r="L4718">
        <v>18648080</v>
      </c>
      <c r="M4718">
        <v>5550024</v>
      </c>
    </row>
    <row r="4719" spans="1:13" x14ac:dyDescent="0.3">
      <c r="A4719" t="s">
        <v>48</v>
      </c>
      <c r="B4719" t="s">
        <v>48</v>
      </c>
      <c r="C4719" t="s">
        <v>48</v>
      </c>
      <c r="D4719" t="s">
        <v>99</v>
      </c>
      <c r="E4719" t="s">
        <v>60</v>
      </c>
      <c r="F4719" t="s">
        <v>105</v>
      </c>
      <c r="G4719" t="s">
        <v>106</v>
      </c>
      <c r="H4719" t="s">
        <v>53</v>
      </c>
      <c r="I4719" t="s">
        <v>89</v>
      </c>
      <c r="J4719">
        <v>2010</v>
      </c>
      <c r="K4719" t="s">
        <v>13</v>
      </c>
      <c r="L4719">
        <v>157166</v>
      </c>
      <c r="M4719">
        <v>157166</v>
      </c>
    </row>
    <row r="4720" spans="1:13" x14ac:dyDescent="0.3">
      <c r="A4720" t="s">
        <v>48</v>
      </c>
      <c r="B4720" t="s">
        <v>48</v>
      </c>
      <c r="C4720" t="s">
        <v>48</v>
      </c>
      <c r="D4720" t="s">
        <v>99</v>
      </c>
      <c r="E4720" t="s">
        <v>60</v>
      </c>
      <c r="F4720" t="s">
        <v>105</v>
      </c>
      <c r="G4720" t="s">
        <v>106</v>
      </c>
      <c r="H4720" t="s">
        <v>53</v>
      </c>
      <c r="I4720" t="s">
        <v>89</v>
      </c>
      <c r="J4720">
        <v>2010</v>
      </c>
      <c r="K4720" t="s">
        <v>15</v>
      </c>
      <c r="L4720">
        <v>149</v>
      </c>
      <c r="M4720">
        <v>168</v>
      </c>
    </row>
    <row r="4721" spans="1:13" x14ac:dyDescent="0.3">
      <c r="A4721" t="s">
        <v>48</v>
      </c>
      <c r="B4721" t="s">
        <v>48</v>
      </c>
      <c r="C4721" t="s">
        <v>69</v>
      </c>
      <c r="D4721" t="s">
        <v>99</v>
      </c>
      <c r="E4721" t="s">
        <v>60</v>
      </c>
      <c r="F4721" t="s">
        <v>73</v>
      </c>
      <c r="G4721" t="s">
        <v>79</v>
      </c>
      <c r="H4721" t="s">
        <v>53</v>
      </c>
      <c r="I4721" t="s">
        <v>63</v>
      </c>
      <c r="J4721">
        <v>2010</v>
      </c>
      <c r="K4721" t="s">
        <v>14</v>
      </c>
      <c r="L4721">
        <v>495448</v>
      </c>
      <c r="M4721">
        <v>147455</v>
      </c>
    </row>
    <row r="4722" spans="1:13" x14ac:dyDescent="0.3">
      <c r="A4722" t="s">
        <v>48</v>
      </c>
      <c r="B4722" t="s">
        <v>48</v>
      </c>
      <c r="C4722" t="s">
        <v>69</v>
      </c>
      <c r="D4722" t="s">
        <v>99</v>
      </c>
      <c r="E4722" t="s">
        <v>60</v>
      </c>
      <c r="F4722" t="s">
        <v>73</v>
      </c>
      <c r="G4722" t="s">
        <v>79</v>
      </c>
      <c r="H4722" t="s">
        <v>53</v>
      </c>
      <c r="I4722" t="s">
        <v>63</v>
      </c>
      <c r="J4722">
        <v>2010</v>
      </c>
      <c r="K4722" t="s">
        <v>13</v>
      </c>
      <c r="L4722">
        <v>61787</v>
      </c>
      <c r="M4722">
        <v>61787</v>
      </c>
    </row>
    <row r="4723" spans="1:13" x14ac:dyDescent="0.3">
      <c r="A4723" t="s">
        <v>48</v>
      </c>
      <c r="B4723" t="s">
        <v>48</v>
      </c>
      <c r="C4723" t="s">
        <v>69</v>
      </c>
      <c r="D4723" t="s">
        <v>99</v>
      </c>
      <c r="E4723" t="s">
        <v>60</v>
      </c>
      <c r="F4723" t="s">
        <v>73</v>
      </c>
      <c r="G4723" t="s">
        <v>79</v>
      </c>
      <c r="H4723" t="s">
        <v>53</v>
      </c>
      <c r="I4723" t="s">
        <v>63</v>
      </c>
      <c r="J4723">
        <v>2010</v>
      </c>
      <c r="K4723" t="s">
        <v>15</v>
      </c>
      <c r="L4723">
        <v>467</v>
      </c>
      <c r="M4723">
        <v>527</v>
      </c>
    </row>
    <row r="4724" spans="1:13" x14ac:dyDescent="0.3">
      <c r="A4724" t="s">
        <v>48</v>
      </c>
      <c r="B4724" t="s">
        <v>48</v>
      </c>
      <c r="C4724" t="s">
        <v>69</v>
      </c>
      <c r="D4724" t="s">
        <v>99</v>
      </c>
      <c r="E4724" t="s">
        <v>60</v>
      </c>
      <c r="F4724" t="s">
        <v>73</v>
      </c>
      <c r="G4724" t="s">
        <v>79</v>
      </c>
      <c r="H4724" t="s">
        <v>53</v>
      </c>
      <c r="I4724" t="s">
        <v>64</v>
      </c>
      <c r="J4724">
        <v>2010</v>
      </c>
      <c r="K4724" t="s">
        <v>14</v>
      </c>
      <c r="L4724">
        <v>83936</v>
      </c>
      <c r="M4724">
        <v>24981</v>
      </c>
    </row>
    <row r="4725" spans="1:13" x14ac:dyDescent="0.3">
      <c r="A4725" t="s">
        <v>48</v>
      </c>
      <c r="B4725" t="s">
        <v>48</v>
      </c>
      <c r="C4725" t="s">
        <v>69</v>
      </c>
      <c r="D4725" t="s">
        <v>99</v>
      </c>
      <c r="E4725" t="s">
        <v>60</v>
      </c>
      <c r="F4725" t="s">
        <v>73</v>
      </c>
      <c r="G4725" t="s">
        <v>79</v>
      </c>
      <c r="H4725" t="s">
        <v>53</v>
      </c>
      <c r="I4725" t="s">
        <v>64</v>
      </c>
      <c r="J4725">
        <v>2010</v>
      </c>
      <c r="K4725" t="s">
        <v>13</v>
      </c>
      <c r="L4725">
        <v>130372</v>
      </c>
      <c r="M4725">
        <v>130372</v>
      </c>
    </row>
    <row r="4726" spans="1:13" x14ac:dyDescent="0.3">
      <c r="A4726" t="s">
        <v>48</v>
      </c>
      <c r="B4726" t="s">
        <v>48</v>
      </c>
      <c r="C4726" t="s">
        <v>69</v>
      </c>
      <c r="D4726" t="s">
        <v>99</v>
      </c>
      <c r="E4726" t="s">
        <v>60</v>
      </c>
      <c r="F4726" t="s">
        <v>73</v>
      </c>
      <c r="G4726" t="s">
        <v>79</v>
      </c>
      <c r="H4726" t="s">
        <v>53</v>
      </c>
      <c r="I4726" t="s">
        <v>64</v>
      </c>
      <c r="J4726">
        <v>2010</v>
      </c>
      <c r="K4726" t="s">
        <v>15</v>
      </c>
      <c r="L4726">
        <v>592</v>
      </c>
      <c r="M4726">
        <v>668</v>
      </c>
    </row>
    <row r="4727" spans="1:13" x14ac:dyDescent="0.3">
      <c r="A4727" t="s">
        <v>48</v>
      </c>
      <c r="B4727" t="s">
        <v>48</v>
      </c>
      <c r="C4727" t="s">
        <v>69</v>
      </c>
      <c r="D4727" t="s">
        <v>99</v>
      </c>
      <c r="E4727" t="s">
        <v>60</v>
      </c>
      <c r="F4727" t="s">
        <v>73</v>
      </c>
      <c r="G4727" t="s">
        <v>79</v>
      </c>
      <c r="H4727" t="s">
        <v>53</v>
      </c>
      <c r="I4727" t="s">
        <v>65</v>
      </c>
      <c r="J4727">
        <v>2010</v>
      </c>
      <c r="K4727" t="s">
        <v>14</v>
      </c>
      <c r="L4727">
        <v>28564</v>
      </c>
      <c r="M4727">
        <v>8501</v>
      </c>
    </row>
    <row r="4728" spans="1:13" x14ac:dyDescent="0.3">
      <c r="A4728" t="s">
        <v>48</v>
      </c>
      <c r="B4728" t="s">
        <v>48</v>
      </c>
      <c r="C4728" t="s">
        <v>69</v>
      </c>
      <c r="D4728" t="s">
        <v>99</v>
      </c>
      <c r="E4728" t="s">
        <v>60</v>
      </c>
      <c r="F4728" t="s">
        <v>73</v>
      </c>
      <c r="G4728" t="s">
        <v>79</v>
      </c>
      <c r="H4728" t="s">
        <v>53</v>
      </c>
      <c r="I4728" t="s">
        <v>65</v>
      </c>
      <c r="J4728">
        <v>2010</v>
      </c>
      <c r="K4728" t="s">
        <v>13</v>
      </c>
      <c r="L4728">
        <v>32134</v>
      </c>
      <c r="M4728">
        <v>32134</v>
      </c>
    </row>
    <row r="4729" spans="1:13" x14ac:dyDescent="0.3">
      <c r="A4729" t="s">
        <v>48</v>
      </c>
      <c r="B4729" t="s">
        <v>48</v>
      </c>
      <c r="C4729" t="s">
        <v>69</v>
      </c>
      <c r="D4729" t="s">
        <v>99</v>
      </c>
      <c r="E4729" t="s">
        <v>60</v>
      </c>
      <c r="F4729" t="s">
        <v>73</v>
      </c>
      <c r="G4729" t="s">
        <v>79</v>
      </c>
      <c r="H4729" t="s">
        <v>53</v>
      </c>
      <c r="I4729" t="s">
        <v>65</v>
      </c>
      <c r="J4729">
        <v>2010</v>
      </c>
      <c r="K4729" t="s">
        <v>15</v>
      </c>
      <c r="L4729">
        <v>147</v>
      </c>
      <c r="M4729">
        <v>166</v>
      </c>
    </row>
    <row r="4730" spans="1:13" x14ac:dyDescent="0.3">
      <c r="A4730" t="s">
        <v>48</v>
      </c>
      <c r="B4730" t="s">
        <v>48</v>
      </c>
      <c r="C4730" t="s">
        <v>69</v>
      </c>
      <c r="D4730" t="s">
        <v>99</v>
      </c>
      <c r="E4730" t="s">
        <v>60</v>
      </c>
      <c r="F4730" t="s">
        <v>73</v>
      </c>
      <c r="G4730" t="s">
        <v>79</v>
      </c>
      <c r="H4730" t="s">
        <v>53</v>
      </c>
      <c r="I4730" t="s">
        <v>66</v>
      </c>
      <c r="J4730">
        <v>2010</v>
      </c>
      <c r="K4730" t="s">
        <v>14</v>
      </c>
      <c r="L4730">
        <v>2556</v>
      </c>
      <c r="M4730">
        <v>761</v>
      </c>
    </row>
    <row r="4731" spans="1:13" x14ac:dyDescent="0.3">
      <c r="A4731" t="s">
        <v>48</v>
      </c>
      <c r="B4731" t="s">
        <v>48</v>
      </c>
      <c r="C4731" t="s">
        <v>69</v>
      </c>
      <c r="D4731" t="s">
        <v>99</v>
      </c>
      <c r="E4731" t="s">
        <v>60</v>
      </c>
      <c r="F4731" t="s">
        <v>73</v>
      </c>
      <c r="G4731" t="s">
        <v>79</v>
      </c>
      <c r="H4731" t="s">
        <v>53</v>
      </c>
      <c r="I4731" t="s">
        <v>66</v>
      </c>
      <c r="J4731">
        <v>2010</v>
      </c>
      <c r="K4731" t="s">
        <v>13</v>
      </c>
      <c r="L4731">
        <v>4417</v>
      </c>
      <c r="M4731">
        <v>4417</v>
      </c>
    </row>
    <row r="4732" spans="1:13" x14ac:dyDescent="0.3">
      <c r="A4732" t="s">
        <v>48</v>
      </c>
      <c r="B4732" t="s">
        <v>48</v>
      </c>
      <c r="C4732" t="s">
        <v>69</v>
      </c>
      <c r="D4732" t="s">
        <v>99</v>
      </c>
      <c r="E4732" t="s">
        <v>60</v>
      </c>
      <c r="F4732" t="s">
        <v>73</v>
      </c>
      <c r="G4732" t="s">
        <v>79</v>
      </c>
      <c r="H4732" t="s">
        <v>53</v>
      </c>
      <c r="I4732" t="s">
        <v>66</v>
      </c>
      <c r="J4732">
        <v>2010</v>
      </c>
      <c r="K4732" t="s">
        <v>15</v>
      </c>
      <c r="L4732">
        <v>18</v>
      </c>
      <c r="M4732">
        <v>21</v>
      </c>
    </row>
    <row r="4733" spans="1:13" x14ac:dyDescent="0.3">
      <c r="A4733" t="s">
        <v>48</v>
      </c>
      <c r="B4733" t="s">
        <v>48</v>
      </c>
      <c r="C4733" t="s">
        <v>69</v>
      </c>
      <c r="D4733" t="s">
        <v>99</v>
      </c>
      <c r="E4733" t="s">
        <v>60</v>
      </c>
      <c r="F4733" t="s">
        <v>73</v>
      </c>
      <c r="G4733" t="s">
        <v>79</v>
      </c>
      <c r="H4733" t="s">
        <v>53</v>
      </c>
      <c r="I4733" t="s">
        <v>67</v>
      </c>
      <c r="J4733">
        <v>2010</v>
      </c>
      <c r="K4733" t="s">
        <v>14</v>
      </c>
      <c r="L4733">
        <v>3502698</v>
      </c>
      <c r="M4733">
        <v>1042470</v>
      </c>
    </row>
    <row r="4734" spans="1:13" x14ac:dyDescent="0.3">
      <c r="A4734" t="s">
        <v>48</v>
      </c>
      <c r="B4734" t="s">
        <v>48</v>
      </c>
      <c r="C4734" t="s">
        <v>69</v>
      </c>
      <c r="D4734" t="s">
        <v>99</v>
      </c>
      <c r="E4734" t="s">
        <v>60</v>
      </c>
      <c r="F4734" t="s">
        <v>73</v>
      </c>
      <c r="G4734" t="s">
        <v>79</v>
      </c>
      <c r="H4734" t="s">
        <v>53</v>
      </c>
      <c r="I4734" t="s">
        <v>67</v>
      </c>
      <c r="J4734">
        <v>2010</v>
      </c>
      <c r="K4734" t="s">
        <v>13</v>
      </c>
      <c r="L4734">
        <v>894372</v>
      </c>
      <c r="M4734">
        <v>894372</v>
      </c>
    </row>
    <row r="4735" spans="1:13" x14ac:dyDescent="0.3">
      <c r="A4735" t="s">
        <v>48</v>
      </c>
      <c r="B4735" t="s">
        <v>48</v>
      </c>
      <c r="C4735" t="s">
        <v>69</v>
      </c>
      <c r="D4735" t="s">
        <v>99</v>
      </c>
      <c r="E4735" t="s">
        <v>60</v>
      </c>
      <c r="F4735" t="s">
        <v>73</v>
      </c>
      <c r="G4735" t="s">
        <v>79</v>
      </c>
      <c r="H4735" t="s">
        <v>53</v>
      </c>
      <c r="I4735" t="s">
        <v>67</v>
      </c>
      <c r="J4735">
        <v>2010</v>
      </c>
      <c r="K4735" t="s">
        <v>15</v>
      </c>
      <c r="L4735">
        <v>2669</v>
      </c>
      <c r="M4735">
        <v>3012</v>
      </c>
    </row>
    <row r="4736" spans="1:13" x14ac:dyDescent="0.3">
      <c r="A4736" t="s">
        <v>48</v>
      </c>
      <c r="B4736" t="s">
        <v>48</v>
      </c>
      <c r="C4736" t="s">
        <v>69</v>
      </c>
      <c r="D4736" t="s">
        <v>99</v>
      </c>
      <c r="E4736" t="s">
        <v>60</v>
      </c>
      <c r="F4736" t="s">
        <v>73</v>
      </c>
      <c r="G4736" t="s">
        <v>79</v>
      </c>
      <c r="H4736" t="s">
        <v>53</v>
      </c>
      <c r="I4736" t="s">
        <v>86</v>
      </c>
      <c r="J4736">
        <v>2010</v>
      </c>
      <c r="K4736" t="s">
        <v>14</v>
      </c>
      <c r="L4736">
        <v>93502</v>
      </c>
      <c r="M4736">
        <v>27828</v>
      </c>
    </row>
    <row r="4737" spans="1:13" x14ac:dyDescent="0.3">
      <c r="A4737" t="s">
        <v>48</v>
      </c>
      <c r="B4737" t="s">
        <v>48</v>
      </c>
      <c r="C4737" t="s">
        <v>69</v>
      </c>
      <c r="D4737" t="s">
        <v>99</v>
      </c>
      <c r="E4737" t="s">
        <v>60</v>
      </c>
      <c r="F4737" t="s">
        <v>73</v>
      </c>
      <c r="G4737" t="s">
        <v>79</v>
      </c>
      <c r="H4737" t="s">
        <v>53</v>
      </c>
      <c r="I4737" t="s">
        <v>86</v>
      </c>
      <c r="J4737">
        <v>2010</v>
      </c>
      <c r="K4737" t="s">
        <v>13</v>
      </c>
      <c r="L4737">
        <v>116898</v>
      </c>
      <c r="M4737">
        <v>116898</v>
      </c>
    </row>
    <row r="4738" spans="1:13" x14ac:dyDescent="0.3">
      <c r="A4738" t="s">
        <v>48</v>
      </c>
      <c r="B4738" t="s">
        <v>48</v>
      </c>
      <c r="C4738" t="s">
        <v>69</v>
      </c>
      <c r="D4738" t="s">
        <v>99</v>
      </c>
      <c r="E4738" t="s">
        <v>60</v>
      </c>
      <c r="F4738" t="s">
        <v>73</v>
      </c>
      <c r="G4738" t="s">
        <v>79</v>
      </c>
      <c r="H4738" t="s">
        <v>53</v>
      </c>
      <c r="I4738" t="s">
        <v>86</v>
      </c>
      <c r="J4738">
        <v>2010</v>
      </c>
      <c r="K4738" t="s">
        <v>15</v>
      </c>
      <c r="L4738">
        <v>552</v>
      </c>
      <c r="M4738">
        <v>623</v>
      </c>
    </row>
    <row r="4739" spans="1:13" x14ac:dyDescent="0.3">
      <c r="A4739" t="s">
        <v>48</v>
      </c>
      <c r="B4739" t="s">
        <v>48</v>
      </c>
      <c r="C4739" t="s">
        <v>69</v>
      </c>
      <c r="D4739" t="s">
        <v>99</v>
      </c>
      <c r="E4739" t="s">
        <v>60</v>
      </c>
      <c r="F4739" t="s">
        <v>73</v>
      </c>
      <c r="G4739" t="s">
        <v>79</v>
      </c>
      <c r="H4739" t="s">
        <v>53</v>
      </c>
      <c r="I4739" t="s">
        <v>68</v>
      </c>
      <c r="J4739">
        <v>2010</v>
      </c>
      <c r="K4739" t="s">
        <v>14</v>
      </c>
      <c r="L4739">
        <v>30623</v>
      </c>
      <c r="M4739">
        <v>9114</v>
      </c>
    </row>
    <row r="4740" spans="1:13" x14ac:dyDescent="0.3">
      <c r="A4740" t="s">
        <v>48</v>
      </c>
      <c r="B4740" t="s">
        <v>48</v>
      </c>
      <c r="C4740" t="s">
        <v>69</v>
      </c>
      <c r="D4740" t="s">
        <v>99</v>
      </c>
      <c r="E4740" t="s">
        <v>60</v>
      </c>
      <c r="F4740" t="s">
        <v>73</v>
      </c>
      <c r="G4740" t="s">
        <v>79</v>
      </c>
      <c r="H4740" t="s">
        <v>53</v>
      </c>
      <c r="I4740" t="s">
        <v>68</v>
      </c>
      <c r="J4740">
        <v>2010</v>
      </c>
      <c r="K4740" t="s">
        <v>13</v>
      </c>
      <c r="L4740">
        <v>40077</v>
      </c>
      <c r="M4740">
        <v>40077</v>
      </c>
    </row>
    <row r="4741" spans="1:13" x14ac:dyDescent="0.3">
      <c r="A4741" t="s">
        <v>48</v>
      </c>
      <c r="B4741" t="s">
        <v>48</v>
      </c>
      <c r="C4741" t="s">
        <v>69</v>
      </c>
      <c r="D4741" t="s">
        <v>99</v>
      </c>
      <c r="E4741" t="s">
        <v>60</v>
      </c>
      <c r="F4741" t="s">
        <v>73</v>
      </c>
      <c r="G4741" t="s">
        <v>79</v>
      </c>
      <c r="H4741" t="s">
        <v>53</v>
      </c>
      <c r="I4741" t="s">
        <v>68</v>
      </c>
      <c r="J4741">
        <v>2010</v>
      </c>
      <c r="K4741" t="s">
        <v>15</v>
      </c>
      <c r="L4741">
        <v>177</v>
      </c>
      <c r="M4741">
        <v>200</v>
      </c>
    </row>
    <row r="4742" spans="1:13" x14ac:dyDescent="0.3">
      <c r="A4742" t="s">
        <v>48</v>
      </c>
      <c r="B4742" t="s">
        <v>48</v>
      </c>
      <c r="C4742" t="s">
        <v>69</v>
      </c>
      <c r="D4742" t="s">
        <v>99</v>
      </c>
      <c r="E4742" t="s">
        <v>60</v>
      </c>
      <c r="F4742" t="s">
        <v>73</v>
      </c>
      <c r="G4742" t="s">
        <v>79</v>
      </c>
      <c r="H4742" t="s">
        <v>53</v>
      </c>
      <c r="I4742" t="s">
        <v>102</v>
      </c>
      <c r="J4742">
        <v>2010</v>
      </c>
      <c r="K4742" t="s">
        <v>14</v>
      </c>
      <c r="L4742">
        <v>160</v>
      </c>
      <c r="M4742">
        <v>48</v>
      </c>
    </row>
    <row r="4743" spans="1:13" x14ac:dyDescent="0.3">
      <c r="A4743" t="s">
        <v>48</v>
      </c>
      <c r="B4743" t="s">
        <v>48</v>
      </c>
      <c r="C4743" t="s">
        <v>69</v>
      </c>
      <c r="D4743" t="s">
        <v>99</v>
      </c>
      <c r="E4743" t="s">
        <v>60</v>
      </c>
      <c r="F4743" t="s">
        <v>73</v>
      </c>
      <c r="G4743" t="s">
        <v>79</v>
      </c>
      <c r="H4743" t="s">
        <v>53</v>
      </c>
      <c r="I4743" t="s">
        <v>102</v>
      </c>
      <c r="J4743">
        <v>2010</v>
      </c>
      <c r="K4743" t="s">
        <v>13</v>
      </c>
      <c r="L4743">
        <v>242</v>
      </c>
      <c r="M4743">
        <v>242</v>
      </c>
    </row>
    <row r="4744" spans="1:13" x14ac:dyDescent="0.3">
      <c r="A4744" t="s">
        <v>48</v>
      </c>
      <c r="B4744" t="s">
        <v>48</v>
      </c>
      <c r="C4744" t="s">
        <v>69</v>
      </c>
      <c r="D4744" t="s">
        <v>99</v>
      </c>
      <c r="E4744" t="s">
        <v>60</v>
      </c>
      <c r="F4744" t="s">
        <v>73</v>
      </c>
      <c r="G4744" t="s">
        <v>79</v>
      </c>
      <c r="H4744" t="s">
        <v>53</v>
      </c>
      <c r="I4744" t="s">
        <v>102</v>
      </c>
      <c r="J4744">
        <v>2010</v>
      </c>
      <c r="K4744" t="s">
        <v>15</v>
      </c>
      <c r="L4744">
        <v>1</v>
      </c>
      <c r="M4744">
        <v>1</v>
      </c>
    </row>
    <row r="4745" spans="1:13" x14ac:dyDescent="0.3">
      <c r="A4745" t="s">
        <v>48</v>
      </c>
      <c r="B4745" t="s">
        <v>48</v>
      </c>
      <c r="C4745" t="s">
        <v>69</v>
      </c>
      <c r="D4745" t="s">
        <v>99</v>
      </c>
      <c r="E4745" t="s">
        <v>60</v>
      </c>
      <c r="F4745" t="s">
        <v>73</v>
      </c>
      <c r="G4745" t="s">
        <v>107</v>
      </c>
      <c r="H4745" t="s">
        <v>53</v>
      </c>
      <c r="I4745" t="s">
        <v>108</v>
      </c>
      <c r="J4745">
        <v>2010</v>
      </c>
      <c r="K4745" t="s">
        <v>14</v>
      </c>
      <c r="L4745">
        <v>377275</v>
      </c>
      <c r="M4745">
        <v>112284</v>
      </c>
    </row>
    <row r="4746" spans="1:13" x14ac:dyDescent="0.3">
      <c r="A4746" t="s">
        <v>48</v>
      </c>
      <c r="B4746" t="s">
        <v>48</v>
      </c>
      <c r="C4746" t="s">
        <v>69</v>
      </c>
      <c r="D4746" t="s">
        <v>99</v>
      </c>
      <c r="E4746" t="s">
        <v>60</v>
      </c>
      <c r="F4746" t="s">
        <v>73</v>
      </c>
      <c r="G4746" t="s">
        <v>107</v>
      </c>
      <c r="H4746" t="s">
        <v>53</v>
      </c>
      <c r="I4746" t="s">
        <v>108</v>
      </c>
      <c r="J4746">
        <v>2010</v>
      </c>
      <c r="K4746" t="s">
        <v>13</v>
      </c>
      <c r="L4746">
        <v>367731</v>
      </c>
      <c r="M4746">
        <v>367731</v>
      </c>
    </row>
    <row r="4747" spans="1:13" x14ac:dyDescent="0.3">
      <c r="A4747" t="s">
        <v>48</v>
      </c>
      <c r="B4747" t="s">
        <v>48</v>
      </c>
      <c r="C4747" t="s">
        <v>69</v>
      </c>
      <c r="D4747" t="s">
        <v>99</v>
      </c>
      <c r="E4747" t="s">
        <v>60</v>
      </c>
      <c r="F4747" t="s">
        <v>73</v>
      </c>
      <c r="G4747" t="s">
        <v>107</v>
      </c>
      <c r="H4747" t="s">
        <v>53</v>
      </c>
      <c r="I4747" t="s">
        <v>108</v>
      </c>
      <c r="J4747">
        <v>2010</v>
      </c>
      <c r="K4747" t="s">
        <v>15</v>
      </c>
      <c r="L4747">
        <v>972</v>
      </c>
      <c r="M4747">
        <v>1097</v>
      </c>
    </row>
    <row r="4748" spans="1:13" x14ac:dyDescent="0.3">
      <c r="A4748" t="s">
        <v>48</v>
      </c>
      <c r="B4748" t="s">
        <v>48</v>
      </c>
      <c r="C4748" t="s">
        <v>69</v>
      </c>
      <c r="D4748" t="s">
        <v>99</v>
      </c>
      <c r="E4748" t="s">
        <v>60</v>
      </c>
      <c r="F4748" t="s">
        <v>73</v>
      </c>
      <c r="G4748" t="s">
        <v>107</v>
      </c>
      <c r="H4748" t="s">
        <v>53</v>
      </c>
      <c r="I4748" t="s">
        <v>63</v>
      </c>
      <c r="J4748">
        <v>2010</v>
      </c>
      <c r="K4748" t="s">
        <v>14</v>
      </c>
      <c r="L4748">
        <v>125004</v>
      </c>
      <c r="M4748">
        <v>37203</v>
      </c>
    </row>
    <row r="4749" spans="1:13" x14ac:dyDescent="0.3">
      <c r="A4749" t="s">
        <v>48</v>
      </c>
      <c r="B4749" t="s">
        <v>48</v>
      </c>
      <c r="C4749" t="s">
        <v>69</v>
      </c>
      <c r="D4749" t="s">
        <v>99</v>
      </c>
      <c r="E4749" t="s">
        <v>60</v>
      </c>
      <c r="F4749" t="s">
        <v>73</v>
      </c>
      <c r="G4749" t="s">
        <v>107</v>
      </c>
      <c r="H4749" t="s">
        <v>53</v>
      </c>
      <c r="I4749" t="s">
        <v>63</v>
      </c>
      <c r="J4749">
        <v>2010</v>
      </c>
      <c r="K4749" t="s">
        <v>13</v>
      </c>
      <c r="L4749">
        <v>14090</v>
      </c>
      <c r="M4749">
        <v>14090</v>
      </c>
    </row>
    <row r="4750" spans="1:13" x14ac:dyDescent="0.3">
      <c r="A4750" t="s">
        <v>48</v>
      </c>
      <c r="B4750" t="s">
        <v>48</v>
      </c>
      <c r="C4750" t="s">
        <v>69</v>
      </c>
      <c r="D4750" t="s">
        <v>99</v>
      </c>
      <c r="E4750" t="s">
        <v>60</v>
      </c>
      <c r="F4750" t="s">
        <v>73</v>
      </c>
      <c r="G4750" t="s">
        <v>107</v>
      </c>
      <c r="H4750" t="s">
        <v>53</v>
      </c>
      <c r="I4750" t="s">
        <v>63</v>
      </c>
      <c r="J4750">
        <v>2010</v>
      </c>
      <c r="K4750" t="s">
        <v>15</v>
      </c>
      <c r="L4750">
        <v>367</v>
      </c>
      <c r="M4750">
        <v>414</v>
      </c>
    </row>
    <row r="4751" spans="1:13" x14ac:dyDescent="0.3">
      <c r="A4751" t="s">
        <v>48</v>
      </c>
      <c r="B4751" t="s">
        <v>48</v>
      </c>
      <c r="C4751" t="s">
        <v>69</v>
      </c>
      <c r="D4751" t="s">
        <v>99</v>
      </c>
      <c r="E4751" t="s">
        <v>60</v>
      </c>
      <c r="F4751" t="s">
        <v>73</v>
      </c>
      <c r="G4751" t="s">
        <v>107</v>
      </c>
      <c r="H4751" t="s">
        <v>53</v>
      </c>
      <c r="I4751" t="s">
        <v>64</v>
      </c>
      <c r="J4751">
        <v>2010</v>
      </c>
      <c r="K4751" t="s">
        <v>14</v>
      </c>
      <c r="L4751">
        <v>441</v>
      </c>
      <c r="M4751">
        <v>131</v>
      </c>
    </row>
    <row r="4752" spans="1:13" x14ac:dyDescent="0.3">
      <c r="A4752" t="s">
        <v>48</v>
      </c>
      <c r="B4752" t="s">
        <v>48</v>
      </c>
      <c r="C4752" t="s">
        <v>69</v>
      </c>
      <c r="D4752" t="s">
        <v>99</v>
      </c>
      <c r="E4752" t="s">
        <v>60</v>
      </c>
      <c r="F4752" t="s">
        <v>73</v>
      </c>
      <c r="G4752" t="s">
        <v>107</v>
      </c>
      <c r="H4752" t="s">
        <v>53</v>
      </c>
      <c r="I4752" t="s">
        <v>64</v>
      </c>
      <c r="J4752">
        <v>2010</v>
      </c>
      <c r="K4752" t="s">
        <v>13</v>
      </c>
      <c r="L4752">
        <v>343</v>
      </c>
      <c r="M4752">
        <v>343</v>
      </c>
    </row>
    <row r="4753" spans="1:13" x14ac:dyDescent="0.3">
      <c r="A4753" t="s">
        <v>48</v>
      </c>
      <c r="B4753" t="s">
        <v>48</v>
      </c>
      <c r="C4753" t="s">
        <v>69</v>
      </c>
      <c r="D4753" t="s">
        <v>99</v>
      </c>
      <c r="E4753" t="s">
        <v>60</v>
      </c>
      <c r="F4753" t="s">
        <v>73</v>
      </c>
      <c r="G4753" t="s">
        <v>107</v>
      </c>
      <c r="H4753" t="s">
        <v>53</v>
      </c>
      <c r="I4753" t="s">
        <v>64</v>
      </c>
      <c r="J4753">
        <v>2010</v>
      </c>
      <c r="K4753" t="s">
        <v>15</v>
      </c>
      <c r="L4753">
        <v>3</v>
      </c>
      <c r="M4753">
        <v>4</v>
      </c>
    </row>
    <row r="4754" spans="1:13" x14ac:dyDescent="0.3">
      <c r="A4754" t="s">
        <v>48</v>
      </c>
      <c r="B4754" t="s">
        <v>48</v>
      </c>
      <c r="C4754" t="s">
        <v>69</v>
      </c>
      <c r="D4754" t="s">
        <v>99</v>
      </c>
      <c r="E4754" t="s">
        <v>60</v>
      </c>
      <c r="F4754" t="s">
        <v>73</v>
      </c>
      <c r="G4754" t="s">
        <v>107</v>
      </c>
      <c r="H4754" t="s">
        <v>53</v>
      </c>
      <c r="I4754" t="s">
        <v>66</v>
      </c>
      <c r="J4754">
        <v>2010</v>
      </c>
      <c r="K4754" t="s">
        <v>14</v>
      </c>
      <c r="L4754">
        <v>21660</v>
      </c>
      <c r="M4754">
        <v>6446</v>
      </c>
    </row>
    <row r="4755" spans="1:13" x14ac:dyDescent="0.3">
      <c r="A4755" t="s">
        <v>48</v>
      </c>
      <c r="B4755" t="s">
        <v>48</v>
      </c>
      <c r="C4755" t="s">
        <v>69</v>
      </c>
      <c r="D4755" t="s">
        <v>99</v>
      </c>
      <c r="E4755" t="s">
        <v>60</v>
      </c>
      <c r="F4755" t="s">
        <v>73</v>
      </c>
      <c r="G4755" t="s">
        <v>107</v>
      </c>
      <c r="H4755" t="s">
        <v>53</v>
      </c>
      <c r="I4755" t="s">
        <v>66</v>
      </c>
      <c r="J4755">
        <v>2010</v>
      </c>
      <c r="K4755" t="s">
        <v>13</v>
      </c>
      <c r="L4755">
        <v>12238</v>
      </c>
      <c r="M4755">
        <v>12238</v>
      </c>
    </row>
    <row r="4756" spans="1:13" x14ac:dyDescent="0.3">
      <c r="A4756" t="s">
        <v>48</v>
      </c>
      <c r="B4756" t="s">
        <v>48</v>
      </c>
      <c r="C4756" t="s">
        <v>69</v>
      </c>
      <c r="D4756" t="s">
        <v>99</v>
      </c>
      <c r="E4756" t="s">
        <v>60</v>
      </c>
      <c r="F4756" t="s">
        <v>73</v>
      </c>
      <c r="G4756" t="s">
        <v>107</v>
      </c>
      <c r="H4756" t="s">
        <v>53</v>
      </c>
      <c r="I4756" t="s">
        <v>66</v>
      </c>
      <c r="J4756">
        <v>2010</v>
      </c>
      <c r="K4756" t="s">
        <v>15</v>
      </c>
      <c r="L4756">
        <v>220</v>
      </c>
      <c r="M4756">
        <v>249</v>
      </c>
    </row>
    <row r="4757" spans="1:13" x14ac:dyDescent="0.3">
      <c r="A4757" t="s">
        <v>48</v>
      </c>
      <c r="B4757" t="s">
        <v>48</v>
      </c>
      <c r="C4757" t="s">
        <v>69</v>
      </c>
      <c r="D4757" t="s">
        <v>99</v>
      </c>
      <c r="E4757" t="s">
        <v>60</v>
      </c>
      <c r="F4757" t="s">
        <v>73</v>
      </c>
      <c r="G4757" t="s">
        <v>107</v>
      </c>
      <c r="H4757" t="s">
        <v>53</v>
      </c>
      <c r="I4757" t="s">
        <v>109</v>
      </c>
      <c r="J4757">
        <v>2010</v>
      </c>
      <c r="K4757" t="s">
        <v>14</v>
      </c>
      <c r="L4757">
        <v>42775</v>
      </c>
      <c r="M4757">
        <v>12731</v>
      </c>
    </row>
    <row r="4758" spans="1:13" x14ac:dyDescent="0.3">
      <c r="A4758" t="s">
        <v>48</v>
      </c>
      <c r="B4758" t="s">
        <v>48</v>
      </c>
      <c r="C4758" t="s">
        <v>69</v>
      </c>
      <c r="D4758" t="s">
        <v>99</v>
      </c>
      <c r="E4758" t="s">
        <v>60</v>
      </c>
      <c r="F4758" t="s">
        <v>73</v>
      </c>
      <c r="G4758" t="s">
        <v>107</v>
      </c>
      <c r="H4758" t="s">
        <v>53</v>
      </c>
      <c r="I4758" t="s">
        <v>109</v>
      </c>
      <c r="J4758">
        <v>2010</v>
      </c>
      <c r="K4758" t="s">
        <v>13</v>
      </c>
      <c r="L4758">
        <v>84311</v>
      </c>
      <c r="M4758">
        <v>84311</v>
      </c>
    </row>
    <row r="4759" spans="1:13" x14ac:dyDescent="0.3">
      <c r="A4759" t="s">
        <v>48</v>
      </c>
      <c r="B4759" t="s">
        <v>48</v>
      </c>
      <c r="C4759" t="s">
        <v>69</v>
      </c>
      <c r="D4759" t="s">
        <v>99</v>
      </c>
      <c r="E4759" t="s">
        <v>60</v>
      </c>
      <c r="F4759" t="s">
        <v>73</v>
      </c>
      <c r="G4759" t="s">
        <v>107</v>
      </c>
      <c r="H4759" t="s">
        <v>53</v>
      </c>
      <c r="I4759" t="s">
        <v>109</v>
      </c>
      <c r="J4759">
        <v>2010</v>
      </c>
      <c r="K4759" t="s">
        <v>15</v>
      </c>
      <c r="L4759">
        <v>211</v>
      </c>
      <c r="M4759">
        <v>238</v>
      </c>
    </row>
    <row r="4760" spans="1:13" x14ac:dyDescent="0.3">
      <c r="A4760" t="s">
        <v>48</v>
      </c>
      <c r="B4760" t="s">
        <v>48</v>
      </c>
      <c r="C4760" t="s">
        <v>69</v>
      </c>
      <c r="D4760" t="s">
        <v>99</v>
      </c>
      <c r="E4760" t="s">
        <v>60</v>
      </c>
      <c r="F4760" t="s">
        <v>73</v>
      </c>
      <c r="G4760" t="s">
        <v>107</v>
      </c>
      <c r="H4760" t="s">
        <v>53</v>
      </c>
      <c r="I4760" t="s">
        <v>110</v>
      </c>
      <c r="J4760">
        <v>2010</v>
      </c>
      <c r="K4760" t="s">
        <v>14</v>
      </c>
      <c r="L4760">
        <v>57776</v>
      </c>
      <c r="M4760">
        <v>17195</v>
      </c>
    </row>
    <row r="4761" spans="1:13" x14ac:dyDescent="0.3">
      <c r="A4761" t="s">
        <v>48</v>
      </c>
      <c r="B4761" t="s">
        <v>48</v>
      </c>
      <c r="C4761" t="s">
        <v>69</v>
      </c>
      <c r="D4761" t="s">
        <v>99</v>
      </c>
      <c r="E4761" t="s">
        <v>60</v>
      </c>
      <c r="F4761" t="s">
        <v>73</v>
      </c>
      <c r="G4761" t="s">
        <v>107</v>
      </c>
      <c r="H4761" t="s">
        <v>53</v>
      </c>
      <c r="I4761" t="s">
        <v>110</v>
      </c>
      <c r="J4761">
        <v>2010</v>
      </c>
      <c r="K4761" t="s">
        <v>13</v>
      </c>
      <c r="L4761">
        <v>113880</v>
      </c>
      <c r="M4761">
        <v>113880</v>
      </c>
    </row>
    <row r="4762" spans="1:13" x14ac:dyDescent="0.3">
      <c r="A4762" t="s">
        <v>48</v>
      </c>
      <c r="B4762" t="s">
        <v>48</v>
      </c>
      <c r="C4762" t="s">
        <v>69</v>
      </c>
      <c r="D4762" t="s">
        <v>99</v>
      </c>
      <c r="E4762" t="s">
        <v>60</v>
      </c>
      <c r="F4762" t="s">
        <v>73</v>
      </c>
      <c r="G4762" t="s">
        <v>107</v>
      </c>
      <c r="H4762" t="s">
        <v>53</v>
      </c>
      <c r="I4762" t="s">
        <v>110</v>
      </c>
      <c r="J4762">
        <v>2010</v>
      </c>
      <c r="K4762" t="s">
        <v>15</v>
      </c>
      <c r="L4762">
        <v>209</v>
      </c>
      <c r="M4762">
        <v>235</v>
      </c>
    </row>
    <row r="4763" spans="1:13" x14ac:dyDescent="0.3">
      <c r="A4763" t="s">
        <v>48</v>
      </c>
      <c r="B4763" t="s">
        <v>48</v>
      </c>
      <c r="C4763" t="s">
        <v>69</v>
      </c>
      <c r="D4763" t="s">
        <v>99</v>
      </c>
      <c r="E4763" t="s">
        <v>60</v>
      </c>
      <c r="F4763" t="s">
        <v>73</v>
      </c>
      <c r="G4763" t="s">
        <v>107</v>
      </c>
      <c r="H4763" t="s">
        <v>53</v>
      </c>
      <c r="I4763" t="s">
        <v>111</v>
      </c>
      <c r="J4763">
        <v>2010</v>
      </c>
      <c r="K4763" t="s">
        <v>14</v>
      </c>
      <c r="L4763">
        <v>14662</v>
      </c>
      <c r="M4763">
        <v>4364</v>
      </c>
    </row>
    <row r="4764" spans="1:13" x14ac:dyDescent="0.3">
      <c r="A4764" t="s">
        <v>48</v>
      </c>
      <c r="B4764" t="s">
        <v>48</v>
      </c>
      <c r="C4764" t="s">
        <v>69</v>
      </c>
      <c r="D4764" t="s">
        <v>99</v>
      </c>
      <c r="E4764" t="s">
        <v>60</v>
      </c>
      <c r="F4764" t="s">
        <v>73</v>
      </c>
      <c r="G4764" t="s">
        <v>107</v>
      </c>
      <c r="H4764" t="s">
        <v>53</v>
      </c>
      <c r="I4764" t="s">
        <v>111</v>
      </c>
      <c r="J4764">
        <v>2010</v>
      </c>
      <c r="K4764" t="s">
        <v>13</v>
      </c>
      <c r="L4764">
        <v>17318</v>
      </c>
      <c r="M4764">
        <v>17318</v>
      </c>
    </row>
    <row r="4765" spans="1:13" x14ac:dyDescent="0.3">
      <c r="A4765" t="s">
        <v>48</v>
      </c>
      <c r="B4765" t="s">
        <v>48</v>
      </c>
      <c r="C4765" t="s">
        <v>69</v>
      </c>
      <c r="D4765" t="s">
        <v>99</v>
      </c>
      <c r="E4765" t="s">
        <v>60</v>
      </c>
      <c r="F4765" t="s">
        <v>73</v>
      </c>
      <c r="G4765" t="s">
        <v>107</v>
      </c>
      <c r="H4765" t="s">
        <v>53</v>
      </c>
      <c r="I4765" t="s">
        <v>111</v>
      </c>
      <c r="J4765">
        <v>2010</v>
      </c>
      <c r="K4765" t="s">
        <v>15</v>
      </c>
      <c r="L4765">
        <v>89</v>
      </c>
      <c r="M4765">
        <v>100</v>
      </c>
    </row>
    <row r="4766" spans="1:13" x14ac:dyDescent="0.3">
      <c r="A4766" t="s">
        <v>48</v>
      </c>
      <c r="B4766" t="s">
        <v>48</v>
      </c>
      <c r="C4766" t="s">
        <v>69</v>
      </c>
      <c r="D4766" t="s">
        <v>99</v>
      </c>
      <c r="E4766" t="s">
        <v>60</v>
      </c>
      <c r="F4766" t="s">
        <v>73</v>
      </c>
      <c r="G4766" t="s">
        <v>107</v>
      </c>
      <c r="H4766" t="s">
        <v>53</v>
      </c>
      <c r="I4766" t="s">
        <v>67</v>
      </c>
      <c r="J4766">
        <v>2010</v>
      </c>
      <c r="K4766" t="s">
        <v>14</v>
      </c>
      <c r="L4766">
        <v>135113</v>
      </c>
      <c r="M4766">
        <v>40212</v>
      </c>
    </row>
    <row r="4767" spans="1:13" x14ac:dyDescent="0.3">
      <c r="A4767" t="s">
        <v>48</v>
      </c>
      <c r="B4767" t="s">
        <v>48</v>
      </c>
      <c r="C4767" t="s">
        <v>69</v>
      </c>
      <c r="D4767" t="s">
        <v>99</v>
      </c>
      <c r="E4767" t="s">
        <v>60</v>
      </c>
      <c r="F4767" t="s">
        <v>73</v>
      </c>
      <c r="G4767" t="s">
        <v>107</v>
      </c>
      <c r="H4767" t="s">
        <v>53</v>
      </c>
      <c r="I4767" t="s">
        <v>67</v>
      </c>
      <c r="J4767">
        <v>2010</v>
      </c>
      <c r="K4767" t="s">
        <v>13</v>
      </c>
      <c r="L4767">
        <v>11279</v>
      </c>
      <c r="M4767">
        <v>11279</v>
      </c>
    </row>
    <row r="4768" spans="1:13" x14ac:dyDescent="0.3">
      <c r="A4768" t="s">
        <v>48</v>
      </c>
      <c r="B4768" t="s">
        <v>48</v>
      </c>
      <c r="C4768" t="s">
        <v>69</v>
      </c>
      <c r="D4768" t="s">
        <v>99</v>
      </c>
      <c r="E4768" t="s">
        <v>60</v>
      </c>
      <c r="F4768" t="s">
        <v>73</v>
      </c>
      <c r="G4768" t="s">
        <v>107</v>
      </c>
      <c r="H4768" t="s">
        <v>53</v>
      </c>
      <c r="I4768" t="s">
        <v>67</v>
      </c>
      <c r="J4768">
        <v>2010</v>
      </c>
      <c r="K4768" t="s">
        <v>15</v>
      </c>
      <c r="L4768">
        <v>158</v>
      </c>
      <c r="M4768">
        <v>179</v>
      </c>
    </row>
    <row r="4769" spans="1:13" x14ac:dyDescent="0.3">
      <c r="A4769" t="s">
        <v>48</v>
      </c>
      <c r="B4769" t="s">
        <v>48</v>
      </c>
      <c r="C4769" t="s">
        <v>69</v>
      </c>
      <c r="D4769" t="s">
        <v>99</v>
      </c>
      <c r="E4769" t="s">
        <v>60</v>
      </c>
      <c r="F4769" t="s">
        <v>73</v>
      </c>
      <c r="G4769" t="s">
        <v>107</v>
      </c>
      <c r="H4769" t="s">
        <v>53</v>
      </c>
      <c r="I4769" t="s">
        <v>86</v>
      </c>
      <c r="J4769">
        <v>2010</v>
      </c>
      <c r="K4769" t="s">
        <v>14</v>
      </c>
      <c r="L4769">
        <v>0</v>
      </c>
      <c r="M4769">
        <v>0</v>
      </c>
    </row>
    <row r="4770" spans="1:13" x14ac:dyDescent="0.3">
      <c r="A4770" t="s">
        <v>48</v>
      </c>
      <c r="B4770" t="s">
        <v>48</v>
      </c>
      <c r="C4770" t="s">
        <v>69</v>
      </c>
      <c r="D4770" t="s">
        <v>99</v>
      </c>
      <c r="E4770" t="s">
        <v>60</v>
      </c>
      <c r="F4770" t="s">
        <v>73</v>
      </c>
      <c r="G4770" t="s">
        <v>107</v>
      </c>
      <c r="H4770" t="s">
        <v>53</v>
      </c>
      <c r="I4770" t="s">
        <v>86</v>
      </c>
      <c r="J4770">
        <v>2010</v>
      </c>
      <c r="K4770" t="s">
        <v>13</v>
      </c>
      <c r="L4770">
        <v>0</v>
      </c>
      <c r="M4770">
        <v>0</v>
      </c>
    </row>
    <row r="4771" spans="1:13" x14ac:dyDescent="0.3">
      <c r="A4771" t="s">
        <v>48</v>
      </c>
      <c r="B4771" t="s">
        <v>48</v>
      </c>
      <c r="C4771" t="s">
        <v>69</v>
      </c>
      <c r="D4771" t="s">
        <v>99</v>
      </c>
      <c r="E4771" t="s">
        <v>60</v>
      </c>
      <c r="F4771" t="s">
        <v>73</v>
      </c>
      <c r="G4771" t="s">
        <v>107</v>
      </c>
      <c r="H4771" t="s">
        <v>53</v>
      </c>
      <c r="I4771" t="s">
        <v>86</v>
      </c>
      <c r="J4771">
        <v>2010</v>
      </c>
      <c r="K4771" t="s">
        <v>15</v>
      </c>
      <c r="L4771">
        <v>0</v>
      </c>
      <c r="M4771">
        <v>0</v>
      </c>
    </row>
    <row r="4772" spans="1:13" x14ac:dyDescent="0.3">
      <c r="A4772" t="s">
        <v>48</v>
      </c>
      <c r="B4772" t="s">
        <v>48</v>
      </c>
      <c r="C4772" t="s">
        <v>69</v>
      </c>
      <c r="D4772" t="s">
        <v>99</v>
      </c>
      <c r="E4772" t="s">
        <v>60</v>
      </c>
      <c r="F4772" t="s">
        <v>73</v>
      </c>
      <c r="G4772" t="s">
        <v>107</v>
      </c>
      <c r="H4772" t="s">
        <v>53</v>
      </c>
      <c r="I4772" t="s">
        <v>102</v>
      </c>
      <c r="J4772">
        <v>2010</v>
      </c>
      <c r="K4772" t="s">
        <v>14</v>
      </c>
      <c r="L4772">
        <v>5042</v>
      </c>
      <c r="M4772">
        <v>1501</v>
      </c>
    </row>
    <row r="4773" spans="1:13" x14ac:dyDescent="0.3">
      <c r="A4773" t="s">
        <v>48</v>
      </c>
      <c r="B4773" t="s">
        <v>48</v>
      </c>
      <c r="C4773" t="s">
        <v>69</v>
      </c>
      <c r="D4773" t="s">
        <v>99</v>
      </c>
      <c r="E4773" t="s">
        <v>60</v>
      </c>
      <c r="F4773" t="s">
        <v>73</v>
      </c>
      <c r="G4773" t="s">
        <v>107</v>
      </c>
      <c r="H4773" t="s">
        <v>53</v>
      </c>
      <c r="I4773" t="s">
        <v>102</v>
      </c>
      <c r="J4773">
        <v>2010</v>
      </c>
      <c r="K4773" t="s">
        <v>13</v>
      </c>
      <c r="L4773">
        <v>2903</v>
      </c>
      <c r="M4773">
        <v>2903</v>
      </c>
    </row>
    <row r="4774" spans="1:13" x14ac:dyDescent="0.3">
      <c r="A4774" t="s">
        <v>48</v>
      </c>
      <c r="B4774" t="s">
        <v>48</v>
      </c>
      <c r="C4774" t="s">
        <v>69</v>
      </c>
      <c r="D4774" t="s">
        <v>99</v>
      </c>
      <c r="E4774" t="s">
        <v>60</v>
      </c>
      <c r="F4774" t="s">
        <v>73</v>
      </c>
      <c r="G4774" t="s">
        <v>107</v>
      </c>
      <c r="H4774" t="s">
        <v>53</v>
      </c>
      <c r="I4774" t="s">
        <v>102</v>
      </c>
      <c r="J4774">
        <v>2010</v>
      </c>
      <c r="K4774" t="s">
        <v>15</v>
      </c>
      <c r="L4774">
        <v>0</v>
      </c>
      <c r="M4774">
        <v>0</v>
      </c>
    </row>
    <row r="4775" spans="1:13" x14ac:dyDescent="0.3">
      <c r="A4775" t="s">
        <v>48</v>
      </c>
      <c r="B4775" t="s">
        <v>48</v>
      </c>
      <c r="C4775" t="s">
        <v>69</v>
      </c>
      <c r="D4775" t="s">
        <v>99</v>
      </c>
      <c r="E4775" t="s">
        <v>60</v>
      </c>
      <c r="F4775" t="s">
        <v>73</v>
      </c>
      <c r="G4775" t="s">
        <v>107</v>
      </c>
      <c r="H4775" t="s">
        <v>53</v>
      </c>
      <c r="I4775" t="s">
        <v>103</v>
      </c>
      <c r="J4775">
        <v>2010</v>
      </c>
      <c r="K4775" t="s">
        <v>14</v>
      </c>
      <c r="L4775">
        <v>4388</v>
      </c>
      <c r="M4775">
        <v>1306</v>
      </c>
    </row>
    <row r="4776" spans="1:13" x14ac:dyDescent="0.3">
      <c r="A4776" t="s">
        <v>48</v>
      </c>
      <c r="B4776" t="s">
        <v>48</v>
      </c>
      <c r="C4776" t="s">
        <v>69</v>
      </c>
      <c r="D4776" t="s">
        <v>99</v>
      </c>
      <c r="E4776" t="s">
        <v>60</v>
      </c>
      <c r="F4776" t="s">
        <v>73</v>
      </c>
      <c r="G4776" t="s">
        <v>107</v>
      </c>
      <c r="H4776" t="s">
        <v>53</v>
      </c>
      <c r="I4776" t="s">
        <v>103</v>
      </c>
      <c r="J4776">
        <v>2010</v>
      </c>
      <c r="K4776" t="s">
        <v>13</v>
      </c>
      <c r="L4776">
        <v>3908</v>
      </c>
      <c r="M4776">
        <v>3908</v>
      </c>
    </row>
    <row r="4777" spans="1:13" x14ac:dyDescent="0.3">
      <c r="A4777" t="s">
        <v>48</v>
      </c>
      <c r="B4777" t="s">
        <v>48</v>
      </c>
      <c r="C4777" t="s">
        <v>69</v>
      </c>
      <c r="D4777" t="s">
        <v>99</v>
      </c>
      <c r="E4777" t="s">
        <v>60</v>
      </c>
      <c r="F4777" t="s">
        <v>73</v>
      </c>
      <c r="G4777" t="s">
        <v>107</v>
      </c>
      <c r="H4777" t="s">
        <v>53</v>
      </c>
      <c r="I4777" t="s">
        <v>103</v>
      </c>
      <c r="J4777">
        <v>2010</v>
      </c>
      <c r="K4777" t="s">
        <v>15</v>
      </c>
      <c r="L4777">
        <v>0</v>
      </c>
      <c r="M4777">
        <v>0</v>
      </c>
    </row>
    <row r="4778" spans="1:13" x14ac:dyDescent="0.3">
      <c r="A4778" t="s">
        <v>48</v>
      </c>
      <c r="B4778" t="s">
        <v>48</v>
      </c>
      <c r="C4778" t="s">
        <v>69</v>
      </c>
      <c r="D4778" t="s">
        <v>99</v>
      </c>
      <c r="E4778" t="s">
        <v>60</v>
      </c>
      <c r="F4778" t="s">
        <v>73</v>
      </c>
      <c r="G4778" t="s">
        <v>95</v>
      </c>
      <c r="H4778" t="s">
        <v>104</v>
      </c>
      <c r="I4778" t="s">
        <v>67</v>
      </c>
      <c r="J4778">
        <v>2010</v>
      </c>
      <c r="K4778" t="s">
        <v>14</v>
      </c>
      <c r="L4778">
        <v>723029</v>
      </c>
      <c r="M4778">
        <v>215187</v>
      </c>
    </row>
    <row r="4779" spans="1:13" x14ac:dyDescent="0.3">
      <c r="A4779" t="s">
        <v>48</v>
      </c>
      <c r="B4779" t="s">
        <v>48</v>
      </c>
      <c r="C4779" t="s">
        <v>69</v>
      </c>
      <c r="D4779" t="s">
        <v>99</v>
      </c>
      <c r="E4779" t="s">
        <v>60</v>
      </c>
      <c r="F4779" t="s">
        <v>73</v>
      </c>
      <c r="G4779" t="s">
        <v>95</v>
      </c>
      <c r="H4779" t="s">
        <v>104</v>
      </c>
      <c r="I4779" t="s">
        <v>67</v>
      </c>
      <c r="J4779">
        <v>2010</v>
      </c>
      <c r="K4779" t="s">
        <v>13</v>
      </c>
      <c r="L4779">
        <v>184617</v>
      </c>
      <c r="M4779">
        <v>184617</v>
      </c>
    </row>
    <row r="4780" spans="1:13" x14ac:dyDescent="0.3">
      <c r="A4780" t="s">
        <v>48</v>
      </c>
      <c r="B4780" t="s">
        <v>48</v>
      </c>
      <c r="C4780" t="s">
        <v>69</v>
      </c>
      <c r="D4780" t="s">
        <v>99</v>
      </c>
      <c r="E4780" t="s">
        <v>60</v>
      </c>
      <c r="F4780" t="s">
        <v>73</v>
      </c>
      <c r="G4780" t="s">
        <v>95</v>
      </c>
      <c r="H4780" t="s">
        <v>104</v>
      </c>
      <c r="I4780" t="s">
        <v>67</v>
      </c>
      <c r="J4780">
        <v>2010</v>
      </c>
      <c r="K4780" t="s">
        <v>15</v>
      </c>
      <c r="L4780">
        <v>551</v>
      </c>
      <c r="M4780">
        <v>622</v>
      </c>
    </row>
    <row r="4781" spans="1:13" x14ac:dyDescent="0.3">
      <c r="A4781" t="s">
        <v>48</v>
      </c>
      <c r="B4781" t="s">
        <v>48</v>
      </c>
      <c r="C4781" t="s">
        <v>48</v>
      </c>
      <c r="D4781" t="s">
        <v>99</v>
      </c>
      <c r="E4781" t="s">
        <v>60</v>
      </c>
      <c r="F4781" t="s">
        <v>107</v>
      </c>
      <c r="G4781" t="s">
        <v>79</v>
      </c>
      <c r="H4781" t="s">
        <v>53</v>
      </c>
      <c r="I4781" t="s">
        <v>108</v>
      </c>
      <c r="J4781">
        <v>2010</v>
      </c>
      <c r="K4781" t="s">
        <v>13</v>
      </c>
      <c r="L4781">
        <v>14008</v>
      </c>
      <c r="M4781">
        <v>14008</v>
      </c>
    </row>
    <row r="4782" spans="1:13" x14ac:dyDescent="0.3">
      <c r="A4782" t="s">
        <v>48</v>
      </c>
      <c r="B4782" t="s">
        <v>48</v>
      </c>
      <c r="C4782" t="s">
        <v>48</v>
      </c>
      <c r="D4782" t="s">
        <v>99</v>
      </c>
      <c r="E4782" t="s">
        <v>60</v>
      </c>
      <c r="F4782" t="s">
        <v>107</v>
      </c>
      <c r="G4782" t="s">
        <v>79</v>
      </c>
      <c r="H4782" t="s">
        <v>53</v>
      </c>
      <c r="I4782" t="s">
        <v>100</v>
      </c>
      <c r="J4782">
        <v>2010</v>
      </c>
      <c r="K4782" t="s">
        <v>13</v>
      </c>
      <c r="L4782">
        <v>416245</v>
      </c>
      <c r="M4782">
        <v>416245</v>
      </c>
    </row>
    <row r="4783" spans="1:13" x14ac:dyDescent="0.3">
      <c r="A4783" t="s">
        <v>48</v>
      </c>
      <c r="B4783" t="s">
        <v>48</v>
      </c>
      <c r="C4783" t="s">
        <v>48</v>
      </c>
      <c r="D4783" t="s">
        <v>99</v>
      </c>
      <c r="E4783" t="s">
        <v>60</v>
      </c>
      <c r="F4783" t="s">
        <v>107</v>
      </c>
      <c r="G4783" t="s">
        <v>79</v>
      </c>
      <c r="H4783" t="s">
        <v>53</v>
      </c>
      <c r="I4783" t="s">
        <v>101</v>
      </c>
      <c r="J4783">
        <v>2010</v>
      </c>
      <c r="K4783" t="s">
        <v>13</v>
      </c>
      <c r="L4783">
        <v>18533</v>
      </c>
      <c r="M4783">
        <v>18533</v>
      </c>
    </row>
    <row r="4784" spans="1:13" x14ac:dyDescent="0.3">
      <c r="A4784" t="s">
        <v>48</v>
      </c>
      <c r="B4784" t="s">
        <v>48</v>
      </c>
      <c r="C4784" t="s">
        <v>48</v>
      </c>
      <c r="D4784" t="s">
        <v>99</v>
      </c>
      <c r="E4784" t="s">
        <v>60</v>
      </c>
      <c r="F4784" t="s">
        <v>107</v>
      </c>
      <c r="G4784" t="s">
        <v>79</v>
      </c>
      <c r="H4784" t="s">
        <v>53</v>
      </c>
      <c r="I4784" t="s">
        <v>64</v>
      </c>
      <c r="J4784">
        <v>2010</v>
      </c>
      <c r="K4784" t="s">
        <v>13</v>
      </c>
      <c r="L4784">
        <v>1591</v>
      </c>
      <c r="M4784">
        <v>1591</v>
      </c>
    </row>
    <row r="4785" spans="1:13" x14ac:dyDescent="0.3">
      <c r="A4785" t="s">
        <v>48</v>
      </c>
      <c r="B4785" t="s">
        <v>48</v>
      </c>
      <c r="C4785" t="s">
        <v>48</v>
      </c>
      <c r="D4785" t="s">
        <v>99</v>
      </c>
      <c r="E4785" t="s">
        <v>60</v>
      </c>
      <c r="F4785" t="s">
        <v>107</v>
      </c>
      <c r="G4785" t="s">
        <v>79</v>
      </c>
      <c r="H4785" t="s">
        <v>53</v>
      </c>
      <c r="I4785" t="s">
        <v>66</v>
      </c>
      <c r="J4785">
        <v>2010</v>
      </c>
      <c r="K4785" t="s">
        <v>13</v>
      </c>
      <c r="L4785">
        <v>43178</v>
      </c>
      <c r="M4785">
        <v>43178</v>
      </c>
    </row>
    <row r="4786" spans="1:13" x14ac:dyDescent="0.3">
      <c r="A4786" t="s">
        <v>48</v>
      </c>
      <c r="B4786" t="s">
        <v>48</v>
      </c>
      <c r="C4786" t="s">
        <v>48</v>
      </c>
      <c r="D4786" t="s">
        <v>99</v>
      </c>
      <c r="E4786" t="s">
        <v>60</v>
      </c>
      <c r="F4786" t="s">
        <v>107</v>
      </c>
      <c r="G4786" t="s">
        <v>79</v>
      </c>
      <c r="H4786" t="s">
        <v>53</v>
      </c>
      <c r="I4786" t="s">
        <v>109</v>
      </c>
      <c r="J4786">
        <v>2010</v>
      </c>
      <c r="K4786" t="s">
        <v>13</v>
      </c>
      <c r="L4786">
        <v>291738</v>
      </c>
      <c r="M4786">
        <v>291738</v>
      </c>
    </row>
    <row r="4787" spans="1:13" x14ac:dyDescent="0.3">
      <c r="A4787" t="s">
        <v>48</v>
      </c>
      <c r="B4787" t="s">
        <v>48</v>
      </c>
      <c r="C4787" t="s">
        <v>48</v>
      </c>
      <c r="D4787" t="s">
        <v>99</v>
      </c>
      <c r="E4787" t="s">
        <v>60</v>
      </c>
      <c r="F4787" t="s">
        <v>107</v>
      </c>
      <c r="G4787" t="s">
        <v>79</v>
      </c>
      <c r="H4787" t="s">
        <v>53</v>
      </c>
      <c r="I4787" t="s">
        <v>110</v>
      </c>
      <c r="J4787">
        <v>2010</v>
      </c>
      <c r="K4787" t="s">
        <v>13</v>
      </c>
      <c r="L4787">
        <v>394052</v>
      </c>
      <c r="M4787">
        <v>394052</v>
      </c>
    </row>
    <row r="4788" spans="1:13" x14ac:dyDescent="0.3">
      <c r="A4788" t="s">
        <v>48</v>
      </c>
      <c r="B4788" t="s">
        <v>48</v>
      </c>
      <c r="C4788" t="s">
        <v>48</v>
      </c>
      <c r="D4788" t="s">
        <v>99</v>
      </c>
      <c r="E4788" t="s">
        <v>60</v>
      </c>
      <c r="F4788" t="s">
        <v>107</v>
      </c>
      <c r="G4788" t="s">
        <v>79</v>
      </c>
      <c r="H4788" t="s">
        <v>53</v>
      </c>
      <c r="I4788" t="s">
        <v>111</v>
      </c>
      <c r="J4788">
        <v>2010</v>
      </c>
      <c r="K4788" t="s">
        <v>13</v>
      </c>
      <c r="L4788">
        <v>117737</v>
      </c>
      <c r="M4788">
        <v>117737</v>
      </c>
    </row>
    <row r="4789" spans="1:13" x14ac:dyDescent="0.3">
      <c r="A4789" t="s">
        <v>48</v>
      </c>
      <c r="B4789" t="s">
        <v>48</v>
      </c>
      <c r="C4789" t="s">
        <v>48</v>
      </c>
      <c r="D4789" t="s">
        <v>99</v>
      </c>
      <c r="E4789" t="s">
        <v>60</v>
      </c>
      <c r="F4789" t="s">
        <v>107</v>
      </c>
      <c r="G4789" t="s">
        <v>79</v>
      </c>
      <c r="H4789" t="s">
        <v>53</v>
      </c>
      <c r="I4789" t="s">
        <v>67</v>
      </c>
      <c r="J4789">
        <v>2010</v>
      </c>
      <c r="K4789" t="s">
        <v>13</v>
      </c>
      <c r="L4789">
        <v>50181</v>
      </c>
      <c r="M4789">
        <v>50181</v>
      </c>
    </row>
    <row r="4790" spans="1:13" x14ac:dyDescent="0.3">
      <c r="A4790" t="s">
        <v>48</v>
      </c>
      <c r="B4790" t="s">
        <v>48</v>
      </c>
      <c r="C4790" t="s">
        <v>48</v>
      </c>
      <c r="D4790" t="s">
        <v>99</v>
      </c>
      <c r="E4790" t="s">
        <v>60</v>
      </c>
      <c r="F4790" t="s">
        <v>107</v>
      </c>
      <c r="G4790" t="s">
        <v>79</v>
      </c>
      <c r="H4790" t="s">
        <v>53</v>
      </c>
      <c r="I4790" t="s">
        <v>86</v>
      </c>
      <c r="J4790">
        <v>2010</v>
      </c>
      <c r="K4790" t="s">
        <v>13</v>
      </c>
      <c r="L4790">
        <v>0</v>
      </c>
      <c r="M4790">
        <v>0</v>
      </c>
    </row>
    <row r="4791" spans="1:13" x14ac:dyDescent="0.3">
      <c r="A4791" t="s">
        <v>48</v>
      </c>
      <c r="B4791" t="s">
        <v>48</v>
      </c>
      <c r="C4791" t="s">
        <v>48</v>
      </c>
      <c r="D4791" t="s">
        <v>99</v>
      </c>
      <c r="E4791" t="s">
        <v>60</v>
      </c>
      <c r="F4791" t="s">
        <v>107</v>
      </c>
      <c r="G4791" t="s">
        <v>79</v>
      </c>
      <c r="H4791" t="s">
        <v>53</v>
      </c>
      <c r="I4791" t="s">
        <v>102</v>
      </c>
      <c r="J4791">
        <v>2010</v>
      </c>
      <c r="K4791" t="s">
        <v>13</v>
      </c>
      <c r="L4791">
        <v>13928</v>
      </c>
      <c r="M4791">
        <v>13928</v>
      </c>
    </row>
    <row r="4792" spans="1:13" x14ac:dyDescent="0.3">
      <c r="A4792" t="s">
        <v>48</v>
      </c>
      <c r="B4792" t="s">
        <v>48</v>
      </c>
      <c r="C4792" t="s">
        <v>48</v>
      </c>
      <c r="D4792" t="s">
        <v>99</v>
      </c>
      <c r="E4792" t="s">
        <v>60</v>
      </c>
      <c r="F4792" t="s">
        <v>107</v>
      </c>
      <c r="G4792" t="s">
        <v>79</v>
      </c>
      <c r="H4792" t="s">
        <v>53</v>
      </c>
      <c r="I4792" t="s">
        <v>103</v>
      </c>
      <c r="J4792">
        <v>2010</v>
      </c>
      <c r="K4792" t="s">
        <v>13</v>
      </c>
      <c r="L4792">
        <v>13717</v>
      </c>
      <c r="M4792">
        <v>13717</v>
      </c>
    </row>
    <row r="4793" spans="1:13" x14ac:dyDescent="0.3">
      <c r="A4793" t="s">
        <v>48</v>
      </c>
      <c r="B4793" t="s">
        <v>48</v>
      </c>
      <c r="C4793" t="s">
        <v>48</v>
      </c>
      <c r="D4793" t="s">
        <v>99</v>
      </c>
      <c r="E4793" t="s">
        <v>74</v>
      </c>
      <c r="F4793" t="s">
        <v>187</v>
      </c>
      <c r="G4793" t="s">
        <v>188</v>
      </c>
      <c r="H4793" t="s">
        <v>53</v>
      </c>
      <c r="I4793" t="s">
        <v>53</v>
      </c>
      <c r="J4793">
        <v>2010</v>
      </c>
      <c r="K4793" t="s">
        <v>77</v>
      </c>
      <c r="L4793">
        <v>4311</v>
      </c>
      <c r="M4793">
        <v>5908</v>
      </c>
    </row>
    <row r="4794" spans="1:13" x14ac:dyDescent="0.3">
      <c r="A4794" t="s">
        <v>48</v>
      </c>
      <c r="B4794" t="s">
        <v>48</v>
      </c>
      <c r="C4794" t="s">
        <v>48</v>
      </c>
      <c r="D4794" t="s">
        <v>99</v>
      </c>
      <c r="E4794" t="s">
        <v>74</v>
      </c>
      <c r="F4794" t="s">
        <v>187</v>
      </c>
      <c r="G4794" t="s">
        <v>188</v>
      </c>
      <c r="H4794" t="s">
        <v>53</v>
      </c>
      <c r="I4794" t="s">
        <v>53</v>
      </c>
      <c r="J4794">
        <v>2010</v>
      </c>
      <c r="K4794" t="s">
        <v>15</v>
      </c>
      <c r="L4794">
        <v>3644</v>
      </c>
      <c r="M4794">
        <v>4113</v>
      </c>
    </row>
    <row r="4795" spans="1:13" x14ac:dyDescent="0.3">
      <c r="A4795" t="s">
        <v>48</v>
      </c>
      <c r="B4795" t="s">
        <v>48</v>
      </c>
      <c r="C4795" t="s">
        <v>48</v>
      </c>
      <c r="D4795" t="s">
        <v>99</v>
      </c>
      <c r="E4795" t="s">
        <v>74</v>
      </c>
      <c r="F4795" t="s">
        <v>187</v>
      </c>
      <c r="G4795" t="s">
        <v>188</v>
      </c>
      <c r="H4795" t="s">
        <v>53</v>
      </c>
      <c r="I4795" t="s">
        <v>53</v>
      </c>
      <c r="J4795">
        <v>2010</v>
      </c>
      <c r="K4795" t="s">
        <v>112</v>
      </c>
      <c r="L4795">
        <v>11398</v>
      </c>
      <c r="M4795">
        <v>15316</v>
      </c>
    </row>
    <row r="4796" spans="1:13" x14ac:dyDescent="0.3">
      <c r="A4796" t="s">
        <v>48</v>
      </c>
      <c r="B4796" t="s">
        <v>48</v>
      </c>
      <c r="C4796" t="s">
        <v>48</v>
      </c>
      <c r="D4796" t="s">
        <v>99</v>
      </c>
      <c r="E4796" t="s">
        <v>74</v>
      </c>
      <c r="F4796" t="s">
        <v>187</v>
      </c>
      <c r="G4796" t="s">
        <v>188</v>
      </c>
      <c r="H4796" t="s">
        <v>53</v>
      </c>
      <c r="I4796" t="s">
        <v>53</v>
      </c>
      <c r="J4796">
        <v>2010</v>
      </c>
      <c r="K4796" t="s">
        <v>113</v>
      </c>
      <c r="L4796">
        <v>50458</v>
      </c>
      <c r="M4796">
        <v>75150</v>
      </c>
    </row>
    <row r="4797" spans="1:13" x14ac:dyDescent="0.3">
      <c r="A4797" t="s">
        <v>48</v>
      </c>
      <c r="B4797" t="s">
        <v>48</v>
      </c>
      <c r="C4797" t="s">
        <v>48</v>
      </c>
      <c r="D4797" t="s">
        <v>99</v>
      </c>
      <c r="E4797" t="s">
        <v>74</v>
      </c>
      <c r="F4797" t="s">
        <v>187</v>
      </c>
      <c r="G4797" t="s">
        <v>188</v>
      </c>
      <c r="H4797" t="s">
        <v>53</v>
      </c>
      <c r="I4797" t="s">
        <v>53</v>
      </c>
      <c r="J4797">
        <v>2010</v>
      </c>
      <c r="K4797" t="s">
        <v>84</v>
      </c>
      <c r="L4797">
        <v>8426</v>
      </c>
      <c r="M4797">
        <v>10978</v>
      </c>
    </row>
    <row r="4798" spans="1:13" x14ac:dyDescent="0.3">
      <c r="A4798" t="s">
        <v>48</v>
      </c>
      <c r="B4798" t="s">
        <v>48</v>
      </c>
      <c r="C4798" t="s">
        <v>48</v>
      </c>
      <c r="D4798" t="s">
        <v>99</v>
      </c>
      <c r="E4798" t="s">
        <v>74</v>
      </c>
      <c r="F4798" t="s">
        <v>114</v>
      </c>
      <c r="G4798" t="s">
        <v>189</v>
      </c>
      <c r="H4798" t="s">
        <v>53</v>
      </c>
      <c r="I4798" t="s">
        <v>53</v>
      </c>
      <c r="J4798">
        <v>2010</v>
      </c>
      <c r="K4798" t="s">
        <v>13</v>
      </c>
      <c r="L4798">
        <v>264276</v>
      </c>
      <c r="M4798">
        <v>264276</v>
      </c>
    </row>
    <row r="4799" spans="1:13" x14ac:dyDescent="0.3">
      <c r="A4799" t="s">
        <v>48</v>
      </c>
      <c r="B4799" t="s">
        <v>48</v>
      </c>
      <c r="C4799" t="s">
        <v>48</v>
      </c>
      <c r="D4799" t="s">
        <v>99</v>
      </c>
      <c r="E4799" t="s">
        <v>74</v>
      </c>
      <c r="F4799" t="s">
        <v>114</v>
      </c>
      <c r="G4799" t="s">
        <v>189</v>
      </c>
      <c r="H4799" t="s">
        <v>53</v>
      </c>
      <c r="I4799" t="s">
        <v>53</v>
      </c>
      <c r="J4799">
        <v>2010</v>
      </c>
      <c r="K4799" t="s">
        <v>113</v>
      </c>
      <c r="L4799">
        <v>99321</v>
      </c>
      <c r="M4799">
        <v>149682</v>
      </c>
    </row>
    <row r="4800" spans="1:13" x14ac:dyDescent="0.3">
      <c r="A4800" t="s">
        <v>48</v>
      </c>
      <c r="B4800" t="s">
        <v>48</v>
      </c>
      <c r="C4800" t="s">
        <v>48</v>
      </c>
      <c r="D4800" t="s">
        <v>99</v>
      </c>
      <c r="E4800" t="s">
        <v>74</v>
      </c>
      <c r="F4800" t="s">
        <v>114</v>
      </c>
      <c r="G4800" t="s">
        <v>115</v>
      </c>
      <c r="H4800" t="s">
        <v>53</v>
      </c>
      <c r="I4800" t="s">
        <v>53</v>
      </c>
      <c r="J4800">
        <v>2010</v>
      </c>
      <c r="K4800" t="s">
        <v>14</v>
      </c>
      <c r="L4800">
        <v>2854</v>
      </c>
      <c r="M4800">
        <v>850</v>
      </c>
    </row>
    <row r="4801" spans="1:13" x14ac:dyDescent="0.3">
      <c r="A4801" t="s">
        <v>48</v>
      </c>
      <c r="B4801" t="s">
        <v>48</v>
      </c>
      <c r="C4801" t="s">
        <v>48</v>
      </c>
      <c r="D4801" t="s">
        <v>99</v>
      </c>
      <c r="E4801" t="s">
        <v>74</v>
      </c>
      <c r="F4801" t="s">
        <v>114</v>
      </c>
      <c r="G4801" t="s">
        <v>115</v>
      </c>
      <c r="H4801" t="s">
        <v>53</v>
      </c>
      <c r="I4801" t="s">
        <v>53</v>
      </c>
      <c r="J4801">
        <v>2010</v>
      </c>
      <c r="K4801" t="s">
        <v>13</v>
      </c>
      <c r="L4801">
        <v>214321</v>
      </c>
      <c r="M4801">
        <v>214321</v>
      </c>
    </row>
    <row r="4802" spans="1:13" x14ac:dyDescent="0.3">
      <c r="A4802" t="s">
        <v>48</v>
      </c>
      <c r="B4802" t="s">
        <v>48</v>
      </c>
      <c r="C4802" t="s">
        <v>48</v>
      </c>
      <c r="D4802" t="s">
        <v>99</v>
      </c>
      <c r="E4802" t="s">
        <v>74</v>
      </c>
      <c r="F4802" t="s">
        <v>114</v>
      </c>
      <c r="G4802" t="s">
        <v>116</v>
      </c>
      <c r="H4802" t="s">
        <v>53</v>
      </c>
      <c r="I4802" t="s">
        <v>53</v>
      </c>
      <c r="J4802">
        <v>2010</v>
      </c>
      <c r="K4802" t="s">
        <v>14</v>
      </c>
      <c r="L4802">
        <v>34</v>
      </c>
      <c r="M4802">
        <v>10</v>
      </c>
    </row>
    <row r="4803" spans="1:13" x14ac:dyDescent="0.3">
      <c r="A4803" t="s">
        <v>48</v>
      </c>
      <c r="B4803" t="s">
        <v>48</v>
      </c>
      <c r="C4803" t="s">
        <v>48</v>
      </c>
      <c r="D4803" t="s">
        <v>99</v>
      </c>
      <c r="E4803" t="s">
        <v>74</v>
      </c>
      <c r="F4803" t="s">
        <v>114</v>
      </c>
      <c r="G4803" t="s">
        <v>116</v>
      </c>
      <c r="H4803" t="s">
        <v>53</v>
      </c>
      <c r="I4803" t="s">
        <v>53</v>
      </c>
      <c r="J4803">
        <v>2010</v>
      </c>
      <c r="K4803" t="s">
        <v>13</v>
      </c>
      <c r="L4803">
        <v>84711</v>
      </c>
      <c r="M4803">
        <v>84711</v>
      </c>
    </row>
    <row r="4804" spans="1:13" x14ac:dyDescent="0.3">
      <c r="A4804" t="s">
        <v>48</v>
      </c>
      <c r="B4804" t="s">
        <v>48</v>
      </c>
      <c r="C4804" t="s">
        <v>48</v>
      </c>
      <c r="D4804" t="s">
        <v>99</v>
      </c>
      <c r="E4804" t="s">
        <v>74</v>
      </c>
      <c r="F4804" t="s">
        <v>114</v>
      </c>
      <c r="G4804" t="s">
        <v>117</v>
      </c>
      <c r="H4804" t="s">
        <v>53</v>
      </c>
      <c r="I4804" t="s">
        <v>53</v>
      </c>
      <c r="J4804">
        <v>2010</v>
      </c>
      <c r="K4804" t="s">
        <v>13</v>
      </c>
      <c r="L4804">
        <v>34799</v>
      </c>
      <c r="M4804">
        <v>34799</v>
      </c>
    </row>
    <row r="4805" spans="1:13" x14ac:dyDescent="0.3">
      <c r="A4805" t="s">
        <v>48</v>
      </c>
      <c r="B4805" t="s">
        <v>48</v>
      </c>
      <c r="C4805" t="s">
        <v>48</v>
      </c>
      <c r="D4805" t="s">
        <v>99</v>
      </c>
      <c r="E4805" t="s">
        <v>74</v>
      </c>
      <c r="F4805" t="s">
        <v>118</v>
      </c>
      <c r="G4805" t="s">
        <v>119</v>
      </c>
      <c r="H4805" t="s">
        <v>53</v>
      </c>
      <c r="I4805" t="s">
        <v>53</v>
      </c>
      <c r="J4805">
        <v>2010</v>
      </c>
      <c r="K4805" t="s">
        <v>13</v>
      </c>
      <c r="L4805">
        <v>1025687</v>
      </c>
      <c r="M4805">
        <v>1025687</v>
      </c>
    </row>
    <row r="4806" spans="1:13" x14ac:dyDescent="0.3">
      <c r="A4806" t="s">
        <v>48</v>
      </c>
      <c r="B4806" t="s">
        <v>48</v>
      </c>
      <c r="C4806" t="s">
        <v>48</v>
      </c>
      <c r="D4806" t="s">
        <v>99</v>
      </c>
      <c r="E4806" t="s">
        <v>74</v>
      </c>
      <c r="F4806" t="s">
        <v>118</v>
      </c>
      <c r="G4806" t="s">
        <v>120</v>
      </c>
      <c r="H4806" t="s">
        <v>53</v>
      </c>
      <c r="I4806" t="s">
        <v>53</v>
      </c>
      <c r="J4806">
        <v>2010</v>
      </c>
      <c r="K4806" t="s">
        <v>13</v>
      </c>
      <c r="L4806">
        <v>445379</v>
      </c>
      <c r="M4806">
        <v>445379</v>
      </c>
    </row>
    <row r="4807" spans="1:13" x14ac:dyDescent="0.3">
      <c r="A4807" t="s">
        <v>48</v>
      </c>
      <c r="B4807" t="s">
        <v>48</v>
      </c>
      <c r="C4807" t="s">
        <v>48</v>
      </c>
      <c r="D4807" t="s">
        <v>99</v>
      </c>
      <c r="E4807" t="s">
        <v>74</v>
      </c>
      <c r="F4807" t="s">
        <v>118</v>
      </c>
      <c r="G4807" t="s">
        <v>121</v>
      </c>
      <c r="H4807" t="s">
        <v>53</v>
      </c>
      <c r="I4807" t="s">
        <v>53</v>
      </c>
      <c r="J4807">
        <v>2010</v>
      </c>
      <c r="K4807" t="s">
        <v>13</v>
      </c>
      <c r="L4807">
        <v>137450</v>
      </c>
      <c r="M4807">
        <v>137450</v>
      </c>
    </row>
    <row r="4808" spans="1:13" x14ac:dyDescent="0.3">
      <c r="A4808" t="s">
        <v>48</v>
      </c>
      <c r="B4808" t="s">
        <v>48</v>
      </c>
      <c r="C4808" t="s">
        <v>48</v>
      </c>
      <c r="D4808" t="s">
        <v>99</v>
      </c>
      <c r="E4808" t="s">
        <v>74</v>
      </c>
      <c r="F4808" t="s">
        <v>75</v>
      </c>
      <c r="G4808" t="s">
        <v>190</v>
      </c>
      <c r="H4808" t="s">
        <v>53</v>
      </c>
      <c r="I4808" t="s">
        <v>53</v>
      </c>
      <c r="J4808">
        <v>2010</v>
      </c>
      <c r="K4808" t="s">
        <v>15</v>
      </c>
      <c r="L4808">
        <v>787</v>
      </c>
      <c r="M4808">
        <v>888</v>
      </c>
    </row>
    <row r="4809" spans="1:13" x14ac:dyDescent="0.3">
      <c r="A4809" t="s">
        <v>69</v>
      </c>
      <c r="B4809" t="s">
        <v>48</v>
      </c>
      <c r="C4809" t="s">
        <v>48</v>
      </c>
      <c r="D4809" t="s">
        <v>122</v>
      </c>
      <c r="E4809" t="s">
        <v>50</v>
      </c>
      <c r="F4809" t="s">
        <v>191</v>
      </c>
      <c r="G4809" t="s">
        <v>123</v>
      </c>
      <c r="H4809" t="s">
        <v>53</v>
      </c>
      <c r="I4809" t="s">
        <v>53</v>
      </c>
      <c r="J4809">
        <v>2010</v>
      </c>
      <c r="K4809" t="s">
        <v>13</v>
      </c>
      <c r="L4809">
        <v>-1292696</v>
      </c>
      <c r="M4809">
        <v>-1292696</v>
      </c>
    </row>
    <row r="4810" spans="1:13" x14ac:dyDescent="0.3">
      <c r="A4810" t="s">
        <v>69</v>
      </c>
      <c r="B4810" t="s">
        <v>48</v>
      </c>
      <c r="C4810" t="s">
        <v>48</v>
      </c>
      <c r="D4810" t="s">
        <v>122</v>
      </c>
      <c r="E4810" t="s">
        <v>50</v>
      </c>
      <c r="F4810" t="s">
        <v>185</v>
      </c>
      <c r="G4810" t="s">
        <v>192</v>
      </c>
      <c r="H4810" t="s">
        <v>193</v>
      </c>
      <c r="I4810" t="s">
        <v>53</v>
      </c>
      <c r="J4810">
        <v>2010</v>
      </c>
      <c r="K4810" t="s">
        <v>13</v>
      </c>
      <c r="L4810">
        <v>-379262</v>
      </c>
      <c r="M4810">
        <v>-379262</v>
      </c>
    </row>
    <row r="4811" spans="1:13" x14ac:dyDescent="0.3">
      <c r="A4811" t="s">
        <v>69</v>
      </c>
      <c r="B4811" t="s">
        <v>48</v>
      </c>
      <c r="C4811" t="s">
        <v>48</v>
      </c>
      <c r="D4811" t="s">
        <v>122</v>
      </c>
      <c r="E4811" t="s">
        <v>50</v>
      </c>
      <c r="F4811" t="s">
        <v>185</v>
      </c>
      <c r="G4811" t="s">
        <v>192</v>
      </c>
      <c r="H4811" t="s">
        <v>194</v>
      </c>
      <c r="I4811" t="s">
        <v>53</v>
      </c>
      <c r="J4811">
        <v>2010</v>
      </c>
      <c r="K4811" t="s">
        <v>13</v>
      </c>
      <c r="L4811">
        <v>1076377</v>
      </c>
      <c r="M4811">
        <v>1076377</v>
      </c>
    </row>
    <row r="4812" spans="1:13" x14ac:dyDescent="0.3">
      <c r="A4812" t="s">
        <v>69</v>
      </c>
      <c r="B4812" t="s">
        <v>48</v>
      </c>
      <c r="C4812" t="s">
        <v>48</v>
      </c>
      <c r="D4812" t="s">
        <v>122</v>
      </c>
      <c r="E4812" t="s">
        <v>50</v>
      </c>
      <c r="F4812" t="s">
        <v>185</v>
      </c>
      <c r="G4812" t="s">
        <v>195</v>
      </c>
      <c r="H4812" t="s">
        <v>196</v>
      </c>
      <c r="I4812" t="s">
        <v>53</v>
      </c>
      <c r="J4812">
        <v>2010</v>
      </c>
      <c r="K4812" t="s">
        <v>14</v>
      </c>
      <c r="L4812">
        <v>1041010</v>
      </c>
      <c r="M4812">
        <v>309825</v>
      </c>
    </row>
    <row r="4813" spans="1:13" x14ac:dyDescent="0.3">
      <c r="A4813" t="s">
        <v>69</v>
      </c>
      <c r="B4813" t="s">
        <v>48</v>
      </c>
      <c r="C4813" t="s">
        <v>48</v>
      </c>
      <c r="D4813" t="s">
        <v>122</v>
      </c>
      <c r="E4813" t="s">
        <v>50</v>
      </c>
      <c r="F4813" t="s">
        <v>185</v>
      </c>
      <c r="G4813" t="s">
        <v>195</v>
      </c>
      <c r="H4813" t="s">
        <v>197</v>
      </c>
      <c r="I4813" t="s">
        <v>53</v>
      </c>
      <c r="J4813">
        <v>2010</v>
      </c>
      <c r="K4813" t="s">
        <v>14</v>
      </c>
      <c r="L4813">
        <v>1499</v>
      </c>
      <c r="M4813">
        <v>446</v>
      </c>
    </row>
    <row r="4814" spans="1:13" x14ac:dyDescent="0.3">
      <c r="A4814" t="s">
        <v>69</v>
      </c>
      <c r="B4814" t="s">
        <v>48</v>
      </c>
      <c r="C4814" t="s">
        <v>48</v>
      </c>
      <c r="D4814" t="s">
        <v>122</v>
      </c>
      <c r="E4814" t="s">
        <v>50</v>
      </c>
      <c r="F4814" t="s">
        <v>185</v>
      </c>
      <c r="G4814" t="s">
        <v>195</v>
      </c>
      <c r="H4814" t="s">
        <v>197</v>
      </c>
      <c r="I4814" t="s">
        <v>53</v>
      </c>
      <c r="J4814">
        <v>2010</v>
      </c>
      <c r="K4814" t="s">
        <v>13</v>
      </c>
      <c r="L4814">
        <v>561</v>
      </c>
      <c r="M4814">
        <v>561</v>
      </c>
    </row>
    <row r="4815" spans="1:13" x14ac:dyDescent="0.3">
      <c r="A4815" t="s">
        <v>69</v>
      </c>
      <c r="B4815" t="s">
        <v>48</v>
      </c>
      <c r="C4815" t="s">
        <v>48</v>
      </c>
      <c r="D4815" t="s">
        <v>122</v>
      </c>
      <c r="E4815" t="s">
        <v>50</v>
      </c>
      <c r="F4815" t="s">
        <v>185</v>
      </c>
      <c r="G4815" t="s">
        <v>124</v>
      </c>
      <c r="H4815" t="s">
        <v>198</v>
      </c>
      <c r="I4815" t="s">
        <v>53</v>
      </c>
      <c r="J4815">
        <v>2010</v>
      </c>
      <c r="K4815" t="s">
        <v>13</v>
      </c>
      <c r="L4815">
        <v>340000</v>
      </c>
      <c r="M4815">
        <v>340000</v>
      </c>
    </row>
    <row r="4816" spans="1:13" x14ac:dyDescent="0.3">
      <c r="A4816" t="s">
        <v>69</v>
      </c>
      <c r="B4816" t="s">
        <v>48</v>
      </c>
      <c r="C4816" t="s">
        <v>48</v>
      </c>
      <c r="D4816" t="s">
        <v>122</v>
      </c>
      <c r="E4816" t="s">
        <v>50</v>
      </c>
      <c r="F4816" t="s">
        <v>185</v>
      </c>
      <c r="G4816" t="s">
        <v>124</v>
      </c>
      <c r="H4816" t="s">
        <v>125</v>
      </c>
      <c r="I4816" t="s">
        <v>53</v>
      </c>
      <c r="J4816">
        <v>2010</v>
      </c>
      <c r="K4816" t="s">
        <v>14</v>
      </c>
      <c r="L4816">
        <v>840</v>
      </c>
      <c r="M4816">
        <v>250</v>
      </c>
    </row>
    <row r="4817" spans="1:13" x14ac:dyDescent="0.3">
      <c r="A4817" t="s">
        <v>69</v>
      </c>
      <c r="B4817" t="s">
        <v>48</v>
      </c>
      <c r="C4817" t="s">
        <v>48</v>
      </c>
      <c r="D4817" t="s">
        <v>122</v>
      </c>
      <c r="E4817" t="s">
        <v>50</v>
      </c>
      <c r="F4817" t="s">
        <v>185</v>
      </c>
      <c r="G4817" t="s">
        <v>124</v>
      </c>
      <c r="H4817" t="s">
        <v>125</v>
      </c>
      <c r="I4817" t="s">
        <v>53</v>
      </c>
      <c r="J4817">
        <v>2010</v>
      </c>
      <c r="K4817" t="s">
        <v>15</v>
      </c>
      <c r="L4817">
        <v>0</v>
      </c>
      <c r="M4817">
        <v>0</v>
      </c>
    </row>
    <row r="4818" spans="1:13" x14ac:dyDescent="0.3">
      <c r="A4818" t="s">
        <v>69</v>
      </c>
      <c r="B4818" t="s">
        <v>48</v>
      </c>
      <c r="C4818" t="s">
        <v>48</v>
      </c>
      <c r="D4818" t="s">
        <v>122</v>
      </c>
      <c r="E4818" t="s">
        <v>50</v>
      </c>
      <c r="F4818" t="s">
        <v>185</v>
      </c>
      <c r="G4818" t="s">
        <v>124</v>
      </c>
      <c r="H4818" t="s">
        <v>199</v>
      </c>
      <c r="I4818" t="s">
        <v>53</v>
      </c>
      <c r="J4818">
        <v>2010</v>
      </c>
      <c r="K4818" t="s">
        <v>13</v>
      </c>
      <c r="L4818">
        <v>-25650000</v>
      </c>
      <c r="M4818">
        <v>-25650000</v>
      </c>
    </row>
    <row r="4819" spans="1:13" x14ac:dyDescent="0.3">
      <c r="A4819" t="s">
        <v>69</v>
      </c>
      <c r="B4819" t="s">
        <v>48</v>
      </c>
      <c r="C4819" t="s">
        <v>48</v>
      </c>
      <c r="D4819" t="s">
        <v>122</v>
      </c>
      <c r="E4819" t="s">
        <v>50</v>
      </c>
      <c r="F4819" t="s">
        <v>185</v>
      </c>
      <c r="G4819" t="s">
        <v>124</v>
      </c>
      <c r="H4819" t="s">
        <v>126</v>
      </c>
      <c r="I4819" t="s">
        <v>53</v>
      </c>
      <c r="J4819">
        <v>2010</v>
      </c>
      <c r="K4819" t="s">
        <v>13</v>
      </c>
      <c r="L4819">
        <v>-2100000</v>
      </c>
      <c r="M4819">
        <v>-2100000</v>
      </c>
    </row>
    <row r="4820" spans="1:13" x14ac:dyDescent="0.3">
      <c r="A4820" t="s">
        <v>69</v>
      </c>
      <c r="B4820" t="s">
        <v>48</v>
      </c>
      <c r="C4820" t="s">
        <v>48</v>
      </c>
      <c r="D4820" t="s">
        <v>122</v>
      </c>
      <c r="E4820" t="s">
        <v>50</v>
      </c>
      <c r="F4820" t="s">
        <v>185</v>
      </c>
      <c r="G4820" t="s">
        <v>124</v>
      </c>
      <c r="H4820" t="s">
        <v>127</v>
      </c>
      <c r="I4820" t="s">
        <v>53</v>
      </c>
      <c r="J4820">
        <v>2010</v>
      </c>
      <c r="K4820" t="s">
        <v>13</v>
      </c>
      <c r="L4820">
        <v>-4008190</v>
      </c>
      <c r="M4820">
        <v>-4008190</v>
      </c>
    </row>
    <row r="4821" spans="1:13" x14ac:dyDescent="0.3">
      <c r="A4821" t="s">
        <v>69</v>
      </c>
      <c r="B4821" t="s">
        <v>48</v>
      </c>
      <c r="C4821" t="s">
        <v>48</v>
      </c>
      <c r="D4821" t="s">
        <v>122</v>
      </c>
      <c r="E4821" t="s">
        <v>50</v>
      </c>
      <c r="F4821" t="s">
        <v>185</v>
      </c>
      <c r="G4821" t="s">
        <v>200</v>
      </c>
      <c r="H4821" t="s">
        <v>201</v>
      </c>
      <c r="I4821" t="s">
        <v>53</v>
      </c>
      <c r="J4821">
        <v>2010</v>
      </c>
      <c r="K4821" t="s">
        <v>13</v>
      </c>
      <c r="L4821">
        <v>-113913</v>
      </c>
      <c r="M4821">
        <v>-113913</v>
      </c>
    </row>
    <row r="4822" spans="1:13" x14ac:dyDescent="0.3">
      <c r="A4822" t="s">
        <v>69</v>
      </c>
      <c r="B4822" t="s">
        <v>48</v>
      </c>
      <c r="C4822" t="s">
        <v>48</v>
      </c>
      <c r="D4822" t="s">
        <v>122</v>
      </c>
      <c r="E4822" t="s">
        <v>50</v>
      </c>
      <c r="F4822" t="s">
        <v>185</v>
      </c>
      <c r="G4822" t="s">
        <v>200</v>
      </c>
      <c r="H4822" t="s">
        <v>202</v>
      </c>
      <c r="I4822" t="s">
        <v>53</v>
      </c>
      <c r="J4822">
        <v>2010</v>
      </c>
      <c r="K4822" t="s">
        <v>13</v>
      </c>
      <c r="L4822">
        <v>-448907</v>
      </c>
      <c r="M4822">
        <v>-448907</v>
      </c>
    </row>
    <row r="4823" spans="1:13" x14ac:dyDescent="0.3">
      <c r="A4823" t="s">
        <v>69</v>
      </c>
      <c r="B4823" t="s">
        <v>48</v>
      </c>
      <c r="C4823" t="s">
        <v>48</v>
      </c>
      <c r="D4823" t="s">
        <v>122</v>
      </c>
      <c r="E4823" t="s">
        <v>50</v>
      </c>
      <c r="F4823" t="s">
        <v>185</v>
      </c>
      <c r="G4823" t="s">
        <v>203</v>
      </c>
      <c r="H4823" t="s">
        <v>204</v>
      </c>
      <c r="I4823" t="s">
        <v>53</v>
      </c>
      <c r="J4823">
        <v>2010</v>
      </c>
      <c r="K4823" t="s">
        <v>13</v>
      </c>
      <c r="L4823">
        <v>2115868</v>
      </c>
      <c r="M4823">
        <v>2115868</v>
      </c>
    </row>
    <row r="4824" spans="1:13" x14ac:dyDescent="0.3">
      <c r="A4824" t="s">
        <v>69</v>
      </c>
      <c r="B4824" t="s">
        <v>48</v>
      </c>
      <c r="C4824" t="s">
        <v>48</v>
      </c>
      <c r="D4824" t="s">
        <v>122</v>
      </c>
      <c r="E4824" t="s">
        <v>50</v>
      </c>
      <c r="F4824" t="s">
        <v>185</v>
      </c>
      <c r="G4824" t="s">
        <v>203</v>
      </c>
      <c r="H4824" t="s">
        <v>205</v>
      </c>
      <c r="I4824" t="s">
        <v>53</v>
      </c>
      <c r="J4824">
        <v>2010</v>
      </c>
      <c r="K4824" t="s">
        <v>13</v>
      </c>
      <c r="L4824">
        <v>432190</v>
      </c>
      <c r="M4824">
        <v>432190</v>
      </c>
    </row>
    <row r="4825" spans="1:13" x14ac:dyDescent="0.3">
      <c r="A4825" t="s">
        <v>69</v>
      </c>
      <c r="B4825" t="s">
        <v>48</v>
      </c>
      <c r="C4825" t="s">
        <v>48</v>
      </c>
      <c r="D4825" t="s">
        <v>122</v>
      </c>
      <c r="E4825" t="s">
        <v>50</v>
      </c>
      <c r="F4825" t="s">
        <v>185</v>
      </c>
      <c r="G4825" t="s">
        <v>92</v>
      </c>
      <c r="H4825" t="s">
        <v>128</v>
      </c>
      <c r="I4825" t="s">
        <v>53</v>
      </c>
      <c r="J4825">
        <v>2010</v>
      </c>
      <c r="K4825" t="s">
        <v>13</v>
      </c>
      <c r="L4825">
        <v>410260</v>
      </c>
      <c r="M4825">
        <v>410260</v>
      </c>
    </row>
    <row r="4826" spans="1:13" x14ac:dyDescent="0.3">
      <c r="A4826" t="s">
        <v>69</v>
      </c>
      <c r="B4826" t="s">
        <v>48</v>
      </c>
      <c r="C4826" t="s">
        <v>48</v>
      </c>
      <c r="D4826" t="s">
        <v>122</v>
      </c>
      <c r="E4826" t="s">
        <v>50</v>
      </c>
      <c r="F4826" t="s">
        <v>185</v>
      </c>
      <c r="G4826" t="s">
        <v>92</v>
      </c>
      <c r="H4826" t="s">
        <v>129</v>
      </c>
      <c r="I4826" t="s">
        <v>53</v>
      </c>
      <c r="J4826">
        <v>2010</v>
      </c>
      <c r="K4826" t="s">
        <v>13</v>
      </c>
      <c r="L4826">
        <v>59419</v>
      </c>
      <c r="M4826">
        <v>59419</v>
      </c>
    </row>
    <row r="4827" spans="1:13" x14ac:dyDescent="0.3">
      <c r="A4827" t="s">
        <v>69</v>
      </c>
      <c r="B4827" t="s">
        <v>48</v>
      </c>
      <c r="C4827" t="s">
        <v>48</v>
      </c>
      <c r="D4827" t="s">
        <v>122</v>
      </c>
      <c r="E4827" t="s">
        <v>50</v>
      </c>
      <c r="F4827" t="s">
        <v>185</v>
      </c>
      <c r="G4827" t="s">
        <v>92</v>
      </c>
      <c r="H4827" t="s">
        <v>130</v>
      </c>
      <c r="I4827" t="s">
        <v>53</v>
      </c>
      <c r="J4827">
        <v>2010</v>
      </c>
      <c r="K4827" t="s">
        <v>13</v>
      </c>
      <c r="L4827">
        <v>-84398</v>
      </c>
      <c r="M4827">
        <v>-84398</v>
      </c>
    </row>
    <row r="4828" spans="1:13" x14ac:dyDescent="0.3">
      <c r="A4828" t="s">
        <v>69</v>
      </c>
      <c r="B4828" t="s">
        <v>48</v>
      </c>
      <c r="C4828" t="s">
        <v>48</v>
      </c>
      <c r="D4828" t="s">
        <v>122</v>
      </c>
      <c r="E4828" t="s">
        <v>50</v>
      </c>
      <c r="F4828" t="s">
        <v>185</v>
      </c>
      <c r="G4828" t="s">
        <v>92</v>
      </c>
      <c r="H4828" t="s">
        <v>206</v>
      </c>
      <c r="I4828" t="s">
        <v>53</v>
      </c>
      <c r="J4828">
        <v>2010</v>
      </c>
      <c r="K4828" t="s">
        <v>13</v>
      </c>
      <c r="L4828">
        <v>-1069692</v>
      </c>
      <c r="M4828">
        <v>-1069692</v>
      </c>
    </row>
    <row r="4829" spans="1:13" x14ac:dyDescent="0.3">
      <c r="A4829" t="s">
        <v>48</v>
      </c>
      <c r="B4829" t="s">
        <v>69</v>
      </c>
      <c r="C4829" t="s">
        <v>69</v>
      </c>
      <c r="D4829" t="s">
        <v>95</v>
      </c>
      <c r="E4829" t="s">
        <v>60</v>
      </c>
      <c r="F4829" t="s">
        <v>61</v>
      </c>
      <c r="G4829" t="s">
        <v>95</v>
      </c>
      <c r="H4829" t="s">
        <v>131</v>
      </c>
      <c r="I4829" t="s">
        <v>64</v>
      </c>
      <c r="J4829">
        <v>2010</v>
      </c>
      <c r="K4829" t="s">
        <v>71</v>
      </c>
      <c r="L4829">
        <v>2193</v>
      </c>
      <c r="M4829">
        <v>2193</v>
      </c>
    </row>
    <row r="4830" spans="1:13" x14ac:dyDescent="0.3">
      <c r="A4830" t="s">
        <v>48</v>
      </c>
      <c r="B4830" t="s">
        <v>48</v>
      </c>
      <c r="C4830" t="s">
        <v>48</v>
      </c>
      <c r="D4830" t="s">
        <v>95</v>
      </c>
      <c r="E4830" t="s">
        <v>60</v>
      </c>
      <c r="F4830" t="s">
        <v>61</v>
      </c>
      <c r="G4830" t="s">
        <v>95</v>
      </c>
      <c r="H4830" t="s">
        <v>131</v>
      </c>
      <c r="I4830" t="s">
        <v>64</v>
      </c>
      <c r="J4830">
        <v>2010</v>
      </c>
      <c r="K4830" t="s">
        <v>14</v>
      </c>
      <c r="L4830">
        <v>9845</v>
      </c>
      <c r="M4830">
        <v>2930</v>
      </c>
    </row>
    <row r="4831" spans="1:13" x14ac:dyDescent="0.3">
      <c r="A4831" t="s">
        <v>48</v>
      </c>
      <c r="B4831" t="s">
        <v>48</v>
      </c>
      <c r="C4831" t="s">
        <v>48</v>
      </c>
      <c r="D4831" t="s">
        <v>95</v>
      </c>
      <c r="E4831" t="s">
        <v>60</v>
      </c>
      <c r="F4831" t="s">
        <v>61</v>
      </c>
      <c r="G4831" t="s">
        <v>95</v>
      </c>
      <c r="H4831" t="s">
        <v>131</v>
      </c>
      <c r="I4831" t="s">
        <v>64</v>
      </c>
      <c r="J4831">
        <v>2010</v>
      </c>
      <c r="K4831" t="s">
        <v>13</v>
      </c>
      <c r="L4831">
        <v>193128</v>
      </c>
      <c r="M4831">
        <v>193128</v>
      </c>
    </row>
    <row r="4832" spans="1:13" x14ac:dyDescent="0.3">
      <c r="A4832" t="s">
        <v>48</v>
      </c>
      <c r="B4832" t="s">
        <v>48</v>
      </c>
      <c r="C4832" t="s">
        <v>48</v>
      </c>
      <c r="D4832" t="s">
        <v>95</v>
      </c>
      <c r="E4832" t="s">
        <v>60</v>
      </c>
      <c r="F4832" t="s">
        <v>61</v>
      </c>
      <c r="G4832" t="s">
        <v>95</v>
      </c>
      <c r="H4832" t="s">
        <v>131</v>
      </c>
      <c r="I4832" t="s">
        <v>64</v>
      </c>
      <c r="J4832">
        <v>2010</v>
      </c>
      <c r="K4832" t="s">
        <v>15</v>
      </c>
      <c r="L4832">
        <v>832</v>
      </c>
      <c r="M4832">
        <v>939</v>
      </c>
    </row>
    <row r="4833" spans="1:13" x14ac:dyDescent="0.3">
      <c r="A4833" t="s">
        <v>48</v>
      </c>
      <c r="B4833" t="s">
        <v>69</v>
      </c>
      <c r="C4833" t="s">
        <v>69</v>
      </c>
      <c r="D4833" t="s">
        <v>95</v>
      </c>
      <c r="E4833" t="s">
        <v>60</v>
      </c>
      <c r="F4833" t="s">
        <v>61</v>
      </c>
      <c r="G4833" t="s">
        <v>95</v>
      </c>
      <c r="H4833" t="s">
        <v>131</v>
      </c>
      <c r="I4833" t="s">
        <v>68</v>
      </c>
      <c r="J4833">
        <v>2010</v>
      </c>
      <c r="K4833" t="s">
        <v>71</v>
      </c>
      <c r="L4833">
        <v>0</v>
      </c>
      <c r="M4833">
        <v>0</v>
      </c>
    </row>
    <row r="4834" spans="1:13" x14ac:dyDescent="0.3">
      <c r="A4834" t="s">
        <v>48</v>
      </c>
      <c r="B4834" t="s">
        <v>48</v>
      </c>
      <c r="C4834" t="s">
        <v>48</v>
      </c>
      <c r="D4834" t="s">
        <v>95</v>
      </c>
      <c r="E4834" t="s">
        <v>60</v>
      </c>
      <c r="F4834" t="s">
        <v>61</v>
      </c>
      <c r="G4834" t="s">
        <v>95</v>
      </c>
      <c r="H4834" t="s">
        <v>131</v>
      </c>
      <c r="I4834" t="s">
        <v>68</v>
      </c>
      <c r="J4834">
        <v>2010</v>
      </c>
      <c r="K4834" t="s">
        <v>14</v>
      </c>
      <c r="L4834">
        <v>0</v>
      </c>
      <c r="M4834">
        <v>0</v>
      </c>
    </row>
    <row r="4835" spans="1:13" x14ac:dyDescent="0.3">
      <c r="A4835" t="s">
        <v>48</v>
      </c>
      <c r="B4835" t="s">
        <v>48</v>
      </c>
      <c r="C4835" t="s">
        <v>48</v>
      </c>
      <c r="D4835" t="s">
        <v>95</v>
      </c>
      <c r="E4835" t="s">
        <v>60</v>
      </c>
      <c r="F4835" t="s">
        <v>61</v>
      </c>
      <c r="G4835" t="s">
        <v>95</v>
      </c>
      <c r="H4835" t="s">
        <v>131</v>
      </c>
      <c r="I4835" t="s">
        <v>68</v>
      </c>
      <c r="J4835">
        <v>2010</v>
      </c>
      <c r="K4835" t="s">
        <v>13</v>
      </c>
      <c r="L4835">
        <v>0</v>
      </c>
      <c r="M4835">
        <v>0</v>
      </c>
    </row>
    <row r="4836" spans="1:13" x14ac:dyDescent="0.3">
      <c r="A4836" t="s">
        <v>48</v>
      </c>
      <c r="B4836" t="s">
        <v>48</v>
      </c>
      <c r="C4836" t="s">
        <v>48</v>
      </c>
      <c r="D4836" t="s">
        <v>95</v>
      </c>
      <c r="E4836" t="s">
        <v>60</v>
      </c>
      <c r="F4836" t="s">
        <v>61</v>
      </c>
      <c r="G4836" t="s">
        <v>95</v>
      </c>
      <c r="H4836" t="s">
        <v>131</v>
      </c>
      <c r="I4836" t="s">
        <v>68</v>
      </c>
      <c r="J4836">
        <v>2010</v>
      </c>
      <c r="K4836" t="s">
        <v>15</v>
      </c>
      <c r="L4836">
        <v>0</v>
      </c>
      <c r="M4836">
        <v>0</v>
      </c>
    </row>
    <row r="4837" spans="1:13" x14ac:dyDescent="0.3">
      <c r="A4837" t="s">
        <v>48</v>
      </c>
      <c r="B4837" t="s">
        <v>69</v>
      </c>
      <c r="C4837" t="s">
        <v>69</v>
      </c>
      <c r="D4837" t="s">
        <v>95</v>
      </c>
      <c r="E4837" t="s">
        <v>60</v>
      </c>
      <c r="F4837" t="s">
        <v>61</v>
      </c>
      <c r="G4837" t="s">
        <v>95</v>
      </c>
      <c r="H4837" t="s">
        <v>132</v>
      </c>
      <c r="I4837" t="s">
        <v>133</v>
      </c>
      <c r="J4837">
        <v>2010</v>
      </c>
      <c r="K4837" t="s">
        <v>71</v>
      </c>
      <c r="L4837">
        <v>14766</v>
      </c>
      <c r="M4837">
        <v>14766</v>
      </c>
    </row>
    <row r="4838" spans="1:13" x14ac:dyDescent="0.3">
      <c r="A4838" t="s">
        <v>48</v>
      </c>
      <c r="B4838" t="s">
        <v>48</v>
      </c>
      <c r="C4838" t="s">
        <v>48</v>
      </c>
      <c r="D4838" t="s">
        <v>95</v>
      </c>
      <c r="E4838" t="s">
        <v>60</v>
      </c>
      <c r="F4838" t="s">
        <v>61</v>
      </c>
      <c r="G4838" t="s">
        <v>95</v>
      </c>
      <c r="H4838" t="s">
        <v>132</v>
      </c>
      <c r="I4838" t="s">
        <v>133</v>
      </c>
      <c r="J4838">
        <v>2010</v>
      </c>
      <c r="K4838" t="s">
        <v>14</v>
      </c>
      <c r="L4838">
        <v>2250</v>
      </c>
      <c r="M4838">
        <v>670</v>
      </c>
    </row>
    <row r="4839" spans="1:13" x14ac:dyDescent="0.3">
      <c r="A4839" t="s">
        <v>48</v>
      </c>
      <c r="B4839" t="s">
        <v>48</v>
      </c>
      <c r="C4839" t="s">
        <v>48</v>
      </c>
      <c r="D4839" t="s">
        <v>95</v>
      </c>
      <c r="E4839" t="s">
        <v>60</v>
      </c>
      <c r="F4839" t="s">
        <v>61</v>
      </c>
      <c r="G4839" t="s">
        <v>95</v>
      </c>
      <c r="H4839" t="s">
        <v>132</v>
      </c>
      <c r="I4839" t="s">
        <v>133</v>
      </c>
      <c r="J4839">
        <v>2010</v>
      </c>
      <c r="K4839" t="s">
        <v>13</v>
      </c>
      <c r="L4839">
        <v>212084</v>
      </c>
      <c r="M4839">
        <v>212084</v>
      </c>
    </row>
    <row r="4840" spans="1:13" x14ac:dyDescent="0.3">
      <c r="A4840" t="s">
        <v>48</v>
      </c>
      <c r="B4840" t="s">
        <v>48</v>
      </c>
      <c r="C4840" t="s">
        <v>48</v>
      </c>
      <c r="D4840" t="s">
        <v>95</v>
      </c>
      <c r="E4840" t="s">
        <v>60</v>
      </c>
      <c r="F4840" t="s">
        <v>61</v>
      </c>
      <c r="G4840" t="s">
        <v>95</v>
      </c>
      <c r="H4840" t="s">
        <v>132</v>
      </c>
      <c r="I4840" t="s">
        <v>133</v>
      </c>
      <c r="J4840">
        <v>2010</v>
      </c>
      <c r="K4840" t="s">
        <v>15</v>
      </c>
      <c r="L4840">
        <v>7307</v>
      </c>
      <c r="M4840">
        <v>8248</v>
      </c>
    </row>
    <row r="4841" spans="1:13" x14ac:dyDescent="0.3">
      <c r="A4841" t="s">
        <v>48</v>
      </c>
      <c r="B4841" t="s">
        <v>48</v>
      </c>
      <c r="C4841" t="s">
        <v>48</v>
      </c>
      <c r="D4841" t="s">
        <v>95</v>
      </c>
      <c r="E4841" t="s">
        <v>60</v>
      </c>
      <c r="F4841" t="s">
        <v>61</v>
      </c>
      <c r="G4841" t="s">
        <v>95</v>
      </c>
      <c r="H4841" t="s">
        <v>134</v>
      </c>
      <c r="I4841" t="s">
        <v>135</v>
      </c>
      <c r="J4841">
        <v>2010</v>
      </c>
      <c r="K4841" t="s">
        <v>14</v>
      </c>
      <c r="L4841">
        <v>1063</v>
      </c>
      <c r="M4841">
        <v>317</v>
      </c>
    </row>
    <row r="4842" spans="1:13" x14ac:dyDescent="0.3">
      <c r="A4842" t="s">
        <v>48</v>
      </c>
      <c r="B4842" t="s">
        <v>48</v>
      </c>
      <c r="C4842" t="s">
        <v>48</v>
      </c>
      <c r="D4842" t="s">
        <v>95</v>
      </c>
      <c r="E4842" t="s">
        <v>60</v>
      </c>
      <c r="F4842" t="s">
        <v>61</v>
      </c>
      <c r="G4842" t="s">
        <v>95</v>
      </c>
      <c r="H4842" t="s">
        <v>134</v>
      </c>
      <c r="I4842" t="s">
        <v>135</v>
      </c>
      <c r="J4842">
        <v>2010</v>
      </c>
      <c r="K4842" t="s">
        <v>13</v>
      </c>
      <c r="L4842">
        <v>13831</v>
      </c>
      <c r="M4842">
        <v>13831</v>
      </c>
    </row>
    <row r="4843" spans="1:13" x14ac:dyDescent="0.3">
      <c r="A4843" t="s">
        <v>48</v>
      </c>
      <c r="B4843" t="s">
        <v>48</v>
      </c>
      <c r="C4843" t="s">
        <v>48</v>
      </c>
      <c r="D4843" t="s">
        <v>95</v>
      </c>
      <c r="E4843" t="s">
        <v>60</v>
      </c>
      <c r="F4843" t="s">
        <v>61</v>
      </c>
      <c r="G4843" t="s">
        <v>95</v>
      </c>
      <c r="H4843" t="s">
        <v>134</v>
      </c>
      <c r="I4843" t="s">
        <v>135</v>
      </c>
      <c r="J4843">
        <v>2010</v>
      </c>
      <c r="K4843" t="s">
        <v>15</v>
      </c>
      <c r="L4843">
        <v>50</v>
      </c>
      <c r="M4843">
        <v>57</v>
      </c>
    </row>
    <row r="4844" spans="1:13" x14ac:dyDescent="0.3">
      <c r="A4844" t="s">
        <v>48</v>
      </c>
      <c r="B4844" t="s">
        <v>48</v>
      </c>
      <c r="C4844" t="s">
        <v>48</v>
      </c>
      <c r="D4844" t="s">
        <v>95</v>
      </c>
      <c r="E4844" t="s">
        <v>60</v>
      </c>
      <c r="F4844" t="s">
        <v>61</v>
      </c>
      <c r="G4844" t="s">
        <v>95</v>
      </c>
      <c r="H4844" t="s">
        <v>134</v>
      </c>
      <c r="I4844" t="s">
        <v>97</v>
      </c>
      <c r="J4844">
        <v>2010</v>
      </c>
      <c r="K4844" t="s">
        <v>14</v>
      </c>
      <c r="L4844">
        <v>0</v>
      </c>
      <c r="M4844">
        <v>0</v>
      </c>
    </row>
    <row r="4845" spans="1:13" x14ac:dyDescent="0.3">
      <c r="A4845" t="s">
        <v>48</v>
      </c>
      <c r="B4845" t="s">
        <v>48</v>
      </c>
      <c r="C4845" t="s">
        <v>48</v>
      </c>
      <c r="D4845" t="s">
        <v>95</v>
      </c>
      <c r="E4845" t="s">
        <v>60</v>
      </c>
      <c r="F4845" t="s">
        <v>61</v>
      </c>
      <c r="G4845" t="s">
        <v>95</v>
      </c>
      <c r="H4845" t="s">
        <v>134</v>
      </c>
      <c r="I4845" t="s">
        <v>97</v>
      </c>
      <c r="J4845">
        <v>2010</v>
      </c>
      <c r="K4845" t="s">
        <v>13</v>
      </c>
      <c r="L4845">
        <v>6388308</v>
      </c>
      <c r="M4845">
        <v>6388308</v>
      </c>
    </row>
    <row r="4846" spans="1:13" x14ac:dyDescent="0.3">
      <c r="A4846" t="s">
        <v>48</v>
      </c>
      <c r="B4846" t="s">
        <v>48</v>
      </c>
      <c r="C4846" t="s">
        <v>48</v>
      </c>
      <c r="D4846" t="s">
        <v>95</v>
      </c>
      <c r="E4846" t="s">
        <v>60</v>
      </c>
      <c r="F4846" t="s">
        <v>61</v>
      </c>
      <c r="G4846" t="s">
        <v>95</v>
      </c>
      <c r="H4846" t="s">
        <v>134</v>
      </c>
      <c r="I4846" t="s">
        <v>97</v>
      </c>
      <c r="J4846">
        <v>2010</v>
      </c>
      <c r="K4846" t="s">
        <v>15</v>
      </c>
      <c r="L4846">
        <v>61584</v>
      </c>
      <c r="M4846">
        <v>69515</v>
      </c>
    </row>
    <row r="4847" spans="1:13" x14ac:dyDescent="0.3">
      <c r="A4847" t="s">
        <v>48</v>
      </c>
      <c r="B4847" t="s">
        <v>69</v>
      </c>
      <c r="C4847" t="s">
        <v>69</v>
      </c>
      <c r="D4847" t="s">
        <v>95</v>
      </c>
      <c r="E4847" t="s">
        <v>60</v>
      </c>
      <c r="F4847" t="s">
        <v>61</v>
      </c>
      <c r="G4847" t="s">
        <v>95</v>
      </c>
      <c r="H4847" t="s">
        <v>136</v>
      </c>
      <c r="I4847" t="s">
        <v>133</v>
      </c>
      <c r="J4847">
        <v>2010</v>
      </c>
      <c r="K4847" t="s">
        <v>71</v>
      </c>
      <c r="L4847">
        <v>18783</v>
      </c>
      <c r="M4847">
        <v>18783</v>
      </c>
    </row>
    <row r="4848" spans="1:13" x14ac:dyDescent="0.3">
      <c r="A4848" t="s">
        <v>48</v>
      </c>
      <c r="B4848" t="s">
        <v>48</v>
      </c>
      <c r="C4848" t="s">
        <v>48</v>
      </c>
      <c r="D4848" t="s">
        <v>95</v>
      </c>
      <c r="E4848" t="s">
        <v>60</v>
      </c>
      <c r="F4848" t="s">
        <v>61</v>
      </c>
      <c r="G4848" t="s">
        <v>95</v>
      </c>
      <c r="H4848" t="s">
        <v>136</v>
      </c>
      <c r="I4848" t="s">
        <v>133</v>
      </c>
      <c r="J4848">
        <v>2010</v>
      </c>
      <c r="K4848" t="s">
        <v>14</v>
      </c>
      <c r="L4848">
        <v>7942</v>
      </c>
      <c r="M4848">
        <v>2364</v>
      </c>
    </row>
    <row r="4849" spans="1:13" x14ac:dyDescent="0.3">
      <c r="A4849" t="s">
        <v>48</v>
      </c>
      <c r="B4849" t="s">
        <v>48</v>
      </c>
      <c r="C4849" t="s">
        <v>48</v>
      </c>
      <c r="D4849" t="s">
        <v>95</v>
      </c>
      <c r="E4849" t="s">
        <v>60</v>
      </c>
      <c r="F4849" t="s">
        <v>61</v>
      </c>
      <c r="G4849" t="s">
        <v>95</v>
      </c>
      <c r="H4849" t="s">
        <v>136</v>
      </c>
      <c r="I4849" t="s">
        <v>133</v>
      </c>
      <c r="J4849">
        <v>2010</v>
      </c>
      <c r="K4849" t="s">
        <v>13</v>
      </c>
      <c r="L4849">
        <v>269788</v>
      </c>
      <c r="M4849">
        <v>269788</v>
      </c>
    </row>
    <row r="4850" spans="1:13" x14ac:dyDescent="0.3">
      <c r="A4850" t="s">
        <v>48</v>
      </c>
      <c r="B4850" t="s">
        <v>48</v>
      </c>
      <c r="C4850" t="s">
        <v>48</v>
      </c>
      <c r="D4850" t="s">
        <v>95</v>
      </c>
      <c r="E4850" t="s">
        <v>60</v>
      </c>
      <c r="F4850" t="s">
        <v>61</v>
      </c>
      <c r="G4850" t="s">
        <v>95</v>
      </c>
      <c r="H4850" t="s">
        <v>136</v>
      </c>
      <c r="I4850" t="s">
        <v>133</v>
      </c>
      <c r="J4850">
        <v>2010</v>
      </c>
      <c r="K4850" t="s">
        <v>15</v>
      </c>
      <c r="L4850">
        <v>12893</v>
      </c>
      <c r="M4850">
        <v>14553</v>
      </c>
    </row>
    <row r="4851" spans="1:13" x14ac:dyDescent="0.3">
      <c r="A4851" t="s">
        <v>48</v>
      </c>
      <c r="B4851" t="s">
        <v>69</v>
      </c>
      <c r="C4851" t="s">
        <v>69</v>
      </c>
      <c r="D4851" t="s">
        <v>95</v>
      </c>
      <c r="E4851" t="s">
        <v>60</v>
      </c>
      <c r="F4851" t="s">
        <v>61</v>
      </c>
      <c r="G4851" t="s">
        <v>95</v>
      </c>
      <c r="H4851" t="s">
        <v>137</v>
      </c>
      <c r="I4851" t="s">
        <v>133</v>
      </c>
      <c r="J4851">
        <v>2010</v>
      </c>
      <c r="K4851" t="s">
        <v>71</v>
      </c>
      <c r="L4851">
        <v>21043</v>
      </c>
      <c r="M4851">
        <v>21043</v>
      </c>
    </row>
    <row r="4852" spans="1:13" x14ac:dyDescent="0.3">
      <c r="A4852" t="s">
        <v>48</v>
      </c>
      <c r="B4852" t="s">
        <v>48</v>
      </c>
      <c r="C4852" t="s">
        <v>48</v>
      </c>
      <c r="D4852" t="s">
        <v>95</v>
      </c>
      <c r="E4852" t="s">
        <v>60</v>
      </c>
      <c r="F4852" t="s">
        <v>61</v>
      </c>
      <c r="G4852" t="s">
        <v>95</v>
      </c>
      <c r="H4852" t="s">
        <v>137</v>
      </c>
      <c r="I4852" t="s">
        <v>133</v>
      </c>
      <c r="J4852">
        <v>2010</v>
      </c>
      <c r="K4852" t="s">
        <v>14</v>
      </c>
      <c r="L4852">
        <v>8639</v>
      </c>
      <c r="M4852">
        <v>2571</v>
      </c>
    </row>
    <row r="4853" spans="1:13" x14ac:dyDescent="0.3">
      <c r="A4853" t="s">
        <v>48</v>
      </c>
      <c r="B4853" t="s">
        <v>48</v>
      </c>
      <c r="C4853" t="s">
        <v>48</v>
      </c>
      <c r="D4853" t="s">
        <v>95</v>
      </c>
      <c r="E4853" t="s">
        <v>60</v>
      </c>
      <c r="F4853" t="s">
        <v>61</v>
      </c>
      <c r="G4853" t="s">
        <v>95</v>
      </c>
      <c r="H4853" t="s">
        <v>137</v>
      </c>
      <c r="I4853" t="s">
        <v>133</v>
      </c>
      <c r="J4853">
        <v>2010</v>
      </c>
      <c r="K4853" t="s">
        <v>13</v>
      </c>
      <c r="L4853">
        <v>302251</v>
      </c>
      <c r="M4853">
        <v>302251</v>
      </c>
    </row>
    <row r="4854" spans="1:13" x14ac:dyDescent="0.3">
      <c r="A4854" t="s">
        <v>48</v>
      </c>
      <c r="B4854" t="s">
        <v>48</v>
      </c>
      <c r="C4854" t="s">
        <v>48</v>
      </c>
      <c r="D4854" t="s">
        <v>95</v>
      </c>
      <c r="E4854" t="s">
        <v>60</v>
      </c>
      <c r="F4854" t="s">
        <v>61</v>
      </c>
      <c r="G4854" t="s">
        <v>95</v>
      </c>
      <c r="H4854" t="s">
        <v>137</v>
      </c>
      <c r="I4854" t="s">
        <v>133</v>
      </c>
      <c r="J4854">
        <v>2010</v>
      </c>
      <c r="K4854" t="s">
        <v>15</v>
      </c>
      <c r="L4854">
        <v>15172</v>
      </c>
      <c r="M4854">
        <v>17126</v>
      </c>
    </row>
    <row r="4855" spans="1:13" x14ac:dyDescent="0.3">
      <c r="A4855" t="s">
        <v>48</v>
      </c>
      <c r="B4855" t="s">
        <v>69</v>
      </c>
      <c r="C4855" t="s">
        <v>69</v>
      </c>
      <c r="D4855" t="s">
        <v>95</v>
      </c>
      <c r="E4855" t="s">
        <v>60</v>
      </c>
      <c r="F4855" t="s">
        <v>61</v>
      </c>
      <c r="G4855" t="s">
        <v>95</v>
      </c>
      <c r="H4855" t="s">
        <v>138</v>
      </c>
      <c r="I4855" t="s">
        <v>133</v>
      </c>
      <c r="J4855">
        <v>2010</v>
      </c>
      <c r="K4855" t="s">
        <v>71</v>
      </c>
      <c r="L4855">
        <v>67199</v>
      </c>
      <c r="M4855">
        <v>67199</v>
      </c>
    </row>
    <row r="4856" spans="1:13" x14ac:dyDescent="0.3">
      <c r="A4856" t="s">
        <v>48</v>
      </c>
      <c r="B4856" t="s">
        <v>48</v>
      </c>
      <c r="C4856" t="s">
        <v>48</v>
      </c>
      <c r="D4856" t="s">
        <v>95</v>
      </c>
      <c r="E4856" t="s">
        <v>60</v>
      </c>
      <c r="F4856" t="s">
        <v>61</v>
      </c>
      <c r="G4856" t="s">
        <v>95</v>
      </c>
      <c r="H4856" t="s">
        <v>138</v>
      </c>
      <c r="I4856" t="s">
        <v>133</v>
      </c>
      <c r="J4856">
        <v>2010</v>
      </c>
      <c r="K4856" t="s">
        <v>14</v>
      </c>
      <c r="L4856">
        <v>30148</v>
      </c>
      <c r="M4856">
        <v>8973</v>
      </c>
    </row>
    <row r="4857" spans="1:13" x14ac:dyDescent="0.3">
      <c r="A4857" t="s">
        <v>48</v>
      </c>
      <c r="B4857" t="s">
        <v>48</v>
      </c>
      <c r="C4857" t="s">
        <v>48</v>
      </c>
      <c r="D4857" t="s">
        <v>95</v>
      </c>
      <c r="E4857" t="s">
        <v>60</v>
      </c>
      <c r="F4857" t="s">
        <v>61</v>
      </c>
      <c r="G4857" t="s">
        <v>95</v>
      </c>
      <c r="H4857" t="s">
        <v>138</v>
      </c>
      <c r="I4857" t="s">
        <v>133</v>
      </c>
      <c r="J4857">
        <v>2010</v>
      </c>
      <c r="K4857" t="s">
        <v>13</v>
      </c>
      <c r="L4857">
        <v>965185</v>
      </c>
      <c r="M4857">
        <v>965185</v>
      </c>
    </row>
    <row r="4858" spans="1:13" x14ac:dyDescent="0.3">
      <c r="A4858" t="s">
        <v>48</v>
      </c>
      <c r="B4858" t="s">
        <v>48</v>
      </c>
      <c r="C4858" t="s">
        <v>48</v>
      </c>
      <c r="D4858" t="s">
        <v>95</v>
      </c>
      <c r="E4858" t="s">
        <v>60</v>
      </c>
      <c r="F4858" t="s">
        <v>61</v>
      </c>
      <c r="G4858" t="s">
        <v>95</v>
      </c>
      <c r="H4858" t="s">
        <v>138</v>
      </c>
      <c r="I4858" t="s">
        <v>133</v>
      </c>
      <c r="J4858">
        <v>2010</v>
      </c>
      <c r="K4858" t="s">
        <v>15</v>
      </c>
      <c r="L4858">
        <v>61142</v>
      </c>
      <c r="M4858">
        <v>69016</v>
      </c>
    </row>
    <row r="4859" spans="1:13" x14ac:dyDescent="0.3">
      <c r="A4859" t="s">
        <v>48</v>
      </c>
      <c r="B4859" t="s">
        <v>69</v>
      </c>
      <c r="C4859" t="s">
        <v>69</v>
      </c>
      <c r="D4859" t="s">
        <v>95</v>
      </c>
      <c r="E4859" t="s">
        <v>60</v>
      </c>
      <c r="F4859" t="s">
        <v>61</v>
      </c>
      <c r="G4859" t="s">
        <v>95</v>
      </c>
      <c r="H4859" t="s">
        <v>139</v>
      </c>
      <c r="I4859" t="s">
        <v>133</v>
      </c>
      <c r="J4859">
        <v>2010</v>
      </c>
      <c r="K4859" t="s">
        <v>71</v>
      </c>
      <c r="L4859">
        <v>32788</v>
      </c>
      <c r="M4859">
        <v>32788</v>
      </c>
    </row>
    <row r="4860" spans="1:13" x14ac:dyDescent="0.3">
      <c r="A4860" t="s">
        <v>48</v>
      </c>
      <c r="B4860" t="s">
        <v>48</v>
      </c>
      <c r="C4860" t="s">
        <v>48</v>
      </c>
      <c r="D4860" t="s">
        <v>95</v>
      </c>
      <c r="E4860" t="s">
        <v>60</v>
      </c>
      <c r="F4860" t="s">
        <v>61</v>
      </c>
      <c r="G4860" t="s">
        <v>95</v>
      </c>
      <c r="H4860" t="s">
        <v>139</v>
      </c>
      <c r="I4860" t="s">
        <v>133</v>
      </c>
      <c r="J4860">
        <v>2010</v>
      </c>
      <c r="K4860" t="s">
        <v>14</v>
      </c>
      <c r="L4860">
        <v>10547</v>
      </c>
      <c r="M4860">
        <v>3139</v>
      </c>
    </row>
    <row r="4861" spans="1:13" x14ac:dyDescent="0.3">
      <c r="A4861" t="s">
        <v>48</v>
      </c>
      <c r="B4861" t="s">
        <v>48</v>
      </c>
      <c r="C4861" t="s">
        <v>48</v>
      </c>
      <c r="D4861" t="s">
        <v>95</v>
      </c>
      <c r="E4861" t="s">
        <v>60</v>
      </c>
      <c r="F4861" t="s">
        <v>61</v>
      </c>
      <c r="G4861" t="s">
        <v>95</v>
      </c>
      <c r="H4861" t="s">
        <v>139</v>
      </c>
      <c r="I4861" t="s">
        <v>133</v>
      </c>
      <c r="J4861">
        <v>2010</v>
      </c>
      <c r="K4861" t="s">
        <v>13</v>
      </c>
      <c r="L4861">
        <v>470938</v>
      </c>
      <c r="M4861">
        <v>470938</v>
      </c>
    </row>
    <row r="4862" spans="1:13" x14ac:dyDescent="0.3">
      <c r="A4862" t="s">
        <v>48</v>
      </c>
      <c r="B4862" t="s">
        <v>48</v>
      </c>
      <c r="C4862" t="s">
        <v>48</v>
      </c>
      <c r="D4862" t="s">
        <v>95</v>
      </c>
      <c r="E4862" t="s">
        <v>60</v>
      </c>
      <c r="F4862" t="s">
        <v>61</v>
      </c>
      <c r="G4862" t="s">
        <v>95</v>
      </c>
      <c r="H4862" t="s">
        <v>139</v>
      </c>
      <c r="I4862" t="s">
        <v>133</v>
      </c>
      <c r="J4862">
        <v>2010</v>
      </c>
      <c r="K4862" t="s">
        <v>15</v>
      </c>
      <c r="L4862">
        <v>87</v>
      </c>
      <c r="M4862">
        <v>98</v>
      </c>
    </row>
    <row r="4863" spans="1:13" x14ac:dyDescent="0.3">
      <c r="A4863" t="s">
        <v>48</v>
      </c>
      <c r="B4863" t="s">
        <v>69</v>
      </c>
      <c r="C4863" t="s">
        <v>69</v>
      </c>
      <c r="D4863" t="s">
        <v>95</v>
      </c>
      <c r="E4863" t="s">
        <v>60</v>
      </c>
      <c r="F4863" t="s">
        <v>61</v>
      </c>
      <c r="G4863" t="s">
        <v>95</v>
      </c>
      <c r="H4863" t="s">
        <v>140</v>
      </c>
      <c r="I4863" t="s">
        <v>133</v>
      </c>
      <c r="J4863">
        <v>2010</v>
      </c>
      <c r="K4863" t="s">
        <v>71</v>
      </c>
      <c r="L4863">
        <v>1244</v>
      </c>
      <c r="M4863">
        <v>1244</v>
      </c>
    </row>
    <row r="4864" spans="1:13" x14ac:dyDescent="0.3">
      <c r="A4864" t="s">
        <v>48</v>
      </c>
      <c r="B4864" t="s">
        <v>48</v>
      </c>
      <c r="C4864" t="s">
        <v>48</v>
      </c>
      <c r="D4864" t="s">
        <v>95</v>
      </c>
      <c r="E4864" t="s">
        <v>60</v>
      </c>
      <c r="F4864" t="s">
        <v>61</v>
      </c>
      <c r="G4864" t="s">
        <v>95</v>
      </c>
      <c r="H4864" t="s">
        <v>140</v>
      </c>
      <c r="I4864" t="s">
        <v>133</v>
      </c>
      <c r="J4864">
        <v>2010</v>
      </c>
      <c r="K4864" t="s">
        <v>14</v>
      </c>
      <c r="L4864">
        <v>526</v>
      </c>
      <c r="M4864">
        <v>157</v>
      </c>
    </row>
    <row r="4865" spans="1:13" x14ac:dyDescent="0.3">
      <c r="A4865" t="s">
        <v>48</v>
      </c>
      <c r="B4865" t="s">
        <v>48</v>
      </c>
      <c r="C4865" t="s">
        <v>48</v>
      </c>
      <c r="D4865" t="s">
        <v>95</v>
      </c>
      <c r="E4865" t="s">
        <v>60</v>
      </c>
      <c r="F4865" t="s">
        <v>61</v>
      </c>
      <c r="G4865" t="s">
        <v>95</v>
      </c>
      <c r="H4865" t="s">
        <v>140</v>
      </c>
      <c r="I4865" t="s">
        <v>133</v>
      </c>
      <c r="J4865">
        <v>2010</v>
      </c>
      <c r="K4865" t="s">
        <v>13</v>
      </c>
      <c r="L4865">
        <v>17875</v>
      </c>
      <c r="M4865">
        <v>17875</v>
      </c>
    </row>
    <row r="4866" spans="1:13" x14ac:dyDescent="0.3">
      <c r="A4866" t="s">
        <v>48</v>
      </c>
      <c r="B4866" t="s">
        <v>48</v>
      </c>
      <c r="C4866" t="s">
        <v>48</v>
      </c>
      <c r="D4866" t="s">
        <v>95</v>
      </c>
      <c r="E4866" t="s">
        <v>60</v>
      </c>
      <c r="F4866" t="s">
        <v>61</v>
      </c>
      <c r="G4866" t="s">
        <v>95</v>
      </c>
      <c r="H4866" t="s">
        <v>140</v>
      </c>
      <c r="I4866" t="s">
        <v>133</v>
      </c>
      <c r="J4866">
        <v>2010</v>
      </c>
      <c r="K4866" t="s">
        <v>15</v>
      </c>
      <c r="L4866">
        <v>854</v>
      </c>
      <c r="M4866">
        <v>964</v>
      </c>
    </row>
    <row r="4867" spans="1:13" x14ac:dyDescent="0.3">
      <c r="A4867" t="s">
        <v>48</v>
      </c>
      <c r="B4867" t="s">
        <v>69</v>
      </c>
      <c r="C4867" t="s">
        <v>69</v>
      </c>
      <c r="D4867" t="s">
        <v>95</v>
      </c>
      <c r="E4867" t="s">
        <v>60</v>
      </c>
      <c r="F4867" t="s">
        <v>61</v>
      </c>
      <c r="G4867" t="s">
        <v>95</v>
      </c>
      <c r="H4867" t="s">
        <v>141</v>
      </c>
      <c r="I4867" t="s">
        <v>142</v>
      </c>
      <c r="J4867">
        <v>2010</v>
      </c>
      <c r="K4867" t="s">
        <v>71</v>
      </c>
      <c r="L4867">
        <v>4109</v>
      </c>
      <c r="M4867">
        <v>4109</v>
      </c>
    </row>
    <row r="4868" spans="1:13" x14ac:dyDescent="0.3">
      <c r="A4868" t="s">
        <v>48</v>
      </c>
      <c r="B4868" t="s">
        <v>48</v>
      </c>
      <c r="C4868" t="s">
        <v>48</v>
      </c>
      <c r="D4868" t="s">
        <v>95</v>
      </c>
      <c r="E4868" t="s">
        <v>60</v>
      </c>
      <c r="F4868" t="s">
        <v>61</v>
      </c>
      <c r="G4868" t="s">
        <v>95</v>
      </c>
      <c r="H4868" t="s">
        <v>141</v>
      </c>
      <c r="I4868" t="s">
        <v>142</v>
      </c>
      <c r="J4868">
        <v>2010</v>
      </c>
      <c r="K4868" t="s">
        <v>14</v>
      </c>
      <c r="L4868">
        <v>2903</v>
      </c>
      <c r="M4868">
        <v>864</v>
      </c>
    </row>
    <row r="4869" spans="1:13" x14ac:dyDescent="0.3">
      <c r="A4869" t="s">
        <v>48</v>
      </c>
      <c r="B4869" t="s">
        <v>48</v>
      </c>
      <c r="C4869" t="s">
        <v>48</v>
      </c>
      <c r="D4869" t="s">
        <v>95</v>
      </c>
      <c r="E4869" t="s">
        <v>60</v>
      </c>
      <c r="F4869" t="s">
        <v>61</v>
      </c>
      <c r="G4869" t="s">
        <v>95</v>
      </c>
      <c r="H4869" t="s">
        <v>141</v>
      </c>
      <c r="I4869" t="s">
        <v>142</v>
      </c>
      <c r="J4869">
        <v>2010</v>
      </c>
      <c r="K4869" t="s">
        <v>13</v>
      </c>
      <c r="L4869">
        <v>361945</v>
      </c>
      <c r="M4869">
        <v>361945</v>
      </c>
    </row>
    <row r="4870" spans="1:13" x14ac:dyDescent="0.3">
      <c r="A4870" t="s">
        <v>48</v>
      </c>
      <c r="B4870" t="s">
        <v>48</v>
      </c>
      <c r="C4870" t="s">
        <v>48</v>
      </c>
      <c r="D4870" t="s">
        <v>95</v>
      </c>
      <c r="E4870" t="s">
        <v>60</v>
      </c>
      <c r="F4870" t="s">
        <v>61</v>
      </c>
      <c r="G4870" t="s">
        <v>95</v>
      </c>
      <c r="H4870" t="s">
        <v>141</v>
      </c>
      <c r="I4870" t="s">
        <v>142</v>
      </c>
      <c r="J4870">
        <v>2010</v>
      </c>
      <c r="K4870" t="s">
        <v>15</v>
      </c>
      <c r="L4870">
        <v>8490</v>
      </c>
      <c r="M4870">
        <v>9583</v>
      </c>
    </row>
    <row r="4871" spans="1:13" x14ac:dyDescent="0.3">
      <c r="A4871" t="s">
        <v>48</v>
      </c>
      <c r="B4871" t="s">
        <v>69</v>
      </c>
      <c r="C4871" t="s">
        <v>69</v>
      </c>
      <c r="D4871" t="s">
        <v>95</v>
      </c>
      <c r="E4871" t="s">
        <v>60</v>
      </c>
      <c r="F4871" t="s">
        <v>61</v>
      </c>
      <c r="G4871" t="s">
        <v>95</v>
      </c>
      <c r="H4871" t="s">
        <v>143</v>
      </c>
      <c r="I4871" t="s">
        <v>133</v>
      </c>
      <c r="J4871">
        <v>2010</v>
      </c>
      <c r="K4871" t="s">
        <v>71</v>
      </c>
      <c r="L4871">
        <v>2971</v>
      </c>
      <c r="M4871">
        <v>2971</v>
      </c>
    </row>
    <row r="4872" spans="1:13" x14ac:dyDescent="0.3">
      <c r="A4872" t="s">
        <v>48</v>
      </c>
      <c r="B4872" t="s">
        <v>48</v>
      </c>
      <c r="C4872" t="s">
        <v>48</v>
      </c>
      <c r="D4872" t="s">
        <v>95</v>
      </c>
      <c r="E4872" t="s">
        <v>60</v>
      </c>
      <c r="F4872" t="s">
        <v>61</v>
      </c>
      <c r="G4872" t="s">
        <v>95</v>
      </c>
      <c r="H4872" t="s">
        <v>143</v>
      </c>
      <c r="I4872" t="s">
        <v>133</v>
      </c>
      <c r="J4872">
        <v>2010</v>
      </c>
      <c r="K4872" t="s">
        <v>14</v>
      </c>
      <c r="L4872">
        <v>1256</v>
      </c>
      <c r="M4872">
        <v>374</v>
      </c>
    </row>
    <row r="4873" spans="1:13" x14ac:dyDescent="0.3">
      <c r="A4873" t="s">
        <v>48</v>
      </c>
      <c r="B4873" t="s">
        <v>48</v>
      </c>
      <c r="C4873" t="s">
        <v>48</v>
      </c>
      <c r="D4873" t="s">
        <v>95</v>
      </c>
      <c r="E4873" t="s">
        <v>60</v>
      </c>
      <c r="F4873" t="s">
        <v>61</v>
      </c>
      <c r="G4873" t="s">
        <v>95</v>
      </c>
      <c r="H4873" t="s">
        <v>143</v>
      </c>
      <c r="I4873" t="s">
        <v>133</v>
      </c>
      <c r="J4873">
        <v>2010</v>
      </c>
      <c r="K4873" t="s">
        <v>13</v>
      </c>
      <c r="L4873">
        <v>42667</v>
      </c>
      <c r="M4873">
        <v>42667</v>
      </c>
    </row>
    <row r="4874" spans="1:13" x14ac:dyDescent="0.3">
      <c r="A4874" t="s">
        <v>48</v>
      </c>
      <c r="B4874" t="s">
        <v>48</v>
      </c>
      <c r="C4874" t="s">
        <v>48</v>
      </c>
      <c r="D4874" t="s">
        <v>95</v>
      </c>
      <c r="E4874" t="s">
        <v>60</v>
      </c>
      <c r="F4874" t="s">
        <v>61</v>
      </c>
      <c r="G4874" t="s">
        <v>95</v>
      </c>
      <c r="H4874" t="s">
        <v>143</v>
      </c>
      <c r="I4874" t="s">
        <v>133</v>
      </c>
      <c r="J4874">
        <v>2010</v>
      </c>
      <c r="K4874" t="s">
        <v>15</v>
      </c>
      <c r="L4874">
        <v>2039</v>
      </c>
      <c r="M4874">
        <v>2302</v>
      </c>
    </row>
    <row r="4875" spans="1:13" x14ac:dyDescent="0.3">
      <c r="A4875" t="s">
        <v>48</v>
      </c>
      <c r="B4875" t="s">
        <v>69</v>
      </c>
      <c r="C4875" t="s">
        <v>69</v>
      </c>
      <c r="D4875" t="s">
        <v>95</v>
      </c>
      <c r="E4875" t="s">
        <v>60</v>
      </c>
      <c r="F4875" t="s">
        <v>61</v>
      </c>
      <c r="G4875" t="s">
        <v>95</v>
      </c>
      <c r="H4875" t="s">
        <v>144</v>
      </c>
      <c r="I4875" t="s">
        <v>64</v>
      </c>
      <c r="J4875">
        <v>2010</v>
      </c>
      <c r="K4875" t="s">
        <v>71</v>
      </c>
      <c r="L4875">
        <v>4042</v>
      </c>
      <c r="M4875">
        <v>4042</v>
      </c>
    </row>
    <row r="4876" spans="1:13" x14ac:dyDescent="0.3">
      <c r="A4876" t="s">
        <v>48</v>
      </c>
      <c r="B4876" t="s">
        <v>48</v>
      </c>
      <c r="C4876" t="s">
        <v>48</v>
      </c>
      <c r="D4876" t="s">
        <v>95</v>
      </c>
      <c r="E4876" t="s">
        <v>60</v>
      </c>
      <c r="F4876" t="s">
        <v>61</v>
      </c>
      <c r="G4876" t="s">
        <v>95</v>
      </c>
      <c r="H4876" t="s">
        <v>144</v>
      </c>
      <c r="I4876" t="s">
        <v>64</v>
      </c>
      <c r="J4876">
        <v>2010</v>
      </c>
      <c r="K4876" t="s">
        <v>14</v>
      </c>
      <c r="L4876">
        <v>2259</v>
      </c>
      <c r="M4876">
        <v>672</v>
      </c>
    </row>
    <row r="4877" spans="1:13" x14ac:dyDescent="0.3">
      <c r="A4877" t="s">
        <v>48</v>
      </c>
      <c r="B4877" t="s">
        <v>48</v>
      </c>
      <c r="C4877" t="s">
        <v>48</v>
      </c>
      <c r="D4877" t="s">
        <v>95</v>
      </c>
      <c r="E4877" t="s">
        <v>60</v>
      </c>
      <c r="F4877" t="s">
        <v>61</v>
      </c>
      <c r="G4877" t="s">
        <v>95</v>
      </c>
      <c r="H4877" t="s">
        <v>144</v>
      </c>
      <c r="I4877" t="s">
        <v>64</v>
      </c>
      <c r="J4877">
        <v>2010</v>
      </c>
      <c r="K4877" t="s">
        <v>13</v>
      </c>
      <c r="L4877">
        <v>355992</v>
      </c>
      <c r="M4877">
        <v>355992</v>
      </c>
    </row>
    <row r="4878" spans="1:13" x14ac:dyDescent="0.3">
      <c r="A4878" t="s">
        <v>48</v>
      </c>
      <c r="B4878" t="s">
        <v>48</v>
      </c>
      <c r="C4878" t="s">
        <v>48</v>
      </c>
      <c r="D4878" t="s">
        <v>95</v>
      </c>
      <c r="E4878" t="s">
        <v>60</v>
      </c>
      <c r="F4878" t="s">
        <v>61</v>
      </c>
      <c r="G4878" t="s">
        <v>95</v>
      </c>
      <c r="H4878" t="s">
        <v>144</v>
      </c>
      <c r="I4878" t="s">
        <v>64</v>
      </c>
      <c r="J4878">
        <v>2010</v>
      </c>
      <c r="K4878" t="s">
        <v>15</v>
      </c>
      <c r="L4878">
        <v>2272</v>
      </c>
      <c r="M4878">
        <v>2565</v>
      </c>
    </row>
    <row r="4879" spans="1:13" x14ac:dyDescent="0.3">
      <c r="A4879" t="s">
        <v>48</v>
      </c>
      <c r="B4879" t="s">
        <v>69</v>
      </c>
      <c r="C4879" t="s">
        <v>69</v>
      </c>
      <c r="D4879" t="s">
        <v>95</v>
      </c>
      <c r="E4879" t="s">
        <v>60</v>
      </c>
      <c r="F4879" t="s">
        <v>61</v>
      </c>
      <c r="G4879" t="s">
        <v>95</v>
      </c>
      <c r="H4879" t="s">
        <v>145</v>
      </c>
      <c r="I4879" t="s">
        <v>133</v>
      </c>
      <c r="J4879">
        <v>2010</v>
      </c>
      <c r="K4879" t="s">
        <v>71</v>
      </c>
      <c r="L4879">
        <v>29475</v>
      </c>
      <c r="M4879">
        <v>29475</v>
      </c>
    </row>
    <row r="4880" spans="1:13" x14ac:dyDescent="0.3">
      <c r="A4880" t="s">
        <v>48</v>
      </c>
      <c r="B4880" t="s">
        <v>48</v>
      </c>
      <c r="C4880" t="s">
        <v>48</v>
      </c>
      <c r="D4880" t="s">
        <v>95</v>
      </c>
      <c r="E4880" t="s">
        <v>60</v>
      </c>
      <c r="F4880" t="s">
        <v>61</v>
      </c>
      <c r="G4880" t="s">
        <v>95</v>
      </c>
      <c r="H4880" t="s">
        <v>145</v>
      </c>
      <c r="I4880" t="s">
        <v>133</v>
      </c>
      <c r="J4880">
        <v>2010</v>
      </c>
      <c r="K4880" t="s">
        <v>14</v>
      </c>
      <c r="L4880">
        <v>12849</v>
      </c>
      <c r="M4880">
        <v>3824</v>
      </c>
    </row>
    <row r="4881" spans="1:13" x14ac:dyDescent="0.3">
      <c r="A4881" t="s">
        <v>48</v>
      </c>
      <c r="B4881" t="s">
        <v>48</v>
      </c>
      <c r="C4881" t="s">
        <v>48</v>
      </c>
      <c r="D4881" t="s">
        <v>95</v>
      </c>
      <c r="E4881" t="s">
        <v>60</v>
      </c>
      <c r="F4881" t="s">
        <v>61</v>
      </c>
      <c r="G4881" t="s">
        <v>95</v>
      </c>
      <c r="H4881" t="s">
        <v>145</v>
      </c>
      <c r="I4881" t="s">
        <v>133</v>
      </c>
      <c r="J4881">
        <v>2010</v>
      </c>
      <c r="K4881" t="s">
        <v>13</v>
      </c>
      <c r="L4881">
        <v>423350</v>
      </c>
      <c r="M4881">
        <v>423350</v>
      </c>
    </row>
    <row r="4882" spans="1:13" x14ac:dyDescent="0.3">
      <c r="A4882" t="s">
        <v>48</v>
      </c>
      <c r="B4882" t="s">
        <v>48</v>
      </c>
      <c r="C4882" t="s">
        <v>48</v>
      </c>
      <c r="D4882" t="s">
        <v>95</v>
      </c>
      <c r="E4882" t="s">
        <v>60</v>
      </c>
      <c r="F4882" t="s">
        <v>61</v>
      </c>
      <c r="G4882" t="s">
        <v>95</v>
      </c>
      <c r="H4882" t="s">
        <v>145</v>
      </c>
      <c r="I4882" t="s">
        <v>133</v>
      </c>
      <c r="J4882">
        <v>2010</v>
      </c>
      <c r="K4882" t="s">
        <v>15</v>
      </c>
      <c r="L4882">
        <v>20937</v>
      </c>
      <c r="M4882">
        <v>23633</v>
      </c>
    </row>
    <row r="4883" spans="1:13" x14ac:dyDescent="0.3">
      <c r="A4883" t="s">
        <v>48</v>
      </c>
      <c r="B4883" t="s">
        <v>69</v>
      </c>
      <c r="C4883" t="s">
        <v>69</v>
      </c>
      <c r="D4883" t="s">
        <v>95</v>
      </c>
      <c r="E4883" t="s">
        <v>60</v>
      </c>
      <c r="F4883" t="s">
        <v>61</v>
      </c>
      <c r="G4883" t="s">
        <v>95</v>
      </c>
      <c r="H4883" t="s">
        <v>146</v>
      </c>
      <c r="I4883" t="s">
        <v>147</v>
      </c>
      <c r="J4883">
        <v>2010</v>
      </c>
      <c r="K4883" t="s">
        <v>71</v>
      </c>
      <c r="L4883">
        <v>0</v>
      </c>
      <c r="M4883">
        <v>0</v>
      </c>
    </row>
    <row r="4884" spans="1:13" x14ac:dyDescent="0.3">
      <c r="A4884" t="s">
        <v>48</v>
      </c>
      <c r="B4884" t="s">
        <v>48</v>
      </c>
      <c r="C4884" t="s">
        <v>48</v>
      </c>
      <c r="D4884" t="s">
        <v>95</v>
      </c>
      <c r="E4884" t="s">
        <v>60</v>
      </c>
      <c r="F4884" t="s">
        <v>61</v>
      </c>
      <c r="G4884" t="s">
        <v>95</v>
      </c>
      <c r="H4884" t="s">
        <v>146</v>
      </c>
      <c r="I4884" t="s">
        <v>147</v>
      </c>
      <c r="J4884">
        <v>2010</v>
      </c>
      <c r="K4884" t="s">
        <v>14</v>
      </c>
      <c r="L4884">
        <v>32286</v>
      </c>
      <c r="M4884">
        <v>9609</v>
      </c>
    </row>
    <row r="4885" spans="1:13" x14ac:dyDescent="0.3">
      <c r="A4885" t="s">
        <v>48</v>
      </c>
      <c r="B4885" t="s">
        <v>48</v>
      </c>
      <c r="C4885" t="s">
        <v>48</v>
      </c>
      <c r="D4885" t="s">
        <v>95</v>
      </c>
      <c r="E4885" t="s">
        <v>60</v>
      </c>
      <c r="F4885" t="s">
        <v>61</v>
      </c>
      <c r="G4885" t="s">
        <v>95</v>
      </c>
      <c r="H4885" t="s">
        <v>146</v>
      </c>
      <c r="I4885" t="s">
        <v>147</v>
      </c>
      <c r="J4885">
        <v>2010</v>
      </c>
      <c r="K4885" t="s">
        <v>13</v>
      </c>
      <c r="L4885">
        <v>221652</v>
      </c>
      <c r="M4885">
        <v>221652</v>
      </c>
    </row>
    <row r="4886" spans="1:13" x14ac:dyDescent="0.3">
      <c r="A4886" t="s">
        <v>48</v>
      </c>
      <c r="B4886" t="s">
        <v>48</v>
      </c>
      <c r="C4886" t="s">
        <v>48</v>
      </c>
      <c r="D4886" t="s">
        <v>95</v>
      </c>
      <c r="E4886" t="s">
        <v>60</v>
      </c>
      <c r="F4886" t="s">
        <v>61</v>
      </c>
      <c r="G4886" t="s">
        <v>95</v>
      </c>
      <c r="H4886" t="s">
        <v>146</v>
      </c>
      <c r="I4886" t="s">
        <v>147</v>
      </c>
      <c r="J4886">
        <v>2010</v>
      </c>
      <c r="K4886" t="s">
        <v>15</v>
      </c>
      <c r="L4886">
        <v>607</v>
      </c>
      <c r="M4886">
        <v>685</v>
      </c>
    </row>
    <row r="4887" spans="1:13" x14ac:dyDescent="0.3">
      <c r="A4887" t="s">
        <v>48</v>
      </c>
      <c r="B4887" t="s">
        <v>69</v>
      </c>
      <c r="C4887" t="s">
        <v>69</v>
      </c>
      <c r="D4887" t="s">
        <v>95</v>
      </c>
      <c r="E4887" t="s">
        <v>60</v>
      </c>
      <c r="F4887" t="s">
        <v>61</v>
      </c>
      <c r="G4887" t="s">
        <v>95</v>
      </c>
      <c r="H4887" t="s">
        <v>146</v>
      </c>
      <c r="I4887" t="s">
        <v>142</v>
      </c>
      <c r="J4887">
        <v>2010</v>
      </c>
      <c r="K4887" t="s">
        <v>71</v>
      </c>
      <c r="L4887">
        <v>147068</v>
      </c>
      <c r="M4887">
        <v>147068</v>
      </c>
    </row>
    <row r="4888" spans="1:13" x14ac:dyDescent="0.3">
      <c r="A4888" t="s">
        <v>48</v>
      </c>
      <c r="B4888" t="s">
        <v>48</v>
      </c>
      <c r="C4888" t="s">
        <v>48</v>
      </c>
      <c r="D4888" t="s">
        <v>95</v>
      </c>
      <c r="E4888" t="s">
        <v>60</v>
      </c>
      <c r="F4888" t="s">
        <v>61</v>
      </c>
      <c r="G4888" t="s">
        <v>95</v>
      </c>
      <c r="H4888" t="s">
        <v>146</v>
      </c>
      <c r="I4888" t="s">
        <v>142</v>
      </c>
      <c r="J4888">
        <v>2010</v>
      </c>
      <c r="K4888" t="s">
        <v>14</v>
      </c>
      <c r="L4888">
        <v>10554</v>
      </c>
      <c r="M4888">
        <v>3141</v>
      </c>
    </row>
    <row r="4889" spans="1:13" x14ac:dyDescent="0.3">
      <c r="A4889" t="s">
        <v>48</v>
      </c>
      <c r="B4889" t="s">
        <v>48</v>
      </c>
      <c r="C4889" t="s">
        <v>48</v>
      </c>
      <c r="D4889" t="s">
        <v>95</v>
      </c>
      <c r="E4889" t="s">
        <v>60</v>
      </c>
      <c r="F4889" t="s">
        <v>61</v>
      </c>
      <c r="G4889" t="s">
        <v>95</v>
      </c>
      <c r="H4889" t="s">
        <v>146</v>
      </c>
      <c r="I4889" t="s">
        <v>142</v>
      </c>
      <c r="J4889">
        <v>2010</v>
      </c>
      <c r="K4889" t="s">
        <v>13</v>
      </c>
      <c r="L4889">
        <v>12975214</v>
      </c>
      <c r="M4889">
        <v>12975214</v>
      </c>
    </row>
    <row r="4890" spans="1:13" x14ac:dyDescent="0.3">
      <c r="A4890" t="s">
        <v>48</v>
      </c>
      <c r="B4890" t="s">
        <v>48</v>
      </c>
      <c r="C4890" t="s">
        <v>48</v>
      </c>
      <c r="D4890" t="s">
        <v>95</v>
      </c>
      <c r="E4890" t="s">
        <v>60</v>
      </c>
      <c r="F4890" t="s">
        <v>61</v>
      </c>
      <c r="G4890" t="s">
        <v>95</v>
      </c>
      <c r="H4890" t="s">
        <v>146</v>
      </c>
      <c r="I4890" t="s">
        <v>142</v>
      </c>
      <c r="J4890">
        <v>2010</v>
      </c>
      <c r="K4890" t="s">
        <v>15</v>
      </c>
      <c r="L4890">
        <v>6226</v>
      </c>
      <c r="M4890">
        <v>7028</v>
      </c>
    </row>
    <row r="4891" spans="1:13" x14ac:dyDescent="0.3">
      <c r="A4891" t="s">
        <v>48</v>
      </c>
      <c r="B4891" t="s">
        <v>69</v>
      </c>
      <c r="C4891" t="s">
        <v>69</v>
      </c>
      <c r="D4891" t="s">
        <v>95</v>
      </c>
      <c r="E4891" t="s">
        <v>60</v>
      </c>
      <c r="F4891" t="s">
        <v>61</v>
      </c>
      <c r="G4891" t="s">
        <v>95</v>
      </c>
      <c r="H4891" t="s">
        <v>146</v>
      </c>
      <c r="I4891" t="s">
        <v>133</v>
      </c>
      <c r="J4891">
        <v>2010</v>
      </c>
      <c r="K4891" t="s">
        <v>71</v>
      </c>
      <c r="L4891">
        <v>3423458</v>
      </c>
      <c r="M4891">
        <v>3423458</v>
      </c>
    </row>
    <row r="4892" spans="1:13" x14ac:dyDescent="0.3">
      <c r="A4892" t="s">
        <v>48</v>
      </c>
      <c r="B4892" t="s">
        <v>48</v>
      </c>
      <c r="C4892" t="s">
        <v>48</v>
      </c>
      <c r="D4892" t="s">
        <v>95</v>
      </c>
      <c r="E4892" t="s">
        <v>60</v>
      </c>
      <c r="F4892" t="s">
        <v>61</v>
      </c>
      <c r="G4892" t="s">
        <v>95</v>
      </c>
      <c r="H4892" t="s">
        <v>146</v>
      </c>
      <c r="I4892" t="s">
        <v>133</v>
      </c>
      <c r="J4892">
        <v>2010</v>
      </c>
      <c r="K4892" t="s">
        <v>14</v>
      </c>
      <c r="L4892">
        <v>374022</v>
      </c>
      <c r="M4892">
        <v>111316</v>
      </c>
    </row>
    <row r="4893" spans="1:13" x14ac:dyDescent="0.3">
      <c r="A4893" t="s">
        <v>48</v>
      </c>
      <c r="B4893" t="s">
        <v>48</v>
      </c>
      <c r="C4893" t="s">
        <v>48</v>
      </c>
      <c r="D4893" t="s">
        <v>95</v>
      </c>
      <c r="E4893" t="s">
        <v>60</v>
      </c>
      <c r="F4893" t="s">
        <v>61</v>
      </c>
      <c r="G4893" t="s">
        <v>95</v>
      </c>
      <c r="H4893" t="s">
        <v>146</v>
      </c>
      <c r="I4893" t="s">
        <v>133</v>
      </c>
      <c r="J4893">
        <v>2010</v>
      </c>
      <c r="K4893" t="s">
        <v>13</v>
      </c>
      <c r="L4893">
        <v>50613310</v>
      </c>
      <c r="M4893">
        <v>50613310</v>
      </c>
    </row>
    <row r="4894" spans="1:13" x14ac:dyDescent="0.3">
      <c r="A4894" t="s">
        <v>48</v>
      </c>
      <c r="B4894" t="s">
        <v>48</v>
      </c>
      <c r="C4894" t="s">
        <v>48</v>
      </c>
      <c r="D4894" t="s">
        <v>95</v>
      </c>
      <c r="E4894" t="s">
        <v>60</v>
      </c>
      <c r="F4894" t="s">
        <v>61</v>
      </c>
      <c r="G4894" t="s">
        <v>95</v>
      </c>
      <c r="H4894" t="s">
        <v>146</v>
      </c>
      <c r="I4894" t="s">
        <v>133</v>
      </c>
      <c r="J4894">
        <v>2010</v>
      </c>
      <c r="K4894" t="s">
        <v>15</v>
      </c>
      <c r="L4894">
        <v>243585</v>
      </c>
      <c r="M4894">
        <v>274956</v>
      </c>
    </row>
    <row r="4895" spans="1:13" x14ac:dyDescent="0.3">
      <c r="A4895" t="s">
        <v>48</v>
      </c>
      <c r="B4895" t="s">
        <v>48</v>
      </c>
      <c r="C4895" t="s">
        <v>69</v>
      </c>
      <c r="D4895" t="s">
        <v>95</v>
      </c>
      <c r="E4895" t="s">
        <v>60</v>
      </c>
      <c r="F4895" t="s">
        <v>73</v>
      </c>
      <c r="G4895" t="s">
        <v>95</v>
      </c>
      <c r="H4895" t="s">
        <v>131</v>
      </c>
      <c r="I4895" t="s">
        <v>64</v>
      </c>
      <c r="J4895">
        <v>2010</v>
      </c>
      <c r="K4895" t="s">
        <v>14</v>
      </c>
      <c r="L4895">
        <v>26769</v>
      </c>
      <c r="M4895">
        <v>7967</v>
      </c>
    </row>
    <row r="4896" spans="1:13" x14ac:dyDescent="0.3">
      <c r="A4896" t="s">
        <v>48</v>
      </c>
      <c r="B4896" t="s">
        <v>48</v>
      </c>
      <c r="C4896" t="s">
        <v>69</v>
      </c>
      <c r="D4896" t="s">
        <v>95</v>
      </c>
      <c r="E4896" t="s">
        <v>60</v>
      </c>
      <c r="F4896" t="s">
        <v>73</v>
      </c>
      <c r="G4896" t="s">
        <v>95</v>
      </c>
      <c r="H4896" t="s">
        <v>131</v>
      </c>
      <c r="I4896" t="s">
        <v>64</v>
      </c>
      <c r="J4896">
        <v>2010</v>
      </c>
      <c r="K4896" t="s">
        <v>13</v>
      </c>
      <c r="L4896">
        <v>41579</v>
      </c>
      <c r="M4896">
        <v>41579</v>
      </c>
    </row>
    <row r="4897" spans="1:13" x14ac:dyDescent="0.3">
      <c r="A4897" t="s">
        <v>48</v>
      </c>
      <c r="B4897" t="s">
        <v>48</v>
      </c>
      <c r="C4897" t="s">
        <v>69</v>
      </c>
      <c r="D4897" t="s">
        <v>95</v>
      </c>
      <c r="E4897" t="s">
        <v>60</v>
      </c>
      <c r="F4897" t="s">
        <v>73</v>
      </c>
      <c r="G4897" t="s">
        <v>95</v>
      </c>
      <c r="H4897" t="s">
        <v>131</v>
      </c>
      <c r="I4897" t="s">
        <v>64</v>
      </c>
      <c r="J4897">
        <v>2010</v>
      </c>
      <c r="K4897" t="s">
        <v>15</v>
      </c>
      <c r="L4897">
        <v>189</v>
      </c>
      <c r="M4897">
        <v>213</v>
      </c>
    </row>
    <row r="4898" spans="1:13" x14ac:dyDescent="0.3">
      <c r="A4898" t="s">
        <v>48</v>
      </c>
      <c r="B4898" t="s">
        <v>48</v>
      </c>
      <c r="C4898" t="s">
        <v>69</v>
      </c>
      <c r="D4898" t="s">
        <v>95</v>
      </c>
      <c r="E4898" t="s">
        <v>60</v>
      </c>
      <c r="F4898" t="s">
        <v>73</v>
      </c>
      <c r="G4898" t="s">
        <v>95</v>
      </c>
      <c r="H4898" t="s">
        <v>131</v>
      </c>
      <c r="I4898" t="s">
        <v>68</v>
      </c>
      <c r="J4898">
        <v>2010</v>
      </c>
      <c r="K4898" t="s">
        <v>14</v>
      </c>
      <c r="L4898">
        <v>0</v>
      </c>
      <c r="M4898">
        <v>0</v>
      </c>
    </row>
    <row r="4899" spans="1:13" x14ac:dyDescent="0.3">
      <c r="A4899" t="s">
        <v>48</v>
      </c>
      <c r="B4899" t="s">
        <v>48</v>
      </c>
      <c r="C4899" t="s">
        <v>69</v>
      </c>
      <c r="D4899" t="s">
        <v>95</v>
      </c>
      <c r="E4899" t="s">
        <v>60</v>
      </c>
      <c r="F4899" t="s">
        <v>73</v>
      </c>
      <c r="G4899" t="s">
        <v>95</v>
      </c>
      <c r="H4899" t="s">
        <v>131</v>
      </c>
      <c r="I4899" t="s">
        <v>68</v>
      </c>
      <c r="J4899">
        <v>2010</v>
      </c>
      <c r="K4899" t="s">
        <v>13</v>
      </c>
      <c r="L4899">
        <v>0</v>
      </c>
      <c r="M4899">
        <v>0</v>
      </c>
    </row>
    <row r="4900" spans="1:13" x14ac:dyDescent="0.3">
      <c r="A4900" t="s">
        <v>48</v>
      </c>
      <c r="B4900" t="s">
        <v>48</v>
      </c>
      <c r="C4900" t="s">
        <v>69</v>
      </c>
      <c r="D4900" t="s">
        <v>95</v>
      </c>
      <c r="E4900" t="s">
        <v>60</v>
      </c>
      <c r="F4900" t="s">
        <v>73</v>
      </c>
      <c r="G4900" t="s">
        <v>95</v>
      </c>
      <c r="H4900" t="s">
        <v>131</v>
      </c>
      <c r="I4900" t="s">
        <v>68</v>
      </c>
      <c r="J4900">
        <v>2010</v>
      </c>
      <c r="K4900" t="s">
        <v>15</v>
      </c>
      <c r="L4900">
        <v>0</v>
      </c>
      <c r="M4900">
        <v>0</v>
      </c>
    </row>
    <row r="4901" spans="1:13" x14ac:dyDescent="0.3">
      <c r="A4901" t="s">
        <v>48</v>
      </c>
      <c r="B4901" t="s">
        <v>48</v>
      </c>
      <c r="C4901" t="s">
        <v>69</v>
      </c>
      <c r="D4901" t="s">
        <v>95</v>
      </c>
      <c r="E4901" t="s">
        <v>60</v>
      </c>
      <c r="F4901" t="s">
        <v>73</v>
      </c>
      <c r="G4901" t="s">
        <v>95</v>
      </c>
      <c r="H4901" t="s">
        <v>132</v>
      </c>
      <c r="I4901" t="s">
        <v>133</v>
      </c>
      <c r="J4901">
        <v>2010</v>
      </c>
      <c r="K4901" t="s">
        <v>14</v>
      </c>
      <c r="L4901">
        <v>32367</v>
      </c>
      <c r="M4901">
        <v>9633</v>
      </c>
    </row>
    <row r="4902" spans="1:13" x14ac:dyDescent="0.3">
      <c r="A4902" t="s">
        <v>48</v>
      </c>
      <c r="B4902" t="s">
        <v>48</v>
      </c>
      <c r="C4902" t="s">
        <v>69</v>
      </c>
      <c r="D4902" t="s">
        <v>95</v>
      </c>
      <c r="E4902" t="s">
        <v>60</v>
      </c>
      <c r="F4902" t="s">
        <v>73</v>
      </c>
      <c r="G4902" t="s">
        <v>95</v>
      </c>
      <c r="H4902" t="s">
        <v>132</v>
      </c>
      <c r="I4902" t="s">
        <v>133</v>
      </c>
      <c r="J4902">
        <v>2010</v>
      </c>
      <c r="K4902" t="s">
        <v>13</v>
      </c>
      <c r="L4902">
        <v>60763</v>
      </c>
      <c r="M4902">
        <v>60763</v>
      </c>
    </row>
    <row r="4903" spans="1:13" x14ac:dyDescent="0.3">
      <c r="A4903" t="s">
        <v>48</v>
      </c>
      <c r="B4903" t="s">
        <v>48</v>
      </c>
      <c r="C4903" t="s">
        <v>69</v>
      </c>
      <c r="D4903" t="s">
        <v>95</v>
      </c>
      <c r="E4903" t="s">
        <v>60</v>
      </c>
      <c r="F4903" t="s">
        <v>73</v>
      </c>
      <c r="G4903" t="s">
        <v>95</v>
      </c>
      <c r="H4903" t="s">
        <v>132</v>
      </c>
      <c r="I4903" t="s">
        <v>133</v>
      </c>
      <c r="J4903">
        <v>2010</v>
      </c>
      <c r="K4903" t="s">
        <v>15</v>
      </c>
      <c r="L4903">
        <v>272</v>
      </c>
      <c r="M4903">
        <v>307</v>
      </c>
    </row>
    <row r="4904" spans="1:13" x14ac:dyDescent="0.3">
      <c r="A4904" t="s">
        <v>48</v>
      </c>
      <c r="B4904" t="s">
        <v>48</v>
      </c>
      <c r="C4904" t="s">
        <v>69</v>
      </c>
      <c r="D4904" t="s">
        <v>95</v>
      </c>
      <c r="E4904" t="s">
        <v>60</v>
      </c>
      <c r="F4904" t="s">
        <v>73</v>
      </c>
      <c r="G4904" t="s">
        <v>95</v>
      </c>
      <c r="H4904" t="s">
        <v>134</v>
      </c>
      <c r="I4904" t="s">
        <v>135</v>
      </c>
      <c r="J4904">
        <v>2010</v>
      </c>
      <c r="K4904" t="s">
        <v>14</v>
      </c>
      <c r="L4904">
        <v>1838</v>
      </c>
      <c r="M4904">
        <v>547</v>
      </c>
    </row>
    <row r="4905" spans="1:13" x14ac:dyDescent="0.3">
      <c r="A4905" t="s">
        <v>48</v>
      </c>
      <c r="B4905" t="s">
        <v>48</v>
      </c>
      <c r="C4905" t="s">
        <v>69</v>
      </c>
      <c r="D4905" t="s">
        <v>95</v>
      </c>
      <c r="E4905" t="s">
        <v>60</v>
      </c>
      <c r="F4905" t="s">
        <v>73</v>
      </c>
      <c r="G4905" t="s">
        <v>95</v>
      </c>
      <c r="H4905" t="s">
        <v>134</v>
      </c>
      <c r="I4905" t="s">
        <v>135</v>
      </c>
      <c r="J4905">
        <v>2010</v>
      </c>
      <c r="K4905" t="s">
        <v>13</v>
      </c>
      <c r="L4905">
        <v>2068</v>
      </c>
      <c r="M4905">
        <v>2068</v>
      </c>
    </row>
    <row r="4906" spans="1:13" x14ac:dyDescent="0.3">
      <c r="A4906" t="s">
        <v>48</v>
      </c>
      <c r="B4906" t="s">
        <v>48</v>
      </c>
      <c r="C4906" t="s">
        <v>69</v>
      </c>
      <c r="D4906" t="s">
        <v>95</v>
      </c>
      <c r="E4906" t="s">
        <v>60</v>
      </c>
      <c r="F4906" t="s">
        <v>73</v>
      </c>
      <c r="G4906" t="s">
        <v>95</v>
      </c>
      <c r="H4906" t="s">
        <v>134</v>
      </c>
      <c r="I4906" t="s">
        <v>135</v>
      </c>
      <c r="J4906">
        <v>2010</v>
      </c>
      <c r="K4906" t="s">
        <v>15</v>
      </c>
      <c r="L4906">
        <v>9</v>
      </c>
      <c r="M4906">
        <v>11</v>
      </c>
    </row>
    <row r="4907" spans="1:13" x14ac:dyDescent="0.3">
      <c r="A4907" t="s">
        <v>48</v>
      </c>
      <c r="B4907" t="s">
        <v>48</v>
      </c>
      <c r="C4907" t="s">
        <v>69</v>
      </c>
      <c r="D4907" t="s">
        <v>95</v>
      </c>
      <c r="E4907" t="s">
        <v>60</v>
      </c>
      <c r="F4907" t="s">
        <v>73</v>
      </c>
      <c r="G4907" t="s">
        <v>95</v>
      </c>
      <c r="H4907" t="s">
        <v>134</v>
      </c>
      <c r="I4907" t="s">
        <v>97</v>
      </c>
      <c r="J4907">
        <v>2010</v>
      </c>
      <c r="K4907" t="s">
        <v>14</v>
      </c>
      <c r="L4907">
        <v>812815</v>
      </c>
      <c r="M4907">
        <v>241909</v>
      </c>
    </row>
    <row r="4908" spans="1:13" x14ac:dyDescent="0.3">
      <c r="A4908" t="s">
        <v>48</v>
      </c>
      <c r="B4908" t="s">
        <v>48</v>
      </c>
      <c r="C4908" t="s">
        <v>69</v>
      </c>
      <c r="D4908" t="s">
        <v>95</v>
      </c>
      <c r="E4908" t="s">
        <v>60</v>
      </c>
      <c r="F4908" t="s">
        <v>73</v>
      </c>
      <c r="G4908" t="s">
        <v>95</v>
      </c>
      <c r="H4908" t="s">
        <v>134</v>
      </c>
      <c r="I4908" t="s">
        <v>97</v>
      </c>
      <c r="J4908">
        <v>2010</v>
      </c>
      <c r="K4908" t="s">
        <v>13</v>
      </c>
      <c r="L4908">
        <v>914383</v>
      </c>
      <c r="M4908">
        <v>914383</v>
      </c>
    </row>
    <row r="4909" spans="1:13" x14ac:dyDescent="0.3">
      <c r="A4909" t="s">
        <v>48</v>
      </c>
      <c r="B4909" t="s">
        <v>48</v>
      </c>
      <c r="C4909" t="s">
        <v>69</v>
      </c>
      <c r="D4909" t="s">
        <v>95</v>
      </c>
      <c r="E4909" t="s">
        <v>60</v>
      </c>
      <c r="F4909" t="s">
        <v>73</v>
      </c>
      <c r="G4909" t="s">
        <v>95</v>
      </c>
      <c r="H4909" t="s">
        <v>134</v>
      </c>
      <c r="I4909" t="s">
        <v>97</v>
      </c>
      <c r="J4909">
        <v>2010</v>
      </c>
      <c r="K4909" t="s">
        <v>15</v>
      </c>
      <c r="L4909">
        <v>4195</v>
      </c>
      <c r="M4909">
        <v>4735</v>
      </c>
    </row>
    <row r="4910" spans="1:13" x14ac:dyDescent="0.3">
      <c r="A4910" t="s">
        <v>48</v>
      </c>
      <c r="B4910" t="s">
        <v>48</v>
      </c>
      <c r="C4910" t="s">
        <v>69</v>
      </c>
      <c r="D4910" t="s">
        <v>95</v>
      </c>
      <c r="E4910" t="s">
        <v>60</v>
      </c>
      <c r="F4910" t="s">
        <v>73</v>
      </c>
      <c r="G4910" t="s">
        <v>95</v>
      </c>
      <c r="H4910" t="s">
        <v>136</v>
      </c>
      <c r="I4910" t="s">
        <v>133</v>
      </c>
      <c r="J4910">
        <v>2010</v>
      </c>
      <c r="K4910" t="s">
        <v>14</v>
      </c>
      <c r="L4910">
        <v>41173</v>
      </c>
      <c r="M4910">
        <v>12254</v>
      </c>
    </row>
    <row r="4911" spans="1:13" x14ac:dyDescent="0.3">
      <c r="A4911" t="s">
        <v>48</v>
      </c>
      <c r="B4911" t="s">
        <v>48</v>
      </c>
      <c r="C4911" t="s">
        <v>69</v>
      </c>
      <c r="D4911" t="s">
        <v>95</v>
      </c>
      <c r="E4911" t="s">
        <v>60</v>
      </c>
      <c r="F4911" t="s">
        <v>73</v>
      </c>
      <c r="G4911" t="s">
        <v>95</v>
      </c>
      <c r="H4911" t="s">
        <v>136</v>
      </c>
      <c r="I4911" t="s">
        <v>133</v>
      </c>
      <c r="J4911">
        <v>2010</v>
      </c>
      <c r="K4911" t="s">
        <v>13</v>
      </c>
      <c r="L4911">
        <v>77295</v>
      </c>
      <c r="M4911">
        <v>77295</v>
      </c>
    </row>
    <row r="4912" spans="1:13" x14ac:dyDescent="0.3">
      <c r="A4912" t="s">
        <v>48</v>
      </c>
      <c r="B4912" t="s">
        <v>48</v>
      </c>
      <c r="C4912" t="s">
        <v>69</v>
      </c>
      <c r="D4912" t="s">
        <v>95</v>
      </c>
      <c r="E4912" t="s">
        <v>60</v>
      </c>
      <c r="F4912" t="s">
        <v>73</v>
      </c>
      <c r="G4912" t="s">
        <v>95</v>
      </c>
      <c r="H4912" t="s">
        <v>136</v>
      </c>
      <c r="I4912" t="s">
        <v>133</v>
      </c>
      <c r="J4912">
        <v>2010</v>
      </c>
      <c r="K4912" t="s">
        <v>15</v>
      </c>
      <c r="L4912">
        <v>346</v>
      </c>
      <c r="M4912">
        <v>390</v>
      </c>
    </row>
    <row r="4913" spans="1:13" x14ac:dyDescent="0.3">
      <c r="A4913" t="s">
        <v>48</v>
      </c>
      <c r="B4913" t="s">
        <v>48</v>
      </c>
      <c r="C4913" t="s">
        <v>69</v>
      </c>
      <c r="D4913" t="s">
        <v>95</v>
      </c>
      <c r="E4913" t="s">
        <v>60</v>
      </c>
      <c r="F4913" t="s">
        <v>73</v>
      </c>
      <c r="G4913" t="s">
        <v>95</v>
      </c>
      <c r="H4913" t="s">
        <v>137</v>
      </c>
      <c r="I4913" t="s">
        <v>133</v>
      </c>
      <c r="J4913">
        <v>2010</v>
      </c>
      <c r="K4913" t="s">
        <v>14</v>
      </c>
      <c r="L4913">
        <v>46128</v>
      </c>
      <c r="M4913">
        <v>13728</v>
      </c>
    </row>
    <row r="4914" spans="1:13" x14ac:dyDescent="0.3">
      <c r="A4914" t="s">
        <v>48</v>
      </c>
      <c r="B4914" t="s">
        <v>48</v>
      </c>
      <c r="C4914" t="s">
        <v>69</v>
      </c>
      <c r="D4914" t="s">
        <v>95</v>
      </c>
      <c r="E4914" t="s">
        <v>60</v>
      </c>
      <c r="F4914" t="s">
        <v>73</v>
      </c>
      <c r="G4914" t="s">
        <v>95</v>
      </c>
      <c r="H4914" t="s">
        <v>137</v>
      </c>
      <c r="I4914" t="s">
        <v>133</v>
      </c>
      <c r="J4914">
        <v>2010</v>
      </c>
      <c r="K4914" t="s">
        <v>13</v>
      </c>
      <c r="L4914">
        <v>86596</v>
      </c>
      <c r="M4914">
        <v>86596</v>
      </c>
    </row>
    <row r="4915" spans="1:13" x14ac:dyDescent="0.3">
      <c r="A4915" t="s">
        <v>48</v>
      </c>
      <c r="B4915" t="s">
        <v>48</v>
      </c>
      <c r="C4915" t="s">
        <v>69</v>
      </c>
      <c r="D4915" t="s">
        <v>95</v>
      </c>
      <c r="E4915" t="s">
        <v>60</v>
      </c>
      <c r="F4915" t="s">
        <v>73</v>
      </c>
      <c r="G4915" t="s">
        <v>95</v>
      </c>
      <c r="H4915" t="s">
        <v>137</v>
      </c>
      <c r="I4915" t="s">
        <v>133</v>
      </c>
      <c r="J4915">
        <v>2010</v>
      </c>
      <c r="K4915" t="s">
        <v>15</v>
      </c>
      <c r="L4915">
        <v>387</v>
      </c>
      <c r="M4915">
        <v>437</v>
      </c>
    </row>
    <row r="4916" spans="1:13" x14ac:dyDescent="0.3">
      <c r="A4916" t="s">
        <v>48</v>
      </c>
      <c r="B4916" t="s">
        <v>48</v>
      </c>
      <c r="C4916" t="s">
        <v>69</v>
      </c>
      <c r="D4916" t="s">
        <v>95</v>
      </c>
      <c r="E4916" t="s">
        <v>60</v>
      </c>
      <c r="F4916" t="s">
        <v>73</v>
      </c>
      <c r="G4916" t="s">
        <v>95</v>
      </c>
      <c r="H4916" t="s">
        <v>138</v>
      </c>
      <c r="I4916" t="s">
        <v>133</v>
      </c>
      <c r="J4916">
        <v>2010</v>
      </c>
      <c r="K4916" t="s">
        <v>14</v>
      </c>
      <c r="L4916">
        <v>147300</v>
      </c>
      <c r="M4916">
        <v>43839</v>
      </c>
    </row>
    <row r="4917" spans="1:13" x14ac:dyDescent="0.3">
      <c r="A4917" t="s">
        <v>48</v>
      </c>
      <c r="B4917" t="s">
        <v>48</v>
      </c>
      <c r="C4917" t="s">
        <v>69</v>
      </c>
      <c r="D4917" t="s">
        <v>95</v>
      </c>
      <c r="E4917" t="s">
        <v>60</v>
      </c>
      <c r="F4917" t="s">
        <v>73</v>
      </c>
      <c r="G4917" t="s">
        <v>95</v>
      </c>
      <c r="H4917" t="s">
        <v>138</v>
      </c>
      <c r="I4917" t="s">
        <v>133</v>
      </c>
      <c r="J4917">
        <v>2010</v>
      </c>
      <c r="K4917" t="s">
        <v>13</v>
      </c>
      <c r="L4917">
        <v>276530</v>
      </c>
      <c r="M4917">
        <v>276530</v>
      </c>
    </row>
    <row r="4918" spans="1:13" x14ac:dyDescent="0.3">
      <c r="A4918" t="s">
        <v>48</v>
      </c>
      <c r="B4918" t="s">
        <v>48</v>
      </c>
      <c r="C4918" t="s">
        <v>69</v>
      </c>
      <c r="D4918" t="s">
        <v>95</v>
      </c>
      <c r="E4918" t="s">
        <v>60</v>
      </c>
      <c r="F4918" t="s">
        <v>73</v>
      </c>
      <c r="G4918" t="s">
        <v>95</v>
      </c>
      <c r="H4918" t="s">
        <v>138</v>
      </c>
      <c r="I4918" t="s">
        <v>133</v>
      </c>
      <c r="J4918">
        <v>2010</v>
      </c>
      <c r="K4918" t="s">
        <v>15</v>
      </c>
      <c r="L4918">
        <v>1236</v>
      </c>
      <c r="M4918">
        <v>1395</v>
      </c>
    </row>
    <row r="4919" spans="1:13" x14ac:dyDescent="0.3">
      <c r="A4919" t="s">
        <v>48</v>
      </c>
      <c r="B4919" t="s">
        <v>48</v>
      </c>
      <c r="C4919" t="s">
        <v>69</v>
      </c>
      <c r="D4919" t="s">
        <v>95</v>
      </c>
      <c r="E4919" t="s">
        <v>60</v>
      </c>
      <c r="F4919" t="s">
        <v>73</v>
      </c>
      <c r="G4919" t="s">
        <v>95</v>
      </c>
      <c r="H4919" t="s">
        <v>139</v>
      </c>
      <c r="I4919" t="s">
        <v>133</v>
      </c>
      <c r="J4919">
        <v>2010</v>
      </c>
      <c r="K4919" t="s">
        <v>14</v>
      </c>
      <c r="L4919">
        <v>71872</v>
      </c>
      <c r="M4919">
        <v>21390</v>
      </c>
    </row>
    <row r="4920" spans="1:13" x14ac:dyDescent="0.3">
      <c r="A4920" t="s">
        <v>48</v>
      </c>
      <c r="B4920" t="s">
        <v>48</v>
      </c>
      <c r="C4920" t="s">
        <v>69</v>
      </c>
      <c r="D4920" t="s">
        <v>95</v>
      </c>
      <c r="E4920" t="s">
        <v>60</v>
      </c>
      <c r="F4920" t="s">
        <v>73</v>
      </c>
      <c r="G4920" t="s">
        <v>95</v>
      </c>
      <c r="H4920" t="s">
        <v>139</v>
      </c>
      <c r="I4920" t="s">
        <v>133</v>
      </c>
      <c r="J4920">
        <v>2010</v>
      </c>
      <c r="K4920" t="s">
        <v>13</v>
      </c>
      <c r="L4920">
        <v>134926</v>
      </c>
      <c r="M4920">
        <v>134926</v>
      </c>
    </row>
    <row r="4921" spans="1:13" x14ac:dyDescent="0.3">
      <c r="A4921" t="s">
        <v>48</v>
      </c>
      <c r="B4921" t="s">
        <v>48</v>
      </c>
      <c r="C4921" t="s">
        <v>69</v>
      </c>
      <c r="D4921" t="s">
        <v>95</v>
      </c>
      <c r="E4921" t="s">
        <v>60</v>
      </c>
      <c r="F4921" t="s">
        <v>73</v>
      </c>
      <c r="G4921" t="s">
        <v>95</v>
      </c>
      <c r="H4921" t="s">
        <v>139</v>
      </c>
      <c r="I4921" t="s">
        <v>133</v>
      </c>
      <c r="J4921">
        <v>2010</v>
      </c>
      <c r="K4921" t="s">
        <v>15</v>
      </c>
      <c r="L4921">
        <v>603</v>
      </c>
      <c r="M4921">
        <v>681</v>
      </c>
    </row>
    <row r="4922" spans="1:13" x14ac:dyDescent="0.3">
      <c r="A4922" t="s">
        <v>48</v>
      </c>
      <c r="B4922" t="s">
        <v>48</v>
      </c>
      <c r="C4922" t="s">
        <v>69</v>
      </c>
      <c r="D4922" t="s">
        <v>95</v>
      </c>
      <c r="E4922" t="s">
        <v>60</v>
      </c>
      <c r="F4922" t="s">
        <v>73</v>
      </c>
      <c r="G4922" t="s">
        <v>95</v>
      </c>
      <c r="H4922" t="s">
        <v>140</v>
      </c>
      <c r="I4922" t="s">
        <v>133</v>
      </c>
      <c r="J4922">
        <v>2010</v>
      </c>
      <c r="K4922" t="s">
        <v>14</v>
      </c>
      <c r="L4922">
        <v>2728</v>
      </c>
      <c r="M4922">
        <v>812</v>
      </c>
    </row>
    <row r="4923" spans="1:13" x14ac:dyDescent="0.3">
      <c r="A4923" t="s">
        <v>48</v>
      </c>
      <c r="B4923" t="s">
        <v>48</v>
      </c>
      <c r="C4923" t="s">
        <v>69</v>
      </c>
      <c r="D4923" t="s">
        <v>95</v>
      </c>
      <c r="E4923" t="s">
        <v>60</v>
      </c>
      <c r="F4923" t="s">
        <v>73</v>
      </c>
      <c r="G4923" t="s">
        <v>95</v>
      </c>
      <c r="H4923" t="s">
        <v>140</v>
      </c>
      <c r="I4923" t="s">
        <v>133</v>
      </c>
      <c r="J4923">
        <v>2010</v>
      </c>
      <c r="K4923" t="s">
        <v>13</v>
      </c>
      <c r="L4923">
        <v>5121</v>
      </c>
      <c r="M4923">
        <v>5121</v>
      </c>
    </row>
    <row r="4924" spans="1:13" x14ac:dyDescent="0.3">
      <c r="A4924" t="s">
        <v>48</v>
      </c>
      <c r="B4924" t="s">
        <v>48</v>
      </c>
      <c r="C4924" t="s">
        <v>69</v>
      </c>
      <c r="D4924" t="s">
        <v>95</v>
      </c>
      <c r="E4924" t="s">
        <v>60</v>
      </c>
      <c r="F4924" t="s">
        <v>73</v>
      </c>
      <c r="G4924" t="s">
        <v>95</v>
      </c>
      <c r="H4924" t="s">
        <v>140</v>
      </c>
      <c r="I4924" t="s">
        <v>133</v>
      </c>
      <c r="J4924">
        <v>2010</v>
      </c>
      <c r="K4924" t="s">
        <v>15</v>
      </c>
      <c r="L4924">
        <v>23</v>
      </c>
      <c r="M4924">
        <v>26</v>
      </c>
    </row>
    <row r="4925" spans="1:13" x14ac:dyDescent="0.3">
      <c r="A4925" t="s">
        <v>48</v>
      </c>
      <c r="B4925" t="s">
        <v>48</v>
      </c>
      <c r="C4925" t="s">
        <v>69</v>
      </c>
      <c r="D4925" t="s">
        <v>95</v>
      </c>
      <c r="E4925" t="s">
        <v>60</v>
      </c>
      <c r="F4925" t="s">
        <v>73</v>
      </c>
      <c r="G4925" t="s">
        <v>95</v>
      </c>
      <c r="H4925" t="s">
        <v>141</v>
      </c>
      <c r="I4925" t="s">
        <v>64</v>
      </c>
      <c r="J4925">
        <v>2010</v>
      </c>
      <c r="K4925" t="s">
        <v>14</v>
      </c>
      <c r="L4925">
        <v>50169</v>
      </c>
      <c r="M4925">
        <v>14931</v>
      </c>
    </row>
    <row r="4926" spans="1:13" x14ac:dyDescent="0.3">
      <c r="A4926" t="s">
        <v>48</v>
      </c>
      <c r="B4926" t="s">
        <v>48</v>
      </c>
      <c r="C4926" t="s">
        <v>69</v>
      </c>
      <c r="D4926" t="s">
        <v>95</v>
      </c>
      <c r="E4926" t="s">
        <v>60</v>
      </c>
      <c r="F4926" t="s">
        <v>73</v>
      </c>
      <c r="G4926" t="s">
        <v>95</v>
      </c>
      <c r="H4926" t="s">
        <v>141</v>
      </c>
      <c r="I4926" t="s">
        <v>64</v>
      </c>
      <c r="J4926">
        <v>2010</v>
      </c>
      <c r="K4926" t="s">
        <v>13</v>
      </c>
      <c r="L4926">
        <v>77924</v>
      </c>
      <c r="M4926">
        <v>77924</v>
      </c>
    </row>
    <row r="4927" spans="1:13" x14ac:dyDescent="0.3">
      <c r="A4927" t="s">
        <v>48</v>
      </c>
      <c r="B4927" t="s">
        <v>48</v>
      </c>
      <c r="C4927" t="s">
        <v>69</v>
      </c>
      <c r="D4927" t="s">
        <v>95</v>
      </c>
      <c r="E4927" t="s">
        <v>60</v>
      </c>
      <c r="F4927" t="s">
        <v>73</v>
      </c>
      <c r="G4927" t="s">
        <v>95</v>
      </c>
      <c r="H4927" t="s">
        <v>141</v>
      </c>
      <c r="I4927" t="s">
        <v>64</v>
      </c>
      <c r="J4927">
        <v>2010</v>
      </c>
      <c r="K4927" t="s">
        <v>15</v>
      </c>
      <c r="L4927">
        <v>354</v>
      </c>
      <c r="M4927">
        <v>399</v>
      </c>
    </row>
    <row r="4928" spans="1:13" x14ac:dyDescent="0.3">
      <c r="A4928" t="s">
        <v>48</v>
      </c>
      <c r="B4928" t="s">
        <v>48</v>
      </c>
      <c r="C4928" t="s">
        <v>69</v>
      </c>
      <c r="D4928" t="s">
        <v>95</v>
      </c>
      <c r="E4928" t="s">
        <v>60</v>
      </c>
      <c r="F4928" t="s">
        <v>73</v>
      </c>
      <c r="G4928" t="s">
        <v>95</v>
      </c>
      <c r="H4928" t="s">
        <v>143</v>
      </c>
      <c r="I4928" t="s">
        <v>133</v>
      </c>
      <c r="J4928">
        <v>2010</v>
      </c>
      <c r="K4928" t="s">
        <v>14</v>
      </c>
      <c r="L4928">
        <v>6512</v>
      </c>
      <c r="M4928">
        <v>1938</v>
      </c>
    </row>
    <row r="4929" spans="1:13" x14ac:dyDescent="0.3">
      <c r="A4929" t="s">
        <v>48</v>
      </c>
      <c r="B4929" t="s">
        <v>48</v>
      </c>
      <c r="C4929" t="s">
        <v>69</v>
      </c>
      <c r="D4929" t="s">
        <v>95</v>
      </c>
      <c r="E4929" t="s">
        <v>60</v>
      </c>
      <c r="F4929" t="s">
        <v>73</v>
      </c>
      <c r="G4929" t="s">
        <v>95</v>
      </c>
      <c r="H4929" t="s">
        <v>143</v>
      </c>
      <c r="I4929" t="s">
        <v>133</v>
      </c>
      <c r="J4929">
        <v>2010</v>
      </c>
      <c r="K4929" t="s">
        <v>13</v>
      </c>
      <c r="L4929">
        <v>12224</v>
      </c>
      <c r="M4929">
        <v>12224</v>
      </c>
    </row>
    <row r="4930" spans="1:13" x14ac:dyDescent="0.3">
      <c r="A4930" t="s">
        <v>48</v>
      </c>
      <c r="B4930" t="s">
        <v>48</v>
      </c>
      <c r="C4930" t="s">
        <v>69</v>
      </c>
      <c r="D4930" t="s">
        <v>95</v>
      </c>
      <c r="E4930" t="s">
        <v>60</v>
      </c>
      <c r="F4930" t="s">
        <v>73</v>
      </c>
      <c r="G4930" t="s">
        <v>95</v>
      </c>
      <c r="H4930" t="s">
        <v>143</v>
      </c>
      <c r="I4930" t="s">
        <v>133</v>
      </c>
      <c r="J4930">
        <v>2010</v>
      </c>
      <c r="K4930" t="s">
        <v>15</v>
      </c>
      <c r="L4930">
        <v>55</v>
      </c>
      <c r="M4930">
        <v>62</v>
      </c>
    </row>
    <row r="4931" spans="1:13" x14ac:dyDescent="0.3">
      <c r="A4931" t="s">
        <v>48</v>
      </c>
      <c r="B4931" t="s">
        <v>48</v>
      </c>
      <c r="C4931" t="s">
        <v>69</v>
      </c>
      <c r="D4931" t="s">
        <v>95</v>
      </c>
      <c r="E4931" t="s">
        <v>60</v>
      </c>
      <c r="F4931" t="s">
        <v>73</v>
      </c>
      <c r="G4931" t="s">
        <v>95</v>
      </c>
      <c r="H4931" t="s">
        <v>144</v>
      </c>
      <c r="I4931" t="s">
        <v>64</v>
      </c>
      <c r="J4931">
        <v>2010</v>
      </c>
      <c r="K4931" t="s">
        <v>14</v>
      </c>
      <c r="L4931">
        <v>49344</v>
      </c>
      <c r="M4931">
        <v>14686</v>
      </c>
    </row>
    <row r="4932" spans="1:13" x14ac:dyDescent="0.3">
      <c r="A4932" t="s">
        <v>48</v>
      </c>
      <c r="B4932" t="s">
        <v>48</v>
      </c>
      <c r="C4932" t="s">
        <v>69</v>
      </c>
      <c r="D4932" t="s">
        <v>95</v>
      </c>
      <c r="E4932" t="s">
        <v>60</v>
      </c>
      <c r="F4932" t="s">
        <v>73</v>
      </c>
      <c r="G4932" t="s">
        <v>95</v>
      </c>
      <c r="H4932" t="s">
        <v>144</v>
      </c>
      <c r="I4932" t="s">
        <v>64</v>
      </c>
      <c r="J4932">
        <v>2010</v>
      </c>
      <c r="K4932" t="s">
        <v>13</v>
      </c>
      <c r="L4932">
        <v>76642</v>
      </c>
      <c r="M4932">
        <v>76642</v>
      </c>
    </row>
    <row r="4933" spans="1:13" x14ac:dyDescent="0.3">
      <c r="A4933" t="s">
        <v>48</v>
      </c>
      <c r="B4933" t="s">
        <v>48</v>
      </c>
      <c r="C4933" t="s">
        <v>69</v>
      </c>
      <c r="D4933" t="s">
        <v>95</v>
      </c>
      <c r="E4933" t="s">
        <v>60</v>
      </c>
      <c r="F4933" t="s">
        <v>73</v>
      </c>
      <c r="G4933" t="s">
        <v>95</v>
      </c>
      <c r="H4933" t="s">
        <v>144</v>
      </c>
      <c r="I4933" t="s">
        <v>64</v>
      </c>
      <c r="J4933">
        <v>2010</v>
      </c>
      <c r="K4933" t="s">
        <v>15</v>
      </c>
      <c r="L4933">
        <v>348</v>
      </c>
      <c r="M4933">
        <v>393</v>
      </c>
    </row>
    <row r="4934" spans="1:13" x14ac:dyDescent="0.3">
      <c r="A4934" t="s">
        <v>48</v>
      </c>
      <c r="B4934" t="s">
        <v>48</v>
      </c>
      <c r="C4934" t="s">
        <v>69</v>
      </c>
      <c r="D4934" t="s">
        <v>95</v>
      </c>
      <c r="E4934" t="s">
        <v>60</v>
      </c>
      <c r="F4934" t="s">
        <v>73</v>
      </c>
      <c r="G4934" t="s">
        <v>95</v>
      </c>
      <c r="H4934" t="s">
        <v>145</v>
      </c>
      <c r="I4934" t="s">
        <v>133</v>
      </c>
      <c r="J4934">
        <v>2010</v>
      </c>
      <c r="K4934" t="s">
        <v>14</v>
      </c>
      <c r="L4934">
        <v>64609</v>
      </c>
      <c r="M4934">
        <v>19229</v>
      </c>
    </row>
    <row r="4935" spans="1:13" x14ac:dyDescent="0.3">
      <c r="A4935" t="s">
        <v>48</v>
      </c>
      <c r="B4935" t="s">
        <v>48</v>
      </c>
      <c r="C4935" t="s">
        <v>69</v>
      </c>
      <c r="D4935" t="s">
        <v>95</v>
      </c>
      <c r="E4935" t="s">
        <v>60</v>
      </c>
      <c r="F4935" t="s">
        <v>73</v>
      </c>
      <c r="G4935" t="s">
        <v>95</v>
      </c>
      <c r="H4935" t="s">
        <v>145</v>
      </c>
      <c r="I4935" t="s">
        <v>133</v>
      </c>
      <c r="J4935">
        <v>2010</v>
      </c>
      <c r="K4935" t="s">
        <v>13</v>
      </c>
      <c r="L4935">
        <v>121292</v>
      </c>
      <c r="M4935">
        <v>121292</v>
      </c>
    </row>
    <row r="4936" spans="1:13" x14ac:dyDescent="0.3">
      <c r="A4936" t="s">
        <v>48</v>
      </c>
      <c r="B4936" t="s">
        <v>48</v>
      </c>
      <c r="C4936" t="s">
        <v>69</v>
      </c>
      <c r="D4936" t="s">
        <v>95</v>
      </c>
      <c r="E4936" t="s">
        <v>60</v>
      </c>
      <c r="F4936" t="s">
        <v>73</v>
      </c>
      <c r="G4936" t="s">
        <v>95</v>
      </c>
      <c r="H4936" t="s">
        <v>145</v>
      </c>
      <c r="I4936" t="s">
        <v>133</v>
      </c>
      <c r="J4936">
        <v>2010</v>
      </c>
      <c r="K4936" t="s">
        <v>15</v>
      </c>
      <c r="L4936">
        <v>542</v>
      </c>
      <c r="M4936">
        <v>612</v>
      </c>
    </row>
    <row r="4937" spans="1:13" x14ac:dyDescent="0.3">
      <c r="A4937" t="s">
        <v>48</v>
      </c>
      <c r="B4937" t="s">
        <v>48</v>
      </c>
      <c r="C4937" t="s">
        <v>69</v>
      </c>
      <c r="D4937" t="s">
        <v>95</v>
      </c>
      <c r="E4937" t="s">
        <v>60</v>
      </c>
      <c r="F4937" t="s">
        <v>73</v>
      </c>
      <c r="G4937" t="s">
        <v>95</v>
      </c>
      <c r="H4937" t="s">
        <v>146</v>
      </c>
      <c r="I4937" t="s">
        <v>147</v>
      </c>
      <c r="J4937">
        <v>2010</v>
      </c>
      <c r="K4937" t="s">
        <v>14</v>
      </c>
      <c r="L4937">
        <v>195243</v>
      </c>
      <c r="M4937">
        <v>58108</v>
      </c>
    </row>
    <row r="4938" spans="1:13" x14ac:dyDescent="0.3">
      <c r="A4938" t="s">
        <v>48</v>
      </c>
      <c r="B4938" t="s">
        <v>48</v>
      </c>
      <c r="C4938" t="s">
        <v>69</v>
      </c>
      <c r="D4938" t="s">
        <v>95</v>
      </c>
      <c r="E4938" t="s">
        <v>60</v>
      </c>
      <c r="F4938" t="s">
        <v>73</v>
      </c>
      <c r="G4938" t="s">
        <v>95</v>
      </c>
      <c r="H4938" t="s">
        <v>146</v>
      </c>
      <c r="I4938" t="s">
        <v>147</v>
      </c>
      <c r="J4938">
        <v>2010</v>
      </c>
      <c r="K4938" t="s">
        <v>13</v>
      </c>
      <c r="L4938">
        <v>49853</v>
      </c>
      <c r="M4938">
        <v>49853</v>
      </c>
    </row>
    <row r="4939" spans="1:13" x14ac:dyDescent="0.3">
      <c r="A4939" t="s">
        <v>48</v>
      </c>
      <c r="B4939" t="s">
        <v>48</v>
      </c>
      <c r="C4939" t="s">
        <v>69</v>
      </c>
      <c r="D4939" t="s">
        <v>95</v>
      </c>
      <c r="E4939" t="s">
        <v>60</v>
      </c>
      <c r="F4939" t="s">
        <v>73</v>
      </c>
      <c r="G4939" t="s">
        <v>95</v>
      </c>
      <c r="H4939" t="s">
        <v>146</v>
      </c>
      <c r="I4939" t="s">
        <v>147</v>
      </c>
      <c r="J4939">
        <v>2010</v>
      </c>
      <c r="K4939" t="s">
        <v>15</v>
      </c>
      <c r="L4939">
        <v>149</v>
      </c>
      <c r="M4939">
        <v>168</v>
      </c>
    </row>
    <row r="4940" spans="1:13" x14ac:dyDescent="0.3">
      <c r="A4940" t="s">
        <v>48</v>
      </c>
      <c r="B4940" t="s">
        <v>48</v>
      </c>
      <c r="C4940" t="s">
        <v>69</v>
      </c>
      <c r="D4940" t="s">
        <v>95</v>
      </c>
      <c r="E4940" t="s">
        <v>60</v>
      </c>
      <c r="F4940" t="s">
        <v>73</v>
      </c>
      <c r="G4940" t="s">
        <v>95</v>
      </c>
      <c r="H4940" t="s">
        <v>146</v>
      </c>
      <c r="I4940" t="s">
        <v>142</v>
      </c>
      <c r="J4940">
        <v>2010</v>
      </c>
      <c r="K4940" t="s">
        <v>14</v>
      </c>
      <c r="L4940">
        <v>1804645</v>
      </c>
      <c r="M4940">
        <v>537097</v>
      </c>
    </row>
    <row r="4941" spans="1:13" x14ac:dyDescent="0.3">
      <c r="A4941" t="s">
        <v>48</v>
      </c>
      <c r="B4941" t="s">
        <v>48</v>
      </c>
      <c r="C4941" t="s">
        <v>69</v>
      </c>
      <c r="D4941" t="s">
        <v>95</v>
      </c>
      <c r="E4941" t="s">
        <v>60</v>
      </c>
      <c r="F4941" t="s">
        <v>73</v>
      </c>
      <c r="G4941" t="s">
        <v>95</v>
      </c>
      <c r="H4941" t="s">
        <v>146</v>
      </c>
      <c r="I4941" t="s">
        <v>142</v>
      </c>
      <c r="J4941">
        <v>2010</v>
      </c>
      <c r="K4941" t="s">
        <v>13</v>
      </c>
      <c r="L4941">
        <v>2803035</v>
      </c>
      <c r="M4941">
        <v>2803035</v>
      </c>
    </row>
    <row r="4942" spans="1:13" x14ac:dyDescent="0.3">
      <c r="A4942" t="s">
        <v>48</v>
      </c>
      <c r="B4942" t="s">
        <v>48</v>
      </c>
      <c r="C4942" t="s">
        <v>69</v>
      </c>
      <c r="D4942" t="s">
        <v>95</v>
      </c>
      <c r="E4942" t="s">
        <v>60</v>
      </c>
      <c r="F4942" t="s">
        <v>73</v>
      </c>
      <c r="G4942" t="s">
        <v>95</v>
      </c>
      <c r="H4942" t="s">
        <v>146</v>
      </c>
      <c r="I4942" t="s">
        <v>142</v>
      </c>
      <c r="J4942">
        <v>2010</v>
      </c>
      <c r="K4942" t="s">
        <v>15</v>
      </c>
      <c r="L4942">
        <v>12730</v>
      </c>
      <c r="M4942">
        <v>14370</v>
      </c>
    </row>
    <row r="4943" spans="1:13" x14ac:dyDescent="0.3">
      <c r="A4943" t="s">
        <v>48</v>
      </c>
      <c r="B4943" t="s">
        <v>48</v>
      </c>
      <c r="C4943" t="s">
        <v>69</v>
      </c>
      <c r="D4943" t="s">
        <v>95</v>
      </c>
      <c r="E4943" t="s">
        <v>60</v>
      </c>
      <c r="F4943" t="s">
        <v>73</v>
      </c>
      <c r="G4943" t="s">
        <v>95</v>
      </c>
      <c r="H4943" t="s">
        <v>146</v>
      </c>
      <c r="I4943" t="s">
        <v>133</v>
      </c>
      <c r="J4943">
        <v>2010</v>
      </c>
      <c r="K4943" t="s">
        <v>14</v>
      </c>
      <c r="L4943">
        <v>7820717</v>
      </c>
      <c r="M4943">
        <v>2327594</v>
      </c>
    </row>
    <row r="4944" spans="1:13" x14ac:dyDescent="0.3">
      <c r="A4944" t="s">
        <v>48</v>
      </c>
      <c r="B4944" t="s">
        <v>48</v>
      </c>
      <c r="C4944" t="s">
        <v>69</v>
      </c>
      <c r="D4944" t="s">
        <v>95</v>
      </c>
      <c r="E4944" t="s">
        <v>60</v>
      </c>
      <c r="F4944" t="s">
        <v>73</v>
      </c>
      <c r="G4944" t="s">
        <v>95</v>
      </c>
      <c r="H4944" t="s">
        <v>146</v>
      </c>
      <c r="I4944" t="s">
        <v>133</v>
      </c>
      <c r="J4944">
        <v>2010</v>
      </c>
      <c r="K4944" t="s">
        <v>13</v>
      </c>
      <c r="L4944">
        <v>14681986</v>
      </c>
      <c r="M4944">
        <v>14681986</v>
      </c>
    </row>
    <row r="4945" spans="1:13" x14ac:dyDescent="0.3">
      <c r="A4945" t="s">
        <v>48</v>
      </c>
      <c r="B4945" t="s">
        <v>48</v>
      </c>
      <c r="C4945" t="s">
        <v>69</v>
      </c>
      <c r="D4945" t="s">
        <v>95</v>
      </c>
      <c r="E4945" t="s">
        <v>60</v>
      </c>
      <c r="F4945" t="s">
        <v>73</v>
      </c>
      <c r="G4945" t="s">
        <v>95</v>
      </c>
      <c r="H4945" t="s">
        <v>146</v>
      </c>
      <c r="I4945" t="s">
        <v>133</v>
      </c>
      <c r="J4945">
        <v>2010</v>
      </c>
      <c r="K4945" t="s">
        <v>15</v>
      </c>
      <c r="L4945">
        <v>65627</v>
      </c>
      <c r="M4945">
        <v>74078</v>
      </c>
    </row>
    <row r="4946" spans="1:13" x14ac:dyDescent="0.3">
      <c r="A4946" t="s">
        <v>48</v>
      </c>
      <c r="B4946" t="s">
        <v>48</v>
      </c>
      <c r="C4946" t="s">
        <v>48</v>
      </c>
      <c r="D4946" t="s">
        <v>95</v>
      </c>
      <c r="E4946" t="s">
        <v>74</v>
      </c>
      <c r="F4946" t="s">
        <v>75</v>
      </c>
      <c r="G4946" t="s">
        <v>184</v>
      </c>
      <c r="H4946" t="s">
        <v>148</v>
      </c>
      <c r="I4946" t="s">
        <v>53</v>
      </c>
      <c r="J4946">
        <v>2010</v>
      </c>
      <c r="K4946" t="s">
        <v>77</v>
      </c>
      <c r="L4946">
        <v>3509249</v>
      </c>
      <c r="M4946">
        <v>1352622</v>
      </c>
    </row>
    <row r="4947" spans="1:13" x14ac:dyDescent="0.3">
      <c r="A4947" t="s">
        <v>48</v>
      </c>
      <c r="B4947" t="s">
        <v>48</v>
      </c>
      <c r="C4947" t="s">
        <v>48</v>
      </c>
      <c r="D4947" t="s">
        <v>95</v>
      </c>
      <c r="E4947" t="s">
        <v>74</v>
      </c>
      <c r="F4947" t="s">
        <v>75</v>
      </c>
      <c r="G4947" t="s">
        <v>184</v>
      </c>
      <c r="H4947" t="s">
        <v>149</v>
      </c>
      <c r="I4947" t="s">
        <v>53</v>
      </c>
      <c r="J4947">
        <v>2010</v>
      </c>
      <c r="K4947" t="s">
        <v>77</v>
      </c>
      <c r="L4947">
        <v>170221</v>
      </c>
      <c r="M4947">
        <v>75427</v>
      </c>
    </row>
    <row r="4948" spans="1:13" x14ac:dyDescent="0.3">
      <c r="A4948" t="s">
        <v>48</v>
      </c>
      <c r="B4948" t="s">
        <v>69</v>
      </c>
      <c r="C4948" t="s">
        <v>69</v>
      </c>
      <c r="D4948" t="s">
        <v>150</v>
      </c>
      <c r="E4948" t="s">
        <v>150</v>
      </c>
      <c r="F4948" t="s">
        <v>151</v>
      </c>
      <c r="G4948" t="s">
        <v>152</v>
      </c>
      <c r="H4948" t="s">
        <v>53</v>
      </c>
      <c r="I4948" t="s">
        <v>53</v>
      </c>
      <c r="J4948">
        <v>2010</v>
      </c>
      <c r="K4948" t="s">
        <v>207</v>
      </c>
      <c r="L4948">
        <v>626769</v>
      </c>
      <c r="M4948">
        <v>626769</v>
      </c>
    </row>
    <row r="4949" spans="1:13" x14ac:dyDescent="0.3">
      <c r="A4949" t="s">
        <v>48</v>
      </c>
      <c r="B4949" t="s">
        <v>48</v>
      </c>
      <c r="C4949" t="s">
        <v>48</v>
      </c>
      <c r="D4949" t="s">
        <v>150</v>
      </c>
      <c r="E4949" t="s">
        <v>150</v>
      </c>
      <c r="F4949" t="s">
        <v>151</v>
      </c>
      <c r="G4949" t="s">
        <v>152</v>
      </c>
      <c r="H4949" t="s">
        <v>53</v>
      </c>
      <c r="I4949" t="s">
        <v>53</v>
      </c>
      <c r="J4949">
        <v>2010</v>
      </c>
      <c r="K4949" t="s">
        <v>14</v>
      </c>
      <c r="L4949">
        <v>17953944</v>
      </c>
      <c r="M4949">
        <v>5343436</v>
      </c>
    </row>
    <row r="4950" spans="1:13" x14ac:dyDescent="0.3">
      <c r="A4950" t="s">
        <v>48</v>
      </c>
      <c r="B4950" t="s">
        <v>48</v>
      </c>
      <c r="C4950" t="s">
        <v>69</v>
      </c>
      <c r="D4950" t="s">
        <v>150</v>
      </c>
      <c r="E4950" t="s">
        <v>150</v>
      </c>
      <c r="F4950" t="s">
        <v>151</v>
      </c>
      <c r="G4950" t="s">
        <v>153</v>
      </c>
      <c r="H4950" t="s">
        <v>53</v>
      </c>
      <c r="I4950" t="s">
        <v>53</v>
      </c>
      <c r="J4950">
        <v>2010</v>
      </c>
      <c r="K4950" t="s">
        <v>14</v>
      </c>
      <c r="L4950">
        <v>12973310</v>
      </c>
      <c r="M4950">
        <v>3861104</v>
      </c>
    </row>
    <row r="4951" spans="1:13" x14ac:dyDescent="0.3">
      <c r="A4951" t="s">
        <v>48</v>
      </c>
      <c r="B4951" t="s">
        <v>69</v>
      </c>
      <c r="C4951" t="s">
        <v>69</v>
      </c>
      <c r="D4951" t="s">
        <v>150</v>
      </c>
      <c r="E4951" t="s">
        <v>150</v>
      </c>
      <c r="F4951" t="s">
        <v>154</v>
      </c>
      <c r="G4951" t="s">
        <v>155</v>
      </c>
      <c r="H4951" t="s">
        <v>53</v>
      </c>
      <c r="I4951" t="s">
        <v>53</v>
      </c>
      <c r="J4951">
        <v>2010</v>
      </c>
      <c r="K4951" t="s">
        <v>207</v>
      </c>
      <c r="L4951">
        <v>788227</v>
      </c>
      <c r="M4951">
        <v>788227</v>
      </c>
    </row>
    <row r="4952" spans="1:13" x14ac:dyDescent="0.3">
      <c r="A4952" t="s">
        <v>48</v>
      </c>
      <c r="B4952" t="s">
        <v>48</v>
      </c>
      <c r="C4952" t="s">
        <v>48</v>
      </c>
      <c r="D4952" t="s">
        <v>150</v>
      </c>
      <c r="E4952" t="s">
        <v>150</v>
      </c>
      <c r="F4952" t="s">
        <v>154</v>
      </c>
      <c r="G4952" t="s">
        <v>155</v>
      </c>
      <c r="H4952" t="s">
        <v>53</v>
      </c>
      <c r="I4952" t="s">
        <v>53</v>
      </c>
      <c r="J4952">
        <v>2010</v>
      </c>
      <c r="K4952" t="s">
        <v>14</v>
      </c>
      <c r="L4952">
        <v>62425</v>
      </c>
      <c r="M4952">
        <v>18579</v>
      </c>
    </row>
    <row r="4953" spans="1:13" x14ac:dyDescent="0.3">
      <c r="A4953" t="s">
        <v>48</v>
      </c>
      <c r="B4953" t="s">
        <v>48</v>
      </c>
      <c r="C4953" t="s">
        <v>48</v>
      </c>
      <c r="D4953" t="s">
        <v>150</v>
      </c>
      <c r="E4953" t="s">
        <v>150</v>
      </c>
      <c r="F4953" t="s">
        <v>154</v>
      </c>
      <c r="G4953" t="s">
        <v>155</v>
      </c>
      <c r="H4953" t="s">
        <v>53</v>
      </c>
      <c r="I4953" t="s">
        <v>53</v>
      </c>
      <c r="J4953">
        <v>2010</v>
      </c>
      <c r="K4953" t="s">
        <v>13</v>
      </c>
      <c r="L4953">
        <v>1319725</v>
      </c>
      <c r="M4953">
        <v>1319725</v>
      </c>
    </row>
    <row r="4954" spans="1:13" x14ac:dyDescent="0.3">
      <c r="A4954" t="s">
        <v>48</v>
      </c>
      <c r="B4954" t="s">
        <v>48</v>
      </c>
      <c r="C4954" t="s">
        <v>48</v>
      </c>
      <c r="D4954" t="s">
        <v>150</v>
      </c>
      <c r="E4954" t="s">
        <v>150</v>
      </c>
      <c r="F4954" t="s">
        <v>154</v>
      </c>
      <c r="G4954" t="s">
        <v>155</v>
      </c>
      <c r="H4954" t="s">
        <v>53</v>
      </c>
      <c r="I4954" t="s">
        <v>53</v>
      </c>
      <c r="J4954">
        <v>2010</v>
      </c>
      <c r="K4954" t="s">
        <v>15</v>
      </c>
      <c r="L4954">
        <v>25912</v>
      </c>
      <c r="M4954">
        <v>29250</v>
      </c>
    </row>
    <row r="4955" spans="1:13" x14ac:dyDescent="0.3">
      <c r="A4955" t="s">
        <v>48</v>
      </c>
      <c r="B4955" t="s">
        <v>69</v>
      </c>
      <c r="C4955" t="s">
        <v>69</v>
      </c>
      <c r="D4955" t="s">
        <v>150</v>
      </c>
      <c r="E4955" t="s">
        <v>150</v>
      </c>
      <c r="F4955" t="s">
        <v>154</v>
      </c>
      <c r="G4955" t="s">
        <v>156</v>
      </c>
      <c r="H4955" t="s">
        <v>53</v>
      </c>
      <c r="I4955" t="s">
        <v>53</v>
      </c>
      <c r="J4955">
        <v>2010</v>
      </c>
      <c r="K4955" t="s">
        <v>207</v>
      </c>
      <c r="L4955">
        <v>130341</v>
      </c>
      <c r="M4955">
        <v>130341</v>
      </c>
    </row>
    <row r="4956" spans="1:13" x14ac:dyDescent="0.3">
      <c r="A4956" t="s">
        <v>48</v>
      </c>
      <c r="B4956" t="s">
        <v>48</v>
      </c>
      <c r="C4956" t="s">
        <v>69</v>
      </c>
      <c r="D4956" t="s">
        <v>150</v>
      </c>
      <c r="E4956" t="s">
        <v>150</v>
      </c>
      <c r="F4956" t="s">
        <v>154</v>
      </c>
      <c r="G4956" t="s">
        <v>156</v>
      </c>
      <c r="H4956" t="s">
        <v>53</v>
      </c>
      <c r="I4956" t="s">
        <v>53</v>
      </c>
      <c r="J4956">
        <v>2010</v>
      </c>
      <c r="K4956" t="s">
        <v>14</v>
      </c>
      <c r="L4956">
        <v>17064</v>
      </c>
      <c r="M4956">
        <v>5079</v>
      </c>
    </row>
    <row r="4957" spans="1:13" x14ac:dyDescent="0.3">
      <c r="A4957" t="s">
        <v>48</v>
      </c>
      <c r="B4957" t="s">
        <v>48</v>
      </c>
      <c r="C4957" t="s">
        <v>69</v>
      </c>
      <c r="D4957" t="s">
        <v>150</v>
      </c>
      <c r="E4957" t="s">
        <v>150</v>
      </c>
      <c r="F4957" t="s">
        <v>154</v>
      </c>
      <c r="G4957" t="s">
        <v>156</v>
      </c>
      <c r="H4957" t="s">
        <v>53</v>
      </c>
      <c r="I4957" t="s">
        <v>53</v>
      </c>
      <c r="J4957">
        <v>2010</v>
      </c>
      <c r="K4957" t="s">
        <v>13</v>
      </c>
      <c r="L4957">
        <v>445877</v>
      </c>
      <c r="M4957">
        <v>445877</v>
      </c>
    </row>
    <row r="4958" spans="1:13" x14ac:dyDescent="0.3">
      <c r="A4958" t="s">
        <v>48</v>
      </c>
      <c r="B4958" t="s">
        <v>48</v>
      </c>
      <c r="C4958" t="s">
        <v>69</v>
      </c>
      <c r="D4958" t="s">
        <v>150</v>
      </c>
      <c r="E4958" t="s">
        <v>150</v>
      </c>
      <c r="F4958" t="s">
        <v>154</v>
      </c>
      <c r="G4958" t="s">
        <v>156</v>
      </c>
      <c r="H4958" t="s">
        <v>53</v>
      </c>
      <c r="I4958" t="s">
        <v>53</v>
      </c>
      <c r="J4958">
        <v>2010</v>
      </c>
      <c r="K4958" t="s">
        <v>15</v>
      </c>
      <c r="L4958">
        <v>7083</v>
      </c>
      <c r="M4958">
        <v>7996</v>
      </c>
    </row>
    <row r="4959" spans="1:13" x14ac:dyDescent="0.3">
      <c r="A4959" t="s">
        <v>48</v>
      </c>
      <c r="B4959" t="s">
        <v>48</v>
      </c>
      <c r="C4959" t="s">
        <v>48</v>
      </c>
      <c r="D4959" t="s">
        <v>150</v>
      </c>
      <c r="E4959" t="s">
        <v>150</v>
      </c>
      <c r="F4959" t="s">
        <v>157</v>
      </c>
      <c r="G4959" t="s">
        <v>158</v>
      </c>
      <c r="H4959" t="s">
        <v>53</v>
      </c>
      <c r="I4959" t="s">
        <v>53</v>
      </c>
      <c r="J4959">
        <v>2010</v>
      </c>
      <c r="K4959" t="s">
        <v>14</v>
      </c>
      <c r="L4959">
        <v>1308147</v>
      </c>
      <c r="M4959">
        <v>389330</v>
      </c>
    </row>
    <row r="4960" spans="1:13" x14ac:dyDescent="0.3">
      <c r="A4960" t="s">
        <v>48</v>
      </c>
      <c r="B4960" t="s">
        <v>48</v>
      </c>
      <c r="C4960" t="s">
        <v>48</v>
      </c>
      <c r="D4960" t="s">
        <v>150</v>
      </c>
      <c r="E4960" t="s">
        <v>150</v>
      </c>
      <c r="F4960" t="s">
        <v>157</v>
      </c>
      <c r="G4960" t="s">
        <v>158</v>
      </c>
      <c r="H4960" t="s">
        <v>53</v>
      </c>
      <c r="I4960" t="s">
        <v>53</v>
      </c>
      <c r="J4960">
        <v>2010</v>
      </c>
      <c r="K4960" t="s">
        <v>15</v>
      </c>
      <c r="L4960">
        <v>16676</v>
      </c>
      <c r="M4960">
        <v>18823</v>
      </c>
    </row>
    <row r="4961" spans="1:13" x14ac:dyDescent="0.3">
      <c r="A4961" t="s">
        <v>48</v>
      </c>
      <c r="B4961" t="s">
        <v>48</v>
      </c>
      <c r="C4961" t="s">
        <v>48</v>
      </c>
      <c r="D4961" t="s">
        <v>150</v>
      </c>
      <c r="E4961" t="s">
        <v>150</v>
      </c>
      <c r="F4961" t="s">
        <v>157</v>
      </c>
      <c r="G4961" t="s">
        <v>159</v>
      </c>
      <c r="H4961" t="s">
        <v>53</v>
      </c>
      <c r="I4961" t="s">
        <v>53</v>
      </c>
      <c r="J4961">
        <v>2010</v>
      </c>
      <c r="K4961" t="s">
        <v>14</v>
      </c>
      <c r="L4961">
        <v>1184582</v>
      </c>
      <c r="M4961">
        <v>352554</v>
      </c>
    </row>
    <row r="4962" spans="1:13" x14ac:dyDescent="0.3">
      <c r="A4962" t="s">
        <v>48</v>
      </c>
      <c r="B4962" t="s">
        <v>48</v>
      </c>
      <c r="C4962" t="s">
        <v>48</v>
      </c>
      <c r="D4962" t="s">
        <v>150</v>
      </c>
      <c r="E4962" t="s">
        <v>150</v>
      </c>
      <c r="F4962" t="s">
        <v>157</v>
      </c>
      <c r="G4962" t="s">
        <v>159</v>
      </c>
      <c r="H4962" t="s">
        <v>53</v>
      </c>
      <c r="I4962" t="s">
        <v>53</v>
      </c>
      <c r="J4962">
        <v>2010</v>
      </c>
      <c r="K4962" t="s">
        <v>15</v>
      </c>
      <c r="L4962">
        <v>485627</v>
      </c>
      <c r="M4962">
        <v>548170</v>
      </c>
    </row>
    <row r="4963" spans="1:13" x14ac:dyDescent="0.3">
      <c r="A4963" t="s">
        <v>48</v>
      </c>
      <c r="B4963" t="s">
        <v>48</v>
      </c>
      <c r="C4963" t="s">
        <v>48</v>
      </c>
      <c r="D4963" t="s">
        <v>49</v>
      </c>
      <c r="E4963" t="s">
        <v>50</v>
      </c>
      <c r="F4963" t="s">
        <v>51</v>
      </c>
      <c r="G4963" t="s">
        <v>52</v>
      </c>
      <c r="H4963" t="s">
        <v>53</v>
      </c>
      <c r="I4963" t="s">
        <v>53</v>
      </c>
      <c r="J4963">
        <v>2009</v>
      </c>
      <c r="K4963" t="s">
        <v>14</v>
      </c>
      <c r="L4963">
        <v>11387498</v>
      </c>
      <c r="M4963">
        <v>3389136</v>
      </c>
    </row>
    <row r="4964" spans="1:13" x14ac:dyDescent="0.3">
      <c r="A4964" t="s">
        <v>48</v>
      </c>
      <c r="B4964" t="s">
        <v>48</v>
      </c>
      <c r="C4964" t="s">
        <v>48</v>
      </c>
      <c r="D4964" t="s">
        <v>49</v>
      </c>
      <c r="E4964" t="s">
        <v>50</v>
      </c>
      <c r="F4964" t="s">
        <v>51</v>
      </c>
      <c r="G4964" t="s">
        <v>54</v>
      </c>
      <c r="H4964" t="s">
        <v>53</v>
      </c>
      <c r="I4964" t="s">
        <v>53</v>
      </c>
      <c r="J4964">
        <v>2009</v>
      </c>
      <c r="K4964" t="s">
        <v>14</v>
      </c>
      <c r="L4964">
        <v>3740954</v>
      </c>
      <c r="M4964">
        <v>1113379</v>
      </c>
    </row>
    <row r="4965" spans="1:13" x14ac:dyDescent="0.3">
      <c r="A4965" t="s">
        <v>48</v>
      </c>
      <c r="B4965" t="s">
        <v>48</v>
      </c>
      <c r="C4965" t="s">
        <v>48</v>
      </c>
      <c r="D4965" t="s">
        <v>49</v>
      </c>
      <c r="E4965" t="s">
        <v>50</v>
      </c>
      <c r="F4965" t="s">
        <v>51</v>
      </c>
      <c r="G4965" t="s">
        <v>54</v>
      </c>
      <c r="H4965" t="s">
        <v>53</v>
      </c>
      <c r="I4965" t="s">
        <v>53</v>
      </c>
      <c r="J4965">
        <v>2009</v>
      </c>
      <c r="K4965" t="s">
        <v>15</v>
      </c>
      <c r="L4965">
        <v>272465</v>
      </c>
      <c r="M4965">
        <v>307556</v>
      </c>
    </row>
    <row r="4966" spans="1:13" x14ac:dyDescent="0.3">
      <c r="A4966" t="s">
        <v>48</v>
      </c>
      <c r="B4966" t="s">
        <v>48</v>
      </c>
      <c r="C4966" t="s">
        <v>48</v>
      </c>
      <c r="D4966" t="s">
        <v>49</v>
      </c>
      <c r="E4966" t="s">
        <v>50</v>
      </c>
      <c r="F4966" t="s">
        <v>55</v>
      </c>
      <c r="G4966" t="s">
        <v>56</v>
      </c>
      <c r="H4966" t="s">
        <v>53</v>
      </c>
      <c r="I4966" t="s">
        <v>53</v>
      </c>
      <c r="J4966">
        <v>2009</v>
      </c>
      <c r="K4966" t="s">
        <v>13</v>
      </c>
      <c r="L4966">
        <v>122596</v>
      </c>
      <c r="M4966">
        <v>122596</v>
      </c>
    </row>
    <row r="4967" spans="1:13" x14ac:dyDescent="0.3">
      <c r="A4967" t="s">
        <v>48</v>
      </c>
      <c r="B4967" t="s">
        <v>48</v>
      </c>
      <c r="C4967" t="s">
        <v>48</v>
      </c>
      <c r="D4967" t="s">
        <v>49</v>
      </c>
      <c r="E4967" t="s">
        <v>50</v>
      </c>
      <c r="F4967" t="s">
        <v>55</v>
      </c>
      <c r="G4967" t="s">
        <v>57</v>
      </c>
      <c r="H4967" t="s">
        <v>53</v>
      </c>
      <c r="I4967" t="s">
        <v>53</v>
      </c>
      <c r="J4967">
        <v>2009</v>
      </c>
      <c r="K4967" t="s">
        <v>15</v>
      </c>
      <c r="L4967">
        <v>1334739</v>
      </c>
      <c r="M4967">
        <v>1334739</v>
      </c>
    </row>
    <row r="4968" spans="1:13" x14ac:dyDescent="0.3">
      <c r="A4968" t="s">
        <v>48</v>
      </c>
      <c r="B4968" t="s">
        <v>48</v>
      </c>
      <c r="C4968" t="s">
        <v>48</v>
      </c>
      <c r="D4968" t="s">
        <v>49</v>
      </c>
      <c r="E4968" t="s">
        <v>50</v>
      </c>
      <c r="F4968" t="s">
        <v>55</v>
      </c>
      <c r="G4968" t="s">
        <v>58</v>
      </c>
      <c r="H4968" t="s">
        <v>53</v>
      </c>
      <c r="I4968" t="s">
        <v>53</v>
      </c>
      <c r="J4968">
        <v>2009</v>
      </c>
      <c r="K4968" t="s">
        <v>13</v>
      </c>
      <c r="L4968">
        <v>18394</v>
      </c>
      <c r="M4968">
        <v>18394</v>
      </c>
    </row>
    <row r="4969" spans="1:13" x14ac:dyDescent="0.3">
      <c r="A4969" t="s">
        <v>48</v>
      </c>
      <c r="B4969" t="s">
        <v>48</v>
      </c>
      <c r="C4969" t="s">
        <v>48</v>
      </c>
      <c r="D4969" t="s">
        <v>59</v>
      </c>
      <c r="E4969" t="s">
        <v>60</v>
      </c>
      <c r="F4969" t="s">
        <v>61</v>
      </c>
      <c r="G4969" t="s">
        <v>62</v>
      </c>
      <c r="H4969" t="s">
        <v>53</v>
      </c>
      <c r="I4969" t="s">
        <v>63</v>
      </c>
      <c r="J4969">
        <v>2009</v>
      </c>
      <c r="K4969" t="s">
        <v>14</v>
      </c>
      <c r="L4969">
        <v>489</v>
      </c>
      <c r="M4969">
        <v>146</v>
      </c>
    </row>
    <row r="4970" spans="1:13" x14ac:dyDescent="0.3">
      <c r="A4970" t="s">
        <v>48</v>
      </c>
      <c r="B4970" t="s">
        <v>48</v>
      </c>
      <c r="C4970" t="s">
        <v>48</v>
      </c>
      <c r="D4970" t="s">
        <v>59</v>
      </c>
      <c r="E4970" t="s">
        <v>60</v>
      </c>
      <c r="F4970" t="s">
        <v>61</v>
      </c>
      <c r="G4970" t="s">
        <v>62</v>
      </c>
      <c r="H4970" t="s">
        <v>53</v>
      </c>
      <c r="I4970" t="s">
        <v>63</v>
      </c>
      <c r="J4970">
        <v>2009</v>
      </c>
      <c r="K4970" t="s">
        <v>13</v>
      </c>
      <c r="L4970">
        <v>52078</v>
      </c>
      <c r="M4970">
        <v>52078</v>
      </c>
    </row>
    <row r="4971" spans="1:13" x14ac:dyDescent="0.3">
      <c r="A4971" t="s">
        <v>48</v>
      </c>
      <c r="B4971" t="s">
        <v>48</v>
      </c>
      <c r="C4971" t="s">
        <v>48</v>
      </c>
      <c r="D4971" t="s">
        <v>59</v>
      </c>
      <c r="E4971" t="s">
        <v>60</v>
      </c>
      <c r="F4971" t="s">
        <v>61</v>
      </c>
      <c r="G4971" t="s">
        <v>62</v>
      </c>
      <c r="H4971" t="s">
        <v>53</v>
      </c>
      <c r="I4971" t="s">
        <v>63</v>
      </c>
      <c r="J4971">
        <v>2009</v>
      </c>
      <c r="K4971" t="s">
        <v>15</v>
      </c>
      <c r="L4971">
        <v>231</v>
      </c>
      <c r="M4971">
        <v>260</v>
      </c>
    </row>
    <row r="4972" spans="1:13" x14ac:dyDescent="0.3">
      <c r="A4972" t="s">
        <v>48</v>
      </c>
      <c r="B4972" t="s">
        <v>48</v>
      </c>
      <c r="C4972" t="s">
        <v>48</v>
      </c>
      <c r="D4972" t="s">
        <v>59</v>
      </c>
      <c r="E4972" t="s">
        <v>60</v>
      </c>
      <c r="F4972" t="s">
        <v>61</v>
      </c>
      <c r="G4972" t="s">
        <v>62</v>
      </c>
      <c r="H4972" t="s">
        <v>53</v>
      </c>
      <c r="I4972" t="s">
        <v>64</v>
      </c>
      <c r="J4972">
        <v>2009</v>
      </c>
      <c r="K4972" t="s">
        <v>14</v>
      </c>
      <c r="L4972">
        <v>61755</v>
      </c>
      <c r="M4972">
        <v>18380</v>
      </c>
    </row>
    <row r="4973" spans="1:13" x14ac:dyDescent="0.3">
      <c r="A4973" t="s">
        <v>48</v>
      </c>
      <c r="B4973" t="s">
        <v>48</v>
      </c>
      <c r="C4973" t="s">
        <v>48</v>
      </c>
      <c r="D4973" t="s">
        <v>59</v>
      </c>
      <c r="E4973" t="s">
        <v>60</v>
      </c>
      <c r="F4973" t="s">
        <v>61</v>
      </c>
      <c r="G4973" t="s">
        <v>62</v>
      </c>
      <c r="H4973" t="s">
        <v>53</v>
      </c>
      <c r="I4973" t="s">
        <v>64</v>
      </c>
      <c r="J4973">
        <v>2009</v>
      </c>
      <c r="K4973" t="s">
        <v>13</v>
      </c>
      <c r="L4973">
        <v>5168778</v>
      </c>
      <c r="M4973">
        <v>5168778</v>
      </c>
    </row>
    <row r="4974" spans="1:13" x14ac:dyDescent="0.3">
      <c r="A4974" t="s">
        <v>48</v>
      </c>
      <c r="B4974" t="s">
        <v>48</v>
      </c>
      <c r="C4974" t="s">
        <v>48</v>
      </c>
      <c r="D4974" t="s">
        <v>59</v>
      </c>
      <c r="E4974" t="s">
        <v>60</v>
      </c>
      <c r="F4974" t="s">
        <v>61</v>
      </c>
      <c r="G4974" t="s">
        <v>62</v>
      </c>
      <c r="H4974" t="s">
        <v>53</v>
      </c>
      <c r="I4974" t="s">
        <v>64</v>
      </c>
      <c r="J4974">
        <v>2009</v>
      </c>
      <c r="K4974" t="s">
        <v>15</v>
      </c>
      <c r="L4974">
        <v>11645</v>
      </c>
      <c r="M4974">
        <v>13145</v>
      </c>
    </row>
    <row r="4975" spans="1:13" x14ac:dyDescent="0.3">
      <c r="A4975" t="s">
        <v>48</v>
      </c>
      <c r="B4975" t="s">
        <v>48</v>
      </c>
      <c r="C4975" t="s">
        <v>48</v>
      </c>
      <c r="D4975" t="s">
        <v>59</v>
      </c>
      <c r="E4975" t="s">
        <v>60</v>
      </c>
      <c r="F4975" t="s">
        <v>61</v>
      </c>
      <c r="G4975" t="s">
        <v>62</v>
      </c>
      <c r="H4975" t="s">
        <v>53</v>
      </c>
      <c r="I4975" t="s">
        <v>65</v>
      </c>
      <c r="J4975">
        <v>2009</v>
      </c>
      <c r="K4975" t="s">
        <v>14</v>
      </c>
      <c r="L4975">
        <v>851</v>
      </c>
      <c r="M4975">
        <v>253</v>
      </c>
    </row>
    <row r="4976" spans="1:13" x14ac:dyDescent="0.3">
      <c r="A4976" t="s">
        <v>48</v>
      </c>
      <c r="B4976" t="s">
        <v>48</v>
      </c>
      <c r="C4976" t="s">
        <v>48</v>
      </c>
      <c r="D4976" t="s">
        <v>59</v>
      </c>
      <c r="E4976" t="s">
        <v>60</v>
      </c>
      <c r="F4976" t="s">
        <v>61</v>
      </c>
      <c r="G4976" t="s">
        <v>62</v>
      </c>
      <c r="H4976" t="s">
        <v>53</v>
      </c>
      <c r="I4976" t="s">
        <v>65</v>
      </c>
      <c r="J4976">
        <v>2009</v>
      </c>
      <c r="K4976" t="s">
        <v>13</v>
      </c>
      <c r="L4976">
        <v>70259</v>
      </c>
      <c r="M4976">
        <v>70259</v>
      </c>
    </row>
    <row r="4977" spans="1:13" x14ac:dyDescent="0.3">
      <c r="A4977" t="s">
        <v>48</v>
      </c>
      <c r="B4977" t="s">
        <v>48</v>
      </c>
      <c r="C4977" t="s">
        <v>48</v>
      </c>
      <c r="D4977" t="s">
        <v>59</v>
      </c>
      <c r="E4977" t="s">
        <v>60</v>
      </c>
      <c r="F4977" t="s">
        <v>61</v>
      </c>
      <c r="G4977" t="s">
        <v>62</v>
      </c>
      <c r="H4977" t="s">
        <v>53</v>
      </c>
      <c r="I4977" t="s">
        <v>65</v>
      </c>
      <c r="J4977">
        <v>2009</v>
      </c>
      <c r="K4977" t="s">
        <v>15</v>
      </c>
      <c r="L4977">
        <v>160</v>
      </c>
      <c r="M4977">
        <v>181</v>
      </c>
    </row>
    <row r="4978" spans="1:13" x14ac:dyDescent="0.3">
      <c r="A4978" t="s">
        <v>48</v>
      </c>
      <c r="B4978" t="s">
        <v>48</v>
      </c>
      <c r="C4978" t="s">
        <v>48</v>
      </c>
      <c r="D4978" t="s">
        <v>59</v>
      </c>
      <c r="E4978" t="s">
        <v>60</v>
      </c>
      <c r="F4978" t="s">
        <v>61</v>
      </c>
      <c r="G4978" t="s">
        <v>62</v>
      </c>
      <c r="H4978" t="s">
        <v>53</v>
      </c>
      <c r="I4978" t="s">
        <v>66</v>
      </c>
      <c r="J4978">
        <v>2009</v>
      </c>
      <c r="K4978" t="s">
        <v>14</v>
      </c>
      <c r="L4978">
        <v>2935</v>
      </c>
      <c r="M4978">
        <v>874</v>
      </c>
    </row>
    <row r="4979" spans="1:13" x14ac:dyDescent="0.3">
      <c r="A4979" t="s">
        <v>48</v>
      </c>
      <c r="B4979" t="s">
        <v>48</v>
      </c>
      <c r="C4979" t="s">
        <v>48</v>
      </c>
      <c r="D4979" t="s">
        <v>59</v>
      </c>
      <c r="E4979" t="s">
        <v>60</v>
      </c>
      <c r="F4979" t="s">
        <v>61</v>
      </c>
      <c r="G4979" t="s">
        <v>62</v>
      </c>
      <c r="H4979" t="s">
        <v>53</v>
      </c>
      <c r="I4979" t="s">
        <v>66</v>
      </c>
      <c r="J4979">
        <v>2009</v>
      </c>
      <c r="K4979" t="s">
        <v>13</v>
      </c>
      <c r="L4979">
        <v>416539</v>
      </c>
      <c r="M4979">
        <v>416539</v>
      </c>
    </row>
    <row r="4980" spans="1:13" x14ac:dyDescent="0.3">
      <c r="A4980" t="s">
        <v>48</v>
      </c>
      <c r="B4980" t="s">
        <v>48</v>
      </c>
      <c r="C4980" t="s">
        <v>48</v>
      </c>
      <c r="D4980" t="s">
        <v>59</v>
      </c>
      <c r="E4980" t="s">
        <v>60</v>
      </c>
      <c r="F4980" t="s">
        <v>61</v>
      </c>
      <c r="G4980" t="s">
        <v>62</v>
      </c>
      <c r="H4980" t="s">
        <v>53</v>
      </c>
      <c r="I4980" t="s">
        <v>66</v>
      </c>
      <c r="J4980">
        <v>2009</v>
      </c>
      <c r="K4980" t="s">
        <v>15</v>
      </c>
      <c r="L4980">
        <v>185</v>
      </c>
      <c r="M4980">
        <v>208</v>
      </c>
    </row>
    <row r="4981" spans="1:13" x14ac:dyDescent="0.3">
      <c r="A4981" t="s">
        <v>48</v>
      </c>
      <c r="B4981" t="s">
        <v>48</v>
      </c>
      <c r="C4981" t="s">
        <v>48</v>
      </c>
      <c r="D4981" t="s">
        <v>59</v>
      </c>
      <c r="E4981" t="s">
        <v>60</v>
      </c>
      <c r="F4981" t="s">
        <v>61</v>
      </c>
      <c r="G4981" t="s">
        <v>62</v>
      </c>
      <c r="H4981" t="s">
        <v>53</v>
      </c>
      <c r="I4981" t="s">
        <v>67</v>
      </c>
      <c r="J4981">
        <v>2009</v>
      </c>
      <c r="K4981" t="s">
        <v>14</v>
      </c>
      <c r="L4981">
        <v>127105</v>
      </c>
      <c r="M4981">
        <v>37829</v>
      </c>
    </row>
    <row r="4982" spans="1:13" x14ac:dyDescent="0.3">
      <c r="A4982" t="s">
        <v>48</v>
      </c>
      <c r="B4982" t="s">
        <v>48</v>
      </c>
      <c r="C4982" t="s">
        <v>48</v>
      </c>
      <c r="D4982" t="s">
        <v>59</v>
      </c>
      <c r="E4982" t="s">
        <v>60</v>
      </c>
      <c r="F4982" t="s">
        <v>61</v>
      </c>
      <c r="G4982" t="s">
        <v>62</v>
      </c>
      <c r="H4982" t="s">
        <v>53</v>
      </c>
      <c r="I4982" t="s">
        <v>67</v>
      </c>
      <c r="J4982">
        <v>2009</v>
      </c>
      <c r="K4982" t="s">
        <v>13</v>
      </c>
      <c r="L4982">
        <v>15218721</v>
      </c>
      <c r="M4982">
        <v>15218721</v>
      </c>
    </row>
    <row r="4983" spans="1:13" x14ac:dyDescent="0.3">
      <c r="A4983" t="s">
        <v>48</v>
      </c>
      <c r="B4983" t="s">
        <v>48</v>
      </c>
      <c r="C4983" t="s">
        <v>48</v>
      </c>
      <c r="D4983" t="s">
        <v>59</v>
      </c>
      <c r="E4983" t="s">
        <v>60</v>
      </c>
      <c r="F4983" t="s">
        <v>61</v>
      </c>
      <c r="G4983" t="s">
        <v>62</v>
      </c>
      <c r="H4983" t="s">
        <v>53</v>
      </c>
      <c r="I4983" t="s">
        <v>67</v>
      </c>
      <c r="J4983">
        <v>2009</v>
      </c>
      <c r="K4983" t="s">
        <v>15</v>
      </c>
      <c r="L4983">
        <v>7989</v>
      </c>
      <c r="M4983">
        <v>9018</v>
      </c>
    </row>
    <row r="4984" spans="1:13" x14ac:dyDescent="0.3">
      <c r="A4984" t="s">
        <v>48</v>
      </c>
      <c r="B4984" t="s">
        <v>48</v>
      </c>
      <c r="C4984" t="s">
        <v>48</v>
      </c>
      <c r="D4984" t="s">
        <v>59</v>
      </c>
      <c r="E4984" t="s">
        <v>60</v>
      </c>
      <c r="F4984" t="s">
        <v>61</v>
      </c>
      <c r="G4984" t="s">
        <v>62</v>
      </c>
      <c r="H4984" t="s">
        <v>53</v>
      </c>
      <c r="I4984" t="s">
        <v>68</v>
      </c>
      <c r="J4984">
        <v>2009</v>
      </c>
      <c r="K4984" t="s">
        <v>14</v>
      </c>
      <c r="L4984">
        <v>47755</v>
      </c>
      <c r="M4984">
        <v>14213</v>
      </c>
    </row>
    <row r="4985" spans="1:13" x14ac:dyDescent="0.3">
      <c r="A4985" t="s">
        <v>48</v>
      </c>
      <c r="B4985" t="s">
        <v>48</v>
      </c>
      <c r="C4985" t="s">
        <v>48</v>
      </c>
      <c r="D4985" t="s">
        <v>59</v>
      </c>
      <c r="E4985" t="s">
        <v>60</v>
      </c>
      <c r="F4985" t="s">
        <v>61</v>
      </c>
      <c r="G4985" t="s">
        <v>62</v>
      </c>
      <c r="H4985" t="s">
        <v>53</v>
      </c>
      <c r="I4985" t="s">
        <v>68</v>
      </c>
      <c r="J4985">
        <v>2009</v>
      </c>
      <c r="K4985" t="s">
        <v>13</v>
      </c>
      <c r="L4985">
        <v>4046329</v>
      </c>
      <c r="M4985">
        <v>4046329</v>
      </c>
    </row>
    <row r="4986" spans="1:13" x14ac:dyDescent="0.3">
      <c r="A4986" t="s">
        <v>48</v>
      </c>
      <c r="B4986" t="s">
        <v>48</v>
      </c>
      <c r="C4986" t="s">
        <v>48</v>
      </c>
      <c r="D4986" t="s">
        <v>59</v>
      </c>
      <c r="E4986" t="s">
        <v>60</v>
      </c>
      <c r="F4986" t="s">
        <v>61</v>
      </c>
      <c r="G4986" t="s">
        <v>62</v>
      </c>
      <c r="H4986" t="s">
        <v>53</v>
      </c>
      <c r="I4986" t="s">
        <v>68</v>
      </c>
      <c r="J4986">
        <v>2009</v>
      </c>
      <c r="K4986" t="s">
        <v>15</v>
      </c>
      <c r="L4986">
        <v>9005</v>
      </c>
      <c r="M4986">
        <v>10165</v>
      </c>
    </row>
    <row r="4987" spans="1:13" x14ac:dyDescent="0.3">
      <c r="A4987" t="s">
        <v>48</v>
      </c>
      <c r="B4987" t="s">
        <v>69</v>
      </c>
      <c r="C4987" t="s">
        <v>69</v>
      </c>
      <c r="D4987" t="s">
        <v>59</v>
      </c>
      <c r="E4987" t="s">
        <v>60</v>
      </c>
      <c r="F4987" t="s">
        <v>61</v>
      </c>
      <c r="G4987" t="s">
        <v>62</v>
      </c>
      <c r="H4987" t="s">
        <v>53</v>
      </c>
      <c r="I4987" t="s">
        <v>70</v>
      </c>
      <c r="J4987">
        <v>2009</v>
      </c>
      <c r="K4987" t="s">
        <v>71</v>
      </c>
      <c r="L4987">
        <v>281788</v>
      </c>
      <c r="M4987">
        <v>281788</v>
      </c>
    </row>
    <row r="4988" spans="1:13" x14ac:dyDescent="0.3">
      <c r="A4988" t="s">
        <v>48</v>
      </c>
      <c r="B4988" t="s">
        <v>48</v>
      </c>
      <c r="C4988" t="s">
        <v>48</v>
      </c>
      <c r="D4988" t="s">
        <v>59</v>
      </c>
      <c r="E4988" t="s">
        <v>60</v>
      </c>
      <c r="F4988" t="s">
        <v>61</v>
      </c>
      <c r="G4988" t="s">
        <v>62</v>
      </c>
      <c r="H4988" t="s">
        <v>53</v>
      </c>
      <c r="I4988" t="s">
        <v>70</v>
      </c>
      <c r="J4988">
        <v>2009</v>
      </c>
      <c r="K4988" t="s">
        <v>14</v>
      </c>
      <c r="L4988">
        <v>72637</v>
      </c>
      <c r="M4988">
        <v>21618</v>
      </c>
    </row>
    <row r="4989" spans="1:13" x14ac:dyDescent="0.3">
      <c r="A4989" t="s">
        <v>48</v>
      </c>
      <c r="B4989" t="s">
        <v>48</v>
      </c>
      <c r="C4989" t="s">
        <v>48</v>
      </c>
      <c r="D4989" t="s">
        <v>59</v>
      </c>
      <c r="E4989" t="s">
        <v>60</v>
      </c>
      <c r="F4989" t="s">
        <v>61</v>
      </c>
      <c r="G4989" t="s">
        <v>62</v>
      </c>
      <c r="H4989" t="s">
        <v>53</v>
      </c>
      <c r="I4989" t="s">
        <v>70</v>
      </c>
      <c r="J4989">
        <v>2009</v>
      </c>
      <c r="K4989" t="s">
        <v>15</v>
      </c>
      <c r="L4989">
        <v>3044</v>
      </c>
      <c r="M4989">
        <v>3436</v>
      </c>
    </row>
    <row r="4990" spans="1:13" x14ac:dyDescent="0.3">
      <c r="A4990" t="s">
        <v>48</v>
      </c>
      <c r="B4990" t="s">
        <v>48</v>
      </c>
      <c r="C4990" t="s">
        <v>48</v>
      </c>
      <c r="D4990" t="s">
        <v>59</v>
      </c>
      <c r="E4990" t="s">
        <v>60</v>
      </c>
      <c r="F4990" t="s">
        <v>61</v>
      </c>
      <c r="G4990" t="s">
        <v>72</v>
      </c>
      <c r="H4990" t="s">
        <v>53</v>
      </c>
      <c r="I4990" t="s">
        <v>63</v>
      </c>
      <c r="J4990">
        <v>2009</v>
      </c>
      <c r="K4990" t="s">
        <v>14</v>
      </c>
      <c r="L4990">
        <v>0</v>
      </c>
      <c r="M4990">
        <v>0</v>
      </c>
    </row>
    <row r="4991" spans="1:13" x14ac:dyDescent="0.3">
      <c r="A4991" t="s">
        <v>48</v>
      </c>
      <c r="B4991" t="s">
        <v>48</v>
      </c>
      <c r="C4991" t="s">
        <v>48</v>
      </c>
      <c r="D4991" t="s">
        <v>59</v>
      </c>
      <c r="E4991" t="s">
        <v>60</v>
      </c>
      <c r="F4991" t="s">
        <v>61</v>
      </c>
      <c r="G4991" t="s">
        <v>72</v>
      </c>
      <c r="H4991" t="s">
        <v>53</v>
      </c>
      <c r="I4991" t="s">
        <v>63</v>
      </c>
      <c r="J4991">
        <v>2009</v>
      </c>
      <c r="K4991" t="s">
        <v>13</v>
      </c>
      <c r="L4991">
        <v>0</v>
      </c>
      <c r="M4991">
        <v>0</v>
      </c>
    </row>
    <row r="4992" spans="1:13" x14ac:dyDescent="0.3">
      <c r="A4992" t="s">
        <v>48</v>
      </c>
      <c r="B4992" t="s">
        <v>48</v>
      </c>
      <c r="C4992" t="s">
        <v>48</v>
      </c>
      <c r="D4992" t="s">
        <v>59</v>
      </c>
      <c r="E4992" t="s">
        <v>60</v>
      </c>
      <c r="F4992" t="s">
        <v>61</v>
      </c>
      <c r="G4992" t="s">
        <v>72</v>
      </c>
      <c r="H4992" t="s">
        <v>53</v>
      </c>
      <c r="I4992" t="s">
        <v>63</v>
      </c>
      <c r="J4992">
        <v>2009</v>
      </c>
      <c r="K4992" t="s">
        <v>15</v>
      </c>
      <c r="L4992">
        <v>0</v>
      </c>
      <c r="M4992">
        <v>0</v>
      </c>
    </row>
    <row r="4993" spans="1:13" x14ac:dyDescent="0.3">
      <c r="A4993" t="s">
        <v>48</v>
      </c>
      <c r="B4993" t="s">
        <v>48</v>
      </c>
      <c r="C4993" t="s">
        <v>48</v>
      </c>
      <c r="D4993" t="s">
        <v>59</v>
      </c>
      <c r="E4993" t="s">
        <v>60</v>
      </c>
      <c r="F4993" t="s">
        <v>61</v>
      </c>
      <c r="G4993" t="s">
        <v>72</v>
      </c>
      <c r="H4993" t="s">
        <v>53</v>
      </c>
      <c r="I4993" t="s">
        <v>64</v>
      </c>
      <c r="J4993">
        <v>2009</v>
      </c>
      <c r="K4993" t="s">
        <v>14</v>
      </c>
      <c r="L4993">
        <v>106265</v>
      </c>
      <c r="M4993">
        <v>31626</v>
      </c>
    </row>
    <row r="4994" spans="1:13" x14ac:dyDescent="0.3">
      <c r="A4994" t="s">
        <v>48</v>
      </c>
      <c r="B4994" t="s">
        <v>48</v>
      </c>
      <c r="C4994" t="s">
        <v>48</v>
      </c>
      <c r="D4994" t="s">
        <v>59</v>
      </c>
      <c r="E4994" t="s">
        <v>60</v>
      </c>
      <c r="F4994" t="s">
        <v>61</v>
      </c>
      <c r="G4994" t="s">
        <v>72</v>
      </c>
      <c r="H4994" t="s">
        <v>53</v>
      </c>
      <c r="I4994" t="s">
        <v>64</v>
      </c>
      <c r="J4994">
        <v>2009</v>
      </c>
      <c r="K4994" t="s">
        <v>13</v>
      </c>
      <c r="L4994">
        <v>8894079</v>
      </c>
      <c r="M4994">
        <v>8894079</v>
      </c>
    </row>
    <row r="4995" spans="1:13" x14ac:dyDescent="0.3">
      <c r="A4995" t="s">
        <v>48</v>
      </c>
      <c r="B4995" t="s">
        <v>48</v>
      </c>
      <c r="C4995" t="s">
        <v>48</v>
      </c>
      <c r="D4995" t="s">
        <v>59</v>
      </c>
      <c r="E4995" t="s">
        <v>60</v>
      </c>
      <c r="F4995" t="s">
        <v>61</v>
      </c>
      <c r="G4995" t="s">
        <v>72</v>
      </c>
      <c r="H4995" t="s">
        <v>53</v>
      </c>
      <c r="I4995" t="s">
        <v>64</v>
      </c>
      <c r="J4995">
        <v>2009</v>
      </c>
      <c r="K4995" t="s">
        <v>15</v>
      </c>
      <c r="L4995">
        <v>20038</v>
      </c>
      <c r="M4995">
        <v>22619</v>
      </c>
    </row>
    <row r="4996" spans="1:13" x14ac:dyDescent="0.3">
      <c r="A4996" t="s">
        <v>48</v>
      </c>
      <c r="B4996" t="s">
        <v>48</v>
      </c>
      <c r="C4996" t="s">
        <v>48</v>
      </c>
      <c r="D4996" t="s">
        <v>59</v>
      </c>
      <c r="E4996" t="s">
        <v>60</v>
      </c>
      <c r="F4996" t="s">
        <v>61</v>
      </c>
      <c r="G4996" t="s">
        <v>72</v>
      </c>
      <c r="H4996" t="s">
        <v>53</v>
      </c>
      <c r="I4996" t="s">
        <v>65</v>
      </c>
      <c r="J4996">
        <v>2009</v>
      </c>
      <c r="K4996" t="s">
        <v>14</v>
      </c>
      <c r="L4996">
        <v>4889</v>
      </c>
      <c r="M4996">
        <v>1455</v>
      </c>
    </row>
    <row r="4997" spans="1:13" x14ac:dyDescent="0.3">
      <c r="A4997" t="s">
        <v>48</v>
      </c>
      <c r="B4997" t="s">
        <v>48</v>
      </c>
      <c r="C4997" t="s">
        <v>48</v>
      </c>
      <c r="D4997" t="s">
        <v>59</v>
      </c>
      <c r="E4997" t="s">
        <v>60</v>
      </c>
      <c r="F4997" t="s">
        <v>61</v>
      </c>
      <c r="G4997" t="s">
        <v>72</v>
      </c>
      <c r="H4997" t="s">
        <v>53</v>
      </c>
      <c r="I4997" t="s">
        <v>65</v>
      </c>
      <c r="J4997">
        <v>2009</v>
      </c>
      <c r="K4997" t="s">
        <v>13</v>
      </c>
      <c r="L4997">
        <v>403698</v>
      </c>
      <c r="M4997">
        <v>403698</v>
      </c>
    </row>
    <row r="4998" spans="1:13" x14ac:dyDescent="0.3">
      <c r="A4998" t="s">
        <v>48</v>
      </c>
      <c r="B4998" t="s">
        <v>48</v>
      </c>
      <c r="C4998" t="s">
        <v>48</v>
      </c>
      <c r="D4998" t="s">
        <v>59</v>
      </c>
      <c r="E4998" t="s">
        <v>60</v>
      </c>
      <c r="F4998" t="s">
        <v>61</v>
      </c>
      <c r="G4998" t="s">
        <v>72</v>
      </c>
      <c r="H4998" t="s">
        <v>53</v>
      </c>
      <c r="I4998" t="s">
        <v>65</v>
      </c>
      <c r="J4998">
        <v>2009</v>
      </c>
      <c r="K4998" t="s">
        <v>15</v>
      </c>
      <c r="L4998">
        <v>922</v>
      </c>
      <c r="M4998">
        <v>1041</v>
      </c>
    </row>
    <row r="4999" spans="1:13" x14ac:dyDescent="0.3">
      <c r="A4999" t="s">
        <v>48</v>
      </c>
      <c r="B4999" t="s">
        <v>48</v>
      </c>
      <c r="C4999" t="s">
        <v>48</v>
      </c>
      <c r="D4999" t="s">
        <v>59</v>
      </c>
      <c r="E4999" t="s">
        <v>60</v>
      </c>
      <c r="F4999" t="s">
        <v>61</v>
      </c>
      <c r="G4999" t="s">
        <v>72</v>
      </c>
      <c r="H4999" t="s">
        <v>53</v>
      </c>
      <c r="I4999" t="s">
        <v>66</v>
      </c>
      <c r="J4999">
        <v>2009</v>
      </c>
      <c r="K4999" t="s">
        <v>14</v>
      </c>
      <c r="L4999">
        <v>10110</v>
      </c>
      <c r="M4999">
        <v>3009</v>
      </c>
    </row>
    <row r="5000" spans="1:13" x14ac:dyDescent="0.3">
      <c r="A5000" t="s">
        <v>48</v>
      </c>
      <c r="B5000" t="s">
        <v>48</v>
      </c>
      <c r="C5000" t="s">
        <v>48</v>
      </c>
      <c r="D5000" t="s">
        <v>59</v>
      </c>
      <c r="E5000" t="s">
        <v>60</v>
      </c>
      <c r="F5000" t="s">
        <v>61</v>
      </c>
      <c r="G5000" t="s">
        <v>72</v>
      </c>
      <c r="H5000" t="s">
        <v>53</v>
      </c>
      <c r="I5000" t="s">
        <v>66</v>
      </c>
      <c r="J5000">
        <v>2009</v>
      </c>
      <c r="K5000" t="s">
        <v>13</v>
      </c>
      <c r="L5000">
        <v>1434683</v>
      </c>
      <c r="M5000">
        <v>1434683</v>
      </c>
    </row>
    <row r="5001" spans="1:13" x14ac:dyDescent="0.3">
      <c r="A5001" t="s">
        <v>48</v>
      </c>
      <c r="B5001" t="s">
        <v>48</v>
      </c>
      <c r="C5001" t="s">
        <v>48</v>
      </c>
      <c r="D5001" t="s">
        <v>59</v>
      </c>
      <c r="E5001" t="s">
        <v>60</v>
      </c>
      <c r="F5001" t="s">
        <v>61</v>
      </c>
      <c r="G5001" t="s">
        <v>72</v>
      </c>
      <c r="H5001" t="s">
        <v>53</v>
      </c>
      <c r="I5001" t="s">
        <v>66</v>
      </c>
      <c r="J5001">
        <v>2009</v>
      </c>
      <c r="K5001" t="s">
        <v>15</v>
      </c>
      <c r="L5001">
        <v>635</v>
      </c>
      <c r="M5001">
        <v>717</v>
      </c>
    </row>
    <row r="5002" spans="1:13" x14ac:dyDescent="0.3">
      <c r="A5002" t="s">
        <v>48</v>
      </c>
      <c r="B5002" t="s">
        <v>48</v>
      </c>
      <c r="C5002" t="s">
        <v>48</v>
      </c>
      <c r="D5002" t="s">
        <v>59</v>
      </c>
      <c r="E5002" t="s">
        <v>60</v>
      </c>
      <c r="F5002" t="s">
        <v>61</v>
      </c>
      <c r="G5002" t="s">
        <v>72</v>
      </c>
      <c r="H5002" t="s">
        <v>53</v>
      </c>
      <c r="I5002" t="s">
        <v>67</v>
      </c>
      <c r="J5002">
        <v>2009</v>
      </c>
      <c r="K5002" t="s">
        <v>14</v>
      </c>
      <c r="L5002">
        <v>183289</v>
      </c>
      <c r="M5002">
        <v>54550</v>
      </c>
    </row>
    <row r="5003" spans="1:13" x14ac:dyDescent="0.3">
      <c r="A5003" t="s">
        <v>48</v>
      </c>
      <c r="B5003" t="s">
        <v>48</v>
      </c>
      <c r="C5003" t="s">
        <v>48</v>
      </c>
      <c r="D5003" t="s">
        <v>59</v>
      </c>
      <c r="E5003" t="s">
        <v>60</v>
      </c>
      <c r="F5003" t="s">
        <v>61</v>
      </c>
      <c r="G5003" t="s">
        <v>72</v>
      </c>
      <c r="H5003" t="s">
        <v>53</v>
      </c>
      <c r="I5003" t="s">
        <v>67</v>
      </c>
      <c r="J5003">
        <v>2009</v>
      </c>
      <c r="K5003" t="s">
        <v>13</v>
      </c>
      <c r="L5003">
        <v>21945776</v>
      </c>
      <c r="M5003">
        <v>21945776</v>
      </c>
    </row>
    <row r="5004" spans="1:13" x14ac:dyDescent="0.3">
      <c r="A5004" t="s">
        <v>48</v>
      </c>
      <c r="B5004" t="s">
        <v>48</v>
      </c>
      <c r="C5004" t="s">
        <v>48</v>
      </c>
      <c r="D5004" t="s">
        <v>59</v>
      </c>
      <c r="E5004" t="s">
        <v>60</v>
      </c>
      <c r="F5004" t="s">
        <v>61</v>
      </c>
      <c r="G5004" t="s">
        <v>72</v>
      </c>
      <c r="H5004" t="s">
        <v>53</v>
      </c>
      <c r="I5004" t="s">
        <v>67</v>
      </c>
      <c r="J5004">
        <v>2009</v>
      </c>
      <c r="K5004" t="s">
        <v>15</v>
      </c>
      <c r="L5004">
        <v>11521</v>
      </c>
      <c r="M5004">
        <v>13005</v>
      </c>
    </row>
    <row r="5005" spans="1:13" x14ac:dyDescent="0.3">
      <c r="A5005" t="s">
        <v>48</v>
      </c>
      <c r="B5005" t="s">
        <v>69</v>
      </c>
      <c r="C5005" t="s">
        <v>69</v>
      </c>
      <c r="D5005" t="s">
        <v>59</v>
      </c>
      <c r="E5005" t="s">
        <v>60</v>
      </c>
      <c r="F5005" t="s">
        <v>61</v>
      </c>
      <c r="G5005" t="s">
        <v>72</v>
      </c>
      <c r="H5005" t="s">
        <v>53</v>
      </c>
      <c r="I5005" t="s">
        <v>70</v>
      </c>
      <c r="J5005">
        <v>2009</v>
      </c>
      <c r="K5005" t="s">
        <v>71</v>
      </c>
      <c r="L5005">
        <v>1995101</v>
      </c>
      <c r="M5005">
        <v>1995101</v>
      </c>
    </row>
    <row r="5006" spans="1:13" x14ac:dyDescent="0.3">
      <c r="A5006" t="s">
        <v>48</v>
      </c>
      <c r="B5006" t="s">
        <v>48</v>
      </c>
      <c r="C5006" t="s">
        <v>48</v>
      </c>
      <c r="D5006" t="s">
        <v>59</v>
      </c>
      <c r="E5006" t="s">
        <v>60</v>
      </c>
      <c r="F5006" t="s">
        <v>61</v>
      </c>
      <c r="G5006" t="s">
        <v>72</v>
      </c>
      <c r="H5006" t="s">
        <v>53</v>
      </c>
      <c r="I5006" t="s">
        <v>70</v>
      </c>
      <c r="J5006">
        <v>2009</v>
      </c>
      <c r="K5006" t="s">
        <v>14</v>
      </c>
      <c r="L5006">
        <v>514280</v>
      </c>
      <c r="M5006">
        <v>153060</v>
      </c>
    </row>
    <row r="5007" spans="1:13" x14ac:dyDescent="0.3">
      <c r="A5007" t="s">
        <v>48</v>
      </c>
      <c r="B5007" t="s">
        <v>48</v>
      </c>
      <c r="C5007" t="s">
        <v>48</v>
      </c>
      <c r="D5007" t="s">
        <v>59</v>
      </c>
      <c r="E5007" t="s">
        <v>60</v>
      </c>
      <c r="F5007" t="s">
        <v>61</v>
      </c>
      <c r="G5007" t="s">
        <v>72</v>
      </c>
      <c r="H5007" t="s">
        <v>53</v>
      </c>
      <c r="I5007" t="s">
        <v>70</v>
      </c>
      <c r="J5007">
        <v>2009</v>
      </c>
      <c r="K5007" t="s">
        <v>15</v>
      </c>
      <c r="L5007">
        <v>21551</v>
      </c>
      <c r="M5007">
        <v>24326</v>
      </c>
    </row>
    <row r="5008" spans="1:13" x14ac:dyDescent="0.3">
      <c r="A5008" t="s">
        <v>48</v>
      </c>
      <c r="B5008" t="s">
        <v>48</v>
      </c>
      <c r="C5008" t="s">
        <v>69</v>
      </c>
      <c r="D5008" t="s">
        <v>59</v>
      </c>
      <c r="E5008" t="s">
        <v>60</v>
      </c>
      <c r="F5008" t="s">
        <v>73</v>
      </c>
      <c r="G5008" t="s">
        <v>62</v>
      </c>
      <c r="H5008" t="s">
        <v>53</v>
      </c>
      <c r="I5008" t="s">
        <v>63</v>
      </c>
      <c r="J5008">
        <v>2009</v>
      </c>
      <c r="K5008" t="s">
        <v>14</v>
      </c>
      <c r="L5008">
        <v>12234</v>
      </c>
      <c r="M5008">
        <v>3641</v>
      </c>
    </row>
    <row r="5009" spans="1:13" x14ac:dyDescent="0.3">
      <c r="A5009" t="s">
        <v>48</v>
      </c>
      <c r="B5009" t="s">
        <v>48</v>
      </c>
      <c r="C5009" t="s">
        <v>69</v>
      </c>
      <c r="D5009" t="s">
        <v>59</v>
      </c>
      <c r="E5009" t="s">
        <v>60</v>
      </c>
      <c r="F5009" t="s">
        <v>73</v>
      </c>
      <c r="G5009" t="s">
        <v>62</v>
      </c>
      <c r="H5009" t="s">
        <v>53</v>
      </c>
      <c r="I5009" t="s">
        <v>63</v>
      </c>
      <c r="J5009">
        <v>2009</v>
      </c>
      <c r="K5009" t="s">
        <v>13</v>
      </c>
      <c r="L5009">
        <v>1661</v>
      </c>
      <c r="M5009">
        <v>1661</v>
      </c>
    </row>
    <row r="5010" spans="1:13" x14ac:dyDescent="0.3">
      <c r="A5010" t="s">
        <v>48</v>
      </c>
      <c r="B5010" t="s">
        <v>48</v>
      </c>
      <c r="C5010" t="s">
        <v>69</v>
      </c>
      <c r="D5010" t="s">
        <v>59</v>
      </c>
      <c r="E5010" t="s">
        <v>60</v>
      </c>
      <c r="F5010" t="s">
        <v>73</v>
      </c>
      <c r="G5010" t="s">
        <v>62</v>
      </c>
      <c r="H5010" t="s">
        <v>53</v>
      </c>
      <c r="I5010" t="s">
        <v>63</v>
      </c>
      <c r="J5010">
        <v>2009</v>
      </c>
      <c r="K5010" t="s">
        <v>15</v>
      </c>
      <c r="L5010">
        <v>12</v>
      </c>
      <c r="M5010">
        <v>14</v>
      </c>
    </row>
    <row r="5011" spans="1:13" x14ac:dyDescent="0.3">
      <c r="A5011" t="s">
        <v>48</v>
      </c>
      <c r="B5011" t="s">
        <v>48</v>
      </c>
      <c r="C5011" t="s">
        <v>69</v>
      </c>
      <c r="D5011" t="s">
        <v>59</v>
      </c>
      <c r="E5011" t="s">
        <v>60</v>
      </c>
      <c r="F5011" t="s">
        <v>73</v>
      </c>
      <c r="G5011" t="s">
        <v>62</v>
      </c>
      <c r="H5011" t="s">
        <v>53</v>
      </c>
      <c r="I5011" t="s">
        <v>64</v>
      </c>
      <c r="J5011">
        <v>2009</v>
      </c>
      <c r="K5011" t="s">
        <v>14</v>
      </c>
      <c r="L5011">
        <v>713665</v>
      </c>
      <c r="M5011">
        <v>212400</v>
      </c>
    </row>
    <row r="5012" spans="1:13" x14ac:dyDescent="0.3">
      <c r="A5012" t="s">
        <v>48</v>
      </c>
      <c r="B5012" t="s">
        <v>48</v>
      </c>
      <c r="C5012" t="s">
        <v>69</v>
      </c>
      <c r="D5012" t="s">
        <v>59</v>
      </c>
      <c r="E5012" t="s">
        <v>60</v>
      </c>
      <c r="F5012" t="s">
        <v>73</v>
      </c>
      <c r="G5012" t="s">
        <v>62</v>
      </c>
      <c r="H5012" t="s">
        <v>53</v>
      </c>
      <c r="I5012" t="s">
        <v>64</v>
      </c>
      <c r="J5012">
        <v>2009</v>
      </c>
      <c r="K5012" t="s">
        <v>13</v>
      </c>
      <c r="L5012">
        <v>1130193</v>
      </c>
      <c r="M5012">
        <v>1130193</v>
      </c>
    </row>
    <row r="5013" spans="1:13" x14ac:dyDescent="0.3">
      <c r="A5013" t="s">
        <v>48</v>
      </c>
      <c r="B5013" t="s">
        <v>48</v>
      </c>
      <c r="C5013" t="s">
        <v>69</v>
      </c>
      <c r="D5013" t="s">
        <v>59</v>
      </c>
      <c r="E5013" t="s">
        <v>60</v>
      </c>
      <c r="F5013" t="s">
        <v>73</v>
      </c>
      <c r="G5013" t="s">
        <v>62</v>
      </c>
      <c r="H5013" t="s">
        <v>53</v>
      </c>
      <c r="I5013" t="s">
        <v>64</v>
      </c>
      <c r="J5013">
        <v>2009</v>
      </c>
      <c r="K5013" t="s">
        <v>15</v>
      </c>
      <c r="L5013">
        <v>3404</v>
      </c>
      <c r="M5013">
        <v>3842</v>
      </c>
    </row>
    <row r="5014" spans="1:13" x14ac:dyDescent="0.3">
      <c r="A5014" t="s">
        <v>48</v>
      </c>
      <c r="B5014" t="s">
        <v>48</v>
      </c>
      <c r="C5014" t="s">
        <v>69</v>
      </c>
      <c r="D5014" t="s">
        <v>59</v>
      </c>
      <c r="E5014" t="s">
        <v>60</v>
      </c>
      <c r="F5014" t="s">
        <v>73</v>
      </c>
      <c r="G5014" t="s">
        <v>62</v>
      </c>
      <c r="H5014" t="s">
        <v>53</v>
      </c>
      <c r="I5014" t="s">
        <v>65</v>
      </c>
      <c r="J5014">
        <v>2009</v>
      </c>
      <c r="K5014" t="s">
        <v>14</v>
      </c>
      <c r="L5014">
        <v>8771</v>
      </c>
      <c r="M5014">
        <v>2610</v>
      </c>
    </row>
    <row r="5015" spans="1:13" x14ac:dyDescent="0.3">
      <c r="A5015" t="s">
        <v>48</v>
      </c>
      <c r="B5015" t="s">
        <v>48</v>
      </c>
      <c r="C5015" t="s">
        <v>69</v>
      </c>
      <c r="D5015" t="s">
        <v>59</v>
      </c>
      <c r="E5015" t="s">
        <v>60</v>
      </c>
      <c r="F5015" t="s">
        <v>73</v>
      </c>
      <c r="G5015" t="s">
        <v>62</v>
      </c>
      <c r="H5015" t="s">
        <v>53</v>
      </c>
      <c r="I5015" t="s">
        <v>65</v>
      </c>
      <c r="J5015">
        <v>2009</v>
      </c>
      <c r="K5015" t="s">
        <v>13</v>
      </c>
      <c r="L5015">
        <v>9998</v>
      </c>
      <c r="M5015">
        <v>9998</v>
      </c>
    </row>
    <row r="5016" spans="1:13" x14ac:dyDescent="0.3">
      <c r="A5016" t="s">
        <v>48</v>
      </c>
      <c r="B5016" t="s">
        <v>48</v>
      </c>
      <c r="C5016" t="s">
        <v>69</v>
      </c>
      <c r="D5016" t="s">
        <v>59</v>
      </c>
      <c r="E5016" t="s">
        <v>60</v>
      </c>
      <c r="F5016" t="s">
        <v>73</v>
      </c>
      <c r="G5016" t="s">
        <v>62</v>
      </c>
      <c r="H5016" t="s">
        <v>53</v>
      </c>
      <c r="I5016" t="s">
        <v>65</v>
      </c>
      <c r="J5016">
        <v>2009</v>
      </c>
      <c r="K5016" t="s">
        <v>15</v>
      </c>
      <c r="L5016">
        <v>33</v>
      </c>
      <c r="M5016">
        <v>37</v>
      </c>
    </row>
    <row r="5017" spans="1:13" x14ac:dyDescent="0.3">
      <c r="A5017" t="s">
        <v>48</v>
      </c>
      <c r="B5017" t="s">
        <v>48</v>
      </c>
      <c r="C5017" t="s">
        <v>69</v>
      </c>
      <c r="D5017" t="s">
        <v>59</v>
      </c>
      <c r="E5017" t="s">
        <v>60</v>
      </c>
      <c r="F5017" t="s">
        <v>73</v>
      </c>
      <c r="G5017" t="s">
        <v>62</v>
      </c>
      <c r="H5017" t="s">
        <v>53</v>
      </c>
      <c r="I5017" t="s">
        <v>66</v>
      </c>
      <c r="J5017">
        <v>2009</v>
      </c>
      <c r="K5017" t="s">
        <v>14</v>
      </c>
      <c r="L5017">
        <v>67956</v>
      </c>
      <c r="M5017">
        <v>20225</v>
      </c>
    </row>
    <row r="5018" spans="1:13" x14ac:dyDescent="0.3">
      <c r="A5018" t="s">
        <v>48</v>
      </c>
      <c r="B5018" t="s">
        <v>48</v>
      </c>
      <c r="C5018" t="s">
        <v>69</v>
      </c>
      <c r="D5018" t="s">
        <v>59</v>
      </c>
      <c r="E5018" t="s">
        <v>60</v>
      </c>
      <c r="F5018" t="s">
        <v>73</v>
      </c>
      <c r="G5018" t="s">
        <v>62</v>
      </c>
      <c r="H5018" t="s">
        <v>53</v>
      </c>
      <c r="I5018" t="s">
        <v>66</v>
      </c>
      <c r="J5018">
        <v>2009</v>
      </c>
      <c r="K5018" t="s">
        <v>13</v>
      </c>
      <c r="L5018">
        <v>119396</v>
      </c>
      <c r="M5018">
        <v>119396</v>
      </c>
    </row>
    <row r="5019" spans="1:13" x14ac:dyDescent="0.3">
      <c r="A5019" t="s">
        <v>48</v>
      </c>
      <c r="B5019" t="s">
        <v>48</v>
      </c>
      <c r="C5019" t="s">
        <v>69</v>
      </c>
      <c r="D5019" t="s">
        <v>59</v>
      </c>
      <c r="E5019" t="s">
        <v>60</v>
      </c>
      <c r="F5019" t="s">
        <v>73</v>
      </c>
      <c r="G5019" t="s">
        <v>62</v>
      </c>
      <c r="H5019" t="s">
        <v>53</v>
      </c>
      <c r="I5019" t="s">
        <v>66</v>
      </c>
      <c r="J5019">
        <v>2009</v>
      </c>
      <c r="K5019" t="s">
        <v>15</v>
      </c>
      <c r="L5019">
        <v>341</v>
      </c>
      <c r="M5019">
        <v>384</v>
      </c>
    </row>
    <row r="5020" spans="1:13" x14ac:dyDescent="0.3">
      <c r="A5020" t="s">
        <v>48</v>
      </c>
      <c r="B5020" t="s">
        <v>48</v>
      </c>
      <c r="C5020" t="s">
        <v>69</v>
      </c>
      <c r="D5020" t="s">
        <v>59</v>
      </c>
      <c r="E5020" t="s">
        <v>60</v>
      </c>
      <c r="F5020" t="s">
        <v>73</v>
      </c>
      <c r="G5020" t="s">
        <v>62</v>
      </c>
      <c r="H5020" t="s">
        <v>53</v>
      </c>
      <c r="I5020" t="s">
        <v>67</v>
      </c>
      <c r="J5020">
        <v>2009</v>
      </c>
      <c r="K5020" t="s">
        <v>14</v>
      </c>
      <c r="L5020">
        <v>13271407</v>
      </c>
      <c r="M5020">
        <v>3949823</v>
      </c>
    </row>
    <row r="5021" spans="1:13" x14ac:dyDescent="0.3">
      <c r="A5021" t="s">
        <v>48</v>
      </c>
      <c r="B5021" t="s">
        <v>48</v>
      </c>
      <c r="C5021" t="s">
        <v>69</v>
      </c>
      <c r="D5021" t="s">
        <v>59</v>
      </c>
      <c r="E5021" t="s">
        <v>60</v>
      </c>
      <c r="F5021" t="s">
        <v>73</v>
      </c>
      <c r="G5021" t="s">
        <v>62</v>
      </c>
      <c r="H5021" t="s">
        <v>53</v>
      </c>
      <c r="I5021" t="s">
        <v>67</v>
      </c>
      <c r="J5021">
        <v>2009</v>
      </c>
      <c r="K5021" t="s">
        <v>13</v>
      </c>
      <c r="L5021">
        <v>3415112</v>
      </c>
      <c r="M5021">
        <v>3415112</v>
      </c>
    </row>
    <row r="5022" spans="1:13" x14ac:dyDescent="0.3">
      <c r="A5022" t="s">
        <v>48</v>
      </c>
      <c r="B5022" t="s">
        <v>48</v>
      </c>
      <c r="C5022" t="s">
        <v>69</v>
      </c>
      <c r="D5022" t="s">
        <v>59</v>
      </c>
      <c r="E5022" t="s">
        <v>60</v>
      </c>
      <c r="F5022" t="s">
        <v>73</v>
      </c>
      <c r="G5022" t="s">
        <v>62</v>
      </c>
      <c r="H5022" t="s">
        <v>53</v>
      </c>
      <c r="I5022" t="s">
        <v>67</v>
      </c>
      <c r="J5022">
        <v>2009</v>
      </c>
      <c r="K5022" t="s">
        <v>15</v>
      </c>
      <c r="L5022">
        <v>10195</v>
      </c>
      <c r="M5022">
        <v>11509</v>
      </c>
    </row>
    <row r="5023" spans="1:13" x14ac:dyDescent="0.3">
      <c r="A5023" t="s">
        <v>48</v>
      </c>
      <c r="B5023" t="s">
        <v>48</v>
      </c>
      <c r="C5023" t="s">
        <v>69</v>
      </c>
      <c r="D5023" t="s">
        <v>59</v>
      </c>
      <c r="E5023" t="s">
        <v>60</v>
      </c>
      <c r="F5023" t="s">
        <v>73</v>
      </c>
      <c r="G5023" t="s">
        <v>62</v>
      </c>
      <c r="H5023" t="s">
        <v>53</v>
      </c>
      <c r="I5023" t="s">
        <v>68</v>
      </c>
      <c r="J5023">
        <v>2009</v>
      </c>
      <c r="K5023" t="s">
        <v>14</v>
      </c>
      <c r="L5023">
        <v>508297</v>
      </c>
      <c r="M5023">
        <v>151279</v>
      </c>
    </row>
    <row r="5024" spans="1:13" x14ac:dyDescent="0.3">
      <c r="A5024" t="s">
        <v>48</v>
      </c>
      <c r="B5024" t="s">
        <v>48</v>
      </c>
      <c r="C5024" t="s">
        <v>69</v>
      </c>
      <c r="D5024" t="s">
        <v>59</v>
      </c>
      <c r="E5024" t="s">
        <v>60</v>
      </c>
      <c r="F5024" t="s">
        <v>73</v>
      </c>
      <c r="G5024" t="s">
        <v>62</v>
      </c>
      <c r="H5024" t="s">
        <v>53</v>
      </c>
      <c r="I5024" t="s">
        <v>68</v>
      </c>
      <c r="J5024">
        <v>2009</v>
      </c>
      <c r="K5024" t="s">
        <v>13</v>
      </c>
      <c r="L5024">
        <v>678767</v>
      </c>
      <c r="M5024">
        <v>678767</v>
      </c>
    </row>
    <row r="5025" spans="1:13" x14ac:dyDescent="0.3">
      <c r="A5025" t="s">
        <v>48</v>
      </c>
      <c r="B5025" t="s">
        <v>48</v>
      </c>
      <c r="C5025" t="s">
        <v>69</v>
      </c>
      <c r="D5025" t="s">
        <v>59</v>
      </c>
      <c r="E5025" t="s">
        <v>60</v>
      </c>
      <c r="F5025" t="s">
        <v>73</v>
      </c>
      <c r="G5025" t="s">
        <v>62</v>
      </c>
      <c r="H5025" t="s">
        <v>53</v>
      </c>
      <c r="I5025" t="s">
        <v>68</v>
      </c>
      <c r="J5025">
        <v>2009</v>
      </c>
      <c r="K5025" t="s">
        <v>15</v>
      </c>
      <c r="L5025">
        <v>2267</v>
      </c>
      <c r="M5025">
        <v>2559</v>
      </c>
    </row>
    <row r="5026" spans="1:13" x14ac:dyDescent="0.3">
      <c r="A5026" t="s">
        <v>48</v>
      </c>
      <c r="B5026" t="s">
        <v>48</v>
      </c>
      <c r="C5026" t="s">
        <v>69</v>
      </c>
      <c r="D5026" t="s">
        <v>59</v>
      </c>
      <c r="E5026" t="s">
        <v>60</v>
      </c>
      <c r="F5026" t="s">
        <v>73</v>
      </c>
      <c r="G5026" t="s">
        <v>72</v>
      </c>
      <c r="H5026" t="s">
        <v>53</v>
      </c>
      <c r="I5026" t="s">
        <v>63</v>
      </c>
      <c r="J5026">
        <v>2009</v>
      </c>
      <c r="K5026" t="s">
        <v>14</v>
      </c>
      <c r="L5026">
        <v>0</v>
      </c>
      <c r="M5026">
        <v>0</v>
      </c>
    </row>
    <row r="5027" spans="1:13" x14ac:dyDescent="0.3">
      <c r="A5027" t="s">
        <v>48</v>
      </c>
      <c r="B5027" t="s">
        <v>48</v>
      </c>
      <c r="C5027" t="s">
        <v>69</v>
      </c>
      <c r="D5027" t="s">
        <v>59</v>
      </c>
      <c r="E5027" t="s">
        <v>60</v>
      </c>
      <c r="F5027" t="s">
        <v>73</v>
      </c>
      <c r="G5027" t="s">
        <v>72</v>
      </c>
      <c r="H5027" t="s">
        <v>53</v>
      </c>
      <c r="I5027" t="s">
        <v>63</v>
      </c>
      <c r="J5027">
        <v>2009</v>
      </c>
      <c r="K5027" t="s">
        <v>13</v>
      </c>
      <c r="L5027">
        <v>0</v>
      </c>
      <c r="M5027">
        <v>0</v>
      </c>
    </row>
    <row r="5028" spans="1:13" x14ac:dyDescent="0.3">
      <c r="A5028" t="s">
        <v>48</v>
      </c>
      <c r="B5028" t="s">
        <v>48</v>
      </c>
      <c r="C5028" t="s">
        <v>69</v>
      </c>
      <c r="D5028" t="s">
        <v>59</v>
      </c>
      <c r="E5028" t="s">
        <v>60</v>
      </c>
      <c r="F5028" t="s">
        <v>73</v>
      </c>
      <c r="G5028" t="s">
        <v>72</v>
      </c>
      <c r="H5028" t="s">
        <v>53</v>
      </c>
      <c r="I5028" t="s">
        <v>63</v>
      </c>
      <c r="J5028">
        <v>2009</v>
      </c>
      <c r="K5028" t="s">
        <v>15</v>
      </c>
      <c r="L5028">
        <v>0</v>
      </c>
      <c r="M5028">
        <v>0</v>
      </c>
    </row>
    <row r="5029" spans="1:13" x14ac:dyDescent="0.3">
      <c r="A5029" t="s">
        <v>48</v>
      </c>
      <c r="B5029" t="s">
        <v>48</v>
      </c>
      <c r="C5029" t="s">
        <v>69</v>
      </c>
      <c r="D5029" t="s">
        <v>59</v>
      </c>
      <c r="E5029" t="s">
        <v>60</v>
      </c>
      <c r="F5029" t="s">
        <v>73</v>
      </c>
      <c r="G5029" t="s">
        <v>72</v>
      </c>
      <c r="H5029" t="s">
        <v>53</v>
      </c>
      <c r="I5029" t="s">
        <v>64</v>
      </c>
      <c r="J5029">
        <v>2009</v>
      </c>
      <c r="K5029" t="s">
        <v>14</v>
      </c>
      <c r="L5029">
        <v>1228025</v>
      </c>
      <c r="M5029">
        <v>365484</v>
      </c>
    </row>
    <row r="5030" spans="1:13" x14ac:dyDescent="0.3">
      <c r="A5030" t="s">
        <v>48</v>
      </c>
      <c r="B5030" t="s">
        <v>48</v>
      </c>
      <c r="C5030" t="s">
        <v>69</v>
      </c>
      <c r="D5030" t="s">
        <v>59</v>
      </c>
      <c r="E5030" t="s">
        <v>60</v>
      </c>
      <c r="F5030" t="s">
        <v>73</v>
      </c>
      <c r="G5030" t="s">
        <v>72</v>
      </c>
      <c r="H5030" t="s">
        <v>53</v>
      </c>
      <c r="I5030" t="s">
        <v>64</v>
      </c>
      <c r="J5030">
        <v>2009</v>
      </c>
      <c r="K5030" t="s">
        <v>13</v>
      </c>
      <c r="L5030">
        <v>1944758</v>
      </c>
      <c r="M5030">
        <v>1944758</v>
      </c>
    </row>
    <row r="5031" spans="1:13" x14ac:dyDescent="0.3">
      <c r="A5031" t="s">
        <v>48</v>
      </c>
      <c r="B5031" t="s">
        <v>48</v>
      </c>
      <c r="C5031" t="s">
        <v>69</v>
      </c>
      <c r="D5031" t="s">
        <v>59</v>
      </c>
      <c r="E5031" t="s">
        <v>60</v>
      </c>
      <c r="F5031" t="s">
        <v>73</v>
      </c>
      <c r="G5031" t="s">
        <v>72</v>
      </c>
      <c r="H5031" t="s">
        <v>53</v>
      </c>
      <c r="I5031" t="s">
        <v>64</v>
      </c>
      <c r="J5031">
        <v>2009</v>
      </c>
      <c r="K5031" t="s">
        <v>15</v>
      </c>
      <c r="L5031">
        <v>5857</v>
      </c>
      <c r="M5031">
        <v>6611</v>
      </c>
    </row>
    <row r="5032" spans="1:13" x14ac:dyDescent="0.3">
      <c r="A5032" t="s">
        <v>48</v>
      </c>
      <c r="B5032" t="s">
        <v>48</v>
      </c>
      <c r="C5032" t="s">
        <v>69</v>
      </c>
      <c r="D5032" t="s">
        <v>59</v>
      </c>
      <c r="E5032" t="s">
        <v>60</v>
      </c>
      <c r="F5032" t="s">
        <v>73</v>
      </c>
      <c r="G5032" t="s">
        <v>72</v>
      </c>
      <c r="H5032" t="s">
        <v>53</v>
      </c>
      <c r="I5032" t="s">
        <v>65</v>
      </c>
      <c r="J5032">
        <v>2009</v>
      </c>
      <c r="K5032" t="s">
        <v>14</v>
      </c>
      <c r="L5032">
        <v>50398</v>
      </c>
      <c r="M5032">
        <v>14999</v>
      </c>
    </row>
    <row r="5033" spans="1:13" x14ac:dyDescent="0.3">
      <c r="A5033" t="s">
        <v>48</v>
      </c>
      <c r="B5033" t="s">
        <v>48</v>
      </c>
      <c r="C5033" t="s">
        <v>69</v>
      </c>
      <c r="D5033" t="s">
        <v>59</v>
      </c>
      <c r="E5033" t="s">
        <v>60</v>
      </c>
      <c r="F5033" t="s">
        <v>73</v>
      </c>
      <c r="G5033" t="s">
        <v>72</v>
      </c>
      <c r="H5033" t="s">
        <v>53</v>
      </c>
      <c r="I5033" t="s">
        <v>65</v>
      </c>
      <c r="J5033">
        <v>2009</v>
      </c>
      <c r="K5033" t="s">
        <v>13</v>
      </c>
      <c r="L5033">
        <v>57449</v>
      </c>
      <c r="M5033">
        <v>57449</v>
      </c>
    </row>
    <row r="5034" spans="1:13" x14ac:dyDescent="0.3">
      <c r="A5034" t="s">
        <v>48</v>
      </c>
      <c r="B5034" t="s">
        <v>48</v>
      </c>
      <c r="C5034" t="s">
        <v>69</v>
      </c>
      <c r="D5034" t="s">
        <v>59</v>
      </c>
      <c r="E5034" t="s">
        <v>60</v>
      </c>
      <c r="F5034" t="s">
        <v>73</v>
      </c>
      <c r="G5034" t="s">
        <v>72</v>
      </c>
      <c r="H5034" t="s">
        <v>53</v>
      </c>
      <c r="I5034" t="s">
        <v>65</v>
      </c>
      <c r="J5034">
        <v>2009</v>
      </c>
      <c r="K5034" t="s">
        <v>15</v>
      </c>
      <c r="L5034">
        <v>190</v>
      </c>
      <c r="M5034">
        <v>214</v>
      </c>
    </row>
    <row r="5035" spans="1:13" x14ac:dyDescent="0.3">
      <c r="A5035" t="s">
        <v>48</v>
      </c>
      <c r="B5035" t="s">
        <v>48</v>
      </c>
      <c r="C5035" t="s">
        <v>69</v>
      </c>
      <c r="D5035" t="s">
        <v>59</v>
      </c>
      <c r="E5035" t="s">
        <v>60</v>
      </c>
      <c r="F5035" t="s">
        <v>73</v>
      </c>
      <c r="G5035" t="s">
        <v>72</v>
      </c>
      <c r="H5035" t="s">
        <v>53</v>
      </c>
      <c r="I5035" t="s">
        <v>66</v>
      </c>
      <c r="J5035">
        <v>2009</v>
      </c>
      <c r="K5035" t="s">
        <v>14</v>
      </c>
      <c r="L5035">
        <v>234059</v>
      </c>
      <c r="M5035">
        <v>69661</v>
      </c>
    </row>
    <row r="5036" spans="1:13" x14ac:dyDescent="0.3">
      <c r="A5036" t="s">
        <v>48</v>
      </c>
      <c r="B5036" t="s">
        <v>48</v>
      </c>
      <c r="C5036" t="s">
        <v>69</v>
      </c>
      <c r="D5036" t="s">
        <v>59</v>
      </c>
      <c r="E5036" t="s">
        <v>60</v>
      </c>
      <c r="F5036" t="s">
        <v>73</v>
      </c>
      <c r="G5036" t="s">
        <v>72</v>
      </c>
      <c r="H5036" t="s">
        <v>53</v>
      </c>
      <c r="I5036" t="s">
        <v>66</v>
      </c>
      <c r="J5036">
        <v>2009</v>
      </c>
      <c r="K5036" t="s">
        <v>13</v>
      </c>
      <c r="L5036">
        <v>411236</v>
      </c>
      <c r="M5036">
        <v>411236</v>
      </c>
    </row>
    <row r="5037" spans="1:13" x14ac:dyDescent="0.3">
      <c r="A5037" t="s">
        <v>48</v>
      </c>
      <c r="B5037" t="s">
        <v>48</v>
      </c>
      <c r="C5037" t="s">
        <v>69</v>
      </c>
      <c r="D5037" t="s">
        <v>59</v>
      </c>
      <c r="E5037" t="s">
        <v>60</v>
      </c>
      <c r="F5037" t="s">
        <v>73</v>
      </c>
      <c r="G5037" t="s">
        <v>72</v>
      </c>
      <c r="H5037" t="s">
        <v>53</v>
      </c>
      <c r="I5037" t="s">
        <v>66</v>
      </c>
      <c r="J5037">
        <v>2009</v>
      </c>
      <c r="K5037" t="s">
        <v>15</v>
      </c>
      <c r="L5037">
        <v>1173</v>
      </c>
      <c r="M5037">
        <v>1324</v>
      </c>
    </row>
    <row r="5038" spans="1:13" x14ac:dyDescent="0.3">
      <c r="A5038" t="s">
        <v>48</v>
      </c>
      <c r="B5038" t="s">
        <v>48</v>
      </c>
      <c r="C5038" t="s">
        <v>69</v>
      </c>
      <c r="D5038" t="s">
        <v>59</v>
      </c>
      <c r="E5038" t="s">
        <v>60</v>
      </c>
      <c r="F5038" t="s">
        <v>73</v>
      </c>
      <c r="G5038" t="s">
        <v>72</v>
      </c>
      <c r="H5038" t="s">
        <v>53</v>
      </c>
      <c r="I5038" t="s">
        <v>67</v>
      </c>
      <c r="J5038">
        <v>2009</v>
      </c>
      <c r="K5038" t="s">
        <v>14</v>
      </c>
      <c r="L5038">
        <v>19137700</v>
      </c>
      <c r="M5038">
        <v>5695744</v>
      </c>
    </row>
    <row r="5039" spans="1:13" x14ac:dyDescent="0.3">
      <c r="A5039" t="s">
        <v>48</v>
      </c>
      <c r="B5039" t="s">
        <v>48</v>
      </c>
      <c r="C5039" t="s">
        <v>69</v>
      </c>
      <c r="D5039" t="s">
        <v>59</v>
      </c>
      <c r="E5039" t="s">
        <v>60</v>
      </c>
      <c r="F5039" t="s">
        <v>73</v>
      </c>
      <c r="G5039" t="s">
        <v>72</v>
      </c>
      <c r="H5039" t="s">
        <v>53</v>
      </c>
      <c r="I5039" t="s">
        <v>67</v>
      </c>
      <c r="J5039">
        <v>2009</v>
      </c>
      <c r="K5039" t="s">
        <v>13</v>
      </c>
      <c r="L5039">
        <v>4924677</v>
      </c>
      <c r="M5039">
        <v>4924677</v>
      </c>
    </row>
    <row r="5040" spans="1:13" x14ac:dyDescent="0.3">
      <c r="A5040" t="s">
        <v>48</v>
      </c>
      <c r="B5040" t="s">
        <v>48</v>
      </c>
      <c r="C5040" t="s">
        <v>69</v>
      </c>
      <c r="D5040" t="s">
        <v>59</v>
      </c>
      <c r="E5040" t="s">
        <v>60</v>
      </c>
      <c r="F5040" t="s">
        <v>73</v>
      </c>
      <c r="G5040" t="s">
        <v>72</v>
      </c>
      <c r="H5040" t="s">
        <v>53</v>
      </c>
      <c r="I5040" t="s">
        <v>67</v>
      </c>
      <c r="J5040">
        <v>2009</v>
      </c>
      <c r="K5040" t="s">
        <v>15</v>
      </c>
      <c r="L5040">
        <v>14702</v>
      </c>
      <c r="M5040">
        <v>16596</v>
      </c>
    </row>
    <row r="5041" spans="1:13" x14ac:dyDescent="0.3">
      <c r="A5041" t="s">
        <v>48</v>
      </c>
      <c r="B5041" t="s">
        <v>48</v>
      </c>
      <c r="C5041" t="s">
        <v>48</v>
      </c>
      <c r="D5041" t="s">
        <v>59</v>
      </c>
      <c r="E5041" t="s">
        <v>74</v>
      </c>
      <c r="F5041" t="s">
        <v>75</v>
      </c>
      <c r="G5041" t="s">
        <v>184</v>
      </c>
      <c r="H5041" t="s">
        <v>76</v>
      </c>
      <c r="I5041" t="s">
        <v>53</v>
      </c>
      <c r="J5041">
        <v>2009</v>
      </c>
      <c r="K5041" t="s">
        <v>77</v>
      </c>
      <c r="L5041">
        <v>151300</v>
      </c>
      <c r="M5041">
        <v>76325</v>
      </c>
    </row>
    <row r="5042" spans="1:13" x14ac:dyDescent="0.3">
      <c r="A5042" t="s">
        <v>48</v>
      </c>
      <c r="B5042" t="s">
        <v>48</v>
      </c>
      <c r="C5042" t="s">
        <v>48</v>
      </c>
      <c r="D5042" t="s">
        <v>59</v>
      </c>
      <c r="E5042" t="s">
        <v>74</v>
      </c>
      <c r="F5042" t="s">
        <v>75</v>
      </c>
      <c r="G5042" t="s">
        <v>184</v>
      </c>
      <c r="H5042" t="s">
        <v>78</v>
      </c>
      <c r="I5042" t="s">
        <v>53</v>
      </c>
      <c r="J5042">
        <v>2009</v>
      </c>
      <c r="K5042" t="s">
        <v>77</v>
      </c>
      <c r="L5042">
        <v>2179133</v>
      </c>
      <c r="M5042">
        <v>1173279</v>
      </c>
    </row>
    <row r="5043" spans="1:13" x14ac:dyDescent="0.3">
      <c r="A5043" t="s">
        <v>48</v>
      </c>
      <c r="B5043" t="s">
        <v>48</v>
      </c>
      <c r="C5043" t="s">
        <v>48</v>
      </c>
      <c r="D5043" t="s">
        <v>59</v>
      </c>
      <c r="E5043" t="s">
        <v>74</v>
      </c>
      <c r="F5043" t="s">
        <v>75</v>
      </c>
      <c r="G5043" t="s">
        <v>184</v>
      </c>
      <c r="H5043" t="s">
        <v>79</v>
      </c>
      <c r="I5043" t="s">
        <v>53</v>
      </c>
      <c r="J5043">
        <v>2009</v>
      </c>
      <c r="K5043" t="s">
        <v>77</v>
      </c>
      <c r="L5043">
        <v>14869</v>
      </c>
      <c r="M5043">
        <v>6634</v>
      </c>
    </row>
    <row r="5044" spans="1:13" x14ac:dyDescent="0.3">
      <c r="A5044" t="s">
        <v>48</v>
      </c>
      <c r="B5044" t="s">
        <v>48</v>
      </c>
      <c r="C5044" t="s">
        <v>48</v>
      </c>
      <c r="D5044" t="s">
        <v>59</v>
      </c>
      <c r="E5044" t="s">
        <v>74</v>
      </c>
      <c r="F5044" t="s">
        <v>75</v>
      </c>
      <c r="G5044" t="s">
        <v>184</v>
      </c>
      <c r="H5044" t="s">
        <v>80</v>
      </c>
      <c r="I5044" t="s">
        <v>53</v>
      </c>
      <c r="J5044">
        <v>2009</v>
      </c>
      <c r="K5044" t="s">
        <v>77</v>
      </c>
      <c r="L5044">
        <v>4581423</v>
      </c>
      <c r="M5044">
        <v>1699280</v>
      </c>
    </row>
    <row r="5045" spans="1:13" x14ac:dyDescent="0.3">
      <c r="A5045" t="s">
        <v>48</v>
      </c>
      <c r="B5045" t="s">
        <v>48</v>
      </c>
      <c r="C5045" t="s">
        <v>48</v>
      </c>
      <c r="D5045" t="s">
        <v>59</v>
      </c>
      <c r="E5045" t="s">
        <v>74</v>
      </c>
      <c r="F5045" t="s">
        <v>75</v>
      </c>
      <c r="G5045" t="s">
        <v>184</v>
      </c>
      <c r="H5045" t="s">
        <v>81</v>
      </c>
      <c r="I5045" t="s">
        <v>53</v>
      </c>
      <c r="J5045">
        <v>2009</v>
      </c>
      <c r="K5045" t="s">
        <v>77</v>
      </c>
      <c r="L5045">
        <v>533</v>
      </c>
      <c r="M5045">
        <v>205</v>
      </c>
    </row>
    <row r="5046" spans="1:13" x14ac:dyDescent="0.3">
      <c r="A5046" t="s">
        <v>48</v>
      </c>
      <c r="B5046" t="s">
        <v>48</v>
      </c>
      <c r="C5046" t="s">
        <v>48</v>
      </c>
      <c r="D5046" t="s">
        <v>82</v>
      </c>
      <c r="E5046" t="s">
        <v>60</v>
      </c>
      <c r="F5046" t="s">
        <v>83</v>
      </c>
      <c r="G5046" t="s">
        <v>83</v>
      </c>
      <c r="H5046" t="s">
        <v>53</v>
      </c>
      <c r="I5046" t="s">
        <v>53</v>
      </c>
      <c r="J5046">
        <v>2009</v>
      </c>
      <c r="K5046" t="s">
        <v>84</v>
      </c>
      <c r="L5046">
        <v>414005</v>
      </c>
      <c r="M5046">
        <v>539389</v>
      </c>
    </row>
    <row r="5047" spans="1:13" x14ac:dyDescent="0.3">
      <c r="A5047" t="s">
        <v>48</v>
      </c>
      <c r="B5047" t="s">
        <v>48</v>
      </c>
      <c r="C5047" t="s">
        <v>48</v>
      </c>
      <c r="D5047" t="s">
        <v>82</v>
      </c>
      <c r="E5047" t="s">
        <v>60</v>
      </c>
      <c r="F5047" t="s">
        <v>61</v>
      </c>
      <c r="G5047" t="s">
        <v>85</v>
      </c>
      <c r="H5047" t="s">
        <v>53</v>
      </c>
      <c r="I5047" t="s">
        <v>63</v>
      </c>
      <c r="J5047">
        <v>2009</v>
      </c>
      <c r="K5047" t="s">
        <v>14</v>
      </c>
      <c r="L5047">
        <v>8179</v>
      </c>
      <c r="M5047">
        <v>2434</v>
      </c>
    </row>
    <row r="5048" spans="1:13" x14ac:dyDescent="0.3">
      <c r="A5048" t="s">
        <v>48</v>
      </c>
      <c r="B5048" t="s">
        <v>48</v>
      </c>
      <c r="C5048" t="s">
        <v>48</v>
      </c>
      <c r="D5048" t="s">
        <v>82</v>
      </c>
      <c r="E5048" t="s">
        <v>60</v>
      </c>
      <c r="F5048" t="s">
        <v>61</v>
      </c>
      <c r="G5048" t="s">
        <v>85</v>
      </c>
      <c r="H5048" t="s">
        <v>53</v>
      </c>
      <c r="I5048" t="s">
        <v>63</v>
      </c>
      <c r="J5048">
        <v>2009</v>
      </c>
      <c r="K5048" t="s">
        <v>13</v>
      </c>
      <c r="L5048">
        <v>12588083</v>
      </c>
      <c r="M5048">
        <v>12588083</v>
      </c>
    </row>
    <row r="5049" spans="1:13" x14ac:dyDescent="0.3">
      <c r="A5049" t="s">
        <v>48</v>
      </c>
      <c r="B5049" t="s">
        <v>48</v>
      </c>
      <c r="C5049" t="s">
        <v>48</v>
      </c>
      <c r="D5049" t="s">
        <v>82</v>
      </c>
      <c r="E5049" t="s">
        <v>60</v>
      </c>
      <c r="F5049" t="s">
        <v>61</v>
      </c>
      <c r="G5049" t="s">
        <v>85</v>
      </c>
      <c r="H5049" t="s">
        <v>53</v>
      </c>
      <c r="I5049" t="s">
        <v>63</v>
      </c>
      <c r="J5049">
        <v>2009</v>
      </c>
      <c r="K5049" t="s">
        <v>15</v>
      </c>
      <c r="L5049">
        <v>132199</v>
      </c>
      <c r="M5049">
        <v>149225</v>
      </c>
    </row>
    <row r="5050" spans="1:13" x14ac:dyDescent="0.3">
      <c r="A5050" t="s">
        <v>48</v>
      </c>
      <c r="B5050" t="s">
        <v>48</v>
      </c>
      <c r="C5050" t="s">
        <v>48</v>
      </c>
      <c r="D5050" t="s">
        <v>82</v>
      </c>
      <c r="E5050" t="s">
        <v>60</v>
      </c>
      <c r="F5050" t="s">
        <v>61</v>
      </c>
      <c r="G5050" t="s">
        <v>85</v>
      </c>
      <c r="H5050" t="s">
        <v>53</v>
      </c>
      <c r="I5050" t="s">
        <v>64</v>
      </c>
      <c r="J5050">
        <v>2009</v>
      </c>
      <c r="K5050" t="s">
        <v>14</v>
      </c>
      <c r="L5050">
        <v>339</v>
      </c>
      <c r="M5050">
        <v>101</v>
      </c>
    </row>
    <row r="5051" spans="1:13" x14ac:dyDescent="0.3">
      <c r="A5051" t="s">
        <v>48</v>
      </c>
      <c r="B5051" t="s">
        <v>48</v>
      </c>
      <c r="C5051" t="s">
        <v>48</v>
      </c>
      <c r="D5051" t="s">
        <v>82</v>
      </c>
      <c r="E5051" t="s">
        <v>60</v>
      </c>
      <c r="F5051" t="s">
        <v>61</v>
      </c>
      <c r="G5051" t="s">
        <v>85</v>
      </c>
      <c r="H5051" t="s">
        <v>53</v>
      </c>
      <c r="I5051" t="s">
        <v>64</v>
      </c>
      <c r="J5051">
        <v>2009</v>
      </c>
      <c r="K5051" t="s">
        <v>13</v>
      </c>
      <c r="L5051">
        <v>315473</v>
      </c>
      <c r="M5051">
        <v>315473</v>
      </c>
    </row>
    <row r="5052" spans="1:13" x14ac:dyDescent="0.3">
      <c r="A5052" t="s">
        <v>48</v>
      </c>
      <c r="B5052" t="s">
        <v>48</v>
      </c>
      <c r="C5052" t="s">
        <v>48</v>
      </c>
      <c r="D5052" t="s">
        <v>82</v>
      </c>
      <c r="E5052" t="s">
        <v>60</v>
      </c>
      <c r="F5052" t="s">
        <v>61</v>
      </c>
      <c r="G5052" t="s">
        <v>85</v>
      </c>
      <c r="H5052" t="s">
        <v>53</v>
      </c>
      <c r="I5052" t="s">
        <v>64</v>
      </c>
      <c r="J5052">
        <v>2009</v>
      </c>
      <c r="K5052" t="s">
        <v>15</v>
      </c>
      <c r="L5052">
        <v>474</v>
      </c>
      <c r="M5052">
        <v>535</v>
      </c>
    </row>
    <row r="5053" spans="1:13" x14ac:dyDescent="0.3">
      <c r="A5053" t="s">
        <v>48</v>
      </c>
      <c r="B5053" t="s">
        <v>48</v>
      </c>
      <c r="C5053" t="s">
        <v>48</v>
      </c>
      <c r="D5053" t="s">
        <v>82</v>
      </c>
      <c r="E5053" t="s">
        <v>60</v>
      </c>
      <c r="F5053" t="s">
        <v>61</v>
      </c>
      <c r="G5053" t="s">
        <v>85</v>
      </c>
      <c r="H5053" t="s">
        <v>53</v>
      </c>
      <c r="I5053" t="s">
        <v>67</v>
      </c>
      <c r="J5053">
        <v>2009</v>
      </c>
      <c r="K5053" t="s">
        <v>14</v>
      </c>
      <c r="L5053">
        <v>33287</v>
      </c>
      <c r="M5053">
        <v>9907</v>
      </c>
    </row>
    <row r="5054" spans="1:13" x14ac:dyDescent="0.3">
      <c r="A5054" t="s">
        <v>48</v>
      </c>
      <c r="B5054" t="s">
        <v>48</v>
      </c>
      <c r="C5054" t="s">
        <v>48</v>
      </c>
      <c r="D5054" t="s">
        <v>82</v>
      </c>
      <c r="E5054" t="s">
        <v>60</v>
      </c>
      <c r="F5054" t="s">
        <v>61</v>
      </c>
      <c r="G5054" t="s">
        <v>85</v>
      </c>
      <c r="H5054" t="s">
        <v>53</v>
      </c>
      <c r="I5054" t="s">
        <v>67</v>
      </c>
      <c r="J5054">
        <v>2009</v>
      </c>
      <c r="K5054" t="s">
        <v>13</v>
      </c>
      <c r="L5054">
        <v>19927766</v>
      </c>
      <c r="M5054">
        <v>19927766</v>
      </c>
    </row>
    <row r="5055" spans="1:13" x14ac:dyDescent="0.3">
      <c r="A5055" t="s">
        <v>48</v>
      </c>
      <c r="B5055" t="s">
        <v>48</v>
      </c>
      <c r="C5055" t="s">
        <v>48</v>
      </c>
      <c r="D5055" t="s">
        <v>82</v>
      </c>
      <c r="E5055" t="s">
        <v>60</v>
      </c>
      <c r="F5055" t="s">
        <v>61</v>
      </c>
      <c r="G5055" t="s">
        <v>85</v>
      </c>
      <c r="H5055" t="s">
        <v>53</v>
      </c>
      <c r="I5055" t="s">
        <v>67</v>
      </c>
      <c r="J5055">
        <v>2009</v>
      </c>
      <c r="K5055" t="s">
        <v>15</v>
      </c>
      <c r="L5055">
        <v>31385</v>
      </c>
      <c r="M5055">
        <v>35427</v>
      </c>
    </row>
    <row r="5056" spans="1:13" x14ac:dyDescent="0.3">
      <c r="A5056" t="s">
        <v>48</v>
      </c>
      <c r="B5056" t="s">
        <v>48</v>
      </c>
      <c r="C5056" t="s">
        <v>48</v>
      </c>
      <c r="D5056" t="s">
        <v>82</v>
      </c>
      <c r="E5056" t="s">
        <v>60</v>
      </c>
      <c r="F5056" t="s">
        <v>61</v>
      </c>
      <c r="G5056" t="s">
        <v>85</v>
      </c>
      <c r="H5056" t="s">
        <v>53</v>
      </c>
      <c r="I5056" t="s">
        <v>86</v>
      </c>
      <c r="J5056">
        <v>2009</v>
      </c>
      <c r="K5056" t="s">
        <v>14</v>
      </c>
      <c r="L5056">
        <v>106</v>
      </c>
      <c r="M5056">
        <v>32</v>
      </c>
    </row>
    <row r="5057" spans="1:13" x14ac:dyDescent="0.3">
      <c r="A5057" t="s">
        <v>48</v>
      </c>
      <c r="B5057" t="s">
        <v>48</v>
      </c>
      <c r="C5057" t="s">
        <v>48</v>
      </c>
      <c r="D5057" t="s">
        <v>82</v>
      </c>
      <c r="E5057" t="s">
        <v>60</v>
      </c>
      <c r="F5057" t="s">
        <v>61</v>
      </c>
      <c r="G5057" t="s">
        <v>85</v>
      </c>
      <c r="H5057" t="s">
        <v>53</v>
      </c>
      <c r="I5057" t="s">
        <v>86</v>
      </c>
      <c r="J5057">
        <v>2009</v>
      </c>
      <c r="K5057" t="s">
        <v>13</v>
      </c>
      <c r="L5057">
        <v>174517</v>
      </c>
      <c r="M5057">
        <v>174517</v>
      </c>
    </row>
    <row r="5058" spans="1:13" x14ac:dyDescent="0.3">
      <c r="A5058" t="s">
        <v>48</v>
      </c>
      <c r="B5058" t="s">
        <v>48</v>
      </c>
      <c r="C5058" t="s">
        <v>48</v>
      </c>
      <c r="D5058" t="s">
        <v>82</v>
      </c>
      <c r="E5058" t="s">
        <v>60</v>
      </c>
      <c r="F5058" t="s">
        <v>61</v>
      </c>
      <c r="G5058" t="s">
        <v>85</v>
      </c>
      <c r="H5058" t="s">
        <v>53</v>
      </c>
      <c r="I5058" t="s">
        <v>86</v>
      </c>
      <c r="J5058">
        <v>2009</v>
      </c>
      <c r="K5058" t="s">
        <v>15</v>
      </c>
      <c r="L5058">
        <v>1714</v>
      </c>
      <c r="M5058">
        <v>1934</v>
      </c>
    </row>
    <row r="5059" spans="1:13" x14ac:dyDescent="0.3">
      <c r="A5059" t="s">
        <v>48</v>
      </c>
      <c r="B5059" t="s">
        <v>48</v>
      </c>
      <c r="C5059" t="s">
        <v>48</v>
      </c>
      <c r="D5059" t="s">
        <v>82</v>
      </c>
      <c r="E5059" t="s">
        <v>60</v>
      </c>
      <c r="F5059" t="s">
        <v>61</v>
      </c>
      <c r="G5059" t="s">
        <v>85</v>
      </c>
      <c r="H5059" t="s">
        <v>53</v>
      </c>
      <c r="I5059" t="s">
        <v>68</v>
      </c>
      <c r="J5059">
        <v>2009</v>
      </c>
      <c r="K5059" t="s">
        <v>14</v>
      </c>
      <c r="L5059">
        <v>1454</v>
      </c>
      <c r="M5059">
        <v>433</v>
      </c>
    </row>
    <row r="5060" spans="1:13" x14ac:dyDescent="0.3">
      <c r="A5060" t="s">
        <v>48</v>
      </c>
      <c r="B5060" t="s">
        <v>48</v>
      </c>
      <c r="C5060" t="s">
        <v>48</v>
      </c>
      <c r="D5060" t="s">
        <v>82</v>
      </c>
      <c r="E5060" t="s">
        <v>60</v>
      </c>
      <c r="F5060" t="s">
        <v>61</v>
      </c>
      <c r="G5060" t="s">
        <v>85</v>
      </c>
      <c r="H5060" t="s">
        <v>53</v>
      </c>
      <c r="I5060" t="s">
        <v>68</v>
      </c>
      <c r="J5060">
        <v>2009</v>
      </c>
      <c r="K5060" t="s">
        <v>13</v>
      </c>
      <c r="L5060">
        <v>1539564</v>
      </c>
      <c r="M5060">
        <v>1539564</v>
      </c>
    </row>
    <row r="5061" spans="1:13" x14ac:dyDescent="0.3">
      <c r="A5061" t="s">
        <v>48</v>
      </c>
      <c r="B5061" t="s">
        <v>48</v>
      </c>
      <c r="C5061" t="s">
        <v>48</v>
      </c>
      <c r="D5061" t="s">
        <v>82</v>
      </c>
      <c r="E5061" t="s">
        <v>60</v>
      </c>
      <c r="F5061" t="s">
        <v>61</v>
      </c>
      <c r="G5061" t="s">
        <v>85</v>
      </c>
      <c r="H5061" t="s">
        <v>53</v>
      </c>
      <c r="I5061" t="s">
        <v>68</v>
      </c>
      <c r="J5061">
        <v>2009</v>
      </c>
      <c r="K5061" t="s">
        <v>15</v>
      </c>
      <c r="L5061">
        <v>1713</v>
      </c>
      <c r="M5061">
        <v>1934</v>
      </c>
    </row>
    <row r="5062" spans="1:13" x14ac:dyDescent="0.3">
      <c r="A5062" t="s">
        <v>48</v>
      </c>
      <c r="B5062" t="s">
        <v>69</v>
      </c>
      <c r="C5062" t="s">
        <v>69</v>
      </c>
      <c r="D5062" t="s">
        <v>82</v>
      </c>
      <c r="E5062" t="s">
        <v>60</v>
      </c>
      <c r="F5062" t="s">
        <v>61</v>
      </c>
      <c r="G5062" t="s">
        <v>85</v>
      </c>
      <c r="H5062" t="s">
        <v>53</v>
      </c>
      <c r="I5062" t="s">
        <v>70</v>
      </c>
      <c r="J5062">
        <v>2009</v>
      </c>
      <c r="K5062" t="s">
        <v>71</v>
      </c>
      <c r="L5062">
        <v>414946</v>
      </c>
      <c r="M5062">
        <v>414946</v>
      </c>
    </row>
    <row r="5063" spans="1:13" x14ac:dyDescent="0.3">
      <c r="A5063" t="s">
        <v>48</v>
      </c>
      <c r="B5063" t="s">
        <v>48</v>
      </c>
      <c r="C5063" t="s">
        <v>48</v>
      </c>
      <c r="D5063" t="s">
        <v>82</v>
      </c>
      <c r="E5063" t="s">
        <v>60</v>
      </c>
      <c r="F5063" t="s">
        <v>61</v>
      </c>
      <c r="G5063" t="s">
        <v>85</v>
      </c>
      <c r="H5063" t="s">
        <v>53</v>
      </c>
      <c r="I5063" t="s">
        <v>70</v>
      </c>
      <c r="J5063">
        <v>2009</v>
      </c>
      <c r="K5063" t="s">
        <v>14</v>
      </c>
      <c r="L5063">
        <v>3922</v>
      </c>
      <c r="M5063">
        <v>1167</v>
      </c>
    </row>
    <row r="5064" spans="1:13" x14ac:dyDescent="0.3">
      <c r="A5064" t="s">
        <v>48</v>
      </c>
      <c r="B5064" t="s">
        <v>48</v>
      </c>
      <c r="C5064" t="s">
        <v>48</v>
      </c>
      <c r="D5064" t="s">
        <v>82</v>
      </c>
      <c r="E5064" t="s">
        <v>60</v>
      </c>
      <c r="F5064" t="s">
        <v>61</v>
      </c>
      <c r="G5064" t="s">
        <v>85</v>
      </c>
      <c r="H5064" t="s">
        <v>53</v>
      </c>
      <c r="I5064" t="s">
        <v>70</v>
      </c>
      <c r="J5064">
        <v>2009</v>
      </c>
      <c r="K5064" t="s">
        <v>15</v>
      </c>
      <c r="L5064">
        <v>7844</v>
      </c>
      <c r="M5064">
        <v>8854</v>
      </c>
    </row>
    <row r="5065" spans="1:13" x14ac:dyDescent="0.3">
      <c r="A5065" t="s">
        <v>48</v>
      </c>
      <c r="B5065" t="s">
        <v>69</v>
      </c>
      <c r="C5065" t="s">
        <v>69</v>
      </c>
      <c r="D5065" t="s">
        <v>82</v>
      </c>
      <c r="E5065" t="s">
        <v>60</v>
      </c>
      <c r="F5065" t="s">
        <v>87</v>
      </c>
      <c r="G5065" t="s">
        <v>88</v>
      </c>
      <c r="H5065" t="s">
        <v>53</v>
      </c>
      <c r="I5065" t="s">
        <v>89</v>
      </c>
      <c r="J5065">
        <v>2009</v>
      </c>
      <c r="K5065" t="s">
        <v>71</v>
      </c>
      <c r="L5065">
        <v>0</v>
      </c>
      <c r="M5065">
        <v>0</v>
      </c>
    </row>
    <row r="5066" spans="1:13" x14ac:dyDescent="0.3">
      <c r="A5066" t="s">
        <v>48</v>
      </c>
      <c r="B5066" t="s">
        <v>48</v>
      </c>
      <c r="C5066" t="s">
        <v>69</v>
      </c>
      <c r="D5066" t="s">
        <v>82</v>
      </c>
      <c r="E5066" t="s">
        <v>60</v>
      </c>
      <c r="F5066" t="s">
        <v>87</v>
      </c>
      <c r="G5066" t="s">
        <v>88</v>
      </c>
      <c r="H5066" t="s">
        <v>53</v>
      </c>
      <c r="I5066" t="s">
        <v>89</v>
      </c>
      <c r="J5066">
        <v>2009</v>
      </c>
      <c r="K5066" t="s">
        <v>14</v>
      </c>
      <c r="L5066">
        <v>2769</v>
      </c>
      <c r="M5066">
        <v>824</v>
      </c>
    </row>
    <row r="5067" spans="1:13" x14ac:dyDescent="0.3">
      <c r="A5067" t="s">
        <v>48</v>
      </c>
      <c r="B5067" t="s">
        <v>48</v>
      </c>
      <c r="C5067" t="s">
        <v>69</v>
      </c>
      <c r="D5067" t="s">
        <v>82</v>
      </c>
      <c r="E5067" t="s">
        <v>60</v>
      </c>
      <c r="F5067" t="s">
        <v>87</v>
      </c>
      <c r="G5067" t="s">
        <v>88</v>
      </c>
      <c r="H5067" t="s">
        <v>53</v>
      </c>
      <c r="I5067" t="s">
        <v>89</v>
      </c>
      <c r="J5067">
        <v>2009</v>
      </c>
      <c r="K5067" t="s">
        <v>13</v>
      </c>
      <c r="L5067">
        <v>2398299</v>
      </c>
      <c r="M5067">
        <v>2398299</v>
      </c>
    </row>
    <row r="5068" spans="1:13" x14ac:dyDescent="0.3">
      <c r="A5068" t="s">
        <v>48</v>
      </c>
      <c r="B5068" t="s">
        <v>48</v>
      </c>
      <c r="C5068" t="s">
        <v>69</v>
      </c>
      <c r="D5068" t="s">
        <v>82</v>
      </c>
      <c r="E5068" t="s">
        <v>60</v>
      </c>
      <c r="F5068" t="s">
        <v>87</v>
      </c>
      <c r="G5068" t="s">
        <v>88</v>
      </c>
      <c r="H5068" t="s">
        <v>53</v>
      </c>
      <c r="I5068" t="s">
        <v>89</v>
      </c>
      <c r="J5068">
        <v>2009</v>
      </c>
      <c r="K5068" t="s">
        <v>15</v>
      </c>
      <c r="L5068">
        <v>878</v>
      </c>
      <c r="M5068">
        <v>992</v>
      </c>
    </row>
    <row r="5069" spans="1:13" x14ac:dyDescent="0.3">
      <c r="A5069" t="s">
        <v>48</v>
      </c>
      <c r="B5069" t="s">
        <v>69</v>
      </c>
      <c r="C5069" t="s">
        <v>69</v>
      </c>
      <c r="D5069" t="s">
        <v>82</v>
      </c>
      <c r="E5069" t="s">
        <v>60</v>
      </c>
      <c r="F5069" t="s">
        <v>87</v>
      </c>
      <c r="G5069" t="s">
        <v>90</v>
      </c>
      <c r="H5069" t="s">
        <v>53</v>
      </c>
      <c r="I5069" t="s">
        <v>89</v>
      </c>
      <c r="J5069">
        <v>2009</v>
      </c>
      <c r="K5069" t="s">
        <v>71</v>
      </c>
      <c r="L5069">
        <v>63619</v>
      </c>
      <c r="M5069">
        <v>63619</v>
      </c>
    </row>
    <row r="5070" spans="1:13" x14ac:dyDescent="0.3">
      <c r="A5070" t="s">
        <v>48</v>
      </c>
      <c r="B5070" t="s">
        <v>48</v>
      </c>
      <c r="C5070" t="s">
        <v>69</v>
      </c>
      <c r="D5070" t="s">
        <v>82</v>
      </c>
      <c r="E5070" t="s">
        <v>60</v>
      </c>
      <c r="F5070" t="s">
        <v>87</v>
      </c>
      <c r="G5070" t="s">
        <v>90</v>
      </c>
      <c r="H5070" t="s">
        <v>53</v>
      </c>
      <c r="I5070" t="s">
        <v>89</v>
      </c>
      <c r="J5070">
        <v>2009</v>
      </c>
      <c r="K5070" t="s">
        <v>14</v>
      </c>
      <c r="L5070">
        <v>11652</v>
      </c>
      <c r="M5070">
        <v>3468</v>
      </c>
    </row>
    <row r="5071" spans="1:13" x14ac:dyDescent="0.3">
      <c r="A5071" t="s">
        <v>48</v>
      </c>
      <c r="B5071" t="s">
        <v>48</v>
      </c>
      <c r="C5071" t="s">
        <v>69</v>
      </c>
      <c r="D5071" t="s">
        <v>82</v>
      </c>
      <c r="E5071" t="s">
        <v>60</v>
      </c>
      <c r="F5071" t="s">
        <v>87</v>
      </c>
      <c r="G5071" t="s">
        <v>90</v>
      </c>
      <c r="H5071" t="s">
        <v>53</v>
      </c>
      <c r="I5071" t="s">
        <v>89</v>
      </c>
      <c r="J5071">
        <v>2009</v>
      </c>
      <c r="K5071" t="s">
        <v>13</v>
      </c>
      <c r="L5071">
        <v>6639219</v>
      </c>
      <c r="M5071">
        <v>6639219</v>
      </c>
    </row>
    <row r="5072" spans="1:13" x14ac:dyDescent="0.3">
      <c r="A5072" t="s">
        <v>48</v>
      </c>
      <c r="B5072" t="s">
        <v>48</v>
      </c>
      <c r="C5072" t="s">
        <v>69</v>
      </c>
      <c r="D5072" t="s">
        <v>82</v>
      </c>
      <c r="E5072" t="s">
        <v>60</v>
      </c>
      <c r="F5072" t="s">
        <v>87</v>
      </c>
      <c r="G5072" t="s">
        <v>90</v>
      </c>
      <c r="H5072" t="s">
        <v>53</v>
      </c>
      <c r="I5072" t="s">
        <v>89</v>
      </c>
      <c r="J5072">
        <v>2009</v>
      </c>
      <c r="K5072" t="s">
        <v>15</v>
      </c>
      <c r="L5072">
        <v>26344</v>
      </c>
      <c r="M5072">
        <v>29737</v>
      </c>
    </row>
    <row r="5073" spans="1:13" x14ac:dyDescent="0.3">
      <c r="A5073" t="s">
        <v>48</v>
      </c>
      <c r="B5073" t="s">
        <v>48</v>
      </c>
      <c r="C5073" t="s">
        <v>69</v>
      </c>
      <c r="D5073" t="s">
        <v>82</v>
      </c>
      <c r="E5073" t="s">
        <v>60</v>
      </c>
      <c r="F5073" t="s">
        <v>73</v>
      </c>
      <c r="G5073" t="s">
        <v>88</v>
      </c>
      <c r="H5073" t="s">
        <v>53</v>
      </c>
      <c r="I5073" t="s">
        <v>64</v>
      </c>
      <c r="J5073">
        <v>2009</v>
      </c>
      <c r="K5073" t="s">
        <v>14</v>
      </c>
      <c r="L5073">
        <v>227</v>
      </c>
      <c r="M5073">
        <v>68</v>
      </c>
    </row>
    <row r="5074" spans="1:13" x14ac:dyDescent="0.3">
      <c r="A5074" t="s">
        <v>48</v>
      </c>
      <c r="B5074" t="s">
        <v>48</v>
      </c>
      <c r="C5074" t="s">
        <v>69</v>
      </c>
      <c r="D5074" t="s">
        <v>82</v>
      </c>
      <c r="E5074" t="s">
        <v>60</v>
      </c>
      <c r="F5074" t="s">
        <v>73</v>
      </c>
      <c r="G5074" t="s">
        <v>88</v>
      </c>
      <c r="H5074" t="s">
        <v>53</v>
      </c>
      <c r="I5074" t="s">
        <v>64</v>
      </c>
      <c r="J5074">
        <v>2009</v>
      </c>
      <c r="K5074" t="s">
        <v>13</v>
      </c>
      <c r="L5074">
        <v>365</v>
      </c>
      <c r="M5074">
        <v>365</v>
      </c>
    </row>
    <row r="5075" spans="1:13" x14ac:dyDescent="0.3">
      <c r="A5075" t="s">
        <v>48</v>
      </c>
      <c r="B5075" t="s">
        <v>48</v>
      </c>
      <c r="C5075" t="s">
        <v>69</v>
      </c>
      <c r="D5075" t="s">
        <v>82</v>
      </c>
      <c r="E5075" t="s">
        <v>60</v>
      </c>
      <c r="F5075" t="s">
        <v>73</v>
      </c>
      <c r="G5075" t="s">
        <v>88</v>
      </c>
      <c r="H5075" t="s">
        <v>53</v>
      </c>
      <c r="I5075" t="s">
        <v>64</v>
      </c>
      <c r="J5075">
        <v>2009</v>
      </c>
      <c r="K5075" t="s">
        <v>15</v>
      </c>
      <c r="L5075">
        <v>1</v>
      </c>
      <c r="M5075">
        <v>1</v>
      </c>
    </row>
    <row r="5076" spans="1:13" x14ac:dyDescent="0.3">
      <c r="A5076" t="s">
        <v>48</v>
      </c>
      <c r="B5076" t="s">
        <v>48</v>
      </c>
      <c r="C5076" t="s">
        <v>69</v>
      </c>
      <c r="D5076" t="s">
        <v>82</v>
      </c>
      <c r="E5076" t="s">
        <v>60</v>
      </c>
      <c r="F5076" t="s">
        <v>73</v>
      </c>
      <c r="G5076" t="s">
        <v>88</v>
      </c>
      <c r="H5076" t="s">
        <v>53</v>
      </c>
      <c r="I5076" t="s">
        <v>67</v>
      </c>
      <c r="J5076">
        <v>2009</v>
      </c>
      <c r="K5076" t="s">
        <v>14</v>
      </c>
      <c r="L5076">
        <v>2402272</v>
      </c>
      <c r="M5076">
        <v>714962</v>
      </c>
    </row>
    <row r="5077" spans="1:13" x14ac:dyDescent="0.3">
      <c r="A5077" t="s">
        <v>48</v>
      </c>
      <c r="B5077" t="s">
        <v>48</v>
      </c>
      <c r="C5077" t="s">
        <v>69</v>
      </c>
      <c r="D5077" t="s">
        <v>82</v>
      </c>
      <c r="E5077" t="s">
        <v>60</v>
      </c>
      <c r="F5077" t="s">
        <v>73</v>
      </c>
      <c r="G5077" t="s">
        <v>88</v>
      </c>
      <c r="H5077" t="s">
        <v>53</v>
      </c>
      <c r="I5077" t="s">
        <v>67</v>
      </c>
      <c r="J5077">
        <v>2009</v>
      </c>
      <c r="K5077" t="s">
        <v>13</v>
      </c>
      <c r="L5077">
        <v>384243</v>
      </c>
      <c r="M5077">
        <v>384243</v>
      </c>
    </row>
    <row r="5078" spans="1:13" x14ac:dyDescent="0.3">
      <c r="A5078" t="s">
        <v>48</v>
      </c>
      <c r="B5078" t="s">
        <v>48</v>
      </c>
      <c r="C5078" t="s">
        <v>69</v>
      </c>
      <c r="D5078" t="s">
        <v>82</v>
      </c>
      <c r="E5078" t="s">
        <v>60</v>
      </c>
      <c r="F5078" t="s">
        <v>73</v>
      </c>
      <c r="G5078" t="s">
        <v>88</v>
      </c>
      <c r="H5078" t="s">
        <v>53</v>
      </c>
      <c r="I5078" t="s">
        <v>67</v>
      </c>
      <c r="J5078">
        <v>2009</v>
      </c>
      <c r="K5078" t="s">
        <v>15</v>
      </c>
      <c r="L5078">
        <v>1161</v>
      </c>
      <c r="M5078">
        <v>1311</v>
      </c>
    </row>
    <row r="5079" spans="1:13" x14ac:dyDescent="0.3">
      <c r="A5079" t="s">
        <v>48</v>
      </c>
      <c r="B5079" t="s">
        <v>48</v>
      </c>
      <c r="C5079" t="s">
        <v>69</v>
      </c>
      <c r="D5079" t="s">
        <v>82</v>
      </c>
      <c r="E5079" t="s">
        <v>60</v>
      </c>
      <c r="F5079" t="s">
        <v>73</v>
      </c>
      <c r="G5079" t="s">
        <v>88</v>
      </c>
      <c r="H5079" t="s">
        <v>53</v>
      </c>
      <c r="I5079" t="s">
        <v>86</v>
      </c>
      <c r="J5079">
        <v>2009</v>
      </c>
      <c r="K5079" t="s">
        <v>14</v>
      </c>
      <c r="L5079">
        <v>5986</v>
      </c>
      <c r="M5079">
        <v>1781</v>
      </c>
    </row>
    <row r="5080" spans="1:13" x14ac:dyDescent="0.3">
      <c r="A5080" t="s">
        <v>48</v>
      </c>
      <c r="B5080" t="s">
        <v>48</v>
      </c>
      <c r="C5080" t="s">
        <v>69</v>
      </c>
      <c r="D5080" t="s">
        <v>82</v>
      </c>
      <c r="E5080" t="s">
        <v>60</v>
      </c>
      <c r="F5080" t="s">
        <v>73</v>
      </c>
      <c r="G5080" t="s">
        <v>88</v>
      </c>
      <c r="H5080" t="s">
        <v>53</v>
      </c>
      <c r="I5080" t="s">
        <v>86</v>
      </c>
      <c r="J5080">
        <v>2009</v>
      </c>
      <c r="K5080" t="s">
        <v>13</v>
      </c>
      <c r="L5080">
        <v>7556</v>
      </c>
      <c r="M5080">
        <v>7556</v>
      </c>
    </row>
    <row r="5081" spans="1:13" x14ac:dyDescent="0.3">
      <c r="A5081" t="s">
        <v>48</v>
      </c>
      <c r="B5081" t="s">
        <v>48</v>
      </c>
      <c r="C5081" t="s">
        <v>69</v>
      </c>
      <c r="D5081" t="s">
        <v>82</v>
      </c>
      <c r="E5081" t="s">
        <v>60</v>
      </c>
      <c r="F5081" t="s">
        <v>73</v>
      </c>
      <c r="G5081" t="s">
        <v>88</v>
      </c>
      <c r="H5081" t="s">
        <v>53</v>
      </c>
      <c r="I5081" t="s">
        <v>86</v>
      </c>
      <c r="J5081">
        <v>2009</v>
      </c>
      <c r="K5081" t="s">
        <v>15</v>
      </c>
      <c r="L5081">
        <v>26</v>
      </c>
      <c r="M5081">
        <v>30</v>
      </c>
    </row>
    <row r="5082" spans="1:13" x14ac:dyDescent="0.3">
      <c r="A5082" t="s">
        <v>48</v>
      </c>
      <c r="B5082" t="s">
        <v>48</v>
      </c>
      <c r="C5082" t="s">
        <v>69</v>
      </c>
      <c r="D5082" t="s">
        <v>82</v>
      </c>
      <c r="E5082" t="s">
        <v>60</v>
      </c>
      <c r="F5082" t="s">
        <v>73</v>
      </c>
      <c r="G5082" t="s">
        <v>85</v>
      </c>
      <c r="H5082" t="s">
        <v>53</v>
      </c>
      <c r="I5082" t="s">
        <v>63</v>
      </c>
      <c r="J5082">
        <v>2009</v>
      </c>
      <c r="K5082" t="s">
        <v>14</v>
      </c>
      <c r="L5082">
        <v>2921905</v>
      </c>
      <c r="M5082">
        <v>869615</v>
      </c>
    </row>
    <row r="5083" spans="1:13" x14ac:dyDescent="0.3">
      <c r="A5083" t="s">
        <v>48</v>
      </c>
      <c r="B5083" t="s">
        <v>48</v>
      </c>
      <c r="C5083" t="s">
        <v>69</v>
      </c>
      <c r="D5083" t="s">
        <v>82</v>
      </c>
      <c r="E5083" t="s">
        <v>60</v>
      </c>
      <c r="F5083" t="s">
        <v>73</v>
      </c>
      <c r="G5083" t="s">
        <v>85</v>
      </c>
      <c r="H5083" t="s">
        <v>53</v>
      </c>
      <c r="I5083" t="s">
        <v>63</v>
      </c>
      <c r="J5083">
        <v>2009</v>
      </c>
      <c r="K5083" t="s">
        <v>13</v>
      </c>
      <c r="L5083">
        <v>396623</v>
      </c>
      <c r="M5083">
        <v>396623</v>
      </c>
    </row>
    <row r="5084" spans="1:13" x14ac:dyDescent="0.3">
      <c r="A5084" t="s">
        <v>48</v>
      </c>
      <c r="B5084" t="s">
        <v>48</v>
      </c>
      <c r="C5084" t="s">
        <v>69</v>
      </c>
      <c r="D5084" t="s">
        <v>82</v>
      </c>
      <c r="E5084" t="s">
        <v>60</v>
      </c>
      <c r="F5084" t="s">
        <v>73</v>
      </c>
      <c r="G5084" t="s">
        <v>85</v>
      </c>
      <c r="H5084" t="s">
        <v>53</v>
      </c>
      <c r="I5084" t="s">
        <v>63</v>
      </c>
      <c r="J5084">
        <v>2009</v>
      </c>
      <c r="K5084" t="s">
        <v>15</v>
      </c>
      <c r="L5084">
        <v>2881</v>
      </c>
      <c r="M5084">
        <v>3251</v>
      </c>
    </row>
    <row r="5085" spans="1:13" x14ac:dyDescent="0.3">
      <c r="A5085" t="s">
        <v>48</v>
      </c>
      <c r="B5085" t="s">
        <v>48</v>
      </c>
      <c r="C5085" t="s">
        <v>69</v>
      </c>
      <c r="D5085" t="s">
        <v>82</v>
      </c>
      <c r="E5085" t="s">
        <v>60</v>
      </c>
      <c r="F5085" t="s">
        <v>73</v>
      </c>
      <c r="G5085" t="s">
        <v>85</v>
      </c>
      <c r="H5085" t="s">
        <v>53</v>
      </c>
      <c r="I5085" t="s">
        <v>64</v>
      </c>
      <c r="J5085">
        <v>2009</v>
      </c>
      <c r="K5085" t="s">
        <v>14</v>
      </c>
      <c r="L5085">
        <v>43558</v>
      </c>
      <c r="M5085">
        <v>12964</v>
      </c>
    </row>
    <row r="5086" spans="1:13" x14ac:dyDescent="0.3">
      <c r="A5086" t="s">
        <v>48</v>
      </c>
      <c r="B5086" t="s">
        <v>48</v>
      </c>
      <c r="C5086" t="s">
        <v>69</v>
      </c>
      <c r="D5086" t="s">
        <v>82</v>
      </c>
      <c r="E5086" t="s">
        <v>60</v>
      </c>
      <c r="F5086" t="s">
        <v>73</v>
      </c>
      <c r="G5086" t="s">
        <v>85</v>
      </c>
      <c r="H5086" t="s">
        <v>53</v>
      </c>
      <c r="I5086" t="s">
        <v>64</v>
      </c>
      <c r="J5086">
        <v>2009</v>
      </c>
      <c r="K5086" t="s">
        <v>13</v>
      </c>
      <c r="L5086">
        <v>68981</v>
      </c>
      <c r="M5086">
        <v>68981</v>
      </c>
    </row>
    <row r="5087" spans="1:13" x14ac:dyDescent="0.3">
      <c r="A5087" t="s">
        <v>48</v>
      </c>
      <c r="B5087" t="s">
        <v>48</v>
      </c>
      <c r="C5087" t="s">
        <v>69</v>
      </c>
      <c r="D5087" t="s">
        <v>82</v>
      </c>
      <c r="E5087" t="s">
        <v>60</v>
      </c>
      <c r="F5087" t="s">
        <v>73</v>
      </c>
      <c r="G5087" t="s">
        <v>85</v>
      </c>
      <c r="H5087" t="s">
        <v>53</v>
      </c>
      <c r="I5087" t="s">
        <v>64</v>
      </c>
      <c r="J5087">
        <v>2009</v>
      </c>
      <c r="K5087" t="s">
        <v>15</v>
      </c>
      <c r="L5087">
        <v>208</v>
      </c>
      <c r="M5087">
        <v>235</v>
      </c>
    </row>
    <row r="5088" spans="1:13" x14ac:dyDescent="0.3">
      <c r="A5088" t="s">
        <v>48</v>
      </c>
      <c r="B5088" t="s">
        <v>48</v>
      </c>
      <c r="C5088" t="s">
        <v>69</v>
      </c>
      <c r="D5088" t="s">
        <v>82</v>
      </c>
      <c r="E5088" t="s">
        <v>60</v>
      </c>
      <c r="F5088" t="s">
        <v>73</v>
      </c>
      <c r="G5088" t="s">
        <v>85</v>
      </c>
      <c r="H5088" t="s">
        <v>53</v>
      </c>
      <c r="I5088" t="s">
        <v>67</v>
      </c>
      <c r="J5088">
        <v>2009</v>
      </c>
      <c r="K5088" t="s">
        <v>14</v>
      </c>
      <c r="L5088">
        <v>17344983</v>
      </c>
      <c r="M5088">
        <v>5162197</v>
      </c>
    </row>
    <row r="5089" spans="1:13" x14ac:dyDescent="0.3">
      <c r="A5089" t="s">
        <v>48</v>
      </c>
      <c r="B5089" t="s">
        <v>48</v>
      </c>
      <c r="C5089" t="s">
        <v>69</v>
      </c>
      <c r="D5089" t="s">
        <v>82</v>
      </c>
      <c r="E5089" t="s">
        <v>60</v>
      </c>
      <c r="F5089" t="s">
        <v>73</v>
      </c>
      <c r="G5089" t="s">
        <v>85</v>
      </c>
      <c r="H5089" t="s">
        <v>53</v>
      </c>
      <c r="I5089" t="s">
        <v>67</v>
      </c>
      <c r="J5089">
        <v>2009</v>
      </c>
      <c r="K5089" t="s">
        <v>13</v>
      </c>
      <c r="L5089">
        <v>4460856</v>
      </c>
      <c r="M5089">
        <v>4460856</v>
      </c>
    </row>
    <row r="5090" spans="1:13" x14ac:dyDescent="0.3">
      <c r="A5090" t="s">
        <v>48</v>
      </c>
      <c r="B5090" t="s">
        <v>48</v>
      </c>
      <c r="C5090" t="s">
        <v>69</v>
      </c>
      <c r="D5090" t="s">
        <v>82</v>
      </c>
      <c r="E5090" t="s">
        <v>60</v>
      </c>
      <c r="F5090" t="s">
        <v>73</v>
      </c>
      <c r="G5090" t="s">
        <v>85</v>
      </c>
      <c r="H5090" t="s">
        <v>53</v>
      </c>
      <c r="I5090" t="s">
        <v>67</v>
      </c>
      <c r="J5090">
        <v>2009</v>
      </c>
      <c r="K5090" t="s">
        <v>15</v>
      </c>
      <c r="L5090">
        <v>13317</v>
      </c>
      <c r="M5090">
        <v>15033</v>
      </c>
    </row>
    <row r="5091" spans="1:13" x14ac:dyDescent="0.3">
      <c r="A5091" t="s">
        <v>48</v>
      </c>
      <c r="B5091" t="s">
        <v>48</v>
      </c>
      <c r="C5091" t="s">
        <v>69</v>
      </c>
      <c r="D5091" t="s">
        <v>82</v>
      </c>
      <c r="E5091" t="s">
        <v>60</v>
      </c>
      <c r="F5091" t="s">
        <v>73</v>
      </c>
      <c r="G5091" t="s">
        <v>85</v>
      </c>
      <c r="H5091" t="s">
        <v>53</v>
      </c>
      <c r="I5091" t="s">
        <v>86</v>
      </c>
      <c r="J5091">
        <v>2009</v>
      </c>
      <c r="K5091" t="s">
        <v>14</v>
      </c>
      <c r="L5091">
        <v>16223</v>
      </c>
      <c r="M5091">
        <v>4828</v>
      </c>
    </row>
    <row r="5092" spans="1:13" x14ac:dyDescent="0.3">
      <c r="A5092" t="s">
        <v>48</v>
      </c>
      <c r="B5092" t="s">
        <v>48</v>
      </c>
      <c r="C5092" t="s">
        <v>69</v>
      </c>
      <c r="D5092" t="s">
        <v>82</v>
      </c>
      <c r="E5092" t="s">
        <v>60</v>
      </c>
      <c r="F5092" t="s">
        <v>73</v>
      </c>
      <c r="G5092" t="s">
        <v>85</v>
      </c>
      <c r="H5092" t="s">
        <v>53</v>
      </c>
      <c r="I5092" t="s">
        <v>86</v>
      </c>
      <c r="J5092">
        <v>2009</v>
      </c>
      <c r="K5092" t="s">
        <v>13</v>
      </c>
      <c r="L5092">
        <v>20512</v>
      </c>
      <c r="M5092">
        <v>20512</v>
      </c>
    </row>
    <row r="5093" spans="1:13" x14ac:dyDescent="0.3">
      <c r="A5093" t="s">
        <v>48</v>
      </c>
      <c r="B5093" t="s">
        <v>48</v>
      </c>
      <c r="C5093" t="s">
        <v>69</v>
      </c>
      <c r="D5093" t="s">
        <v>82</v>
      </c>
      <c r="E5093" t="s">
        <v>60</v>
      </c>
      <c r="F5093" t="s">
        <v>73</v>
      </c>
      <c r="G5093" t="s">
        <v>85</v>
      </c>
      <c r="H5093" t="s">
        <v>53</v>
      </c>
      <c r="I5093" t="s">
        <v>86</v>
      </c>
      <c r="J5093">
        <v>2009</v>
      </c>
      <c r="K5093" t="s">
        <v>15</v>
      </c>
      <c r="L5093">
        <v>68</v>
      </c>
      <c r="M5093">
        <v>76</v>
      </c>
    </row>
    <row r="5094" spans="1:13" x14ac:dyDescent="0.3">
      <c r="A5094" t="s">
        <v>48</v>
      </c>
      <c r="B5094" t="s">
        <v>48</v>
      </c>
      <c r="C5094" t="s">
        <v>69</v>
      </c>
      <c r="D5094" t="s">
        <v>82</v>
      </c>
      <c r="E5094" t="s">
        <v>60</v>
      </c>
      <c r="F5094" t="s">
        <v>73</v>
      </c>
      <c r="G5094" t="s">
        <v>85</v>
      </c>
      <c r="H5094" t="s">
        <v>53</v>
      </c>
      <c r="I5094" t="s">
        <v>68</v>
      </c>
      <c r="J5094">
        <v>2009</v>
      </c>
      <c r="K5094" t="s">
        <v>14</v>
      </c>
      <c r="L5094">
        <v>193399</v>
      </c>
      <c r="M5094">
        <v>57559</v>
      </c>
    </row>
    <row r="5095" spans="1:13" x14ac:dyDescent="0.3">
      <c r="A5095" t="s">
        <v>48</v>
      </c>
      <c r="B5095" t="s">
        <v>48</v>
      </c>
      <c r="C5095" t="s">
        <v>69</v>
      </c>
      <c r="D5095" t="s">
        <v>82</v>
      </c>
      <c r="E5095" t="s">
        <v>60</v>
      </c>
      <c r="F5095" t="s">
        <v>73</v>
      </c>
      <c r="G5095" t="s">
        <v>85</v>
      </c>
      <c r="H5095" t="s">
        <v>53</v>
      </c>
      <c r="I5095" t="s">
        <v>68</v>
      </c>
      <c r="J5095">
        <v>2009</v>
      </c>
      <c r="K5095" t="s">
        <v>13</v>
      </c>
      <c r="L5095">
        <v>258260</v>
      </c>
      <c r="M5095">
        <v>258260</v>
      </c>
    </row>
    <row r="5096" spans="1:13" x14ac:dyDescent="0.3">
      <c r="A5096" t="s">
        <v>48</v>
      </c>
      <c r="B5096" t="s">
        <v>48</v>
      </c>
      <c r="C5096" t="s">
        <v>69</v>
      </c>
      <c r="D5096" t="s">
        <v>82</v>
      </c>
      <c r="E5096" t="s">
        <v>60</v>
      </c>
      <c r="F5096" t="s">
        <v>73</v>
      </c>
      <c r="G5096" t="s">
        <v>85</v>
      </c>
      <c r="H5096" t="s">
        <v>53</v>
      </c>
      <c r="I5096" t="s">
        <v>68</v>
      </c>
      <c r="J5096">
        <v>2009</v>
      </c>
      <c r="K5096" t="s">
        <v>15</v>
      </c>
      <c r="L5096">
        <v>863</v>
      </c>
      <c r="M5096">
        <v>974</v>
      </c>
    </row>
    <row r="5097" spans="1:13" x14ac:dyDescent="0.3">
      <c r="A5097" t="s">
        <v>48</v>
      </c>
      <c r="B5097" t="s">
        <v>48</v>
      </c>
      <c r="C5097" t="s">
        <v>69</v>
      </c>
      <c r="D5097" t="s">
        <v>82</v>
      </c>
      <c r="E5097" t="s">
        <v>60</v>
      </c>
      <c r="F5097" t="s">
        <v>73</v>
      </c>
      <c r="G5097" t="s">
        <v>90</v>
      </c>
      <c r="H5097" t="s">
        <v>53</v>
      </c>
      <c r="I5097" t="s">
        <v>63</v>
      </c>
      <c r="J5097">
        <v>2009</v>
      </c>
      <c r="K5097" t="s">
        <v>14</v>
      </c>
      <c r="L5097">
        <v>1308359</v>
      </c>
      <c r="M5097">
        <v>389392</v>
      </c>
    </row>
    <row r="5098" spans="1:13" x14ac:dyDescent="0.3">
      <c r="A5098" t="s">
        <v>48</v>
      </c>
      <c r="B5098" t="s">
        <v>48</v>
      </c>
      <c r="C5098" t="s">
        <v>69</v>
      </c>
      <c r="D5098" t="s">
        <v>82</v>
      </c>
      <c r="E5098" t="s">
        <v>60</v>
      </c>
      <c r="F5098" t="s">
        <v>73</v>
      </c>
      <c r="G5098" t="s">
        <v>90</v>
      </c>
      <c r="H5098" t="s">
        <v>53</v>
      </c>
      <c r="I5098" t="s">
        <v>63</v>
      </c>
      <c r="J5098">
        <v>2009</v>
      </c>
      <c r="K5098" t="s">
        <v>13</v>
      </c>
      <c r="L5098">
        <v>184071</v>
      </c>
      <c r="M5098">
        <v>184071</v>
      </c>
    </row>
    <row r="5099" spans="1:13" x14ac:dyDescent="0.3">
      <c r="A5099" t="s">
        <v>48</v>
      </c>
      <c r="B5099" t="s">
        <v>48</v>
      </c>
      <c r="C5099" t="s">
        <v>69</v>
      </c>
      <c r="D5099" t="s">
        <v>82</v>
      </c>
      <c r="E5099" t="s">
        <v>60</v>
      </c>
      <c r="F5099" t="s">
        <v>73</v>
      </c>
      <c r="G5099" t="s">
        <v>90</v>
      </c>
      <c r="H5099" t="s">
        <v>53</v>
      </c>
      <c r="I5099" t="s">
        <v>63</v>
      </c>
      <c r="J5099">
        <v>2009</v>
      </c>
      <c r="K5099" t="s">
        <v>15</v>
      </c>
      <c r="L5099">
        <v>1309</v>
      </c>
      <c r="M5099">
        <v>1478</v>
      </c>
    </row>
    <row r="5100" spans="1:13" x14ac:dyDescent="0.3">
      <c r="A5100" t="s">
        <v>48</v>
      </c>
      <c r="B5100" t="s">
        <v>48</v>
      </c>
      <c r="C5100" t="s">
        <v>69</v>
      </c>
      <c r="D5100" t="s">
        <v>82</v>
      </c>
      <c r="E5100" t="s">
        <v>60</v>
      </c>
      <c r="F5100" t="s">
        <v>73</v>
      </c>
      <c r="G5100" t="s">
        <v>90</v>
      </c>
      <c r="H5100" t="s">
        <v>53</v>
      </c>
      <c r="I5100" t="s">
        <v>64</v>
      </c>
      <c r="J5100">
        <v>2009</v>
      </c>
      <c r="K5100" t="s">
        <v>14</v>
      </c>
      <c r="L5100">
        <v>7033</v>
      </c>
      <c r="M5100">
        <v>2093</v>
      </c>
    </row>
    <row r="5101" spans="1:13" x14ac:dyDescent="0.3">
      <c r="A5101" t="s">
        <v>48</v>
      </c>
      <c r="B5101" t="s">
        <v>48</v>
      </c>
      <c r="C5101" t="s">
        <v>69</v>
      </c>
      <c r="D5101" t="s">
        <v>82</v>
      </c>
      <c r="E5101" t="s">
        <v>60</v>
      </c>
      <c r="F5101" t="s">
        <v>73</v>
      </c>
      <c r="G5101" t="s">
        <v>90</v>
      </c>
      <c r="H5101" t="s">
        <v>53</v>
      </c>
      <c r="I5101" t="s">
        <v>64</v>
      </c>
      <c r="J5101">
        <v>2009</v>
      </c>
      <c r="K5101" t="s">
        <v>13</v>
      </c>
      <c r="L5101">
        <v>10752</v>
      </c>
      <c r="M5101">
        <v>10752</v>
      </c>
    </row>
    <row r="5102" spans="1:13" x14ac:dyDescent="0.3">
      <c r="A5102" t="s">
        <v>48</v>
      </c>
      <c r="B5102" t="s">
        <v>48</v>
      </c>
      <c r="C5102" t="s">
        <v>69</v>
      </c>
      <c r="D5102" t="s">
        <v>82</v>
      </c>
      <c r="E5102" t="s">
        <v>60</v>
      </c>
      <c r="F5102" t="s">
        <v>73</v>
      </c>
      <c r="G5102" t="s">
        <v>90</v>
      </c>
      <c r="H5102" t="s">
        <v>53</v>
      </c>
      <c r="I5102" t="s">
        <v>64</v>
      </c>
      <c r="J5102">
        <v>2009</v>
      </c>
      <c r="K5102" t="s">
        <v>15</v>
      </c>
      <c r="L5102">
        <v>33</v>
      </c>
      <c r="M5102">
        <v>37</v>
      </c>
    </row>
    <row r="5103" spans="1:13" x14ac:dyDescent="0.3">
      <c r="A5103" t="s">
        <v>48</v>
      </c>
      <c r="B5103" t="s">
        <v>48</v>
      </c>
      <c r="C5103" t="s">
        <v>69</v>
      </c>
      <c r="D5103" t="s">
        <v>82</v>
      </c>
      <c r="E5103" t="s">
        <v>60</v>
      </c>
      <c r="F5103" t="s">
        <v>73</v>
      </c>
      <c r="G5103" t="s">
        <v>90</v>
      </c>
      <c r="H5103" t="s">
        <v>53</v>
      </c>
      <c r="I5103" t="s">
        <v>67</v>
      </c>
      <c r="J5103">
        <v>2009</v>
      </c>
      <c r="K5103" t="s">
        <v>14</v>
      </c>
      <c r="L5103">
        <v>1196247</v>
      </c>
      <c r="M5103">
        <v>356026</v>
      </c>
    </row>
    <row r="5104" spans="1:13" x14ac:dyDescent="0.3">
      <c r="A5104" t="s">
        <v>48</v>
      </c>
      <c r="B5104" t="s">
        <v>48</v>
      </c>
      <c r="C5104" t="s">
        <v>69</v>
      </c>
      <c r="D5104" t="s">
        <v>82</v>
      </c>
      <c r="E5104" t="s">
        <v>60</v>
      </c>
      <c r="F5104" t="s">
        <v>73</v>
      </c>
      <c r="G5104" t="s">
        <v>90</v>
      </c>
      <c r="H5104" t="s">
        <v>53</v>
      </c>
      <c r="I5104" t="s">
        <v>67</v>
      </c>
      <c r="J5104">
        <v>2009</v>
      </c>
      <c r="K5104" t="s">
        <v>13</v>
      </c>
      <c r="L5104">
        <v>191054</v>
      </c>
      <c r="M5104">
        <v>191054</v>
      </c>
    </row>
    <row r="5105" spans="1:13" x14ac:dyDescent="0.3">
      <c r="A5105" t="s">
        <v>48</v>
      </c>
      <c r="B5105" t="s">
        <v>48</v>
      </c>
      <c r="C5105" t="s">
        <v>69</v>
      </c>
      <c r="D5105" t="s">
        <v>82</v>
      </c>
      <c r="E5105" t="s">
        <v>60</v>
      </c>
      <c r="F5105" t="s">
        <v>73</v>
      </c>
      <c r="G5105" t="s">
        <v>90</v>
      </c>
      <c r="H5105" t="s">
        <v>53</v>
      </c>
      <c r="I5105" t="s">
        <v>67</v>
      </c>
      <c r="J5105">
        <v>2009</v>
      </c>
      <c r="K5105" t="s">
        <v>15</v>
      </c>
      <c r="L5105">
        <v>577</v>
      </c>
      <c r="M5105">
        <v>652</v>
      </c>
    </row>
    <row r="5106" spans="1:13" x14ac:dyDescent="0.3">
      <c r="A5106" t="s">
        <v>48</v>
      </c>
      <c r="B5106" t="s">
        <v>48</v>
      </c>
      <c r="C5106" t="s">
        <v>69</v>
      </c>
      <c r="D5106" t="s">
        <v>82</v>
      </c>
      <c r="E5106" t="s">
        <v>60</v>
      </c>
      <c r="F5106" t="s">
        <v>73</v>
      </c>
      <c r="G5106" t="s">
        <v>90</v>
      </c>
      <c r="H5106" t="s">
        <v>53</v>
      </c>
      <c r="I5106" t="s">
        <v>86</v>
      </c>
      <c r="J5106">
        <v>2009</v>
      </c>
      <c r="K5106" t="s">
        <v>14</v>
      </c>
      <c r="L5106">
        <v>34</v>
      </c>
      <c r="M5106">
        <v>10</v>
      </c>
    </row>
    <row r="5107" spans="1:13" x14ac:dyDescent="0.3">
      <c r="A5107" t="s">
        <v>48</v>
      </c>
      <c r="B5107" t="s">
        <v>48</v>
      </c>
      <c r="C5107" t="s">
        <v>69</v>
      </c>
      <c r="D5107" t="s">
        <v>82</v>
      </c>
      <c r="E5107" t="s">
        <v>60</v>
      </c>
      <c r="F5107" t="s">
        <v>73</v>
      </c>
      <c r="G5107" t="s">
        <v>90</v>
      </c>
      <c r="H5107" t="s">
        <v>53</v>
      </c>
      <c r="I5107" t="s">
        <v>86</v>
      </c>
      <c r="J5107">
        <v>2009</v>
      </c>
      <c r="K5107" t="s">
        <v>13</v>
      </c>
      <c r="L5107">
        <v>43</v>
      </c>
      <c r="M5107">
        <v>43</v>
      </c>
    </row>
    <row r="5108" spans="1:13" x14ac:dyDescent="0.3">
      <c r="A5108" t="s">
        <v>48</v>
      </c>
      <c r="B5108" t="s">
        <v>48</v>
      </c>
      <c r="C5108" t="s">
        <v>69</v>
      </c>
      <c r="D5108" t="s">
        <v>82</v>
      </c>
      <c r="E5108" t="s">
        <v>60</v>
      </c>
      <c r="F5108" t="s">
        <v>73</v>
      </c>
      <c r="G5108" t="s">
        <v>90</v>
      </c>
      <c r="H5108" t="s">
        <v>53</v>
      </c>
      <c r="I5108" t="s">
        <v>86</v>
      </c>
      <c r="J5108">
        <v>2009</v>
      </c>
      <c r="K5108" t="s">
        <v>15</v>
      </c>
      <c r="L5108">
        <v>0</v>
      </c>
      <c r="M5108">
        <v>0</v>
      </c>
    </row>
    <row r="5109" spans="1:13" x14ac:dyDescent="0.3">
      <c r="A5109" t="s">
        <v>48</v>
      </c>
      <c r="B5109" t="s">
        <v>48</v>
      </c>
      <c r="C5109" t="s">
        <v>69</v>
      </c>
      <c r="D5109" t="s">
        <v>82</v>
      </c>
      <c r="E5109" t="s">
        <v>60</v>
      </c>
      <c r="F5109" t="s">
        <v>73</v>
      </c>
      <c r="G5109" t="s">
        <v>90</v>
      </c>
      <c r="H5109" t="s">
        <v>53</v>
      </c>
      <c r="I5109" t="s">
        <v>68</v>
      </c>
      <c r="J5109">
        <v>2009</v>
      </c>
      <c r="K5109" t="s">
        <v>14</v>
      </c>
      <c r="L5109">
        <v>2358</v>
      </c>
      <c r="M5109">
        <v>702</v>
      </c>
    </row>
    <row r="5110" spans="1:13" x14ac:dyDescent="0.3">
      <c r="A5110" t="s">
        <v>48</v>
      </c>
      <c r="B5110" t="s">
        <v>48</v>
      </c>
      <c r="C5110" t="s">
        <v>69</v>
      </c>
      <c r="D5110" t="s">
        <v>82</v>
      </c>
      <c r="E5110" t="s">
        <v>60</v>
      </c>
      <c r="F5110" t="s">
        <v>73</v>
      </c>
      <c r="G5110" t="s">
        <v>90</v>
      </c>
      <c r="H5110" t="s">
        <v>53</v>
      </c>
      <c r="I5110" t="s">
        <v>68</v>
      </c>
      <c r="J5110">
        <v>2009</v>
      </c>
      <c r="K5110" t="s">
        <v>13</v>
      </c>
      <c r="L5110">
        <v>3093</v>
      </c>
      <c r="M5110">
        <v>3093</v>
      </c>
    </row>
    <row r="5111" spans="1:13" x14ac:dyDescent="0.3">
      <c r="A5111" t="s">
        <v>48</v>
      </c>
      <c r="B5111" t="s">
        <v>48</v>
      </c>
      <c r="C5111" t="s">
        <v>69</v>
      </c>
      <c r="D5111" t="s">
        <v>82</v>
      </c>
      <c r="E5111" t="s">
        <v>60</v>
      </c>
      <c r="F5111" t="s">
        <v>73</v>
      </c>
      <c r="G5111" t="s">
        <v>90</v>
      </c>
      <c r="H5111" t="s">
        <v>53</v>
      </c>
      <c r="I5111" t="s">
        <v>68</v>
      </c>
      <c r="J5111">
        <v>2009</v>
      </c>
      <c r="K5111" t="s">
        <v>15</v>
      </c>
      <c r="L5111">
        <v>11</v>
      </c>
      <c r="M5111">
        <v>12</v>
      </c>
    </row>
    <row r="5112" spans="1:13" x14ac:dyDescent="0.3">
      <c r="A5112" t="s">
        <v>69</v>
      </c>
      <c r="B5112" t="s">
        <v>69</v>
      </c>
      <c r="C5112" t="s">
        <v>69</v>
      </c>
      <c r="D5112" t="s">
        <v>91</v>
      </c>
      <c r="E5112" t="s">
        <v>50</v>
      </c>
      <c r="F5112" t="s">
        <v>185</v>
      </c>
      <c r="G5112" t="s">
        <v>92</v>
      </c>
      <c r="H5112" t="s">
        <v>93</v>
      </c>
      <c r="I5112" t="s">
        <v>53</v>
      </c>
      <c r="J5112">
        <v>2009</v>
      </c>
      <c r="K5112" t="s">
        <v>14</v>
      </c>
      <c r="L5112">
        <v>11892977</v>
      </c>
      <c r="M5112">
        <v>3539577</v>
      </c>
    </row>
    <row r="5113" spans="1:13" x14ac:dyDescent="0.3">
      <c r="A5113" t="s">
        <v>69</v>
      </c>
      <c r="B5113" t="s">
        <v>69</v>
      </c>
      <c r="C5113" t="s">
        <v>69</v>
      </c>
      <c r="D5113" t="s">
        <v>91</v>
      </c>
      <c r="E5113" t="s">
        <v>50</v>
      </c>
      <c r="F5113" t="s">
        <v>185</v>
      </c>
      <c r="G5113" t="s">
        <v>92</v>
      </c>
      <c r="H5113" t="s">
        <v>94</v>
      </c>
      <c r="I5113" t="s">
        <v>53</v>
      </c>
      <c r="J5113">
        <v>2009</v>
      </c>
      <c r="K5113" t="s">
        <v>14</v>
      </c>
      <c r="L5113">
        <v>629974</v>
      </c>
      <c r="M5113">
        <v>187492</v>
      </c>
    </row>
    <row r="5114" spans="1:13" x14ac:dyDescent="0.3">
      <c r="A5114" t="s">
        <v>69</v>
      </c>
      <c r="B5114" t="s">
        <v>69</v>
      </c>
      <c r="C5114" t="s">
        <v>69</v>
      </c>
      <c r="D5114" t="s">
        <v>91</v>
      </c>
      <c r="E5114" t="s">
        <v>60</v>
      </c>
      <c r="F5114" t="s">
        <v>61</v>
      </c>
      <c r="G5114" t="s">
        <v>95</v>
      </c>
      <c r="H5114" t="s">
        <v>96</v>
      </c>
      <c r="I5114" t="s">
        <v>97</v>
      </c>
      <c r="J5114">
        <v>2009</v>
      </c>
      <c r="K5114" t="s">
        <v>14</v>
      </c>
      <c r="L5114">
        <v>0</v>
      </c>
      <c r="M5114">
        <v>0</v>
      </c>
    </row>
    <row r="5115" spans="1:13" x14ac:dyDescent="0.3">
      <c r="A5115" t="s">
        <v>69</v>
      </c>
      <c r="B5115" t="s">
        <v>69</v>
      </c>
      <c r="C5115" t="s">
        <v>69</v>
      </c>
      <c r="D5115" t="s">
        <v>91</v>
      </c>
      <c r="E5115" t="s">
        <v>60</v>
      </c>
      <c r="F5115" t="s">
        <v>61</v>
      </c>
      <c r="G5115" t="s">
        <v>95</v>
      </c>
      <c r="H5115" t="s">
        <v>96</v>
      </c>
      <c r="I5115" t="s">
        <v>97</v>
      </c>
      <c r="J5115">
        <v>2009</v>
      </c>
      <c r="K5115" t="s">
        <v>13</v>
      </c>
      <c r="L5115">
        <v>8693829</v>
      </c>
      <c r="M5115">
        <v>8693829</v>
      </c>
    </row>
    <row r="5116" spans="1:13" x14ac:dyDescent="0.3">
      <c r="A5116" t="s">
        <v>69</v>
      </c>
      <c r="B5116" t="s">
        <v>69</v>
      </c>
      <c r="C5116" t="s">
        <v>69</v>
      </c>
      <c r="D5116" t="s">
        <v>91</v>
      </c>
      <c r="E5116" t="s">
        <v>60</v>
      </c>
      <c r="F5116" t="s">
        <v>61</v>
      </c>
      <c r="G5116" t="s">
        <v>95</v>
      </c>
      <c r="H5116" t="s">
        <v>96</v>
      </c>
      <c r="I5116" t="s">
        <v>97</v>
      </c>
      <c r="J5116">
        <v>2009</v>
      </c>
      <c r="K5116" t="s">
        <v>15</v>
      </c>
      <c r="L5116">
        <v>83809</v>
      </c>
      <c r="M5116">
        <v>94603</v>
      </c>
    </row>
    <row r="5117" spans="1:13" x14ac:dyDescent="0.3">
      <c r="A5117" t="s">
        <v>69</v>
      </c>
      <c r="B5117" t="s">
        <v>69</v>
      </c>
      <c r="C5117" t="s">
        <v>69</v>
      </c>
      <c r="D5117" t="s">
        <v>91</v>
      </c>
      <c r="E5117" t="s">
        <v>60</v>
      </c>
      <c r="F5117" t="s">
        <v>61</v>
      </c>
      <c r="G5117" t="s">
        <v>95</v>
      </c>
      <c r="H5117" t="s">
        <v>98</v>
      </c>
      <c r="I5117" t="s">
        <v>64</v>
      </c>
      <c r="J5117">
        <v>2009</v>
      </c>
      <c r="K5117" t="s">
        <v>71</v>
      </c>
      <c r="L5117">
        <v>1273</v>
      </c>
      <c r="M5117">
        <v>1273</v>
      </c>
    </row>
    <row r="5118" spans="1:13" x14ac:dyDescent="0.3">
      <c r="A5118" t="s">
        <v>69</v>
      </c>
      <c r="B5118" t="s">
        <v>69</v>
      </c>
      <c r="C5118" t="s">
        <v>69</v>
      </c>
      <c r="D5118" t="s">
        <v>91</v>
      </c>
      <c r="E5118" t="s">
        <v>60</v>
      </c>
      <c r="F5118" t="s">
        <v>61</v>
      </c>
      <c r="G5118" t="s">
        <v>95</v>
      </c>
      <c r="H5118" t="s">
        <v>98</v>
      </c>
      <c r="I5118" t="s">
        <v>64</v>
      </c>
      <c r="J5118">
        <v>2009</v>
      </c>
      <c r="K5118" t="s">
        <v>14</v>
      </c>
      <c r="L5118">
        <v>4574</v>
      </c>
      <c r="M5118">
        <v>1361</v>
      </c>
    </row>
    <row r="5119" spans="1:13" x14ac:dyDescent="0.3">
      <c r="A5119" t="s">
        <v>69</v>
      </c>
      <c r="B5119" t="s">
        <v>69</v>
      </c>
      <c r="C5119" t="s">
        <v>69</v>
      </c>
      <c r="D5119" t="s">
        <v>91</v>
      </c>
      <c r="E5119" t="s">
        <v>60</v>
      </c>
      <c r="F5119" t="s">
        <v>61</v>
      </c>
      <c r="G5119" t="s">
        <v>95</v>
      </c>
      <c r="H5119" t="s">
        <v>98</v>
      </c>
      <c r="I5119" t="s">
        <v>64</v>
      </c>
      <c r="J5119">
        <v>2009</v>
      </c>
      <c r="K5119" t="s">
        <v>13</v>
      </c>
      <c r="L5119">
        <v>85428</v>
      </c>
      <c r="M5119">
        <v>85428</v>
      </c>
    </row>
    <row r="5120" spans="1:13" x14ac:dyDescent="0.3">
      <c r="A5120" t="s">
        <v>69</v>
      </c>
      <c r="B5120" t="s">
        <v>69</v>
      </c>
      <c r="C5120" t="s">
        <v>69</v>
      </c>
      <c r="D5120" t="s">
        <v>91</v>
      </c>
      <c r="E5120" t="s">
        <v>60</v>
      </c>
      <c r="F5120" t="s">
        <v>61</v>
      </c>
      <c r="G5120" t="s">
        <v>95</v>
      </c>
      <c r="H5120" t="s">
        <v>98</v>
      </c>
      <c r="I5120" t="s">
        <v>64</v>
      </c>
      <c r="J5120">
        <v>2009</v>
      </c>
      <c r="K5120" t="s">
        <v>15</v>
      </c>
      <c r="L5120">
        <v>387</v>
      </c>
      <c r="M5120">
        <v>436</v>
      </c>
    </row>
    <row r="5121" spans="1:13" x14ac:dyDescent="0.3">
      <c r="A5121" t="s">
        <v>69</v>
      </c>
      <c r="B5121" t="s">
        <v>69</v>
      </c>
      <c r="C5121" t="s">
        <v>69</v>
      </c>
      <c r="D5121" t="s">
        <v>91</v>
      </c>
      <c r="E5121" t="s">
        <v>60</v>
      </c>
      <c r="F5121" t="s">
        <v>61</v>
      </c>
      <c r="G5121" t="s">
        <v>95</v>
      </c>
      <c r="H5121" t="s">
        <v>98</v>
      </c>
      <c r="I5121" t="s">
        <v>68</v>
      </c>
      <c r="J5121">
        <v>2009</v>
      </c>
      <c r="K5121" t="s">
        <v>14</v>
      </c>
      <c r="L5121">
        <v>39698</v>
      </c>
      <c r="M5121">
        <v>11815</v>
      </c>
    </row>
    <row r="5122" spans="1:13" x14ac:dyDescent="0.3">
      <c r="A5122" t="s">
        <v>69</v>
      </c>
      <c r="B5122" t="s">
        <v>69</v>
      </c>
      <c r="C5122" t="s">
        <v>69</v>
      </c>
      <c r="D5122" t="s">
        <v>91</v>
      </c>
      <c r="E5122" t="s">
        <v>60</v>
      </c>
      <c r="F5122" t="s">
        <v>61</v>
      </c>
      <c r="G5122" t="s">
        <v>95</v>
      </c>
      <c r="H5122" t="s">
        <v>98</v>
      </c>
      <c r="I5122" t="s">
        <v>68</v>
      </c>
      <c r="J5122">
        <v>2009</v>
      </c>
      <c r="K5122" t="s">
        <v>13</v>
      </c>
      <c r="L5122">
        <v>4793470</v>
      </c>
      <c r="M5122">
        <v>4793470</v>
      </c>
    </row>
    <row r="5123" spans="1:13" x14ac:dyDescent="0.3">
      <c r="A5123" t="s">
        <v>69</v>
      </c>
      <c r="B5123" t="s">
        <v>69</v>
      </c>
      <c r="C5123" t="s">
        <v>69</v>
      </c>
      <c r="D5123" t="s">
        <v>91</v>
      </c>
      <c r="E5123" t="s">
        <v>60</v>
      </c>
      <c r="F5123" t="s">
        <v>61</v>
      </c>
      <c r="G5123" t="s">
        <v>95</v>
      </c>
      <c r="H5123" t="s">
        <v>98</v>
      </c>
      <c r="I5123" t="s">
        <v>68</v>
      </c>
      <c r="J5123">
        <v>2009</v>
      </c>
      <c r="K5123" t="s">
        <v>15</v>
      </c>
      <c r="L5123">
        <v>36222</v>
      </c>
      <c r="M5123">
        <v>40887</v>
      </c>
    </row>
    <row r="5124" spans="1:13" x14ac:dyDescent="0.3">
      <c r="A5124" t="s">
        <v>69</v>
      </c>
      <c r="B5124" t="s">
        <v>69</v>
      </c>
      <c r="C5124" t="s">
        <v>69</v>
      </c>
      <c r="D5124" t="s">
        <v>91</v>
      </c>
      <c r="E5124" t="s">
        <v>60</v>
      </c>
      <c r="F5124" t="s">
        <v>73</v>
      </c>
      <c r="G5124" t="s">
        <v>95</v>
      </c>
      <c r="H5124" t="s">
        <v>96</v>
      </c>
      <c r="I5124" t="s">
        <v>97</v>
      </c>
      <c r="J5124">
        <v>2009</v>
      </c>
      <c r="K5124" t="s">
        <v>14</v>
      </c>
      <c r="L5124">
        <v>1099669</v>
      </c>
      <c r="M5124">
        <v>327282</v>
      </c>
    </row>
    <row r="5125" spans="1:13" x14ac:dyDescent="0.3">
      <c r="A5125" t="s">
        <v>69</v>
      </c>
      <c r="B5125" t="s">
        <v>69</v>
      </c>
      <c r="C5125" t="s">
        <v>69</v>
      </c>
      <c r="D5125" t="s">
        <v>91</v>
      </c>
      <c r="E5125" t="s">
        <v>60</v>
      </c>
      <c r="F5125" t="s">
        <v>73</v>
      </c>
      <c r="G5125" t="s">
        <v>95</v>
      </c>
      <c r="H5125" t="s">
        <v>96</v>
      </c>
      <c r="I5125" t="s">
        <v>97</v>
      </c>
      <c r="J5125">
        <v>2009</v>
      </c>
      <c r="K5125" t="s">
        <v>13</v>
      </c>
      <c r="L5125">
        <v>1253521</v>
      </c>
      <c r="M5125">
        <v>1253521</v>
      </c>
    </row>
    <row r="5126" spans="1:13" x14ac:dyDescent="0.3">
      <c r="A5126" t="s">
        <v>69</v>
      </c>
      <c r="B5126" t="s">
        <v>69</v>
      </c>
      <c r="C5126" t="s">
        <v>69</v>
      </c>
      <c r="D5126" t="s">
        <v>91</v>
      </c>
      <c r="E5126" t="s">
        <v>60</v>
      </c>
      <c r="F5126" t="s">
        <v>73</v>
      </c>
      <c r="G5126" t="s">
        <v>95</v>
      </c>
      <c r="H5126" t="s">
        <v>96</v>
      </c>
      <c r="I5126" t="s">
        <v>97</v>
      </c>
      <c r="J5126">
        <v>2009</v>
      </c>
      <c r="K5126" t="s">
        <v>15</v>
      </c>
      <c r="L5126">
        <v>4146</v>
      </c>
      <c r="M5126">
        <v>4680</v>
      </c>
    </row>
    <row r="5127" spans="1:13" x14ac:dyDescent="0.3">
      <c r="A5127" t="s">
        <v>69</v>
      </c>
      <c r="B5127" t="s">
        <v>69</v>
      </c>
      <c r="C5127" t="s">
        <v>69</v>
      </c>
      <c r="D5127" t="s">
        <v>91</v>
      </c>
      <c r="E5127" t="s">
        <v>60</v>
      </c>
      <c r="F5127" t="s">
        <v>73</v>
      </c>
      <c r="G5127" t="s">
        <v>95</v>
      </c>
      <c r="H5127" t="s">
        <v>98</v>
      </c>
      <c r="I5127" t="s">
        <v>64</v>
      </c>
      <c r="J5127">
        <v>2009</v>
      </c>
      <c r="K5127" t="s">
        <v>14</v>
      </c>
      <c r="L5127">
        <v>11795</v>
      </c>
      <c r="M5127">
        <v>3510</v>
      </c>
    </row>
    <row r="5128" spans="1:13" x14ac:dyDescent="0.3">
      <c r="A5128" t="s">
        <v>69</v>
      </c>
      <c r="B5128" t="s">
        <v>69</v>
      </c>
      <c r="C5128" t="s">
        <v>69</v>
      </c>
      <c r="D5128" t="s">
        <v>91</v>
      </c>
      <c r="E5128" t="s">
        <v>60</v>
      </c>
      <c r="F5128" t="s">
        <v>73</v>
      </c>
      <c r="G5128" t="s">
        <v>95</v>
      </c>
      <c r="H5128" t="s">
        <v>98</v>
      </c>
      <c r="I5128" t="s">
        <v>64</v>
      </c>
      <c r="J5128">
        <v>2009</v>
      </c>
      <c r="K5128" t="s">
        <v>13</v>
      </c>
      <c r="L5128">
        <v>18679</v>
      </c>
      <c r="M5128">
        <v>18679</v>
      </c>
    </row>
    <row r="5129" spans="1:13" x14ac:dyDescent="0.3">
      <c r="A5129" t="s">
        <v>69</v>
      </c>
      <c r="B5129" t="s">
        <v>69</v>
      </c>
      <c r="C5129" t="s">
        <v>69</v>
      </c>
      <c r="D5129" t="s">
        <v>91</v>
      </c>
      <c r="E5129" t="s">
        <v>60</v>
      </c>
      <c r="F5129" t="s">
        <v>73</v>
      </c>
      <c r="G5129" t="s">
        <v>95</v>
      </c>
      <c r="H5129" t="s">
        <v>98</v>
      </c>
      <c r="I5129" t="s">
        <v>64</v>
      </c>
      <c r="J5129">
        <v>2009</v>
      </c>
      <c r="K5129" t="s">
        <v>15</v>
      </c>
      <c r="L5129">
        <v>56</v>
      </c>
      <c r="M5129">
        <v>64</v>
      </c>
    </row>
    <row r="5130" spans="1:13" x14ac:dyDescent="0.3">
      <c r="A5130" t="s">
        <v>69</v>
      </c>
      <c r="B5130" t="s">
        <v>69</v>
      </c>
      <c r="C5130" t="s">
        <v>69</v>
      </c>
      <c r="D5130" t="s">
        <v>91</v>
      </c>
      <c r="E5130" t="s">
        <v>60</v>
      </c>
      <c r="F5130" t="s">
        <v>73</v>
      </c>
      <c r="G5130" t="s">
        <v>95</v>
      </c>
      <c r="H5130" t="s">
        <v>98</v>
      </c>
      <c r="I5130" t="s">
        <v>68</v>
      </c>
      <c r="J5130">
        <v>2009</v>
      </c>
      <c r="K5130" t="s">
        <v>14</v>
      </c>
      <c r="L5130">
        <v>602153</v>
      </c>
      <c r="M5130">
        <v>179212</v>
      </c>
    </row>
    <row r="5131" spans="1:13" x14ac:dyDescent="0.3">
      <c r="A5131" t="s">
        <v>69</v>
      </c>
      <c r="B5131" t="s">
        <v>69</v>
      </c>
      <c r="C5131" t="s">
        <v>69</v>
      </c>
      <c r="D5131" t="s">
        <v>91</v>
      </c>
      <c r="E5131" t="s">
        <v>60</v>
      </c>
      <c r="F5131" t="s">
        <v>73</v>
      </c>
      <c r="G5131" t="s">
        <v>95</v>
      </c>
      <c r="H5131" t="s">
        <v>98</v>
      </c>
      <c r="I5131" t="s">
        <v>68</v>
      </c>
      <c r="J5131">
        <v>2009</v>
      </c>
      <c r="K5131" t="s">
        <v>13</v>
      </c>
      <c r="L5131">
        <v>804099</v>
      </c>
      <c r="M5131">
        <v>804099</v>
      </c>
    </row>
    <row r="5132" spans="1:13" x14ac:dyDescent="0.3">
      <c r="A5132" t="s">
        <v>69</v>
      </c>
      <c r="B5132" t="s">
        <v>69</v>
      </c>
      <c r="C5132" t="s">
        <v>69</v>
      </c>
      <c r="D5132" t="s">
        <v>91</v>
      </c>
      <c r="E5132" t="s">
        <v>60</v>
      </c>
      <c r="F5132" t="s">
        <v>73</v>
      </c>
      <c r="G5132" t="s">
        <v>95</v>
      </c>
      <c r="H5132" t="s">
        <v>98</v>
      </c>
      <c r="I5132" t="s">
        <v>68</v>
      </c>
      <c r="J5132">
        <v>2009</v>
      </c>
      <c r="K5132" t="s">
        <v>15</v>
      </c>
      <c r="L5132">
        <v>2686</v>
      </c>
      <c r="M5132">
        <v>3031</v>
      </c>
    </row>
    <row r="5133" spans="1:13" x14ac:dyDescent="0.3">
      <c r="A5133" t="s">
        <v>48</v>
      </c>
      <c r="B5133" t="s">
        <v>48</v>
      </c>
      <c r="C5133" t="s">
        <v>48</v>
      </c>
      <c r="D5133" t="s">
        <v>99</v>
      </c>
      <c r="E5133" t="s">
        <v>60</v>
      </c>
      <c r="F5133" t="s">
        <v>61</v>
      </c>
      <c r="G5133" t="s">
        <v>79</v>
      </c>
      <c r="H5133" t="s">
        <v>53</v>
      </c>
      <c r="I5133" t="s">
        <v>100</v>
      </c>
      <c r="J5133">
        <v>2009</v>
      </c>
      <c r="K5133" t="s">
        <v>14</v>
      </c>
      <c r="L5133">
        <v>0</v>
      </c>
      <c r="M5133">
        <v>0</v>
      </c>
    </row>
    <row r="5134" spans="1:13" x14ac:dyDescent="0.3">
      <c r="A5134" t="s">
        <v>48</v>
      </c>
      <c r="B5134" t="s">
        <v>48</v>
      </c>
      <c r="C5134" t="s">
        <v>48</v>
      </c>
      <c r="D5134" t="s">
        <v>99</v>
      </c>
      <c r="E5134" t="s">
        <v>60</v>
      </c>
      <c r="F5134" t="s">
        <v>61</v>
      </c>
      <c r="G5134" t="s">
        <v>79</v>
      </c>
      <c r="H5134" t="s">
        <v>53</v>
      </c>
      <c r="I5134" t="s">
        <v>100</v>
      </c>
      <c r="J5134">
        <v>2009</v>
      </c>
      <c r="K5134" t="s">
        <v>13</v>
      </c>
      <c r="L5134">
        <v>0</v>
      </c>
      <c r="M5134">
        <v>0</v>
      </c>
    </row>
    <row r="5135" spans="1:13" x14ac:dyDescent="0.3">
      <c r="A5135" t="s">
        <v>48</v>
      </c>
      <c r="B5135" t="s">
        <v>48</v>
      </c>
      <c r="C5135" t="s">
        <v>48</v>
      </c>
      <c r="D5135" t="s">
        <v>99</v>
      </c>
      <c r="E5135" t="s">
        <v>60</v>
      </c>
      <c r="F5135" t="s">
        <v>61</v>
      </c>
      <c r="G5135" t="s">
        <v>79</v>
      </c>
      <c r="H5135" t="s">
        <v>53</v>
      </c>
      <c r="I5135" t="s">
        <v>100</v>
      </c>
      <c r="J5135">
        <v>2009</v>
      </c>
      <c r="K5135" t="s">
        <v>15</v>
      </c>
      <c r="L5135">
        <v>0</v>
      </c>
      <c r="M5135">
        <v>0</v>
      </c>
    </row>
    <row r="5136" spans="1:13" x14ac:dyDescent="0.3">
      <c r="A5136" t="s">
        <v>48</v>
      </c>
      <c r="B5136" t="s">
        <v>48</v>
      </c>
      <c r="C5136" t="s">
        <v>48</v>
      </c>
      <c r="D5136" t="s">
        <v>99</v>
      </c>
      <c r="E5136" t="s">
        <v>60</v>
      </c>
      <c r="F5136" t="s">
        <v>61</v>
      </c>
      <c r="G5136" t="s">
        <v>79</v>
      </c>
      <c r="H5136" t="s">
        <v>53</v>
      </c>
      <c r="I5136" t="s">
        <v>101</v>
      </c>
      <c r="J5136">
        <v>2009</v>
      </c>
      <c r="K5136" t="s">
        <v>14</v>
      </c>
      <c r="L5136">
        <v>16771</v>
      </c>
      <c r="M5136">
        <v>4992</v>
      </c>
    </row>
    <row r="5137" spans="1:13" x14ac:dyDescent="0.3">
      <c r="A5137" t="s">
        <v>48</v>
      </c>
      <c r="B5137" t="s">
        <v>48</v>
      </c>
      <c r="C5137" t="s">
        <v>48</v>
      </c>
      <c r="D5137" t="s">
        <v>99</v>
      </c>
      <c r="E5137" t="s">
        <v>60</v>
      </c>
      <c r="F5137" t="s">
        <v>61</v>
      </c>
      <c r="G5137" t="s">
        <v>79</v>
      </c>
      <c r="H5137" t="s">
        <v>53</v>
      </c>
      <c r="I5137" t="s">
        <v>101</v>
      </c>
      <c r="J5137">
        <v>2009</v>
      </c>
      <c r="K5137" t="s">
        <v>13</v>
      </c>
      <c r="L5137">
        <v>1794386</v>
      </c>
      <c r="M5137">
        <v>1794386</v>
      </c>
    </row>
    <row r="5138" spans="1:13" x14ac:dyDescent="0.3">
      <c r="A5138" t="s">
        <v>48</v>
      </c>
      <c r="B5138" t="s">
        <v>48</v>
      </c>
      <c r="C5138" t="s">
        <v>48</v>
      </c>
      <c r="D5138" t="s">
        <v>99</v>
      </c>
      <c r="E5138" t="s">
        <v>60</v>
      </c>
      <c r="F5138" t="s">
        <v>61</v>
      </c>
      <c r="G5138" t="s">
        <v>79</v>
      </c>
      <c r="H5138" t="s">
        <v>53</v>
      </c>
      <c r="I5138" t="s">
        <v>101</v>
      </c>
      <c r="J5138">
        <v>2009</v>
      </c>
      <c r="K5138" t="s">
        <v>15</v>
      </c>
      <c r="L5138">
        <v>7907</v>
      </c>
      <c r="M5138">
        <v>8925</v>
      </c>
    </row>
    <row r="5139" spans="1:13" x14ac:dyDescent="0.3">
      <c r="A5139" t="s">
        <v>48</v>
      </c>
      <c r="B5139" t="s">
        <v>48</v>
      </c>
      <c r="C5139" t="s">
        <v>48</v>
      </c>
      <c r="D5139" t="s">
        <v>99</v>
      </c>
      <c r="E5139" t="s">
        <v>60</v>
      </c>
      <c r="F5139" t="s">
        <v>61</v>
      </c>
      <c r="G5139" t="s">
        <v>79</v>
      </c>
      <c r="H5139" t="s">
        <v>53</v>
      </c>
      <c r="I5139" t="s">
        <v>64</v>
      </c>
      <c r="J5139">
        <v>2009</v>
      </c>
      <c r="K5139" t="s">
        <v>14</v>
      </c>
      <c r="L5139">
        <v>3093</v>
      </c>
      <c r="M5139">
        <v>920</v>
      </c>
    </row>
    <row r="5140" spans="1:13" x14ac:dyDescent="0.3">
      <c r="A5140" t="s">
        <v>48</v>
      </c>
      <c r="B5140" t="s">
        <v>48</v>
      </c>
      <c r="C5140" t="s">
        <v>48</v>
      </c>
      <c r="D5140" t="s">
        <v>99</v>
      </c>
      <c r="E5140" t="s">
        <v>60</v>
      </c>
      <c r="F5140" t="s">
        <v>61</v>
      </c>
      <c r="G5140" t="s">
        <v>79</v>
      </c>
      <c r="H5140" t="s">
        <v>53</v>
      </c>
      <c r="I5140" t="s">
        <v>64</v>
      </c>
      <c r="J5140">
        <v>2009</v>
      </c>
      <c r="K5140" t="s">
        <v>13</v>
      </c>
      <c r="L5140">
        <v>862813</v>
      </c>
      <c r="M5140">
        <v>862813</v>
      </c>
    </row>
    <row r="5141" spans="1:13" x14ac:dyDescent="0.3">
      <c r="A5141" t="s">
        <v>48</v>
      </c>
      <c r="B5141" t="s">
        <v>48</v>
      </c>
      <c r="C5141" t="s">
        <v>48</v>
      </c>
      <c r="D5141" t="s">
        <v>99</v>
      </c>
      <c r="E5141" t="s">
        <v>60</v>
      </c>
      <c r="F5141" t="s">
        <v>61</v>
      </c>
      <c r="G5141" t="s">
        <v>79</v>
      </c>
      <c r="H5141" t="s">
        <v>53</v>
      </c>
      <c r="I5141" t="s">
        <v>64</v>
      </c>
      <c r="J5141">
        <v>2009</v>
      </c>
      <c r="K5141" t="s">
        <v>15</v>
      </c>
      <c r="L5141">
        <v>1944</v>
      </c>
      <c r="M5141">
        <v>2194</v>
      </c>
    </row>
    <row r="5142" spans="1:13" x14ac:dyDescent="0.3">
      <c r="A5142" t="s">
        <v>48</v>
      </c>
      <c r="B5142" t="s">
        <v>48</v>
      </c>
      <c r="C5142" t="s">
        <v>48</v>
      </c>
      <c r="D5142" t="s">
        <v>99</v>
      </c>
      <c r="E5142" t="s">
        <v>60</v>
      </c>
      <c r="F5142" t="s">
        <v>61</v>
      </c>
      <c r="G5142" t="s">
        <v>79</v>
      </c>
      <c r="H5142" t="s">
        <v>53</v>
      </c>
      <c r="I5142" t="s">
        <v>65</v>
      </c>
      <c r="J5142">
        <v>2009</v>
      </c>
      <c r="K5142" t="s">
        <v>14</v>
      </c>
      <c r="L5142">
        <v>114</v>
      </c>
      <c r="M5142">
        <v>34</v>
      </c>
    </row>
    <row r="5143" spans="1:13" x14ac:dyDescent="0.3">
      <c r="A5143" t="s">
        <v>48</v>
      </c>
      <c r="B5143" t="s">
        <v>48</v>
      </c>
      <c r="C5143" t="s">
        <v>48</v>
      </c>
      <c r="D5143" t="s">
        <v>99</v>
      </c>
      <c r="E5143" t="s">
        <v>60</v>
      </c>
      <c r="F5143" t="s">
        <v>61</v>
      </c>
      <c r="G5143" t="s">
        <v>79</v>
      </c>
      <c r="H5143" t="s">
        <v>53</v>
      </c>
      <c r="I5143" t="s">
        <v>65</v>
      </c>
      <c r="J5143">
        <v>2009</v>
      </c>
      <c r="K5143" t="s">
        <v>13</v>
      </c>
      <c r="L5143">
        <v>31397</v>
      </c>
      <c r="M5143">
        <v>31397</v>
      </c>
    </row>
    <row r="5144" spans="1:13" x14ac:dyDescent="0.3">
      <c r="A5144" t="s">
        <v>48</v>
      </c>
      <c r="B5144" t="s">
        <v>48</v>
      </c>
      <c r="C5144" t="s">
        <v>48</v>
      </c>
      <c r="D5144" t="s">
        <v>99</v>
      </c>
      <c r="E5144" t="s">
        <v>60</v>
      </c>
      <c r="F5144" t="s">
        <v>61</v>
      </c>
      <c r="G5144" t="s">
        <v>79</v>
      </c>
      <c r="H5144" t="s">
        <v>53</v>
      </c>
      <c r="I5144" t="s">
        <v>65</v>
      </c>
      <c r="J5144">
        <v>2009</v>
      </c>
      <c r="K5144" t="s">
        <v>15</v>
      </c>
      <c r="L5144">
        <v>72</v>
      </c>
      <c r="M5144">
        <v>81</v>
      </c>
    </row>
    <row r="5145" spans="1:13" x14ac:dyDescent="0.3">
      <c r="A5145" t="s">
        <v>48</v>
      </c>
      <c r="B5145" t="s">
        <v>48</v>
      </c>
      <c r="C5145" t="s">
        <v>48</v>
      </c>
      <c r="D5145" t="s">
        <v>99</v>
      </c>
      <c r="E5145" t="s">
        <v>60</v>
      </c>
      <c r="F5145" t="s">
        <v>61</v>
      </c>
      <c r="G5145" t="s">
        <v>79</v>
      </c>
      <c r="H5145" t="s">
        <v>53</v>
      </c>
      <c r="I5145" t="s">
        <v>66</v>
      </c>
      <c r="J5145">
        <v>2009</v>
      </c>
      <c r="K5145" t="s">
        <v>14</v>
      </c>
      <c r="L5145">
        <v>18</v>
      </c>
      <c r="M5145">
        <v>5</v>
      </c>
    </row>
    <row r="5146" spans="1:13" x14ac:dyDescent="0.3">
      <c r="A5146" t="s">
        <v>48</v>
      </c>
      <c r="B5146" t="s">
        <v>48</v>
      </c>
      <c r="C5146" t="s">
        <v>48</v>
      </c>
      <c r="D5146" t="s">
        <v>99</v>
      </c>
      <c r="E5146" t="s">
        <v>60</v>
      </c>
      <c r="F5146" t="s">
        <v>61</v>
      </c>
      <c r="G5146" t="s">
        <v>79</v>
      </c>
      <c r="H5146" t="s">
        <v>53</v>
      </c>
      <c r="I5146" t="s">
        <v>66</v>
      </c>
      <c r="J5146">
        <v>2009</v>
      </c>
      <c r="K5146" t="s">
        <v>13</v>
      </c>
      <c r="L5146">
        <v>12929</v>
      </c>
      <c r="M5146">
        <v>12929</v>
      </c>
    </row>
    <row r="5147" spans="1:13" x14ac:dyDescent="0.3">
      <c r="A5147" t="s">
        <v>48</v>
      </c>
      <c r="B5147" t="s">
        <v>48</v>
      </c>
      <c r="C5147" t="s">
        <v>48</v>
      </c>
      <c r="D5147" t="s">
        <v>99</v>
      </c>
      <c r="E5147" t="s">
        <v>60</v>
      </c>
      <c r="F5147" t="s">
        <v>61</v>
      </c>
      <c r="G5147" t="s">
        <v>79</v>
      </c>
      <c r="H5147" t="s">
        <v>53</v>
      </c>
      <c r="I5147" t="s">
        <v>66</v>
      </c>
      <c r="J5147">
        <v>2009</v>
      </c>
      <c r="K5147" t="s">
        <v>15</v>
      </c>
      <c r="L5147">
        <v>6</v>
      </c>
      <c r="M5147">
        <v>6</v>
      </c>
    </row>
    <row r="5148" spans="1:13" x14ac:dyDescent="0.3">
      <c r="A5148" t="s">
        <v>48</v>
      </c>
      <c r="B5148" t="s">
        <v>48</v>
      </c>
      <c r="C5148" t="s">
        <v>48</v>
      </c>
      <c r="D5148" t="s">
        <v>99</v>
      </c>
      <c r="E5148" t="s">
        <v>60</v>
      </c>
      <c r="F5148" t="s">
        <v>61</v>
      </c>
      <c r="G5148" t="s">
        <v>79</v>
      </c>
      <c r="H5148" t="s">
        <v>53</v>
      </c>
      <c r="I5148" t="s">
        <v>67</v>
      </c>
      <c r="J5148">
        <v>2009</v>
      </c>
      <c r="K5148" t="s">
        <v>14</v>
      </c>
      <c r="L5148">
        <v>6378</v>
      </c>
      <c r="M5148">
        <v>1898</v>
      </c>
    </row>
    <row r="5149" spans="1:13" x14ac:dyDescent="0.3">
      <c r="A5149" t="s">
        <v>48</v>
      </c>
      <c r="B5149" t="s">
        <v>48</v>
      </c>
      <c r="C5149" t="s">
        <v>48</v>
      </c>
      <c r="D5149" t="s">
        <v>99</v>
      </c>
      <c r="E5149" t="s">
        <v>60</v>
      </c>
      <c r="F5149" t="s">
        <v>61</v>
      </c>
      <c r="G5149" t="s">
        <v>79</v>
      </c>
      <c r="H5149" t="s">
        <v>53</v>
      </c>
      <c r="I5149" t="s">
        <v>67</v>
      </c>
      <c r="J5149">
        <v>2009</v>
      </c>
      <c r="K5149" t="s">
        <v>13</v>
      </c>
      <c r="L5149">
        <v>3818049</v>
      </c>
      <c r="M5149">
        <v>3818049</v>
      </c>
    </row>
    <row r="5150" spans="1:13" x14ac:dyDescent="0.3">
      <c r="A5150" t="s">
        <v>48</v>
      </c>
      <c r="B5150" t="s">
        <v>48</v>
      </c>
      <c r="C5150" t="s">
        <v>48</v>
      </c>
      <c r="D5150" t="s">
        <v>99</v>
      </c>
      <c r="E5150" t="s">
        <v>60</v>
      </c>
      <c r="F5150" t="s">
        <v>61</v>
      </c>
      <c r="G5150" t="s">
        <v>79</v>
      </c>
      <c r="H5150" t="s">
        <v>53</v>
      </c>
      <c r="I5150" t="s">
        <v>67</v>
      </c>
      <c r="J5150">
        <v>2009</v>
      </c>
      <c r="K5150" t="s">
        <v>15</v>
      </c>
      <c r="L5150">
        <v>2004</v>
      </c>
      <c r="M5150">
        <v>2263</v>
      </c>
    </row>
    <row r="5151" spans="1:13" x14ac:dyDescent="0.3">
      <c r="A5151" t="s">
        <v>48</v>
      </c>
      <c r="B5151" t="s">
        <v>48</v>
      </c>
      <c r="C5151" t="s">
        <v>48</v>
      </c>
      <c r="D5151" t="s">
        <v>99</v>
      </c>
      <c r="E5151" t="s">
        <v>60</v>
      </c>
      <c r="F5151" t="s">
        <v>61</v>
      </c>
      <c r="G5151" t="s">
        <v>79</v>
      </c>
      <c r="H5151" t="s">
        <v>53</v>
      </c>
      <c r="I5151" t="s">
        <v>86</v>
      </c>
      <c r="J5151">
        <v>2009</v>
      </c>
      <c r="K5151" t="s">
        <v>14</v>
      </c>
      <c r="L5151">
        <v>5907</v>
      </c>
      <c r="M5151">
        <v>1758</v>
      </c>
    </row>
    <row r="5152" spans="1:13" x14ac:dyDescent="0.3">
      <c r="A5152" t="s">
        <v>48</v>
      </c>
      <c r="B5152" t="s">
        <v>48</v>
      </c>
      <c r="C5152" t="s">
        <v>48</v>
      </c>
      <c r="D5152" t="s">
        <v>99</v>
      </c>
      <c r="E5152" t="s">
        <v>60</v>
      </c>
      <c r="F5152" t="s">
        <v>61</v>
      </c>
      <c r="G5152" t="s">
        <v>79</v>
      </c>
      <c r="H5152" t="s">
        <v>53</v>
      </c>
      <c r="I5152" t="s">
        <v>86</v>
      </c>
      <c r="J5152">
        <v>2009</v>
      </c>
      <c r="K5152" t="s">
        <v>13</v>
      </c>
      <c r="L5152">
        <v>2268617</v>
      </c>
      <c r="M5152">
        <v>2268617</v>
      </c>
    </row>
    <row r="5153" spans="1:13" x14ac:dyDescent="0.3">
      <c r="A5153" t="s">
        <v>48</v>
      </c>
      <c r="B5153" t="s">
        <v>48</v>
      </c>
      <c r="C5153" t="s">
        <v>48</v>
      </c>
      <c r="D5153" t="s">
        <v>99</v>
      </c>
      <c r="E5153" t="s">
        <v>60</v>
      </c>
      <c r="F5153" t="s">
        <v>61</v>
      </c>
      <c r="G5153" t="s">
        <v>79</v>
      </c>
      <c r="H5153" t="s">
        <v>53</v>
      </c>
      <c r="I5153" t="s">
        <v>86</v>
      </c>
      <c r="J5153">
        <v>2009</v>
      </c>
      <c r="K5153" t="s">
        <v>15</v>
      </c>
      <c r="L5153">
        <v>3713</v>
      </c>
      <c r="M5153">
        <v>4191</v>
      </c>
    </row>
    <row r="5154" spans="1:13" x14ac:dyDescent="0.3">
      <c r="A5154" t="s">
        <v>48</v>
      </c>
      <c r="B5154" t="s">
        <v>48</v>
      </c>
      <c r="C5154" t="s">
        <v>48</v>
      </c>
      <c r="D5154" t="s">
        <v>99</v>
      </c>
      <c r="E5154" t="s">
        <v>60</v>
      </c>
      <c r="F5154" t="s">
        <v>61</v>
      </c>
      <c r="G5154" t="s">
        <v>79</v>
      </c>
      <c r="H5154" t="s">
        <v>53</v>
      </c>
      <c r="I5154" t="s">
        <v>68</v>
      </c>
      <c r="J5154">
        <v>2009</v>
      </c>
      <c r="K5154" t="s">
        <v>14</v>
      </c>
      <c r="L5154">
        <v>810</v>
      </c>
      <c r="M5154">
        <v>241</v>
      </c>
    </row>
    <row r="5155" spans="1:13" x14ac:dyDescent="0.3">
      <c r="A5155" t="s">
        <v>48</v>
      </c>
      <c r="B5155" t="s">
        <v>48</v>
      </c>
      <c r="C5155" t="s">
        <v>48</v>
      </c>
      <c r="D5155" t="s">
        <v>99</v>
      </c>
      <c r="E5155" t="s">
        <v>60</v>
      </c>
      <c r="F5155" t="s">
        <v>61</v>
      </c>
      <c r="G5155" t="s">
        <v>79</v>
      </c>
      <c r="H5155" t="s">
        <v>53</v>
      </c>
      <c r="I5155" t="s">
        <v>68</v>
      </c>
      <c r="J5155">
        <v>2009</v>
      </c>
      <c r="K5155" t="s">
        <v>13</v>
      </c>
      <c r="L5155">
        <v>228884</v>
      </c>
      <c r="M5155">
        <v>228884</v>
      </c>
    </row>
    <row r="5156" spans="1:13" x14ac:dyDescent="0.3">
      <c r="A5156" t="s">
        <v>48</v>
      </c>
      <c r="B5156" t="s">
        <v>48</v>
      </c>
      <c r="C5156" t="s">
        <v>48</v>
      </c>
      <c r="D5156" t="s">
        <v>99</v>
      </c>
      <c r="E5156" t="s">
        <v>60</v>
      </c>
      <c r="F5156" t="s">
        <v>61</v>
      </c>
      <c r="G5156" t="s">
        <v>79</v>
      </c>
      <c r="H5156" t="s">
        <v>53</v>
      </c>
      <c r="I5156" t="s">
        <v>68</v>
      </c>
      <c r="J5156">
        <v>2009</v>
      </c>
      <c r="K5156" t="s">
        <v>15</v>
      </c>
      <c r="L5156">
        <v>509</v>
      </c>
      <c r="M5156">
        <v>575</v>
      </c>
    </row>
    <row r="5157" spans="1:13" x14ac:dyDescent="0.3">
      <c r="A5157" t="s">
        <v>48</v>
      </c>
      <c r="B5157" t="s">
        <v>48</v>
      </c>
      <c r="C5157" t="s">
        <v>48</v>
      </c>
      <c r="D5157" t="s">
        <v>99</v>
      </c>
      <c r="E5157" t="s">
        <v>60</v>
      </c>
      <c r="F5157" t="s">
        <v>61</v>
      </c>
      <c r="G5157" t="s">
        <v>79</v>
      </c>
      <c r="H5157" t="s">
        <v>53</v>
      </c>
      <c r="I5157" t="s">
        <v>102</v>
      </c>
      <c r="J5157">
        <v>2009</v>
      </c>
      <c r="K5157" t="s">
        <v>14</v>
      </c>
      <c r="L5157">
        <v>10</v>
      </c>
      <c r="M5157">
        <v>3</v>
      </c>
    </row>
    <row r="5158" spans="1:13" x14ac:dyDescent="0.3">
      <c r="A5158" t="s">
        <v>48</v>
      </c>
      <c r="B5158" t="s">
        <v>48</v>
      </c>
      <c r="C5158" t="s">
        <v>48</v>
      </c>
      <c r="D5158" t="s">
        <v>99</v>
      </c>
      <c r="E5158" t="s">
        <v>60</v>
      </c>
      <c r="F5158" t="s">
        <v>61</v>
      </c>
      <c r="G5158" t="s">
        <v>79</v>
      </c>
      <c r="H5158" t="s">
        <v>53</v>
      </c>
      <c r="I5158" t="s">
        <v>102</v>
      </c>
      <c r="J5158">
        <v>2009</v>
      </c>
      <c r="K5158" t="s">
        <v>13</v>
      </c>
      <c r="L5158">
        <v>2730</v>
      </c>
      <c r="M5158">
        <v>2730</v>
      </c>
    </row>
    <row r="5159" spans="1:13" x14ac:dyDescent="0.3">
      <c r="A5159" t="s">
        <v>48</v>
      </c>
      <c r="B5159" t="s">
        <v>48</v>
      </c>
      <c r="C5159" t="s">
        <v>48</v>
      </c>
      <c r="D5159" t="s">
        <v>99</v>
      </c>
      <c r="E5159" t="s">
        <v>60</v>
      </c>
      <c r="F5159" t="s">
        <v>61</v>
      </c>
      <c r="G5159" t="s">
        <v>79</v>
      </c>
      <c r="H5159" t="s">
        <v>53</v>
      </c>
      <c r="I5159" t="s">
        <v>102</v>
      </c>
      <c r="J5159">
        <v>2009</v>
      </c>
      <c r="K5159" t="s">
        <v>15</v>
      </c>
      <c r="L5159">
        <v>6</v>
      </c>
      <c r="M5159">
        <v>7</v>
      </c>
    </row>
    <row r="5160" spans="1:13" x14ac:dyDescent="0.3">
      <c r="A5160" t="s">
        <v>48</v>
      </c>
      <c r="B5160" t="s">
        <v>69</v>
      </c>
      <c r="C5160" t="s">
        <v>69</v>
      </c>
      <c r="D5160" t="s">
        <v>99</v>
      </c>
      <c r="E5160" t="s">
        <v>60</v>
      </c>
      <c r="F5160" t="s">
        <v>61</v>
      </c>
      <c r="G5160" t="s">
        <v>79</v>
      </c>
      <c r="H5160" t="s">
        <v>53</v>
      </c>
      <c r="I5160" t="s">
        <v>70</v>
      </c>
      <c r="J5160">
        <v>2009</v>
      </c>
      <c r="K5160" t="s">
        <v>71</v>
      </c>
      <c r="L5160">
        <v>1086037</v>
      </c>
      <c r="M5160">
        <v>1086037</v>
      </c>
    </row>
    <row r="5161" spans="1:13" x14ac:dyDescent="0.3">
      <c r="A5161" t="s">
        <v>48</v>
      </c>
      <c r="B5161" t="s">
        <v>48</v>
      </c>
      <c r="C5161" t="s">
        <v>48</v>
      </c>
      <c r="D5161" t="s">
        <v>99</v>
      </c>
      <c r="E5161" t="s">
        <v>60</v>
      </c>
      <c r="F5161" t="s">
        <v>61</v>
      </c>
      <c r="G5161" t="s">
        <v>79</v>
      </c>
      <c r="H5161" t="s">
        <v>53</v>
      </c>
      <c r="I5161" t="s">
        <v>70</v>
      </c>
      <c r="J5161">
        <v>2009</v>
      </c>
      <c r="K5161" t="s">
        <v>14</v>
      </c>
      <c r="L5161">
        <v>30762</v>
      </c>
      <c r="M5161">
        <v>9155</v>
      </c>
    </row>
    <row r="5162" spans="1:13" x14ac:dyDescent="0.3">
      <c r="A5162" t="s">
        <v>48</v>
      </c>
      <c r="B5162" t="s">
        <v>48</v>
      </c>
      <c r="C5162" t="s">
        <v>48</v>
      </c>
      <c r="D5162" t="s">
        <v>99</v>
      </c>
      <c r="E5162" t="s">
        <v>60</v>
      </c>
      <c r="F5162" t="s">
        <v>61</v>
      </c>
      <c r="G5162" t="s">
        <v>79</v>
      </c>
      <c r="H5162" t="s">
        <v>53</v>
      </c>
      <c r="I5162" t="s">
        <v>70</v>
      </c>
      <c r="J5162">
        <v>2009</v>
      </c>
      <c r="K5162" t="s">
        <v>15</v>
      </c>
      <c r="L5162">
        <v>12891</v>
      </c>
      <c r="M5162">
        <v>14551</v>
      </c>
    </row>
    <row r="5163" spans="1:13" x14ac:dyDescent="0.3">
      <c r="A5163" t="s">
        <v>48</v>
      </c>
      <c r="B5163" t="s">
        <v>48</v>
      </c>
      <c r="C5163" t="s">
        <v>48</v>
      </c>
      <c r="D5163" t="s">
        <v>99</v>
      </c>
      <c r="E5163" t="s">
        <v>60</v>
      </c>
      <c r="F5163" t="s">
        <v>61</v>
      </c>
      <c r="G5163" t="s">
        <v>186</v>
      </c>
      <c r="H5163" t="s">
        <v>53</v>
      </c>
      <c r="I5163" t="s">
        <v>53</v>
      </c>
      <c r="J5163">
        <v>2009</v>
      </c>
      <c r="K5163" t="s">
        <v>14</v>
      </c>
      <c r="L5163">
        <v>0</v>
      </c>
      <c r="M5163">
        <v>0</v>
      </c>
    </row>
    <row r="5164" spans="1:13" x14ac:dyDescent="0.3">
      <c r="A5164" t="s">
        <v>48</v>
      </c>
      <c r="B5164" t="s">
        <v>48</v>
      </c>
      <c r="C5164" t="s">
        <v>48</v>
      </c>
      <c r="D5164" t="s">
        <v>99</v>
      </c>
      <c r="E5164" t="s">
        <v>60</v>
      </c>
      <c r="F5164" t="s">
        <v>61</v>
      </c>
      <c r="G5164" t="s">
        <v>186</v>
      </c>
      <c r="H5164" t="s">
        <v>53</v>
      </c>
      <c r="I5164" t="s">
        <v>53</v>
      </c>
      <c r="J5164">
        <v>2009</v>
      </c>
      <c r="K5164" t="s">
        <v>13</v>
      </c>
      <c r="L5164">
        <v>0</v>
      </c>
      <c r="M5164">
        <v>0</v>
      </c>
    </row>
    <row r="5165" spans="1:13" x14ac:dyDescent="0.3">
      <c r="A5165" t="s">
        <v>48</v>
      </c>
      <c r="B5165" t="s">
        <v>48</v>
      </c>
      <c r="C5165" t="s">
        <v>48</v>
      </c>
      <c r="D5165" t="s">
        <v>99</v>
      </c>
      <c r="E5165" t="s">
        <v>60</v>
      </c>
      <c r="F5165" t="s">
        <v>61</v>
      </c>
      <c r="G5165" t="s">
        <v>186</v>
      </c>
      <c r="H5165" t="s">
        <v>53</v>
      </c>
      <c r="I5165" t="s">
        <v>53</v>
      </c>
      <c r="J5165">
        <v>2009</v>
      </c>
      <c r="K5165" t="s">
        <v>15</v>
      </c>
      <c r="L5165">
        <v>0</v>
      </c>
      <c r="M5165">
        <v>0</v>
      </c>
    </row>
    <row r="5166" spans="1:13" x14ac:dyDescent="0.3">
      <c r="A5166" t="s">
        <v>48</v>
      </c>
      <c r="B5166" t="s">
        <v>48</v>
      </c>
      <c r="C5166" t="s">
        <v>48</v>
      </c>
      <c r="D5166" t="s">
        <v>99</v>
      </c>
      <c r="E5166" t="s">
        <v>60</v>
      </c>
      <c r="F5166" t="s">
        <v>61</v>
      </c>
      <c r="G5166" t="s">
        <v>95</v>
      </c>
      <c r="H5166" t="s">
        <v>104</v>
      </c>
      <c r="I5166" t="s">
        <v>67</v>
      </c>
      <c r="J5166">
        <v>2009</v>
      </c>
      <c r="K5166" t="s">
        <v>14</v>
      </c>
      <c r="L5166">
        <v>1124</v>
      </c>
      <c r="M5166">
        <v>334</v>
      </c>
    </row>
    <row r="5167" spans="1:13" x14ac:dyDescent="0.3">
      <c r="A5167" t="s">
        <v>48</v>
      </c>
      <c r="B5167" t="s">
        <v>48</v>
      </c>
      <c r="C5167" t="s">
        <v>48</v>
      </c>
      <c r="D5167" t="s">
        <v>99</v>
      </c>
      <c r="E5167" t="s">
        <v>60</v>
      </c>
      <c r="F5167" t="s">
        <v>61</v>
      </c>
      <c r="G5167" t="s">
        <v>95</v>
      </c>
      <c r="H5167" t="s">
        <v>104</v>
      </c>
      <c r="I5167" t="s">
        <v>67</v>
      </c>
      <c r="J5167">
        <v>2009</v>
      </c>
      <c r="K5167" t="s">
        <v>13</v>
      </c>
      <c r="L5167">
        <v>672828</v>
      </c>
      <c r="M5167">
        <v>672828</v>
      </c>
    </row>
    <row r="5168" spans="1:13" x14ac:dyDescent="0.3">
      <c r="A5168" t="s">
        <v>48</v>
      </c>
      <c r="B5168" t="s">
        <v>48</v>
      </c>
      <c r="C5168" t="s">
        <v>48</v>
      </c>
      <c r="D5168" t="s">
        <v>99</v>
      </c>
      <c r="E5168" t="s">
        <v>60</v>
      </c>
      <c r="F5168" t="s">
        <v>61</v>
      </c>
      <c r="G5168" t="s">
        <v>95</v>
      </c>
      <c r="H5168" t="s">
        <v>104</v>
      </c>
      <c r="I5168" t="s">
        <v>67</v>
      </c>
      <c r="J5168">
        <v>2009</v>
      </c>
      <c r="K5168" t="s">
        <v>15</v>
      </c>
      <c r="L5168">
        <v>353</v>
      </c>
      <c r="M5168">
        <v>399</v>
      </c>
    </row>
    <row r="5169" spans="1:13" x14ac:dyDescent="0.3">
      <c r="A5169" t="s">
        <v>48</v>
      </c>
      <c r="B5169" t="s">
        <v>48</v>
      </c>
      <c r="C5169" t="s">
        <v>48</v>
      </c>
      <c r="D5169" t="s">
        <v>99</v>
      </c>
      <c r="E5169" t="s">
        <v>60</v>
      </c>
      <c r="F5169" t="s">
        <v>105</v>
      </c>
      <c r="G5169" t="s">
        <v>106</v>
      </c>
      <c r="H5169" t="s">
        <v>53</v>
      </c>
      <c r="I5169" t="s">
        <v>89</v>
      </c>
      <c r="J5169">
        <v>2009</v>
      </c>
      <c r="K5169" t="s">
        <v>14</v>
      </c>
      <c r="L5169">
        <v>19440128</v>
      </c>
      <c r="M5169">
        <v>5785752</v>
      </c>
    </row>
    <row r="5170" spans="1:13" x14ac:dyDescent="0.3">
      <c r="A5170" t="s">
        <v>48</v>
      </c>
      <c r="B5170" t="s">
        <v>48</v>
      </c>
      <c r="C5170" t="s">
        <v>48</v>
      </c>
      <c r="D5170" t="s">
        <v>99</v>
      </c>
      <c r="E5170" t="s">
        <v>60</v>
      </c>
      <c r="F5170" t="s">
        <v>105</v>
      </c>
      <c r="G5170" t="s">
        <v>106</v>
      </c>
      <c r="H5170" t="s">
        <v>53</v>
      </c>
      <c r="I5170" t="s">
        <v>89</v>
      </c>
      <c r="J5170">
        <v>2009</v>
      </c>
      <c r="K5170" t="s">
        <v>13</v>
      </c>
      <c r="L5170">
        <v>153635</v>
      </c>
      <c r="M5170">
        <v>153635</v>
      </c>
    </row>
    <row r="5171" spans="1:13" x14ac:dyDescent="0.3">
      <c r="A5171" t="s">
        <v>48</v>
      </c>
      <c r="B5171" t="s">
        <v>48</v>
      </c>
      <c r="C5171" t="s">
        <v>48</v>
      </c>
      <c r="D5171" t="s">
        <v>99</v>
      </c>
      <c r="E5171" t="s">
        <v>60</v>
      </c>
      <c r="F5171" t="s">
        <v>105</v>
      </c>
      <c r="G5171" t="s">
        <v>106</v>
      </c>
      <c r="H5171" t="s">
        <v>53</v>
      </c>
      <c r="I5171" t="s">
        <v>89</v>
      </c>
      <c r="J5171">
        <v>2009</v>
      </c>
      <c r="K5171" t="s">
        <v>15</v>
      </c>
      <c r="L5171">
        <v>145</v>
      </c>
      <c r="M5171">
        <v>164</v>
      </c>
    </row>
    <row r="5172" spans="1:13" x14ac:dyDescent="0.3">
      <c r="A5172" t="s">
        <v>48</v>
      </c>
      <c r="B5172" t="s">
        <v>48</v>
      </c>
      <c r="C5172" t="s">
        <v>69</v>
      </c>
      <c r="D5172" t="s">
        <v>99</v>
      </c>
      <c r="E5172" t="s">
        <v>60</v>
      </c>
      <c r="F5172" t="s">
        <v>73</v>
      </c>
      <c r="G5172" t="s">
        <v>79</v>
      </c>
      <c r="H5172" t="s">
        <v>53</v>
      </c>
      <c r="I5172" t="s">
        <v>63</v>
      </c>
      <c r="J5172">
        <v>2009</v>
      </c>
      <c r="K5172" t="s">
        <v>14</v>
      </c>
      <c r="L5172">
        <v>419406</v>
      </c>
      <c r="M5172">
        <v>124823</v>
      </c>
    </row>
    <row r="5173" spans="1:13" x14ac:dyDescent="0.3">
      <c r="A5173" t="s">
        <v>48</v>
      </c>
      <c r="B5173" t="s">
        <v>48</v>
      </c>
      <c r="C5173" t="s">
        <v>69</v>
      </c>
      <c r="D5173" t="s">
        <v>99</v>
      </c>
      <c r="E5173" t="s">
        <v>60</v>
      </c>
      <c r="F5173" t="s">
        <v>73</v>
      </c>
      <c r="G5173" t="s">
        <v>79</v>
      </c>
      <c r="H5173" t="s">
        <v>53</v>
      </c>
      <c r="I5173" t="s">
        <v>63</v>
      </c>
      <c r="J5173">
        <v>2009</v>
      </c>
      <c r="K5173" t="s">
        <v>13</v>
      </c>
      <c r="L5173">
        <v>56931</v>
      </c>
      <c r="M5173">
        <v>56931</v>
      </c>
    </row>
    <row r="5174" spans="1:13" x14ac:dyDescent="0.3">
      <c r="A5174" t="s">
        <v>48</v>
      </c>
      <c r="B5174" t="s">
        <v>48</v>
      </c>
      <c r="C5174" t="s">
        <v>69</v>
      </c>
      <c r="D5174" t="s">
        <v>99</v>
      </c>
      <c r="E5174" t="s">
        <v>60</v>
      </c>
      <c r="F5174" t="s">
        <v>73</v>
      </c>
      <c r="G5174" t="s">
        <v>79</v>
      </c>
      <c r="H5174" t="s">
        <v>53</v>
      </c>
      <c r="I5174" t="s">
        <v>63</v>
      </c>
      <c r="J5174">
        <v>2009</v>
      </c>
      <c r="K5174" t="s">
        <v>15</v>
      </c>
      <c r="L5174">
        <v>413</v>
      </c>
      <c r="M5174">
        <v>467</v>
      </c>
    </row>
    <row r="5175" spans="1:13" x14ac:dyDescent="0.3">
      <c r="A5175" t="s">
        <v>48</v>
      </c>
      <c r="B5175" t="s">
        <v>48</v>
      </c>
      <c r="C5175" t="s">
        <v>69</v>
      </c>
      <c r="D5175" t="s">
        <v>99</v>
      </c>
      <c r="E5175" t="s">
        <v>60</v>
      </c>
      <c r="F5175" t="s">
        <v>73</v>
      </c>
      <c r="G5175" t="s">
        <v>79</v>
      </c>
      <c r="H5175" t="s">
        <v>53</v>
      </c>
      <c r="I5175" t="s">
        <v>64</v>
      </c>
      <c r="J5175">
        <v>2009</v>
      </c>
      <c r="K5175" t="s">
        <v>14</v>
      </c>
      <c r="L5175">
        <v>119131</v>
      </c>
      <c r="M5175">
        <v>35456</v>
      </c>
    </row>
    <row r="5176" spans="1:13" x14ac:dyDescent="0.3">
      <c r="A5176" t="s">
        <v>48</v>
      </c>
      <c r="B5176" t="s">
        <v>48</v>
      </c>
      <c r="C5176" t="s">
        <v>69</v>
      </c>
      <c r="D5176" t="s">
        <v>99</v>
      </c>
      <c r="E5176" t="s">
        <v>60</v>
      </c>
      <c r="F5176" t="s">
        <v>73</v>
      </c>
      <c r="G5176" t="s">
        <v>79</v>
      </c>
      <c r="H5176" t="s">
        <v>53</v>
      </c>
      <c r="I5176" t="s">
        <v>64</v>
      </c>
      <c r="J5176">
        <v>2009</v>
      </c>
      <c r="K5176" t="s">
        <v>13</v>
      </c>
      <c r="L5176">
        <v>188661</v>
      </c>
      <c r="M5176">
        <v>188661</v>
      </c>
    </row>
    <row r="5177" spans="1:13" x14ac:dyDescent="0.3">
      <c r="A5177" t="s">
        <v>48</v>
      </c>
      <c r="B5177" t="s">
        <v>48</v>
      </c>
      <c r="C5177" t="s">
        <v>69</v>
      </c>
      <c r="D5177" t="s">
        <v>99</v>
      </c>
      <c r="E5177" t="s">
        <v>60</v>
      </c>
      <c r="F5177" t="s">
        <v>73</v>
      </c>
      <c r="G5177" t="s">
        <v>79</v>
      </c>
      <c r="H5177" t="s">
        <v>53</v>
      </c>
      <c r="I5177" t="s">
        <v>64</v>
      </c>
      <c r="J5177">
        <v>2009</v>
      </c>
      <c r="K5177" t="s">
        <v>15</v>
      </c>
      <c r="L5177">
        <v>568</v>
      </c>
      <c r="M5177">
        <v>641</v>
      </c>
    </row>
    <row r="5178" spans="1:13" x14ac:dyDescent="0.3">
      <c r="A5178" t="s">
        <v>48</v>
      </c>
      <c r="B5178" t="s">
        <v>48</v>
      </c>
      <c r="C5178" t="s">
        <v>69</v>
      </c>
      <c r="D5178" t="s">
        <v>99</v>
      </c>
      <c r="E5178" t="s">
        <v>60</v>
      </c>
      <c r="F5178" t="s">
        <v>73</v>
      </c>
      <c r="G5178" t="s">
        <v>79</v>
      </c>
      <c r="H5178" t="s">
        <v>53</v>
      </c>
      <c r="I5178" t="s">
        <v>65</v>
      </c>
      <c r="J5178">
        <v>2009</v>
      </c>
      <c r="K5178" t="s">
        <v>14</v>
      </c>
      <c r="L5178">
        <v>3920</v>
      </c>
      <c r="M5178">
        <v>1167</v>
      </c>
    </row>
    <row r="5179" spans="1:13" x14ac:dyDescent="0.3">
      <c r="A5179" t="s">
        <v>48</v>
      </c>
      <c r="B5179" t="s">
        <v>48</v>
      </c>
      <c r="C5179" t="s">
        <v>69</v>
      </c>
      <c r="D5179" t="s">
        <v>99</v>
      </c>
      <c r="E5179" t="s">
        <v>60</v>
      </c>
      <c r="F5179" t="s">
        <v>73</v>
      </c>
      <c r="G5179" t="s">
        <v>79</v>
      </c>
      <c r="H5179" t="s">
        <v>53</v>
      </c>
      <c r="I5179" t="s">
        <v>65</v>
      </c>
      <c r="J5179">
        <v>2009</v>
      </c>
      <c r="K5179" t="s">
        <v>13</v>
      </c>
      <c r="L5179">
        <v>4468</v>
      </c>
      <c r="M5179">
        <v>4468</v>
      </c>
    </row>
    <row r="5180" spans="1:13" x14ac:dyDescent="0.3">
      <c r="A5180" t="s">
        <v>48</v>
      </c>
      <c r="B5180" t="s">
        <v>48</v>
      </c>
      <c r="C5180" t="s">
        <v>69</v>
      </c>
      <c r="D5180" t="s">
        <v>99</v>
      </c>
      <c r="E5180" t="s">
        <v>60</v>
      </c>
      <c r="F5180" t="s">
        <v>73</v>
      </c>
      <c r="G5180" t="s">
        <v>79</v>
      </c>
      <c r="H5180" t="s">
        <v>53</v>
      </c>
      <c r="I5180" t="s">
        <v>65</v>
      </c>
      <c r="J5180">
        <v>2009</v>
      </c>
      <c r="K5180" t="s">
        <v>15</v>
      </c>
      <c r="L5180">
        <v>15</v>
      </c>
      <c r="M5180">
        <v>17</v>
      </c>
    </row>
    <row r="5181" spans="1:13" x14ac:dyDescent="0.3">
      <c r="A5181" t="s">
        <v>48</v>
      </c>
      <c r="B5181" t="s">
        <v>48</v>
      </c>
      <c r="C5181" t="s">
        <v>69</v>
      </c>
      <c r="D5181" t="s">
        <v>99</v>
      </c>
      <c r="E5181" t="s">
        <v>60</v>
      </c>
      <c r="F5181" t="s">
        <v>73</v>
      </c>
      <c r="G5181" t="s">
        <v>79</v>
      </c>
      <c r="H5181" t="s">
        <v>53</v>
      </c>
      <c r="I5181" t="s">
        <v>66</v>
      </c>
      <c r="J5181">
        <v>2009</v>
      </c>
      <c r="K5181" t="s">
        <v>14</v>
      </c>
      <c r="L5181">
        <v>2109</v>
      </c>
      <c r="M5181">
        <v>628</v>
      </c>
    </row>
    <row r="5182" spans="1:13" x14ac:dyDescent="0.3">
      <c r="A5182" t="s">
        <v>48</v>
      </c>
      <c r="B5182" t="s">
        <v>48</v>
      </c>
      <c r="C5182" t="s">
        <v>69</v>
      </c>
      <c r="D5182" t="s">
        <v>99</v>
      </c>
      <c r="E5182" t="s">
        <v>60</v>
      </c>
      <c r="F5182" t="s">
        <v>73</v>
      </c>
      <c r="G5182" t="s">
        <v>79</v>
      </c>
      <c r="H5182" t="s">
        <v>53</v>
      </c>
      <c r="I5182" t="s">
        <v>66</v>
      </c>
      <c r="J5182">
        <v>2009</v>
      </c>
      <c r="K5182" t="s">
        <v>13</v>
      </c>
      <c r="L5182">
        <v>3706</v>
      </c>
      <c r="M5182">
        <v>3706</v>
      </c>
    </row>
    <row r="5183" spans="1:13" x14ac:dyDescent="0.3">
      <c r="A5183" t="s">
        <v>48</v>
      </c>
      <c r="B5183" t="s">
        <v>48</v>
      </c>
      <c r="C5183" t="s">
        <v>69</v>
      </c>
      <c r="D5183" t="s">
        <v>99</v>
      </c>
      <c r="E5183" t="s">
        <v>60</v>
      </c>
      <c r="F5183" t="s">
        <v>73</v>
      </c>
      <c r="G5183" t="s">
        <v>79</v>
      </c>
      <c r="H5183" t="s">
        <v>53</v>
      </c>
      <c r="I5183" t="s">
        <v>66</v>
      </c>
      <c r="J5183">
        <v>2009</v>
      </c>
      <c r="K5183" t="s">
        <v>15</v>
      </c>
      <c r="L5183">
        <v>11</v>
      </c>
      <c r="M5183">
        <v>12</v>
      </c>
    </row>
    <row r="5184" spans="1:13" x14ac:dyDescent="0.3">
      <c r="A5184" t="s">
        <v>48</v>
      </c>
      <c r="B5184" t="s">
        <v>48</v>
      </c>
      <c r="C5184" t="s">
        <v>69</v>
      </c>
      <c r="D5184" t="s">
        <v>99</v>
      </c>
      <c r="E5184" t="s">
        <v>60</v>
      </c>
      <c r="F5184" t="s">
        <v>73</v>
      </c>
      <c r="G5184" t="s">
        <v>79</v>
      </c>
      <c r="H5184" t="s">
        <v>53</v>
      </c>
      <c r="I5184" t="s">
        <v>67</v>
      </c>
      <c r="J5184">
        <v>2009</v>
      </c>
      <c r="K5184" t="s">
        <v>14</v>
      </c>
      <c r="L5184">
        <v>3329510</v>
      </c>
      <c r="M5184">
        <v>990926</v>
      </c>
    </row>
    <row r="5185" spans="1:13" x14ac:dyDescent="0.3">
      <c r="A5185" t="s">
        <v>48</v>
      </c>
      <c r="B5185" t="s">
        <v>48</v>
      </c>
      <c r="C5185" t="s">
        <v>69</v>
      </c>
      <c r="D5185" t="s">
        <v>99</v>
      </c>
      <c r="E5185" t="s">
        <v>60</v>
      </c>
      <c r="F5185" t="s">
        <v>73</v>
      </c>
      <c r="G5185" t="s">
        <v>79</v>
      </c>
      <c r="H5185" t="s">
        <v>53</v>
      </c>
      <c r="I5185" t="s">
        <v>67</v>
      </c>
      <c r="J5185">
        <v>2009</v>
      </c>
      <c r="K5185" t="s">
        <v>13</v>
      </c>
      <c r="L5185">
        <v>856778</v>
      </c>
      <c r="M5185">
        <v>856778</v>
      </c>
    </row>
    <row r="5186" spans="1:13" x14ac:dyDescent="0.3">
      <c r="A5186" t="s">
        <v>48</v>
      </c>
      <c r="B5186" t="s">
        <v>48</v>
      </c>
      <c r="C5186" t="s">
        <v>69</v>
      </c>
      <c r="D5186" t="s">
        <v>99</v>
      </c>
      <c r="E5186" t="s">
        <v>60</v>
      </c>
      <c r="F5186" t="s">
        <v>73</v>
      </c>
      <c r="G5186" t="s">
        <v>79</v>
      </c>
      <c r="H5186" t="s">
        <v>53</v>
      </c>
      <c r="I5186" t="s">
        <v>67</v>
      </c>
      <c r="J5186">
        <v>2009</v>
      </c>
      <c r="K5186" t="s">
        <v>15</v>
      </c>
      <c r="L5186">
        <v>2558</v>
      </c>
      <c r="M5186">
        <v>2887</v>
      </c>
    </row>
    <row r="5187" spans="1:13" x14ac:dyDescent="0.3">
      <c r="A5187" t="s">
        <v>48</v>
      </c>
      <c r="B5187" t="s">
        <v>48</v>
      </c>
      <c r="C5187" t="s">
        <v>69</v>
      </c>
      <c r="D5187" t="s">
        <v>99</v>
      </c>
      <c r="E5187" t="s">
        <v>60</v>
      </c>
      <c r="F5187" t="s">
        <v>73</v>
      </c>
      <c r="G5187" t="s">
        <v>79</v>
      </c>
      <c r="H5187" t="s">
        <v>53</v>
      </c>
      <c r="I5187" t="s">
        <v>86</v>
      </c>
      <c r="J5187">
        <v>2009</v>
      </c>
      <c r="K5187" t="s">
        <v>14</v>
      </c>
      <c r="L5187">
        <v>210886</v>
      </c>
      <c r="M5187">
        <v>62764</v>
      </c>
    </row>
    <row r="5188" spans="1:13" x14ac:dyDescent="0.3">
      <c r="A5188" t="s">
        <v>48</v>
      </c>
      <c r="B5188" t="s">
        <v>48</v>
      </c>
      <c r="C5188" t="s">
        <v>69</v>
      </c>
      <c r="D5188" t="s">
        <v>99</v>
      </c>
      <c r="E5188" t="s">
        <v>60</v>
      </c>
      <c r="F5188" t="s">
        <v>73</v>
      </c>
      <c r="G5188" t="s">
        <v>79</v>
      </c>
      <c r="H5188" t="s">
        <v>53</v>
      </c>
      <c r="I5188" t="s">
        <v>86</v>
      </c>
      <c r="J5188">
        <v>2009</v>
      </c>
      <c r="K5188" t="s">
        <v>13</v>
      </c>
      <c r="L5188">
        <v>266637</v>
      </c>
      <c r="M5188">
        <v>266637</v>
      </c>
    </row>
    <row r="5189" spans="1:13" x14ac:dyDescent="0.3">
      <c r="A5189" t="s">
        <v>48</v>
      </c>
      <c r="B5189" t="s">
        <v>48</v>
      </c>
      <c r="C5189" t="s">
        <v>69</v>
      </c>
      <c r="D5189" t="s">
        <v>99</v>
      </c>
      <c r="E5189" t="s">
        <v>60</v>
      </c>
      <c r="F5189" t="s">
        <v>73</v>
      </c>
      <c r="G5189" t="s">
        <v>79</v>
      </c>
      <c r="H5189" t="s">
        <v>53</v>
      </c>
      <c r="I5189" t="s">
        <v>86</v>
      </c>
      <c r="J5189">
        <v>2009</v>
      </c>
      <c r="K5189" t="s">
        <v>15</v>
      </c>
      <c r="L5189">
        <v>877</v>
      </c>
      <c r="M5189">
        <v>991</v>
      </c>
    </row>
    <row r="5190" spans="1:13" x14ac:dyDescent="0.3">
      <c r="A5190" t="s">
        <v>48</v>
      </c>
      <c r="B5190" t="s">
        <v>48</v>
      </c>
      <c r="C5190" t="s">
        <v>69</v>
      </c>
      <c r="D5190" t="s">
        <v>99</v>
      </c>
      <c r="E5190" t="s">
        <v>60</v>
      </c>
      <c r="F5190" t="s">
        <v>73</v>
      </c>
      <c r="G5190" t="s">
        <v>79</v>
      </c>
      <c r="H5190" t="s">
        <v>53</v>
      </c>
      <c r="I5190" t="s">
        <v>68</v>
      </c>
      <c r="J5190">
        <v>2009</v>
      </c>
      <c r="K5190" t="s">
        <v>14</v>
      </c>
      <c r="L5190">
        <v>28752</v>
      </c>
      <c r="M5190">
        <v>8557</v>
      </c>
    </row>
    <row r="5191" spans="1:13" x14ac:dyDescent="0.3">
      <c r="A5191" t="s">
        <v>48</v>
      </c>
      <c r="B5191" t="s">
        <v>48</v>
      </c>
      <c r="C5191" t="s">
        <v>69</v>
      </c>
      <c r="D5191" t="s">
        <v>99</v>
      </c>
      <c r="E5191" t="s">
        <v>60</v>
      </c>
      <c r="F5191" t="s">
        <v>73</v>
      </c>
      <c r="G5191" t="s">
        <v>79</v>
      </c>
      <c r="H5191" t="s">
        <v>53</v>
      </c>
      <c r="I5191" t="s">
        <v>68</v>
      </c>
      <c r="J5191">
        <v>2009</v>
      </c>
      <c r="K5191" t="s">
        <v>13</v>
      </c>
      <c r="L5191">
        <v>38395</v>
      </c>
      <c r="M5191">
        <v>38395</v>
      </c>
    </row>
    <row r="5192" spans="1:13" x14ac:dyDescent="0.3">
      <c r="A5192" t="s">
        <v>48</v>
      </c>
      <c r="B5192" t="s">
        <v>48</v>
      </c>
      <c r="C5192" t="s">
        <v>69</v>
      </c>
      <c r="D5192" t="s">
        <v>99</v>
      </c>
      <c r="E5192" t="s">
        <v>60</v>
      </c>
      <c r="F5192" t="s">
        <v>73</v>
      </c>
      <c r="G5192" t="s">
        <v>79</v>
      </c>
      <c r="H5192" t="s">
        <v>53</v>
      </c>
      <c r="I5192" t="s">
        <v>68</v>
      </c>
      <c r="J5192">
        <v>2009</v>
      </c>
      <c r="K5192" t="s">
        <v>15</v>
      </c>
      <c r="L5192">
        <v>128</v>
      </c>
      <c r="M5192">
        <v>145</v>
      </c>
    </row>
    <row r="5193" spans="1:13" x14ac:dyDescent="0.3">
      <c r="A5193" t="s">
        <v>48</v>
      </c>
      <c r="B5193" t="s">
        <v>48</v>
      </c>
      <c r="C5193" t="s">
        <v>69</v>
      </c>
      <c r="D5193" t="s">
        <v>99</v>
      </c>
      <c r="E5193" t="s">
        <v>60</v>
      </c>
      <c r="F5193" t="s">
        <v>73</v>
      </c>
      <c r="G5193" t="s">
        <v>79</v>
      </c>
      <c r="H5193" t="s">
        <v>53</v>
      </c>
      <c r="I5193" t="s">
        <v>102</v>
      </c>
      <c r="J5193">
        <v>2009</v>
      </c>
      <c r="K5193" t="s">
        <v>14</v>
      </c>
      <c r="L5193">
        <v>374</v>
      </c>
      <c r="M5193">
        <v>111</v>
      </c>
    </row>
    <row r="5194" spans="1:13" x14ac:dyDescent="0.3">
      <c r="A5194" t="s">
        <v>48</v>
      </c>
      <c r="B5194" t="s">
        <v>48</v>
      </c>
      <c r="C5194" t="s">
        <v>69</v>
      </c>
      <c r="D5194" t="s">
        <v>99</v>
      </c>
      <c r="E5194" t="s">
        <v>60</v>
      </c>
      <c r="F5194" t="s">
        <v>73</v>
      </c>
      <c r="G5194" t="s">
        <v>79</v>
      </c>
      <c r="H5194" t="s">
        <v>53</v>
      </c>
      <c r="I5194" t="s">
        <v>102</v>
      </c>
      <c r="J5194">
        <v>2009</v>
      </c>
      <c r="K5194" t="s">
        <v>13</v>
      </c>
      <c r="L5194">
        <v>577</v>
      </c>
      <c r="M5194">
        <v>577</v>
      </c>
    </row>
    <row r="5195" spans="1:13" x14ac:dyDescent="0.3">
      <c r="A5195" t="s">
        <v>48</v>
      </c>
      <c r="B5195" t="s">
        <v>48</v>
      </c>
      <c r="C5195" t="s">
        <v>69</v>
      </c>
      <c r="D5195" t="s">
        <v>99</v>
      </c>
      <c r="E5195" t="s">
        <v>60</v>
      </c>
      <c r="F5195" t="s">
        <v>73</v>
      </c>
      <c r="G5195" t="s">
        <v>79</v>
      </c>
      <c r="H5195" t="s">
        <v>53</v>
      </c>
      <c r="I5195" t="s">
        <v>102</v>
      </c>
      <c r="J5195">
        <v>2009</v>
      </c>
      <c r="K5195" t="s">
        <v>15</v>
      </c>
      <c r="L5195">
        <v>2</v>
      </c>
      <c r="M5195">
        <v>2</v>
      </c>
    </row>
    <row r="5196" spans="1:13" x14ac:dyDescent="0.3">
      <c r="A5196" t="s">
        <v>48</v>
      </c>
      <c r="B5196" t="s">
        <v>48</v>
      </c>
      <c r="C5196" t="s">
        <v>69</v>
      </c>
      <c r="D5196" t="s">
        <v>99</v>
      </c>
      <c r="E5196" t="s">
        <v>60</v>
      </c>
      <c r="F5196" t="s">
        <v>73</v>
      </c>
      <c r="G5196" t="s">
        <v>107</v>
      </c>
      <c r="H5196" t="s">
        <v>53</v>
      </c>
      <c r="I5196" t="s">
        <v>108</v>
      </c>
      <c r="J5196">
        <v>2009</v>
      </c>
      <c r="K5196" t="s">
        <v>14</v>
      </c>
      <c r="L5196">
        <v>373059</v>
      </c>
      <c r="M5196">
        <v>111030</v>
      </c>
    </row>
    <row r="5197" spans="1:13" x14ac:dyDescent="0.3">
      <c r="A5197" t="s">
        <v>48</v>
      </c>
      <c r="B5197" t="s">
        <v>48</v>
      </c>
      <c r="C5197" t="s">
        <v>69</v>
      </c>
      <c r="D5197" t="s">
        <v>99</v>
      </c>
      <c r="E5197" t="s">
        <v>60</v>
      </c>
      <c r="F5197" t="s">
        <v>73</v>
      </c>
      <c r="G5197" t="s">
        <v>107</v>
      </c>
      <c r="H5197" t="s">
        <v>53</v>
      </c>
      <c r="I5197" t="s">
        <v>108</v>
      </c>
      <c r="J5197">
        <v>2009</v>
      </c>
      <c r="K5197" t="s">
        <v>13</v>
      </c>
      <c r="L5197">
        <v>366544</v>
      </c>
      <c r="M5197">
        <v>366544</v>
      </c>
    </row>
    <row r="5198" spans="1:13" x14ac:dyDescent="0.3">
      <c r="A5198" t="s">
        <v>48</v>
      </c>
      <c r="B5198" t="s">
        <v>48</v>
      </c>
      <c r="C5198" t="s">
        <v>69</v>
      </c>
      <c r="D5198" t="s">
        <v>99</v>
      </c>
      <c r="E5198" t="s">
        <v>60</v>
      </c>
      <c r="F5198" t="s">
        <v>73</v>
      </c>
      <c r="G5198" t="s">
        <v>107</v>
      </c>
      <c r="H5198" t="s">
        <v>53</v>
      </c>
      <c r="I5198" t="s">
        <v>108</v>
      </c>
      <c r="J5198">
        <v>2009</v>
      </c>
      <c r="K5198" t="s">
        <v>15</v>
      </c>
      <c r="L5198">
        <v>919</v>
      </c>
      <c r="M5198">
        <v>1038</v>
      </c>
    </row>
    <row r="5199" spans="1:13" x14ac:dyDescent="0.3">
      <c r="A5199" t="s">
        <v>48</v>
      </c>
      <c r="B5199" t="s">
        <v>48</v>
      </c>
      <c r="C5199" t="s">
        <v>69</v>
      </c>
      <c r="D5199" t="s">
        <v>99</v>
      </c>
      <c r="E5199" t="s">
        <v>60</v>
      </c>
      <c r="F5199" t="s">
        <v>73</v>
      </c>
      <c r="G5199" t="s">
        <v>107</v>
      </c>
      <c r="H5199" t="s">
        <v>53</v>
      </c>
      <c r="I5199" t="s">
        <v>63</v>
      </c>
      <c r="J5199">
        <v>2009</v>
      </c>
      <c r="K5199" t="s">
        <v>14</v>
      </c>
      <c r="L5199">
        <v>103031</v>
      </c>
      <c r="M5199">
        <v>30664</v>
      </c>
    </row>
    <row r="5200" spans="1:13" x14ac:dyDescent="0.3">
      <c r="A5200" t="s">
        <v>48</v>
      </c>
      <c r="B5200" t="s">
        <v>48</v>
      </c>
      <c r="C5200" t="s">
        <v>69</v>
      </c>
      <c r="D5200" t="s">
        <v>99</v>
      </c>
      <c r="E5200" t="s">
        <v>60</v>
      </c>
      <c r="F5200" t="s">
        <v>73</v>
      </c>
      <c r="G5200" t="s">
        <v>107</v>
      </c>
      <c r="H5200" t="s">
        <v>53</v>
      </c>
      <c r="I5200" t="s">
        <v>63</v>
      </c>
      <c r="J5200">
        <v>2009</v>
      </c>
      <c r="K5200" t="s">
        <v>13</v>
      </c>
      <c r="L5200">
        <v>12655</v>
      </c>
      <c r="M5200">
        <v>12655</v>
      </c>
    </row>
    <row r="5201" spans="1:13" x14ac:dyDescent="0.3">
      <c r="A5201" t="s">
        <v>48</v>
      </c>
      <c r="B5201" t="s">
        <v>48</v>
      </c>
      <c r="C5201" t="s">
        <v>69</v>
      </c>
      <c r="D5201" t="s">
        <v>99</v>
      </c>
      <c r="E5201" t="s">
        <v>60</v>
      </c>
      <c r="F5201" t="s">
        <v>73</v>
      </c>
      <c r="G5201" t="s">
        <v>107</v>
      </c>
      <c r="H5201" t="s">
        <v>53</v>
      </c>
      <c r="I5201" t="s">
        <v>63</v>
      </c>
      <c r="J5201">
        <v>2009</v>
      </c>
      <c r="K5201" t="s">
        <v>15</v>
      </c>
      <c r="L5201">
        <v>224</v>
      </c>
      <c r="M5201">
        <v>253</v>
      </c>
    </row>
    <row r="5202" spans="1:13" x14ac:dyDescent="0.3">
      <c r="A5202" t="s">
        <v>48</v>
      </c>
      <c r="B5202" t="s">
        <v>48</v>
      </c>
      <c r="C5202" t="s">
        <v>69</v>
      </c>
      <c r="D5202" t="s">
        <v>99</v>
      </c>
      <c r="E5202" t="s">
        <v>60</v>
      </c>
      <c r="F5202" t="s">
        <v>73</v>
      </c>
      <c r="G5202" t="s">
        <v>107</v>
      </c>
      <c r="H5202" t="s">
        <v>53</v>
      </c>
      <c r="I5202" t="s">
        <v>64</v>
      </c>
      <c r="J5202">
        <v>2009</v>
      </c>
      <c r="K5202" t="s">
        <v>14</v>
      </c>
      <c r="L5202">
        <v>2090</v>
      </c>
      <c r="M5202">
        <v>622</v>
      </c>
    </row>
    <row r="5203" spans="1:13" x14ac:dyDescent="0.3">
      <c r="A5203" t="s">
        <v>48</v>
      </c>
      <c r="B5203" t="s">
        <v>48</v>
      </c>
      <c r="C5203" t="s">
        <v>69</v>
      </c>
      <c r="D5203" t="s">
        <v>99</v>
      </c>
      <c r="E5203" t="s">
        <v>60</v>
      </c>
      <c r="F5203" t="s">
        <v>73</v>
      </c>
      <c r="G5203" t="s">
        <v>107</v>
      </c>
      <c r="H5203" t="s">
        <v>53</v>
      </c>
      <c r="I5203" t="s">
        <v>64</v>
      </c>
      <c r="J5203">
        <v>2009</v>
      </c>
      <c r="K5203" t="s">
        <v>13</v>
      </c>
      <c r="L5203">
        <v>1655</v>
      </c>
      <c r="M5203">
        <v>1655</v>
      </c>
    </row>
    <row r="5204" spans="1:13" x14ac:dyDescent="0.3">
      <c r="A5204" t="s">
        <v>48</v>
      </c>
      <c r="B5204" t="s">
        <v>48</v>
      </c>
      <c r="C5204" t="s">
        <v>69</v>
      </c>
      <c r="D5204" t="s">
        <v>99</v>
      </c>
      <c r="E5204" t="s">
        <v>60</v>
      </c>
      <c r="F5204" t="s">
        <v>73</v>
      </c>
      <c r="G5204" t="s">
        <v>107</v>
      </c>
      <c r="H5204" t="s">
        <v>53</v>
      </c>
      <c r="I5204" t="s">
        <v>64</v>
      </c>
      <c r="J5204">
        <v>2009</v>
      </c>
      <c r="K5204" t="s">
        <v>15</v>
      </c>
      <c r="L5204">
        <v>10</v>
      </c>
      <c r="M5204">
        <v>12</v>
      </c>
    </row>
    <row r="5205" spans="1:13" x14ac:dyDescent="0.3">
      <c r="A5205" t="s">
        <v>48</v>
      </c>
      <c r="B5205" t="s">
        <v>48</v>
      </c>
      <c r="C5205" t="s">
        <v>69</v>
      </c>
      <c r="D5205" t="s">
        <v>99</v>
      </c>
      <c r="E5205" t="s">
        <v>60</v>
      </c>
      <c r="F5205" t="s">
        <v>73</v>
      </c>
      <c r="G5205" t="s">
        <v>107</v>
      </c>
      <c r="H5205" t="s">
        <v>53</v>
      </c>
      <c r="I5205" t="s">
        <v>66</v>
      </c>
      <c r="J5205">
        <v>2009</v>
      </c>
      <c r="K5205" t="s">
        <v>14</v>
      </c>
      <c r="L5205">
        <v>17701</v>
      </c>
      <c r="M5205">
        <v>5268</v>
      </c>
    </row>
    <row r="5206" spans="1:13" x14ac:dyDescent="0.3">
      <c r="A5206" t="s">
        <v>48</v>
      </c>
      <c r="B5206" t="s">
        <v>48</v>
      </c>
      <c r="C5206" t="s">
        <v>69</v>
      </c>
      <c r="D5206" t="s">
        <v>99</v>
      </c>
      <c r="E5206" t="s">
        <v>60</v>
      </c>
      <c r="F5206" t="s">
        <v>73</v>
      </c>
      <c r="G5206" t="s">
        <v>107</v>
      </c>
      <c r="H5206" t="s">
        <v>53</v>
      </c>
      <c r="I5206" t="s">
        <v>66</v>
      </c>
      <c r="J5206">
        <v>2009</v>
      </c>
      <c r="K5206" t="s">
        <v>13</v>
      </c>
      <c r="L5206">
        <v>10299</v>
      </c>
      <c r="M5206">
        <v>10299</v>
      </c>
    </row>
    <row r="5207" spans="1:13" x14ac:dyDescent="0.3">
      <c r="A5207" t="s">
        <v>48</v>
      </c>
      <c r="B5207" t="s">
        <v>48</v>
      </c>
      <c r="C5207" t="s">
        <v>69</v>
      </c>
      <c r="D5207" t="s">
        <v>99</v>
      </c>
      <c r="E5207" t="s">
        <v>60</v>
      </c>
      <c r="F5207" t="s">
        <v>73</v>
      </c>
      <c r="G5207" t="s">
        <v>107</v>
      </c>
      <c r="H5207" t="s">
        <v>53</v>
      </c>
      <c r="I5207" t="s">
        <v>66</v>
      </c>
      <c r="J5207">
        <v>2009</v>
      </c>
      <c r="K5207" t="s">
        <v>15</v>
      </c>
      <c r="L5207">
        <v>130</v>
      </c>
      <c r="M5207">
        <v>147</v>
      </c>
    </row>
    <row r="5208" spans="1:13" x14ac:dyDescent="0.3">
      <c r="A5208" t="s">
        <v>48</v>
      </c>
      <c r="B5208" t="s">
        <v>48</v>
      </c>
      <c r="C5208" t="s">
        <v>69</v>
      </c>
      <c r="D5208" t="s">
        <v>99</v>
      </c>
      <c r="E5208" t="s">
        <v>60</v>
      </c>
      <c r="F5208" t="s">
        <v>73</v>
      </c>
      <c r="G5208" t="s">
        <v>107</v>
      </c>
      <c r="H5208" t="s">
        <v>53</v>
      </c>
      <c r="I5208" t="s">
        <v>109</v>
      </c>
      <c r="J5208">
        <v>2009</v>
      </c>
      <c r="K5208" t="s">
        <v>14</v>
      </c>
      <c r="L5208">
        <v>45278</v>
      </c>
      <c r="M5208">
        <v>13476</v>
      </c>
    </row>
    <row r="5209" spans="1:13" x14ac:dyDescent="0.3">
      <c r="A5209" t="s">
        <v>48</v>
      </c>
      <c r="B5209" t="s">
        <v>48</v>
      </c>
      <c r="C5209" t="s">
        <v>69</v>
      </c>
      <c r="D5209" t="s">
        <v>99</v>
      </c>
      <c r="E5209" t="s">
        <v>60</v>
      </c>
      <c r="F5209" t="s">
        <v>73</v>
      </c>
      <c r="G5209" t="s">
        <v>107</v>
      </c>
      <c r="H5209" t="s">
        <v>53</v>
      </c>
      <c r="I5209" t="s">
        <v>109</v>
      </c>
      <c r="J5209">
        <v>2009</v>
      </c>
      <c r="K5209" t="s">
        <v>13</v>
      </c>
      <c r="L5209">
        <v>91563</v>
      </c>
      <c r="M5209">
        <v>91563</v>
      </c>
    </row>
    <row r="5210" spans="1:13" x14ac:dyDescent="0.3">
      <c r="A5210" t="s">
        <v>48</v>
      </c>
      <c r="B5210" t="s">
        <v>48</v>
      </c>
      <c r="C5210" t="s">
        <v>69</v>
      </c>
      <c r="D5210" t="s">
        <v>99</v>
      </c>
      <c r="E5210" t="s">
        <v>60</v>
      </c>
      <c r="F5210" t="s">
        <v>73</v>
      </c>
      <c r="G5210" t="s">
        <v>107</v>
      </c>
      <c r="H5210" t="s">
        <v>53</v>
      </c>
      <c r="I5210" t="s">
        <v>109</v>
      </c>
      <c r="J5210">
        <v>2009</v>
      </c>
      <c r="K5210" t="s">
        <v>15</v>
      </c>
      <c r="L5210">
        <v>163</v>
      </c>
      <c r="M5210">
        <v>184</v>
      </c>
    </row>
    <row r="5211" spans="1:13" x14ac:dyDescent="0.3">
      <c r="A5211" t="s">
        <v>48</v>
      </c>
      <c r="B5211" t="s">
        <v>48</v>
      </c>
      <c r="C5211" t="s">
        <v>69</v>
      </c>
      <c r="D5211" t="s">
        <v>99</v>
      </c>
      <c r="E5211" t="s">
        <v>60</v>
      </c>
      <c r="F5211" t="s">
        <v>73</v>
      </c>
      <c r="G5211" t="s">
        <v>107</v>
      </c>
      <c r="H5211" t="s">
        <v>53</v>
      </c>
      <c r="I5211" t="s">
        <v>110</v>
      </c>
      <c r="J5211">
        <v>2009</v>
      </c>
      <c r="K5211" t="s">
        <v>14</v>
      </c>
      <c r="L5211">
        <v>46900</v>
      </c>
      <c r="M5211">
        <v>13958</v>
      </c>
    </row>
    <row r="5212" spans="1:13" x14ac:dyDescent="0.3">
      <c r="A5212" t="s">
        <v>48</v>
      </c>
      <c r="B5212" t="s">
        <v>48</v>
      </c>
      <c r="C5212" t="s">
        <v>69</v>
      </c>
      <c r="D5212" t="s">
        <v>99</v>
      </c>
      <c r="E5212" t="s">
        <v>60</v>
      </c>
      <c r="F5212" t="s">
        <v>73</v>
      </c>
      <c r="G5212" t="s">
        <v>107</v>
      </c>
      <c r="H5212" t="s">
        <v>53</v>
      </c>
      <c r="I5212" t="s">
        <v>110</v>
      </c>
      <c r="J5212">
        <v>2009</v>
      </c>
      <c r="K5212" t="s">
        <v>13</v>
      </c>
      <c r="L5212">
        <v>94843</v>
      </c>
      <c r="M5212">
        <v>94843</v>
      </c>
    </row>
    <row r="5213" spans="1:13" x14ac:dyDescent="0.3">
      <c r="A5213" t="s">
        <v>48</v>
      </c>
      <c r="B5213" t="s">
        <v>48</v>
      </c>
      <c r="C5213" t="s">
        <v>69</v>
      </c>
      <c r="D5213" t="s">
        <v>99</v>
      </c>
      <c r="E5213" t="s">
        <v>60</v>
      </c>
      <c r="F5213" t="s">
        <v>73</v>
      </c>
      <c r="G5213" t="s">
        <v>107</v>
      </c>
      <c r="H5213" t="s">
        <v>53</v>
      </c>
      <c r="I5213" t="s">
        <v>110</v>
      </c>
      <c r="J5213">
        <v>2009</v>
      </c>
      <c r="K5213" t="s">
        <v>15</v>
      </c>
      <c r="L5213">
        <v>170</v>
      </c>
      <c r="M5213">
        <v>191</v>
      </c>
    </row>
    <row r="5214" spans="1:13" x14ac:dyDescent="0.3">
      <c r="A5214" t="s">
        <v>48</v>
      </c>
      <c r="B5214" t="s">
        <v>48</v>
      </c>
      <c r="C5214" t="s">
        <v>69</v>
      </c>
      <c r="D5214" t="s">
        <v>99</v>
      </c>
      <c r="E5214" t="s">
        <v>60</v>
      </c>
      <c r="F5214" t="s">
        <v>73</v>
      </c>
      <c r="G5214" t="s">
        <v>107</v>
      </c>
      <c r="H5214" t="s">
        <v>53</v>
      </c>
      <c r="I5214" t="s">
        <v>111</v>
      </c>
      <c r="J5214">
        <v>2009</v>
      </c>
      <c r="K5214" t="s">
        <v>14</v>
      </c>
      <c r="L5214">
        <v>13954</v>
      </c>
      <c r="M5214">
        <v>4153</v>
      </c>
    </row>
    <row r="5215" spans="1:13" x14ac:dyDescent="0.3">
      <c r="A5215" t="s">
        <v>48</v>
      </c>
      <c r="B5215" t="s">
        <v>48</v>
      </c>
      <c r="C5215" t="s">
        <v>69</v>
      </c>
      <c r="D5215" t="s">
        <v>99</v>
      </c>
      <c r="E5215" t="s">
        <v>60</v>
      </c>
      <c r="F5215" t="s">
        <v>73</v>
      </c>
      <c r="G5215" t="s">
        <v>107</v>
      </c>
      <c r="H5215" t="s">
        <v>53</v>
      </c>
      <c r="I5215" t="s">
        <v>111</v>
      </c>
      <c r="J5215">
        <v>2009</v>
      </c>
      <c r="K5215" t="s">
        <v>13</v>
      </c>
      <c r="L5215">
        <v>16644</v>
      </c>
      <c r="M5215">
        <v>16644</v>
      </c>
    </row>
    <row r="5216" spans="1:13" x14ac:dyDescent="0.3">
      <c r="A5216" t="s">
        <v>48</v>
      </c>
      <c r="B5216" t="s">
        <v>48</v>
      </c>
      <c r="C5216" t="s">
        <v>69</v>
      </c>
      <c r="D5216" t="s">
        <v>99</v>
      </c>
      <c r="E5216" t="s">
        <v>60</v>
      </c>
      <c r="F5216" t="s">
        <v>73</v>
      </c>
      <c r="G5216" t="s">
        <v>107</v>
      </c>
      <c r="H5216" t="s">
        <v>53</v>
      </c>
      <c r="I5216" t="s">
        <v>111</v>
      </c>
      <c r="J5216">
        <v>2009</v>
      </c>
      <c r="K5216" t="s">
        <v>15</v>
      </c>
      <c r="L5216">
        <v>60</v>
      </c>
      <c r="M5216">
        <v>67</v>
      </c>
    </row>
    <row r="5217" spans="1:13" x14ac:dyDescent="0.3">
      <c r="A5217" t="s">
        <v>48</v>
      </c>
      <c r="B5217" t="s">
        <v>48</v>
      </c>
      <c r="C5217" t="s">
        <v>69</v>
      </c>
      <c r="D5217" t="s">
        <v>99</v>
      </c>
      <c r="E5217" t="s">
        <v>60</v>
      </c>
      <c r="F5217" t="s">
        <v>73</v>
      </c>
      <c r="G5217" t="s">
        <v>107</v>
      </c>
      <c r="H5217" t="s">
        <v>53</v>
      </c>
      <c r="I5217" t="s">
        <v>67</v>
      </c>
      <c r="J5217">
        <v>2009</v>
      </c>
      <c r="K5217" t="s">
        <v>14</v>
      </c>
      <c r="L5217">
        <v>129192</v>
      </c>
      <c r="M5217">
        <v>38450</v>
      </c>
    </row>
    <row r="5218" spans="1:13" x14ac:dyDescent="0.3">
      <c r="A5218" t="s">
        <v>48</v>
      </c>
      <c r="B5218" t="s">
        <v>48</v>
      </c>
      <c r="C5218" t="s">
        <v>69</v>
      </c>
      <c r="D5218" t="s">
        <v>99</v>
      </c>
      <c r="E5218" t="s">
        <v>60</v>
      </c>
      <c r="F5218" t="s">
        <v>73</v>
      </c>
      <c r="G5218" t="s">
        <v>107</v>
      </c>
      <c r="H5218" t="s">
        <v>53</v>
      </c>
      <c r="I5218" t="s">
        <v>67</v>
      </c>
      <c r="J5218">
        <v>2009</v>
      </c>
      <c r="K5218" t="s">
        <v>13</v>
      </c>
      <c r="L5218">
        <v>11010</v>
      </c>
      <c r="M5218">
        <v>11010</v>
      </c>
    </row>
    <row r="5219" spans="1:13" x14ac:dyDescent="0.3">
      <c r="A5219" t="s">
        <v>48</v>
      </c>
      <c r="B5219" t="s">
        <v>48</v>
      </c>
      <c r="C5219" t="s">
        <v>69</v>
      </c>
      <c r="D5219" t="s">
        <v>99</v>
      </c>
      <c r="E5219" t="s">
        <v>60</v>
      </c>
      <c r="F5219" t="s">
        <v>73</v>
      </c>
      <c r="G5219" t="s">
        <v>107</v>
      </c>
      <c r="H5219" t="s">
        <v>53</v>
      </c>
      <c r="I5219" t="s">
        <v>67</v>
      </c>
      <c r="J5219">
        <v>2009</v>
      </c>
      <c r="K5219" t="s">
        <v>15</v>
      </c>
      <c r="L5219">
        <v>117</v>
      </c>
      <c r="M5219">
        <v>133</v>
      </c>
    </row>
    <row r="5220" spans="1:13" x14ac:dyDescent="0.3">
      <c r="A5220" t="s">
        <v>48</v>
      </c>
      <c r="B5220" t="s">
        <v>48</v>
      </c>
      <c r="C5220" t="s">
        <v>69</v>
      </c>
      <c r="D5220" t="s">
        <v>99</v>
      </c>
      <c r="E5220" t="s">
        <v>60</v>
      </c>
      <c r="F5220" t="s">
        <v>73</v>
      </c>
      <c r="G5220" t="s">
        <v>107</v>
      </c>
      <c r="H5220" t="s">
        <v>53</v>
      </c>
      <c r="I5220" t="s">
        <v>86</v>
      </c>
      <c r="J5220">
        <v>2009</v>
      </c>
      <c r="K5220" t="s">
        <v>14</v>
      </c>
      <c r="L5220">
        <v>33196</v>
      </c>
      <c r="M5220">
        <v>9880</v>
      </c>
    </row>
    <row r="5221" spans="1:13" x14ac:dyDescent="0.3">
      <c r="A5221" t="s">
        <v>48</v>
      </c>
      <c r="B5221" t="s">
        <v>48</v>
      </c>
      <c r="C5221" t="s">
        <v>69</v>
      </c>
      <c r="D5221" t="s">
        <v>99</v>
      </c>
      <c r="E5221" t="s">
        <v>60</v>
      </c>
      <c r="F5221" t="s">
        <v>73</v>
      </c>
      <c r="G5221" t="s">
        <v>107</v>
      </c>
      <c r="H5221" t="s">
        <v>53</v>
      </c>
      <c r="I5221" t="s">
        <v>86</v>
      </c>
      <c r="J5221">
        <v>2009</v>
      </c>
      <c r="K5221" t="s">
        <v>13</v>
      </c>
      <c r="L5221">
        <v>29380</v>
      </c>
      <c r="M5221">
        <v>29380</v>
      </c>
    </row>
    <row r="5222" spans="1:13" x14ac:dyDescent="0.3">
      <c r="A5222" t="s">
        <v>48</v>
      </c>
      <c r="B5222" t="s">
        <v>48</v>
      </c>
      <c r="C5222" t="s">
        <v>69</v>
      </c>
      <c r="D5222" t="s">
        <v>99</v>
      </c>
      <c r="E5222" t="s">
        <v>60</v>
      </c>
      <c r="F5222" t="s">
        <v>73</v>
      </c>
      <c r="G5222" t="s">
        <v>107</v>
      </c>
      <c r="H5222" t="s">
        <v>53</v>
      </c>
      <c r="I5222" t="s">
        <v>86</v>
      </c>
      <c r="J5222">
        <v>2009</v>
      </c>
      <c r="K5222" t="s">
        <v>15</v>
      </c>
      <c r="L5222">
        <v>174</v>
      </c>
      <c r="M5222">
        <v>196</v>
      </c>
    </row>
    <row r="5223" spans="1:13" x14ac:dyDescent="0.3">
      <c r="A5223" t="s">
        <v>48</v>
      </c>
      <c r="B5223" t="s">
        <v>48</v>
      </c>
      <c r="C5223" t="s">
        <v>69</v>
      </c>
      <c r="D5223" t="s">
        <v>99</v>
      </c>
      <c r="E5223" t="s">
        <v>60</v>
      </c>
      <c r="F5223" t="s">
        <v>73</v>
      </c>
      <c r="G5223" t="s">
        <v>107</v>
      </c>
      <c r="H5223" t="s">
        <v>53</v>
      </c>
      <c r="I5223" t="s">
        <v>102</v>
      </c>
      <c r="J5223">
        <v>2009</v>
      </c>
      <c r="K5223" t="s">
        <v>14</v>
      </c>
      <c r="L5223">
        <v>8783</v>
      </c>
      <c r="M5223">
        <v>2614</v>
      </c>
    </row>
    <row r="5224" spans="1:13" x14ac:dyDescent="0.3">
      <c r="A5224" t="s">
        <v>48</v>
      </c>
      <c r="B5224" t="s">
        <v>48</v>
      </c>
      <c r="C5224" t="s">
        <v>69</v>
      </c>
      <c r="D5224" t="s">
        <v>99</v>
      </c>
      <c r="E5224" t="s">
        <v>60</v>
      </c>
      <c r="F5224" t="s">
        <v>73</v>
      </c>
      <c r="G5224" t="s">
        <v>107</v>
      </c>
      <c r="H5224" t="s">
        <v>53</v>
      </c>
      <c r="I5224" t="s">
        <v>102</v>
      </c>
      <c r="J5224">
        <v>2009</v>
      </c>
      <c r="K5224" t="s">
        <v>13</v>
      </c>
      <c r="L5224">
        <v>5155</v>
      </c>
      <c r="M5224">
        <v>5155</v>
      </c>
    </row>
    <row r="5225" spans="1:13" x14ac:dyDescent="0.3">
      <c r="A5225" t="s">
        <v>48</v>
      </c>
      <c r="B5225" t="s">
        <v>48</v>
      </c>
      <c r="C5225" t="s">
        <v>69</v>
      </c>
      <c r="D5225" t="s">
        <v>99</v>
      </c>
      <c r="E5225" t="s">
        <v>60</v>
      </c>
      <c r="F5225" t="s">
        <v>73</v>
      </c>
      <c r="G5225" t="s">
        <v>107</v>
      </c>
      <c r="H5225" t="s">
        <v>53</v>
      </c>
      <c r="I5225" t="s">
        <v>102</v>
      </c>
      <c r="J5225">
        <v>2009</v>
      </c>
      <c r="K5225" t="s">
        <v>15</v>
      </c>
      <c r="L5225">
        <v>0</v>
      </c>
      <c r="M5225">
        <v>0</v>
      </c>
    </row>
    <row r="5226" spans="1:13" x14ac:dyDescent="0.3">
      <c r="A5226" t="s">
        <v>48</v>
      </c>
      <c r="B5226" t="s">
        <v>48</v>
      </c>
      <c r="C5226" t="s">
        <v>69</v>
      </c>
      <c r="D5226" t="s">
        <v>99</v>
      </c>
      <c r="E5226" t="s">
        <v>60</v>
      </c>
      <c r="F5226" t="s">
        <v>73</v>
      </c>
      <c r="G5226" t="s">
        <v>107</v>
      </c>
      <c r="H5226" t="s">
        <v>53</v>
      </c>
      <c r="I5226" t="s">
        <v>103</v>
      </c>
      <c r="J5226">
        <v>2009</v>
      </c>
      <c r="K5226" t="s">
        <v>14</v>
      </c>
      <c r="L5226">
        <v>3134</v>
      </c>
      <c r="M5226">
        <v>933</v>
      </c>
    </row>
    <row r="5227" spans="1:13" x14ac:dyDescent="0.3">
      <c r="A5227" t="s">
        <v>48</v>
      </c>
      <c r="B5227" t="s">
        <v>48</v>
      </c>
      <c r="C5227" t="s">
        <v>69</v>
      </c>
      <c r="D5227" t="s">
        <v>99</v>
      </c>
      <c r="E5227" t="s">
        <v>60</v>
      </c>
      <c r="F5227" t="s">
        <v>73</v>
      </c>
      <c r="G5227" t="s">
        <v>107</v>
      </c>
      <c r="H5227" t="s">
        <v>53</v>
      </c>
      <c r="I5227" t="s">
        <v>103</v>
      </c>
      <c r="J5227">
        <v>2009</v>
      </c>
      <c r="K5227" t="s">
        <v>13</v>
      </c>
      <c r="L5227">
        <v>2862</v>
      </c>
      <c r="M5227">
        <v>2862</v>
      </c>
    </row>
    <row r="5228" spans="1:13" x14ac:dyDescent="0.3">
      <c r="A5228" t="s">
        <v>48</v>
      </c>
      <c r="B5228" t="s">
        <v>48</v>
      </c>
      <c r="C5228" t="s">
        <v>69</v>
      </c>
      <c r="D5228" t="s">
        <v>99</v>
      </c>
      <c r="E5228" t="s">
        <v>60</v>
      </c>
      <c r="F5228" t="s">
        <v>73</v>
      </c>
      <c r="G5228" t="s">
        <v>107</v>
      </c>
      <c r="H5228" t="s">
        <v>53</v>
      </c>
      <c r="I5228" t="s">
        <v>103</v>
      </c>
      <c r="J5228">
        <v>2009</v>
      </c>
      <c r="K5228" t="s">
        <v>15</v>
      </c>
      <c r="L5228">
        <v>0</v>
      </c>
      <c r="M5228">
        <v>0</v>
      </c>
    </row>
    <row r="5229" spans="1:13" x14ac:dyDescent="0.3">
      <c r="A5229" t="s">
        <v>48</v>
      </c>
      <c r="B5229" t="s">
        <v>48</v>
      </c>
      <c r="C5229" t="s">
        <v>69</v>
      </c>
      <c r="D5229" t="s">
        <v>99</v>
      </c>
      <c r="E5229" t="s">
        <v>60</v>
      </c>
      <c r="F5229" t="s">
        <v>73</v>
      </c>
      <c r="G5229" t="s">
        <v>95</v>
      </c>
      <c r="H5229" t="s">
        <v>104</v>
      </c>
      <c r="I5229" t="s">
        <v>67</v>
      </c>
      <c r="J5229">
        <v>2009</v>
      </c>
      <c r="K5229" t="s">
        <v>14</v>
      </c>
      <c r="L5229">
        <v>586736</v>
      </c>
      <c r="M5229">
        <v>174624</v>
      </c>
    </row>
    <row r="5230" spans="1:13" x14ac:dyDescent="0.3">
      <c r="A5230" t="s">
        <v>48</v>
      </c>
      <c r="B5230" t="s">
        <v>48</v>
      </c>
      <c r="C5230" t="s">
        <v>69</v>
      </c>
      <c r="D5230" t="s">
        <v>99</v>
      </c>
      <c r="E5230" t="s">
        <v>60</v>
      </c>
      <c r="F5230" t="s">
        <v>73</v>
      </c>
      <c r="G5230" t="s">
        <v>95</v>
      </c>
      <c r="H5230" t="s">
        <v>104</v>
      </c>
      <c r="I5230" t="s">
        <v>67</v>
      </c>
      <c r="J5230">
        <v>2009</v>
      </c>
      <c r="K5230" t="s">
        <v>13</v>
      </c>
      <c r="L5230">
        <v>150984</v>
      </c>
      <c r="M5230">
        <v>150984</v>
      </c>
    </row>
    <row r="5231" spans="1:13" x14ac:dyDescent="0.3">
      <c r="A5231" t="s">
        <v>48</v>
      </c>
      <c r="B5231" t="s">
        <v>48</v>
      </c>
      <c r="C5231" t="s">
        <v>69</v>
      </c>
      <c r="D5231" t="s">
        <v>99</v>
      </c>
      <c r="E5231" t="s">
        <v>60</v>
      </c>
      <c r="F5231" t="s">
        <v>73</v>
      </c>
      <c r="G5231" t="s">
        <v>95</v>
      </c>
      <c r="H5231" t="s">
        <v>104</v>
      </c>
      <c r="I5231" t="s">
        <v>67</v>
      </c>
      <c r="J5231">
        <v>2009</v>
      </c>
      <c r="K5231" t="s">
        <v>15</v>
      </c>
      <c r="L5231">
        <v>451</v>
      </c>
      <c r="M5231">
        <v>509</v>
      </c>
    </row>
    <row r="5232" spans="1:13" x14ac:dyDescent="0.3">
      <c r="A5232" t="s">
        <v>48</v>
      </c>
      <c r="B5232" t="s">
        <v>48</v>
      </c>
      <c r="C5232" t="s">
        <v>48</v>
      </c>
      <c r="D5232" t="s">
        <v>99</v>
      </c>
      <c r="E5232" t="s">
        <v>60</v>
      </c>
      <c r="F5232" t="s">
        <v>107</v>
      </c>
      <c r="G5232" t="s">
        <v>79</v>
      </c>
      <c r="H5232" t="s">
        <v>53</v>
      </c>
      <c r="I5232" t="s">
        <v>108</v>
      </c>
      <c r="J5232">
        <v>2009</v>
      </c>
      <c r="K5232" t="s">
        <v>13</v>
      </c>
      <c r="L5232">
        <v>13922</v>
      </c>
      <c r="M5232">
        <v>13922</v>
      </c>
    </row>
    <row r="5233" spans="1:13" x14ac:dyDescent="0.3">
      <c r="A5233" t="s">
        <v>48</v>
      </c>
      <c r="B5233" t="s">
        <v>48</v>
      </c>
      <c r="C5233" t="s">
        <v>48</v>
      </c>
      <c r="D5233" t="s">
        <v>99</v>
      </c>
      <c r="E5233" t="s">
        <v>60</v>
      </c>
      <c r="F5233" t="s">
        <v>107</v>
      </c>
      <c r="G5233" t="s">
        <v>79</v>
      </c>
      <c r="H5233" t="s">
        <v>53</v>
      </c>
      <c r="I5233" t="s">
        <v>100</v>
      </c>
      <c r="J5233">
        <v>2009</v>
      </c>
      <c r="K5233" t="s">
        <v>13</v>
      </c>
      <c r="L5233">
        <v>373279</v>
      </c>
      <c r="M5233">
        <v>373279</v>
      </c>
    </row>
    <row r="5234" spans="1:13" x14ac:dyDescent="0.3">
      <c r="A5234" t="s">
        <v>48</v>
      </c>
      <c r="B5234" t="s">
        <v>48</v>
      </c>
      <c r="C5234" t="s">
        <v>48</v>
      </c>
      <c r="D5234" t="s">
        <v>99</v>
      </c>
      <c r="E5234" t="s">
        <v>60</v>
      </c>
      <c r="F5234" t="s">
        <v>107</v>
      </c>
      <c r="G5234" t="s">
        <v>79</v>
      </c>
      <c r="H5234" t="s">
        <v>53</v>
      </c>
      <c r="I5234" t="s">
        <v>101</v>
      </c>
      <c r="J5234">
        <v>2009</v>
      </c>
      <c r="K5234" t="s">
        <v>13</v>
      </c>
      <c r="L5234">
        <v>21512</v>
      </c>
      <c r="M5234">
        <v>21512</v>
      </c>
    </row>
    <row r="5235" spans="1:13" x14ac:dyDescent="0.3">
      <c r="A5235" t="s">
        <v>48</v>
      </c>
      <c r="B5235" t="s">
        <v>48</v>
      </c>
      <c r="C5235" t="s">
        <v>48</v>
      </c>
      <c r="D5235" t="s">
        <v>99</v>
      </c>
      <c r="E5235" t="s">
        <v>60</v>
      </c>
      <c r="F5235" t="s">
        <v>107</v>
      </c>
      <c r="G5235" t="s">
        <v>79</v>
      </c>
      <c r="H5235" t="s">
        <v>53</v>
      </c>
      <c r="I5235" t="s">
        <v>64</v>
      </c>
      <c r="J5235">
        <v>2009</v>
      </c>
      <c r="K5235" t="s">
        <v>13</v>
      </c>
      <c r="L5235">
        <v>7570</v>
      </c>
      <c r="M5235">
        <v>7570</v>
      </c>
    </row>
    <row r="5236" spans="1:13" x14ac:dyDescent="0.3">
      <c r="A5236" t="s">
        <v>48</v>
      </c>
      <c r="B5236" t="s">
        <v>48</v>
      </c>
      <c r="C5236" t="s">
        <v>48</v>
      </c>
      <c r="D5236" t="s">
        <v>99</v>
      </c>
      <c r="E5236" t="s">
        <v>60</v>
      </c>
      <c r="F5236" t="s">
        <v>107</v>
      </c>
      <c r="G5236" t="s">
        <v>79</v>
      </c>
      <c r="H5236" t="s">
        <v>53</v>
      </c>
      <c r="I5236" t="s">
        <v>66</v>
      </c>
      <c r="J5236">
        <v>2009</v>
      </c>
      <c r="K5236" t="s">
        <v>13</v>
      </c>
      <c r="L5236">
        <v>35932</v>
      </c>
      <c r="M5236">
        <v>35932</v>
      </c>
    </row>
    <row r="5237" spans="1:13" x14ac:dyDescent="0.3">
      <c r="A5237" t="s">
        <v>48</v>
      </c>
      <c r="B5237" t="s">
        <v>48</v>
      </c>
      <c r="C5237" t="s">
        <v>48</v>
      </c>
      <c r="D5237" t="s">
        <v>99</v>
      </c>
      <c r="E5237" t="s">
        <v>60</v>
      </c>
      <c r="F5237" t="s">
        <v>107</v>
      </c>
      <c r="G5237" t="s">
        <v>79</v>
      </c>
      <c r="H5237" t="s">
        <v>53</v>
      </c>
      <c r="I5237" t="s">
        <v>109</v>
      </c>
      <c r="J5237">
        <v>2009</v>
      </c>
      <c r="K5237" t="s">
        <v>13</v>
      </c>
      <c r="L5237">
        <v>309833</v>
      </c>
      <c r="M5237">
        <v>309833</v>
      </c>
    </row>
    <row r="5238" spans="1:13" x14ac:dyDescent="0.3">
      <c r="A5238" t="s">
        <v>48</v>
      </c>
      <c r="B5238" t="s">
        <v>48</v>
      </c>
      <c r="C5238" t="s">
        <v>48</v>
      </c>
      <c r="D5238" t="s">
        <v>99</v>
      </c>
      <c r="E5238" t="s">
        <v>60</v>
      </c>
      <c r="F5238" t="s">
        <v>107</v>
      </c>
      <c r="G5238" t="s">
        <v>79</v>
      </c>
      <c r="H5238" t="s">
        <v>53</v>
      </c>
      <c r="I5238" t="s">
        <v>110</v>
      </c>
      <c r="J5238">
        <v>2009</v>
      </c>
      <c r="K5238" t="s">
        <v>13</v>
      </c>
      <c r="L5238">
        <v>320933</v>
      </c>
      <c r="M5238">
        <v>320933</v>
      </c>
    </row>
    <row r="5239" spans="1:13" x14ac:dyDescent="0.3">
      <c r="A5239" t="s">
        <v>48</v>
      </c>
      <c r="B5239" t="s">
        <v>48</v>
      </c>
      <c r="C5239" t="s">
        <v>48</v>
      </c>
      <c r="D5239" t="s">
        <v>99</v>
      </c>
      <c r="E5239" t="s">
        <v>60</v>
      </c>
      <c r="F5239" t="s">
        <v>107</v>
      </c>
      <c r="G5239" t="s">
        <v>79</v>
      </c>
      <c r="H5239" t="s">
        <v>53</v>
      </c>
      <c r="I5239" t="s">
        <v>111</v>
      </c>
      <c r="J5239">
        <v>2009</v>
      </c>
      <c r="K5239" t="s">
        <v>13</v>
      </c>
      <c r="L5239">
        <v>112599</v>
      </c>
      <c r="M5239">
        <v>112599</v>
      </c>
    </row>
    <row r="5240" spans="1:13" x14ac:dyDescent="0.3">
      <c r="A5240" t="s">
        <v>48</v>
      </c>
      <c r="B5240" t="s">
        <v>48</v>
      </c>
      <c r="C5240" t="s">
        <v>48</v>
      </c>
      <c r="D5240" t="s">
        <v>99</v>
      </c>
      <c r="E5240" t="s">
        <v>60</v>
      </c>
      <c r="F5240" t="s">
        <v>107</v>
      </c>
      <c r="G5240" t="s">
        <v>79</v>
      </c>
      <c r="H5240" t="s">
        <v>53</v>
      </c>
      <c r="I5240" t="s">
        <v>67</v>
      </c>
      <c r="J5240">
        <v>2009</v>
      </c>
      <c r="K5240" t="s">
        <v>13</v>
      </c>
      <c r="L5240">
        <v>49063</v>
      </c>
      <c r="M5240">
        <v>49063</v>
      </c>
    </row>
    <row r="5241" spans="1:13" x14ac:dyDescent="0.3">
      <c r="A5241" t="s">
        <v>48</v>
      </c>
      <c r="B5241" t="s">
        <v>48</v>
      </c>
      <c r="C5241" t="s">
        <v>48</v>
      </c>
      <c r="D5241" t="s">
        <v>99</v>
      </c>
      <c r="E5241" t="s">
        <v>60</v>
      </c>
      <c r="F5241" t="s">
        <v>107</v>
      </c>
      <c r="G5241" t="s">
        <v>79</v>
      </c>
      <c r="H5241" t="s">
        <v>53</v>
      </c>
      <c r="I5241" t="s">
        <v>86</v>
      </c>
      <c r="J5241">
        <v>2009</v>
      </c>
      <c r="K5241" t="s">
        <v>13</v>
      </c>
      <c r="L5241">
        <v>249976</v>
      </c>
      <c r="M5241">
        <v>249976</v>
      </c>
    </row>
    <row r="5242" spans="1:13" x14ac:dyDescent="0.3">
      <c r="A5242" t="s">
        <v>48</v>
      </c>
      <c r="B5242" t="s">
        <v>48</v>
      </c>
      <c r="C5242" t="s">
        <v>48</v>
      </c>
      <c r="D5242" t="s">
        <v>99</v>
      </c>
      <c r="E5242" t="s">
        <v>60</v>
      </c>
      <c r="F5242" t="s">
        <v>107</v>
      </c>
      <c r="G5242" t="s">
        <v>79</v>
      </c>
      <c r="H5242" t="s">
        <v>53</v>
      </c>
      <c r="I5242" t="s">
        <v>102</v>
      </c>
      <c r="J5242">
        <v>2009</v>
      </c>
      <c r="K5242" t="s">
        <v>13</v>
      </c>
      <c r="L5242">
        <v>24371</v>
      </c>
      <c r="M5242">
        <v>24371</v>
      </c>
    </row>
    <row r="5243" spans="1:13" x14ac:dyDescent="0.3">
      <c r="A5243" t="s">
        <v>48</v>
      </c>
      <c r="B5243" t="s">
        <v>48</v>
      </c>
      <c r="C5243" t="s">
        <v>48</v>
      </c>
      <c r="D5243" t="s">
        <v>99</v>
      </c>
      <c r="E5243" t="s">
        <v>60</v>
      </c>
      <c r="F5243" t="s">
        <v>107</v>
      </c>
      <c r="G5243" t="s">
        <v>79</v>
      </c>
      <c r="H5243" t="s">
        <v>53</v>
      </c>
      <c r="I5243" t="s">
        <v>103</v>
      </c>
      <c r="J5243">
        <v>2009</v>
      </c>
      <c r="K5243" t="s">
        <v>13</v>
      </c>
      <c r="L5243">
        <v>9829</v>
      </c>
      <c r="M5243">
        <v>9829</v>
      </c>
    </row>
    <row r="5244" spans="1:13" x14ac:dyDescent="0.3">
      <c r="A5244" t="s">
        <v>48</v>
      </c>
      <c r="B5244" t="s">
        <v>48</v>
      </c>
      <c r="C5244" t="s">
        <v>48</v>
      </c>
      <c r="D5244" t="s">
        <v>99</v>
      </c>
      <c r="E5244" t="s">
        <v>74</v>
      </c>
      <c r="F5244" t="s">
        <v>187</v>
      </c>
      <c r="G5244" t="s">
        <v>188</v>
      </c>
      <c r="H5244" t="s">
        <v>53</v>
      </c>
      <c r="I5244" t="s">
        <v>53</v>
      </c>
      <c r="J5244">
        <v>2009</v>
      </c>
      <c r="K5244" t="s">
        <v>77</v>
      </c>
      <c r="L5244">
        <v>3369</v>
      </c>
      <c r="M5244">
        <v>4617</v>
      </c>
    </row>
    <row r="5245" spans="1:13" x14ac:dyDescent="0.3">
      <c r="A5245" t="s">
        <v>48</v>
      </c>
      <c r="B5245" t="s">
        <v>48</v>
      </c>
      <c r="C5245" t="s">
        <v>48</v>
      </c>
      <c r="D5245" t="s">
        <v>99</v>
      </c>
      <c r="E5245" t="s">
        <v>74</v>
      </c>
      <c r="F5245" t="s">
        <v>187</v>
      </c>
      <c r="G5245" t="s">
        <v>188</v>
      </c>
      <c r="H5245" t="s">
        <v>53</v>
      </c>
      <c r="I5245" t="s">
        <v>53</v>
      </c>
      <c r="J5245">
        <v>2009</v>
      </c>
      <c r="K5245" t="s">
        <v>15</v>
      </c>
      <c r="L5245">
        <v>3327</v>
      </c>
      <c r="M5245">
        <v>3755</v>
      </c>
    </row>
    <row r="5246" spans="1:13" x14ac:dyDescent="0.3">
      <c r="A5246" t="s">
        <v>48</v>
      </c>
      <c r="B5246" t="s">
        <v>48</v>
      </c>
      <c r="C5246" t="s">
        <v>48</v>
      </c>
      <c r="D5246" t="s">
        <v>99</v>
      </c>
      <c r="E5246" t="s">
        <v>74</v>
      </c>
      <c r="F5246" t="s">
        <v>187</v>
      </c>
      <c r="G5246" t="s">
        <v>188</v>
      </c>
      <c r="H5246" t="s">
        <v>53</v>
      </c>
      <c r="I5246" t="s">
        <v>53</v>
      </c>
      <c r="J5246">
        <v>2009</v>
      </c>
      <c r="K5246" t="s">
        <v>112</v>
      </c>
      <c r="L5246">
        <v>9640</v>
      </c>
      <c r="M5246">
        <v>12954</v>
      </c>
    </row>
    <row r="5247" spans="1:13" x14ac:dyDescent="0.3">
      <c r="A5247" t="s">
        <v>48</v>
      </c>
      <c r="B5247" t="s">
        <v>48</v>
      </c>
      <c r="C5247" t="s">
        <v>48</v>
      </c>
      <c r="D5247" t="s">
        <v>99</v>
      </c>
      <c r="E5247" t="s">
        <v>74</v>
      </c>
      <c r="F5247" t="s">
        <v>187</v>
      </c>
      <c r="G5247" t="s">
        <v>188</v>
      </c>
      <c r="H5247" t="s">
        <v>53</v>
      </c>
      <c r="I5247" t="s">
        <v>53</v>
      </c>
      <c r="J5247">
        <v>2009</v>
      </c>
      <c r="K5247" t="s">
        <v>113</v>
      </c>
      <c r="L5247">
        <v>38879</v>
      </c>
      <c r="M5247">
        <v>57894</v>
      </c>
    </row>
    <row r="5248" spans="1:13" x14ac:dyDescent="0.3">
      <c r="A5248" t="s">
        <v>48</v>
      </c>
      <c r="B5248" t="s">
        <v>48</v>
      </c>
      <c r="C5248" t="s">
        <v>48</v>
      </c>
      <c r="D5248" t="s">
        <v>99</v>
      </c>
      <c r="E5248" t="s">
        <v>74</v>
      </c>
      <c r="F5248" t="s">
        <v>187</v>
      </c>
      <c r="G5248" t="s">
        <v>188</v>
      </c>
      <c r="H5248" t="s">
        <v>53</v>
      </c>
      <c r="I5248" t="s">
        <v>53</v>
      </c>
      <c r="J5248">
        <v>2009</v>
      </c>
      <c r="K5248" t="s">
        <v>84</v>
      </c>
      <c r="L5248">
        <v>6998</v>
      </c>
      <c r="M5248">
        <v>9117</v>
      </c>
    </row>
    <row r="5249" spans="1:13" x14ac:dyDescent="0.3">
      <c r="A5249" t="s">
        <v>48</v>
      </c>
      <c r="B5249" t="s">
        <v>48</v>
      </c>
      <c r="C5249" t="s">
        <v>48</v>
      </c>
      <c r="D5249" t="s">
        <v>99</v>
      </c>
      <c r="E5249" t="s">
        <v>74</v>
      </c>
      <c r="F5249" t="s">
        <v>114</v>
      </c>
      <c r="G5249" t="s">
        <v>189</v>
      </c>
      <c r="H5249" t="s">
        <v>53</v>
      </c>
      <c r="I5249" t="s">
        <v>53</v>
      </c>
      <c r="J5249">
        <v>2009</v>
      </c>
      <c r="K5249" t="s">
        <v>13</v>
      </c>
      <c r="L5249">
        <v>210494</v>
      </c>
      <c r="M5249">
        <v>210494</v>
      </c>
    </row>
    <row r="5250" spans="1:13" x14ac:dyDescent="0.3">
      <c r="A5250" t="s">
        <v>48</v>
      </c>
      <c r="B5250" t="s">
        <v>48</v>
      </c>
      <c r="C5250" t="s">
        <v>48</v>
      </c>
      <c r="D5250" t="s">
        <v>99</v>
      </c>
      <c r="E5250" t="s">
        <v>74</v>
      </c>
      <c r="F5250" t="s">
        <v>114</v>
      </c>
      <c r="G5250" t="s">
        <v>189</v>
      </c>
      <c r="H5250" t="s">
        <v>53</v>
      </c>
      <c r="I5250" t="s">
        <v>53</v>
      </c>
      <c r="J5250">
        <v>2009</v>
      </c>
      <c r="K5250" t="s">
        <v>113</v>
      </c>
      <c r="L5250">
        <v>90955</v>
      </c>
      <c r="M5250">
        <v>137185</v>
      </c>
    </row>
    <row r="5251" spans="1:13" x14ac:dyDescent="0.3">
      <c r="A5251" t="s">
        <v>48</v>
      </c>
      <c r="B5251" t="s">
        <v>48</v>
      </c>
      <c r="C5251" t="s">
        <v>48</v>
      </c>
      <c r="D5251" t="s">
        <v>99</v>
      </c>
      <c r="E5251" t="s">
        <v>74</v>
      </c>
      <c r="F5251" t="s">
        <v>114</v>
      </c>
      <c r="G5251" t="s">
        <v>115</v>
      </c>
      <c r="H5251" t="s">
        <v>53</v>
      </c>
      <c r="I5251" t="s">
        <v>53</v>
      </c>
      <c r="J5251">
        <v>2009</v>
      </c>
      <c r="K5251" t="s">
        <v>14</v>
      </c>
      <c r="L5251">
        <v>3019</v>
      </c>
      <c r="M5251">
        <v>899</v>
      </c>
    </row>
    <row r="5252" spans="1:13" x14ac:dyDescent="0.3">
      <c r="A5252" t="s">
        <v>48</v>
      </c>
      <c r="B5252" t="s">
        <v>48</v>
      </c>
      <c r="C5252" t="s">
        <v>48</v>
      </c>
      <c r="D5252" t="s">
        <v>99</v>
      </c>
      <c r="E5252" t="s">
        <v>74</v>
      </c>
      <c r="F5252" t="s">
        <v>114</v>
      </c>
      <c r="G5252" t="s">
        <v>115</v>
      </c>
      <c r="H5252" t="s">
        <v>53</v>
      </c>
      <c r="I5252" t="s">
        <v>53</v>
      </c>
      <c r="J5252">
        <v>2009</v>
      </c>
      <c r="K5252" t="s">
        <v>13</v>
      </c>
      <c r="L5252">
        <v>203541</v>
      </c>
      <c r="M5252">
        <v>203541</v>
      </c>
    </row>
    <row r="5253" spans="1:13" x14ac:dyDescent="0.3">
      <c r="A5253" t="s">
        <v>48</v>
      </c>
      <c r="B5253" t="s">
        <v>48</v>
      </c>
      <c r="C5253" t="s">
        <v>48</v>
      </c>
      <c r="D5253" t="s">
        <v>99</v>
      </c>
      <c r="E5253" t="s">
        <v>74</v>
      </c>
      <c r="F5253" t="s">
        <v>114</v>
      </c>
      <c r="G5253" t="s">
        <v>116</v>
      </c>
      <c r="H5253" t="s">
        <v>53</v>
      </c>
      <c r="I5253" t="s">
        <v>53</v>
      </c>
      <c r="J5253">
        <v>2009</v>
      </c>
      <c r="K5253" t="s">
        <v>14</v>
      </c>
      <c r="L5253">
        <v>35</v>
      </c>
      <c r="M5253">
        <v>11</v>
      </c>
    </row>
    <row r="5254" spans="1:13" x14ac:dyDescent="0.3">
      <c r="A5254" t="s">
        <v>48</v>
      </c>
      <c r="B5254" t="s">
        <v>48</v>
      </c>
      <c r="C5254" t="s">
        <v>48</v>
      </c>
      <c r="D5254" t="s">
        <v>99</v>
      </c>
      <c r="E5254" t="s">
        <v>74</v>
      </c>
      <c r="F5254" t="s">
        <v>114</v>
      </c>
      <c r="G5254" t="s">
        <v>116</v>
      </c>
      <c r="H5254" t="s">
        <v>53</v>
      </c>
      <c r="I5254" t="s">
        <v>53</v>
      </c>
      <c r="J5254">
        <v>2009</v>
      </c>
      <c r="K5254" t="s">
        <v>13</v>
      </c>
      <c r="L5254">
        <v>89332</v>
      </c>
      <c r="M5254">
        <v>89332</v>
      </c>
    </row>
    <row r="5255" spans="1:13" x14ac:dyDescent="0.3">
      <c r="A5255" t="s">
        <v>48</v>
      </c>
      <c r="B5255" t="s">
        <v>48</v>
      </c>
      <c r="C5255" t="s">
        <v>48</v>
      </c>
      <c r="D5255" t="s">
        <v>99</v>
      </c>
      <c r="E5255" t="s">
        <v>74</v>
      </c>
      <c r="F5255" t="s">
        <v>114</v>
      </c>
      <c r="G5255" t="s">
        <v>117</v>
      </c>
      <c r="H5255" t="s">
        <v>53</v>
      </c>
      <c r="I5255" t="s">
        <v>53</v>
      </c>
      <c r="J5255">
        <v>2009</v>
      </c>
      <c r="K5255" t="s">
        <v>13</v>
      </c>
      <c r="L5255">
        <v>46791</v>
      </c>
      <c r="M5255">
        <v>46791</v>
      </c>
    </row>
    <row r="5256" spans="1:13" x14ac:dyDescent="0.3">
      <c r="A5256" t="s">
        <v>48</v>
      </c>
      <c r="B5256" t="s">
        <v>48</v>
      </c>
      <c r="C5256" t="s">
        <v>48</v>
      </c>
      <c r="D5256" t="s">
        <v>99</v>
      </c>
      <c r="E5256" t="s">
        <v>74</v>
      </c>
      <c r="F5256" t="s">
        <v>118</v>
      </c>
      <c r="G5256" t="s">
        <v>119</v>
      </c>
      <c r="H5256" t="s">
        <v>53</v>
      </c>
      <c r="I5256" t="s">
        <v>53</v>
      </c>
      <c r="J5256">
        <v>2009</v>
      </c>
      <c r="K5256" t="s">
        <v>13</v>
      </c>
      <c r="L5256">
        <v>482840</v>
      </c>
      <c r="M5256">
        <v>482840</v>
      </c>
    </row>
    <row r="5257" spans="1:13" x14ac:dyDescent="0.3">
      <c r="A5257" t="s">
        <v>48</v>
      </c>
      <c r="B5257" t="s">
        <v>48</v>
      </c>
      <c r="C5257" t="s">
        <v>48</v>
      </c>
      <c r="D5257" t="s">
        <v>99</v>
      </c>
      <c r="E5257" t="s">
        <v>74</v>
      </c>
      <c r="F5257" t="s">
        <v>118</v>
      </c>
      <c r="G5257" t="s">
        <v>120</v>
      </c>
      <c r="H5257" t="s">
        <v>53</v>
      </c>
      <c r="I5257" t="s">
        <v>53</v>
      </c>
      <c r="J5257">
        <v>2009</v>
      </c>
      <c r="K5257" t="s">
        <v>13</v>
      </c>
      <c r="L5257">
        <v>485389</v>
      </c>
      <c r="M5257">
        <v>485389</v>
      </c>
    </row>
    <row r="5258" spans="1:13" x14ac:dyDescent="0.3">
      <c r="A5258" t="s">
        <v>48</v>
      </c>
      <c r="B5258" t="s">
        <v>48</v>
      </c>
      <c r="C5258" t="s">
        <v>48</v>
      </c>
      <c r="D5258" t="s">
        <v>99</v>
      </c>
      <c r="E5258" t="s">
        <v>74</v>
      </c>
      <c r="F5258" t="s">
        <v>118</v>
      </c>
      <c r="G5258" t="s">
        <v>121</v>
      </c>
      <c r="H5258" t="s">
        <v>53</v>
      </c>
      <c r="I5258" t="s">
        <v>53</v>
      </c>
      <c r="J5258">
        <v>2009</v>
      </c>
      <c r="K5258" t="s">
        <v>13</v>
      </c>
      <c r="L5258">
        <v>131012</v>
      </c>
      <c r="M5258">
        <v>131012</v>
      </c>
    </row>
    <row r="5259" spans="1:13" x14ac:dyDescent="0.3">
      <c r="A5259" t="s">
        <v>48</v>
      </c>
      <c r="B5259" t="s">
        <v>48</v>
      </c>
      <c r="C5259" t="s">
        <v>48</v>
      </c>
      <c r="D5259" t="s">
        <v>99</v>
      </c>
      <c r="E5259" t="s">
        <v>74</v>
      </c>
      <c r="F5259" t="s">
        <v>75</v>
      </c>
      <c r="G5259" t="s">
        <v>190</v>
      </c>
      <c r="H5259" t="s">
        <v>53</v>
      </c>
      <c r="I5259" t="s">
        <v>53</v>
      </c>
      <c r="J5259">
        <v>2009</v>
      </c>
      <c r="K5259" t="s">
        <v>15</v>
      </c>
      <c r="L5259">
        <v>789</v>
      </c>
      <c r="M5259">
        <v>891</v>
      </c>
    </row>
    <row r="5260" spans="1:13" x14ac:dyDescent="0.3">
      <c r="A5260" t="s">
        <v>69</v>
      </c>
      <c r="B5260" t="s">
        <v>48</v>
      </c>
      <c r="C5260" t="s">
        <v>48</v>
      </c>
      <c r="D5260" t="s">
        <v>122</v>
      </c>
      <c r="E5260" t="s">
        <v>50</v>
      </c>
      <c r="F5260" t="s">
        <v>191</v>
      </c>
      <c r="G5260" t="s">
        <v>123</v>
      </c>
      <c r="H5260" t="s">
        <v>53</v>
      </c>
      <c r="I5260" t="s">
        <v>53</v>
      </c>
      <c r="J5260">
        <v>2009</v>
      </c>
      <c r="K5260" t="s">
        <v>13</v>
      </c>
      <c r="L5260">
        <v>-1165802</v>
      </c>
      <c r="M5260">
        <v>-1165802</v>
      </c>
    </row>
    <row r="5261" spans="1:13" x14ac:dyDescent="0.3">
      <c r="A5261" t="s">
        <v>69</v>
      </c>
      <c r="B5261" t="s">
        <v>48</v>
      </c>
      <c r="C5261" t="s">
        <v>48</v>
      </c>
      <c r="D5261" t="s">
        <v>122</v>
      </c>
      <c r="E5261" t="s">
        <v>50</v>
      </c>
      <c r="F5261" t="s">
        <v>185</v>
      </c>
      <c r="G5261" t="s">
        <v>192</v>
      </c>
      <c r="H5261" t="s">
        <v>193</v>
      </c>
      <c r="I5261" t="s">
        <v>53</v>
      </c>
      <c r="J5261">
        <v>2009</v>
      </c>
      <c r="K5261" t="s">
        <v>13</v>
      </c>
      <c r="L5261">
        <v>-377185</v>
      </c>
      <c r="M5261">
        <v>-377185</v>
      </c>
    </row>
    <row r="5262" spans="1:13" x14ac:dyDescent="0.3">
      <c r="A5262" t="s">
        <v>69</v>
      </c>
      <c r="B5262" t="s">
        <v>48</v>
      </c>
      <c r="C5262" t="s">
        <v>48</v>
      </c>
      <c r="D5262" t="s">
        <v>122</v>
      </c>
      <c r="E5262" t="s">
        <v>50</v>
      </c>
      <c r="F5262" t="s">
        <v>185</v>
      </c>
      <c r="G5262" t="s">
        <v>192</v>
      </c>
      <c r="H5262" t="s">
        <v>194</v>
      </c>
      <c r="I5262" t="s">
        <v>53</v>
      </c>
      <c r="J5262">
        <v>2009</v>
      </c>
      <c r="K5262" t="s">
        <v>13</v>
      </c>
      <c r="L5262">
        <v>956505</v>
      </c>
      <c r="M5262">
        <v>956505</v>
      </c>
    </row>
    <row r="5263" spans="1:13" x14ac:dyDescent="0.3">
      <c r="A5263" t="s">
        <v>69</v>
      </c>
      <c r="B5263" t="s">
        <v>48</v>
      </c>
      <c r="C5263" t="s">
        <v>48</v>
      </c>
      <c r="D5263" t="s">
        <v>122</v>
      </c>
      <c r="E5263" t="s">
        <v>50</v>
      </c>
      <c r="F5263" t="s">
        <v>185</v>
      </c>
      <c r="G5263" t="s">
        <v>195</v>
      </c>
      <c r="H5263" t="s">
        <v>196</v>
      </c>
      <c r="I5263" t="s">
        <v>53</v>
      </c>
      <c r="J5263">
        <v>2009</v>
      </c>
      <c r="K5263" t="s">
        <v>14</v>
      </c>
      <c r="L5263">
        <v>1040799</v>
      </c>
      <c r="M5263">
        <v>309762</v>
      </c>
    </row>
    <row r="5264" spans="1:13" x14ac:dyDescent="0.3">
      <c r="A5264" t="s">
        <v>69</v>
      </c>
      <c r="B5264" t="s">
        <v>48</v>
      </c>
      <c r="C5264" t="s">
        <v>48</v>
      </c>
      <c r="D5264" t="s">
        <v>122</v>
      </c>
      <c r="E5264" t="s">
        <v>50</v>
      </c>
      <c r="F5264" t="s">
        <v>185</v>
      </c>
      <c r="G5264" t="s">
        <v>195</v>
      </c>
      <c r="H5264" t="s">
        <v>197</v>
      </c>
      <c r="I5264" t="s">
        <v>53</v>
      </c>
      <c r="J5264">
        <v>2009</v>
      </c>
      <c r="K5264" t="s">
        <v>14</v>
      </c>
      <c r="L5264">
        <v>1710</v>
      </c>
      <c r="M5264">
        <v>509</v>
      </c>
    </row>
    <row r="5265" spans="1:13" x14ac:dyDescent="0.3">
      <c r="A5265" t="s">
        <v>69</v>
      </c>
      <c r="B5265" t="s">
        <v>48</v>
      </c>
      <c r="C5265" t="s">
        <v>48</v>
      </c>
      <c r="D5265" t="s">
        <v>122</v>
      </c>
      <c r="E5265" t="s">
        <v>50</v>
      </c>
      <c r="F5265" t="s">
        <v>185</v>
      </c>
      <c r="G5265" t="s">
        <v>195</v>
      </c>
      <c r="H5265" t="s">
        <v>197</v>
      </c>
      <c r="I5265" t="s">
        <v>53</v>
      </c>
      <c r="J5265">
        <v>2009</v>
      </c>
      <c r="K5265" t="s">
        <v>13</v>
      </c>
      <c r="L5265">
        <v>621</v>
      </c>
      <c r="M5265">
        <v>621</v>
      </c>
    </row>
    <row r="5266" spans="1:13" x14ac:dyDescent="0.3">
      <c r="A5266" t="s">
        <v>69</v>
      </c>
      <c r="B5266" t="s">
        <v>48</v>
      </c>
      <c r="C5266" t="s">
        <v>48</v>
      </c>
      <c r="D5266" t="s">
        <v>122</v>
      </c>
      <c r="E5266" t="s">
        <v>50</v>
      </c>
      <c r="F5266" t="s">
        <v>185</v>
      </c>
      <c r="G5266" t="s">
        <v>124</v>
      </c>
      <c r="H5266" t="s">
        <v>198</v>
      </c>
      <c r="I5266" t="s">
        <v>53</v>
      </c>
      <c r="J5266">
        <v>2009</v>
      </c>
      <c r="K5266" t="s">
        <v>13</v>
      </c>
      <c r="L5266">
        <v>340000</v>
      </c>
      <c r="M5266">
        <v>340000</v>
      </c>
    </row>
    <row r="5267" spans="1:13" x14ac:dyDescent="0.3">
      <c r="A5267" t="s">
        <v>69</v>
      </c>
      <c r="B5267" t="s">
        <v>48</v>
      </c>
      <c r="C5267" t="s">
        <v>48</v>
      </c>
      <c r="D5267" t="s">
        <v>122</v>
      </c>
      <c r="E5267" t="s">
        <v>50</v>
      </c>
      <c r="F5267" t="s">
        <v>185</v>
      </c>
      <c r="G5267" t="s">
        <v>124</v>
      </c>
      <c r="H5267" t="s">
        <v>125</v>
      </c>
      <c r="I5267" t="s">
        <v>53</v>
      </c>
      <c r="J5267">
        <v>2009</v>
      </c>
      <c r="K5267" t="s">
        <v>14</v>
      </c>
      <c r="L5267">
        <v>0</v>
      </c>
      <c r="M5267">
        <v>0</v>
      </c>
    </row>
    <row r="5268" spans="1:13" x14ac:dyDescent="0.3">
      <c r="A5268" t="s">
        <v>69</v>
      </c>
      <c r="B5268" t="s">
        <v>48</v>
      </c>
      <c r="C5268" t="s">
        <v>48</v>
      </c>
      <c r="D5268" t="s">
        <v>122</v>
      </c>
      <c r="E5268" t="s">
        <v>50</v>
      </c>
      <c r="F5268" t="s">
        <v>185</v>
      </c>
      <c r="G5268" t="s">
        <v>124</v>
      </c>
      <c r="H5268" t="s">
        <v>125</v>
      </c>
      <c r="I5268" t="s">
        <v>53</v>
      </c>
      <c r="J5268">
        <v>2009</v>
      </c>
      <c r="K5268" t="s">
        <v>15</v>
      </c>
      <c r="L5268">
        <v>0</v>
      </c>
      <c r="M5268">
        <v>0</v>
      </c>
    </row>
    <row r="5269" spans="1:13" x14ac:dyDescent="0.3">
      <c r="A5269" t="s">
        <v>69</v>
      </c>
      <c r="B5269" t="s">
        <v>48</v>
      </c>
      <c r="C5269" t="s">
        <v>48</v>
      </c>
      <c r="D5269" t="s">
        <v>122</v>
      </c>
      <c r="E5269" t="s">
        <v>50</v>
      </c>
      <c r="F5269" t="s">
        <v>185</v>
      </c>
      <c r="G5269" t="s">
        <v>124</v>
      </c>
      <c r="H5269" t="s">
        <v>199</v>
      </c>
      <c r="I5269" t="s">
        <v>53</v>
      </c>
      <c r="J5269">
        <v>2009</v>
      </c>
      <c r="K5269" t="s">
        <v>13</v>
      </c>
      <c r="L5269">
        <v>-25790000</v>
      </c>
      <c r="M5269">
        <v>-25790000</v>
      </c>
    </row>
    <row r="5270" spans="1:13" x14ac:dyDescent="0.3">
      <c r="A5270" t="s">
        <v>69</v>
      </c>
      <c r="B5270" t="s">
        <v>48</v>
      </c>
      <c r="C5270" t="s">
        <v>48</v>
      </c>
      <c r="D5270" t="s">
        <v>122</v>
      </c>
      <c r="E5270" t="s">
        <v>50</v>
      </c>
      <c r="F5270" t="s">
        <v>185</v>
      </c>
      <c r="G5270" t="s">
        <v>124</v>
      </c>
      <c r="H5270" t="s">
        <v>126</v>
      </c>
      <c r="I5270" t="s">
        <v>53</v>
      </c>
      <c r="J5270">
        <v>2009</v>
      </c>
      <c r="K5270" t="s">
        <v>13</v>
      </c>
      <c r="L5270">
        <v>-2110000</v>
      </c>
      <c r="M5270">
        <v>-2110000</v>
      </c>
    </row>
    <row r="5271" spans="1:13" x14ac:dyDescent="0.3">
      <c r="A5271" t="s">
        <v>69</v>
      </c>
      <c r="B5271" t="s">
        <v>48</v>
      </c>
      <c r="C5271" t="s">
        <v>48</v>
      </c>
      <c r="D5271" t="s">
        <v>122</v>
      </c>
      <c r="E5271" t="s">
        <v>50</v>
      </c>
      <c r="F5271" t="s">
        <v>185</v>
      </c>
      <c r="G5271" t="s">
        <v>124</v>
      </c>
      <c r="H5271" t="s">
        <v>127</v>
      </c>
      <c r="I5271" t="s">
        <v>53</v>
      </c>
      <c r="J5271">
        <v>2009</v>
      </c>
      <c r="K5271" t="s">
        <v>13</v>
      </c>
      <c r="L5271">
        <v>-3982741</v>
      </c>
      <c r="M5271">
        <v>-3982741</v>
      </c>
    </row>
    <row r="5272" spans="1:13" x14ac:dyDescent="0.3">
      <c r="A5272" t="s">
        <v>69</v>
      </c>
      <c r="B5272" t="s">
        <v>48</v>
      </c>
      <c r="C5272" t="s">
        <v>48</v>
      </c>
      <c r="D5272" t="s">
        <v>122</v>
      </c>
      <c r="E5272" t="s">
        <v>50</v>
      </c>
      <c r="F5272" t="s">
        <v>185</v>
      </c>
      <c r="G5272" t="s">
        <v>200</v>
      </c>
      <c r="H5272" t="s">
        <v>201</v>
      </c>
      <c r="I5272" t="s">
        <v>53</v>
      </c>
      <c r="J5272">
        <v>2009</v>
      </c>
      <c r="K5272" t="s">
        <v>13</v>
      </c>
      <c r="L5272">
        <v>-123995</v>
      </c>
      <c r="M5272">
        <v>-123995</v>
      </c>
    </row>
    <row r="5273" spans="1:13" x14ac:dyDescent="0.3">
      <c r="A5273" t="s">
        <v>69</v>
      </c>
      <c r="B5273" t="s">
        <v>48</v>
      </c>
      <c r="C5273" t="s">
        <v>48</v>
      </c>
      <c r="D5273" t="s">
        <v>122</v>
      </c>
      <c r="E5273" t="s">
        <v>50</v>
      </c>
      <c r="F5273" t="s">
        <v>185</v>
      </c>
      <c r="G5273" t="s">
        <v>200</v>
      </c>
      <c r="H5273" t="s">
        <v>202</v>
      </c>
      <c r="I5273" t="s">
        <v>53</v>
      </c>
      <c r="J5273">
        <v>2009</v>
      </c>
      <c r="K5273" t="s">
        <v>13</v>
      </c>
      <c r="L5273">
        <v>-521930</v>
      </c>
      <c r="M5273">
        <v>-521930</v>
      </c>
    </row>
    <row r="5274" spans="1:13" x14ac:dyDescent="0.3">
      <c r="A5274" t="s">
        <v>69</v>
      </c>
      <c r="B5274" t="s">
        <v>48</v>
      </c>
      <c r="C5274" t="s">
        <v>48</v>
      </c>
      <c r="D5274" t="s">
        <v>122</v>
      </c>
      <c r="E5274" t="s">
        <v>50</v>
      </c>
      <c r="F5274" t="s">
        <v>185</v>
      </c>
      <c r="G5274" t="s">
        <v>203</v>
      </c>
      <c r="H5274" t="s">
        <v>204</v>
      </c>
      <c r="I5274" t="s">
        <v>53</v>
      </c>
      <c r="J5274">
        <v>2009</v>
      </c>
      <c r="K5274" t="s">
        <v>13</v>
      </c>
      <c r="L5274">
        <v>2140367</v>
      </c>
      <c r="M5274">
        <v>2140367</v>
      </c>
    </row>
    <row r="5275" spans="1:13" x14ac:dyDescent="0.3">
      <c r="A5275" t="s">
        <v>69</v>
      </c>
      <c r="B5275" t="s">
        <v>48</v>
      </c>
      <c r="C5275" t="s">
        <v>48</v>
      </c>
      <c r="D5275" t="s">
        <v>122</v>
      </c>
      <c r="E5275" t="s">
        <v>50</v>
      </c>
      <c r="F5275" t="s">
        <v>185</v>
      </c>
      <c r="G5275" t="s">
        <v>203</v>
      </c>
      <c r="H5275" t="s">
        <v>205</v>
      </c>
      <c r="I5275" t="s">
        <v>53</v>
      </c>
      <c r="J5275">
        <v>2009</v>
      </c>
      <c r="K5275" t="s">
        <v>13</v>
      </c>
      <c r="L5275">
        <v>432109</v>
      </c>
      <c r="M5275">
        <v>432109</v>
      </c>
    </row>
    <row r="5276" spans="1:13" x14ac:dyDescent="0.3">
      <c r="A5276" t="s">
        <v>69</v>
      </c>
      <c r="B5276" t="s">
        <v>48</v>
      </c>
      <c r="C5276" t="s">
        <v>48</v>
      </c>
      <c r="D5276" t="s">
        <v>122</v>
      </c>
      <c r="E5276" t="s">
        <v>50</v>
      </c>
      <c r="F5276" t="s">
        <v>185</v>
      </c>
      <c r="G5276" t="s">
        <v>92</v>
      </c>
      <c r="H5276" t="s">
        <v>128</v>
      </c>
      <c r="I5276" t="s">
        <v>53</v>
      </c>
      <c r="J5276">
        <v>2009</v>
      </c>
      <c r="K5276" t="s">
        <v>13</v>
      </c>
      <c r="L5276">
        <v>410260</v>
      </c>
      <c r="M5276">
        <v>410260</v>
      </c>
    </row>
    <row r="5277" spans="1:13" x14ac:dyDescent="0.3">
      <c r="A5277" t="s">
        <v>69</v>
      </c>
      <c r="B5277" t="s">
        <v>48</v>
      </c>
      <c r="C5277" t="s">
        <v>48</v>
      </c>
      <c r="D5277" t="s">
        <v>122</v>
      </c>
      <c r="E5277" t="s">
        <v>50</v>
      </c>
      <c r="F5277" t="s">
        <v>185</v>
      </c>
      <c r="G5277" t="s">
        <v>92</v>
      </c>
      <c r="H5277" t="s">
        <v>129</v>
      </c>
      <c r="I5277" t="s">
        <v>53</v>
      </c>
      <c r="J5277">
        <v>2009</v>
      </c>
      <c r="K5277" t="s">
        <v>13</v>
      </c>
      <c r="L5277">
        <v>59419</v>
      </c>
      <c r="M5277">
        <v>59419</v>
      </c>
    </row>
    <row r="5278" spans="1:13" x14ac:dyDescent="0.3">
      <c r="A5278" t="s">
        <v>69</v>
      </c>
      <c r="B5278" t="s">
        <v>48</v>
      </c>
      <c r="C5278" t="s">
        <v>48</v>
      </c>
      <c r="D5278" t="s">
        <v>122</v>
      </c>
      <c r="E5278" t="s">
        <v>50</v>
      </c>
      <c r="F5278" t="s">
        <v>185</v>
      </c>
      <c r="G5278" t="s">
        <v>92</v>
      </c>
      <c r="H5278" t="s">
        <v>130</v>
      </c>
      <c r="I5278" t="s">
        <v>53</v>
      </c>
      <c r="J5278">
        <v>2009</v>
      </c>
      <c r="K5278" t="s">
        <v>13</v>
      </c>
      <c r="L5278">
        <v>-84412</v>
      </c>
      <c r="M5278">
        <v>-84412</v>
      </c>
    </row>
    <row r="5279" spans="1:13" x14ac:dyDescent="0.3">
      <c r="A5279" t="s">
        <v>69</v>
      </c>
      <c r="B5279" t="s">
        <v>48</v>
      </c>
      <c r="C5279" t="s">
        <v>48</v>
      </c>
      <c r="D5279" t="s">
        <v>122</v>
      </c>
      <c r="E5279" t="s">
        <v>50</v>
      </c>
      <c r="F5279" t="s">
        <v>185</v>
      </c>
      <c r="G5279" t="s">
        <v>92</v>
      </c>
      <c r="H5279" t="s">
        <v>206</v>
      </c>
      <c r="I5279" t="s">
        <v>53</v>
      </c>
      <c r="J5279">
        <v>2009</v>
      </c>
      <c r="K5279" t="s">
        <v>13</v>
      </c>
      <c r="L5279">
        <v>-1077552</v>
      </c>
      <c r="M5279">
        <v>-1077552</v>
      </c>
    </row>
    <row r="5280" spans="1:13" x14ac:dyDescent="0.3">
      <c r="A5280" t="s">
        <v>48</v>
      </c>
      <c r="B5280" t="s">
        <v>69</v>
      </c>
      <c r="C5280" t="s">
        <v>69</v>
      </c>
      <c r="D5280" t="s">
        <v>95</v>
      </c>
      <c r="E5280" t="s">
        <v>60</v>
      </c>
      <c r="F5280" t="s">
        <v>61</v>
      </c>
      <c r="G5280" t="s">
        <v>95</v>
      </c>
      <c r="H5280" t="s">
        <v>131</v>
      </c>
      <c r="I5280" t="s">
        <v>64</v>
      </c>
      <c r="J5280">
        <v>2009</v>
      </c>
      <c r="K5280" t="s">
        <v>71</v>
      </c>
      <c r="L5280">
        <v>2812</v>
      </c>
      <c r="M5280">
        <v>2812</v>
      </c>
    </row>
    <row r="5281" spans="1:13" x14ac:dyDescent="0.3">
      <c r="A5281" t="s">
        <v>48</v>
      </c>
      <c r="B5281" t="s">
        <v>48</v>
      </c>
      <c r="C5281" t="s">
        <v>48</v>
      </c>
      <c r="D5281" t="s">
        <v>95</v>
      </c>
      <c r="E5281" t="s">
        <v>60</v>
      </c>
      <c r="F5281" t="s">
        <v>61</v>
      </c>
      <c r="G5281" t="s">
        <v>95</v>
      </c>
      <c r="H5281" t="s">
        <v>131</v>
      </c>
      <c r="I5281" t="s">
        <v>64</v>
      </c>
      <c r="J5281">
        <v>2009</v>
      </c>
      <c r="K5281" t="s">
        <v>14</v>
      </c>
      <c r="L5281">
        <v>10102</v>
      </c>
      <c r="M5281">
        <v>3007</v>
      </c>
    </row>
    <row r="5282" spans="1:13" x14ac:dyDescent="0.3">
      <c r="A5282" t="s">
        <v>48</v>
      </c>
      <c r="B5282" t="s">
        <v>48</v>
      </c>
      <c r="C5282" t="s">
        <v>48</v>
      </c>
      <c r="D5282" t="s">
        <v>95</v>
      </c>
      <c r="E5282" t="s">
        <v>60</v>
      </c>
      <c r="F5282" t="s">
        <v>61</v>
      </c>
      <c r="G5282" t="s">
        <v>95</v>
      </c>
      <c r="H5282" t="s">
        <v>131</v>
      </c>
      <c r="I5282" t="s">
        <v>64</v>
      </c>
      <c r="J5282">
        <v>2009</v>
      </c>
      <c r="K5282" t="s">
        <v>13</v>
      </c>
      <c r="L5282">
        <v>188657</v>
      </c>
      <c r="M5282">
        <v>188657</v>
      </c>
    </row>
    <row r="5283" spans="1:13" x14ac:dyDescent="0.3">
      <c r="A5283" t="s">
        <v>48</v>
      </c>
      <c r="B5283" t="s">
        <v>48</v>
      </c>
      <c r="C5283" t="s">
        <v>48</v>
      </c>
      <c r="D5283" t="s">
        <v>95</v>
      </c>
      <c r="E5283" t="s">
        <v>60</v>
      </c>
      <c r="F5283" t="s">
        <v>61</v>
      </c>
      <c r="G5283" t="s">
        <v>95</v>
      </c>
      <c r="H5283" t="s">
        <v>131</v>
      </c>
      <c r="I5283" t="s">
        <v>64</v>
      </c>
      <c r="J5283">
        <v>2009</v>
      </c>
      <c r="K5283" t="s">
        <v>15</v>
      </c>
      <c r="L5283">
        <v>854</v>
      </c>
      <c r="M5283">
        <v>964</v>
      </c>
    </row>
    <row r="5284" spans="1:13" x14ac:dyDescent="0.3">
      <c r="A5284" t="s">
        <v>48</v>
      </c>
      <c r="B5284" t="s">
        <v>69</v>
      </c>
      <c r="C5284" t="s">
        <v>69</v>
      </c>
      <c r="D5284" t="s">
        <v>95</v>
      </c>
      <c r="E5284" t="s">
        <v>60</v>
      </c>
      <c r="F5284" t="s">
        <v>61</v>
      </c>
      <c r="G5284" t="s">
        <v>95</v>
      </c>
      <c r="H5284" t="s">
        <v>131</v>
      </c>
      <c r="I5284" t="s">
        <v>68</v>
      </c>
      <c r="J5284">
        <v>2009</v>
      </c>
      <c r="K5284" t="s">
        <v>71</v>
      </c>
      <c r="L5284">
        <v>0</v>
      </c>
      <c r="M5284">
        <v>0</v>
      </c>
    </row>
    <row r="5285" spans="1:13" x14ac:dyDescent="0.3">
      <c r="A5285" t="s">
        <v>48</v>
      </c>
      <c r="B5285" t="s">
        <v>48</v>
      </c>
      <c r="C5285" t="s">
        <v>48</v>
      </c>
      <c r="D5285" t="s">
        <v>95</v>
      </c>
      <c r="E5285" t="s">
        <v>60</v>
      </c>
      <c r="F5285" t="s">
        <v>61</v>
      </c>
      <c r="G5285" t="s">
        <v>95</v>
      </c>
      <c r="H5285" t="s">
        <v>131</v>
      </c>
      <c r="I5285" t="s">
        <v>68</v>
      </c>
      <c r="J5285">
        <v>2009</v>
      </c>
      <c r="K5285" t="s">
        <v>14</v>
      </c>
      <c r="L5285">
        <v>328</v>
      </c>
      <c r="M5285">
        <v>97</v>
      </c>
    </row>
    <row r="5286" spans="1:13" x14ac:dyDescent="0.3">
      <c r="A5286" t="s">
        <v>48</v>
      </c>
      <c r="B5286" t="s">
        <v>48</v>
      </c>
      <c r="C5286" t="s">
        <v>48</v>
      </c>
      <c r="D5286" t="s">
        <v>95</v>
      </c>
      <c r="E5286" t="s">
        <v>60</v>
      </c>
      <c r="F5286" t="s">
        <v>61</v>
      </c>
      <c r="G5286" t="s">
        <v>95</v>
      </c>
      <c r="H5286" t="s">
        <v>131</v>
      </c>
      <c r="I5286" t="s">
        <v>68</v>
      </c>
      <c r="J5286">
        <v>2009</v>
      </c>
      <c r="K5286" t="s">
        <v>13</v>
      </c>
      <c r="L5286">
        <v>39550</v>
      </c>
      <c r="M5286">
        <v>39550</v>
      </c>
    </row>
    <row r="5287" spans="1:13" x14ac:dyDescent="0.3">
      <c r="A5287" t="s">
        <v>48</v>
      </c>
      <c r="B5287" t="s">
        <v>48</v>
      </c>
      <c r="C5287" t="s">
        <v>48</v>
      </c>
      <c r="D5287" t="s">
        <v>95</v>
      </c>
      <c r="E5287" t="s">
        <v>60</v>
      </c>
      <c r="F5287" t="s">
        <v>61</v>
      </c>
      <c r="G5287" t="s">
        <v>95</v>
      </c>
      <c r="H5287" t="s">
        <v>131</v>
      </c>
      <c r="I5287" t="s">
        <v>68</v>
      </c>
      <c r="J5287">
        <v>2009</v>
      </c>
      <c r="K5287" t="s">
        <v>15</v>
      </c>
      <c r="L5287">
        <v>299</v>
      </c>
      <c r="M5287">
        <v>337</v>
      </c>
    </row>
    <row r="5288" spans="1:13" x14ac:dyDescent="0.3">
      <c r="A5288" t="s">
        <v>48</v>
      </c>
      <c r="B5288" t="s">
        <v>69</v>
      </c>
      <c r="C5288" t="s">
        <v>69</v>
      </c>
      <c r="D5288" t="s">
        <v>95</v>
      </c>
      <c r="E5288" t="s">
        <v>60</v>
      </c>
      <c r="F5288" t="s">
        <v>61</v>
      </c>
      <c r="G5288" t="s">
        <v>95</v>
      </c>
      <c r="H5288" t="s">
        <v>132</v>
      </c>
      <c r="I5288" t="s">
        <v>133</v>
      </c>
      <c r="J5288">
        <v>2009</v>
      </c>
      <c r="K5288" t="s">
        <v>71</v>
      </c>
      <c r="L5288">
        <v>6225</v>
      </c>
      <c r="M5288">
        <v>6225</v>
      </c>
    </row>
    <row r="5289" spans="1:13" x14ac:dyDescent="0.3">
      <c r="A5289" t="s">
        <v>48</v>
      </c>
      <c r="B5289" t="s">
        <v>48</v>
      </c>
      <c r="C5289" t="s">
        <v>48</v>
      </c>
      <c r="D5289" t="s">
        <v>95</v>
      </c>
      <c r="E5289" t="s">
        <v>60</v>
      </c>
      <c r="F5289" t="s">
        <v>61</v>
      </c>
      <c r="G5289" t="s">
        <v>95</v>
      </c>
      <c r="H5289" t="s">
        <v>132</v>
      </c>
      <c r="I5289" t="s">
        <v>133</v>
      </c>
      <c r="J5289">
        <v>2009</v>
      </c>
      <c r="K5289" t="s">
        <v>14</v>
      </c>
      <c r="L5289">
        <v>1009</v>
      </c>
      <c r="M5289">
        <v>300</v>
      </c>
    </row>
    <row r="5290" spans="1:13" x14ac:dyDescent="0.3">
      <c r="A5290" t="s">
        <v>48</v>
      </c>
      <c r="B5290" t="s">
        <v>48</v>
      </c>
      <c r="C5290" t="s">
        <v>48</v>
      </c>
      <c r="D5290" t="s">
        <v>95</v>
      </c>
      <c r="E5290" t="s">
        <v>60</v>
      </c>
      <c r="F5290" t="s">
        <v>61</v>
      </c>
      <c r="G5290" t="s">
        <v>95</v>
      </c>
      <c r="H5290" t="s">
        <v>132</v>
      </c>
      <c r="I5290" t="s">
        <v>133</v>
      </c>
      <c r="J5290">
        <v>2009</v>
      </c>
      <c r="K5290" t="s">
        <v>13</v>
      </c>
      <c r="L5290">
        <v>99225</v>
      </c>
      <c r="M5290">
        <v>99225</v>
      </c>
    </row>
    <row r="5291" spans="1:13" x14ac:dyDescent="0.3">
      <c r="A5291" t="s">
        <v>48</v>
      </c>
      <c r="B5291" t="s">
        <v>48</v>
      </c>
      <c r="C5291" t="s">
        <v>48</v>
      </c>
      <c r="D5291" t="s">
        <v>95</v>
      </c>
      <c r="E5291" t="s">
        <v>60</v>
      </c>
      <c r="F5291" t="s">
        <v>61</v>
      </c>
      <c r="G5291" t="s">
        <v>95</v>
      </c>
      <c r="H5291" t="s">
        <v>132</v>
      </c>
      <c r="I5291" t="s">
        <v>133</v>
      </c>
      <c r="J5291">
        <v>2009</v>
      </c>
      <c r="K5291" t="s">
        <v>15</v>
      </c>
      <c r="L5291">
        <v>3335</v>
      </c>
      <c r="M5291">
        <v>3764</v>
      </c>
    </row>
    <row r="5292" spans="1:13" x14ac:dyDescent="0.3">
      <c r="A5292" t="s">
        <v>48</v>
      </c>
      <c r="B5292" t="s">
        <v>48</v>
      </c>
      <c r="C5292" t="s">
        <v>48</v>
      </c>
      <c r="D5292" t="s">
        <v>95</v>
      </c>
      <c r="E5292" t="s">
        <v>60</v>
      </c>
      <c r="F5292" t="s">
        <v>61</v>
      </c>
      <c r="G5292" t="s">
        <v>95</v>
      </c>
      <c r="H5292" t="s">
        <v>134</v>
      </c>
      <c r="I5292" t="s">
        <v>135</v>
      </c>
      <c r="J5292">
        <v>2009</v>
      </c>
      <c r="K5292" t="s">
        <v>14</v>
      </c>
      <c r="L5292">
        <v>1471</v>
      </c>
      <c r="M5292">
        <v>438</v>
      </c>
    </row>
    <row r="5293" spans="1:13" x14ac:dyDescent="0.3">
      <c r="A5293" t="s">
        <v>48</v>
      </c>
      <c r="B5293" t="s">
        <v>48</v>
      </c>
      <c r="C5293" t="s">
        <v>48</v>
      </c>
      <c r="D5293" t="s">
        <v>95</v>
      </c>
      <c r="E5293" t="s">
        <v>60</v>
      </c>
      <c r="F5293" t="s">
        <v>61</v>
      </c>
      <c r="G5293" t="s">
        <v>95</v>
      </c>
      <c r="H5293" t="s">
        <v>134</v>
      </c>
      <c r="I5293" t="s">
        <v>135</v>
      </c>
      <c r="J5293">
        <v>2009</v>
      </c>
      <c r="K5293" t="s">
        <v>13</v>
      </c>
      <c r="L5293">
        <v>19129</v>
      </c>
      <c r="M5293">
        <v>19129</v>
      </c>
    </row>
    <row r="5294" spans="1:13" x14ac:dyDescent="0.3">
      <c r="A5294" t="s">
        <v>48</v>
      </c>
      <c r="B5294" t="s">
        <v>48</v>
      </c>
      <c r="C5294" t="s">
        <v>48</v>
      </c>
      <c r="D5294" t="s">
        <v>95</v>
      </c>
      <c r="E5294" t="s">
        <v>60</v>
      </c>
      <c r="F5294" t="s">
        <v>61</v>
      </c>
      <c r="G5294" t="s">
        <v>95</v>
      </c>
      <c r="H5294" t="s">
        <v>134</v>
      </c>
      <c r="I5294" t="s">
        <v>135</v>
      </c>
      <c r="J5294">
        <v>2009</v>
      </c>
      <c r="K5294" t="s">
        <v>15</v>
      </c>
      <c r="L5294">
        <v>69</v>
      </c>
      <c r="M5294">
        <v>78</v>
      </c>
    </row>
    <row r="5295" spans="1:13" x14ac:dyDescent="0.3">
      <c r="A5295" t="s">
        <v>48</v>
      </c>
      <c r="B5295" t="s">
        <v>48</v>
      </c>
      <c r="C5295" t="s">
        <v>48</v>
      </c>
      <c r="D5295" t="s">
        <v>95</v>
      </c>
      <c r="E5295" t="s">
        <v>60</v>
      </c>
      <c r="F5295" t="s">
        <v>61</v>
      </c>
      <c r="G5295" t="s">
        <v>95</v>
      </c>
      <c r="H5295" t="s">
        <v>134</v>
      </c>
      <c r="I5295" t="s">
        <v>97</v>
      </c>
      <c r="J5295">
        <v>2009</v>
      </c>
      <c r="K5295" t="s">
        <v>14</v>
      </c>
      <c r="L5295">
        <v>0</v>
      </c>
      <c r="M5295">
        <v>0</v>
      </c>
    </row>
    <row r="5296" spans="1:13" x14ac:dyDescent="0.3">
      <c r="A5296" t="s">
        <v>48</v>
      </c>
      <c r="B5296" t="s">
        <v>48</v>
      </c>
      <c r="C5296" t="s">
        <v>48</v>
      </c>
      <c r="D5296" t="s">
        <v>95</v>
      </c>
      <c r="E5296" t="s">
        <v>60</v>
      </c>
      <c r="F5296" t="s">
        <v>61</v>
      </c>
      <c r="G5296" t="s">
        <v>95</v>
      </c>
      <c r="H5296" t="s">
        <v>134</v>
      </c>
      <c r="I5296" t="s">
        <v>97</v>
      </c>
      <c r="J5296">
        <v>2009</v>
      </c>
      <c r="K5296" t="s">
        <v>13</v>
      </c>
      <c r="L5296">
        <v>5587986</v>
      </c>
      <c r="M5296">
        <v>5587986</v>
      </c>
    </row>
    <row r="5297" spans="1:13" x14ac:dyDescent="0.3">
      <c r="A5297" t="s">
        <v>48</v>
      </c>
      <c r="B5297" t="s">
        <v>48</v>
      </c>
      <c r="C5297" t="s">
        <v>48</v>
      </c>
      <c r="D5297" t="s">
        <v>95</v>
      </c>
      <c r="E5297" t="s">
        <v>60</v>
      </c>
      <c r="F5297" t="s">
        <v>61</v>
      </c>
      <c r="G5297" t="s">
        <v>95</v>
      </c>
      <c r="H5297" t="s">
        <v>134</v>
      </c>
      <c r="I5297" t="s">
        <v>97</v>
      </c>
      <c r="J5297">
        <v>2009</v>
      </c>
      <c r="K5297" t="s">
        <v>15</v>
      </c>
      <c r="L5297">
        <v>53869</v>
      </c>
      <c r="M5297">
        <v>60806</v>
      </c>
    </row>
    <row r="5298" spans="1:13" x14ac:dyDescent="0.3">
      <c r="A5298" t="s">
        <v>48</v>
      </c>
      <c r="B5298" t="s">
        <v>69</v>
      </c>
      <c r="C5298" t="s">
        <v>69</v>
      </c>
      <c r="D5298" t="s">
        <v>95</v>
      </c>
      <c r="E5298" t="s">
        <v>60</v>
      </c>
      <c r="F5298" t="s">
        <v>61</v>
      </c>
      <c r="G5298" t="s">
        <v>95</v>
      </c>
      <c r="H5298" t="s">
        <v>136</v>
      </c>
      <c r="I5298" t="s">
        <v>133</v>
      </c>
      <c r="J5298">
        <v>2009</v>
      </c>
      <c r="K5298" t="s">
        <v>71</v>
      </c>
      <c r="L5298">
        <v>13101</v>
      </c>
      <c r="M5298">
        <v>13101</v>
      </c>
    </row>
    <row r="5299" spans="1:13" x14ac:dyDescent="0.3">
      <c r="A5299" t="s">
        <v>48</v>
      </c>
      <c r="B5299" t="s">
        <v>48</v>
      </c>
      <c r="C5299" t="s">
        <v>48</v>
      </c>
      <c r="D5299" t="s">
        <v>95</v>
      </c>
      <c r="E5299" t="s">
        <v>60</v>
      </c>
      <c r="F5299" t="s">
        <v>61</v>
      </c>
      <c r="G5299" t="s">
        <v>95</v>
      </c>
      <c r="H5299" t="s">
        <v>136</v>
      </c>
      <c r="I5299" t="s">
        <v>133</v>
      </c>
      <c r="J5299">
        <v>2009</v>
      </c>
      <c r="K5299" t="s">
        <v>14</v>
      </c>
      <c r="L5299">
        <v>6038</v>
      </c>
      <c r="M5299">
        <v>1797</v>
      </c>
    </row>
    <row r="5300" spans="1:13" x14ac:dyDescent="0.3">
      <c r="A5300" t="s">
        <v>48</v>
      </c>
      <c r="B5300" t="s">
        <v>48</v>
      </c>
      <c r="C5300" t="s">
        <v>48</v>
      </c>
      <c r="D5300" t="s">
        <v>95</v>
      </c>
      <c r="E5300" t="s">
        <v>60</v>
      </c>
      <c r="F5300" t="s">
        <v>61</v>
      </c>
      <c r="G5300" t="s">
        <v>95</v>
      </c>
      <c r="H5300" t="s">
        <v>136</v>
      </c>
      <c r="I5300" t="s">
        <v>133</v>
      </c>
      <c r="J5300">
        <v>2009</v>
      </c>
      <c r="K5300" t="s">
        <v>13</v>
      </c>
      <c r="L5300">
        <v>208821</v>
      </c>
      <c r="M5300">
        <v>208821</v>
      </c>
    </row>
    <row r="5301" spans="1:13" x14ac:dyDescent="0.3">
      <c r="A5301" t="s">
        <v>48</v>
      </c>
      <c r="B5301" t="s">
        <v>48</v>
      </c>
      <c r="C5301" t="s">
        <v>48</v>
      </c>
      <c r="D5301" t="s">
        <v>95</v>
      </c>
      <c r="E5301" t="s">
        <v>60</v>
      </c>
      <c r="F5301" t="s">
        <v>61</v>
      </c>
      <c r="G5301" t="s">
        <v>95</v>
      </c>
      <c r="H5301" t="s">
        <v>136</v>
      </c>
      <c r="I5301" t="s">
        <v>133</v>
      </c>
      <c r="J5301">
        <v>2009</v>
      </c>
      <c r="K5301" t="s">
        <v>15</v>
      </c>
      <c r="L5301">
        <v>9802</v>
      </c>
      <c r="M5301">
        <v>11065</v>
      </c>
    </row>
    <row r="5302" spans="1:13" x14ac:dyDescent="0.3">
      <c r="A5302" t="s">
        <v>48</v>
      </c>
      <c r="B5302" t="s">
        <v>69</v>
      </c>
      <c r="C5302" t="s">
        <v>69</v>
      </c>
      <c r="D5302" t="s">
        <v>95</v>
      </c>
      <c r="E5302" t="s">
        <v>60</v>
      </c>
      <c r="F5302" t="s">
        <v>61</v>
      </c>
      <c r="G5302" t="s">
        <v>95</v>
      </c>
      <c r="H5302" t="s">
        <v>137</v>
      </c>
      <c r="I5302" t="s">
        <v>133</v>
      </c>
      <c r="J5302">
        <v>2009</v>
      </c>
      <c r="K5302" t="s">
        <v>71</v>
      </c>
      <c r="L5302">
        <v>15291</v>
      </c>
      <c r="M5302">
        <v>15291</v>
      </c>
    </row>
    <row r="5303" spans="1:13" x14ac:dyDescent="0.3">
      <c r="A5303" t="s">
        <v>48</v>
      </c>
      <c r="B5303" t="s">
        <v>48</v>
      </c>
      <c r="C5303" t="s">
        <v>48</v>
      </c>
      <c r="D5303" t="s">
        <v>95</v>
      </c>
      <c r="E5303" t="s">
        <v>60</v>
      </c>
      <c r="F5303" t="s">
        <v>61</v>
      </c>
      <c r="G5303" t="s">
        <v>95</v>
      </c>
      <c r="H5303" t="s">
        <v>137</v>
      </c>
      <c r="I5303" t="s">
        <v>133</v>
      </c>
      <c r="J5303">
        <v>2009</v>
      </c>
      <c r="K5303" t="s">
        <v>14</v>
      </c>
      <c r="L5303">
        <v>6799</v>
      </c>
      <c r="M5303">
        <v>2024</v>
      </c>
    </row>
    <row r="5304" spans="1:13" x14ac:dyDescent="0.3">
      <c r="A5304" t="s">
        <v>48</v>
      </c>
      <c r="B5304" t="s">
        <v>48</v>
      </c>
      <c r="C5304" t="s">
        <v>48</v>
      </c>
      <c r="D5304" t="s">
        <v>95</v>
      </c>
      <c r="E5304" t="s">
        <v>60</v>
      </c>
      <c r="F5304" t="s">
        <v>61</v>
      </c>
      <c r="G5304" t="s">
        <v>95</v>
      </c>
      <c r="H5304" t="s">
        <v>137</v>
      </c>
      <c r="I5304" t="s">
        <v>133</v>
      </c>
      <c r="J5304">
        <v>2009</v>
      </c>
      <c r="K5304" t="s">
        <v>13</v>
      </c>
      <c r="L5304">
        <v>243733</v>
      </c>
      <c r="M5304">
        <v>243733</v>
      </c>
    </row>
    <row r="5305" spans="1:13" x14ac:dyDescent="0.3">
      <c r="A5305" t="s">
        <v>48</v>
      </c>
      <c r="B5305" t="s">
        <v>48</v>
      </c>
      <c r="C5305" t="s">
        <v>48</v>
      </c>
      <c r="D5305" t="s">
        <v>95</v>
      </c>
      <c r="E5305" t="s">
        <v>60</v>
      </c>
      <c r="F5305" t="s">
        <v>61</v>
      </c>
      <c r="G5305" t="s">
        <v>95</v>
      </c>
      <c r="H5305" t="s">
        <v>137</v>
      </c>
      <c r="I5305" t="s">
        <v>133</v>
      </c>
      <c r="J5305">
        <v>2009</v>
      </c>
      <c r="K5305" t="s">
        <v>15</v>
      </c>
      <c r="L5305">
        <v>11998</v>
      </c>
      <c r="M5305">
        <v>13543</v>
      </c>
    </row>
    <row r="5306" spans="1:13" x14ac:dyDescent="0.3">
      <c r="A5306" t="s">
        <v>48</v>
      </c>
      <c r="B5306" t="s">
        <v>69</v>
      </c>
      <c r="C5306" t="s">
        <v>69</v>
      </c>
      <c r="D5306" t="s">
        <v>95</v>
      </c>
      <c r="E5306" t="s">
        <v>60</v>
      </c>
      <c r="F5306" t="s">
        <v>61</v>
      </c>
      <c r="G5306" t="s">
        <v>95</v>
      </c>
      <c r="H5306" t="s">
        <v>138</v>
      </c>
      <c r="I5306" t="s">
        <v>133</v>
      </c>
      <c r="J5306">
        <v>2009</v>
      </c>
      <c r="K5306" t="s">
        <v>71</v>
      </c>
      <c r="L5306">
        <v>61181</v>
      </c>
      <c r="M5306">
        <v>61181</v>
      </c>
    </row>
    <row r="5307" spans="1:13" x14ac:dyDescent="0.3">
      <c r="A5307" t="s">
        <v>48</v>
      </c>
      <c r="B5307" t="s">
        <v>48</v>
      </c>
      <c r="C5307" t="s">
        <v>48</v>
      </c>
      <c r="D5307" t="s">
        <v>95</v>
      </c>
      <c r="E5307" t="s">
        <v>60</v>
      </c>
      <c r="F5307" t="s">
        <v>61</v>
      </c>
      <c r="G5307" t="s">
        <v>95</v>
      </c>
      <c r="H5307" t="s">
        <v>138</v>
      </c>
      <c r="I5307" t="s">
        <v>133</v>
      </c>
      <c r="J5307">
        <v>2009</v>
      </c>
      <c r="K5307" t="s">
        <v>14</v>
      </c>
      <c r="L5307">
        <v>29754</v>
      </c>
      <c r="M5307">
        <v>8855</v>
      </c>
    </row>
    <row r="5308" spans="1:13" x14ac:dyDescent="0.3">
      <c r="A5308" t="s">
        <v>48</v>
      </c>
      <c r="B5308" t="s">
        <v>48</v>
      </c>
      <c r="C5308" t="s">
        <v>48</v>
      </c>
      <c r="D5308" t="s">
        <v>95</v>
      </c>
      <c r="E5308" t="s">
        <v>60</v>
      </c>
      <c r="F5308" t="s">
        <v>61</v>
      </c>
      <c r="G5308" t="s">
        <v>95</v>
      </c>
      <c r="H5308" t="s">
        <v>138</v>
      </c>
      <c r="I5308" t="s">
        <v>133</v>
      </c>
      <c r="J5308">
        <v>2009</v>
      </c>
      <c r="K5308" t="s">
        <v>13</v>
      </c>
      <c r="L5308">
        <v>975197</v>
      </c>
      <c r="M5308">
        <v>975197</v>
      </c>
    </row>
    <row r="5309" spans="1:13" x14ac:dyDescent="0.3">
      <c r="A5309" t="s">
        <v>48</v>
      </c>
      <c r="B5309" t="s">
        <v>48</v>
      </c>
      <c r="C5309" t="s">
        <v>48</v>
      </c>
      <c r="D5309" t="s">
        <v>95</v>
      </c>
      <c r="E5309" t="s">
        <v>60</v>
      </c>
      <c r="F5309" t="s">
        <v>61</v>
      </c>
      <c r="G5309" t="s">
        <v>95</v>
      </c>
      <c r="H5309" t="s">
        <v>138</v>
      </c>
      <c r="I5309" t="s">
        <v>133</v>
      </c>
      <c r="J5309">
        <v>2009</v>
      </c>
      <c r="K5309" t="s">
        <v>15</v>
      </c>
      <c r="L5309">
        <v>60561</v>
      </c>
      <c r="M5309">
        <v>68361</v>
      </c>
    </row>
    <row r="5310" spans="1:13" x14ac:dyDescent="0.3">
      <c r="A5310" t="s">
        <v>48</v>
      </c>
      <c r="B5310" t="s">
        <v>69</v>
      </c>
      <c r="C5310" t="s">
        <v>69</v>
      </c>
      <c r="D5310" t="s">
        <v>95</v>
      </c>
      <c r="E5310" t="s">
        <v>60</v>
      </c>
      <c r="F5310" t="s">
        <v>61</v>
      </c>
      <c r="G5310" t="s">
        <v>95</v>
      </c>
      <c r="H5310" t="s">
        <v>139</v>
      </c>
      <c r="I5310" t="s">
        <v>133</v>
      </c>
      <c r="J5310">
        <v>2009</v>
      </c>
      <c r="K5310" t="s">
        <v>71</v>
      </c>
      <c r="L5310">
        <v>30032</v>
      </c>
      <c r="M5310">
        <v>30032</v>
      </c>
    </row>
    <row r="5311" spans="1:13" x14ac:dyDescent="0.3">
      <c r="A5311" t="s">
        <v>48</v>
      </c>
      <c r="B5311" t="s">
        <v>48</v>
      </c>
      <c r="C5311" t="s">
        <v>48</v>
      </c>
      <c r="D5311" t="s">
        <v>95</v>
      </c>
      <c r="E5311" t="s">
        <v>60</v>
      </c>
      <c r="F5311" t="s">
        <v>61</v>
      </c>
      <c r="G5311" t="s">
        <v>95</v>
      </c>
      <c r="H5311" t="s">
        <v>139</v>
      </c>
      <c r="I5311" t="s">
        <v>133</v>
      </c>
      <c r="J5311">
        <v>2009</v>
      </c>
      <c r="K5311" t="s">
        <v>14</v>
      </c>
      <c r="L5311">
        <v>10516</v>
      </c>
      <c r="M5311">
        <v>3130</v>
      </c>
    </row>
    <row r="5312" spans="1:13" x14ac:dyDescent="0.3">
      <c r="A5312" t="s">
        <v>48</v>
      </c>
      <c r="B5312" t="s">
        <v>48</v>
      </c>
      <c r="C5312" t="s">
        <v>48</v>
      </c>
      <c r="D5312" t="s">
        <v>95</v>
      </c>
      <c r="E5312" t="s">
        <v>60</v>
      </c>
      <c r="F5312" t="s">
        <v>61</v>
      </c>
      <c r="G5312" t="s">
        <v>95</v>
      </c>
      <c r="H5312" t="s">
        <v>139</v>
      </c>
      <c r="I5312" t="s">
        <v>133</v>
      </c>
      <c r="J5312">
        <v>2009</v>
      </c>
      <c r="K5312" t="s">
        <v>13</v>
      </c>
      <c r="L5312">
        <v>478696</v>
      </c>
      <c r="M5312">
        <v>478696</v>
      </c>
    </row>
    <row r="5313" spans="1:13" x14ac:dyDescent="0.3">
      <c r="A5313" t="s">
        <v>48</v>
      </c>
      <c r="B5313" t="s">
        <v>48</v>
      </c>
      <c r="C5313" t="s">
        <v>48</v>
      </c>
      <c r="D5313" t="s">
        <v>95</v>
      </c>
      <c r="E5313" t="s">
        <v>60</v>
      </c>
      <c r="F5313" t="s">
        <v>61</v>
      </c>
      <c r="G5313" t="s">
        <v>95</v>
      </c>
      <c r="H5313" t="s">
        <v>139</v>
      </c>
      <c r="I5313" t="s">
        <v>133</v>
      </c>
      <c r="J5313">
        <v>2009</v>
      </c>
      <c r="K5313" t="s">
        <v>15</v>
      </c>
      <c r="L5313">
        <v>87</v>
      </c>
      <c r="M5313">
        <v>99</v>
      </c>
    </row>
    <row r="5314" spans="1:13" x14ac:dyDescent="0.3">
      <c r="A5314" t="s">
        <v>48</v>
      </c>
      <c r="B5314" t="s">
        <v>69</v>
      </c>
      <c r="C5314" t="s">
        <v>69</v>
      </c>
      <c r="D5314" t="s">
        <v>95</v>
      </c>
      <c r="E5314" t="s">
        <v>60</v>
      </c>
      <c r="F5314" t="s">
        <v>61</v>
      </c>
      <c r="G5314" t="s">
        <v>95</v>
      </c>
      <c r="H5314" t="s">
        <v>140</v>
      </c>
      <c r="I5314" t="s">
        <v>133</v>
      </c>
      <c r="J5314">
        <v>2009</v>
      </c>
      <c r="K5314" t="s">
        <v>71</v>
      </c>
      <c r="L5314">
        <v>1773</v>
      </c>
      <c r="M5314">
        <v>1773</v>
      </c>
    </row>
    <row r="5315" spans="1:13" x14ac:dyDescent="0.3">
      <c r="A5315" t="s">
        <v>48</v>
      </c>
      <c r="B5315" t="s">
        <v>48</v>
      </c>
      <c r="C5315" t="s">
        <v>48</v>
      </c>
      <c r="D5315" t="s">
        <v>95</v>
      </c>
      <c r="E5315" t="s">
        <v>60</v>
      </c>
      <c r="F5315" t="s">
        <v>61</v>
      </c>
      <c r="G5315" t="s">
        <v>95</v>
      </c>
      <c r="H5315" t="s">
        <v>140</v>
      </c>
      <c r="I5315" t="s">
        <v>133</v>
      </c>
      <c r="J5315">
        <v>2009</v>
      </c>
      <c r="K5315" t="s">
        <v>14</v>
      </c>
      <c r="L5315">
        <v>817</v>
      </c>
      <c r="M5315">
        <v>243</v>
      </c>
    </row>
    <row r="5316" spans="1:13" x14ac:dyDescent="0.3">
      <c r="A5316" t="s">
        <v>48</v>
      </c>
      <c r="B5316" t="s">
        <v>48</v>
      </c>
      <c r="C5316" t="s">
        <v>48</v>
      </c>
      <c r="D5316" t="s">
        <v>95</v>
      </c>
      <c r="E5316" t="s">
        <v>60</v>
      </c>
      <c r="F5316" t="s">
        <v>61</v>
      </c>
      <c r="G5316" t="s">
        <v>95</v>
      </c>
      <c r="H5316" t="s">
        <v>140</v>
      </c>
      <c r="I5316" t="s">
        <v>133</v>
      </c>
      <c r="J5316">
        <v>2009</v>
      </c>
      <c r="K5316" t="s">
        <v>13</v>
      </c>
      <c r="L5316">
        <v>28255</v>
      </c>
      <c r="M5316">
        <v>28255</v>
      </c>
    </row>
    <row r="5317" spans="1:13" x14ac:dyDescent="0.3">
      <c r="A5317" t="s">
        <v>48</v>
      </c>
      <c r="B5317" t="s">
        <v>48</v>
      </c>
      <c r="C5317" t="s">
        <v>48</v>
      </c>
      <c r="D5317" t="s">
        <v>95</v>
      </c>
      <c r="E5317" t="s">
        <v>60</v>
      </c>
      <c r="F5317" t="s">
        <v>61</v>
      </c>
      <c r="G5317" t="s">
        <v>95</v>
      </c>
      <c r="H5317" t="s">
        <v>140</v>
      </c>
      <c r="I5317" t="s">
        <v>133</v>
      </c>
      <c r="J5317">
        <v>2009</v>
      </c>
      <c r="K5317" t="s">
        <v>15</v>
      </c>
      <c r="L5317">
        <v>1326</v>
      </c>
      <c r="M5317">
        <v>1497</v>
      </c>
    </row>
    <row r="5318" spans="1:13" x14ac:dyDescent="0.3">
      <c r="A5318" t="s">
        <v>48</v>
      </c>
      <c r="B5318" t="s">
        <v>69</v>
      </c>
      <c r="C5318" t="s">
        <v>69</v>
      </c>
      <c r="D5318" t="s">
        <v>95</v>
      </c>
      <c r="E5318" t="s">
        <v>60</v>
      </c>
      <c r="F5318" t="s">
        <v>61</v>
      </c>
      <c r="G5318" t="s">
        <v>95</v>
      </c>
      <c r="H5318" t="s">
        <v>141</v>
      </c>
      <c r="I5318" t="s">
        <v>142</v>
      </c>
      <c r="J5318">
        <v>2009</v>
      </c>
      <c r="K5318" t="s">
        <v>71</v>
      </c>
      <c r="L5318">
        <v>5550</v>
      </c>
      <c r="M5318">
        <v>5550</v>
      </c>
    </row>
    <row r="5319" spans="1:13" x14ac:dyDescent="0.3">
      <c r="A5319" t="s">
        <v>48</v>
      </c>
      <c r="B5319" t="s">
        <v>48</v>
      </c>
      <c r="C5319" t="s">
        <v>48</v>
      </c>
      <c r="D5319" t="s">
        <v>95</v>
      </c>
      <c r="E5319" t="s">
        <v>60</v>
      </c>
      <c r="F5319" t="s">
        <v>61</v>
      </c>
      <c r="G5319" t="s">
        <v>95</v>
      </c>
      <c r="H5319" t="s">
        <v>141</v>
      </c>
      <c r="I5319" t="s">
        <v>142</v>
      </c>
      <c r="J5319">
        <v>2009</v>
      </c>
      <c r="K5319" t="s">
        <v>14</v>
      </c>
      <c r="L5319">
        <v>3127</v>
      </c>
      <c r="M5319">
        <v>931</v>
      </c>
    </row>
    <row r="5320" spans="1:13" x14ac:dyDescent="0.3">
      <c r="A5320" t="s">
        <v>48</v>
      </c>
      <c r="B5320" t="s">
        <v>48</v>
      </c>
      <c r="C5320" t="s">
        <v>48</v>
      </c>
      <c r="D5320" t="s">
        <v>95</v>
      </c>
      <c r="E5320" t="s">
        <v>60</v>
      </c>
      <c r="F5320" t="s">
        <v>61</v>
      </c>
      <c r="G5320" t="s">
        <v>95</v>
      </c>
      <c r="H5320" t="s">
        <v>141</v>
      </c>
      <c r="I5320" t="s">
        <v>142</v>
      </c>
      <c r="J5320">
        <v>2009</v>
      </c>
      <c r="K5320" t="s">
        <v>13</v>
      </c>
      <c r="L5320">
        <v>372308</v>
      </c>
      <c r="M5320">
        <v>372308</v>
      </c>
    </row>
    <row r="5321" spans="1:13" x14ac:dyDescent="0.3">
      <c r="A5321" t="s">
        <v>48</v>
      </c>
      <c r="B5321" t="s">
        <v>48</v>
      </c>
      <c r="C5321" t="s">
        <v>48</v>
      </c>
      <c r="D5321" t="s">
        <v>95</v>
      </c>
      <c r="E5321" t="s">
        <v>60</v>
      </c>
      <c r="F5321" t="s">
        <v>61</v>
      </c>
      <c r="G5321" t="s">
        <v>95</v>
      </c>
      <c r="H5321" t="s">
        <v>141</v>
      </c>
      <c r="I5321" t="s">
        <v>142</v>
      </c>
      <c r="J5321">
        <v>2009</v>
      </c>
      <c r="K5321" t="s">
        <v>15</v>
      </c>
      <c r="L5321">
        <v>9174</v>
      </c>
      <c r="M5321">
        <v>10355</v>
      </c>
    </row>
    <row r="5322" spans="1:13" x14ac:dyDescent="0.3">
      <c r="A5322" t="s">
        <v>48</v>
      </c>
      <c r="B5322" t="s">
        <v>69</v>
      </c>
      <c r="C5322" t="s">
        <v>69</v>
      </c>
      <c r="D5322" t="s">
        <v>95</v>
      </c>
      <c r="E5322" t="s">
        <v>60</v>
      </c>
      <c r="F5322" t="s">
        <v>61</v>
      </c>
      <c r="G5322" t="s">
        <v>95</v>
      </c>
      <c r="H5322" t="s">
        <v>143</v>
      </c>
      <c r="I5322" t="s">
        <v>133</v>
      </c>
      <c r="J5322">
        <v>2009</v>
      </c>
      <c r="K5322" t="s">
        <v>71</v>
      </c>
      <c r="L5322">
        <v>2711</v>
      </c>
      <c r="M5322">
        <v>2711</v>
      </c>
    </row>
    <row r="5323" spans="1:13" x14ac:dyDescent="0.3">
      <c r="A5323" t="s">
        <v>48</v>
      </c>
      <c r="B5323" t="s">
        <v>48</v>
      </c>
      <c r="C5323" t="s">
        <v>48</v>
      </c>
      <c r="D5323" t="s">
        <v>95</v>
      </c>
      <c r="E5323" t="s">
        <v>60</v>
      </c>
      <c r="F5323" t="s">
        <v>61</v>
      </c>
      <c r="G5323" t="s">
        <v>95</v>
      </c>
      <c r="H5323" t="s">
        <v>143</v>
      </c>
      <c r="I5323" t="s">
        <v>133</v>
      </c>
      <c r="J5323">
        <v>2009</v>
      </c>
      <c r="K5323" t="s">
        <v>14</v>
      </c>
      <c r="L5323">
        <v>1250</v>
      </c>
      <c r="M5323">
        <v>372</v>
      </c>
    </row>
    <row r="5324" spans="1:13" x14ac:dyDescent="0.3">
      <c r="A5324" t="s">
        <v>48</v>
      </c>
      <c r="B5324" t="s">
        <v>48</v>
      </c>
      <c r="C5324" t="s">
        <v>48</v>
      </c>
      <c r="D5324" t="s">
        <v>95</v>
      </c>
      <c r="E5324" t="s">
        <v>60</v>
      </c>
      <c r="F5324" t="s">
        <v>61</v>
      </c>
      <c r="G5324" t="s">
        <v>95</v>
      </c>
      <c r="H5324" t="s">
        <v>143</v>
      </c>
      <c r="I5324" t="s">
        <v>133</v>
      </c>
      <c r="J5324">
        <v>2009</v>
      </c>
      <c r="K5324" t="s">
        <v>13</v>
      </c>
      <c r="L5324">
        <v>43219</v>
      </c>
      <c r="M5324">
        <v>43219</v>
      </c>
    </row>
    <row r="5325" spans="1:13" x14ac:dyDescent="0.3">
      <c r="A5325" t="s">
        <v>48</v>
      </c>
      <c r="B5325" t="s">
        <v>48</v>
      </c>
      <c r="C5325" t="s">
        <v>48</v>
      </c>
      <c r="D5325" t="s">
        <v>95</v>
      </c>
      <c r="E5325" t="s">
        <v>60</v>
      </c>
      <c r="F5325" t="s">
        <v>61</v>
      </c>
      <c r="G5325" t="s">
        <v>95</v>
      </c>
      <c r="H5325" t="s">
        <v>143</v>
      </c>
      <c r="I5325" t="s">
        <v>133</v>
      </c>
      <c r="J5325">
        <v>2009</v>
      </c>
      <c r="K5325" t="s">
        <v>15</v>
      </c>
      <c r="L5325">
        <v>2029</v>
      </c>
      <c r="M5325">
        <v>2290</v>
      </c>
    </row>
    <row r="5326" spans="1:13" x14ac:dyDescent="0.3">
      <c r="A5326" t="s">
        <v>48</v>
      </c>
      <c r="B5326" t="s">
        <v>69</v>
      </c>
      <c r="C5326" t="s">
        <v>69</v>
      </c>
      <c r="D5326" t="s">
        <v>95</v>
      </c>
      <c r="E5326" t="s">
        <v>60</v>
      </c>
      <c r="F5326" t="s">
        <v>61</v>
      </c>
      <c r="G5326" t="s">
        <v>95</v>
      </c>
      <c r="H5326" t="s">
        <v>144</v>
      </c>
      <c r="I5326" t="s">
        <v>64</v>
      </c>
      <c r="J5326">
        <v>2009</v>
      </c>
      <c r="K5326" t="s">
        <v>71</v>
      </c>
      <c r="L5326">
        <v>5291</v>
      </c>
      <c r="M5326">
        <v>5291</v>
      </c>
    </row>
    <row r="5327" spans="1:13" x14ac:dyDescent="0.3">
      <c r="A5327" t="s">
        <v>48</v>
      </c>
      <c r="B5327" t="s">
        <v>48</v>
      </c>
      <c r="C5327" t="s">
        <v>48</v>
      </c>
      <c r="D5327" t="s">
        <v>95</v>
      </c>
      <c r="E5327" t="s">
        <v>60</v>
      </c>
      <c r="F5327" t="s">
        <v>61</v>
      </c>
      <c r="G5327" t="s">
        <v>95</v>
      </c>
      <c r="H5327" t="s">
        <v>144</v>
      </c>
      <c r="I5327" t="s">
        <v>64</v>
      </c>
      <c r="J5327">
        <v>2009</v>
      </c>
      <c r="K5327" t="s">
        <v>14</v>
      </c>
      <c r="L5327">
        <v>2366</v>
      </c>
      <c r="M5327">
        <v>704</v>
      </c>
    </row>
    <row r="5328" spans="1:13" x14ac:dyDescent="0.3">
      <c r="A5328" t="s">
        <v>48</v>
      </c>
      <c r="B5328" t="s">
        <v>48</v>
      </c>
      <c r="C5328" t="s">
        <v>48</v>
      </c>
      <c r="D5328" t="s">
        <v>95</v>
      </c>
      <c r="E5328" t="s">
        <v>60</v>
      </c>
      <c r="F5328" t="s">
        <v>61</v>
      </c>
      <c r="G5328" t="s">
        <v>95</v>
      </c>
      <c r="H5328" t="s">
        <v>144</v>
      </c>
      <c r="I5328" t="s">
        <v>64</v>
      </c>
      <c r="J5328">
        <v>2009</v>
      </c>
      <c r="K5328" t="s">
        <v>13</v>
      </c>
      <c r="L5328">
        <v>354953</v>
      </c>
      <c r="M5328">
        <v>354953</v>
      </c>
    </row>
    <row r="5329" spans="1:13" x14ac:dyDescent="0.3">
      <c r="A5329" t="s">
        <v>48</v>
      </c>
      <c r="B5329" t="s">
        <v>48</v>
      </c>
      <c r="C5329" t="s">
        <v>48</v>
      </c>
      <c r="D5329" t="s">
        <v>95</v>
      </c>
      <c r="E5329" t="s">
        <v>60</v>
      </c>
      <c r="F5329" t="s">
        <v>61</v>
      </c>
      <c r="G5329" t="s">
        <v>95</v>
      </c>
      <c r="H5329" t="s">
        <v>144</v>
      </c>
      <c r="I5329" t="s">
        <v>64</v>
      </c>
      <c r="J5329">
        <v>2009</v>
      </c>
      <c r="K5329" t="s">
        <v>15</v>
      </c>
      <c r="L5329">
        <v>2380</v>
      </c>
      <c r="M5329">
        <v>2686</v>
      </c>
    </row>
    <row r="5330" spans="1:13" x14ac:dyDescent="0.3">
      <c r="A5330" t="s">
        <v>48</v>
      </c>
      <c r="B5330" t="s">
        <v>69</v>
      </c>
      <c r="C5330" t="s">
        <v>69</v>
      </c>
      <c r="D5330" t="s">
        <v>95</v>
      </c>
      <c r="E5330" t="s">
        <v>60</v>
      </c>
      <c r="F5330" t="s">
        <v>61</v>
      </c>
      <c r="G5330" t="s">
        <v>95</v>
      </c>
      <c r="H5330" t="s">
        <v>145</v>
      </c>
      <c r="I5330" t="s">
        <v>133</v>
      </c>
      <c r="J5330">
        <v>2009</v>
      </c>
      <c r="K5330" t="s">
        <v>71</v>
      </c>
      <c r="L5330">
        <v>26835</v>
      </c>
      <c r="M5330">
        <v>26835</v>
      </c>
    </row>
    <row r="5331" spans="1:13" x14ac:dyDescent="0.3">
      <c r="A5331" t="s">
        <v>48</v>
      </c>
      <c r="B5331" t="s">
        <v>48</v>
      </c>
      <c r="C5331" t="s">
        <v>48</v>
      </c>
      <c r="D5331" t="s">
        <v>95</v>
      </c>
      <c r="E5331" t="s">
        <v>60</v>
      </c>
      <c r="F5331" t="s">
        <v>61</v>
      </c>
      <c r="G5331" t="s">
        <v>95</v>
      </c>
      <c r="H5331" t="s">
        <v>145</v>
      </c>
      <c r="I5331" t="s">
        <v>133</v>
      </c>
      <c r="J5331">
        <v>2009</v>
      </c>
      <c r="K5331" t="s">
        <v>14</v>
      </c>
      <c r="L5331">
        <v>12802</v>
      </c>
      <c r="M5331">
        <v>3810</v>
      </c>
    </row>
    <row r="5332" spans="1:13" x14ac:dyDescent="0.3">
      <c r="A5332" t="s">
        <v>48</v>
      </c>
      <c r="B5332" t="s">
        <v>48</v>
      </c>
      <c r="C5332" t="s">
        <v>48</v>
      </c>
      <c r="D5332" t="s">
        <v>95</v>
      </c>
      <c r="E5332" t="s">
        <v>60</v>
      </c>
      <c r="F5332" t="s">
        <v>61</v>
      </c>
      <c r="G5332" t="s">
        <v>95</v>
      </c>
      <c r="H5332" t="s">
        <v>145</v>
      </c>
      <c r="I5332" t="s">
        <v>133</v>
      </c>
      <c r="J5332">
        <v>2009</v>
      </c>
      <c r="K5332" t="s">
        <v>13</v>
      </c>
      <c r="L5332">
        <v>427741</v>
      </c>
      <c r="M5332">
        <v>427741</v>
      </c>
    </row>
    <row r="5333" spans="1:13" x14ac:dyDescent="0.3">
      <c r="A5333" t="s">
        <v>48</v>
      </c>
      <c r="B5333" t="s">
        <v>48</v>
      </c>
      <c r="C5333" t="s">
        <v>48</v>
      </c>
      <c r="D5333" t="s">
        <v>95</v>
      </c>
      <c r="E5333" t="s">
        <v>60</v>
      </c>
      <c r="F5333" t="s">
        <v>61</v>
      </c>
      <c r="G5333" t="s">
        <v>95</v>
      </c>
      <c r="H5333" t="s">
        <v>145</v>
      </c>
      <c r="I5333" t="s">
        <v>133</v>
      </c>
      <c r="J5333">
        <v>2009</v>
      </c>
      <c r="K5333" t="s">
        <v>15</v>
      </c>
      <c r="L5333">
        <v>20860</v>
      </c>
      <c r="M5333">
        <v>23547</v>
      </c>
    </row>
    <row r="5334" spans="1:13" x14ac:dyDescent="0.3">
      <c r="A5334" t="s">
        <v>48</v>
      </c>
      <c r="B5334" t="s">
        <v>69</v>
      </c>
      <c r="C5334" t="s">
        <v>69</v>
      </c>
      <c r="D5334" t="s">
        <v>95</v>
      </c>
      <c r="E5334" t="s">
        <v>60</v>
      </c>
      <c r="F5334" t="s">
        <v>61</v>
      </c>
      <c r="G5334" t="s">
        <v>95</v>
      </c>
      <c r="H5334" t="s">
        <v>146</v>
      </c>
      <c r="I5334" t="s">
        <v>147</v>
      </c>
      <c r="J5334">
        <v>2009</v>
      </c>
      <c r="K5334" t="s">
        <v>71</v>
      </c>
      <c r="L5334">
        <v>0</v>
      </c>
      <c r="M5334">
        <v>0</v>
      </c>
    </row>
    <row r="5335" spans="1:13" x14ac:dyDescent="0.3">
      <c r="A5335" t="s">
        <v>48</v>
      </c>
      <c r="B5335" t="s">
        <v>48</v>
      </c>
      <c r="C5335" t="s">
        <v>48</v>
      </c>
      <c r="D5335" t="s">
        <v>95</v>
      </c>
      <c r="E5335" t="s">
        <v>60</v>
      </c>
      <c r="F5335" t="s">
        <v>61</v>
      </c>
      <c r="G5335" t="s">
        <v>95</v>
      </c>
      <c r="H5335" t="s">
        <v>146</v>
      </c>
      <c r="I5335" t="s">
        <v>147</v>
      </c>
      <c r="J5335">
        <v>2009</v>
      </c>
      <c r="K5335" t="s">
        <v>14</v>
      </c>
      <c r="L5335">
        <v>33598</v>
      </c>
      <c r="M5335">
        <v>9999</v>
      </c>
    </row>
    <row r="5336" spans="1:13" x14ac:dyDescent="0.3">
      <c r="A5336" t="s">
        <v>48</v>
      </c>
      <c r="B5336" t="s">
        <v>48</v>
      </c>
      <c r="C5336" t="s">
        <v>48</v>
      </c>
      <c r="D5336" t="s">
        <v>95</v>
      </c>
      <c r="E5336" t="s">
        <v>60</v>
      </c>
      <c r="F5336" t="s">
        <v>61</v>
      </c>
      <c r="G5336" t="s">
        <v>95</v>
      </c>
      <c r="H5336" t="s">
        <v>146</v>
      </c>
      <c r="I5336" t="s">
        <v>147</v>
      </c>
      <c r="J5336">
        <v>2009</v>
      </c>
      <c r="K5336" t="s">
        <v>13</v>
      </c>
      <c r="L5336">
        <v>200755</v>
      </c>
      <c r="M5336">
        <v>200755</v>
      </c>
    </row>
    <row r="5337" spans="1:13" x14ac:dyDescent="0.3">
      <c r="A5337" t="s">
        <v>48</v>
      </c>
      <c r="B5337" t="s">
        <v>48</v>
      </c>
      <c r="C5337" t="s">
        <v>48</v>
      </c>
      <c r="D5337" t="s">
        <v>95</v>
      </c>
      <c r="E5337" t="s">
        <v>60</v>
      </c>
      <c r="F5337" t="s">
        <v>61</v>
      </c>
      <c r="G5337" t="s">
        <v>95</v>
      </c>
      <c r="H5337" t="s">
        <v>146</v>
      </c>
      <c r="I5337" t="s">
        <v>147</v>
      </c>
      <c r="J5337">
        <v>2009</v>
      </c>
      <c r="K5337" t="s">
        <v>15</v>
      </c>
      <c r="L5337">
        <v>618</v>
      </c>
      <c r="M5337">
        <v>698</v>
      </c>
    </row>
    <row r="5338" spans="1:13" x14ac:dyDescent="0.3">
      <c r="A5338" t="s">
        <v>48</v>
      </c>
      <c r="B5338" t="s">
        <v>69</v>
      </c>
      <c r="C5338" t="s">
        <v>69</v>
      </c>
      <c r="D5338" t="s">
        <v>95</v>
      </c>
      <c r="E5338" t="s">
        <v>60</v>
      </c>
      <c r="F5338" t="s">
        <v>61</v>
      </c>
      <c r="G5338" t="s">
        <v>95</v>
      </c>
      <c r="H5338" t="s">
        <v>146</v>
      </c>
      <c r="I5338" t="s">
        <v>142</v>
      </c>
      <c r="J5338">
        <v>2009</v>
      </c>
      <c r="K5338" t="s">
        <v>71</v>
      </c>
      <c r="L5338">
        <v>189868</v>
      </c>
      <c r="M5338">
        <v>189868</v>
      </c>
    </row>
    <row r="5339" spans="1:13" x14ac:dyDescent="0.3">
      <c r="A5339" t="s">
        <v>48</v>
      </c>
      <c r="B5339" t="s">
        <v>48</v>
      </c>
      <c r="C5339" t="s">
        <v>48</v>
      </c>
      <c r="D5339" t="s">
        <v>95</v>
      </c>
      <c r="E5339" t="s">
        <v>60</v>
      </c>
      <c r="F5339" t="s">
        <v>61</v>
      </c>
      <c r="G5339" t="s">
        <v>95</v>
      </c>
      <c r="H5339" t="s">
        <v>146</v>
      </c>
      <c r="I5339" t="s">
        <v>142</v>
      </c>
      <c r="J5339">
        <v>2009</v>
      </c>
      <c r="K5339" t="s">
        <v>14</v>
      </c>
      <c r="L5339">
        <v>8920</v>
      </c>
      <c r="M5339">
        <v>2655</v>
      </c>
    </row>
    <row r="5340" spans="1:13" x14ac:dyDescent="0.3">
      <c r="A5340" t="s">
        <v>48</v>
      </c>
      <c r="B5340" t="s">
        <v>48</v>
      </c>
      <c r="C5340" t="s">
        <v>48</v>
      </c>
      <c r="D5340" t="s">
        <v>95</v>
      </c>
      <c r="E5340" t="s">
        <v>60</v>
      </c>
      <c r="F5340" t="s">
        <v>61</v>
      </c>
      <c r="G5340" t="s">
        <v>95</v>
      </c>
      <c r="H5340" t="s">
        <v>146</v>
      </c>
      <c r="I5340" t="s">
        <v>142</v>
      </c>
      <c r="J5340">
        <v>2009</v>
      </c>
      <c r="K5340" t="s">
        <v>13</v>
      </c>
      <c r="L5340">
        <v>12757274</v>
      </c>
      <c r="M5340">
        <v>12757274</v>
      </c>
    </row>
    <row r="5341" spans="1:13" x14ac:dyDescent="0.3">
      <c r="A5341" t="s">
        <v>48</v>
      </c>
      <c r="B5341" t="s">
        <v>48</v>
      </c>
      <c r="C5341" t="s">
        <v>48</v>
      </c>
      <c r="D5341" t="s">
        <v>95</v>
      </c>
      <c r="E5341" t="s">
        <v>60</v>
      </c>
      <c r="F5341" t="s">
        <v>61</v>
      </c>
      <c r="G5341" t="s">
        <v>95</v>
      </c>
      <c r="H5341" t="s">
        <v>146</v>
      </c>
      <c r="I5341" t="s">
        <v>142</v>
      </c>
      <c r="J5341">
        <v>2009</v>
      </c>
      <c r="K5341" t="s">
        <v>15</v>
      </c>
      <c r="L5341">
        <v>6340</v>
      </c>
      <c r="M5341">
        <v>7156</v>
      </c>
    </row>
    <row r="5342" spans="1:13" x14ac:dyDescent="0.3">
      <c r="A5342" t="s">
        <v>48</v>
      </c>
      <c r="B5342" t="s">
        <v>69</v>
      </c>
      <c r="C5342" t="s">
        <v>69</v>
      </c>
      <c r="D5342" t="s">
        <v>95</v>
      </c>
      <c r="E5342" t="s">
        <v>60</v>
      </c>
      <c r="F5342" t="s">
        <v>61</v>
      </c>
      <c r="G5342" t="s">
        <v>95</v>
      </c>
      <c r="H5342" t="s">
        <v>146</v>
      </c>
      <c r="I5342" t="s">
        <v>133</v>
      </c>
      <c r="J5342">
        <v>2009</v>
      </c>
      <c r="K5342" t="s">
        <v>71</v>
      </c>
      <c r="L5342">
        <v>3213077</v>
      </c>
      <c r="M5342">
        <v>3213077</v>
      </c>
    </row>
    <row r="5343" spans="1:13" x14ac:dyDescent="0.3">
      <c r="A5343" t="s">
        <v>48</v>
      </c>
      <c r="B5343" t="s">
        <v>48</v>
      </c>
      <c r="C5343" t="s">
        <v>48</v>
      </c>
      <c r="D5343" t="s">
        <v>95</v>
      </c>
      <c r="E5343" t="s">
        <v>60</v>
      </c>
      <c r="F5343" t="s">
        <v>61</v>
      </c>
      <c r="G5343" t="s">
        <v>95</v>
      </c>
      <c r="H5343" t="s">
        <v>146</v>
      </c>
      <c r="I5343" t="s">
        <v>133</v>
      </c>
      <c r="J5343">
        <v>2009</v>
      </c>
      <c r="K5343" t="s">
        <v>14</v>
      </c>
      <c r="L5343">
        <v>414902</v>
      </c>
      <c r="M5343">
        <v>123483</v>
      </c>
    </row>
    <row r="5344" spans="1:13" x14ac:dyDescent="0.3">
      <c r="A5344" t="s">
        <v>48</v>
      </c>
      <c r="B5344" t="s">
        <v>48</v>
      </c>
      <c r="C5344" t="s">
        <v>48</v>
      </c>
      <c r="D5344" t="s">
        <v>95</v>
      </c>
      <c r="E5344" t="s">
        <v>60</v>
      </c>
      <c r="F5344" t="s">
        <v>61</v>
      </c>
      <c r="G5344" t="s">
        <v>95</v>
      </c>
      <c r="H5344" t="s">
        <v>146</v>
      </c>
      <c r="I5344" t="s">
        <v>133</v>
      </c>
      <c r="J5344">
        <v>2009</v>
      </c>
      <c r="K5344" t="s">
        <v>13</v>
      </c>
      <c r="L5344">
        <v>52716712</v>
      </c>
      <c r="M5344">
        <v>52716712</v>
      </c>
    </row>
    <row r="5345" spans="1:13" x14ac:dyDescent="0.3">
      <c r="A5345" t="s">
        <v>48</v>
      </c>
      <c r="B5345" t="s">
        <v>48</v>
      </c>
      <c r="C5345" t="s">
        <v>48</v>
      </c>
      <c r="D5345" t="s">
        <v>95</v>
      </c>
      <c r="E5345" t="s">
        <v>60</v>
      </c>
      <c r="F5345" t="s">
        <v>61</v>
      </c>
      <c r="G5345" t="s">
        <v>95</v>
      </c>
      <c r="H5345" t="s">
        <v>146</v>
      </c>
      <c r="I5345" t="s">
        <v>133</v>
      </c>
      <c r="J5345">
        <v>2009</v>
      </c>
      <c r="K5345" t="s">
        <v>15</v>
      </c>
      <c r="L5345">
        <v>274895</v>
      </c>
      <c r="M5345">
        <v>310299</v>
      </c>
    </row>
    <row r="5346" spans="1:13" x14ac:dyDescent="0.3">
      <c r="A5346" t="s">
        <v>48</v>
      </c>
      <c r="B5346" t="s">
        <v>48</v>
      </c>
      <c r="C5346" t="s">
        <v>69</v>
      </c>
      <c r="D5346" t="s">
        <v>95</v>
      </c>
      <c r="E5346" t="s">
        <v>60</v>
      </c>
      <c r="F5346" t="s">
        <v>73</v>
      </c>
      <c r="G5346" t="s">
        <v>95</v>
      </c>
      <c r="H5346" t="s">
        <v>131</v>
      </c>
      <c r="I5346" t="s">
        <v>64</v>
      </c>
      <c r="J5346">
        <v>2009</v>
      </c>
      <c r="K5346" t="s">
        <v>14</v>
      </c>
      <c r="L5346">
        <v>26048</v>
      </c>
      <c r="M5346">
        <v>7752</v>
      </c>
    </row>
    <row r="5347" spans="1:13" x14ac:dyDescent="0.3">
      <c r="A5347" t="s">
        <v>48</v>
      </c>
      <c r="B5347" t="s">
        <v>48</v>
      </c>
      <c r="C5347" t="s">
        <v>69</v>
      </c>
      <c r="D5347" t="s">
        <v>95</v>
      </c>
      <c r="E5347" t="s">
        <v>60</v>
      </c>
      <c r="F5347" t="s">
        <v>73</v>
      </c>
      <c r="G5347" t="s">
        <v>95</v>
      </c>
      <c r="H5347" t="s">
        <v>131</v>
      </c>
      <c r="I5347" t="s">
        <v>64</v>
      </c>
      <c r="J5347">
        <v>2009</v>
      </c>
      <c r="K5347" t="s">
        <v>13</v>
      </c>
      <c r="L5347">
        <v>41251</v>
      </c>
      <c r="M5347">
        <v>41251</v>
      </c>
    </row>
    <row r="5348" spans="1:13" x14ac:dyDescent="0.3">
      <c r="A5348" t="s">
        <v>48</v>
      </c>
      <c r="B5348" t="s">
        <v>48</v>
      </c>
      <c r="C5348" t="s">
        <v>69</v>
      </c>
      <c r="D5348" t="s">
        <v>95</v>
      </c>
      <c r="E5348" t="s">
        <v>60</v>
      </c>
      <c r="F5348" t="s">
        <v>73</v>
      </c>
      <c r="G5348" t="s">
        <v>95</v>
      </c>
      <c r="H5348" t="s">
        <v>131</v>
      </c>
      <c r="I5348" t="s">
        <v>64</v>
      </c>
      <c r="J5348">
        <v>2009</v>
      </c>
      <c r="K5348" t="s">
        <v>15</v>
      </c>
      <c r="L5348">
        <v>124</v>
      </c>
      <c r="M5348">
        <v>140</v>
      </c>
    </row>
    <row r="5349" spans="1:13" x14ac:dyDescent="0.3">
      <c r="A5349" t="s">
        <v>48</v>
      </c>
      <c r="B5349" t="s">
        <v>48</v>
      </c>
      <c r="C5349" t="s">
        <v>69</v>
      </c>
      <c r="D5349" t="s">
        <v>95</v>
      </c>
      <c r="E5349" t="s">
        <v>60</v>
      </c>
      <c r="F5349" t="s">
        <v>73</v>
      </c>
      <c r="G5349" t="s">
        <v>95</v>
      </c>
      <c r="H5349" t="s">
        <v>131</v>
      </c>
      <c r="I5349" t="s">
        <v>68</v>
      </c>
      <c r="J5349">
        <v>2009</v>
      </c>
      <c r="K5349" t="s">
        <v>14</v>
      </c>
      <c r="L5349">
        <v>4968</v>
      </c>
      <c r="M5349">
        <v>1479</v>
      </c>
    </row>
    <row r="5350" spans="1:13" x14ac:dyDescent="0.3">
      <c r="A5350" t="s">
        <v>48</v>
      </c>
      <c r="B5350" t="s">
        <v>48</v>
      </c>
      <c r="C5350" t="s">
        <v>69</v>
      </c>
      <c r="D5350" t="s">
        <v>95</v>
      </c>
      <c r="E5350" t="s">
        <v>60</v>
      </c>
      <c r="F5350" t="s">
        <v>73</v>
      </c>
      <c r="G5350" t="s">
        <v>95</v>
      </c>
      <c r="H5350" t="s">
        <v>131</v>
      </c>
      <c r="I5350" t="s">
        <v>68</v>
      </c>
      <c r="J5350">
        <v>2009</v>
      </c>
      <c r="K5350" t="s">
        <v>13</v>
      </c>
      <c r="L5350">
        <v>6635</v>
      </c>
      <c r="M5350">
        <v>6635</v>
      </c>
    </row>
    <row r="5351" spans="1:13" x14ac:dyDescent="0.3">
      <c r="A5351" t="s">
        <v>48</v>
      </c>
      <c r="B5351" t="s">
        <v>48</v>
      </c>
      <c r="C5351" t="s">
        <v>69</v>
      </c>
      <c r="D5351" t="s">
        <v>95</v>
      </c>
      <c r="E5351" t="s">
        <v>60</v>
      </c>
      <c r="F5351" t="s">
        <v>73</v>
      </c>
      <c r="G5351" t="s">
        <v>95</v>
      </c>
      <c r="H5351" t="s">
        <v>131</v>
      </c>
      <c r="I5351" t="s">
        <v>68</v>
      </c>
      <c r="J5351">
        <v>2009</v>
      </c>
      <c r="K5351" t="s">
        <v>15</v>
      </c>
      <c r="L5351">
        <v>22</v>
      </c>
      <c r="M5351">
        <v>25</v>
      </c>
    </row>
    <row r="5352" spans="1:13" x14ac:dyDescent="0.3">
      <c r="A5352" t="s">
        <v>48</v>
      </c>
      <c r="B5352" t="s">
        <v>48</v>
      </c>
      <c r="C5352" t="s">
        <v>69</v>
      </c>
      <c r="D5352" t="s">
        <v>95</v>
      </c>
      <c r="E5352" t="s">
        <v>60</v>
      </c>
      <c r="F5352" t="s">
        <v>73</v>
      </c>
      <c r="G5352" t="s">
        <v>95</v>
      </c>
      <c r="H5352" t="s">
        <v>132</v>
      </c>
      <c r="I5352" t="s">
        <v>133</v>
      </c>
      <c r="J5352">
        <v>2009</v>
      </c>
      <c r="K5352" t="s">
        <v>14</v>
      </c>
      <c r="L5352">
        <v>15029</v>
      </c>
      <c r="M5352">
        <v>4473</v>
      </c>
    </row>
    <row r="5353" spans="1:13" x14ac:dyDescent="0.3">
      <c r="A5353" t="s">
        <v>48</v>
      </c>
      <c r="B5353" t="s">
        <v>48</v>
      </c>
      <c r="C5353" t="s">
        <v>69</v>
      </c>
      <c r="D5353" t="s">
        <v>95</v>
      </c>
      <c r="E5353" t="s">
        <v>60</v>
      </c>
      <c r="F5353" t="s">
        <v>73</v>
      </c>
      <c r="G5353" t="s">
        <v>95</v>
      </c>
      <c r="H5353" t="s">
        <v>132</v>
      </c>
      <c r="I5353" t="s">
        <v>133</v>
      </c>
      <c r="J5353">
        <v>2009</v>
      </c>
      <c r="K5353" t="s">
        <v>13</v>
      </c>
      <c r="L5353">
        <v>28734</v>
      </c>
      <c r="M5353">
        <v>28734</v>
      </c>
    </row>
    <row r="5354" spans="1:13" x14ac:dyDescent="0.3">
      <c r="A5354" t="s">
        <v>48</v>
      </c>
      <c r="B5354" t="s">
        <v>48</v>
      </c>
      <c r="C5354" t="s">
        <v>69</v>
      </c>
      <c r="D5354" t="s">
        <v>95</v>
      </c>
      <c r="E5354" t="s">
        <v>60</v>
      </c>
      <c r="F5354" t="s">
        <v>73</v>
      </c>
      <c r="G5354" t="s">
        <v>95</v>
      </c>
      <c r="H5354" t="s">
        <v>132</v>
      </c>
      <c r="I5354" t="s">
        <v>133</v>
      </c>
      <c r="J5354">
        <v>2009</v>
      </c>
      <c r="K5354" t="s">
        <v>15</v>
      </c>
      <c r="L5354">
        <v>85</v>
      </c>
      <c r="M5354">
        <v>96</v>
      </c>
    </row>
    <row r="5355" spans="1:13" x14ac:dyDescent="0.3">
      <c r="A5355" t="s">
        <v>48</v>
      </c>
      <c r="B5355" t="s">
        <v>48</v>
      </c>
      <c r="C5355" t="s">
        <v>69</v>
      </c>
      <c r="D5355" t="s">
        <v>95</v>
      </c>
      <c r="E5355" t="s">
        <v>60</v>
      </c>
      <c r="F5355" t="s">
        <v>73</v>
      </c>
      <c r="G5355" t="s">
        <v>95</v>
      </c>
      <c r="H5355" t="s">
        <v>134</v>
      </c>
      <c r="I5355" t="s">
        <v>135</v>
      </c>
      <c r="J5355">
        <v>2009</v>
      </c>
      <c r="K5355" t="s">
        <v>14</v>
      </c>
      <c r="L5355">
        <v>2527</v>
      </c>
      <c r="M5355">
        <v>752</v>
      </c>
    </row>
    <row r="5356" spans="1:13" x14ac:dyDescent="0.3">
      <c r="A5356" t="s">
        <v>48</v>
      </c>
      <c r="B5356" t="s">
        <v>48</v>
      </c>
      <c r="C5356" t="s">
        <v>69</v>
      </c>
      <c r="D5356" t="s">
        <v>95</v>
      </c>
      <c r="E5356" t="s">
        <v>60</v>
      </c>
      <c r="F5356" t="s">
        <v>73</v>
      </c>
      <c r="G5356" t="s">
        <v>95</v>
      </c>
      <c r="H5356" t="s">
        <v>134</v>
      </c>
      <c r="I5356" t="s">
        <v>135</v>
      </c>
      <c r="J5356">
        <v>2009</v>
      </c>
      <c r="K5356" t="s">
        <v>13</v>
      </c>
      <c r="L5356">
        <v>2881</v>
      </c>
      <c r="M5356">
        <v>2881</v>
      </c>
    </row>
    <row r="5357" spans="1:13" x14ac:dyDescent="0.3">
      <c r="A5357" t="s">
        <v>48</v>
      </c>
      <c r="B5357" t="s">
        <v>48</v>
      </c>
      <c r="C5357" t="s">
        <v>69</v>
      </c>
      <c r="D5357" t="s">
        <v>95</v>
      </c>
      <c r="E5357" t="s">
        <v>60</v>
      </c>
      <c r="F5357" t="s">
        <v>73</v>
      </c>
      <c r="G5357" t="s">
        <v>95</v>
      </c>
      <c r="H5357" t="s">
        <v>134</v>
      </c>
      <c r="I5357" t="s">
        <v>135</v>
      </c>
      <c r="J5357">
        <v>2009</v>
      </c>
      <c r="K5357" t="s">
        <v>15</v>
      </c>
      <c r="L5357">
        <v>10</v>
      </c>
      <c r="M5357">
        <v>11</v>
      </c>
    </row>
    <row r="5358" spans="1:13" x14ac:dyDescent="0.3">
      <c r="A5358" t="s">
        <v>48</v>
      </c>
      <c r="B5358" t="s">
        <v>48</v>
      </c>
      <c r="C5358" t="s">
        <v>69</v>
      </c>
      <c r="D5358" t="s">
        <v>95</v>
      </c>
      <c r="E5358" t="s">
        <v>60</v>
      </c>
      <c r="F5358" t="s">
        <v>73</v>
      </c>
      <c r="G5358" t="s">
        <v>95</v>
      </c>
      <c r="H5358" t="s">
        <v>134</v>
      </c>
      <c r="I5358" t="s">
        <v>97</v>
      </c>
      <c r="J5358">
        <v>2009</v>
      </c>
      <c r="K5358" t="s">
        <v>14</v>
      </c>
      <c r="L5358">
        <v>706816</v>
      </c>
      <c r="M5358">
        <v>210362</v>
      </c>
    </row>
    <row r="5359" spans="1:13" x14ac:dyDescent="0.3">
      <c r="A5359" t="s">
        <v>48</v>
      </c>
      <c r="B5359" t="s">
        <v>48</v>
      </c>
      <c r="C5359" t="s">
        <v>69</v>
      </c>
      <c r="D5359" t="s">
        <v>95</v>
      </c>
      <c r="E5359" t="s">
        <v>60</v>
      </c>
      <c r="F5359" t="s">
        <v>73</v>
      </c>
      <c r="G5359" t="s">
        <v>95</v>
      </c>
      <c r="H5359" t="s">
        <v>134</v>
      </c>
      <c r="I5359" t="s">
        <v>97</v>
      </c>
      <c r="J5359">
        <v>2009</v>
      </c>
      <c r="K5359" t="s">
        <v>13</v>
      </c>
      <c r="L5359">
        <v>805704</v>
      </c>
      <c r="M5359">
        <v>805704</v>
      </c>
    </row>
    <row r="5360" spans="1:13" x14ac:dyDescent="0.3">
      <c r="A5360" t="s">
        <v>48</v>
      </c>
      <c r="B5360" t="s">
        <v>48</v>
      </c>
      <c r="C5360" t="s">
        <v>69</v>
      </c>
      <c r="D5360" t="s">
        <v>95</v>
      </c>
      <c r="E5360" t="s">
        <v>60</v>
      </c>
      <c r="F5360" t="s">
        <v>73</v>
      </c>
      <c r="G5360" t="s">
        <v>95</v>
      </c>
      <c r="H5360" t="s">
        <v>134</v>
      </c>
      <c r="I5360" t="s">
        <v>97</v>
      </c>
      <c r="J5360">
        <v>2009</v>
      </c>
      <c r="K5360" t="s">
        <v>15</v>
      </c>
      <c r="L5360">
        <v>2665</v>
      </c>
      <c r="M5360">
        <v>3008</v>
      </c>
    </row>
    <row r="5361" spans="1:13" x14ac:dyDescent="0.3">
      <c r="A5361" t="s">
        <v>48</v>
      </c>
      <c r="B5361" t="s">
        <v>48</v>
      </c>
      <c r="C5361" t="s">
        <v>69</v>
      </c>
      <c r="D5361" t="s">
        <v>95</v>
      </c>
      <c r="E5361" t="s">
        <v>60</v>
      </c>
      <c r="F5361" t="s">
        <v>73</v>
      </c>
      <c r="G5361" t="s">
        <v>95</v>
      </c>
      <c r="H5361" t="s">
        <v>136</v>
      </c>
      <c r="I5361" t="s">
        <v>133</v>
      </c>
      <c r="J5361">
        <v>2009</v>
      </c>
      <c r="K5361" t="s">
        <v>14</v>
      </c>
      <c r="L5361">
        <v>31629</v>
      </c>
      <c r="M5361">
        <v>9413</v>
      </c>
    </row>
    <row r="5362" spans="1:13" x14ac:dyDescent="0.3">
      <c r="A5362" t="s">
        <v>48</v>
      </c>
      <c r="B5362" t="s">
        <v>48</v>
      </c>
      <c r="C5362" t="s">
        <v>69</v>
      </c>
      <c r="D5362" t="s">
        <v>95</v>
      </c>
      <c r="E5362" t="s">
        <v>60</v>
      </c>
      <c r="F5362" t="s">
        <v>73</v>
      </c>
      <c r="G5362" t="s">
        <v>95</v>
      </c>
      <c r="H5362" t="s">
        <v>136</v>
      </c>
      <c r="I5362" t="s">
        <v>133</v>
      </c>
      <c r="J5362">
        <v>2009</v>
      </c>
      <c r="K5362" t="s">
        <v>13</v>
      </c>
      <c r="L5362">
        <v>60471</v>
      </c>
      <c r="M5362">
        <v>60471</v>
      </c>
    </row>
    <row r="5363" spans="1:13" x14ac:dyDescent="0.3">
      <c r="A5363" t="s">
        <v>48</v>
      </c>
      <c r="B5363" t="s">
        <v>48</v>
      </c>
      <c r="C5363" t="s">
        <v>69</v>
      </c>
      <c r="D5363" t="s">
        <v>95</v>
      </c>
      <c r="E5363" t="s">
        <v>60</v>
      </c>
      <c r="F5363" t="s">
        <v>73</v>
      </c>
      <c r="G5363" t="s">
        <v>95</v>
      </c>
      <c r="H5363" t="s">
        <v>136</v>
      </c>
      <c r="I5363" t="s">
        <v>133</v>
      </c>
      <c r="J5363">
        <v>2009</v>
      </c>
      <c r="K5363" t="s">
        <v>15</v>
      </c>
      <c r="L5363">
        <v>179</v>
      </c>
      <c r="M5363">
        <v>202</v>
      </c>
    </row>
    <row r="5364" spans="1:13" x14ac:dyDescent="0.3">
      <c r="A5364" t="s">
        <v>48</v>
      </c>
      <c r="B5364" t="s">
        <v>48</v>
      </c>
      <c r="C5364" t="s">
        <v>69</v>
      </c>
      <c r="D5364" t="s">
        <v>95</v>
      </c>
      <c r="E5364" t="s">
        <v>60</v>
      </c>
      <c r="F5364" t="s">
        <v>73</v>
      </c>
      <c r="G5364" t="s">
        <v>95</v>
      </c>
      <c r="H5364" t="s">
        <v>137</v>
      </c>
      <c r="I5364" t="s">
        <v>133</v>
      </c>
      <c r="J5364">
        <v>2009</v>
      </c>
      <c r="K5364" t="s">
        <v>14</v>
      </c>
      <c r="L5364">
        <v>36917</v>
      </c>
      <c r="M5364">
        <v>10987</v>
      </c>
    </row>
    <row r="5365" spans="1:13" x14ac:dyDescent="0.3">
      <c r="A5365" t="s">
        <v>48</v>
      </c>
      <c r="B5365" t="s">
        <v>48</v>
      </c>
      <c r="C5365" t="s">
        <v>69</v>
      </c>
      <c r="D5365" t="s">
        <v>95</v>
      </c>
      <c r="E5365" t="s">
        <v>60</v>
      </c>
      <c r="F5365" t="s">
        <v>73</v>
      </c>
      <c r="G5365" t="s">
        <v>95</v>
      </c>
      <c r="H5365" t="s">
        <v>137</v>
      </c>
      <c r="I5365" t="s">
        <v>133</v>
      </c>
      <c r="J5365">
        <v>2009</v>
      </c>
      <c r="K5365" t="s">
        <v>13</v>
      </c>
      <c r="L5365">
        <v>70581</v>
      </c>
      <c r="M5365">
        <v>70581</v>
      </c>
    </row>
    <row r="5366" spans="1:13" x14ac:dyDescent="0.3">
      <c r="A5366" t="s">
        <v>48</v>
      </c>
      <c r="B5366" t="s">
        <v>48</v>
      </c>
      <c r="C5366" t="s">
        <v>69</v>
      </c>
      <c r="D5366" t="s">
        <v>95</v>
      </c>
      <c r="E5366" t="s">
        <v>60</v>
      </c>
      <c r="F5366" t="s">
        <v>73</v>
      </c>
      <c r="G5366" t="s">
        <v>95</v>
      </c>
      <c r="H5366" t="s">
        <v>137</v>
      </c>
      <c r="I5366" t="s">
        <v>133</v>
      </c>
      <c r="J5366">
        <v>2009</v>
      </c>
      <c r="K5366" t="s">
        <v>15</v>
      </c>
      <c r="L5366">
        <v>209</v>
      </c>
      <c r="M5366">
        <v>236</v>
      </c>
    </row>
    <row r="5367" spans="1:13" x14ac:dyDescent="0.3">
      <c r="A5367" t="s">
        <v>48</v>
      </c>
      <c r="B5367" t="s">
        <v>48</v>
      </c>
      <c r="C5367" t="s">
        <v>69</v>
      </c>
      <c r="D5367" t="s">
        <v>95</v>
      </c>
      <c r="E5367" t="s">
        <v>60</v>
      </c>
      <c r="F5367" t="s">
        <v>73</v>
      </c>
      <c r="G5367" t="s">
        <v>95</v>
      </c>
      <c r="H5367" t="s">
        <v>138</v>
      </c>
      <c r="I5367" t="s">
        <v>133</v>
      </c>
      <c r="J5367">
        <v>2009</v>
      </c>
      <c r="K5367" t="s">
        <v>14</v>
      </c>
      <c r="L5367">
        <v>147707</v>
      </c>
      <c r="M5367">
        <v>43960</v>
      </c>
    </row>
    <row r="5368" spans="1:13" x14ac:dyDescent="0.3">
      <c r="A5368" t="s">
        <v>48</v>
      </c>
      <c r="B5368" t="s">
        <v>48</v>
      </c>
      <c r="C5368" t="s">
        <v>69</v>
      </c>
      <c r="D5368" t="s">
        <v>95</v>
      </c>
      <c r="E5368" t="s">
        <v>60</v>
      </c>
      <c r="F5368" t="s">
        <v>73</v>
      </c>
      <c r="G5368" t="s">
        <v>95</v>
      </c>
      <c r="H5368" t="s">
        <v>138</v>
      </c>
      <c r="I5368" t="s">
        <v>133</v>
      </c>
      <c r="J5368">
        <v>2009</v>
      </c>
      <c r="K5368" t="s">
        <v>13</v>
      </c>
      <c r="L5368">
        <v>282402</v>
      </c>
      <c r="M5368">
        <v>282402</v>
      </c>
    </row>
    <row r="5369" spans="1:13" x14ac:dyDescent="0.3">
      <c r="A5369" t="s">
        <v>48</v>
      </c>
      <c r="B5369" t="s">
        <v>48</v>
      </c>
      <c r="C5369" t="s">
        <v>69</v>
      </c>
      <c r="D5369" t="s">
        <v>95</v>
      </c>
      <c r="E5369" t="s">
        <v>60</v>
      </c>
      <c r="F5369" t="s">
        <v>73</v>
      </c>
      <c r="G5369" t="s">
        <v>95</v>
      </c>
      <c r="H5369" t="s">
        <v>138</v>
      </c>
      <c r="I5369" t="s">
        <v>133</v>
      </c>
      <c r="J5369">
        <v>2009</v>
      </c>
      <c r="K5369" t="s">
        <v>15</v>
      </c>
      <c r="L5369">
        <v>836</v>
      </c>
      <c r="M5369">
        <v>943</v>
      </c>
    </row>
    <row r="5370" spans="1:13" x14ac:dyDescent="0.3">
      <c r="A5370" t="s">
        <v>48</v>
      </c>
      <c r="B5370" t="s">
        <v>48</v>
      </c>
      <c r="C5370" t="s">
        <v>69</v>
      </c>
      <c r="D5370" t="s">
        <v>95</v>
      </c>
      <c r="E5370" t="s">
        <v>60</v>
      </c>
      <c r="F5370" t="s">
        <v>73</v>
      </c>
      <c r="G5370" t="s">
        <v>95</v>
      </c>
      <c r="H5370" t="s">
        <v>139</v>
      </c>
      <c r="I5370" t="s">
        <v>133</v>
      </c>
      <c r="J5370">
        <v>2009</v>
      </c>
      <c r="K5370" t="s">
        <v>14</v>
      </c>
      <c r="L5370">
        <v>72505</v>
      </c>
      <c r="M5370">
        <v>21579</v>
      </c>
    </row>
    <row r="5371" spans="1:13" x14ac:dyDescent="0.3">
      <c r="A5371" t="s">
        <v>48</v>
      </c>
      <c r="B5371" t="s">
        <v>48</v>
      </c>
      <c r="C5371" t="s">
        <v>69</v>
      </c>
      <c r="D5371" t="s">
        <v>95</v>
      </c>
      <c r="E5371" t="s">
        <v>60</v>
      </c>
      <c r="F5371" t="s">
        <v>73</v>
      </c>
      <c r="G5371" t="s">
        <v>95</v>
      </c>
      <c r="H5371" t="s">
        <v>139</v>
      </c>
      <c r="I5371" t="s">
        <v>133</v>
      </c>
      <c r="J5371">
        <v>2009</v>
      </c>
      <c r="K5371" t="s">
        <v>13</v>
      </c>
      <c r="L5371">
        <v>138623</v>
      </c>
      <c r="M5371">
        <v>138623</v>
      </c>
    </row>
    <row r="5372" spans="1:13" x14ac:dyDescent="0.3">
      <c r="A5372" t="s">
        <v>48</v>
      </c>
      <c r="B5372" t="s">
        <v>48</v>
      </c>
      <c r="C5372" t="s">
        <v>69</v>
      </c>
      <c r="D5372" t="s">
        <v>95</v>
      </c>
      <c r="E5372" t="s">
        <v>60</v>
      </c>
      <c r="F5372" t="s">
        <v>73</v>
      </c>
      <c r="G5372" t="s">
        <v>95</v>
      </c>
      <c r="H5372" t="s">
        <v>139</v>
      </c>
      <c r="I5372" t="s">
        <v>133</v>
      </c>
      <c r="J5372">
        <v>2009</v>
      </c>
      <c r="K5372" t="s">
        <v>15</v>
      </c>
      <c r="L5372">
        <v>410</v>
      </c>
      <c r="M5372">
        <v>463</v>
      </c>
    </row>
    <row r="5373" spans="1:13" x14ac:dyDescent="0.3">
      <c r="A5373" t="s">
        <v>48</v>
      </c>
      <c r="B5373" t="s">
        <v>48</v>
      </c>
      <c r="C5373" t="s">
        <v>69</v>
      </c>
      <c r="D5373" t="s">
        <v>95</v>
      </c>
      <c r="E5373" t="s">
        <v>60</v>
      </c>
      <c r="F5373" t="s">
        <v>73</v>
      </c>
      <c r="G5373" t="s">
        <v>95</v>
      </c>
      <c r="H5373" t="s">
        <v>140</v>
      </c>
      <c r="I5373" t="s">
        <v>133</v>
      </c>
      <c r="J5373">
        <v>2009</v>
      </c>
      <c r="K5373" t="s">
        <v>14</v>
      </c>
      <c r="L5373">
        <v>4280</v>
      </c>
      <c r="M5373">
        <v>1274</v>
      </c>
    </row>
    <row r="5374" spans="1:13" x14ac:dyDescent="0.3">
      <c r="A5374" t="s">
        <v>48</v>
      </c>
      <c r="B5374" t="s">
        <v>48</v>
      </c>
      <c r="C5374" t="s">
        <v>69</v>
      </c>
      <c r="D5374" t="s">
        <v>95</v>
      </c>
      <c r="E5374" t="s">
        <v>60</v>
      </c>
      <c r="F5374" t="s">
        <v>73</v>
      </c>
      <c r="G5374" t="s">
        <v>95</v>
      </c>
      <c r="H5374" t="s">
        <v>140</v>
      </c>
      <c r="I5374" t="s">
        <v>133</v>
      </c>
      <c r="J5374">
        <v>2009</v>
      </c>
      <c r="K5374" t="s">
        <v>13</v>
      </c>
      <c r="L5374">
        <v>8182</v>
      </c>
      <c r="M5374">
        <v>8182</v>
      </c>
    </row>
    <row r="5375" spans="1:13" x14ac:dyDescent="0.3">
      <c r="A5375" t="s">
        <v>48</v>
      </c>
      <c r="B5375" t="s">
        <v>48</v>
      </c>
      <c r="C5375" t="s">
        <v>69</v>
      </c>
      <c r="D5375" t="s">
        <v>95</v>
      </c>
      <c r="E5375" t="s">
        <v>60</v>
      </c>
      <c r="F5375" t="s">
        <v>73</v>
      </c>
      <c r="G5375" t="s">
        <v>95</v>
      </c>
      <c r="H5375" t="s">
        <v>140</v>
      </c>
      <c r="I5375" t="s">
        <v>133</v>
      </c>
      <c r="J5375">
        <v>2009</v>
      </c>
      <c r="K5375" t="s">
        <v>15</v>
      </c>
      <c r="L5375">
        <v>24</v>
      </c>
      <c r="M5375">
        <v>27</v>
      </c>
    </row>
    <row r="5376" spans="1:13" x14ac:dyDescent="0.3">
      <c r="A5376" t="s">
        <v>48</v>
      </c>
      <c r="B5376" t="s">
        <v>48</v>
      </c>
      <c r="C5376" t="s">
        <v>69</v>
      </c>
      <c r="D5376" t="s">
        <v>95</v>
      </c>
      <c r="E5376" t="s">
        <v>60</v>
      </c>
      <c r="F5376" t="s">
        <v>73</v>
      </c>
      <c r="G5376" t="s">
        <v>95</v>
      </c>
      <c r="H5376" t="s">
        <v>141</v>
      </c>
      <c r="I5376" t="s">
        <v>64</v>
      </c>
      <c r="J5376">
        <v>2009</v>
      </c>
      <c r="K5376" t="s">
        <v>14</v>
      </c>
      <c r="L5376">
        <v>51405</v>
      </c>
      <c r="M5376">
        <v>15299</v>
      </c>
    </row>
    <row r="5377" spans="1:13" x14ac:dyDescent="0.3">
      <c r="A5377" t="s">
        <v>48</v>
      </c>
      <c r="B5377" t="s">
        <v>48</v>
      </c>
      <c r="C5377" t="s">
        <v>69</v>
      </c>
      <c r="D5377" t="s">
        <v>95</v>
      </c>
      <c r="E5377" t="s">
        <v>60</v>
      </c>
      <c r="F5377" t="s">
        <v>73</v>
      </c>
      <c r="G5377" t="s">
        <v>95</v>
      </c>
      <c r="H5377" t="s">
        <v>141</v>
      </c>
      <c r="I5377" t="s">
        <v>64</v>
      </c>
      <c r="J5377">
        <v>2009</v>
      </c>
      <c r="K5377" t="s">
        <v>13</v>
      </c>
      <c r="L5377">
        <v>81408</v>
      </c>
      <c r="M5377">
        <v>81408</v>
      </c>
    </row>
    <row r="5378" spans="1:13" x14ac:dyDescent="0.3">
      <c r="A5378" t="s">
        <v>48</v>
      </c>
      <c r="B5378" t="s">
        <v>48</v>
      </c>
      <c r="C5378" t="s">
        <v>69</v>
      </c>
      <c r="D5378" t="s">
        <v>95</v>
      </c>
      <c r="E5378" t="s">
        <v>60</v>
      </c>
      <c r="F5378" t="s">
        <v>73</v>
      </c>
      <c r="G5378" t="s">
        <v>95</v>
      </c>
      <c r="H5378" t="s">
        <v>141</v>
      </c>
      <c r="I5378" t="s">
        <v>64</v>
      </c>
      <c r="J5378">
        <v>2009</v>
      </c>
      <c r="K5378" t="s">
        <v>15</v>
      </c>
      <c r="L5378">
        <v>245</v>
      </c>
      <c r="M5378">
        <v>277</v>
      </c>
    </row>
    <row r="5379" spans="1:13" x14ac:dyDescent="0.3">
      <c r="A5379" t="s">
        <v>48</v>
      </c>
      <c r="B5379" t="s">
        <v>48</v>
      </c>
      <c r="C5379" t="s">
        <v>69</v>
      </c>
      <c r="D5379" t="s">
        <v>95</v>
      </c>
      <c r="E5379" t="s">
        <v>60</v>
      </c>
      <c r="F5379" t="s">
        <v>73</v>
      </c>
      <c r="G5379" t="s">
        <v>95</v>
      </c>
      <c r="H5379" t="s">
        <v>143</v>
      </c>
      <c r="I5379" t="s">
        <v>133</v>
      </c>
      <c r="J5379">
        <v>2009</v>
      </c>
      <c r="K5379" t="s">
        <v>14</v>
      </c>
      <c r="L5379">
        <v>6546</v>
      </c>
      <c r="M5379">
        <v>1948</v>
      </c>
    </row>
    <row r="5380" spans="1:13" x14ac:dyDescent="0.3">
      <c r="A5380" t="s">
        <v>48</v>
      </c>
      <c r="B5380" t="s">
        <v>48</v>
      </c>
      <c r="C5380" t="s">
        <v>69</v>
      </c>
      <c r="D5380" t="s">
        <v>95</v>
      </c>
      <c r="E5380" t="s">
        <v>60</v>
      </c>
      <c r="F5380" t="s">
        <v>73</v>
      </c>
      <c r="G5380" t="s">
        <v>95</v>
      </c>
      <c r="H5380" t="s">
        <v>143</v>
      </c>
      <c r="I5380" t="s">
        <v>133</v>
      </c>
      <c r="J5380">
        <v>2009</v>
      </c>
      <c r="K5380" t="s">
        <v>13</v>
      </c>
      <c r="L5380">
        <v>12516</v>
      </c>
      <c r="M5380">
        <v>12516</v>
      </c>
    </row>
    <row r="5381" spans="1:13" x14ac:dyDescent="0.3">
      <c r="A5381" t="s">
        <v>48</v>
      </c>
      <c r="B5381" t="s">
        <v>48</v>
      </c>
      <c r="C5381" t="s">
        <v>69</v>
      </c>
      <c r="D5381" t="s">
        <v>95</v>
      </c>
      <c r="E5381" t="s">
        <v>60</v>
      </c>
      <c r="F5381" t="s">
        <v>73</v>
      </c>
      <c r="G5381" t="s">
        <v>95</v>
      </c>
      <c r="H5381" t="s">
        <v>143</v>
      </c>
      <c r="I5381" t="s">
        <v>133</v>
      </c>
      <c r="J5381">
        <v>2009</v>
      </c>
      <c r="K5381" t="s">
        <v>15</v>
      </c>
      <c r="L5381">
        <v>37</v>
      </c>
      <c r="M5381">
        <v>42</v>
      </c>
    </row>
    <row r="5382" spans="1:13" x14ac:dyDescent="0.3">
      <c r="A5382" t="s">
        <v>48</v>
      </c>
      <c r="B5382" t="s">
        <v>48</v>
      </c>
      <c r="C5382" t="s">
        <v>69</v>
      </c>
      <c r="D5382" t="s">
        <v>95</v>
      </c>
      <c r="E5382" t="s">
        <v>60</v>
      </c>
      <c r="F5382" t="s">
        <v>73</v>
      </c>
      <c r="G5382" t="s">
        <v>95</v>
      </c>
      <c r="H5382" t="s">
        <v>144</v>
      </c>
      <c r="I5382" t="s">
        <v>64</v>
      </c>
      <c r="J5382">
        <v>2009</v>
      </c>
      <c r="K5382" t="s">
        <v>14</v>
      </c>
      <c r="L5382">
        <v>49009</v>
      </c>
      <c r="M5382">
        <v>14586</v>
      </c>
    </row>
    <row r="5383" spans="1:13" x14ac:dyDescent="0.3">
      <c r="A5383" t="s">
        <v>48</v>
      </c>
      <c r="B5383" t="s">
        <v>48</v>
      </c>
      <c r="C5383" t="s">
        <v>69</v>
      </c>
      <c r="D5383" t="s">
        <v>95</v>
      </c>
      <c r="E5383" t="s">
        <v>60</v>
      </c>
      <c r="F5383" t="s">
        <v>73</v>
      </c>
      <c r="G5383" t="s">
        <v>95</v>
      </c>
      <c r="H5383" t="s">
        <v>144</v>
      </c>
      <c r="I5383" t="s">
        <v>64</v>
      </c>
      <c r="J5383">
        <v>2009</v>
      </c>
      <c r="K5383" t="s">
        <v>13</v>
      </c>
      <c r="L5383">
        <v>77613</v>
      </c>
      <c r="M5383">
        <v>77613</v>
      </c>
    </row>
    <row r="5384" spans="1:13" x14ac:dyDescent="0.3">
      <c r="A5384" t="s">
        <v>48</v>
      </c>
      <c r="B5384" t="s">
        <v>48</v>
      </c>
      <c r="C5384" t="s">
        <v>69</v>
      </c>
      <c r="D5384" t="s">
        <v>95</v>
      </c>
      <c r="E5384" t="s">
        <v>60</v>
      </c>
      <c r="F5384" t="s">
        <v>73</v>
      </c>
      <c r="G5384" t="s">
        <v>95</v>
      </c>
      <c r="H5384" t="s">
        <v>144</v>
      </c>
      <c r="I5384" t="s">
        <v>64</v>
      </c>
      <c r="J5384">
        <v>2009</v>
      </c>
      <c r="K5384" t="s">
        <v>15</v>
      </c>
      <c r="L5384">
        <v>234</v>
      </c>
      <c r="M5384">
        <v>264</v>
      </c>
    </row>
    <row r="5385" spans="1:13" x14ac:dyDescent="0.3">
      <c r="A5385" t="s">
        <v>48</v>
      </c>
      <c r="B5385" t="s">
        <v>48</v>
      </c>
      <c r="C5385" t="s">
        <v>69</v>
      </c>
      <c r="D5385" t="s">
        <v>95</v>
      </c>
      <c r="E5385" t="s">
        <v>60</v>
      </c>
      <c r="F5385" t="s">
        <v>73</v>
      </c>
      <c r="G5385" t="s">
        <v>95</v>
      </c>
      <c r="H5385" t="s">
        <v>145</v>
      </c>
      <c r="I5385" t="s">
        <v>133</v>
      </c>
      <c r="J5385">
        <v>2009</v>
      </c>
      <c r="K5385" t="s">
        <v>14</v>
      </c>
      <c r="L5385">
        <v>64787</v>
      </c>
      <c r="M5385">
        <v>19282</v>
      </c>
    </row>
    <row r="5386" spans="1:13" x14ac:dyDescent="0.3">
      <c r="A5386" t="s">
        <v>48</v>
      </c>
      <c r="B5386" t="s">
        <v>48</v>
      </c>
      <c r="C5386" t="s">
        <v>69</v>
      </c>
      <c r="D5386" t="s">
        <v>95</v>
      </c>
      <c r="E5386" t="s">
        <v>60</v>
      </c>
      <c r="F5386" t="s">
        <v>73</v>
      </c>
      <c r="G5386" t="s">
        <v>95</v>
      </c>
      <c r="H5386" t="s">
        <v>145</v>
      </c>
      <c r="I5386" t="s">
        <v>133</v>
      </c>
      <c r="J5386">
        <v>2009</v>
      </c>
      <c r="K5386" t="s">
        <v>13</v>
      </c>
      <c r="L5386">
        <v>123867</v>
      </c>
      <c r="M5386">
        <v>123867</v>
      </c>
    </row>
    <row r="5387" spans="1:13" x14ac:dyDescent="0.3">
      <c r="A5387" t="s">
        <v>48</v>
      </c>
      <c r="B5387" t="s">
        <v>48</v>
      </c>
      <c r="C5387" t="s">
        <v>69</v>
      </c>
      <c r="D5387" t="s">
        <v>95</v>
      </c>
      <c r="E5387" t="s">
        <v>60</v>
      </c>
      <c r="F5387" t="s">
        <v>73</v>
      </c>
      <c r="G5387" t="s">
        <v>95</v>
      </c>
      <c r="H5387" t="s">
        <v>145</v>
      </c>
      <c r="I5387" t="s">
        <v>133</v>
      </c>
      <c r="J5387">
        <v>2009</v>
      </c>
      <c r="K5387" t="s">
        <v>15</v>
      </c>
      <c r="L5387">
        <v>367</v>
      </c>
      <c r="M5387">
        <v>414</v>
      </c>
    </row>
    <row r="5388" spans="1:13" x14ac:dyDescent="0.3">
      <c r="A5388" t="s">
        <v>48</v>
      </c>
      <c r="B5388" t="s">
        <v>48</v>
      </c>
      <c r="C5388" t="s">
        <v>69</v>
      </c>
      <c r="D5388" t="s">
        <v>95</v>
      </c>
      <c r="E5388" t="s">
        <v>60</v>
      </c>
      <c r="F5388" t="s">
        <v>73</v>
      </c>
      <c r="G5388" t="s">
        <v>95</v>
      </c>
      <c r="H5388" t="s">
        <v>146</v>
      </c>
      <c r="I5388" t="s">
        <v>147</v>
      </c>
      <c r="J5388">
        <v>2009</v>
      </c>
      <c r="K5388" t="s">
        <v>14</v>
      </c>
      <c r="L5388">
        <v>175056</v>
      </c>
      <c r="M5388">
        <v>52100</v>
      </c>
    </row>
    <row r="5389" spans="1:13" x14ac:dyDescent="0.3">
      <c r="A5389" t="s">
        <v>48</v>
      </c>
      <c r="B5389" t="s">
        <v>48</v>
      </c>
      <c r="C5389" t="s">
        <v>69</v>
      </c>
      <c r="D5389" t="s">
        <v>95</v>
      </c>
      <c r="E5389" t="s">
        <v>60</v>
      </c>
      <c r="F5389" t="s">
        <v>73</v>
      </c>
      <c r="G5389" t="s">
        <v>95</v>
      </c>
      <c r="H5389" t="s">
        <v>146</v>
      </c>
      <c r="I5389" t="s">
        <v>147</v>
      </c>
      <c r="J5389">
        <v>2009</v>
      </c>
      <c r="K5389" t="s">
        <v>13</v>
      </c>
      <c r="L5389">
        <v>45047</v>
      </c>
      <c r="M5389">
        <v>45047</v>
      </c>
    </row>
    <row r="5390" spans="1:13" x14ac:dyDescent="0.3">
      <c r="A5390" t="s">
        <v>48</v>
      </c>
      <c r="B5390" t="s">
        <v>48</v>
      </c>
      <c r="C5390" t="s">
        <v>69</v>
      </c>
      <c r="D5390" t="s">
        <v>95</v>
      </c>
      <c r="E5390" t="s">
        <v>60</v>
      </c>
      <c r="F5390" t="s">
        <v>73</v>
      </c>
      <c r="G5390" t="s">
        <v>95</v>
      </c>
      <c r="H5390" t="s">
        <v>146</v>
      </c>
      <c r="I5390" t="s">
        <v>147</v>
      </c>
      <c r="J5390">
        <v>2009</v>
      </c>
      <c r="K5390" t="s">
        <v>15</v>
      </c>
      <c r="L5390">
        <v>134</v>
      </c>
      <c r="M5390">
        <v>152</v>
      </c>
    </row>
    <row r="5391" spans="1:13" x14ac:dyDescent="0.3">
      <c r="A5391" t="s">
        <v>48</v>
      </c>
      <c r="B5391" t="s">
        <v>48</v>
      </c>
      <c r="C5391" t="s">
        <v>69</v>
      </c>
      <c r="D5391" t="s">
        <v>95</v>
      </c>
      <c r="E5391" t="s">
        <v>60</v>
      </c>
      <c r="F5391" t="s">
        <v>73</v>
      </c>
      <c r="G5391" t="s">
        <v>95</v>
      </c>
      <c r="H5391" t="s">
        <v>146</v>
      </c>
      <c r="I5391" t="s">
        <v>142</v>
      </c>
      <c r="J5391">
        <v>2009</v>
      </c>
      <c r="K5391" t="s">
        <v>14</v>
      </c>
      <c r="L5391">
        <v>1766585</v>
      </c>
      <c r="M5391">
        <v>525769</v>
      </c>
    </row>
    <row r="5392" spans="1:13" x14ac:dyDescent="0.3">
      <c r="A5392" t="s">
        <v>48</v>
      </c>
      <c r="B5392" t="s">
        <v>48</v>
      </c>
      <c r="C5392" t="s">
        <v>69</v>
      </c>
      <c r="D5392" t="s">
        <v>95</v>
      </c>
      <c r="E5392" t="s">
        <v>60</v>
      </c>
      <c r="F5392" t="s">
        <v>73</v>
      </c>
      <c r="G5392" t="s">
        <v>95</v>
      </c>
      <c r="H5392" t="s">
        <v>146</v>
      </c>
      <c r="I5392" t="s">
        <v>142</v>
      </c>
      <c r="J5392">
        <v>2009</v>
      </c>
      <c r="K5392" t="s">
        <v>13</v>
      </c>
      <c r="L5392">
        <v>2797646</v>
      </c>
      <c r="M5392">
        <v>2797646</v>
      </c>
    </row>
    <row r="5393" spans="1:13" x14ac:dyDescent="0.3">
      <c r="A5393" t="s">
        <v>48</v>
      </c>
      <c r="B5393" t="s">
        <v>48</v>
      </c>
      <c r="C5393" t="s">
        <v>69</v>
      </c>
      <c r="D5393" t="s">
        <v>95</v>
      </c>
      <c r="E5393" t="s">
        <v>60</v>
      </c>
      <c r="F5393" t="s">
        <v>73</v>
      </c>
      <c r="G5393" t="s">
        <v>95</v>
      </c>
      <c r="H5393" t="s">
        <v>146</v>
      </c>
      <c r="I5393" t="s">
        <v>142</v>
      </c>
      <c r="J5393">
        <v>2009</v>
      </c>
      <c r="K5393" t="s">
        <v>15</v>
      </c>
      <c r="L5393">
        <v>8426</v>
      </c>
      <c r="M5393">
        <v>9511</v>
      </c>
    </row>
    <row r="5394" spans="1:13" x14ac:dyDescent="0.3">
      <c r="A5394" t="s">
        <v>48</v>
      </c>
      <c r="B5394" t="s">
        <v>48</v>
      </c>
      <c r="C5394" t="s">
        <v>69</v>
      </c>
      <c r="D5394" t="s">
        <v>95</v>
      </c>
      <c r="E5394" t="s">
        <v>60</v>
      </c>
      <c r="F5394" t="s">
        <v>73</v>
      </c>
      <c r="G5394" t="s">
        <v>95</v>
      </c>
      <c r="H5394" t="s">
        <v>146</v>
      </c>
      <c r="I5394" t="s">
        <v>133</v>
      </c>
      <c r="J5394">
        <v>2009</v>
      </c>
      <c r="K5394" t="s">
        <v>14</v>
      </c>
      <c r="L5394">
        <v>8105206</v>
      </c>
      <c r="M5394">
        <v>2412264</v>
      </c>
    </row>
    <row r="5395" spans="1:13" x14ac:dyDescent="0.3">
      <c r="A5395" t="s">
        <v>48</v>
      </c>
      <c r="B5395" t="s">
        <v>48</v>
      </c>
      <c r="C5395" t="s">
        <v>69</v>
      </c>
      <c r="D5395" t="s">
        <v>95</v>
      </c>
      <c r="E5395" t="s">
        <v>60</v>
      </c>
      <c r="F5395" t="s">
        <v>73</v>
      </c>
      <c r="G5395" t="s">
        <v>95</v>
      </c>
      <c r="H5395" t="s">
        <v>146</v>
      </c>
      <c r="I5395" t="s">
        <v>133</v>
      </c>
      <c r="J5395">
        <v>2009</v>
      </c>
      <c r="K5395" t="s">
        <v>13</v>
      </c>
      <c r="L5395">
        <v>15496382</v>
      </c>
      <c r="M5395">
        <v>15496382</v>
      </c>
    </row>
    <row r="5396" spans="1:13" x14ac:dyDescent="0.3">
      <c r="A5396" t="s">
        <v>48</v>
      </c>
      <c r="B5396" t="s">
        <v>48</v>
      </c>
      <c r="C5396" t="s">
        <v>69</v>
      </c>
      <c r="D5396" t="s">
        <v>95</v>
      </c>
      <c r="E5396" t="s">
        <v>60</v>
      </c>
      <c r="F5396" t="s">
        <v>73</v>
      </c>
      <c r="G5396" t="s">
        <v>95</v>
      </c>
      <c r="H5396" t="s">
        <v>146</v>
      </c>
      <c r="I5396" t="s">
        <v>133</v>
      </c>
      <c r="J5396">
        <v>2009</v>
      </c>
      <c r="K5396" t="s">
        <v>15</v>
      </c>
      <c r="L5396">
        <v>45852</v>
      </c>
      <c r="M5396">
        <v>51758</v>
      </c>
    </row>
    <row r="5397" spans="1:13" x14ac:dyDescent="0.3">
      <c r="A5397" t="s">
        <v>48</v>
      </c>
      <c r="B5397" t="s">
        <v>48</v>
      </c>
      <c r="C5397" t="s">
        <v>48</v>
      </c>
      <c r="D5397" t="s">
        <v>95</v>
      </c>
      <c r="E5397" t="s">
        <v>74</v>
      </c>
      <c r="F5397" t="s">
        <v>75</v>
      </c>
      <c r="G5397" t="s">
        <v>184</v>
      </c>
      <c r="H5397" t="s">
        <v>148</v>
      </c>
      <c r="I5397" t="s">
        <v>53</v>
      </c>
      <c r="J5397">
        <v>2009</v>
      </c>
      <c r="K5397" t="s">
        <v>77</v>
      </c>
      <c r="L5397">
        <v>3490748</v>
      </c>
      <c r="M5397">
        <v>1345490</v>
      </c>
    </row>
    <row r="5398" spans="1:13" x14ac:dyDescent="0.3">
      <c r="A5398" t="s">
        <v>48</v>
      </c>
      <c r="B5398" t="s">
        <v>48</v>
      </c>
      <c r="C5398" t="s">
        <v>48</v>
      </c>
      <c r="D5398" t="s">
        <v>95</v>
      </c>
      <c r="E5398" t="s">
        <v>74</v>
      </c>
      <c r="F5398" t="s">
        <v>75</v>
      </c>
      <c r="G5398" t="s">
        <v>184</v>
      </c>
      <c r="H5398" t="s">
        <v>149</v>
      </c>
      <c r="I5398" t="s">
        <v>53</v>
      </c>
      <c r="J5398">
        <v>2009</v>
      </c>
      <c r="K5398" t="s">
        <v>77</v>
      </c>
      <c r="L5398">
        <v>169323</v>
      </c>
      <c r="M5398">
        <v>75030</v>
      </c>
    </row>
    <row r="5399" spans="1:13" x14ac:dyDescent="0.3">
      <c r="A5399" t="s">
        <v>48</v>
      </c>
      <c r="B5399" t="s">
        <v>69</v>
      </c>
      <c r="C5399" t="s">
        <v>69</v>
      </c>
      <c r="D5399" t="s">
        <v>150</v>
      </c>
      <c r="E5399" t="s">
        <v>150</v>
      </c>
      <c r="F5399" t="s">
        <v>151</v>
      </c>
      <c r="G5399" t="s">
        <v>152</v>
      </c>
      <c r="H5399" t="s">
        <v>53</v>
      </c>
      <c r="I5399" t="s">
        <v>53</v>
      </c>
      <c r="J5399">
        <v>2009</v>
      </c>
      <c r="K5399" t="s">
        <v>207</v>
      </c>
      <c r="L5399">
        <v>599963</v>
      </c>
      <c r="M5399">
        <v>599963</v>
      </c>
    </row>
    <row r="5400" spans="1:13" x14ac:dyDescent="0.3">
      <c r="A5400" t="s">
        <v>48</v>
      </c>
      <c r="B5400" t="s">
        <v>48</v>
      </c>
      <c r="C5400" t="s">
        <v>48</v>
      </c>
      <c r="D5400" t="s">
        <v>150</v>
      </c>
      <c r="E5400" t="s">
        <v>150</v>
      </c>
      <c r="F5400" t="s">
        <v>151</v>
      </c>
      <c r="G5400" t="s">
        <v>152</v>
      </c>
      <c r="H5400" t="s">
        <v>53</v>
      </c>
      <c r="I5400" t="s">
        <v>53</v>
      </c>
      <c r="J5400">
        <v>2009</v>
      </c>
      <c r="K5400" t="s">
        <v>14</v>
      </c>
      <c r="L5400">
        <v>18984798</v>
      </c>
      <c r="M5400">
        <v>5650238</v>
      </c>
    </row>
    <row r="5401" spans="1:13" x14ac:dyDescent="0.3">
      <c r="A5401" t="s">
        <v>48</v>
      </c>
      <c r="B5401" t="s">
        <v>48</v>
      </c>
      <c r="C5401" t="s">
        <v>69</v>
      </c>
      <c r="D5401" t="s">
        <v>150</v>
      </c>
      <c r="E5401" t="s">
        <v>150</v>
      </c>
      <c r="F5401" t="s">
        <v>151</v>
      </c>
      <c r="G5401" t="s">
        <v>153</v>
      </c>
      <c r="H5401" t="s">
        <v>53</v>
      </c>
      <c r="I5401" t="s">
        <v>53</v>
      </c>
      <c r="J5401">
        <v>2009</v>
      </c>
      <c r="K5401" t="s">
        <v>14</v>
      </c>
      <c r="L5401">
        <v>12621201</v>
      </c>
      <c r="M5401">
        <v>3756310</v>
      </c>
    </row>
    <row r="5402" spans="1:13" x14ac:dyDescent="0.3">
      <c r="A5402" t="s">
        <v>48</v>
      </c>
      <c r="B5402" t="s">
        <v>69</v>
      </c>
      <c r="C5402" t="s">
        <v>69</v>
      </c>
      <c r="D5402" t="s">
        <v>150</v>
      </c>
      <c r="E5402" t="s">
        <v>150</v>
      </c>
      <c r="F5402" t="s">
        <v>154</v>
      </c>
      <c r="G5402" t="s">
        <v>155</v>
      </c>
      <c r="H5402" t="s">
        <v>53</v>
      </c>
      <c r="I5402" t="s">
        <v>53</v>
      </c>
      <c r="J5402">
        <v>2009</v>
      </c>
      <c r="K5402" t="s">
        <v>207</v>
      </c>
      <c r="L5402">
        <v>864022</v>
      </c>
      <c r="M5402">
        <v>864022</v>
      </c>
    </row>
    <row r="5403" spans="1:13" x14ac:dyDescent="0.3">
      <c r="A5403" t="s">
        <v>48</v>
      </c>
      <c r="B5403" t="s">
        <v>48</v>
      </c>
      <c r="C5403" t="s">
        <v>48</v>
      </c>
      <c r="D5403" t="s">
        <v>150</v>
      </c>
      <c r="E5403" t="s">
        <v>150</v>
      </c>
      <c r="F5403" t="s">
        <v>154</v>
      </c>
      <c r="G5403" t="s">
        <v>155</v>
      </c>
      <c r="H5403" t="s">
        <v>53</v>
      </c>
      <c r="I5403" t="s">
        <v>53</v>
      </c>
      <c r="J5403">
        <v>2009</v>
      </c>
      <c r="K5403" t="s">
        <v>14</v>
      </c>
      <c r="L5403">
        <v>64165</v>
      </c>
      <c r="M5403">
        <v>19097</v>
      </c>
    </row>
    <row r="5404" spans="1:13" x14ac:dyDescent="0.3">
      <c r="A5404" t="s">
        <v>48</v>
      </c>
      <c r="B5404" t="s">
        <v>48</v>
      </c>
      <c r="C5404" t="s">
        <v>48</v>
      </c>
      <c r="D5404" t="s">
        <v>150</v>
      </c>
      <c r="E5404" t="s">
        <v>150</v>
      </c>
      <c r="F5404" t="s">
        <v>154</v>
      </c>
      <c r="G5404" t="s">
        <v>155</v>
      </c>
      <c r="H5404" t="s">
        <v>53</v>
      </c>
      <c r="I5404" t="s">
        <v>53</v>
      </c>
      <c r="J5404">
        <v>2009</v>
      </c>
      <c r="K5404" t="s">
        <v>13</v>
      </c>
      <c r="L5404">
        <v>1302692</v>
      </c>
      <c r="M5404">
        <v>1302692</v>
      </c>
    </row>
    <row r="5405" spans="1:13" x14ac:dyDescent="0.3">
      <c r="A5405" t="s">
        <v>48</v>
      </c>
      <c r="B5405" t="s">
        <v>48</v>
      </c>
      <c r="C5405" t="s">
        <v>48</v>
      </c>
      <c r="D5405" t="s">
        <v>150</v>
      </c>
      <c r="E5405" t="s">
        <v>150</v>
      </c>
      <c r="F5405" t="s">
        <v>154</v>
      </c>
      <c r="G5405" t="s">
        <v>155</v>
      </c>
      <c r="H5405" t="s">
        <v>53</v>
      </c>
      <c r="I5405" t="s">
        <v>53</v>
      </c>
      <c r="J5405">
        <v>2009</v>
      </c>
      <c r="K5405" t="s">
        <v>15</v>
      </c>
      <c r="L5405">
        <v>26635</v>
      </c>
      <c r="M5405">
        <v>30065</v>
      </c>
    </row>
    <row r="5406" spans="1:13" x14ac:dyDescent="0.3">
      <c r="A5406" t="s">
        <v>48</v>
      </c>
      <c r="B5406" t="s">
        <v>69</v>
      </c>
      <c r="C5406" t="s">
        <v>69</v>
      </c>
      <c r="D5406" t="s">
        <v>150</v>
      </c>
      <c r="E5406" t="s">
        <v>150</v>
      </c>
      <c r="F5406" t="s">
        <v>154</v>
      </c>
      <c r="G5406" t="s">
        <v>156</v>
      </c>
      <c r="H5406" t="s">
        <v>53</v>
      </c>
      <c r="I5406" t="s">
        <v>53</v>
      </c>
      <c r="J5406">
        <v>2009</v>
      </c>
      <c r="K5406" t="s">
        <v>207</v>
      </c>
      <c r="L5406">
        <v>156889</v>
      </c>
      <c r="M5406">
        <v>156889</v>
      </c>
    </row>
    <row r="5407" spans="1:13" x14ac:dyDescent="0.3">
      <c r="A5407" t="s">
        <v>48</v>
      </c>
      <c r="B5407" t="s">
        <v>48</v>
      </c>
      <c r="C5407" t="s">
        <v>69</v>
      </c>
      <c r="D5407" t="s">
        <v>150</v>
      </c>
      <c r="E5407" t="s">
        <v>150</v>
      </c>
      <c r="F5407" t="s">
        <v>154</v>
      </c>
      <c r="G5407" t="s">
        <v>156</v>
      </c>
      <c r="H5407" t="s">
        <v>53</v>
      </c>
      <c r="I5407" t="s">
        <v>53</v>
      </c>
      <c r="J5407">
        <v>2009</v>
      </c>
      <c r="K5407" t="s">
        <v>14</v>
      </c>
      <c r="L5407">
        <v>17064</v>
      </c>
      <c r="M5407">
        <v>5079</v>
      </c>
    </row>
    <row r="5408" spans="1:13" x14ac:dyDescent="0.3">
      <c r="A5408" t="s">
        <v>48</v>
      </c>
      <c r="B5408" t="s">
        <v>48</v>
      </c>
      <c r="C5408" t="s">
        <v>69</v>
      </c>
      <c r="D5408" t="s">
        <v>150</v>
      </c>
      <c r="E5408" t="s">
        <v>150</v>
      </c>
      <c r="F5408" t="s">
        <v>154</v>
      </c>
      <c r="G5408" t="s">
        <v>156</v>
      </c>
      <c r="H5408" t="s">
        <v>53</v>
      </c>
      <c r="I5408" t="s">
        <v>53</v>
      </c>
      <c r="J5408">
        <v>2009</v>
      </c>
      <c r="K5408" t="s">
        <v>13</v>
      </c>
      <c r="L5408">
        <v>419329</v>
      </c>
      <c r="M5408">
        <v>419329</v>
      </c>
    </row>
    <row r="5409" spans="1:13" x14ac:dyDescent="0.3">
      <c r="A5409" t="s">
        <v>48</v>
      </c>
      <c r="B5409" t="s">
        <v>48</v>
      </c>
      <c r="C5409" t="s">
        <v>69</v>
      </c>
      <c r="D5409" t="s">
        <v>150</v>
      </c>
      <c r="E5409" t="s">
        <v>150</v>
      </c>
      <c r="F5409" t="s">
        <v>154</v>
      </c>
      <c r="G5409" t="s">
        <v>156</v>
      </c>
      <c r="H5409" t="s">
        <v>53</v>
      </c>
      <c r="I5409" t="s">
        <v>53</v>
      </c>
      <c r="J5409">
        <v>2009</v>
      </c>
      <c r="K5409" t="s">
        <v>15</v>
      </c>
      <c r="L5409">
        <v>7083</v>
      </c>
      <c r="M5409">
        <v>7996</v>
      </c>
    </row>
    <row r="5410" spans="1:13" x14ac:dyDescent="0.3">
      <c r="A5410" t="s">
        <v>48</v>
      </c>
      <c r="B5410" t="s">
        <v>48</v>
      </c>
      <c r="C5410" t="s">
        <v>48</v>
      </c>
      <c r="D5410" t="s">
        <v>150</v>
      </c>
      <c r="E5410" t="s">
        <v>150</v>
      </c>
      <c r="F5410" t="s">
        <v>157</v>
      </c>
      <c r="G5410" t="s">
        <v>158</v>
      </c>
      <c r="H5410" t="s">
        <v>53</v>
      </c>
      <c r="I5410" t="s">
        <v>53</v>
      </c>
      <c r="J5410">
        <v>2009</v>
      </c>
      <c r="K5410" t="s">
        <v>14</v>
      </c>
      <c r="L5410">
        <v>1301889</v>
      </c>
      <c r="M5410">
        <v>387467</v>
      </c>
    </row>
    <row r="5411" spans="1:13" x14ac:dyDescent="0.3">
      <c r="A5411" t="s">
        <v>48</v>
      </c>
      <c r="B5411" t="s">
        <v>48</v>
      </c>
      <c r="C5411" t="s">
        <v>48</v>
      </c>
      <c r="D5411" t="s">
        <v>150</v>
      </c>
      <c r="E5411" t="s">
        <v>150</v>
      </c>
      <c r="F5411" t="s">
        <v>157</v>
      </c>
      <c r="G5411" t="s">
        <v>158</v>
      </c>
      <c r="H5411" t="s">
        <v>53</v>
      </c>
      <c r="I5411" t="s">
        <v>53</v>
      </c>
      <c r="J5411">
        <v>2009</v>
      </c>
      <c r="K5411" t="s">
        <v>15</v>
      </c>
      <c r="L5411">
        <v>16596</v>
      </c>
      <c r="M5411">
        <v>18733</v>
      </c>
    </row>
    <row r="5412" spans="1:13" x14ac:dyDescent="0.3">
      <c r="A5412" t="s">
        <v>48</v>
      </c>
      <c r="B5412" t="s">
        <v>48</v>
      </c>
      <c r="C5412" t="s">
        <v>48</v>
      </c>
      <c r="D5412" t="s">
        <v>150</v>
      </c>
      <c r="E5412" t="s">
        <v>150</v>
      </c>
      <c r="F5412" t="s">
        <v>157</v>
      </c>
      <c r="G5412" t="s">
        <v>159</v>
      </c>
      <c r="H5412" t="s">
        <v>53</v>
      </c>
      <c r="I5412" t="s">
        <v>53</v>
      </c>
      <c r="J5412">
        <v>2009</v>
      </c>
      <c r="K5412" t="s">
        <v>14</v>
      </c>
      <c r="L5412">
        <v>1178915</v>
      </c>
      <c r="M5412">
        <v>350868</v>
      </c>
    </row>
    <row r="5413" spans="1:13" x14ac:dyDescent="0.3">
      <c r="A5413" t="s">
        <v>48</v>
      </c>
      <c r="B5413" t="s">
        <v>48</v>
      </c>
      <c r="C5413" t="s">
        <v>48</v>
      </c>
      <c r="D5413" t="s">
        <v>150</v>
      </c>
      <c r="E5413" t="s">
        <v>150</v>
      </c>
      <c r="F5413" t="s">
        <v>157</v>
      </c>
      <c r="G5413" t="s">
        <v>159</v>
      </c>
      <c r="H5413" t="s">
        <v>53</v>
      </c>
      <c r="I5413" t="s">
        <v>53</v>
      </c>
      <c r="J5413">
        <v>2009</v>
      </c>
      <c r="K5413" t="s">
        <v>15</v>
      </c>
      <c r="L5413">
        <v>483304</v>
      </c>
      <c r="M5413">
        <v>545547</v>
      </c>
    </row>
    <row r="5414" spans="1:13" x14ac:dyDescent="0.3">
      <c r="A5414" t="s">
        <v>48</v>
      </c>
      <c r="B5414" t="s">
        <v>48</v>
      </c>
      <c r="C5414" t="s">
        <v>48</v>
      </c>
      <c r="D5414" t="s">
        <v>49</v>
      </c>
      <c r="E5414" t="s">
        <v>50</v>
      </c>
      <c r="F5414" t="s">
        <v>51</v>
      </c>
      <c r="G5414" t="s">
        <v>52</v>
      </c>
      <c r="H5414" t="s">
        <v>53</v>
      </c>
      <c r="I5414" t="s">
        <v>53</v>
      </c>
      <c r="J5414">
        <v>2008</v>
      </c>
      <c r="K5414" t="s">
        <v>14</v>
      </c>
      <c r="L5414">
        <v>11622122</v>
      </c>
      <c r="M5414">
        <v>3458965</v>
      </c>
    </row>
    <row r="5415" spans="1:13" x14ac:dyDescent="0.3">
      <c r="A5415" t="s">
        <v>48</v>
      </c>
      <c r="B5415" t="s">
        <v>48</v>
      </c>
      <c r="C5415" t="s">
        <v>48</v>
      </c>
      <c r="D5415" t="s">
        <v>49</v>
      </c>
      <c r="E5415" t="s">
        <v>50</v>
      </c>
      <c r="F5415" t="s">
        <v>51</v>
      </c>
      <c r="G5415" t="s">
        <v>54</v>
      </c>
      <c r="H5415" t="s">
        <v>53</v>
      </c>
      <c r="I5415" t="s">
        <v>53</v>
      </c>
      <c r="J5415">
        <v>2008</v>
      </c>
      <c r="K5415" t="s">
        <v>14</v>
      </c>
      <c r="L5415">
        <v>3758499</v>
      </c>
      <c r="M5415">
        <v>1118601</v>
      </c>
    </row>
    <row r="5416" spans="1:13" x14ac:dyDescent="0.3">
      <c r="A5416" t="s">
        <v>48</v>
      </c>
      <c r="B5416" t="s">
        <v>48</v>
      </c>
      <c r="C5416" t="s">
        <v>48</v>
      </c>
      <c r="D5416" t="s">
        <v>49</v>
      </c>
      <c r="E5416" t="s">
        <v>50</v>
      </c>
      <c r="F5416" t="s">
        <v>51</v>
      </c>
      <c r="G5416" t="s">
        <v>54</v>
      </c>
      <c r="H5416" t="s">
        <v>53</v>
      </c>
      <c r="I5416" t="s">
        <v>53</v>
      </c>
      <c r="J5416">
        <v>2008</v>
      </c>
      <c r="K5416" t="s">
        <v>15</v>
      </c>
      <c r="L5416">
        <v>268322</v>
      </c>
      <c r="M5416">
        <v>302879</v>
      </c>
    </row>
    <row r="5417" spans="1:13" x14ac:dyDescent="0.3">
      <c r="A5417" t="s">
        <v>48</v>
      </c>
      <c r="B5417" t="s">
        <v>48</v>
      </c>
      <c r="C5417" t="s">
        <v>48</v>
      </c>
      <c r="D5417" t="s">
        <v>49</v>
      </c>
      <c r="E5417" t="s">
        <v>50</v>
      </c>
      <c r="F5417" t="s">
        <v>55</v>
      </c>
      <c r="G5417" t="s">
        <v>56</v>
      </c>
      <c r="H5417" t="s">
        <v>53</v>
      </c>
      <c r="I5417" t="s">
        <v>53</v>
      </c>
      <c r="J5417">
        <v>2008</v>
      </c>
      <c r="K5417" t="s">
        <v>13</v>
      </c>
      <c r="L5417">
        <v>121719</v>
      </c>
      <c r="M5417">
        <v>121719</v>
      </c>
    </row>
    <row r="5418" spans="1:13" x14ac:dyDescent="0.3">
      <c r="A5418" t="s">
        <v>48</v>
      </c>
      <c r="B5418" t="s">
        <v>48</v>
      </c>
      <c r="C5418" t="s">
        <v>48</v>
      </c>
      <c r="D5418" t="s">
        <v>49</v>
      </c>
      <c r="E5418" t="s">
        <v>50</v>
      </c>
      <c r="F5418" t="s">
        <v>55</v>
      </c>
      <c r="G5418" t="s">
        <v>57</v>
      </c>
      <c r="H5418" t="s">
        <v>53</v>
      </c>
      <c r="I5418" t="s">
        <v>53</v>
      </c>
      <c r="J5418">
        <v>2008</v>
      </c>
      <c r="K5418" t="s">
        <v>15</v>
      </c>
      <c r="L5418">
        <v>1478235</v>
      </c>
      <c r="M5418">
        <v>1478235</v>
      </c>
    </row>
    <row r="5419" spans="1:13" x14ac:dyDescent="0.3">
      <c r="A5419" t="s">
        <v>48</v>
      </c>
      <c r="B5419" t="s">
        <v>48</v>
      </c>
      <c r="C5419" t="s">
        <v>48</v>
      </c>
      <c r="D5419" t="s">
        <v>49</v>
      </c>
      <c r="E5419" t="s">
        <v>50</v>
      </c>
      <c r="F5419" t="s">
        <v>55</v>
      </c>
      <c r="G5419" t="s">
        <v>58</v>
      </c>
      <c r="H5419" t="s">
        <v>53</v>
      </c>
      <c r="I5419" t="s">
        <v>53</v>
      </c>
      <c r="J5419">
        <v>2008</v>
      </c>
      <c r="K5419" t="s">
        <v>13</v>
      </c>
      <c r="L5419">
        <v>18751</v>
      </c>
      <c r="M5419">
        <v>18751</v>
      </c>
    </row>
    <row r="5420" spans="1:13" x14ac:dyDescent="0.3">
      <c r="A5420" t="s">
        <v>48</v>
      </c>
      <c r="B5420" t="s">
        <v>48</v>
      </c>
      <c r="C5420" t="s">
        <v>48</v>
      </c>
      <c r="D5420" t="s">
        <v>59</v>
      </c>
      <c r="E5420" t="s">
        <v>60</v>
      </c>
      <c r="F5420" t="s">
        <v>61</v>
      </c>
      <c r="G5420" t="s">
        <v>62</v>
      </c>
      <c r="H5420" t="s">
        <v>53</v>
      </c>
      <c r="I5420" t="s">
        <v>63</v>
      </c>
      <c r="J5420">
        <v>2008</v>
      </c>
      <c r="K5420" t="s">
        <v>14</v>
      </c>
      <c r="L5420">
        <v>1515</v>
      </c>
      <c r="M5420">
        <v>451</v>
      </c>
    </row>
    <row r="5421" spans="1:13" x14ac:dyDescent="0.3">
      <c r="A5421" t="s">
        <v>48</v>
      </c>
      <c r="B5421" t="s">
        <v>48</v>
      </c>
      <c r="C5421" t="s">
        <v>48</v>
      </c>
      <c r="D5421" t="s">
        <v>59</v>
      </c>
      <c r="E5421" t="s">
        <v>60</v>
      </c>
      <c r="F5421" t="s">
        <v>61</v>
      </c>
      <c r="G5421" t="s">
        <v>62</v>
      </c>
      <c r="H5421" t="s">
        <v>53</v>
      </c>
      <c r="I5421" t="s">
        <v>63</v>
      </c>
      <c r="J5421">
        <v>2008</v>
      </c>
      <c r="K5421" t="s">
        <v>13</v>
      </c>
      <c r="L5421">
        <v>161202</v>
      </c>
      <c r="M5421">
        <v>161202</v>
      </c>
    </row>
    <row r="5422" spans="1:13" x14ac:dyDescent="0.3">
      <c r="A5422" t="s">
        <v>48</v>
      </c>
      <c r="B5422" t="s">
        <v>48</v>
      </c>
      <c r="C5422" t="s">
        <v>48</v>
      </c>
      <c r="D5422" t="s">
        <v>59</v>
      </c>
      <c r="E5422" t="s">
        <v>60</v>
      </c>
      <c r="F5422" t="s">
        <v>61</v>
      </c>
      <c r="G5422" t="s">
        <v>62</v>
      </c>
      <c r="H5422" t="s">
        <v>53</v>
      </c>
      <c r="I5422" t="s">
        <v>63</v>
      </c>
      <c r="J5422">
        <v>2008</v>
      </c>
      <c r="K5422" t="s">
        <v>15</v>
      </c>
      <c r="L5422">
        <v>714</v>
      </c>
      <c r="M5422">
        <v>806</v>
      </c>
    </row>
    <row r="5423" spans="1:13" x14ac:dyDescent="0.3">
      <c r="A5423" t="s">
        <v>48</v>
      </c>
      <c r="B5423" t="s">
        <v>48</v>
      </c>
      <c r="C5423" t="s">
        <v>48</v>
      </c>
      <c r="D5423" t="s">
        <v>59</v>
      </c>
      <c r="E5423" t="s">
        <v>60</v>
      </c>
      <c r="F5423" t="s">
        <v>61</v>
      </c>
      <c r="G5423" t="s">
        <v>62</v>
      </c>
      <c r="H5423" t="s">
        <v>53</v>
      </c>
      <c r="I5423" t="s">
        <v>64</v>
      </c>
      <c r="J5423">
        <v>2008</v>
      </c>
      <c r="K5423" t="s">
        <v>14</v>
      </c>
      <c r="L5423">
        <v>68884</v>
      </c>
      <c r="M5423">
        <v>20501</v>
      </c>
    </row>
    <row r="5424" spans="1:13" x14ac:dyDescent="0.3">
      <c r="A5424" t="s">
        <v>48</v>
      </c>
      <c r="B5424" t="s">
        <v>48</v>
      </c>
      <c r="C5424" t="s">
        <v>48</v>
      </c>
      <c r="D5424" t="s">
        <v>59</v>
      </c>
      <c r="E5424" t="s">
        <v>60</v>
      </c>
      <c r="F5424" t="s">
        <v>61</v>
      </c>
      <c r="G5424" t="s">
        <v>62</v>
      </c>
      <c r="H5424" t="s">
        <v>53</v>
      </c>
      <c r="I5424" t="s">
        <v>64</v>
      </c>
      <c r="J5424">
        <v>2008</v>
      </c>
      <c r="K5424" t="s">
        <v>13</v>
      </c>
      <c r="L5424">
        <v>5771081</v>
      </c>
      <c r="M5424">
        <v>5771081</v>
      </c>
    </row>
    <row r="5425" spans="1:13" x14ac:dyDescent="0.3">
      <c r="A5425" t="s">
        <v>48</v>
      </c>
      <c r="B5425" t="s">
        <v>48</v>
      </c>
      <c r="C5425" t="s">
        <v>48</v>
      </c>
      <c r="D5425" t="s">
        <v>59</v>
      </c>
      <c r="E5425" t="s">
        <v>60</v>
      </c>
      <c r="F5425" t="s">
        <v>61</v>
      </c>
      <c r="G5425" t="s">
        <v>62</v>
      </c>
      <c r="H5425" t="s">
        <v>53</v>
      </c>
      <c r="I5425" t="s">
        <v>64</v>
      </c>
      <c r="J5425">
        <v>2008</v>
      </c>
      <c r="K5425" t="s">
        <v>15</v>
      </c>
      <c r="L5425">
        <v>12989</v>
      </c>
      <c r="M5425">
        <v>14662</v>
      </c>
    </row>
    <row r="5426" spans="1:13" x14ac:dyDescent="0.3">
      <c r="A5426" t="s">
        <v>48</v>
      </c>
      <c r="B5426" t="s">
        <v>48</v>
      </c>
      <c r="C5426" t="s">
        <v>48</v>
      </c>
      <c r="D5426" t="s">
        <v>59</v>
      </c>
      <c r="E5426" t="s">
        <v>60</v>
      </c>
      <c r="F5426" t="s">
        <v>61</v>
      </c>
      <c r="G5426" t="s">
        <v>62</v>
      </c>
      <c r="H5426" t="s">
        <v>53</v>
      </c>
      <c r="I5426" t="s">
        <v>65</v>
      </c>
      <c r="J5426">
        <v>2008</v>
      </c>
      <c r="K5426" t="s">
        <v>14</v>
      </c>
      <c r="L5426">
        <v>643</v>
      </c>
      <c r="M5426">
        <v>191</v>
      </c>
    </row>
    <row r="5427" spans="1:13" x14ac:dyDescent="0.3">
      <c r="A5427" t="s">
        <v>48</v>
      </c>
      <c r="B5427" t="s">
        <v>48</v>
      </c>
      <c r="C5427" t="s">
        <v>48</v>
      </c>
      <c r="D5427" t="s">
        <v>59</v>
      </c>
      <c r="E5427" t="s">
        <v>60</v>
      </c>
      <c r="F5427" t="s">
        <v>61</v>
      </c>
      <c r="G5427" t="s">
        <v>62</v>
      </c>
      <c r="H5427" t="s">
        <v>53</v>
      </c>
      <c r="I5427" t="s">
        <v>65</v>
      </c>
      <c r="J5427">
        <v>2008</v>
      </c>
      <c r="K5427" t="s">
        <v>13</v>
      </c>
      <c r="L5427">
        <v>53134</v>
      </c>
      <c r="M5427">
        <v>53134</v>
      </c>
    </row>
    <row r="5428" spans="1:13" x14ac:dyDescent="0.3">
      <c r="A5428" t="s">
        <v>48</v>
      </c>
      <c r="B5428" t="s">
        <v>48</v>
      </c>
      <c r="C5428" t="s">
        <v>48</v>
      </c>
      <c r="D5428" t="s">
        <v>59</v>
      </c>
      <c r="E5428" t="s">
        <v>60</v>
      </c>
      <c r="F5428" t="s">
        <v>61</v>
      </c>
      <c r="G5428" t="s">
        <v>62</v>
      </c>
      <c r="H5428" t="s">
        <v>53</v>
      </c>
      <c r="I5428" t="s">
        <v>65</v>
      </c>
      <c r="J5428">
        <v>2008</v>
      </c>
      <c r="K5428" t="s">
        <v>15</v>
      </c>
      <c r="L5428">
        <v>121</v>
      </c>
      <c r="M5428">
        <v>137</v>
      </c>
    </row>
    <row r="5429" spans="1:13" x14ac:dyDescent="0.3">
      <c r="A5429" t="s">
        <v>48</v>
      </c>
      <c r="B5429" t="s">
        <v>48</v>
      </c>
      <c r="C5429" t="s">
        <v>48</v>
      </c>
      <c r="D5429" t="s">
        <v>59</v>
      </c>
      <c r="E5429" t="s">
        <v>60</v>
      </c>
      <c r="F5429" t="s">
        <v>61</v>
      </c>
      <c r="G5429" t="s">
        <v>62</v>
      </c>
      <c r="H5429" t="s">
        <v>53</v>
      </c>
      <c r="I5429" t="s">
        <v>66</v>
      </c>
      <c r="J5429">
        <v>2008</v>
      </c>
      <c r="K5429" t="s">
        <v>14</v>
      </c>
      <c r="L5429">
        <v>2793</v>
      </c>
      <c r="M5429">
        <v>831</v>
      </c>
    </row>
    <row r="5430" spans="1:13" x14ac:dyDescent="0.3">
      <c r="A5430" t="s">
        <v>48</v>
      </c>
      <c r="B5430" t="s">
        <v>48</v>
      </c>
      <c r="C5430" t="s">
        <v>48</v>
      </c>
      <c r="D5430" t="s">
        <v>59</v>
      </c>
      <c r="E5430" t="s">
        <v>60</v>
      </c>
      <c r="F5430" t="s">
        <v>61</v>
      </c>
      <c r="G5430" t="s">
        <v>62</v>
      </c>
      <c r="H5430" t="s">
        <v>53</v>
      </c>
      <c r="I5430" t="s">
        <v>66</v>
      </c>
      <c r="J5430">
        <v>2008</v>
      </c>
      <c r="K5430" t="s">
        <v>13</v>
      </c>
      <c r="L5430">
        <v>396291</v>
      </c>
      <c r="M5430">
        <v>396291</v>
      </c>
    </row>
    <row r="5431" spans="1:13" x14ac:dyDescent="0.3">
      <c r="A5431" t="s">
        <v>48</v>
      </c>
      <c r="B5431" t="s">
        <v>48</v>
      </c>
      <c r="C5431" t="s">
        <v>48</v>
      </c>
      <c r="D5431" t="s">
        <v>59</v>
      </c>
      <c r="E5431" t="s">
        <v>60</v>
      </c>
      <c r="F5431" t="s">
        <v>61</v>
      </c>
      <c r="G5431" t="s">
        <v>62</v>
      </c>
      <c r="H5431" t="s">
        <v>53</v>
      </c>
      <c r="I5431" t="s">
        <v>66</v>
      </c>
      <c r="J5431">
        <v>2008</v>
      </c>
      <c r="K5431" t="s">
        <v>15</v>
      </c>
      <c r="L5431">
        <v>176</v>
      </c>
      <c r="M5431">
        <v>198</v>
      </c>
    </row>
    <row r="5432" spans="1:13" x14ac:dyDescent="0.3">
      <c r="A5432" t="s">
        <v>48</v>
      </c>
      <c r="B5432" t="s">
        <v>48</v>
      </c>
      <c r="C5432" t="s">
        <v>48</v>
      </c>
      <c r="D5432" t="s">
        <v>59</v>
      </c>
      <c r="E5432" t="s">
        <v>60</v>
      </c>
      <c r="F5432" t="s">
        <v>61</v>
      </c>
      <c r="G5432" t="s">
        <v>62</v>
      </c>
      <c r="H5432" t="s">
        <v>53</v>
      </c>
      <c r="I5432" t="s">
        <v>67</v>
      </c>
      <c r="J5432">
        <v>2008</v>
      </c>
      <c r="K5432" t="s">
        <v>14</v>
      </c>
      <c r="L5432">
        <v>131357</v>
      </c>
      <c r="M5432">
        <v>39094</v>
      </c>
    </row>
    <row r="5433" spans="1:13" x14ac:dyDescent="0.3">
      <c r="A5433" t="s">
        <v>48</v>
      </c>
      <c r="B5433" t="s">
        <v>48</v>
      </c>
      <c r="C5433" t="s">
        <v>48</v>
      </c>
      <c r="D5433" t="s">
        <v>59</v>
      </c>
      <c r="E5433" t="s">
        <v>60</v>
      </c>
      <c r="F5433" t="s">
        <v>61</v>
      </c>
      <c r="G5433" t="s">
        <v>62</v>
      </c>
      <c r="H5433" t="s">
        <v>53</v>
      </c>
      <c r="I5433" t="s">
        <v>67</v>
      </c>
      <c r="J5433">
        <v>2008</v>
      </c>
      <c r="K5433" t="s">
        <v>13</v>
      </c>
      <c r="L5433">
        <v>15716984</v>
      </c>
      <c r="M5433">
        <v>15716984</v>
      </c>
    </row>
    <row r="5434" spans="1:13" x14ac:dyDescent="0.3">
      <c r="A5434" t="s">
        <v>48</v>
      </c>
      <c r="B5434" t="s">
        <v>48</v>
      </c>
      <c r="C5434" t="s">
        <v>48</v>
      </c>
      <c r="D5434" t="s">
        <v>59</v>
      </c>
      <c r="E5434" t="s">
        <v>60</v>
      </c>
      <c r="F5434" t="s">
        <v>61</v>
      </c>
      <c r="G5434" t="s">
        <v>62</v>
      </c>
      <c r="H5434" t="s">
        <v>53</v>
      </c>
      <c r="I5434" t="s">
        <v>67</v>
      </c>
      <c r="J5434">
        <v>2008</v>
      </c>
      <c r="K5434" t="s">
        <v>15</v>
      </c>
      <c r="L5434">
        <v>8257</v>
      </c>
      <c r="M5434">
        <v>9320</v>
      </c>
    </row>
    <row r="5435" spans="1:13" x14ac:dyDescent="0.3">
      <c r="A5435" t="s">
        <v>48</v>
      </c>
      <c r="B5435" t="s">
        <v>48</v>
      </c>
      <c r="C5435" t="s">
        <v>48</v>
      </c>
      <c r="D5435" t="s">
        <v>59</v>
      </c>
      <c r="E5435" t="s">
        <v>60</v>
      </c>
      <c r="F5435" t="s">
        <v>61</v>
      </c>
      <c r="G5435" t="s">
        <v>62</v>
      </c>
      <c r="H5435" t="s">
        <v>53</v>
      </c>
      <c r="I5435" t="s">
        <v>68</v>
      </c>
      <c r="J5435">
        <v>2008</v>
      </c>
      <c r="K5435" t="s">
        <v>14</v>
      </c>
      <c r="L5435">
        <v>42822</v>
      </c>
      <c r="M5435">
        <v>12745</v>
      </c>
    </row>
    <row r="5436" spans="1:13" x14ac:dyDescent="0.3">
      <c r="A5436" t="s">
        <v>48</v>
      </c>
      <c r="B5436" t="s">
        <v>48</v>
      </c>
      <c r="C5436" t="s">
        <v>48</v>
      </c>
      <c r="D5436" t="s">
        <v>59</v>
      </c>
      <c r="E5436" t="s">
        <v>60</v>
      </c>
      <c r="F5436" t="s">
        <v>61</v>
      </c>
      <c r="G5436" t="s">
        <v>62</v>
      </c>
      <c r="H5436" t="s">
        <v>53</v>
      </c>
      <c r="I5436" t="s">
        <v>68</v>
      </c>
      <c r="J5436">
        <v>2008</v>
      </c>
      <c r="K5436" t="s">
        <v>13</v>
      </c>
      <c r="L5436">
        <v>3628360</v>
      </c>
      <c r="M5436">
        <v>3628360</v>
      </c>
    </row>
    <row r="5437" spans="1:13" x14ac:dyDescent="0.3">
      <c r="A5437" t="s">
        <v>48</v>
      </c>
      <c r="B5437" t="s">
        <v>48</v>
      </c>
      <c r="C5437" t="s">
        <v>48</v>
      </c>
      <c r="D5437" t="s">
        <v>59</v>
      </c>
      <c r="E5437" t="s">
        <v>60</v>
      </c>
      <c r="F5437" t="s">
        <v>61</v>
      </c>
      <c r="G5437" t="s">
        <v>62</v>
      </c>
      <c r="H5437" t="s">
        <v>53</v>
      </c>
      <c r="I5437" t="s">
        <v>68</v>
      </c>
      <c r="J5437">
        <v>2008</v>
      </c>
      <c r="K5437" t="s">
        <v>15</v>
      </c>
      <c r="L5437">
        <v>8075</v>
      </c>
      <c r="M5437">
        <v>9115</v>
      </c>
    </row>
    <row r="5438" spans="1:13" x14ac:dyDescent="0.3">
      <c r="A5438" t="s">
        <v>48</v>
      </c>
      <c r="B5438" t="s">
        <v>69</v>
      </c>
      <c r="C5438" t="s">
        <v>69</v>
      </c>
      <c r="D5438" t="s">
        <v>59</v>
      </c>
      <c r="E5438" t="s">
        <v>60</v>
      </c>
      <c r="F5438" t="s">
        <v>61</v>
      </c>
      <c r="G5438" t="s">
        <v>62</v>
      </c>
      <c r="H5438" t="s">
        <v>53</v>
      </c>
      <c r="I5438" t="s">
        <v>70</v>
      </c>
      <c r="J5438">
        <v>2008</v>
      </c>
      <c r="K5438" t="s">
        <v>71</v>
      </c>
      <c r="L5438">
        <v>866817</v>
      </c>
      <c r="M5438">
        <v>866817</v>
      </c>
    </row>
    <row r="5439" spans="1:13" x14ac:dyDescent="0.3">
      <c r="A5439" t="s">
        <v>48</v>
      </c>
      <c r="B5439" t="s">
        <v>48</v>
      </c>
      <c r="C5439" t="s">
        <v>48</v>
      </c>
      <c r="D5439" t="s">
        <v>59</v>
      </c>
      <c r="E5439" t="s">
        <v>60</v>
      </c>
      <c r="F5439" t="s">
        <v>61</v>
      </c>
      <c r="G5439" t="s">
        <v>62</v>
      </c>
      <c r="H5439" t="s">
        <v>53</v>
      </c>
      <c r="I5439" t="s">
        <v>70</v>
      </c>
      <c r="J5439">
        <v>2008</v>
      </c>
      <c r="K5439" t="s">
        <v>14</v>
      </c>
      <c r="L5439">
        <v>223441</v>
      </c>
      <c r="M5439">
        <v>66500</v>
      </c>
    </row>
    <row r="5440" spans="1:13" x14ac:dyDescent="0.3">
      <c r="A5440" t="s">
        <v>48</v>
      </c>
      <c r="B5440" t="s">
        <v>48</v>
      </c>
      <c r="C5440" t="s">
        <v>48</v>
      </c>
      <c r="D5440" t="s">
        <v>59</v>
      </c>
      <c r="E5440" t="s">
        <v>60</v>
      </c>
      <c r="F5440" t="s">
        <v>61</v>
      </c>
      <c r="G5440" t="s">
        <v>62</v>
      </c>
      <c r="H5440" t="s">
        <v>53</v>
      </c>
      <c r="I5440" t="s">
        <v>70</v>
      </c>
      <c r="J5440">
        <v>2008</v>
      </c>
      <c r="K5440" t="s">
        <v>15</v>
      </c>
      <c r="L5440">
        <v>9363</v>
      </c>
      <c r="M5440">
        <v>10569</v>
      </c>
    </row>
    <row r="5441" spans="1:13" x14ac:dyDescent="0.3">
      <c r="A5441" t="s">
        <v>48</v>
      </c>
      <c r="B5441" t="s">
        <v>48</v>
      </c>
      <c r="C5441" t="s">
        <v>48</v>
      </c>
      <c r="D5441" t="s">
        <v>59</v>
      </c>
      <c r="E5441" t="s">
        <v>60</v>
      </c>
      <c r="F5441" t="s">
        <v>61</v>
      </c>
      <c r="G5441" t="s">
        <v>72</v>
      </c>
      <c r="H5441" t="s">
        <v>53</v>
      </c>
      <c r="I5441" t="s">
        <v>63</v>
      </c>
      <c r="J5441">
        <v>2008</v>
      </c>
      <c r="K5441" t="s">
        <v>14</v>
      </c>
      <c r="L5441">
        <v>0</v>
      </c>
      <c r="M5441">
        <v>0</v>
      </c>
    </row>
    <row r="5442" spans="1:13" x14ac:dyDescent="0.3">
      <c r="A5442" t="s">
        <v>48</v>
      </c>
      <c r="B5442" t="s">
        <v>48</v>
      </c>
      <c r="C5442" t="s">
        <v>48</v>
      </c>
      <c r="D5442" t="s">
        <v>59</v>
      </c>
      <c r="E5442" t="s">
        <v>60</v>
      </c>
      <c r="F5442" t="s">
        <v>61</v>
      </c>
      <c r="G5442" t="s">
        <v>72</v>
      </c>
      <c r="H5442" t="s">
        <v>53</v>
      </c>
      <c r="I5442" t="s">
        <v>63</v>
      </c>
      <c r="J5442">
        <v>2008</v>
      </c>
      <c r="K5442" t="s">
        <v>13</v>
      </c>
      <c r="L5442">
        <v>0</v>
      </c>
      <c r="M5442">
        <v>0</v>
      </c>
    </row>
    <row r="5443" spans="1:13" x14ac:dyDescent="0.3">
      <c r="A5443" t="s">
        <v>48</v>
      </c>
      <c r="B5443" t="s">
        <v>48</v>
      </c>
      <c r="C5443" t="s">
        <v>48</v>
      </c>
      <c r="D5443" t="s">
        <v>59</v>
      </c>
      <c r="E5443" t="s">
        <v>60</v>
      </c>
      <c r="F5443" t="s">
        <v>61</v>
      </c>
      <c r="G5443" t="s">
        <v>72</v>
      </c>
      <c r="H5443" t="s">
        <v>53</v>
      </c>
      <c r="I5443" t="s">
        <v>63</v>
      </c>
      <c r="J5443">
        <v>2008</v>
      </c>
      <c r="K5443" t="s">
        <v>15</v>
      </c>
      <c r="L5443">
        <v>0</v>
      </c>
      <c r="M5443">
        <v>0</v>
      </c>
    </row>
    <row r="5444" spans="1:13" x14ac:dyDescent="0.3">
      <c r="A5444" t="s">
        <v>48</v>
      </c>
      <c r="B5444" t="s">
        <v>48</v>
      </c>
      <c r="C5444" t="s">
        <v>48</v>
      </c>
      <c r="D5444" t="s">
        <v>59</v>
      </c>
      <c r="E5444" t="s">
        <v>60</v>
      </c>
      <c r="F5444" t="s">
        <v>61</v>
      </c>
      <c r="G5444" t="s">
        <v>72</v>
      </c>
      <c r="H5444" t="s">
        <v>53</v>
      </c>
      <c r="I5444" t="s">
        <v>64</v>
      </c>
      <c r="J5444">
        <v>2008</v>
      </c>
      <c r="K5444" t="s">
        <v>14</v>
      </c>
      <c r="L5444">
        <v>144142</v>
      </c>
      <c r="M5444">
        <v>42899</v>
      </c>
    </row>
    <row r="5445" spans="1:13" x14ac:dyDescent="0.3">
      <c r="A5445" t="s">
        <v>48</v>
      </c>
      <c r="B5445" t="s">
        <v>48</v>
      </c>
      <c r="C5445" t="s">
        <v>48</v>
      </c>
      <c r="D5445" t="s">
        <v>59</v>
      </c>
      <c r="E5445" t="s">
        <v>60</v>
      </c>
      <c r="F5445" t="s">
        <v>61</v>
      </c>
      <c r="G5445" t="s">
        <v>72</v>
      </c>
      <c r="H5445" t="s">
        <v>53</v>
      </c>
      <c r="I5445" t="s">
        <v>64</v>
      </c>
      <c r="J5445">
        <v>2008</v>
      </c>
      <c r="K5445" t="s">
        <v>13</v>
      </c>
      <c r="L5445">
        <v>12076243</v>
      </c>
      <c r="M5445">
        <v>12076243</v>
      </c>
    </row>
    <row r="5446" spans="1:13" x14ac:dyDescent="0.3">
      <c r="A5446" t="s">
        <v>48</v>
      </c>
      <c r="B5446" t="s">
        <v>48</v>
      </c>
      <c r="C5446" t="s">
        <v>48</v>
      </c>
      <c r="D5446" t="s">
        <v>59</v>
      </c>
      <c r="E5446" t="s">
        <v>60</v>
      </c>
      <c r="F5446" t="s">
        <v>61</v>
      </c>
      <c r="G5446" t="s">
        <v>72</v>
      </c>
      <c r="H5446" t="s">
        <v>53</v>
      </c>
      <c r="I5446" t="s">
        <v>64</v>
      </c>
      <c r="J5446">
        <v>2008</v>
      </c>
      <c r="K5446" t="s">
        <v>15</v>
      </c>
      <c r="L5446">
        <v>27181</v>
      </c>
      <c r="M5446">
        <v>30682</v>
      </c>
    </row>
    <row r="5447" spans="1:13" x14ac:dyDescent="0.3">
      <c r="A5447" t="s">
        <v>48</v>
      </c>
      <c r="B5447" t="s">
        <v>48</v>
      </c>
      <c r="C5447" t="s">
        <v>48</v>
      </c>
      <c r="D5447" t="s">
        <v>59</v>
      </c>
      <c r="E5447" t="s">
        <v>60</v>
      </c>
      <c r="F5447" t="s">
        <v>61</v>
      </c>
      <c r="G5447" t="s">
        <v>72</v>
      </c>
      <c r="H5447" t="s">
        <v>53</v>
      </c>
      <c r="I5447" t="s">
        <v>65</v>
      </c>
      <c r="J5447">
        <v>2008</v>
      </c>
      <c r="K5447" t="s">
        <v>14</v>
      </c>
      <c r="L5447">
        <v>3319</v>
      </c>
      <c r="M5447">
        <v>988</v>
      </c>
    </row>
    <row r="5448" spans="1:13" x14ac:dyDescent="0.3">
      <c r="A5448" t="s">
        <v>48</v>
      </c>
      <c r="B5448" t="s">
        <v>48</v>
      </c>
      <c r="C5448" t="s">
        <v>48</v>
      </c>
      <c r="D5448" t="s">
        <v>59</v>
      </c>
      <c r="E5448" t="s">
        <v>60</v>
      </c>
      <c r="F5448" t="s">
        <v>61</v>
      </c>
      <c r="G5448" t="s">
        <v>72</v>
      </c>
      <c r="H5448" t="s">
        <v>53</v>
      </c>
      <c r="I5448" t="s">
        <v>65</v>
      </c>
      <c r="J5448">
        <v>2008</v>
      </c>
      <c r="K5448" t="s">
        <v>13</v>
      </c>
      <c r="L5448">
        <v>274084</v>
      </c>
      <c r="M5448">
        <v>274084</v>
      </c>
    </row>
    <row r="5449" spans="1:13" x14ac:dyDescent="0.3">
      <c r="A5449" t="s">
        <v>48</v>
      </c>
      <c r="B5449" t="s">
        <v>48</v>
      </c>
      <c r="C5449" t="s">
        <v>48</v>
      </c>
      <c r="D5449" t="s">
        <v>59</v>
      </c>
      <c r="E5449" t="s">
        <v>60</v>
      </c>
      <c r="F5449" t="s">
        <v>61</v>
      </c>
      <c r="G5449" t="s">
        <v>72</v>
      </c>
      <c r="H5449" t="s">
        <v>53</v>
      </c>
      <c r="I5449" t="s">
        <v>65</v>
      </c>
      <c r="J5449">
        <v>2008</v>
      </c>
      <c r="K5449" t="s">
        <v>15</v>
      </c>
      <c r="L5449">
        <v>626</v>
      </c>
      <c r="M5449">
        <v>706</v>
      </c>
    </row>
    <row r="5450" spans="1:13" x14ac:dyDescent="0.3">
      <c r="A5450" t="s">
        <v>48</v>
      </c>
      <c r="B5450" t="s">
        <v>48</v>
      </c>
      <c r="C5450" t="s">
        <v>48</v>
      </c>
      <c r="D5450" t="s">
        <v>59</v>
      </c>
      <c r="E5450" t="s">
        <v>60</v>
      </c>
      <c r="F5450" t="s">
        <v>61</v>
      </c>
      <c r="G5450" t="s">
        <v>72</v>
      </c>
      <c r="H5450" t="s">
        <v>53</v>
      </c>
      <c r="I5450" t="s">
        <v>66</v>
      </c>
      <c r="J5450">
        <v>2008</v>
      </c>
      <c r="K5450" t="s">
        <v>14</v>
      </c>
      <c r="L5450">
        <v>10017</v>
      </c>
      <c r="M5450">
        <v>2981</v>
      </c>
    </row>
    <row r="5451" spans="1:13" x14ac:dyDescent="0.3">
      <c r="A5451" t="s">
        <v>48</v>
      </c>
      <c r="B5451" t="s">
        <v>48</v>
      </c>
      <c r="C5451" t="s">
        <v>48</v>
      </c>
      <c r="D5451" t="s">
        <v>59</v>
      </c>
      <c r="E5451" t="s">
        <v>60</v>
      </c>
      <c r="F5451" t="s">
        <v>61</v>
      </c>
      <c r="G5451" t="s">
        <v>72</v>
      </c>
      <c r="H5451" t="s">
        <v>53</v>
      </c>
      <c r="I5451" t="s">
        <v>66</v>
      </c>
      <c r="J5451">
        <v>2008</v>
      </c>
      <c r="K5451" t="s">
        <v>13</v>
      </c>
      <c r="L5451">
        <v>1421478</v>
      </c>
      <c r="M5451">
        <v>1421478</v>
      </c>
    </row>
    <row r="5452" spans="1:13" x14ac:dyDescent="0.3">
      <c r="A5452" t="s">
        <v>48</v>
      </c>
      <c r="B5452" t="s">
        <v>48</v>
      </c>
      <c r="C5452" t="s">
        <v>48</v>
      </c>
      <c r="D5452" t="s">
        <v>59</v>
      </c>
      <c r="E5452" t="s">
        <v>60</v>
      </c>
      <c r="F5452" t="s">
        <v>61</v>
      </c>
      <c r="G5452" t="s">
        <v>72</v>
      </c>
      <c r="H5452" t="s">
        <v>53</v>
      </c>
      <c r="I5452" t="s">
        <v>66</v>
      </c>
      <c r="J5452">
        <v>2008</v>
      </c>
      <c r="K5452" t="s">
        <v>15</v>
      </c>
      <c r="L5452">
        <v>630</v>
      </c>
      <c r="M5452">
        <v>711</v>
      </c>
    </row>
    <row r="5453" spans="1:13" x14ac:dyDescent="0.3">
      <c r="A5453" t="s">
        <v>48</v>
      </c>
      <c r="B5453" t="s">
        <v>48</v>
      </c>
      <c r="C5453" t="s">
        <v>48</v>
      </c>
      <c r="D5453" t="s">
        <v>59</v>
      </c>
      <c r="E5453" t="s">
        <v>60</v>
      </c>
      <c r="F5453" t="s">
        <v>61</v>
      </c>
      <c r="G5453" t="s">
        <v>72</v>
      </c>
      <c r="H5453" t="s">
        <v>53</v>
      </c>
      <c r="I5453" t="s">
        <v>67</v>
      </c>
      <c r="J5453">
        <v>2008</v>
      </c>
      <c r="K5453" t="s">
        <v>14</v>
      </c>
      <c r="L5453">
        <v>178461</v>
      </c>
      <c r="M5453">
        <v>53113</v>
      </c>
    </row>
    <row r="5454" spans="1:13" x14ac:dyDescent="0.3">
      <c r="A5454" t="s">
        <v>48</v>
      </c>
      <c r="B5454" t="s">
        <v>48</v>
      </c>
      <c r="C5454" t="s">
        <v>48</v>
      </c>
      <c r="D5454" t="s">
        <v>59</v>
      </c>
      <c r="E5454" t="s">
        <v>60</v>
      </c>
      <c r="F5454" t="s">
        <v>61</v>
      </c>
      <c r="G5454" t="s">
        <v>72</v>
      </c>
      <c r="H5454" t="s">
        <v>53</v>
      </c>
      <c r="I5454" t="s">
        <v>67</v>
      </c>
      <c r="J5454">
        <v>2008</v>
      </c>
      <c r="K5454" t="s">
        <v>13</v>
      </c>
      <c r="L5454">
        <v>21352957</v>
      </c>
      <c r="M5454">
        <v>21352957</v>
      </c>
    </row>
    <row r="5455" spans="1:13" x14ac:dyDescent="0.3">
      <c r="A5455" t="s">
        <v>48</v>
      </c>
      <c r="B5455" t="s">
        <v>48</v>
      </c>
      <c r="C5455" t="s">
        <v>48</v>
      </c>
      <c r="D5455" t="s">
        <v>59</v>
      </c>
      <c r="E5455" t="s">
        <v>60</v>
      </c>
      <c r="F5455" t="s">
        <v>61</v>
      </c>
      <c r="G5455" t="s">
        <v>72</v>
      </c>
      <c r="H5455" t="s">
        <v>53</v>
      </c>
      <c r="I5455" t="s">
        <v>67</v>
      </c>
      <c r="J5455">
        <v>2008</v>
      </c>
      <c r="K5455" t="s">
        <v>15</v>
      </c>
      <c r="L5455">
        <v>11218</v>
      </c>
      <c r="M5455">
        <v>12662</v>
      </c>
    </row>
    <row r="5456" spans="1:13" x14ac:dyDescent="0.3">
      <c r="A5456" t="s">
        <v>48</v>
      </c>
      <c r="B5456" t="s">
        <v>69</v>
      </c>
      <c r="C5456" t="s">
        <v>69</v>
      </c>
      <c r="D5456" t="s">
        <v>59</v>
      </c>
      <c r="E5456" t="s">
        <v>60</v>
      </c>
      <c r="F5456" t="s">
        <v>61</v>
      </c>
      <c r="G5456" t="s">
        <v>72</v>
      </c>
      <c r="H5456" t="s">
        <v>53</v>
      </c>
      <c r="I5456" t="s">
        <v>70</v>
      </c>
      <c r="J5456">
        <v>2008</v>
      </c>
      <c r="K5456" t="s">
        <v>71</v>
      </c>
      <c r="L5456">
        <v>5698360</v>
      </c>
      <c r="M5456">
        <v>5698360</v>
      </c>
    </row>
    <row r="5457" spans="1:13" x14ac:dyDescent="0.3">
      <c r="A5457" t="s">
        <v>48</v>
      </c>
      <c r="B5457" t="s">
        <v>48</v>
      </c>
      <c r="C5457" t="s">
        <v>48</v>
      </c>
      <c r="D5457" t="s">
        <v>59</v>
      </c>
      <c r="E5457" t="s">
        <v>60</v>
      </c>
      <c r="F5457" t="s">
        <v>61</v>
      </c>
      <c r="G5457" t="s">
        <v>72</v>
      </c>
      <c r="H5457" t="s">
        <v>53</v>
      </c>
      <c r="I5457" t="s">
        <v>70</v>
      </c>
      <c r="J5457">
        <v>2008</v>
      </c>
      <c r="K5457" t="s">
        <v>14</v>
      </c>
      <c r="L5457">
        <v>1468875</v>
      </c>
      <c r="M5457">
        <v>437165</v>
      </c>
    </row>
    <row r="5458" spans="1:13" x14ac:dyDescent="0.3">
      <c r="A5458" t="s">
        <v>48</v>
      </c>
      <c r="B5458" t="s">
        <v>48</v>
      </c>
      <c r="C5458" t="s">
        <v>48</v>
      </c>
      <c r="D5458" t="s">
        <v>59</v>
      </c>
      <c r="E5458" t="s">
        <v>60</v>
      </c>
      <c r="F5458" t="s">
        <v>61</v>
      </c>
      <c r="G5458" t="s">
        <v>72</v>
      </c>
      <c r="H5458" t="s">
        <v>53</v>
      </c>
      <c r="I5458" t="s">
        <v>70</v>
      </c>
      <c r="J5458">
        <v>2008</v>
      </c>
      <c r="K5458" t="s">
        <v>15</v>
      </c>
      <c r="L5458">
        <v>61553</v>
      </c>
      <c r="M5458">
        <v>69480</v>
      </c>
    </row>
    <row r="5459" spans="1:13" x14ac:dyDescent="0.3">
      <c r="A5459" t="s">
        <v>48</v>
      </c>
      <c r="B5459" t="s">
        <v>48</v>
      </c>
      <c r="C5459" t="s">
        <v>69</v>
      </c>
      <c r="D5459" t="s">
        <v>59</v>
      </c>
      <c r="E5459" t="s">
        <v>60</v>
      </c>
      <c r="F5459" t="s">
        <v>73</v>
      </c>
      <c r="G5459" t="s">
        <v>62</v>
      </c>
      <c r="H5459" t="s">
        <v>53</v>
      </c>
      <c r="I5459" t="s">
        <v>63</v>
      </c>
      <c r="J5459">
        <v>2008</v>
      </c>
      <c r="K5459" t="s">
        <v>14</v>
      </c>
      <c r="L5459">
        <v>28799</v>
      </c>
      <c r="M5459">
        <v>8571</v>
      </c>
    </row>
    <row r="5460" spans="1:13" x14ac:dyDescent="0.3">
      <c r="A5460" t="s">
        <v>48</v>
      </c>
      <c r="B5460" t="s">
        <v>48</v>
      </c>
      <c r="C5460" t="s">
        <v>69</v>
      </c>
      <c r="D5460" t="s">
        <v>59</v>
      </c>
      <c r="E5460" t="s">
        <v>60</v>
      </c>
      <c r="F5460" t="s">
        <v>73</v>
      </c>
      <c r="G5460" t="s">
        <v>62</v>
      </c>
      <c r="H5460" t="s">
        <v>53</v>
      </c>
      <c r="I5460" t="s">
        <v>63</v>
      </c>
      <c r="J5460">
        <v>2008</v>
      </c>
      <c r="K5460" t="s">
        <v>13</v>
      </c>
      <c r="L5460">
        <v>5126</v>
      </c>
      <c r="M5460">
        <v>5126</v>
      </c>
    </row>
    <row r="5461" spans="1:13" x14ac:dyDescent="0.3">
      <c r="A5461" t="s">
        <v>48</v>
      </c>
      <c r="B5461" t="s">
        <v>48</v>
      </c>
      <c r="C5461" t="s">
        <v>69</v>
      </c>
      <c r="D5461" t="s">
        <v>59</v>
      </c>
      <c r="E5461" t="s">
        <v>60</v>
      </c>
      <c r="F5461" t="s">
        <v>73</v>
      </c>
      <c r="G5461" t="s">
        <v>62</v>
      </c>
      <c r="H5461" t="s">
        <v>53</v>
      </c>
      <c r="I5461" t="s">
        <v>63</v>
      </c>
      <c r="J5461">
        <v>2008</v>
      </c>
      <c r="K5461" t="s">
        <v>15</v>
      </c>
      <c r="L5461">
        <v>38</v>
      </c>
      <c r="M5461">
        <v>43</v>
      </c>
    </row>
    <row r="5462" spans="1:13" x14ac:dyDescent="0.3">
      <c r="A5462" t="s">
        <v>48</v>
      </c>
      <c r="B5462" t="s">
        <v>48</v>
      </c>
      <c r="C5462" t="s">
        <v>69</v>
      </c>
      <c r="D5462" t="s">
        <v>59</v>
      </c>
      <c r="E5462" t="s">
        <v>60</v>
      </c>
      <c r="F5462" t="s">
        <v>73</v>
      </c>
      <c r="G5462" t="s">
        <v>62</v>
      </c>
      <c r="H5462" t="s">
        <v>53</v>
      </c>
      <c r="I5462" t="s">
        <v>64</v>
      </c>
      <c r="J5462">
        <v>2008</v>
      </c>
      <c r="K5462" t="s">
        <v>14</v>
      </c>
      <c r="L5462">
        <v>796039</v>
      </c>
      <c r="M5462">
        <v>236916</v>
      </c>
    </row>
    <row r="5463" spans="1:13" x14ac:dyDescent="0.3">
      <c r="A5463" t="s">
        <v>48</v>
      </c>
      <c r="B5463" t="s">
        <v>48</v>
      </c>
      <c r="C5463" t="s">
        <v>69</v>
      </c>
      <c r="D5463" t="s">
        <v>59</v>
      </c>
      <c r="E5463" t="s">
        <v>60</v>
      </c>
      <c r="F5463" t="s">
        <v>73</v>
      </c>
      <c r="G5463" t="s">
        <v>62</v>
      </c>
      <c r="H5463" t="s">
        <v>53</v>
      </c>
      <c r="I5463" t="s">
        <v>64</v>
      </c>
      <c r="J5463">
        <v>2008</v>
      </c>
      <c r="K5463" t="s">
        <v>13</v>
      </c>
      <c r="L5463">
        <v>1259896</v>
      </c>
      <c r="M5463">
        <v>1259896</v>
      </c>
    </row>
    <row r="5464" spans="1:13" x14ac:dyDescent="0.3">
      <c r="A5464" t="s">
        <v>48</v>
      </c>
      <c r="B5464" t="s">
        <v>48</v>
      </c>
      <c r="C5464" t="s">
        <v>69</v>
      </c>
      <c r="D5464" t="s">
        <v>59</v>
      </c>
      <c r="E5464" t="s">
        <v>60</v>
      </c>
      <c r="F5464" t="s">
        <v>73</v>
      </c>
      <c r="G5464" t="s">
        <v>62</v>
      </c>
      <c r="H5464" t="s">
        <v>53</v>
      </c>
      <c r="I5464" t="s">
        <v>64</v>
      </c>
      <c r="J5464">
        <v>2008</v>
      </c>
      <c r="K5464" t="s">
        <v>15</v>
      </c>
      <c r="L5464">
        <v>3797</v>
      </c>
      <c r="M5464">
        <v>4286</v>
      </c>
    </row>
    <row r="5465" spans="1:13" x14ac:dyDescent="0.3">
      <c r="A5465" t="s">
        <v>48</v>
      </c>
      <c r="B5465" t="s">
        <v>48</v>
      </c>
      <c r="C5465" t="s">
        <v>69</v>
      </c>
      <c r="D5465" t="s">
        <v>59</v>
      </c>
      <c r="E5465" t="s">
        <v>60</v>
      </c>
      <c r="F5465" t="s">
        <v>73</v>
      </c>
      <c r="G5465" t="s">
        <v>62</v>
      </c>
      <c r="H5465" t="s">
        <v>53</v>
      </c>
      <c r="I5465" t="s">
        <v>65</v>
      </c>
      <c r="J5465">
        <v>2008</v>
      </c>
      <c r="K5465" t="s">
        <v>14</v>
      </c>
      <c r="L5465">
        <v>6633</v>
      </c>
      <c r="M5465">
        <v>1974</v>
      </c>
    </row>
    <row r="5466" spans="1:13" x14ac:dyDescent="0.3">
      <c r="A5466" t="s">
        <v>48</v>
      </c>
      <c r="B5466" t="s">
        <v>48</v>
      </c>
      <c r="C5466" t="s">
        <v>69</v>
      </c>
      <c r="D5466" t="s">
        <v>59</v>
      </c>
      <c r="E5466" t="s">
        <v>60</v>
      </c>
      <c r="F5466" t="s">
        <v>73</v>
      </c>
      <c r="G5466" t="s">
        <v>62</v>
      </c>
      <c r="H5466" t="s">
        <v>53</v>
      </c>
      <c r="I5466" t="s">
        <v>65</v>
      </c>
      <c r="J5466">
        <v>2008</v>
      </c>
      <c r="K5466" t="s">
        <v>13</v>
      </c>
      <c r="L5466">
        <v>7561</v>
      </c>
      <c r="M5466">
        <v>7561</v>
      </c>
    </row>
    <row r="5467" spans="1:13" x14ac:dyDescent="0.3">
      <c r="A5467" t="s">
        <v>48</v>
      </c>
      <c r="B5467" t="s">
        <v>48</v>
      </c>
      <c r="C5467" t="s">
        <v>69</v>
      </c>
      <c r="D5467" t="s">
        <v>59</v>
      </c>
      <c r="E5467" t="s">
        <v>60</v>
      </c>
      <c r="F5467" t="s">
        <v>73</v>
      </c>
      <c r="G5467" t="s">
        <v>62</v>
      </c>
      <c r="H5467" t="s">
        <v>53</v>
      </c>
      <c r="I5467" t="s">
        <v>65</v>
      </c>
      <c r="J5467">
        <v>2008</v>
      </c>
      <c r="K5467" t="s">
        <v>15</v>
      </c>
      <c r="L5467">
        <v>25</v>
      </c>
      <c r="M5467">
        <v>28</v>
      </c>
    </row>
    <row r="5468" spans="1:13" x14ac:dyDescent="0.3">
      <c r="A5468" t="s">
        <v>48</v>
      </c>
      <c r="B5468" t="s">
        <v>48</v>
      </c>
      <c r="C5468" t="s">
        <v>69</v>
      </c>
      <c r="D5468" t="s">
        <v>59</v>
      </c>
      <c r="E5468" t="s">
        <v>60</v>
      </c>
      <c r="F5468" t="s">
        <v>73</v>
      </c>
      <c r="G5468" t="s">
        <v>62</v>
      </c>
      <c r="H5468" t="s">
        <v>53</v>
      </c>
      <c r="I5468" t="s">
        <v>66</v>
      </c>
      <c r="J5468">
        <v>2008</v>
      </c>
      <c r="K5468" t="s">
        <v>14</v>
      </c>
      <c r="L5468">
        <v>64652</v>
      </c>
      <c r="M5468">
        <v>19242</v>
      </c>
    </row>
    <row r="5469" spans="1:13" x14ac:dyDescent="0.3">
      <c r="A5469" t="s">
        <v>48</v>
      </c>
      <c r="B5469" t="s">
        <v>48</v>
      </c>
      <c r="C5469" t="s">
        <v>69</v>
      </c>
      <c r="D5469" t="s">
        <v>59</v>
      </c>
      <c r="E5469" t="s">
        <v>60</v>
      </c>
      <c r="F5469" t="s">
        <v>73</v>
      </c>
      <c r="G5469" t="s">
        <v>62</v>
      </c>
      <c r="H5469" t="s">
        <v>53</v>
      </c>
      <c r="I5469" t="s">
        <v>66</v>
      </c>
      <c r="J5469">
        <v>2008</v>
      </c>
      <c r="K5469" t="s">
        <v>13</v>
      </c>
      <c r="L5469">
        <v>113586</v>
      </c>
      <c r="M5469">
        <v>113586</v>
      </c>
    </row>
    <row r="5470" spans="1:13" x14ac:dyDescent="0.3">
      <c r="A5470" t="s">
        <v>48</v>
      </c>
      <c r="B5470" t="s">
        <v>48</v>
      </c>
      <c r="C5470" t="s">
        <v>69</v>
      </c>
      <c r="D5470" t="s">
        <v>59</v>
      </c>
      <c r="E5470" t="s">
        <v>60</v>
      </c>
      <c r="F5470" t="s">
        <v>73</v>
      </c>
      <c r="G5470" t="s">
        <v>62</v>
      </c>
      <c r="H5470" t="s">
        <v>53</v>
      </c>
      <c r="I5470" t="s">
        <v>66</v>
      </c>
      <c r="J5470">
        <v>2008</v>
      </c>
      <c r="K5470" t="s">
        <v>15</v>
      </c>
      <c r="L5470">
        <v>326</v>
      </c>
      <c r="M5470">
        <v>368</v>
      </c>
    </row>
    <row r="5471" spans="1:13" x14ac:dyDescent="0.3">
      <c r="A5471" t="s">
        <v>48</v>
      </c>
      <c r="B5471" t="s">
        <v>48</v>
      </c>
      <c r="C5471" t="s">
        <v>69</v>
      </c>
      <c r="D5471" t="s">
        <v>59</v>
      </c>
      <c r="E5471" t="s">
        <v>60</v>
      </c>
      <c r="F5471" t="s">
        <v>73</v>
      </c>
      <c r="G5471" t="s">
        <v>62</v>
      </c>
      <c r="H5471" t="s">
        <v>53</v>
      </c>
      <c r="I5471" t="s">
        <v>67</v>
      </c>
      <c r="J5471">
        <v>2008</v>
      </c>
      <c r="K5471" t="s">
        <v>14</v>
      </c>
      <c r="L5471">
        <v>13575985</v>
      </c>
      <c r="M5471">
        <v>4040472</v>
      </c>
    </row>
    <row r="5472" spans="1:13" x14ac:dyDescent="0.3">
      <c r="A5472" t="s">
        <v>48</v>
      </c>
      <c r="B5472" t="s">
        <v>48</v>
      </c>
      <c r="C5472" t="s">
        <v>69</v>
      </c>
      <c r="D5472" t="s">
        <v>59</v>
      </c>
      <c r="E5472" t="s">
        <v>60</v>
      </c>
      <c r="F5472" t="s">
        <v>73</v>
      </c>
      <c r="G5472" t="s">
        <v>62</v>
      </c>
      <c r="H5472" t="s">
        <v>53</v>
      </c>
      <c r="I5472" t="s">
        <v>67</v>
      </c>
      <c r="J5472">
        <v>2008</v>
      </c>
      <c r="K5472" t="s">
        <v>13</v>
      </c>
      <c r="L5472">
        <v>3521065</v>
      </c>
      <c r="M5472">
        <v>3521065</v>
      </c>
    </row>
    <row r="5473" spans="1:13" x14ac:dyDescent="0.3">
      <c r="A5473" t="s">
        <v>48</v>
      </c>
      <c r="B5473" t="s">
        <v>48</v>
      </c>
      <c r="C5473" t="s">
        <v>69</v>
      </c>
      <c r="D5473" t="s">
        <v>59</v>
      </c>
      <c r="E5473" t="s">
        <v>60</v>
      </c>
      <c r="F5473" t="s">
        <v>73</v>
      </c>
      <c r="G5473" t="s">
        <v>62</v>
      </c>
      <c r="H5473" t="s">
        <v>53</v>
      </c>
      <c r="I5473" t="s">
        <v>67</v>
      </c>
      <c r="J5473">
        <v>2008</v>
      </c>
      <c r="K5473" t="s">
        <v>15</v>
      </c>
      <c r="L5473">
        <v>10518</v>
      </c>
      <c r="M5473">
        <v>11872</v>
      </c>
    </row>
    <row r="5474" spans="1:13" x14ac:dyDescent="0.3">
      <c r="A5474" t="s">
        <v>48</v>
      </c>
      <c r="B5474" t="s">
        <v>48</v>
      </c>
      <c r="C5474" t="s">
        <v>69</v>
      </c>
      <c r="D5474" t="s">
        <v>59</v>
      </c>
      <c r="E5474" t="s">
        <v>60</v>
      </c>
      <c r="F5474" t="s">
        <v>73</v>
      </c>
      <c r="G5474" t="s">
        <v>62</v>
      </c>
      <c r="H5474" t="s">
        <v>53</v>
      </c>
      <c r="I5474" t="s">
        <v>68</v>
      </c>
      <c r="J5474">
        <v>2008</v>
      </c>
      <c r="K5474" t="s">
        <v>14</v>
      </c>
      <c r="L5474">
        <v>455792</v>
      </c>
      <c r="M5474">
        <v>135652</v>
      </c>
    </row>
    <row r="5475" spans="1:13" x14ac:dyDescent="0.3">
      <c r="A5475" t="s">
        <v>48</v>
      </c>
      <c r="B5475" t="s">
        <v>48</v>
      </c>
      <c r="C5475" t="s">
        <v>69</v>
      </c>
      <c r="D5475" t="s">
        <v>59</v>
      </c>
      <c r="E5475" t="s">
        <v>60</v>
      </c>
      <c r="F5475" t="s">
        <v>73</v>
      </c>
      <c r="G5475" t="s">
        <v>62</v>
      </c>
      <c r="H5475" t="s">
        <v>53</v>
      </c>
      <c r="I5475" t="s">
        <v>68</v>
      </c>
      <c r="J5475">
        <v>2008</v>
      </c>
      <c r="K5475" t="s">
        <v>13</v>
      </c>
      <c r="L5475">
        <v>608136</v>
      </c>
      <c r="M5475">
        <v>608136</v>
      </c>
    </row>
    <row r="5476" spans="1:13" x14ac:dyDescent="0.3">
      <c r="A5476" t="s">
        <v>48</v>
      </c>
      <c r="B5476" t="s">
        <v>48</v>
      </c>
      <c r="C5476" t="s">
        <v>69</v>
      </c>
      <c r="D5476" t="s">
        <v>59</v>
      </c>
      <c r="E5476" t="s">
        <v>60</v>
      </c>
      <c r="F5476" t="s">
        <v>73</v>
      </c>
      <c r="G5476" t="s">
        <v>62</v>
      </c>
      <c r="H5476" t="s">
        <v>53</v>
      </c>
      <c r="I5476" t="s">
        <v>68</v>
      </c>
      <c r="J5476">
        <v>2008</v>
      </c>
      <c r="K5476" t="s">
        <v>15</v>
      </c>
      <c r="L5476">
        <v>2033</v>
      </c>
      <c r="M5476">
        <v>2295</v>
      </c>
    </row>
    <row r="5477" spans="1:13" x14ac:dyDescent="0.3">
      <c r="A5477" t="s">
        <v>48</v>
      </c>
      <c r="B5477" t="s">
        <v>48</v>
      </c>
      <c r="C5477" t="s">
        <v>69</v>
      </c>
      <c r="D5477" t="s">
        <v>59</v>
      </c>
      <c r="E5477" t="s">
        <v>60</v>
      </c>
      <c r="F5477" t="s">
        <v>73</v>
      </c>
      <c r="G5477" t="s">
        <v>72</v>
      </c>
      <c r="H5477" t="s">
        <v>53</v>
      </c>
      <c r="I5477" t="s">
        <v>63</v>
      </c>
      <c r="J5477">
        <v>2008</v>
      </c>
      <c r="K5477" t="s">
        <v>14</v>
      </c>
      <c r="L5477">
        <v>0</v>
      </c>
      <c r="M5477">
        <v>0</v>
      </c>
    </row>
    <row r="5478" spans="1:13" x14ac:dyDescent="0.3">
      <c r="A5478" t="s">
        <v>48</v>
      </c>
      <c r="B5478" t="s">
        <v>48</v>
      </c>
      <c r="C5478" t="s">
        <v>69</v>
      </c>
      <c r="D5478" t="s">
        <v>59</v>
      </c>
      <c r="E5478" t="s">
        <v>60</v>
      </c>
      <c r="F5478" t="s">
        <v>73</v>
      </c>
      <c r="G5478" t="s">
        <v>72</v>
      </c>
      <c r="H5478" t="s">
        <v>53</v>
      </c>
      <c r="I5478" t="s">
        <v>63</v>
      </c>
      <c r="J5478">
        <v>2008</v>
      </c>
      <c r="K5478" t="s">
        <v>13</v>
      </c>
      <c r="L5478">
        <v>0</v>
      </c>
      <c r="M5478">
        <v>0</v>
      </c>
    </row>
    <row r="5479" spans="1:13" x14ac:dyDescent="0.3">
      <c r="A5479" t="s">
        <v>48</v>
      </c>
      <c r="B5479" t="s">
        <v>48</v>
      </c>
      <c r="C5479" t="s">
        <v>69</v>
      </c>
      <c r="D5479" t="s">
        <v>59</v>
      </c>
      <c r="E5479" t="s">
        <v>60</v>
      </c>
      <c r="F5479" t="s">
        <v>73</v>
      </c>
      <c r="G5479" t="s">
        <v>72</v>
      </c>
      <c r="H5479" t="s">
        <v>53</v>
      </c>
      <c r="I5479" t="s">
        <v>63</v>
      </c>
      <c r="J5479">
        <v>2008</v>
      </c>
      <c r="K5479" t="s">
        <v>15</v>
      </c>
      <c r="L5479">
        <v>0</v>
      </c>
      <c r="M5479">
        <v>0</v>
      </c>
    </row>
    <row r="5480" spans="1:13" x14ac:dyDescent="0.3">
      <c r="A5480" t="s">
        <v>48</v>
      </c>
      <c r="B5480" t="s">
        <v>48</v>
      </c>
      <c r="C5480" t="s">
        <v>69</v>
      </c>
      <c r="D5480" t="s">
        <v>59</v>
      </c>
      <c r="E5480" t="s">
        <v>60</v>
      </c>
      <c r="F5480" t="s">
        <v>73</v>
      </c>
      <c r="G5480" t="s">
        <v>72</v>
      </c>
      <c r="H5480" t="s">
        <v>53</v>
      </c>
      <c r="I5480" t="s">
        <v>64</v>
      </c>
      <c r="J5480">
        <v>2008</v>
      </c>
      <c r="K5480" t="s">
        <v>14</v>
      </c>
      <c r="L5480">
        <v>1665747</v>
      </c>
      <c r="M5480">
        <v>495758</v>
      </c>
    </row>
    <row r="5481" spans="1:13" x14ac:dyDescent="0.3">
      <c r="A5481" t="s">
        <v>48</v>
      </c>
      <c r="B5481" t="s">
        <v>48</v>
      </c>
      <c r="C5481" t="s">
        <v>69</v>
      </c>
      <c r="D5481" t="s">
        <v>59</v>
      </c>
      <c r="E5481" t="s">
        <v>60</v>
      </c>
      <c r="F5481" t="s">
        <v>73</v>
      </c>
      <c r="G5481" t="s">
        <v>72</v>
      </c>
      <c r="H5481" t="s">
        <v>53</v>
      </c>
      <c r="I5481" t="s">
        <v>64</v>
      </c>
      <c r="J5481">
        <v>2008</v>
      </c>
      <c r="K5481" t="s">
        <v>13</v>
      </c>
      <c r="L5481">
        <v>2636388</v>
      </c>
      <c r="M5481">
        <v>2636388</v>
      </c>
    </row>
    <row r="5482" spans="1:13" x14ac:dyDescent="0.3">
      <c r="A5482" t="s">
        <v>48</v>
      </c>
      <c r="B5482" t="s">
        <v>48</v>
      </c>
      <c r="C5482" t="s">
        <v>69</v>
      </c>
      <c r="D5482" t="s">
        <v>59</v>
      </c>
      <c r="E5482" t="s">
        <v>60</v>
      </c>
      <c r="F5482" t="s">
        <v>73</v>
      </c>
      <c r="G5482" t="s">
        <v>72</v>
      </c>
      <c r="H5482" t="s">
        <v>53</v>
      </c>
      <c r="I5482" t="s">
        <v>64</v>
      </c>
      <c r="J5482">
        <v>2008</v>
      </c>
      <c r="K5482" t="s">
        <v>15</v>
      </c>
      <c r="L5482">
        <v>7945</v>
      </c>
      <c r="M5482">
        <v>8968</v>
      </c>
    </row>
    <row r="5483" spans="1:13" x14ac:dyDescent="0.3">
      <c r="A5483" t="s">
        <v>48</v>
      </c>
      <c r="B5483" t="s">
        <v>48</v>
      </c>
      <c r="C5483" t="s">
        <v>69</v>
      </c>
      <c r="D5483" t="s">
        <v>59</v>
      </c>
      <c r="E5483" t="s">
        <v>60</v>
      </c>
      <c r="F5483" t="s">
        <v>73</v>
      </c>
      <c r="G5483" t="s">
        <v>72</v>
      </c>
      <c r="H5483" t="s">
        <v>53</v>
      </c>
      <c r="I5483" t="s">
        <v>65</v>
      </c>
      <c r="J5483">
        <v>2008</v>
      </c>
      <c r="K5483" t="s">
        <v>14</v>
      </c>
      <c r="L5483">
        <v>34217</v>
      </c>
      <c r="M5483">
        <v>10184</v>
      </c>
    </row>
    <row r="5484" spans="1:13" x14ac:dyDescent="0.3">
      <c r="A5484" t="s">
        <v>48</v>
      </c>
      <c r="B5484" t="s">
        <v>48</v>
      </c>
      <c r="C5484" t="s">
        <v>69</v>
      </c>
      <c r="D5484" t="s">
        <v>59</v>
      </c>
      <c r="E5484" t="s">
        <v>60</v>
      </c>
      <c r="F5484" t="s">
        <v>73</v>
      </c>
      <c r="G5484" t="s">
        <v>72</v>
      </c>
      <c r="H5484" t="s">
        <v>53</v>
      </c>
      <c r="I5484" t="s">
        <v>65</v>
      </c>
      <c r="J5484">
        <v>2008</v>
      </c>
      <c r="K5484" t="s">
        <v>13</v>
      </c>
      <c r="L5484">
        <v>39004</v>
      </c>
      <c r="M5484">
        <v>39004</v>
      </c>
    </row>
    <row r="5485" spans="1:13" x14ac:dyDescent="0.3">
      <c r="A5485" t="s">
        <v>48</v>
      </c>
      <c r="B5485" t="s">
        <v>48</v>
      </c>
      <c r="C5485" t="s">
        <v>69</v>
      </c>
      <c r="D5485" t="s">
        <v>59</v>
      </c>
      <c r="E5485" t="s">
        <v>60</v>
      </c>
      <c r="F5485" t="s">
        <v>73</v>
      </c>
      <c r="G5485" t="s">
        <v>72</v>
      </c>
      <c r="H5485" t="s">
        <v>53</v>
      </c>
      <c r="I5485" t="s">
        <v>65</v>
      </c>
      <c r="J5485">
        <v>2008</v>
      </c>
      <c r="K5485" t="s">
        <v>15</v>
      </c>
      <c r="L5485">
        <v>129</v>
      </c>
      <c r="M5485">
        <v>146</v>
      </c>
    </row>
    <row r="5486" spans="1:13" x14ac:dyDescent="0.3">
      <c r="A5486" t="s">
        <v>48</v>
      </c>
      <c r="B5486" t="s">
        <v>48</v>
      </c>
      <c r="C5486" t="s">
        <v>69</v>
      </c>
      <c r="D5486" t="s">
        <v>59</v>
      </c>
      <c r="E5486" t="s">
        <v>60</v>
      </c>
      <c r="F5486" t="s">
        <v>73</v>
      </c>
      <c r="G5486" t="s">
        <v>72</v>
      </c>
      <c r="H5486" t="s">
        <v>53</v>
      </c>
      <c r="I5486" t="s">
        <v>66</v>
      </c>
      <c r="J5486">
        <v>2008</v>
      </c>
      <c r="K5486" t="s">
        <v>14</v>
      </c>
      <c r="L5486">
        <v>231905</v>
      </c>
      <c r="M5486">
        <v>69019</v>
      </c>
    </row>
    <row r="5487" spans="1:13" x14ac:dyDescent="0.3">
      <c r="A5487" t="s">
        <v>48</v>
      </c>
      <c r="B5487" t="s">
        <v>48</v>
      </c>
      <c r="C5487" t="s">
        <v>69</v>
      </c>
      <c r="D5487" t="s">
        <v>59</v>
      </c>
      <c r="E5487" t="s">
        <v>60</v>
      </c>
      <c r="F5487" t="s">
        <v>73</v>
      </c>
      <c r="G5487" t="s">
        <v>72</v>
      </c>
      <c r="H5487" t="s">
        <v>53</v>
      </c>
      <c r="I5487" t="s">
        <v>66</v>
      </c>
      <c r="J5487">
        <v>2008</v>
      </c>
      <c r="K5487" t="s">
        <v>13</v>
      </c>
      <c r="L5487">
        <v>407427</v>
      </c>
      <c r="M5487">
        <v>407427</v>
      </c>
    </row>
    <row r="5488" spans="1:13" x14ac:dyDescent="0.3">
      <c r="A5488" t="s">
        <v>48</v>
      </c>
      <c r="B5488" t="s">
        <v>48</v>
      </c>
      <c r="C5488" t="s">
        <v>69</v>
      </c>
      <c r="D5488" t="s">
        <v>59</v>
      </c>
      <c r="E5488" t="s">
        <v>60</v>
      </c>
      <c r="F5488" t="s">
        <v>73</v>
      </c>
      <c r="G5488" t="s">
        <v>72</v>
      </c>
      <c r="H5488" t="s">
        <v>53</v>
      </c>
      <c r="I5488" t="s">
        <v>66</v>
      </c>
      <c r="J5488">
        <v>2008</v>
      </c>
      <c r="K5488" t="s">
        <v>15</v>
      </c>
      <c r="L5488">
        <v>1169</v>
      </c>
      <c r="M5488">
        <v>1319</v>
      </c>
    </row>
    <row r="5489" spans="1:13" x14ac:dyDescent="0.3">
      <c r="A5489" t="s">
        <v>48</v>
      </c>
      <c r="B5489" t="s">
        <v>48</v>
      </c>
      <c r="C5489" t="s">
        <v>69</v>
      </c>
      <c r="D5489" t="s">
        <v>59</v>
      </c>
      <c r="E5489" t="s">
        <v>60</v>
      </c>
      <c r="F5489" t="s">
        <v>73</v>
      </c>
      <c r="G5489" t="s">
        <v>72</v>
      </c>
      <c r="H5489" t="s">
        <v>53</v>
      </c>
      <c r="I5489" t="s">
        <v>67</v>
      </c>
      <c r="J5489">
        <v>2008</v>
      </c>
      <c r="K5489" t="s">
        <v>14</v>
      </c>
      <c r="L5489">
        <v>18444214</v>
      </c>
      <c r="M5489">
        <v>5489350</v>
      </c>
    </row>
    <row r="5490" spans="1:13" x14ac:dyDescent="0.3">
      <c r="A5490" t="s">
        <v>48</v>
      </c>
      <c r="B5490" t="s">
        <v>48</v>
      </c>
      <c r="C5490" t="s">
        <v>69</v>
      </c>
      <c r="D5490" t="s">
        <v>59</v>
      </c>
      <c r="E5490" t="s">
        <v>60</v>
      </c>
      <c r="F5490" t="s">
        <v>73</v>
      </c>
      <c r="G5490" t="s">
        <v>72</v>
      </c>
      <c r="H5490" t="s">
        <v>53</v>
      </c>
      <c r="I5490" t="s">
        <v>67</v>
      </c>
      <c r="J5490">
        <v>2008</v>
      </c>
      <c r="K5490" t="s">
        <v>13</v>
      </c>
      <c r="L5490">
        <v>4783688</v>
      </c>
      <c r="M5490">
        <v>4783688</v>
      </c>
    </row>
    <row r="5491" spans="1:13" x14ac:dyDescent="0.3">
      <c r="A5491" t="s">
        <v>48</v>
      </c>
      <c r="B5491" t="s">
        <v>48</v>
      </c>
      <c r="C5491" t="s">
        <v>69</v>
      </c>
      <c r="D5491" t="s">
        <v>59</v>
      </c>
      <c r="E5491" t="s">
        <v>60</v>
      </c>
      <c r="F5491" t="s">
        <v>73</v>
      </c>
      <c r="G5491" t="s">
        <v>72</v>
      </c>
      <c r="H5491" t="s">
        <v>53</v>
      </c>
      <c r="I5491" t="s">
        <v>67</v>
      </c>
      <c r="J5491">
        <v>2008</v>
      </c>
      <c r="K5491" t="s">
        <v>15</v>
      </c>
      <c r="L5491">
        <v>14289</v>
      </c>
      <c r="M5491">
        <v>16130</v>
      </c>
    </row>
    <row r="5492" spans="1:13" x14ac:dyDescent="0.3">
      <c r="A5492" t="s">
        <v>48</v>
      </c>
      <c r="B5492" t="s">
        <v>48</v>
      </c>
      <c r="C5492" t="s">
        <v>48</v>
      </c>
      <c r="D5492" t="s">
        <v>59</v>
      </c>
      <c r="E5492" t="s">
        <v>74</v>
      </c>
      <c r="F5492" t="s">
        <v>75</v>
      </c>
      <c r="G5492" t="s">
        <v>184</v>
      </c>
      <c r="H5492" t="s">
        <v>76</v>
      </c>
      <c r="I5492" t="s">
        <v>53</v>
      </c>
      <c r="J5492">
        <v>2008</v>
      </c>
      <c r="K5492" t="s">
        <v>77</v>
      </c>
      <c r="L5492">
        <v>120863</v>
      </c>
      <c r="M5492">
        <v>61528</v>
      </c>
    </row>
    <row r="5493" spans="1:13" x14ac:dyDescent="0.3">
      <c r="A5493" t="s">
        <v>48</v>
      </c>
      <c r="B5493" t="s">
        <v>48</v>
      </c>
      <c r="C5493" t="s">
        <v>48</v>
      </c>
      <c r="D5493" t="s">
        <v>59</v>
      </c>
      <c r="E5493" t="s">
        <v>74</v>
      </c>
      <c r="F5493" t="s">
        <v>75</v>
      </c>
      <c r="G5493" t="s">
        <v>184</v>
      </c>
      <c r="H5493" t="s">
        <v>78</v>
      </c>
      <c r="I5493" t="s">
        <v>53</v>
      </c>
      <c r="J5493">
        <v>2008</v>
      </c>
      <c r="K5493" t="s">
        <v>77</v>
      </c>
      <c r="L5493">
        <v>1841341</v>
      </c>
      <c r="M5493">
        <v>999413</v>
      </c>
    </row>
    <row r="5494" spans="1:13" x14ac:dyDescent="0.3">
      <c r="A5494" t="s">
        <v>48</v>
      </c>
      <c r="B5494" t="s">
        <v>48</v>
      </c>
      <c r="C5494" t="s">
        <v>48</v>
      </c>
      <c r="D5494" t="s">
        <v>59</v>
      </c>
      <c r="E5494" t="s">
        <v>74</v>
      </c>
      <c r="F5494" t="s">
        <v>75</v>
      </c>
      <c r="G5494" t="s">
        <v>184</v>
      </c>
      <c r="H5494" t="s">
        <v>79</v>
      </c>
      <c r="I5494" t="s">
        <v>53</v>
      </c>
      <c r="J5494">
        <v>2008</v>
      </c>
      <c r="K5494" t="s">
        <v>77</v>
      </c>
      <c r="L5494">
        <v>13674</v>
      </c>
      <c r="M5494">
        <v>6048</v>
      </c>
    </row>
    <row r="5495" spans="1:13" x14ac:dyDescent="0.3">
      <c r="A5495" t="s">
        <v>48</v>
      </c>
      <c r="B5495" t="s">
        <v>48</v>
      </c>
      <c r="C5495" t="s">
        <v>48</v>
      </c>
      <c r="D5495" t="s">
        <v>59</v>
      </c>
      <c r="E5495" t="s">
        <v>74</v>
      </c>
      <c r="F5495" t="s">
        <v>75</v>
      </c>
      <c r="G5495" t="s">
        <v>184</v>
      </c>
      <c r="H5495" t="s">
        <v>80</v>
      </c>
      <c r="I5495" t="s">
        <v>53</v>
      </c>
      <c r="J5495">
        <v>2008</v>
      </c>
      <c r="K5495" t="s">
        <v>77</v>
      </c>
      <c r="L5495">
        <v>3982659</v>
      </c>
      <c r="M5495">
        <v>1478395</v>
      </c>
    </row>
    <row r="5496" spans="1:13" x14ac:dyDescent="0.3">
      <c r="A5496" t="s">
        <v>48</v>
      </c>
      <c r="B5496" t="s">
        <v>48</v>
      </c>
      <c r="C5496" t="s">
        <v>48</v>
      </c>
      <c r="D5496" t="s">
        <v>59</v>
      </c>
      <c r="E5496" t="s">
        <v>74</v>
      </c>
      <c r="F5496" t="s">
        <v>75</v>
      </c>
      <c r="G5496" t="s">
        <v>184</v>
      </c>
      <c r="H5496" t="s">
        <v>81</v>
      </c>
      <c r="I5496" t="s">
        <v>53</v>
      </c>
      <c r="J5496">
        <v>2008</v>
      </c>
      <c r="K5496" t="s">
        <v>77</v>
      </c>
      <c r="L5496">
        <v>265</v>
      </c>
      <c r="M5496">
        <v>102</v>
      </c>
    </row>
    <row r="5497" spans="1:13" x14ac:dyDescent="0.3">
      <c r="A5497" t="s">
        <v>48</v>
      </c>
      <c r="B5497" t="s">
        <v>48</v>
      </c>
      <c r="C5497" t="s">
        <v>48</v>
      </c>
      <c r="D5497" t="s">
        <v>82</v>
      </c>
      <c r="E5497" t="s">
        <v>60</v>
      </c>
      <c r="F5497" t="s">
        <v>83</v>
      </c>
      <c r="G5497" t="s">
        <v>83</v>
      </c>
      <c r="H5497" t="s">
        <v>53</v>
      </c>
      <c r="I5497" t="s">
        <v>53</v>
      </c>
      <c r="J5497">
        <v>2008</v>
      </c>
      <c r="K5497" t="s">
        <v>84</v>
      </c>
      <c r="L5497">
        <v>559071</v>
      </c>
      <c r="M5497">
        <v>728390</v>
      </c>
    </row>
    <row r="5498" spans="1:13" x14ac:dyDescent="0.3">
      <c r="A5498" t="s">
        <v>48</v>
      </c>
      <c r="B5498" t="s">
        <v>48</v>
      </c>
      <c r="C5498" t="s">
        <v>48</v>
      </c>
      <c r="D5498" t="s">
        <v>82</v>
      </c>
      <c r="E5498" t="s">
        <v>60</v>
      </c>
      <c r="F5498" t="s">
        <v>61</v>
      </c>
      <c r="G5498" t="s">
        <v>85</v>
      </c>
      <c r="H5498" t="s">
        <v>53</v>
      </c>
      <c r="I5498" t="s">
        <v>63</v>
      </c>
      <c r="J5498">
        <v>2008</v>
      </c>
      <c r="K5498" t="s">
        <v>14</v>
      </c>
      <c r="L5498">
        <v>12138</v>
      </c>
      <c r="M5498">
        <v>3612</v>
      </c>
    </row>
    <row r="5499" spans="1:13" x14ac:dyDescent="0.3">
      <c r="A5499" t="s">
        <v>48</v>
      </c>
      <c r="B5499" t="s">
        <v>48</v>
      </c>
      <c r="C5499" t="s">
        <v>48</v>
      </c>
      <c r="D5499" t="s">
        <v>82</v>
      </c>
      <c r="E5499" t="s">
        <v>60</v>
      </c>
      <c r="F5499" t="s">
        <v>61</v>
      </c>
      <c r="G5499" t="s">
        <v>85</v>
      </c>
      <c r="H5499" t="s">
        <v>53</v>
      </c>
      <c r="I5499" t="s">
        <v>63</v>
      </c>
      <c r="J5499">
        <v>2008</v>
      </c>
      <c r="K5499" t="s">
        <v>13</v>
      </c>
      <c r="L5499">
        <v>18680567</v>
      </c>
      <c r="M5499">
        <v>18680567</v>
      </c>
    </row>
    <row r="5500" spans="1:13" x14ac:dyDescent="0.3">
      <c r="A5500" t="s">
        <v>48</v>
      </c>
      <c r="B5500" t="s">
        <v>48</v>
      </c>
      <c r="C5500" t="s">
        <v>48</v>
      </c>
      <c r="D5500" t="s">
        <v>82</v>
      </c>
      <c r="E5500" t="s">
        <v>60</v>
      </c>
      <c r="F5500" t="s">
        <v>61</v>
      </c>
      <c r="G5500" t="s">
        <v>85</v>
      </c>
      <c r="H5500" t="s">
        <v>53</v>
      </c>
      <c r="I5500" t="s">
        <v>63</v>
      </c>
      <c r="J5500">
        <v>2008</v>
      </c>
      <c r="K5500" t="s">
        <v>15</v>
      </c>
      <c r="L5500">
        <v>196182</v>
      </c>
      <c r="M5500">
        <v>221448</v>
      </c>
    </row>
    <row r="5501" spans="1:13" x14ac:dyDescent="0.3">
      <c r="A5501" t="s">
        <v>48</v>
      </c>
      <c r="B5501" t="s">
        <v>48</v>
      </c>
      <c r="C5501" t="s">
        <v>48</v>
      </c>
      <c r="D5501" t="s">
        <v>82</v>
      </c>
      <c r="E5501" t="s">
        <v>60</v>
      </c>
      <c r="F5501" t="s">
        <v>61</v>
      </c>
      <c r="G5501" t="s">
        <v>85</v>
      </c>
      <c r="H5501" t="s">
        <v>53</v>
      </c>
      <c r="I5501" t="s">
        <v>64</v>
      </c>
      <c r="J5501">
        <v>2008</v>
      </c>
      <c r="K5501" t="s">
        <v>14</v>
      </c>
      <c r="L5501">
        <v>373</v>
      </c>
      <c r="M5501">
        <v>111</v>
      </c>
    </row>
    <row r="5502" spans="1:13" x14ac:dyDescent="0.3">
      <c r="A5502" t="s">
        <v>48</v>
      </c>
      <c r="B5502" t="s">
        <v>48</v>
      </c>
      <c r="C5502" t="s">
        <v>48</v>
      </c>
      <c r="D5502" t="s">
        <v>82</v>
      </c>
      <c r="E5502" t="s">
        <v>60</v>
      </c>
      <c r="F5502" t="s">
        <v>61</v>
      </c>
      <c r="G5502" t="s">
        <v>85</v>
      </c>
      <c r="H5502" t="s">
        <v>53</v>
      </c>
      <c r="I5502" t="s">
        <v>64</v>
      </c>
      <c r="J5502">
        <v>2008</v>
      </c>
      <c r="K5502" t="s">
        <v>13</v>
      </c>
      <c r="L5502">
        <v>347267</v>
      </c>
      <c r="M5502">
        <v>347267</v>
      </c>
    </row>
    <row r="5503" spans="1:13" x14ac:dyDescent="0.3">
      <c r="A5503" t="s">
        <v>48</v>
      </c>
      <c r="B5503" t="s">
        <v>48</v>
      </c>
      <c r="C5503" t="s">
        <v>48</v>
      </c>
      <c r="D5503" t="s">
        <v>82</v>
      </c>
      <c r="E5503" t="s">
        <v>60</v>
      </c>
      <c r="F5503" t="s">
        <v>61</v>
      </c>
      <c r="G5503" t="s">
        <v>85</v>
      </c>
      <c r="H5503" t="s">
        <v>53</v>
      </c>
      <c r="I5503" t="s">
        <v>64</v>
      </c>
      <c r="J5503">
        <v>2008</v>
      </c>
      <c r="K5503" t="s">
        <v>15</v>
      </c>
      <c r="L5503">
        <v>521</v>
      </c>
      <c r="M5503">
        <v>588</v>
      </c>
    </row>
    <row r="5504" spans="1:13" x14ac:dyDescent="0.3">
      <c r="A5504" t="s">
        <v>48</v>
      </c>
      <c r="B5504" t="s">
        <v>48</v>
      </c>
      <c r="C5504" t="s">
        <v>48</v>
      </c>
      <c r="D5504" t="s">
        <v>82</v>
      </c>
      <c r="E5504" t="s">
        <v>60</v>
      </c>
      <c r="F5504" t="s">
        <v>61</v>
      </c>
      <c r="G5504" t="s">
        <v>85</v>
      </c>
      <c r="H5504" t="s">
        <v>53</v>
      </c>
      <c r="I5504" t="s">
        <v>67</v>
      </c>
      <c r="J5504">
        <v>2008</v>
      </c>
      <c r="K5504" t="s">
        <v>14</v>
      </c>
      <c r="L5504">
        <v>36093</v>
      </c>
      <c r="M5504">
        <v>10742</v>
      </c>
    </row>
    <row r="5505" spans="1:13" x14ac:dyDescent="0.3">
      <c r="A5505" t="s">
        <v>48</v>
      </c>
      <c r="B5505" t="s">
        <v>48</v>
      </c>
      <c r="C5505" t="s">
        <v>48</v>
      </c>
      <c r="D5505" t="s">
        <v>82</v>
      </c>
      <c r="E5505" t="s">
        <v>60</v>
      </c>
      <c r="F5505" t="s">
        <v>61</v>
      </c>
      <c r="G5505" t="s">
        <v>85</v>
      </c>
      <c r="H5505" t="s">
        <v>53</v>
      </c>
      <c r="I5505" t="s">
        <v>67</v>
      </c>
      <c r="J5505">
        <v>2008</v>
      </c>
      <c r="K5505" t="s">
        <v>13</v>
      </c>
      <c r="L5505">
        <v>21592554</v>
      </c>
      <c r="M5505">
        <v>21592554</v>
      </c>
    </row>
    <row r="5506" spans="1:13" x14ac:dyDescent="0.3">
      <c r="A5506" t="s">
        <v>48</v>
      </c>
      <c r="B5506" t="s">
        <v>48</v>
      </c>
      <c r="C5506" t="s">
        <v>48</v>
      </c>
      <c r="D5506" t="s">
        <v>82</v>
      </c>
      <c r="E5506" t="s">
        <v>60</v>
      </c>
      <c r="F5506" t="s">
        <v>61</v>
      </c>
      <c r="G5506" t="s">
        <v>85</v>
      </c>
      <c r="H5506" t="s">
        <v>53</v>
      </c>
      <c r="I5506" t="s">
        <v>67</v>
      </c>
      <c r="J5506">
        <v>2008</v>
      </c>
      <c r="K5506" t="s">
        <v>15</v>
      </c>
      <c r="L5506">
        <v>34030</v>
      </c>
      <c r="M5506">
        <v>38413</v>
      </c>
    </row>
    <row r="5507" spans="1:13" x14ac:dyDescent="0.3">
      <c r="A5507" t="s">
        <v>48</v>
      </c>
      <c r="B5507" t="s">
        <v>48</v>
      </c>
      <c r="C5507" t="s">
        <v>48</v>
      </c>
      <c r="D5507" t="s">
        <v>82</v>
      </c>
      <c r="E5507" t="s">
        <v>60</v>
      </c>
      <c r="F5507" t="s">
        <v>61</v>
      </c>
      <c r="G5507" t="s">
        <v>85</v>
      </c>
      <c r="H5507" t="s">
        <v>53</v>
      </c>
      <c r="I5507" t="s">
        <v>86</v>
      </c>
      <c r="J5507">
        <v>2008</v>
      </c>
      <c r="K5507" t="s">
        <v>14</v>
      </c>
      <c r="L5507">
        <v>129</v>
      </c>
      <c r="M5507">
        <v>38</v>
      </c>
    </row>
    <row r="5508" spans="1:13" x14ac:dyDescent="0.3">
      <c r="A5508" t="s">
        <v>48</v>
      </c>
      <c r="B5508" t="s">
        <v>48</v>
      </c>
      <c r="C5508" t="s">
        <v>48</v>
      </c>
      <c r="D5508" t="s">
        <v>82</v>
      </c>
      <c r="E5508" t="s">
        <v>60</v>
      </c>
      <c r="F5508" t="s">
        <v>61</v>
      </c>
      <c r="G5508" t="s">
        <v>85</v>
      </c>
      <c r="H5508" t="s">
        <v>53</v>
      </c>
      <c r="I5508" t="s">
        <v>86</v>
      </c>
      <c r="J5508">
        <v>2008</v>
      </c>
      <c r="K5508" t="s">
        <v>13</v>
      </c>
      <c r="L5508">
        <v>211790</v>
      </c>
      <c r="M5508">
        <v>211790</v>
      </c>
    </row>
    <row r="5509" spans="1:13" x14ac:dyDescent="0.3">
      <c r="A5509" t="s">
        <v>48</v>
      </c>
      <c r="B5509" t="s">
        <v>48</v>
      </c>
      <c r="C5509" t="s">
        <v>48</v>
      </c>
      <c r="D5509" t="s">
        <v>82</v>
      </c>
      <c r="E5509" t="s">
        <v>60</v>
      </c>
      <c r="F5509" t="s">
        <v>61</v>
      </c>
      <c r="G5509" t="s">
        <v>85</v>
      </c>
      <c r="H5509" t="s">
        <v>53</v>
      </c>
      <c r="I5509" t="s">
        <v>86</v>
      </c>
      <c r="J5509">
        <v>2008</v>
      </c>
      <c r="K5509" t="s">
        <v>15</v>
      </c>
      <c r="L5509">
        <v>2080</v>
      </c>
      <c r="M5509">
        <v>2347</v>
      </c>
    </row>
    <row r="5510" spans="1:13" x14ac:dyDescent="0.3">
      <c r="A5510" t="s">
        <v>48</v>
      </c>
      <c r="B5510" t="s">
        <v>48</v>
      </c>
      <c r="C5510" t="s">
        <v>48</v>
      </c>
      <c r="D5510" t="s">
        <v>82</v>
      </c>
      <c r="E5510" t="s">
        <v>60</v>
      </c>
      <c r="F5510" t="s">
        <v>61</v>
      </c>
      <c r="G5510" t="s">
        <v>85</v>
      </c>
      <c r="H5510" t="s">
        <v>53</v>
      </c>
      <c r="I5510" t="s">
        <v>68</v>
      </c>
      <c r="J5510">
        <v>2008</v>
      </c>
      <c r="K5510" t="s">
        <v>14</v>
      </c>
      <c r="L5510">
        <v>2200</v>
      </c>
      <c r="M5510">
        <v>655</v>
      </c>
    </row>
    <row r="5511" spans="1:13" x14ac:dyDescent="0.3">
      <c r="A5511" t="s">
        <v>48</v>
      </c>
      <c r="B5511" t="s">
        <v>48</v>
      </c>
      <c r="C5511" t="s">
        <v>48</v>
      </c>
      <c r="D5511" t="s">
        <v>82</v>
      </c>
      <c r="E5511" t="s">
        <v>60</v>
      </c>
      <c r="F5511" t="s">
        <v>61</v>
      </c>
      <c r="G5511" t="s">
        <v>85</v>
      </c>
      <c r="H5511" t="s">
        <v>53</v>
      </c>
      <c r="I5511" t="s">
        <v>68</v>
      </c>
      <c r="J5511">
        <v>2008</v>
      </c>
      <c r="K5511" t="s">
        <v>13</v>
      </c>
      <c r="L5511">
        <v>2329696</v>
      </c>
      <c r="M5511">
        <v>2329696</v>
      </c>
    </row>
    <row r="5512" spans="1:13" x14ac:dyDescent="0.3">
      <c r="A5512" t="s">
        <v>48</v>
      </c>
      <c r="B5512" t="s">
        <v>48</v>
      </c>
      <c r="C5512" t="s">
        <v>48</v>
      </c>
      <c r="D5512" t="s">
        <v>82</v>
      </c>
      <c r="E5512" t="s">
        <v>60</v>
      </c>
      <c r="F5512" t="s">
        <v>61</v>
      </c>
      <c r="G5512" t="s">
        <v>85</v>
      </c>
      <c r="H5512" t="s">
        <v>53</v>
      </c>
      <c r="I5512" t="s">
        <v>68</v>
      </c>
      <c r="J5512">
        <v>2008</v>
      </c>
      <c r="K5512" t="s">
        <v>15</v>
      </c>
      <c r="L5512">
        <v>2592</v>
      </c>
      <c r="M5512">
        <v>2926</v>
      </c>
    </row>
    <row r="5513" spans="1:13" x14ac:dyDescent="0.3">
      <c r="A5513" t="s">
        <v>48</v>
      </c>
      <c r="B5513" t="s">
        <v>69</v>
      </c>
      <c r="C5513" t="s">
        <v>69</v>
      </c>
      <c r="D5513" t="s">
        <v>82</v>
      </c>
      <c r="E5513" t="s">
        <v>60</v>
      </c>
      <c r="F5513" t="s">
        <v>61</v>
      </c>
      <c r="G5513" t="s">
        <v>85</v>
      </c>
      <c r="H5513" t="s">
        <v>53</v>
      </c>
      <c r="I5513" t="s">
        <v>70</v>
      </c>
      <c r="J5513">
        <v>2008</v>
      </c>
      <c r="K5513" t="s">
        <v>71</v>
      </c>
      <c r="L5513">
        <v>530466</v>
      </c>
      <c r="M5513">
        <v>530466</v>
      </c>
    </row>
    <row r="5514" spans="1:13" x14ac:dyDescent="0.3">
      <c r="A5514" t="s">
        <v>48</v>
      </c>
      <c r="B5514" t="s">
        <v>48</v>
      </c>
      <c r="C5514" t="s">
        <v>48</v>
      </c>
      <c r="D5514" t="s">
        <v>82</v>
      </c>
      <c r="E5514" t="s">
        <v>60</v>
      </c>
      <c r="F5514" t="s">
        <v>61</v>
      </c>
      <c r="G5514" t="s">
        <v>85</v>
      </c>
      <c r="H5514" t="s">
        <v>53</v>
      </c>
      <c r="I5514" t="s">
        <v>70</v>
      </c>
      <c r="J5514">
        <v>2008</v>
      </c>
      <c r="K5514" t="s">
        <v>14</v>
      </c>
      <c r="L5514">
        <v>5014</v>
      </c>
      <c r="M5514">
        <v>1492</v>
      </c>
    </row>
    <row r="5515" spans="1:13" x14ac:dyDescent="0.3">
      <c r="A5515" t="s">
        <v>48</v>
      </c>
      <c r="B5515" t="s">
        <v>48</v>
      </c>
      <c r="C5515" t="s">
        <v>48</v>
      </c>
      <c r="D5515" t="s">
        <v>82</v>
      </c>
      <c r="E5515" t="s">
        <v>60</v>
      </c>
      <c r="F5515" t="s">
        <v>61</v>
      </c>
      <c r="G5515" t="s">
        <v>85</v>
      </c>
      <c r="H5515" t="s">
        <v>53</v>
      </c>
      <c r="I5515" t="s">
        <v>70</v>
      </c>
      <c r="J5515">
        <v>2008</v>
      </c>
      <c r="K5515" t="s">
        <v>15</v>
      </c>
      <c r="L5515">
        <v>10028</v>
      </c>
      <c r="M5515">
        <v>11319</v>
      </c>
    </row>
    <row r="5516" spans="1:13" x14ac:dyDescent="0.3">
      <c r="A5516" t="s">
        <v>48</v>
      </c>
      <c r="B5516" t="s">
        <v>69</v>
      </c>
      <c r="C5516" t="s">
        <v>69</v>
      </c>
      <c r="D5516" t="s">
        <v>82</v>
      </c>
      <c r="E5516" t="s">
        <v>60</v>
      </c>
      <c r="F5516" t="s">
        <v>87</v>
      </c>
      <c r="G5516" t="s">
        <v>88</v>
      </c>
      <c r="H5516" t="s">
        <v>53</v>
      </c>
      <c r="I5516" t="s">
        <v>89</v>
      </c>
      <c r="J5516">
        <v>2008</v>
      </c>
      <c r="K5516" t="s">
        <v>71</v>
      </c>
      <c r="L5516">
        <v>0</v>
      </c>
      <c r="M5516">
        <v>0</v>
      </c>
    </row>
    <row r="5517" spans="1:13" x14ac:dyDescent="0.3">
      <c r="A5517" t="s">
        <v>48</v>
      </c>
      <c r="B5517" t="s">
        <v>48</v>
      </c>
      <c r="C5517" t="s">
        <v>69</v>
      </c>
      <c r="D5517" t="s">
        <v>82</v>
      </c>
      <c r="E5517" t="s">
        <v>60</v>
      </c>
      <c r="F5517" t="s">
        <v>87</v>
      </c>
      <c r="G5517" t="s">
        <v>88</v>
      </c>
      <c r="H5517" t="s">
        <v>53</v>
      </c>
      <c r="I5517" t="s">
        <v>89</v>
      </c>
      <c r="J5517">
        <v>2008</v>
      </c>
      <c r="K5517" t="s">
        <v>14</v>
      </c>
      <c r="L5517">
        <v>2920</v>
      </c>
      <c r="M5517">
        <v>869</v>
      </c>
    </row>
    <row r="5518" spans="1:13" x14ac:dyDescent="0.3">
      <c r="A5518" t="s">
        <v>48</v>
      </c>
      <c r="B5518" t="s">
        <v>48</v>
      </c>
      <c r="C5518" t="s">
        <v>69</v>
      </c>
      <c r="D5518" t="s">
        <v>82</v>
      </c>
      <c r="E5518" t="s">
        <v>60</v>
      </c>
      <c r="F5518" t="s">
        <v>87</v>
      </c>
      <c r="G5518" t="s">
        <v>88</v>
      </c>
      <c r="H5518" t="s">
        <v>53</v>
      </c>
      <c r="I5518" t="s">
        <v>89</v>
      </c>
      <c r="J5518">
        <v>2008</v>
      </c>
      <c r="K5518" t="s">
        <v>13</v>
      </c>
      <c r="L5518">
        <v>2549839</v>
      </c>
      <c r="M5518">
        <v>2549839</v>
      </c>
    </row>
    <row r="5519" spans="1:13" x14ac:dyDescent="0.3">
      <c r="A5519" t="s">
        <v>48</v>
      </c>
      <c r="B5519" t="s">
        <v>48</v>
      </c>
      <c r="C5519" t="s">
        <v>69</v>
      </c>
      <c r="D5519" t="s">
        <v>82</v>
      </c>
      <c r="E5519" t="s">
        <v>60</v>
      </c>
      <c r="F5519" t="s">
        <v>87</v>
      </c>
      <c r="G5519" t="s">
        <v>88</v>
      </c>
      <c r="H5519" t="s">
        <v>53</v>
      </c>
      <c r="I5519" t="s">
        <v>89</v>
      </c>
      <c r="J5519">
        <v>2008</v>
      </c>
      <c r="K5519" t="s">
        <v>15</v>
      </c>
      <c r="L5519">
        <v>915</v>
      </c>
      <c r="M5519">
        <v>1033</v>
      </c>
    </row>
    <row r="5520" spans="1:13" x14ac:dyDescent="0.3">
      <c r="A5520" t="s">
        <v>48</v>
      </c>
      <c r="B5520" t="s">
        <v>69</v>
      </c>
      <c r="C5520" t="s">
        <v>69</v>
      </c>
      <c r="D5520" t="s">
        <v>82</v>
      </c>
      <c r="E5520" t="s">
        <v>60</v>
      </c>
      <c r="F5520" t="s">
        <v>87</v>
      </c>
      <c r="G5520" t="s">
        <v>90</v>
      </c>
      <c r="H5520" t="s">
        <v>53</v>
      </c>
      <c r="I5520" t="s">
        <v>89</v>
      </c>
      <c r="J5520">
        <v>2008</v>
      </c>
      <c r="K5520" t="s">
        <v>71</v>
      </c>
      <c r="L5520">
        <v>38923</v>
      </c>
      <c r="M5520">
        <v>38923</v>
      </c>
    </row>
    <row r="5521" spans="1:13" x14ac:dyDescent="0.3">
      <c r="A5521" t="s">
        <v>48</v>
      </c>
      <c r="B5521" t="s">
        <v>48</v>
      </c>
      <c r="C5521" t="s">
        <v>69</v>
      </c>
      <c r="D5521" t="s">
        <v>82</v>
      </c>
      <c r="E5521" t="s">
        <v>60</v>
      </c>
      <c r="F5521" t="s">
        <v>87</v>
      </c>
      <c r="G5521" t="s">
        <v>90</v>
      </c>
      <c r="H5521" t="s">
        <v>53</v>
      </c>
      <c r="I5521" t="s">
        <v>89</v>
      </c>
      <c r="J5521">
        <v>2008</v>
      </c>
      <c r="K5521" t="s">
        <v>14</v>
      </c>
      <c r="L5521">
        <v>13254</v>
      </c>
      <c r="M5521">
        <v>3945</v>
      </c>
    </row>
    <row r="5522" spans="1:13" x14ac:dyDescent="0.3">
      <c r="A5522" t="s">
        <v>48</v>
      </c>
      <c r="B5522" t="s">
        <v>48</v>
      </c>
      <c r="C5522" t="s">
        <v>69</v>
      </c>
      <c r="D5522" t="s">
        <v>82</v>
      </c>
      <c r="E5522" t="s">
        <v>60</v>
      </c>
      <c r="F5522" t="s">
        <v>87</v>
      </c>
      <c r="G5522" t="s">
        <v>90</v>
      </c>
      <c r="H5522" t="s">
        <v>53</v>
      </c>
      <c r="I5522" t="s">
        <v>89</v>
      </c>
      <c r="J5522">
        <v>2008</v>
      </c>
      <c r="K5522" t="s">
        <v>13</v>
      </c>
      <c r="L5522">
        <v>7886222</v>
      </c>
      <c r="M5522">
        <v>7886222</v>
      </c>
    </row>
    <row r="5523" spans="1:13" x14ac:dyDescent="0.3">
      <c r="A5523" t="s">
        <v>48</v>
      </c>
      <c r="B5523" t="s">
        <v>48</v>
      </c>
      <c r="C5523" t="s">
        <v>69</v>
      </c>
      <c r="D5523" t="s">
        <v>82</v>
      </c>
      <c r="E5523" t="s">
        <v>60</v>
      </c>
      <c r="F5523" t="s">
        <v>87</v>
      </c>
      <c r="G5523" t="s">
        <v>90</v>
      </c>
      <c r="H5523" t="s">
        <v>53</v>
      </c>
      <c r="I5523" t="s">
        <v>89</v>
      </c>
      <c r="J5523">
        <v>2008</v>
      </c>
      <c r="K5523" t="s">
        <v>15</v>
      </c>
      <c r="L5523">
        <v>32247</v>
      </c>
      <c r="M5523">
        <v>36400</v>
      </c>
    </row>
    <row r="5524" spans="1:13" x14ac:dyDescent="0.3">
      <c r="A5524" t="s">
        <v>48</v>
      </c>
      <c r="B5524" t="s">
        <v>48</v>
      </c>
      <c r="C5524" t="s">
        <v>69</v>
      </c>
      <c r="D5524" t="s">
        <v>82</v>
      </c>
      <c r="E5524" t="s">
        <v>60</v>
      </c>
      <c r="F5524" t="s">
        <v>73</v>
      </c>
      <c r="G5524" t="s">
        <v>88</v>
      </c>
      <c r="H5524" t="s">
        <v>53</v>
      </c>
      <c r="I5524" t="s">
        <v>64</v>
      </c>
      <c r="J5524">
        <v>2008</v>
      </c>
      <c r="K5524" t="s">
        <v>14</v>
      </c>
      <c r="L5524">
        <v>1028</v>
      </c>
      <c r="M5524">
        <v>306</v>
      </c>
    </row>
    <row r="5525" spans="1:13" x14ac:dyDescent="0.3">
      <c r="A5525" t="s">
        <v>48</v>
      </c>
      <c r="B5525" t="s">
        <v>48</v>
      </c>
      <c r="C5525" t="s">
        <v>69</v>
      </c>
      <c r="D5525" t="s">
        <v>82</v>
      </c>
      <c r="E5525" t="s">
        <v>60</v>
      </c>
      <c r="F5525" t="s">
        <v>73</v>
      </c>
      <c r="G5525" t="s">
        <v>88</v>
      </c>
      <c r="H5525" t="s">
        <v>53</v>
      </c>
      <c r="I5525" t="s">
        <v>64</v>
      </c>
      <c r="J5525">
        <v>2008</v>
      </c>
      <c r="K5525" t="s">
        <v>13</v>
      </c>
      <c r="L5525">
        <v>1654</v>
      </c>
      <c r="M5525">
        <v>1654</v>
      </c>
    </row>
    <row r="5526" spans="1:13" x14ac:dyDescent="0.3">
      <c r="A5526" t="s">
        <v>48</v>
      </c>
      <c r="B5526" t="s">
        <v>48</v>
      </c>
      <c r="C5526" t="s">
        <v>69</v>
      </c>
      <c r="D5526" t="s">
        <v>82</v>
      </c>
      <c r="E5526" t="s">
        <v>60</v>
      </c>
      <c r="F5526" t="s">
        <v>73</v>
      </c>
      <c r="G5526" t="s">
        <v>88</v>
      </c>
      <c r="H5526" t="s">
        <v>53</v>
      </c>
      <c r="I5526" t="s">
        <v>64</v>
      </c>
      <c r="J5526">
        <v>2008</v>
      </c>
      <c r="K5526" t="s">
        <v>15</v>
      </c>
      <c r="L5526">
        <v>5</v>
      </c>
      <c r="M5526">
        <v>6</v>
      </c>
    </row>
    <row r="5527" spans="1:13" x14ac:dyDescent="0.3">
      <c r="A5527" t="s">
        <v>48</v>
      </c>
      <c r="B5527" t="s">
        <v>48</v>
      </c>
      <c r="C5527" t="s">
        <v>69</v>
      </c>
      <c r="D5527" t="s">
        <v>82</v>
      </c>
      <c r="E5527" t="s">
        <v>60</v>
      </c>
      <c r="F5527" t="s">
        <v>73</v>
      </c>
      <c r="G5527" t="s">
        <v>88</v>
      </c>
      <c r="H5527" t="s">
        <v>53</v>
      </c>
      <c r="I5527" t="s">
        <v>67</v>
      </c>
      <c r="J5527">
        <v>2008</v>
      </c>
      <c r="K5527" t="s">
        <v>14</v>
      </c>
      <c r="L5527">
        <v>2830033</v>
      </c>
      <c r="M5527">
        <v>842272</v>
      </c>
    </row>
    <row r="5528" spans="1:13" x14ac:dyDescent="0.3">
      <c r="A5528" t="s">
        <v>48</v>
      </c>
      <c r="B5528" t="s">
        <v>48</v>
      </c>
      <c r="C5528" t="s">
        <v>69</v>
      </c>
      <c r="D5528" t="s">
        <v>82</v>
      </c>
      <c r="E5528" t="s">
        <v>60</v>
      </c>
      <c r="F5528" t="s">
        <v>73</v>
      </c>
      <c r="G5528" t="s">
        <v>88</v>
      </c>
      <c r="H5528" t="s">
        <v>53</v>
      </c>
      <c r="I5528" t="s">
        <v>67</v>
      </c>
      <c r="J5528">
        <v>2008</v>
      </c>
      <c r="K5528" t="s">
        <v>13</v>
      </c>
      <c r="L5528">
        <v>407908</v>
      </c>
      <c r="M5528">
        <v>407908</v>
      </c>
    </row>
    <row r="5529" spans="1:13" x14ac:dyDescent="0.3">
      <c r="A5529" t="s">
        <v>48</v>
      </c>
      <c r="B5529" t="s">
        <v>48</v>
      </c>
      <c r="C5529" t="s">
        <v>69</v>
      </c>
      <c r="D5529" t="s">
        <v>82</v>
      </c>
      <c r="E5529" t="s">
        <v>60</v>
      </c>
      <c r="F5529" t="s">
        <v>73</v>
      </c>
      <c r="G5529" t="s">
        <v>88</v>
      </c>
      <c r="H5529" t="s">
        <v>53</v>
      </c>
      <c r="I5529" t="s">
        <v>67</v>
      </c>
      <c r="J5529">
        <v>2008</v>
      </c>
      <c r="K5529" t="s">
        <v>15</v>
      </c>
      <c r="L5529">
        <v>1239</v>
      </c>
      <c r="M5529">
        <v>1398</v>
      </c>
    </row>
    <row r="5530" spans="1:13" x14ac:dyDescent="0.3">
      <c r="A5530" t="s">
        <v>48</v>
      </c>
      <c r="B5530" t="s">
        <v>48</v>
      </c>
      <c r="C5530" t="s">
        <v>69</v>
      </c>
      <c r="D5530" t="s">
        <v>82</v>
      </c>
      <c r="E5530" t="s">
        <v>60</v>
      </c>
      <c r="F5530" t="s">
        <v>73</v>
      </c>
      <c r="G5530" t="s">
        <v>88</v>
      </c>
      <c r="H5530" t="s">
        <v>53</v>
      </c>
      <c r="I5530" t="s">
        <v>86</v>
      </c>
      <c r="J5530">
        <v>2008</v>
      </c>
      <c r="K5530" t="s">
        <v>14</v>
      </c>
      <c r="L5530">
        <v>4265</v>
      </c>
      <c r="M5530">
        <v>1269</v>
      </c>
    </row>
    <row r="5531" spans="1:13" x14ac:dyDescent="0.3">
      <c r="A5531" t="s">
        <v>48</v>
      </c>
      <c r="B5531" t="s">
        <v>48</v>
      </c>
      <c r="C5531" t="s">
        <v>69</v>
      </c>
      <c r="D5531" t="s">
        <v>82</v>
      </c>
      <c r="E5531" t="s">
        <v>60</v>
      </c>
      <c r="F5531" t="s">
        <v>73</v>
      </c>
      <c r="G5531" t="s">
        <v>88</v>
      </c>
      <c r="H5531" t="s">
        <v>53</v>
      </c>
      <c r="I5531" t="s">
        <v>86</v>
      </c>
      <c r="J5531">
        <v>2008</v>
      </c>
      <c r="K5531" t="s">
        <v>13</v>
      </c>
      <c r="L5531">
        <v>5391</v>
      </c>
      <c r="M5531">
        <v>5391</v>
      </c>
    </row>
    <row r="5532" spans="1:13" x14ac:dyDescent="0.3">
      <c r="A5532" t="s">
        <v>48</v>
      </c>
      <c r="B5532" t="s">
        <v>48</v>
      </c>
      <c r="C5532" t="s">
        <v>69</v>
      </c>
      <c r="D5532" t="s">
        <v>82</v>
      </c>
      <c r="E5532" t="s">
        <v>60</v>
      </c>
      <c r="F5532" t="s">
        <v>73</v>
      </c>
      <c r="G5532" t="s">
        <v>88</v>
      </c>
      <c r="H5532" t="s">
        <v>53</v>
      </c>
      <c r="I5532" t="s">
        <v>86</v>
      </c>
      <c r="J5532">
        <v>2008</v>
      </c>
      <c r="K5532" t="s">
        <v>15</v>
      </c>
      <c r="L5532">
        <v>18</v>
      </c>
      <c r="M5532">
        <v>21</v>
      </c>
    </row>
    <row r="5533" spans="1:13" x14ac:dyDescent="0.3">
      <c r="A5533" t="s">
        <v>48</v>
      </c>
      <c r="B5533" t="s">
        <v>48</v>
      </c>
      <c r="C5533" t="s">
        <v>69</v>
      </c>
      <c r="D5533" t="s">
        <v>82</v>
      </c>
      <c r="E5533" t="s">
        <v>60</v>
      </c>
      <c r="F5533" t="s">
        <v>73</v>
      </c>
      <c r="G5533" t="s">
        <v>85</v>
      </c>
      <c r="H5533" t="s">
        <v>53</v>
      </c>
      <c r="I5533" t="s">
        <v>63</v>
      </c>
      <c r="J5533">
        <v>2008</v>
      </c>
      <c r="K5533" t="s">
        <v>14</v>
      </c>
      <c r="L5533">
        <v>3295037</v>
      </c>
      <c r="M5533">
        <v>980666</v>
      </c>
    </row>
    <row r="5534" spans="1:13" x14ac:dyDescent="0.3">
      <c r="A5534" t="s">
        <v>48</v>
      </c>
      <c r="B5534" t="s">
        <v>48</v>
      </c>
      <c r="C5534" t="s">
        <v>69</v>
      </c>
      <c r="D5534" t="s">
        <v>82</v>
      </c>
      <c r="E5534" t="s">
        <v>60</v>
      </c>
      <c r="F5534" t="s">
        <v>73</v>
      </c>
      <c r="G5534" t="s">
        <v>85</v>
      </c>
      <c r="H5534" t="s">
        <v>53</v>
      </c>
      <c r="I5534" t="s">
        <v>63</v>
      </c>
      <c r="J5534">
        <v>2008</v>
      </c>
      <c r="K5534" t="s">
        <v>13</v>
      </c>
      <c r="L5534">
        <v>586474</v>
      </c>
      <c r="M5534">
        <v>586474</v>
      </c>
    </row>
    <row r="5535" spans="1:13" x14ac:dyDescent="0.3">
      <c r="A5535" t="s">
        <v>48</v>
      </c>
      <c r="B5535" t="s">
        <v>48</v>
      </c>
      <c r="C5535" t="s">
        <v>69</v>
      </c>
      <c r="D5535" t="s">
        <v>82</v>
      </c>
      <c r="E5535" t="s">
        <v>60</v>
      </c>
      <c r="F5535" t="s">
        <v>73</v>
      </c>
      <c r="G5535" t="s">
        <v>85</v>
      </c>
      <c r="H5535" t="s">
        <v>53</v>
      </c>
      <c r="I5535" t="s">
        <v>63</v>
      </c>
      <c r="J5535">
        <v>2008</v>
      </c>
      <c r="K5535" t="s">
        <v>15</v>
      </c>
      <c r="L5535">
        <v>4319</v>
      </c>
      <c r="M5535">
        <v>4875</v>
      </c>
    </row>
    <row r="5536" spans="1:13" x14ac:dyDescent="0.3">
      <c r="A5536" t="s">
        <v>48</v>
      </c>
      <c r="B5536" t="s">
        <v>48</v>
      </c>
      <c r="C5536" t="s">
        <v>69</v>
      </c>
      <c r="D5536" t="s">
        <v>82</v>
      </c>
      <c r="E5536" t="s">
        <v>60</v>
      </c>
      <c r="F5536" t="s">
        <v>73</v>
      </c>
      <c r="G5536" t="s">
        <v>85</v>
      </c>
      <c r="H5536" t="s">
        <v>53</v>
      </c>
      <c r="I5536" t="s">
        <v>64</v>
      </c>
      <c r="J5536">
        <v>2008</v>
      </c>
      <c r="K5536" t="s">
        <v>14</v>
      </c>
      <c r="L5536">
        <v>47901</v>
      </c>
      <c r="M5536">
        <v>14256</v>
      </c>
    </row>
    <row r="5537" spans="1:13" x14ac:dyDescent="0.3">
      <c r="A5537" t="s">
        <v>48</v>
      </c>
      <c r="B5537" t="s">
        <v>48</v>
      </c>
      <c r="C5537" t="s">
        <v>69</v>
      </c>
      <c r="D5537" t="s">
        <v>82</v>
      </c>
      <c r="E5537" t="s">
        <v>60</v>
      </c>
      <c r="F5537" t="s">
        <v>73</v>
      </c>
      <c r="G5537" t="s">
        <v>85</v>
      </c>
      <c r="H5537" t="s">
        <v>53</v>
      </c>
      <c r="I5537" t="s">
        <v>64</v>
      </c>
      <c r="J5537">
        <v>2008</v>
      </c>
      <c r="K5537" t="s">
        <v>13</v>
      </c>
      <c r="L5537">
        <v>75813</v>
      </c>
      <c r="M5537">
        <v>75813</v>
      </c>
    </row>
    <row r="5538" spans="1:13" x14ac:dyDescent="0.3">
      <c r="A5538" t="s">
        <v>48</v>
      </c>
      <c r="B5538" t="s">
        <v>48</v>
      </c>
      <c r="C5538" t="s">
        <v>69</v>
      </c>
      <c r="D5538" t="s">
        <v>82</v>
      </c>
      <c r="E5538" t="s">
        <v>60</v>
      </c>
      <c r="F5538" t="s">
        <v>73</v>
      </c>
      <c r="G5538" t="s">
        <v>85</v>
      </c>
      <c r="H5538" t="s">
        <v>53</v>
      </c>
      <c r="I5538" t="s">
        <v>64</v>
      </c>
      <c r="J5538">
        <v>2008</v>
      </c>
      <c r="K5538" t="s">
        <v>15</v>
      </c>
      <c r="L5538">
        <v>228</v>
      </c>
      <c r="M5538">
        <v>258</v>
      </c>
    </row>
    <row r="5539" spans="1:13" x14ac:dyDescent="0.3">
      <c r="A5539" t="s">
        <v>48</v>
      </c>
      <c r="B5539" t="s">
        <v>48</v>
      </c>
      <c r="C5539" t="s">
        <v>69</v>
      </c>
      <c r="D5539" t="s">
        <v>82</v>
      </c>
      <c r="E5539" t="s">
        <v>60</v>
      </c>
      <c r="F5539" t="s">
        <v>73</v>
      </c>
      <c r="G5539" t="s">
        <v>85</v>
      </c>
      <c r="H5539" t="s">
        <v>53</v>
      </c>
      <c r="I5539" t="s">
        <v>67</v>
      </c>
      <c r="J5539">
        <v>2008</v>
      </c>
      <c r="K5539" t="s">
        <v>14</v>
      </c>
      <c r="L5539">
        <v>18616117</v>
      </c>
      <c r="M5539">
        <v>5540511</v>
      </c>
    </row>
    <row r="5540" spans="1:13" x14ac:dyDescent="0.3">
      <c r="A5540" t="s">
        <v>48</v>
      </c>
      <c r="B5540" t="s">
        <v>48</v>
      </c>
      <c r="C5540" t="s">
        <v>69</v>
      </c>
      <c r="D5540" t="s">
        <v>82</v>
      </c>
      <c r="E5540" t="s">
        <v>60</v>
      </c>
      <c r="F5540" t="s">
        <v>73</v>
      </c>
      <c r="G5540" t="s">
        <v>85</v>
      </c>
      <c r="H5540" t="s">
        <v>53</v>
      </c>
      <c r="I5540" t="s">
        <v>67</v>
      </c>
      <c r="J5540">
        <v>2008</v>
      </c>
      <c r="K5540" t="s">
        <v>13</v>
      </c>
      <c r="L5540">
        <v>4825714</v>
      </c>
      <c r="M5540">
        <v>4825714</v>
      </c>
    </row>
    <row r="5541" spans="1:13" x14ac:dyDescent="0.3">
      <c r="A5541" t="s">
        <v>48</v>
      </c>
      <c r="B5541" t="s">
        <v>48</v>
      </c>
      <c r="C5541" t="s">
        <v>69</v>
      </c>
      <c r="D5541" t="s">
        <v>82</v>
      </c>
      <c r="E5541" t="s">
        <v>60</v>
      </c>
      <c r="F5541" t="s">
        <v>73</v>
      </c>
      <c r="G5541" t="s">
        <v>85</v>
      </c>
      <c r="H5541" t="s">
        <v>53</v>
      </c>
      <c r="I5541" t="s">
        <v>67</v>
      </c>
      <c r="J5541">
        <v>2008</v>
      </c>
      <c r="K5541" t="s">
        <v>15</v>
      </c>
      <c r="L5541">
        <v>14415</v>
      </c>
      <c r="M5541">
        <v>16271</v>
      </c>
    </row>
    <row r="5542" spans="1:13" x14ac:dyDescent="0.3">
      <c r="A5542" t="s">
        <v>48</v>
      </c>
      <c r="B5542" t="s">
        <v>48</v>
      </c>
      <c r="C5542" t="s">
        <v>69</v>
      </c>
      <c r="D5542" t="s">
        <v>82</v>
      </c>
      <c r="E5542" t="s">
        <v>60</v>
      </c>
      <c r="F5542" t="s">
        <v>73</v>
      </c>
      <c r="G5542" t="s">
        <v>85</v>
      </c>
      <c r="H5542" t="s">
        <v>53</v>
      </c>
      <c r="I5542" t="s">
        <v>86</v>
      </c>
      <c r="J5542">
        <v>2008</v>
      </c>
      <c r="K5542" t="s">
        <v>14</v>
      </c>
      <c r="L5542">
        <v>19688</v>
      </c>
      <c r="M5542">
        <v>5859</v>
      </c>
    </row>
    <row r="5543" spans="1:13" x14ac:dyDescent="0.3">
      <c r="A5543" t="s">
        <v>48</v>
      </c>
      <c r="B5543" t="s">
        <v>48</v>
      </c>
      <c r="C5543" t="s">
        <v>69</v>
      </c>
      <c r="D5543" t="s">
        <v>82</v>
      </c>
      <c r="E5543" t="s">
        <v>60</v>
      </c>
      <c r="F5543" t="s">
        <v>73</v>
      </c>
      <c r="G5543" t="s">
        <v>85</v>
      </c>
      <c r="H5543" t="s">
        <v>53</v>
      </c>
      <c r="I5543" t="s">
        <v>86</v>
      </c>
      <c r="J5543">
        <v>2008</v>
      </c>
      <c r="K5543" t="s">
        <v>13</v>
      </c>
      <c r="L5543">
        <v>24892</v>
      </c>
      <c r="M5543">
        <v>24892</v>
      </c>
    </row>
    <row r="5544" spans="1:13" x14ac:dyDescent="0.3">
      <c r="A5544" t="s">
        <v>48</v>
      </c>
      <c r="B5544" t="s">
        <v>48</v>
      </c>
      <c r="C5544" t="s">
        <v>69</v>
      </c>
      <c r="D5544" t="s">
        <v>82</v>
      </c>
      <c r="E5544" t="s">
        <v>60</v>
      </c>
      <c r="F5544" t="s">
        <v>73</v>
      </c>
      <c r="G5544" t="s">
        <v>85</v>
      </c>
      <c r="H5544" t="s">
        <v>53</v>
      </c>
      <c r="I5544" t="s">
        <v>86</v>
      </c>
      <c r="J5544">
        <v>2008</v>
      </c>
      <c r="K5544" t="s">
        <v>15</v>
      </c>
      <c r="L5544">
        <v>82</v>
      </c>
      <c r="M5544">
        <v>92</v>
      </c>
    </row>
    <row r="5545" spans="1:13" x14ac:dyDescent="0.3">
      <c r="A5545" t="s">
        <v>48</v>
      </c>
      <c r="B5545" t="s">
        <v>48</v>
      </c>
      <c r="C5545" t="s">
        <v>69</v>
      </c>
      <c r="D5545" t="s">
        <v>82</v>
      </c>
      <c r="E5545" t="s">
        <v>60</v>
      </c>
      <c r="F5545" t="s">
        <v>73</v>
      </c>
      <c r="G5545" t="s">
        <v>85</v>
      </c>
      <c r="H5545" t="s">
        <v>53</v>
      </c>
      <c r="I5545" t="s">
        <v>68</v>
      </c>
      <c r="J5545">
        <v>2008</v>
      </c>
      <c r="K5545" t="s">
        <v>14</v>
      </c>
      <c r="L5545">
        <v>292655</v>
      </c>
      <c r="M5545">
        <v>87100</v>
      </c>
    </row>
    <row r="5546" spans="1:13" x14ac:dyDescent="0.3">
      <c r="A5546" t="s">
        <v>48</v>
      </c>
      <c r="B5546" t="s">
        <v>48</v>
      </c>
      <c r="C5546" t="s">
        <v>69</v>
      </c>
      <c r="D5546" t="s">
        <v>82</v>
      </c>
      <c r="E5546" t="s">
        <v>60</v>
      </c>
      <c r="F5546" t="s">
        <v>73</v>
      </c>
      <c r="G5546" t="s">
        <v>85</v>
      </c>
      <c r="H5546" t="s">
        <v>53</v>
      </c>
      <c r="I5546" t="s">
        <v>68</v>
      </c>
      <c r="J5546">
        <v>2008</v>
      </c>
      <c r="K5546" t="s">
        <v>13</v>
      </c>
      <c r="L5546">
        <v>390472</v>
      </c>
      <c r="M5546">
        <v>390472</v>
      </c>
    </row>
    <row r="5547" spans="1:13" x14ac:dyDescent="0.3">
      <c r="A5547" t="s">
        <v>48</v>
      </c>
      <c r="B5547" t="s">
        <v>48</v>
      </c>
      <c r="C5547" t="s">
        <v>69</v>
      </c>
      <c r="D5547" t="s">
        <v>82</v>
      </c>
      <c r="E5547" t="s">
        <v>60</v>
      </c>
      <c r="F5547" t="s">
        <v>73</v>
      </c>
      <c r="G5547" t="s">
        <v>85</v>
      </c>
      <c r="H5547" t="s">
        <v>53</v>
      </c>
      <c r="I5547" t="s">
        <v>68</v>
      </c>
      <c r="J5547">
        <v>2008</v>
      </c>
      <c r="K5547" t="s">
        <v>15</v>
      </c>
      <c r="L5547">
        <v>1305</v>
      </c>
      <c r="M5547">
        <v>1473</v>
      </c>
    </row>
    <row r="5548" spans="1:13" x14ac:dyDescent="0.3">
      <c r="A5548" t="s">
        <v>48</v>
      </c>
      <c r="B5548" t="s">
        <v>48</v>
      </c>
      <c r="C5548" t="s">
        <v>69</v>
      </c>
      <c r="D5548" t="s">
        <v>82</v>
      </c>
      <c r="E5548" t="s">
        <v>60</v>
      </c>
      <c r="F5548" t="s">
        <v>73</v>
      </c>
      <c r="G5548" t="s">
        <v>90</v>
      </c>
      <c r="H5548" t="s">
        <v>53</v>
      </c>
      <c r="I5548" t="s">
        <v>63</v>
      </c>
      <c r="J5548">
        <v>2008</v>
      </c>
      <c r="K5548" t="s">
        <v>14</v>
      </c>
      <c r="L5548">
        <v>1319809</v>
      </c>
      <c r="M5548">
        <v>392800</v>
      </c>
    </row>
    <row r="5549" spans="1:13" x14ac:dyDescent="0.3">
      <c r="A5549" t="s">
        <v>48</v>
      </c>
      <c r="B5549" t="s">
        <v>48</v>
      </c>
      <c r="C5549" t="s">
        <v>69</v>
      </c>
      <c r="D5549" t="s">
        <v>82</v>
      </c>
      <c r="E5549" t="s">
        <v>60</v>
      </c>
      <c r="F5549" t="s">
        <v>73</v>
      </c>
      <c r="G5549" t="s">
        <v>90</v>
      </c>
      <c r="H5549" t="s">
        <v>53</v>
      </c>
      <c r="I5549" t="s">
        <v>63</v>
      </c>
      <c r="J5549">
        <v>2008</v>
      </c>
      <c r="K5549" t="s">
        <v>13</v>
      </c>
      <c r="L5549">
        <v>227207</v>
      </c>
      <c r="M5549">
        <v>227207</v>
      </c>
    </row>
    <row r="5550" spans="1:13" x14ac:dyDescent="0.3">
      <c r="A5550" t="s">
        <v>48</v>
      </c>
      <c r="B5550" t="s">
        <v>48</v>
      </c>
      <c r="C5550" t="s">
        <v>69</v>
      </c>
      <c r="D5550" t="s">
        <v>82</v>
      </c>
      <c r="E5550" t="s">
        <v>60</v>
      </c>
      <c r="F5550" t="s">
        <v>73</v>
      </c>
      <c r="G5550" t="s">
        <v>90</v>
      </c>
      <c r="H5550" t="s">
        <v>53</v>
      </c>
      <c r="I5550" t="s">
        <v>63</v>
      </c>
      <c r="J5550">
        <v>2008</v>
      </c>
      <c r="K5550" t="s">
        <v>15</v>
      </c>
      <c r="L5550">
        <v>1624</v>
      </c>
      <c r="M5550">
        <v>1833</v>
      </c>
    </row>
    <row r="5551" spans="1:13" x14ac:dyDescent="0.3">
      <c r="A5551" t="s">
        <v>48</v>
      </c>
      <c r="B5551" t="s">
        <v>48</v>
      </c>
      <c r="C5551" t="s">
        <v>69</v>
      </c>
      <c r="D5551" t="s">
        <v>82</v>
      </c>
      <c r="E5551" t="s">
        <v>60</v>
      </c>
      <c r="F5551" t="s">
        <v>73</v>
      </c>
      <c r="G5551" t="s">
        <v>90</v>
      </c>
      <c r="H5551" t="s">
        <v>53</v>
      </c>
      <c r="I5551" t="s">
        <v>64</v>
      </c>
      <c r="J5551">
        <v>2008</v>
      </c>
      <c r="K5551" t="s">
        <v>14</v>
      </c>
      <c r="L5551">
        <v>8555</v>
      </c>
      <c r="M5551">
        <v>2546</v>
      </c>
    </row>
    <row r="5552" spans="1:13" x14ac:dyDescent="0.3">
      <c r="A5552" t="s">
        <v>48</v>
      </c>
      <c r="B5552" t="s">
        <v>48</v>
      </c>
      <c r="C5552" t="s">
        <v>69</v>
      </c>
      <c r="D5552" t="s">
        <v>82</v>
      </c>
      <c r="E5552" t="s">
        <v>60</v>
      </c>
      <c r="F5552" t="s">
        <v>73</v>
      </c>
      <c r="G5552" t="s">
        <v>90</v>
      </c>
      <c r="H5552" t="s">
        <v>53</v>
      </c>
      <c r="I5552" t="s">
        <v>64</v>
      </c>
      <c r="J5552">
        <v>2008</v>
      </c>
      <c r="K5552" t="s">
        <v>13</v>
      </c>
      <c r="L5552">
        <v>13191</v>
      </c>
      <c r="M5552">
        <v>13191</v>
      </c>
    </row>
    <row r="5553" spans="1:13" x14ac:dyDescent="0.3">
      <c r="A5553" t="s">
        <v>48</v>
      </c>
      <c r="B5553" t="s">
        <v>48</v>
      </c>
      <c r="C5553" t="s">
        <v>69</v>
      </c>
      <c r="D5553" t="s">
        <v>82</v>
      </c>
      <c r="E5553" t="s">
        <v>60</v>
      </c>
      <c r="F5553" t="s">
        <v>73</v>
      </c>
      <c r="G5553" t="s">
        <v>90</v>
      </c>
      <c r="H5553" t="s">
        <v>53</v>
      </c>
      <c r="I5553" t="s">
        <v>64</v>
      </c>
      <c r="J5553">
        <v>2008</v>
      </c>
      <c r="K5553" t="s">
        <v>15</v>
      </c>
      <c r="L5553">
        <v>40</v>
      </c>
      <c r="M5553">
        <v>45</v>
      </c>
    </row>
    <row r="5554" spans="1:13" x14ac:dyDescent="0.3">
      <c r="A5554" t="s">
        <v>48</v>
      </c>
      <c r="B5554" t="s">
        <v>48</v>
      </c>
      <c r="C5554" t="s">
        <v>69</v>
      </c>
      <c r="D5554" t="s">
        <v>82</v>
      </c>
      <c r="E5554" t="s">
        <v>60</v>
      </c>
      <c r="F5554" t="s">
        <v>73</v>
      </c>
      <c r="G5554" t="s">
        <v>90</v>
      </c>
      <c r="H5554" t="s">
        <v>53</v>
      </c>
      <c r="I5554" t="s">
        <v>67</v>
      </c>
      <c r="J5554">
        <v>2008</v>
      </c>
      <c r="K5554" t="s">
        <v>14</v>
      </c>
      <c r="L5554">
        <v>1087769</v>
      </c>
      <c r="M5554">
        <v>323741</v>
      </c>
    </row>
    <row r="5555" spans="1:13" x14ac:dyDescent="0.3">
      <c r="A5555" t="s">
        <v>48</v>
      </c>
      <c r="B5555" t="s">
        <v>48</v>
      </c>
      <c r="C5555" t="s">
        <v>69</v>
      </c>
      <c r="D5555" t="s">
        <v>82</v>
      </c>
      <c r="E5555" t="s">
        <v>60</v>
      </c>
      <c r="F5555" t="s">
        <v>73</v>
      </c>
      <c r="G5555" t="s">
        <v>90</v>
      </c>
      <c r="H5555" t="s">
        <v>53</v>
      </c>
      <c r="I5555" t="s">
        <v>67</v>
      </c>
      <c r="J5555">
        <v>2008</v>
      </c>
      <c r="K5555" t="s">
        <v>13</v>
      </c>
      <c r="L5555">
        <v>156671</v>
      </c>
      <c r="M5555">
        <v>156671</v>
      </c>
    </row>
    <row r="5556" spans="1:13" x14ac:dyDescent="0.3">
      <c r="A5556" t="s">
        <v>48</v>
      </c>
      <c r="B5556" t="s">
        <v>48</v>
      </c>
      <c r="C5556" t="s">
        <v>69</v>
      </c>
      <c r="D5556" t="s">
        <v>82</v>
      </c>
      <c r="E5556" t="s">
        <v>60</v>
      </c>
      <c r="F5556" t="s">
        <v>73</v>
      </c>
      <c r="G5556" t="s">
        <v>90</v>
      </c>
      <c r="H5556" t="s">
        <v>53</v>
      </c>
      <c r="I5556" t="s">
        <v>67</v>
      </c>
      <c r="J5556">
        <v>2008</v>
      </c>
      <c r="K5556" t="s">
        <v>15</v>
      </c>
      <c r="L5556">
        <v>476</v>
      </c>
      <c r="M5556">
        <v>537</v>
      </c>
    </row>
    <row r="5557" spans="1:13" x14ac:dyDescent="0.3">
      <c r="A5557" t="s">
        <v>48</v>
      </c>
      <c r="B5557" t="s">
        <v>48</v>
      </c>
      <c r="C5557" t="s">
        <v>69</v>
      </c>
      <c r="D5557" t="s">
        <v>82</v>
      </c>
      <c r="E5557" t="s">
        <v>60</v>
      </c>
      <c r="F5557" t="s">
        <v>73</v>
      </c>
      <c r="G5557" t="s">
        <v>90</v>
      </c>
      <c r="H5557" t="s">
        <v>53</v>
      </c>
      <c r="I5557" t="s">
        <v>86</v>
      </c>
      <c r="J5557">
        <v>2008</v>
      </c>
      <c r="K5557" t="s">
        <v>14</v>
      </c>
      <c r="L5557">
        <v>35</v>
      </c>
      <c r="M5557">
        <v>10</v>
      </c>
    </row>
    <row r="5558" spans="1:13" x14ac:dyDescent="0.3">
      <c r="A5558" t="s">
        <v>48</v>
      </c>
      <c r="B5558" t="s">
        <v>48</v>
      </c>
      <c r="C5558" t="s">
        <v>69</v>
      </c>
      <c r="D5558" t="s">
        <v>82</v>
      </c>
      <c r="E5558" t="s">
        <v>60</v>
      </c>
      <c r="F5558" t="s">
        <v>73</v>
      </c>
      <c r="G5558" t="s">
        <v>90</v>
      </c>
      <c r="H5558" t="s">
        <v>53</v>
      </c>
      <c r="I5558" t="s">
        <v>86</v>
      </c>
      <c r="J5558">
        <v>2008</v>
      </c>
      <c r="K5558" t="s">
        <v>13</v>
      </c>
      <c r="L5558">
        <v>44</v>
      </c>
      <c r="M5558">
        <v>44</v>
      </c>
    </row>
    <row r="5559" spans="1:13" x14ac:dyDescent="0.3">
      <c r="A5559" t="s">
        <v>48</v>
      </c>
      <c r="B5559" t="s">
        <v>48</v>
      </c>
      <c r="C5559" t="s">
        <v>69</v>
      </c>
      <c r="D5559" t="s">
        <v>82</v>
      </c>
      <c r="E5559" t="s">
        <v>60</v>
      </c>
      <c r="F5559" t="s">
        <v>73</v>
      </c>
      <c r="G5559" t="s">
        <v>90</v>
      </c>
      <c r="H5559" t="s">
        <v>53</v>
      </c>
      <c r="I5559" t="s">
        <v>86</v>
      </c>
      <c r="J5559">
        <v>2008</v>
      </c>
      <c r="K5559" t="s">
        <v>15</v>
      </c>
      <c r="L5559">
        <v>0</v>
      </c>
      <c r="M5559">
        <v>0</v>
      </c>
    </row>
    <row r="5560" spans="1:13" x14ac:dyDescent="0.3">
      <c r="A5560" t="s">
        <v>48</v>
      </c>
      <c r="B5560" t="s">
        <v>48</v>
      </c>
      <c r="C5560" t="s">
        <v>69</v>
      </c>
      <c r="D5560" t="s">
        <v>82</v>
      </c>
      <c r="E5560" t="s">
        <v>60</v>
      </c>
      <c r="F5560" t="s">
        <v>73</v>
      </c>
      <c r="G5560" t="s">
        <v>90</v>
      </c>
      <c r="H5560" t="s">
        <v>53</v>
      </c>
      <c r="I5560" t="s">
        <v>68</v>
      </c>
      <c r="J5560">
        <v>2008</v>
      </c>
      <c r="K5560" t="s">
        <v>14</v>
      </c>
      <c r="L5560">
        <v>2767</v>
      </c>
      <c r="M5560">
        <v>823</v>
      </c>
    </row>
    <row r="5561" spans="1:13" x14ac:dyDescent="0.3">
      <c r="A5561" t="s">
        <v>48</v>
      </c>
      <c r="B5561" t="s">
        <v>48</v>
      </c>
      <c r="C5561" t="s">
        <v>69</v>
      </c>
      <c r="D5561" t="s">
        <v>82</v>
      </c>
      <c r="E5561" t="s">
        <v>60</v>
      </c>
      <c r="F5561" t="s">
        <v>73</v>
      </c>
      <c r="G5561" t="s">
        <v>90</v>
      </c>
      <c r="H5561" t="s">
        <v>53</v>
      </c>
      <c r="I5561" t="s">
        <v>68</v>
      </c>
      <c r="J5561">
        <v>2008</v>
      </c>
      <c r="K5561" t="s">
        <v>13</v>
      </c>
      <c r="L5561">
        <v>3621</v>
      </c>
      <c r="M5561">
        <v>3621</v>
      </c>
    </row>
    <row r="5562" spans="1:13" x14ac:dyDescent="0.3">
      <c r="A5562" t="s">
        <v>48</v>
      </c>
      <c r="B5562" t="s">
        <v>48</v>
      </c>
      <c r="C5562" t="s">
        <v>69</v>
      </c>
      <c r="D5562" t="s">
        <v>82</v>
      </c>
      <c r="E5562" t="s">
        <v>60</v>
      </c>
      <c r="F5562" t="s">
        <v>73</v>
      </c>
      <c r="G5562" t="s">
        <v>90</v>
      </c>
      <c r="H5562" t="s">
        <v>53</v>
      </c>
      <c r="I5562" t="s">
        <v>68</v>
      </c>
      <c r="J5562">
        <v>2008</v>
      </c>
      <c r="K5562" t="s">
        <v>15</v>
      </c>
      <c r="L5562">
        <v>13</v>
      </c>
      <c r="M5562">
        <v>14</v>
      </c>
    </row>
    <row r="5563" spans="1:13" x14ac:dyDescent="0.3">
      <c r="A5563" t="s">
        <v>69</v>
      </c>
      <c r="B5563" t="s">
        <v>69</v>
      </c>
      <c r="C5563" t="s">
        <v>69</v>
      </c>
      <c r="D5563" t="s">
        <v>91</v>
      </c>
      <c r="E5563" t="s">
        <v>50</v>
      </c>
      <c r="F5563" t="s">
        <v>185</v>
      </c>
      <c r="G5563" t="s">
        <v>92</v>
      </c>
      <c r="H5563" t="s">
        <v>93</v>
      </c>
      <c r="I5563" t="s">
        <v>53</v>
      </c>
      <c r="J5563">
        <v>2008</v>
      </c>
      <c r="K5563" t="s">
        <v>14</v>
      </c>
      <c r="L5563">
        <v>11903746</v>
      </c>
      <c r="M5563">
        <v>3542781</v>
      </c>
    </row>
    <row r="5564" spans="1:13" x14ac:dyDescent="0.3">
      <c r="A5564" t="s">
        <v>69</v>
      </c>
      <c r="B5564" t="s">
        <v>69</v>
      </c>
      <c r="C5564" t="s">
        <v>69</v>
      </c>
      <c r="D5564" t="s">
        <v>91</v>
      </c>
      <c r="E5564" t="s">
        <v>50</v>
      </c>
      <c r="F5564" t="s">
        <v>185</v>
      </c>
      <c r="G5564" t="s">
        <v>92</v>
      </c>
      <c r="H5564" t="s">
        <v>94</v>
      </c>
      <c r="I5564" t="s">
        <v>53</v>
      </c>
      <c r="J5564">
        <v>2008</v>
      </c>
      <c r="K5564" t="s">
        <v>14</v>
      </c>
      <c r="L5564">
        <v>629974</v>
      </c>
      <c r="M5564">
        <v>187492</v>
      </c>
    </row>
    <row r="5565" spans="1:13" x14ac:dyDescent="0.3">
      <c r="A5565" t="s">
        <v>69</v>
      </c>
      <c r="B5565" t="s">
        <v>69</v>
      </c>
      <c r="C5565" t="s">
        <v>69</v>
      </c>
      <c r="D5565" t="s">
        <v>91</v>
      </c>
      <c r="E5565" t="s">
        <v>60</v>
      </c>
      <c r="F5565" t="s">
        <v>61</v>
      </c>
      <c r="G5565" t="s">
        <v>95</v>
      </c>
      <c r="H5565" t="s">
        <v>96</v>
      </c>
      <c r="I5565" t="s">
        <v>97</v>
      </c>
      <c r="J5565">
        <v>2008</v>
      </c>
      <c r="K5565" t="s">
        <v>14</v>
      </c>
      <c r="L5565">
        <v>0</v>
      </c>
      <c r="M5565">
        <v>0</v>
      </c>
    </row>
    <row r="5566" spans="1:13" x14ac:dyDescent="0.3">
      <c r="A5566" t="s">
        <v>69</v>
      </c>
      <c r="B5566" t="s">
        <v>69</v>
      </c>
      <c r="C5566" t="s">
        <v>69</v>
      </c>
      <c r="D5566" t="s">
        <v>91</v>
      </c>
      <c r="E5566" t="s">
        <v>60</v>
      </c>
      <c r="F5566" t="s">
        <v>61</v>
      </c>
      <c r="G5566" t="s">
        <v>95</v>
      </c>
      <c r="H5566" t="s">
        <v>96</v>
      </c>
      <c r="I5566" t="s">
        <v>97</v>
      </c>
      <c r="J5566">
        <v>2008</v>
      </c>
      <c r="K5566" t="s">
        <v>13</v>
      </c>
      <c r="L5566">
        <v>9752594</v>
      </c>
      <c r="M5566">
        <v>9752594</v>
      </c>
    </row>
    <row r="5567" spans="1:13" x14ac:dyDescent="0.3">
      <c r="A5567" t="s">
        <v>69</v>
      </c>
      <c r="B5567" t="s">
        <v>69</v>
      </c>
      <c r="C5567" t="s">
        <v>69</v>
      </c>
      <c r="D5567" t="s">
        <v>91</v>
      </c>
      <c r="E5567" t="s">
        <v>60</v>
      </c>
      <c r="F5567" t="s">
        <v>61</v>
      </c>
      <c r="G5567" t="s">
        <v>95</v>
      </c>
      <c r="H5567" t="s">
        <v>96</v>
      </c>
      <c r="I5567" t="s">
        <v>97</v>
      </c>
      <c r="J5567">
        <v>2008</v>
      </c>
      <c r="K5567" t="s">
        <v>15</v>
      </c>
      <c r="L5567">
        <v>94016</v>
      </c>
      <c r="M5567">
        <v>106124</v>
      </c>
    </row>
    <row r="5568" spans="1:13" x14ac:dyDescent="0.3">
      <c r="A5568" t="s">
        <v>69</v>
      </c>
      <c r="B5568" t="s">
        <v>69</v>
      </c>
      <c r="C5568" t="s">
        <v>69</v>
      </c>
      <c r="D5568" t="s">
        <v>91</v>
      </c>
      <c r="E5568" t="s">
        <v>60</v>
      </c>
      <c r="F5568" t="s">
        <v>61</v>
      </c>
      <c r="G5568" t="s">
        <v>95</v>
      </c>
      <c r="H5568" t="s">
        <v>98</v>
      </c>
      <c r="I5568" t="s">
        <v>64</v>
      </c>
      <c r="J5568">
        <v>2008</v>
      </c>
      <c r="K5568" t="s">
        <v>71</v>
      </c>
      <c r="L5568">
        <v>1450</v>
      </c>
      <c r="M5568">
        <v>1450</v>
      </c>
    </row>
    <row r="5569" spans="1:13" x14ac:dyDescent="0.3">
      <c r="A5569" t="s">
        <v>69</v>
      </c>
      <c r="B5569" t="s">
        <v>69</v>
      </c>
      <c r="C5569" t="s">
        <v>69</v>
      </c>
      <c r="D5569" t="s">
        <v>91</v>
      </c>
      <c r="E5569" t="s">
        <v>60</v>
      </c>
      <c r="F5569" t="s">
        <v>61</v>
      </c>
      <c r="G5569" t="s">
        <v>95</v>
      </c>
      <c r="H5569" t="s">
        <v>98</v>
      </c>
      <c r="I5569" t="s">
        <v>64</v>
      </c>
      <c r="J5569">
        <v>2008</v>
      </c>
      <c r="K5569" t="s">
        <v>14</v>
      </c>
      <c r="L5569">
        <v>5822</v>
      </c>
      <c r="M5569">
        <v>1733</v>
      </c>
    </row>
    <row r="5570" spans="1:13" x14ac:dyDescent="0.3">
      <c r="A5570" t="s">
        <v>69</v>
      </c>
      <c r="B5570" t="s">
        <v>69</v>
      </c>
      <c r="C5570" t="s">
        <v>69</v>
      </c>
      <c r="D5570" t="s">
        <v>91</v>
      </c>
      <c r="E5570" t="s">
        <v>60</v>
      </c>
      <c r="F5570" t="s">
        <v>61</v>
      </c>
      <c r="G5570" t="s">
        <v>95</v>
      </c>
      <c r="H5570" t="s">
        <v>98</v>
      </c>
      <c r="I5570" t="s">
        <v>64</v>
      </c>
      <c r="J5570">
        <v>2008</v>
      </c>
      <c r="K5570" t="s">
        <v>13</v>
      </c>
      <c r="L5570">
        <v>109356</v>
      </c>
      <c r="M5570">
        <v>109356</v>
      </c>
    </row>
    <row r="5571" spans="1:13" x14ac:dyDescent="0.3">
      <c r="A5571" t="s">
        <v>69</v>
      </c>
      <c r="B5571" t="s">
        <v>69</v>
      </c>
      <c r="C5571" t="s">
        <v>69</v>
      </c>
      <c r="D5571" t="s">
        <v>91</v>
      </c>
      <c r="E5571" t="s">
        <v>60</v>
      </c>
      <c r="F5571" t="s">
        <v>61</v>
      </c>
      <c r="G5571" t="s">
        <v>95</v>
      </c>
      <c r="H5571" t="s">
        <v>98</v>
      </c>
      <c r="I5571" t="s">
        <v>64</v>
      </c>
      <c r="J5571">
        <v>2008</v>
      </c>
      <c r="K5571" t="s">
        <v>15</v>
      </c>
      <c r="L5571">
        <v>492</v>
      </c>
      <c r="M5571">
        <v>555</v>
      </c>
    </row>
    <row r="5572" spans="1:13" x14ac:dyDescent="0.3">
      <c r="A5572" t="s">
        <v>69</v>
      </c>
      <c r="B5572" t="s">
        <v>69</v>
      </c>
      <c r="C5572" t="s">
        <v>69</v>
      </c>
      <c r="D5572" t="s">
        <v>91</v>
      </c>
      <c r="E5572" t="s">
        <v>60</v>
      </c>
      <c r="F5572" t="s">
        <v>61</v>
      </c>
      <c r="G5572" t="s">
        <v>95</v>
      </c>
      <c r="H5572" t="s">
        <v>98</v>
      </c>
      <c r="I5572" t="s">
        <v>68</v>
      </c>
      <c r="J5572">
        <v>2008</v>
      </c>
      <c r="K5572" t="s">
        <v>14</v>
      </c>
      <c r="L5572">
        <v>34413</v>
      </c>
      <c r="M5572">
        <v>10242</v>
      </c>
    </row>
    <row r="5573" spans="1:13" x14ac:dyDescent="0.3">
      <c r="A5573" t="s">
        <v>69</v>
      </c>
      <c r="B5573" t="s">
        <v>69</v>
      </c>
      <c r="C5573" t="s">
        <v>69</v>
      </c>
      <c r="D5573" t="s">
        <v>91</v>
      </c>
      <c r="E5573" t="s">
        <v>60</v>
      </c>
      <c r="F5573" t="s">
        <v>61</v>
      </c>
      <c r="G5573" t="s">
        <v>95</v>
      </c>
      <c r="H5573" t="s">
        <v>98</v>
      </c>
      <c r="I5573" t="s">
        <v>68</v>
      </c>
      <c r="J5573">
        <v>2008</v>
      </c>
      <c r="K5573" t="s">
        <v>13</v>
      </c>
      <c r="L5573">
        <v>4155252</v>
      </c>
      <c r="M5573">
        <v>4155252</v>
      </c>
    </row>
    <row r="5574" spans="1:13" x14ac:dyDescent="0.3">
      <c r="A5574" t="s">
        <v>69</v>
      </c>
      <c r="B5574" t="s">
        <v>69</v>
      </c>
      <c r="C5574" t="s">
        <v>69</v>
      </c>
      <c r="D5574" t="s">
        <v>91</v>
      </c>
      <c r="E5574" t="s">
        <v>60</v>
      </c>
      <c r="F5574" t="s">
        <v>61</v>
      </c>
      <c r="G5574" t="s">
        <v>95</v>
      </c>
      <c r="H5574" t="s">
        <v>98</v>
      </c>
      <c r="I5574" t="s">
        <v>68</v>
      </c>
      <c r="J5574">
        <v>2008</v>
      </c>
      <c r="K5574" t="s">
        <v>15</v>
      </c>
      <c r="L5574">
        <v>31400</v>
      </c>
      <c r="M5574">
        <v>35444</v>
      </c>
    </row>
    <row r="5575" spans="1:13" x14ac:dyDescent="0.3">
      <c r="A5575" t="s">
        <v>69</v>
      </c>
      <c r="B5575" t="s">
        <v>69</v>
      </c>
      <c r="C5575" t="s">
        <v>69</v>
      </c>
      <c r="D5575" t="s">
        <v>91</v>
      </c>
      <c r="E5575" t="s">
        <v>60</v>
      </c>
      <c r="F5575" t="s">
        <v>73</v>
      </c>
      <c r="G5575" t="s">
        <v>95</v>
      </c>
      <c r="H5575" t="s">
        <v>96</v>
      </c>
      <c r="I5575" t="s">
        <v>97</v>
      </c>
      <c r="J5575">
        <v>2008</v>
      </c>
      <c r="K5575" t="s">
        <v>14</v>
      </c>
      <c r="L5575">
        <v>1233591</v>
      </c>
      <c r="M5575">
        <v>367140</v>
      </c>
    </row>
    <row r="5576" spans="1:13" x14ac:dyDescent="0.3">
      <c r="A5576" t="s">
        <v>69</v>
      </c>
      <c r="B5576" t="s">
        <v>69</v>
      </c>
      <c r="C5576" t="s">
        <v>69</v>
      </c>
      <c r="D5576" t="s">
        <v>91</v>
      </c>
      <c r="E5576" t="s">
        <v>60</v>
      </c>
      <c r="F5576" t="s">
        <v>73</v>
      </c>
      <c r="G5576" t="s">
        <v>95</v>
      </c>
      <c r="H5576" t="s">
        <v>96</v>
      </c>
      <c r="I5576" t="s">
        <v>97</v>
      </c>
      <c r="J5576">
        <v>2008</v>
      </c>
      <c r="K5576" t="s">
        <v>13</v>
      </c>
      <c r="L5576">
        <v>1406179</v>
      </c>
      <c r="M5576">
        <v>1406179</v>
      </c>
    </row>
    <row r="5577" spans="1:13" x14ac:dyDescent="0.3">
      <c r="A5577" t="s">
        <v>69</v>
      </c>
      <c r="B5577" t="s">
        <v>69</v>
      </c>
      <c r="C5577" t="s">
        <v>69</v>
      </c>
      <c r="D5577" t="s">
        <v>91</v>
      </c>
      <c r="E5577" t="s">
        <v>60</v>
      </c>
      <c r="F5577" t="s">
        <v>73</v>
      </c>
      <c r="G5577" t="s">
        <v>95</v>
      </c>
      <c r="H5577" t="s">
        <v>96</v>
      </c>
      <c r="I5577" t="s">
        <v>97</v>
      </c>
      <c r="J5577">
        <v>2008</v>
      </c>
      <c r="K5577" t="s">
        <v>15</v>
      </c>
      <c r="L5577">
        <v>4651</v>
      </c>
      <c r="M5577">
        <v>5250</v>
      </c>
    </row>
    <row r="5578" spans="1:13" x14ac:dyDescent="0.3">
      <c r="A5578" t="s">
        <v>69</v>
      </c>
      <c r="B5578" t="s">
        <v>69</v>
      </c>
      <c r="C5578" t="s">
        <v>69</v>
      </c>
      <c r="D5578" t="s">
        <v>91</v>
      </c>
      <c r="E5578" t="s">
        <v>60</v>
      </c>
      <c r="F5578" t="s">
        <v>73</v>
      </c>
      <c r="G5578" t="s">
        <v>95</v>
      </c>
      <c r="H5578" t="s">
        <v>98</v>
      </c>
      <c r="I5578" t="s">
        <v>64</v>
      </c>
      <c r="J5578">
        <v>2008</v>
      </c>
      <c r="K5578" t="s">
        <v>14</v>
      </c>
      <c r="L5578">
        <v>15084</v>
      </c>
      <c r="M5578">
        <v>4489</v>
      </c>
    </row>
    <row r="5579" spans="1:13" x14ac:dyDescent="0.3">
      <c r="A5579" t="s">
        <v>69</v>
      </c>
      <c r="B5579" t="s">
        <v>69</v>
      </c>
      <c r="C5579" t="s">
        <v>69</v>
      </c>
      <c r="D5579" t="s">
        <v>91</v>
      </c>
      <c r="E5579" t="s">
        <v>60</v>
      </c>
      <c r="F5579" t="s">
        <v>73</v>
      </c>
      <c r="G5579" t="s">
        <v>95</v>
      </c>
      <c r="H5579" t="s">
        <v>98</v>
      </c>
      <c r="I5579" t="s">
        <v>64</v>
      </c>
      <c r="J5579">
        <v>2008</v>
      </c>
      <c r="K5579" t="s">
        <v>13</v>
      </c>
      <c r="L5579">
        <v>23874</v>
      </c>
      <c r="M5579">
        <v>23874</v>
      </c>
    </row>
    <row r="5580" spans="1:13" x14ac:dyDescent="0.3">
      <c r="A5580" t="s">
        <v>69</v>
      </c>
      <c r="B5580" t="s">
        <v>69</v>
      </c>
      <c r="C5580" t="s">
        <v>69</v>
      </c>
      <c r="D5580" t="s">
        <v>91</v>
      </c>
      <c r="E5580" t="s">
        <v>60</v>
      </c>
      <c r="F5580" t="s">
        <v>73</v>
      </c>
      <c r="G5580" t="s">
        <v>95</v>
      </c>
      <c r="H5580" t="s">
        <v>98</v>
      </c>
      <c r="I5580" t="s">
        <v>64</v>
      </c>
      <c r="J5580">
        <v>2008</v>
      </c>
      <c r="K5580" t="s">
        <v>15</v>
      </c>
      <c r="L5580">
        <v>72</v>
      </c>
      <c r="M5580">
        <v>81</v>
      </c>
    </row>
    <row r="5581" spans="1:13" x14ac:dyDescent="0.3">
      <c r="A5581" t="s">
        <v>69</v>
      </c>
      <c r="B5581" t="s">
        <v>69</v>
      </c>
      <c r="C5581" t="s">
        <v>69</v>
      </c>
      <c r="D5581" t="s">
        <v>91</v>
      </c>
      <c r="E5581" t="s">
        <v>60</v>
      </c>
      <c r="F5581" t="s">
        <v>73</v>
      </c>
      <c r="G5581" t="s">
        <v>95</v>
      </c>
      <c r="H5581" t="s">
        <v>98</v>
      </c>
      <c r="I5581" t="s">
        <v>68</v>
      </c>
      <c r="J5581">
        <v>2008</v>
      </c>
      <c r="K5581" t="s">
        <v>14</v>
      </c>
      <c r="L5581">
        <v>521980</v>
      </c>
      <c r="M5581">
        <v>155351</v>
      </c>
    </row>
    <row r="5582" spans="1:13" x14ac:dyDescent="0.3">
      <c r="A5582" t="s">
        <v>69</v>
      </c>
      <c r="B5582" t="s">
        <v>69</v>
      </c>
      <c r="C5582" t="s">
        <v>69</v>
      </c>
      <c r="D5582" t="s">
        <v>91</v>
      </c>
      <c r="E5582" t="s">
        <v>60</v>
      </c>
      <c r="F5582" t="s">
        <v>73</v>
      </c>
      <c r="G5582" t="s">
        <v>95</v>
      </c>
      <c r="H5582" t="s">
        <v>98</v>
      </c>
      <c r="I5582" t="s">
        <v>68</v>
      </c>
      <c r="J5582">
        <v>2008</v>
      </c>
      <c r="K5582" t="s">
        <v>13</v>
      </c>
      <c r="L5582">
        <v>696447</v>
      </c>
      <c r="M5582">
        <v>696447</v>
      </c>
    </row>
    <row r="5583" spans="1:13" x14ac:dyDescent="0.3">
      <c r="A5583" t="s">
        <v>69</v>
      </c>
      <c r="B5583" t="s">
        <v>69</v>
      </c>
      <c r="C5583" t="s">
        <v>69</v>
      </c>
      <c r="D5583" t="s">
        <v>91</v>
      </c>
      <c r="E5583" t="s">
        <v>60</v>
      </c>
      <c r="F5583" t="s">
        <v>73</v>
      </c>
      <c r="G5583" t="s">
        <v>95</v>
      </c>
      <c r="H5583" t="s">
        <v>98</v>
      </c>
      <c r="I5583" t="s">
        <v>68</v>
      </c>
      <c r="J5583">
        <v>2008</v>
      </c>
      <c r="K5583" t="s">
        <v>15</v>
      </c>
      <c r="L5583">
        <v>2328</v>
      </c>
      <c r="M5583">
        <v>2628</v>
      </c>
    </row>
    <row r="5584" spans="1:13" x14ac:dyDescent="0.3">
      <c r="A5584" t="s">
        <v>48</v>
      </c>
      <c r="B5584" t="s">
        <v>48</v>
      </c>
      <c r="C5584" t="s">
        <v>48</v>
      </c>
      <c r="D5584" t="s">
        <v>99</v>
      </c>
      <c r="E5584" t="s">
        <v>60</v>
      </c>
      <c r="F5584" t="s">
        <v>61</v>
      </c>
      <c r="G5584" t="s">
        <v>79</v>
      </c>
      <c r="H5584" t="s">
        <v>53</v>
      </c>
      <c r="I5584" t="s">
        <v>100</v>
      </c>
      <c r="J5584">
        <v>2008</v>
      </c>
      <c r="K5584" t="s">
        <v>14</v>
      </c>
      <c r="L5584">
        <v>0</v>
      </c>
      <c r="M5584">
        <v>0</v>
      </c>
    </row>
    <row r="5585" spans="1:13" x14ac:dyDescent="0.3">
      <c r="A5585" t="s">
        <v>48</v>
      </c>
      <c r="B5585" t="s">
        <v>48</v>
      </c>
      <c r="C5585" t="s">
        <v>48</v>
      </c>
      <c r="D5585" t="s">
        <v>99</v>
      </c>
      <c r="E5585" t="s">
        <v>60</v>
      </c>
      <c r="F5585" t="s">
        <v>61</v>
      </c>
      <c r="G5585" t="s">
        <v>79</v>
      </c>
      <c r="H5585" t="s">
        <v>53</v>
      </c>
      <c r="I5585" t="s">
        <v>100</v>
      </c>
      <c r="J5585">
        <v>2008</v>
      </c>
      <c r="K5585" t="s">
        <v>13</v>
      </c>
      <c r="L5585">
        <v>0</v>
      </c>
      <c r="M5585">
        <v>0</v>
      </c>
    </row>
    <row r="5586" spans="1:13" x14ac:dyDescent="0.3">
      <c r="A5586" t="s">
        <v>48</v>
      </c>
      <c r="B5586" t="s">
        <v>48</v>
      </c>
      <c r="C5586" t="s">
        <v>48</v>
      </c>
      <c r="D5586" t="s">
        <v>99</v>
      </c>
      <c r="E5586" t="s">
        <v>60</v>
      </c>
      <c r="F5586" t="s">
        <v>61</v>
      </c>
      <c r="G5586" t="s">
        <v>79</v>
      </c>
      <c r="H5586" t="s">
        <v>53</v>
      </c>
      <c r="I5586" t="s">
        <v>100</v>
      </c>
      <c r="J5586">
        <v>2008</v>
      </c>
      <c r="K5586" t="s">
        <v>15</v>
      </c>
      <c r="L5586">
        <v>0</v>
      </c>
      <c r="M5586">
        <v>0</v>
      </c>
    </row>
    <row r="5587" spans="1:13" x14ac:dyDescent="0.3">
      <c r="A5587" t="s">
        <v>48</v>
      </c>
      <c r="B5587" t="s">
        <v>48</v>
      </c>
      <c r="C5587" t="s">
        <v>48</v>
      </c>
      <c r="D5587" t="s">
        <v>99</v>
      </c>
      <c r="E5587" t="s">
        <v>60</v>
      </c>
      <c r="F5587" t="s">
        <v>61</v>
      </c>
      <c r="G5587" t="s">
        <v>79</v>
      </c>
      <c r="H5587" t="s">
        <v>53</v>
      </c>
      <c r="I5587" t="s">
        <v>101</v>
      </c>
      <c r="J5587">
        <v>2008</v>
      </c>
      <c r="K5587" t="s">
        <v>14</v>
      </c>
      <c r="L5587">
        <v>21430</v>
      </c>
      <c r="M5587">
        <v>6378</v>
      </c>
    </row>
    <row r="5588" spans="1:13" x14ac:dyDescent="0.3">
      <c r="A5588" t="s">
        <v>48</v>
      </c>
      <c r="B5588" t="s">
        <v>48</v>
      </c>
      <c r="C5588" t="s">
        <v>48</v>
      </c>
      <c r="D5588" t="s">
        <v>99</v>
      </c>
      <c r="E5588" t="s">
        <v>60</v>
      </c>
      <c r="F5588" t="s">
        <v>61</v>
      </c>
      <c r="G5588" t="s">
        <v>79</v>
      </c>
      <c r="H5588" t="s">
        <v>53</v>
      </c>
      <c r="I5588" t="s">
        <v>101</v>
      </c>
      <c r="J5588">
        <v>2008</v>
      </c>
      <c r="K5588" t="s">
        <v>13</v>
      </c>
      <c r="L5588">
        <v>2288321</v>
      </c>
      <c r="M5588">
        <v>2288321</v>
      </c>
    </row>
    <row r="5589" spans="1:13" x14ac:dyDescent="0.3">
      <c r="A5589" t="s">
        <v>48</v>
      </c>
      <c r="B5589" t="s">
        <v>48</v>
      </c>
      <c r="C5589" t="s">
        <v>48</v>
      </c>
      <c r="D5589" t="s">
        <v>99</v>
      </c>
      <c r="E5589" t="s">
        <v>60</v>
      </c>
      <c r="F5589" t="s">
        <v>61</v>
      </c>
      <c r="G5589" t="s">
        <v>79</v>
      </c>
      <c r="H5589" t="s">
        <v>53</v>
      </c>
      <c r="I5589" t="s">
        <v>101</v>
      </c>
      <c r="J5589">
        <v>2008</v>
      </c>
      <c r="K5589" t="s">
        <v>15</v>
      </c>
      <c r="L5589">
        <v>10102</v>
      </c>
      <c r="M5589">
        <v>11404</v>
      </c>
    </row>
    <row r="5590" spans="1:13" x14ac:dyDescent="0.3">
      <c r="A5590" t="s">
        <v>48</v>
      </c>
      <c r="B5590" t="s">
        <v>48</v>
      </c>
      <c r="C5590" t="s">
        <v>48</v>
      </c>
      <c r="D5590" t="s">
        <v>99</v>
      </c>
      <c r="E5590" t="s">
        <v>60</v>
      </c>
      <c r="F5590" t="s">
        <v>61</v>
      </c>
      <c r="G5590" t="s">
        <v>79</v>
      </c>
      <c r="H5590" t="s">
        <v>53</v>
      </c>
      <c r="I5590" t="s">
        <v>64</v>
      </c>
      <c r="J5590">
        <v>2008</v>
      </c>
      <c r="K5590" t="s">
        <v>14</v>
      </c>
      <c r="L5590">
        <v>3391</v>
      </c>
      <c r="M5590">
        <v>1009</v>
      </c>
    </row>
    <row r="5591" spans="1:13" x14ac:dyDescent="0.3">
      <c r="A5591" t="s">
        <v>48</v>
      </c>
      <c r="B5591" t="s">
        <v>48</v>
      </c>
      <c r="C5591" t="s">
        <v>48</v>
      </c>
      <c r="D5591" t="s">
        <v>99</v>
      </c>
      <c r="E5591" t="s">
        <v>60</v>
      </c>
      <c r="F5591" t="s">
        <v>61</v>
      </c>
      <c r="G5591" t="s">
        <v>79</v>
      </c>
      <c r="H5591" t="s">
        <v>53</v>
      </c>
      <c r="I5591" t="s">
        <v>64</v>
      </c>
      <c r="J5591">
        <v>2008</v>
      </c>
      <c r="K5591" t="s">
        <v>13</v>
      </c>
      <c r="L5591">
        <v>947131</v>
      </c>
      <c r="M5591">
        <v>947131</v>
      </c>
    </row>
    <row r="5592" spans="1:13" x14ac:dyDescent="0.3">
      <c r="A5592" t="s">
        <v>48</v>
      </c>
      <c r="B5592" t="s">
        <v>48</v>
      </c>
      <c r="C5592" t="s">
        <v>48</v>
      </c>
      <c r="D5592" t="s">
        <v>99</v>
      </c>
      <c r="E5592" t="s">
        <v>60</v>
      </c>
      <c r="F5592" t="s">
        <v>61</v>
      </c>
      <c r="G5592" t="s">
        <v>79</v>
      </c>
      <c r="H5592" t="s">
        <v>53</v>
      </c>
      <c r="I5592" t="s">
        <v>64</v>
      </c>
      <c r="J5592">
        <v>2008</v>
      </c>
      <c r="K5592" t="s">
        <v>15</v>
      </c>
      <c r="L5592">
        <v>2132</v>
      </c>
      <c r="M5592">
        <v>2406</v>
      </c>
    </row>
    <row r="5593" spans="1:13" x14ac:dyDescent="0.3">
      <c r="A5593" t="s">
        <v>48</v>
      </c>
      <c r="B5593" t="s">
        <v>48</v>
      </c>
      <c r="C5593" t="s">
        <v>48</v>
      </c>
      <c r="D5593" t="s">
        <v>99</v>
      </c>
      <c r="E5593" t="s">
        <v>60</v>
      </c>
      <c r="F5593" t="s">
        <v>61</v>
      </c>
      <c r="G5593" t="s">
        <v>79</v>
      </c>
      <c r="H5593" t="s">
        <v>53</v>
      </c>
      <c r="I5593" t="s">
        <v>65</v>
      </c>
      <c r="J5593">
        <v>2008</v>
      </c>
      <c r="K5593" t="s">
        <v>14</v>
      </c>
      <c r="L5593">
        <v>61</v>
      </c>
      <c r="M5593">
        <v>18</v>
      </c>
    </row>
    <row r="5594" spans="1:13" x14ac:dyDescent="0.3">
      <c r="A5594" t="s">
        <v>48</v>
      </c>
      <c r="B5594" t="s">
        <v>48</v>
      </c>
      <c r="C5594" t="s">
        <v>48</v>
      </c>
      <c r="D5594" t="s">
        <v>99</v>
      </c>
      <c r="E5594" t="s">
        <v>60</v>
      </c>
      <c r="F5594" t="s">
        <v>61</v>
      </c>
      <c r="G5594" t="s">
        <v>79</v>
      </c>
      <c r="H5594" t="s">
        <v>53</v>
      </c>
      <c r="I5594" t="s">
        <v>65</v>
      </c>
      <c r="J5594">
        <v>2008</v>
      </c>
      <c r="K5594" t="s">
        <v>13</v>
      </c>
      <c r="L5594">
        <v>16833</v>
      </c>
      <c r="M5594">
        <v>16833</v>
      </c>
    </row>
    <row r="5595" spans="1:13" x14ac:dyDescent="0.3">
      <c r="A5595" t="s">
        <v>48</v>
      </c>
      <c r="B5595" t="s">
        <v>48</v>
      </c>
      <c r="C5595" t="s">
        <v>48</v>
      </c>
      <c r="D5595" t="s">
        <v>99</v>
      </c>
      <c r="E5595" t="s">
        <v>60</v>
      </c>
      <c r="F5595" t="s">
        <v>61</v>
      </c>
      <c r="G5595" t="s">
        <v>79</v>
      </c>
      <c r="H5595" t="s">
        <v>53</v>
      </c>
      <c r="I5595" t="s">
        <v>65</v>
      </c>
      <c r="J5595">
        <v>2008</v>
      </c>
      <c r="K5595" t="s">
        <v>15</v>
      </c>
      <c r="L5595">
        <v>38</v>
      </c>
      <c r="M5595">
        <v>43</v>
      </c>
    </row>
    <row r="5596" spans="1:13" x14ac:dyDescent="0.3">
      <c r="A5596" t="s">
        <v>48</v>
      </c>
      <c r="B5596" t="s">
        <v>48</v>
      </c>
      <c r="C5596" t="s">
        <v>48</v>
      </c>
      <c r="D5596" t="s">
        <v>99</v>
      </c>
      <c r="E5596" t="s">
        <v>60</v>
      </c>
      <c r="F5596" t="s">
        <v>61</v>
      </c>
      <c r="G5596" t="s">
        <v>79</v>
      </c>
      <c r="H5596" t="s">
        <v>53</v>
      </c>
      <c r="I5596" t="s">
        <v>66</v>
      </c>
      <c r="J5596">
        <v>2008</v>
      </c>
      <c r="K5596" t="s">
        <v>14</v>
      </c>
      <c r="L5596">
        <v>24</v>
      </c>
      <c r="M5596">
        <v>7</v>
      </c>
    </row>
    <row r="5597" spans="1:13" x14ac:dyDescent="0.3">
      <c r="A5597" t="s">
        <v>48</v>
      </c>
      <c r="B5597" t="s">
        <v>48</v>
      </c>
      <c r="C5597" t="s">
        <v>48</v>
      </c>
      <c r="D5597" t="s">
        <v>99</v>
      </c>
      <c r="E5597" t="s">
        <v>60</v>
      </c>
      <c r="F5597" t="s">
        <v>61</v>
      </c>
      <c r="G5597" t="s">
        <v>79</v>
      </c>
      <c r="H5597" t="s">
        <v>53</v>
      </c>
      <c r="I5597" t="s">
        <v>66</v>
      </c>
      <c r="J5597">
        <v>2008</v>
      </c>
      <c r="K5597" t="s">
        <v>13</v>
      </c>
      <c r="L5597">
        <v>17301</v>
      </c>
      <c r="M5597">
        <v>17301</v>
      </c>
    </row>
    <row r="5598" spans="1:13" x14ac:dyDescent="0.3">
      <c r="A5598" t="s">
        <v>48</v>
      </c>
      <c r="B5598" t="s">
        <v>48</v>
      </c>
      <c r="C5598" t="s">
        <v>48</v>
      </c>
      <c r="D5598" t="s">
        <v>99</v>
      </c>
      <c r="E5598" t="s">
        <v>60</v>
      </c>
      <c r="F5598" t="s">
        <v>61</v>
      </c>
      <c r="G5598" t="s">
        <v>79</v>
      </c>
      <c r="H5598" t="s">
        <v>53</v>
      </c>
      <c r="I5598" t="s">
        <v>66</v>
      </c>
      <c r="J5598">
        <v>2008</v>
      </c>
      <c r="K5598" t="s">
        <v>15</v>
      </c>
      <c r="L5598">
        <v>8</v>
      </c>
      <c r="M5598">
        <v>9</v>
      </c>
    </row>
    <row r="5599" spans="1:13" x14ac:dyDescent="0.3">
      <c r="A5599" t="s">
        <v>48</v>
      </c>
      <c r="B5599" t="s">
        <v>48</v>
      </c>
      <c r="C5599" t="s">
        <v>48</v>
      </c>
      <c r="D5599" t="s">
        <v>99</v>
      </c>
      <c r="E5599" t="s">
        <v>60</v>
      </c>
      <c r="F5599" t="s">
        <v>61</v>
      </c>
      <c r="G5599" t="s">
        <v>79</v>
      </c>
      <c r="H5599" t="s">
        <v>53</v>
      </c>
      <c r="I5599" t="s">
        <v>67</v>
      </c>
      <c r="J5599">
        <v>2008</v>
      </c>
      <c r="K5599" t="s">
        <v>14</v>
      </c>
      <c r="L5599">
        <v>7055</v>
      </c>
      <c r="M5599">
        <v>2100</v>
      </c>
    </row>
    <row r="5600" spans="1:13" x14ac:dyDescent="0.3">
      <c r="A5600" t="s">
        <v>48</v>
      </c>
      <c r="B5600" t="s">
        <v>48</v>
      </c>
      <c r="C5600" t="s">
        <v>48</v>
      </c>
      <c r="D5600" t="s">
        <v>99</v>
      </c>
      <c r="E5600" t="s">
        <v>60</v>
      </c>
      <c r="F5600" t="s">
        <v>61</v>
      </c>
      <c r="G5600" t="s">
        <v>79</v>
      </c>
      <c r="H5600" t="s">
        <v>53</v>
      </c>
      <c r="I5600" t="s">
        <v>67</v>
      </c>
      <c r="J5600">
        <v>2008</v>
      </c>
      <c r="K5600" t="s">
        <v>13</v>
      </c>
      <c r="L5600">
        <v>4220591</v>
      </c>
      <c r="M5600">
        <v>4220591</v>
      </c>
    </row>
    <row r="5601" spans="1:13" x14ac:dyDescent="0.3">
      <c r="A5601" t="s">
        <v>48</v>
      </c>
      <c r="B5601" t="s">
        <v>48</v>
      </c>
      <c r="C5601" t="s">
        <v>48</v>
      </c>
      <c r="D5601" t="s">
        <v>99</v>
      </c>
      <c r="E5601" t="s">
        <v>60</v>
      </c>
      <c r="F5601" t="s">
        <v>61</v>
      </c>
      <c r="G5601" t="s">
        <v>79</v>
      </c>
      <c r="H5601" t="s">
        <v>53</v>
      </c>
      <c r="I5601" t="s">
        <v>67</v>
      </c>
      <c r="J5601">
        <v>2008</v>
      </c>
      <c r="K5601" t="s">
        <v>15</v>
      </c>
      <c r="L5601">
        <v>2217</v>
      </c>
      <c r="M5601">
        <v>2503</v>
      </c>
    </row>
    <row r="5602" spans="1:13" x14ac:dyDescent="0.3">
      <c r="A5602" t="s">
        <v>48</v>
      </c>
      <c r="B5602" t="s">
        <v>48</v>
      </c>
      <c r="C5602" t="s">
        <v>48</v>
      </c>
      <c r="D5602" t="s">
        <v>99</v>
      </c>
      <c r="E5602" t="s">
        <v>60</v>
      </c>
      <c r="F5602" t="s">
        <v>61</v>
      </c>
      <c r="G5602" t="s">
        <v>79</v>
      </c>
      <c r="H5602" t="s">
        <v>53</v>
      </c>
      <c r="I5602" t="s">
        <v>86</v>
      </c>
      <c r="J5602">
        <v>2008</v>
      </c>
      <c r="K5602" t="s">
        <v>14</v>
      </c>
      <c r="L5602">
        <v>6863</v>
      </c>
      <c r="M5602">
        <v>2043</v>
      </c>
    </row>
    <row r="5603" spans="1:13" x14ac:dyDescent="0.3">
      <c r="A5603" t="s">
        <v>48</v>
      </c>
      <c r="B5603" t="s">
        <v>48</v>
      </c>
      <c r="C5603" t="s">
        <v>48</v>
      </c>
      <c r="D5603" t="s">
        <v>99</v>
      </c>
      <c r="E5603" t="s">
        <v>60</v>
      </c>
      <c r="F5603" t="s">
        <v>61</v>
      </c>
      <c r="G5603" t="s">
        <v>79</v>
      </c>
      <c r="H5603" t="s">
        <v>53</v>
      </c>
      <c r="I5603" t="s">
        <v>86</v>
      </c>
      <c r="J5603">
        <v>2008</v>
      </c>
      <c r="K5603" t="s">
        <v>13</v>
      </c>
      <c r="L5603">
        <v>2636059</v>
      </c>
      <c r="M5603">
        <v>2636059</v>
      </c>
    </row>
    <row r="5604" spans="1:13" x14ac:dyDescent="0.3">
      <c r="A5604" t="s">
        <v>48</v>
      </c>
      <c r="B5604" t="s">
        <v>48</v>
      </c>
      <c r="C5604" t="s">
        <v>48</v>
      </c>
      <c r="D5604" t="s">
        <v>99</v>
      </c>
      <c r="E5604" t="s">
        <v>60</v>
      </c>
      <c r="F5604" t="s">
        <v>61</v>
      </c>
      <c r="G5604" t="s">
        <v>79</v>
      </c>
      <c r="H5604" t="s">
        <v>53</v>
      </c>
      <c r="I5604" t="s">
        <v>86</v>
      </c>
      <c r="J5604">
        <v>2008</v>
      </c>
      <c r="K5604" t="s">
        <v>15</v>
      </c>
      <c r="L5604">
        <v>4314</v>
      </c>
      <c r="M5604">
        <v>4870</v>
      </c>
    </row>
    <row r="5605" spans="1:13" x14ac:dyDescent="0.3">
      <c r="A5605" t="s">
        <v>48</v>
      </c>
      <c r="B5605" t="s">
        <v>48</v>
      </c>
      <c r="C5605" t="s">
        <v>48</v>
      </c>
      <c r="D5605" t="s">
        <v>99</v>
      </c>
      <c r="E5605" t="s">
        <v>60</v>
      </c>
      <c r="F5605" t="s">
        <v>61</v>
      </c>
      <c r="G5605" t="s">
        <v>79</v>
      </c>
      <c r="H5605" t="s">
        <v>53</v>
      </c>
      <c r="I5605" t="s">
        <v>68</v>
      </c>
      <c r="J5605">
        <v>2008</v>
      </c>
      <c r="K5605" t="s">
        <v>14</v>
      </c>
      <c r="L5605">
        <v>2085</v>
      </c>
      <c r="M5605">
        <v>621</v>
      </c>
    </row>
    <row r="5606" spans="1:13" x14ac:dyDescent="0.3">
      <c r="A5606" t="s">
        <v>48</v>
      </c>
      <c r="B5606" t="s">
        <v>48</v>
      </c>
      <c r="C5606" t="s">
        <v>48</v>
      </c>
      <c r="D5606" t="s">
        <v>99</v>
      </c>
      <c r="E5606" t="s">
        <v>60</v>
      </c>
      <c r="F5606" t="s">
        <v>61</v>
      </c>
      <c r="G5606" t="s">
        <v>79</v>
      </c>
      <c r="H5606" t="s">
        <v>53</v>
      </c>
      <c r="I5606" t="s">
        <v>68</v>
      </c>
      <c r="J5606">
        <v>2008</v>
      </c>
      <c r="K5606" t="s">
        <v>13</v>
      </c>
      <c r="L5606">
        <v>588882</v>
      </c>
      <c r="M5606">
        <v>588882</v>
      </c>
    </row>
    <row r="5607" spans="1:13" x14ac:dyDescent="0.3">
      <c r="A5607" t="s">
        <v>48</v>
      </c>
      <c r="B5607" t="s">
        <v>48</v>
      </c>
      <c r="C5607" t="s">
        <v>48</v>
      </c>
      <c r="D5607" t="s">
        <v>99</v>
      </c>
      <c r="E5607" t="s">
        <v>60</v>
      </c>
      <c r="F5607" t="s">
        <v>61</v>
      </c>
      <c r="G5607" t="s">
        <v>79</v>
      </c>
      <c r="H5607" t="s">
        <v>53</v>
      </c>
      <c r="I5607" t="s">
        <v>68</v>
      </c>
      <c r="J5607">
        <v>2008</v>
      </c>
      <c r="K5607" t="s">
        <v>15</v>
      </c>
      <c r="L5607">
        <v>1311</v>
      </c>
      <c r="M5607">
        <v>1479</v>
      </c>
    </row>
    <row r="5608" spans="1:13" x14ac:dyDescent="0.3">
      <c r="A5608" t="s">
        <v>48</v>
      </c>
      <c r="B5608" t="s">
        <v>48</v>
      </c>
      <c r="C5608" t="s">
        <v>48</v>
      </c>
      <c r="D5608" t="s">
        <v>99</v>
      </c>
      <c r="E5608" t="s">
        <v>60</v>
      </c>
      <c r="F5608" t="s">
        <v>61</v>
      </c>
      <c r="G5608" t="s">
        <v>79</v>
      </c>
      <c r="H5608" t="s">
        <v>53</v>
      </c>
      <c r="I5608" t="s">
        <v>102</v>
      </c>
      <c r="J5608">
        <v>2008</v>
      </c>
      <c r="K5608" t="s">
        <v>14</v>
      </c>
      <c r="L5608">
        <v>9</v>
      </c>
      <c r="M5608">
        <v>3</v>
      </c>
    </row>
    <row r="5609" spans="1:13" x14ac:dyDescent="0.3">
      <c r="A5609" t="s">
        <v>48</v>
      </c>
      <c r="B5609" t="s">
        <v>48</v>
      </c>
      <c r="C5609" t="s">
        <v>48</v>
      </c>
      <c r="D5609" t="s">
        <v>99</v>
      </c>
      <c r="E5609" t="s">
        <v>60</v>
      </c>
      <c r="F5609" t="s">
        <v>61</v>
      </c>
      <c r="G5609" t="s">
        <v>79</v>
      </c>
      <c r="H5609" t="s">
        <v>53</v>
      </c>
      <c r="I5609" t="s">
        <v>102</v>
      </c>
      <c r="J5609">
        <v>2008</v>
      </c>
      <c r="K5609" t="s">
        <v>13</v>
      </c>
      <c r="L5609">
        <v>2411</v>
      </c>
      <c r="M5609">
        <v>2411</v>
      </c>
    </row>
    <row r="5610" spans="1:13" x14ac:dyDescent="0.3">
      <c r="A5610" t="s">
        <v>48</v>
      </c>
      <c r="B5610" t="s">
        <v>48</v>
      </c>
      <c r="C5610" t="s">
        <v>48</v>
      </c>
      <c r="D5610" t="s">
        <v>99</v>
      </c>
      <c r="E5610" t="s">
        <v>60</v>
      </c>
      <c r="F5610" t="s">
        <v>61</v>
      </c>
      <c r="G5610" t="s">
        <v>79</v>
      </c>
      <c r="H5610" t="s">
        <v>53</v>
      </c>
      <c r="I5610" t="s">
        <v>102</v>
      </c>
      <c r="J5610">
        <v>2008</v>
      </c>
      <c r="K5610" t="s">
        <v>15</v>
      </c>
      <c r="L5610">
        <v>6</v>
      </c>
      <c r="M5610">
        <v>6</v>
      </c>
    </row>
    <row r="5611" spans="1:13" x14ac:dyDescent="0.3">
      <c r="A5611" t="s">
        <v>48</v>
      </c>
      <c r="B5611" t="s">
        <v>69</v>
      </c>
      <c r="C5611" t="s">
        <v>69</v>
      </c>
      <c r="D5611" t="s">
        <v>99</v>
      </c>
      <c r="E5611" t="s">
        <v>60</v>
      </c>
      <c r="F5611" t="s">
        <v>61</v>
      </c>
      <c r="G5611" t="s">
        <v>79</v>
      </c>
      <c r="H5611" t="s">
        <v>53</v>
      </c>
      <c r="I5611" t="s">
        <v>70</v>
      </c>
      <c r="J5611">
        <v>2008</v>
      </c>
      <c r="K5611" t="s">
        <v>71</v>
      </c>
      <c r="L5611">
        <v>1151744</v>
      </c>
      <c r="M5611">
        <v>1151744</v>
      </c>
    </row>
    <row r="5612" spans="1:13" x14ac:dyDescent="0.3">
      <c r="A5612" t="s">
        <v>48</v>
      </c>
      <c r="B5612" t="s">
        <v>48</v>
      </c>
      <c r="C5612" t="s">
        <v>48</v>
      </c>
      <c r="D5612" t="s">
        <v>99</v>
      </c>
      <c r="E5612" t="s">
        <v>60</v>
      </c>
      <c r="F5612" t="s">
        <v>61</v>
      </c>
      <c r="G5612" t="s">
        <v>79</v>
      </c>
      <c r="H5612" t="s">
        <v>53</v>
      </c>
      <c r="I5612" t="s">
        <v>70</v>
      </c>
      <c r="J5612">
        <v>2008</v>
      </c>
      <c r="K5612" t="s">
        <v>14</v>
      </c>
      <c r="L5612">
        <v>32623</v>
      </c>
      <c r="M5612">
        <v>9709</v>
      </c>
    </row>
    <row r="5613" spans="1:13" x14ac:dyDescent="0.3">
      <c r="A5613" t="s">
        <v>48</v>
      </c>
      <c r="B5613" t="s">
        <v>48</v>
      </c>
      <c r="C5613" t="s">
        <v>48</v>
      </c>
      <c r="D5613" t="s">
        <v>99</v>
      </c>
      <c r="E5613" t="s">
        <v>60</v>
      </c>
      <c r="F5613" t="s">
        <v>61</v>
      </c>
      <c r="G5613" t="s">
        <v>79</v>
      </c>
      <c r="H5613" t="s">
        <v>53</v>
      </c>
      <c r="I5613" t="s">
        <v>70</v>
      </c>
      <c r="J5613">
        <v>2008</v>
      </c>
      <c r="K5613" t="s">
        <v>15</v>
      </c>
      <c r="L5613">
        <v>13670</v>
      </c>
      <c r="M5613">
        <v>15431</v>
      </c>
    </row>
    <row r="5614" spans="1:13" x14ac:dyDescent="0.3">
      <c r="A5614" t="s">
        <v>48</v>
      </c>
      <c r="B5614" t="s">
        <v>48</v>
      </c>
      <c r="C5614" t="s">
        <v>48</v>
      </c>
      <c r="D5614" t="s">
        <v>99</v>
      </c>
      <c r="E5614" t="s">
        <v>60</v>
      </c>
      <c r="F5614" t="s">
        <v>61</v>
      </c>
      <c r="G5614" t="s">
        <v>186</v>
      </c>
      <c r="H5614" t="s">
        <v>53</v>
      </c>
      <c r="I5614" t="s">
        <v>53</v>
      </c>
      <c r="J5614">
        <v>2008</v>
      </c>
      <c r="K5614" t="s">
        <v>14</v>
      </c>
      <c r="L5614">
        <v>0</v>
      </c>
      <c r="M5614">
        <v>0</v>
      </c>
    </row>
    <row r="5615" spans="1:13" x14ac:dyDescent="0.3">
      <c r="A5615" t="s">
        <v>48</v>
      </c>
      <c r="B5615" t="s">
        <v>48</v>
      </c>
      <c r="C5615" t="s">
        <v>48</v>
      </c>
      <c r="D5615" t="s">
        <v>99</v>
      </c>
      <c r="E5615" t="s">
        <v>60</v>
      </c>
      <c r="F5615" t="s">
        <v>61</v>
      </c>
      <c r="G5615" t="s">
        <v>186</v>
      </c>
      <c r="H5615" t="s">
        <v>53</v>
      </c>
      <c r="I5615" t="s">
        <v>53</v>
      </c>
      <c r="J5615">
        <v>2008</v>
      </c>
      <c r="K5615" t="s">
        <v>13</v>
      </c>
      <c r="L5615">
        <v>0</v>
      </c>
      <c r="M5615">
        <v>0</v>
      </c>
    </row>
    <row r="5616" spans="1:13" x14ac:dyDescent="0.3">
      <c r="A5616" t="s">
        <v>48</v>
      </c>
      <c r="B5616" t="s">
        <v>48</v>
      </c>
      <c r="C5616" t="s">
        <v>48</v>
      </c>
      <c r="D5616" t="s">
        <v>99</v>
      </c>
      <c r="E5616" t="s">
        <v>60</v>
      </c>
      <c r="F5616" t="s">
        <v>61</v>
      </c>
      <c r="G5616" t="s">
        <v>186</v>
      </c>
      <c r="H5616" t="s">
        <v>53</v>
      </c>
      <c r="I5616" t="s">
        <v>53</v>
      </c>
      <c r="J5616">
        <v>2008</v>
      </c>
      <c r="K5616" t="s">
        <v>15</v>
      </c>
      <c r="L5616">
        <v>0</v>
      </c>
      <c r="M5616">
        <v>0</v>
      </c>
    </row>
    <row r="5617" spans="1:13" x14ac:dyDescent="0.3">
      <c r="A5617" t="s">
        <v>48</v>
      </c>
      <c r="B5617" t="s">
        <v>48</v>
      </c>
      <c r="C5617" t="s">
        <v>48</v>
      </c>
      <c r="D5617" t="s">
        <v>99</v>
      </c>
      <c r="E5617" t="s">
        <v>60</v>
      </c>
      <c r="F5617" t="s">
        <v>61</v>
      </c>
      <c r="G5617" t="s">
        <v>95</v>
      </c>
      <c r="H5617" t="s">
        <v>104</v>
      </c>
      <c r="I5617" t="s">
        <v>67</v>
      </c>
      <c r="J5617">
        <v>2008</v>
      </c>
      <c r="K5617" t="s">
        <v>14</v>
      </c>
      <c r="L5617">
        <v>1146</v>
      </c>
      <c r="M5617">
        <v>341</v>
      </c>
    </row>
    <row r="5618" spans="1:13" x14ac:dyDescent="0.3">
      <c r="A5618" t="s">
        <v>48</v>
      </c>
      <c r="B5618" t="s">
        <v>48</v>
      </c>
      <c r="C5618" t="s">
        <v>48</v>
      </c>
      <c r="D5618" t="s">
        <v>99</v>
      </c>
      <c r="E5618" t="s">
        <v>60</v>
      </c>
      <c r="F5618" t="s">
        <v>61</v>
      </c>
      <c r="G5618" t="s">
        <v>95</v>
      </c>
      <c r="H5618" t="s">
        <v>104</v>
      </c>
      <c r="I5618" t="s">
        <v>67</v>
      </c>
      <c r="J5618">
        <v>2008</v>
      </c>
      <c r="K5618" t="s">
        <v>13</v>
      </c>
      <c r="L5618">
        <v>685382</v>
      </c>
      <c r="M5618">
        <v>685382</v>
      </c>
    </row>
    <row r="5619" spans="1:13" x14ac:dyDescent="0.3">
      <c r="A5619" t="s">
        <v>48</v>
      </c>
      <c r="B5619" t="s">
        <v>48</v>
      </c>
      <c r="C5619" t="s">
        <v>48</v>
      </c>
      <c r="D5619" t="s">
        <v>99</v>
      </c>
      <c r="E5619" t="s">
        <v>60</v>
      </c>
      <c r="F5619" t="s">
        <v>61</v>
      </c>
      <c r="G5619" t="s">
        <v>95</v>
      </c>
      <c r="H5619" t="s">
        <v>104</v>
      </c>
      <c r="I5619" t="s">
        <v>67</v>
      </c>
      <c r="J5619">
        <v>2008</v>
      </c>
      <c r="K5619" t="s">
        <v>15</v>
      </c>
      <c r="L5619">
        <v>360</v>
      </c>
      <c r="M5619">
        <v>406</v>
      </c>
    </row>
    <row r="5620" spans="1:13" x14ac:dyDescent="0.3">
      <c r="A5620" t="s">
        <v>48</v>
      </c>
      <c r="B5620" t="s">
        <v>48</v>
      </c>
      <c r="C5620" t="s">
        <v>48</v>
      </c>
      <c r="D5620" t="s">
        <v>99</v>
      </c>
      <c r="E5620" t="s">
        <v>60</v>
      </c>
      <c r="F5620" t="s">
        <v>105</v>
      </c>
      <c r="G5620" t="s">
        <v>106</v>
      </c>
      <c r="H5620" t="s">
        <v>53</v>
      </c>
      <c r="I5620" t="s">
        <v>89</v>
      </c>
      <c r="J5620">
        <v>2008</v>
      </c>
      <c r="K5620" t="s">
        <v>14</v>
      </c>
      <c r="L5620">
        <v>20256861</v>
      </c>
      <c r="M5620">
        <v>6028828</v>
      </c>
    </row>
    <row r="5621" spans="1:13" x14ac:dyDescent="0.3">
      <c r="A5621" t="s">
        <v>48</v>
      </c>
      <c r="B5621" t="s">
        <v>48</v>
      </c>
      <c r="C5621" t="s">
        <v>48</v>
      </c>
      <c r="D5621" t="s">
        <v>99</v>
      </c>
      <c r="E5621" t="s">
        <v>60</v>
      </c>
      <c r="F5621" t="s">
        <v>105</v>
      </c>
      <c r="G5621" t="s">
        <v>106</v>
      </c>
      <c r="H5621" t="s">
        <v>53</v>
      </c>
      <c r="I5621" t="s">
        <v>89</v>
      </c>
      <c r="J5621">
        <v>2008</v>
      </c>
      <c r="K5621" t="s">
        <v>13</v>
      </c>
      <c r="L5621">
        <v>166681</v>
      </c>
      <c r="M5621">
        <v>166681</v>
      </c>
    </row>
    <row r="5622" spans="1:13" x14ac:dyDescent="0.3">
      <c r="A5622" t="s">
        <v>48</v>
      </c>
      <c r="B5622" t="s">
        <v>48</v>
      </c>
      <c r="C5622" t="s">
        <v>48</v>
      </c>
      <c r="D5622" t="s">
        <v>99</v>
      </c>
      <c r="E5622" t="s">
        <v>60</v>
      </c>
      <c r="F5622" t="s">
        <v>105</v>
      </c>
      <c r="G5622" t="s">
        <v>106</v>
      </c>
      <c r="H5622" t="s">
        <v>53</v>
      </c>
      <c r="I5622" t="s">
        <v>89</v>
      </c>
      <c r="J5622">
        <v>2008</v>
      </c>
      <c r="K5622" t="s">
        <v>15</v>
      </c>
      <c r="L5622">
        <v>155</v>
      </c>
      <c r="M5622">
        <v>176</v>
      </c>
    </row>
    <row r="5623" spans="1:13" x14ac:dyDescent="0.3">
      <c r="A5623" t="s">
        <v>48</v>
      </c>
      <c r="B5623" t="s">
        <v>48</v>
      </c>
      <c r="C5623" t="s">
        <v>69</v>
      </c>
      <c r="D5623" t="s">
        <v>99</v>
      </c>
      <c r="E5623" t="s">
        <v>60</v>
      </c>
      <c r="F5623" t="s">
        <v>73</v>
      </c>
      <c r="G5623" t="s">
        <v>79</v>
      </c>
      <c r="H5623" t="s">
        <v>53</v>
      </c>
      <c r="I5623" t="s">
        <v>63</v>
      </c>
      <c r="J5623">
        <v>2008</v>
      </c>
      <c r="K5623" t="s">
        <v>14</v>
      </c>
      <c r="L5623">
        <v>407230</v>
      </c>
      <c r="M5623">
        <v>121199</v>
      </c>
    </row>
    <row r="5624" spans="1:13" x14ac:dyDescent="0.3">
      <c r="A5624" t="s">
        <v>48</v>
      </c>
      <c r="B5624" t="s">
        <v>48</v>
      </c>
      <c r="C5624" t="s">
        <v>69</v>
      </c>
      <c r="D5624" t="s">
        <v>99</v>
      </c>
      <c r="E5624" t="s">
        <v>60</v>
      </c>
      <c r="F5624" t="s">
        <v>73</v>
      </c>
      <c r="G5624" t="s">
        <v>79</v>
      </c>
      <c r="H5624" t="s">
        <v>53</v>
      </c>
      <c r="I5624" t="s">
        <v>63</v>
      </c>
      <c r="J5624">
        <v>2008</v>
      </c>
      <c r="K5624" t="s">
        <v>13</v>
      </c>
      <c r="L5624">
        <v>72482</v>
      </c>
      <c r="M5624">
        <v>72482</v>
      </c>
    </row>
    <row r="5625" spans="1:13" x14ac:dyDescent="0.3">
      <c r="A5625" t="s">
        <v>48</v>
      </c>
      <c r="B5625" t="s">
        <v>48</v>
      </c>
      <c r="C5625" t="s">
        <v>69</v>
      </c>
      <c r="D5625" t="s">
        <v>99</v>
      </c>
      <c r="E5625" t="s">
        <v>60</v>
      </c>
      <c r="F5625" t="s">
        <v>73</v>
      </c>
      <c r="G5625" t="s">
        <v>79</v>
      </c>
      <c r="H5625" t="s">
        <v>53</v>
      </c>
      <c r="I5625" t="s">
        <v>63</v>
      </c>
      <c r="J5625">
        <v>2008</v>
      </c>
      <c r="K5625" t="s">
        <v>15</v>
      </c>
      <c r="L5625">
        <v>534</v>
      </c>
      <c r="M5625">
        <v>602</v>
      </c>
    </row>
    <row r="5626" spans="1:13" x14ac:dyDescent="0.3">
      <c r="A5626" t="s">
        <v>48</v>
      </c>
      <c r="B5626" t="s">
        <v>48</v>
      </c>
      <c r="C5626" t="s">
        <v>69</v>
      </c>
      <c r="D5626" t="s">
        <v>99</v>
      </c>
      <c r="E5626" t="s">
        <v>60</v>
      </c>
      <c r="F5626" t="s">
        <v>73</v>
      </c>
      <c r="G5626" t="s">
        <v>79</v>
      </c>
      <c r="H5626" t="s">
        <v>53</v>
      </c>
      <c r="I5626" t="s">
        <v>64</v>
      </c>
      <c r="J5626">
        <v>2008</v>
      </c>
      <c r="K5626" t="s">
        <v>14</v>
      </c>
      <c r="L5626">
        <v>130643</v>
      </c>
      <c r="M5626">
        <v>38882</v>
      </c>
    </row>
    <row r="5627" spans="1:13" x14ac:dyDescent="0.3">
      <c r="A5627" t="s">
        <v>48</v>
      </c>
      <c r="B5627" t="s">
        <v>48</v>
      </c>
      <c r="C5627" t="s">
        <v>69</v>
      </c>
      <c r="D5627" t="s">
        <v>99</v>
      </c>
      <c r="E5627" t="s">
        <v>60</v>
      </c>
      <c r="F5627" t="s">
        <v>73</v>
      </c>
      <c r="G5627" t="s">
        <v>79</v>
      </c>
      <c r="H5627" t="s">
        <v>53</v>
      </c>
      <c r="I5627" t="s">
        <v>64</v>
      </c>
      <c r="J5627">
        <v>2008</v>
      </c>
      <c r="K5627" t="s">
        <v>13</v>
      </c>
      <c r="L5627">
        <v>206770</v>
      </c>
      <c r="M5627">
        <v>206770</v>
      </c>
    </row>
    <row r="5628" spans="1:13" x14ac:dyDescent="0.3">
      <c r="A5628" t="s">
        <v>48</v>
      </c>
      <c r="B5628" t="s">
        <v>48</v>
      </c>
      <c r="C5628" t="s">
        <v>69</v>
      </c>
      <c r="D5628" t="s">
        <v>99</v>
      </c>
      <c r="E5628" t="s">
        <v>60</v>
      </c>
      <c r="F5628" t="s">
        <v>73</v>
      </c>
      <c r="G5628" t="s">
        <v>79</v>
      </c>
      <c r="H5628" t="s">
        <v>53</v>
      </c>
      <c r="I5628" t="s">
        <v>64</v>
      </c>
      <c r="J5628">
        <v>2008</v>
      </c>
      <c r="K5628" t="s">
        <v>15</v>
      </c>
      <c r="L5628">
        <v>623</v>
      </c>
      <c r="M5628">
        <v>703</v>
      </c>
    </row>
    <row r="5629" spans="1:13" x14ac:dyDescent="0.3">
      <c r="A5629" t="s">
        <v>48</v>
      </c>
      <c r="B5629" t="s">
        <v>48</v>
      </c>
      <c r="C5629" t="s">
        <v>69</v>
      </c>
      <c r="D5629" t="s">
        <v>99</v>
      </c>
      <c r="E5629" t="s">
        <v>60</v>
      </c>
      <c r="F5629" t="s">
        <v>73</v>
      </c>
      <c r="G5629" t="s">
        <v>79</v>
      </c>
      <c r="H5629" t="s">
        <v>53</v>
      </c>
      <c r="I5629" t="s">
        <v>65</v>
      </c>
      <c r="J5629">
        <v>2008</v>
      </c>
      <c r="K5629" t="s">
        <v>14</v>
      </c>
      <c r="L5629">
        <v>2101</v>
      </c>
      <c r="M5629">
        <v>625</v>
      </c>
    </row>
    <row r="5630" spans="1:13" x14ac:dyDescent="0.3">
      <c r="A5630" t="s">
        <v>48</v>
      </c>
      <c r="B5630" t="s">
        <v>48</v>
      </c>
      <c r="C5630" t="s">
        <v>69</v>
      </c>
      <c r="D5630" t="s">
        <v>99</v>
      </c>
      <c r="E5630" t="s">
        <v>60</v>
      </c>
      <c r="F5630" t="s">
        <v>73</v>
      </c>
      <c r="G5630" t="s">
        <v>79</v>
      </c>
      <c r="H5630" t="s">
        <v>53</v>
      </c>
      <c r="I5630" t="s">
        <v>65</v>
      </c>
      <c r="J5630">
        <v>2008</v>
      </c>
      <c r="K5630" t="s">
        <v>13</v>
      </c>
      <c r="L5630">
        <v>2395</v>
      </c>
      <c r="M5630">
        <v>2395</v>
      </c>
    </row>
    <row r="5631" spans="1:13" x14ac:dyDescent="0.3">
      <c r="A5631" t="s">
        <v>48</v>
      </c>
      <c r="B5631" t="s">
        <v>48</v>
      </c>
      <c r="C5631" t="s">
        <v>69</v>
      </c>
      <c r="D5631" t="s">
        <v>99</v>
      </c>
      <c r="E5631" t="s">
        <v>60</v>
      </c>
      <c r="F5631" t="s">
        <v>73</v>
      </c>
      <c r="G5631" t="s">
        <v>79</v>
      </c>
      <c r="H5631" t="s">
        <v>53</v>
      </c>
      <c r="I5631" t="s">
        <v>65</v>
      </c>
      <c r="J5631">
        <v>2008</v>
      </c>
      <c r="K5631" t="s">
        <v>15</v>
      </c>
      <c r="L5631">
        <v>8</v>
      </c>
      <c r="M5631">
        <v>9</v>
      </c>
    </row>
    <row r="5632" spans="1:13" x14ac:dyDescent="0.3">
      <c r="A5632" t="s">
        <v>48</v>
      </c>
      <c r="B5632" t="s">
        <v>48</v>
      </c>
      <c r="C5632" t="s">
        <v>69</v>
      </c>
      <c r="D5632" t="s">
        <v>99</v>
      </c>
      <c r="E5632" t="s">
        <v>60</v>
      </c>
      <c r="F5632" t="s">
        <v>73</v>
      </c>
      <c r="G5632" t="s">
        <v>79</v>
      </c>
      <c r="H5632" t="s">
        <v>53</v>
      </c>
      <c r="I5632" t="s">
        <v>66</v>
      </c>
      <c r="J5632">
        <v>2008</v>
      </c>
      <c r="K5632" t="s">
        <v>14</v>
      </c>
      <c r="L5632">
        <v>2823</v>
      </c>
      <c r="M5632">
        <v>840</v>
      </c>
    </row>
    <row r="5633" spans="1:13" x14ac:dyDescent="0.3">
      <c r="A5633" t="s">
        <v>48</v>
      </c>
      <c r="B5633" t="s">
        <v>48</v>
      </c>
      <c r="C5633" t="s">
        <v>69</v>
      </c>
      <c r="D5633" t="s">
        <v>99</v>
      </c>
      <c r="E5633" t="s">
        <v>60</v>
      </c>
      <c r="F5633" t="s">
        <v>73</v>
      </c>
      <c r="G5633" t="s">
        <v>79</v>
      </c>
      <c r="H5633" t="s">
        <v>53</v>
      </c>
      <c r="I5633" t="s">
        <v>66</v>
      </c>
      <c r="J5633">
        <v>2008</v>
      </c>
      <c r="K5633" t="s">
        <v>13</v>
      </c>
      <c r="L5633">
        <v>4959</v>
      </c>
      <c r="M5633">
        <v>4959</v>
      </c>
    </row>
    <row r="5634" spans="1:13" x14ac:dyDescent="0.3">
      <c r="A5634" t="s">
        <v>48</v>
      </c>
      <c r="B5634" t="s">
        <v>48</v>
      </c>
      <c r="C5634" t="s">
        <v>69</v>
      </c>
      <c r="D5634" t="s">
        <v>99</v>
      </c>
      <c r="E5634" t="s">
        <v>60</v>
      </c>
      <c r="F5634" t="s">
        <v>73</v>
      </c>
      <c r="G5634" t="s">
        <v>79</v>
      </c>
      <c r="H5634" t="s">
        <v>53</v>
      </c>
      <c r="I5634" t="s">
        <v>66</v>
      </c>
      <c r="J5634">
        <v>2008</v>
      </c>
      <c r="K5634" t="s">
        <v>15</v>
      </c>
      <c r="L5634">
        <v>14</v>
      </c>
      <c r="M5634">
        <v>16</v>
      </c>
    </row>
    <row r="5635" spans="1:13" x14ac:dyDescent="0.3">
      <c r="A5635" t="s">
        <v>48</v>
      </c>
      <c r="B5635" t="s">
        <v>48</v>
      </c>
      <c r="C5635" t="s">
        <v>69</v>
      </c>
      <c r="D5635" t="s">
        <v>99</v>
      </c>
      <c r="E5635" t="s">
        <v>60</v>
      </c>
      <c r="F5635" t="s">
        <v>73</v>
      </c>
      <c r="G5635" t="s">
        <v>79</v>
      </c>
      <c r="H5635" t="s">
        <v>53</v>
      </c>
      <c r="I5635" t="s">
        <v>67</v>
      </c>
      <c r="J5635">
        <v>2008</v>
      </c>
      <c r="K5635" t="s">
        <v>14</v>
      </c>
      <c r="L5635">
        <v>3645654</v>
      </c>
      <c r="M5635">
        <v>1085016</v>
      </c>
    </row>
    <row r="5636" spans="1:13" x14ac:dyDescent="0.3">
      <c r="A5636" t="s">
        <v>48</v>
      </c>
      <c r="B5636" t="s">
        <v>48</v>
      </c>
      <c r="C5636" t="s">
        <v>69</v>
      </c>
      <c r="D5636" t="s">
        <v>99</v>
      </c>
      <c r="E5636" t="s">
        <v>60</v>
      </c>
      <c r="F5636" t="s">
        <v>73</v>
      </c>
      <c r="G5636" t="s">
        <v>79</v>
      </c>
      <c r="H5636" t="s">
        <v>53</v>
      </c>
      <c r="I5636" t="s">
        <v>67</v>
      </c>
      <c r="J5636">
        <v>2008</v>
      </c>
      <c r="K5636" t="s">
        <v>13</v>
      </c>
      <c r="L5636">
        <v>945536</v>
      </c>
      <c r="M5636">
        <v>945536</v>
      </c>
    </row>
    <row r="5637" spans="1:13" x14ac:dyDescent="0.3">
      <c r="A5637" t="s">
        <v>48</v>
      </c>
      <c r="B5637" t="s">
        <v>48</v>
      </c>
      <c r="C5637" t="s">
        <v>69</v>
      </c>
      <c r="D5637" t="s">
        <v>99</v>
      </c>
      <c r="E5637" t="s">
        <v>60</v>
      </c>
      <c r="F5637" t="s">
        <v>73</v>
      </c>
      <c r="G5637" t="s">
        <v>79</v>
      </c>
      <c r="H5637" t="s">
        <v>53</v>
      </c>
      <c r="I5637" t="s">
        <v>67</v>
      </c>
      <c r="J5637">
        <v>2008</v>
      </c>
      <c r="K5637" t="s">
        <v>15</v>
      </c>
      <c r="L5637">
        <v>2824</v>
      </c>
      <c r="M5637">
        <v>3188</v>
      </c>
    </row>
    <row r="5638" spans="1:13" x14ac:dyDescent="0.3">
      <c r="A5638" t="s">
        <v>48</v>
      </c>
      <c r="B5638" t="s">
        <v>48</v>
      </c>
      <c r="C5638" t="s">
        <v>69</v>
      </c>
      <c r="D5638" t="s">
        <v>99</v>
      </c>
      <c r="E5638" t="s">
        <v>60</v>
      </c>
      <c r="F5638" t="s">
        <v>73</v>
      </c>
      <c r="G5638" t="s">
        <v>79</v>
      </c>
      <c r="H5638" t="s">
        <v>53</v>
      </c>
      <c r="I5638" t="s">
        <v>86</v>
      </c>
      <c r="J5638">
        <v>2008</v>
      </c>
      <c r="K5638" t="s">
        <v>14</v>
      </c>
      <c r="L5638">
        <v>245043</v>
      </c>
      <c r="M5638">
        <v>72929</v>
      </c>
    </row>
    <row r="5639" spans="1:13" x14ac:dyDescent="0.3">
      <c r="A5639" t="s">
        <v>48</v>
      </c>
      <c r="B5639" t="s">
        <v>48</v>
      </c>
      <c r="C5639" t="s">
        <v>69</v>
      </c>
      <c r="D5639" t="s">
        <v>99</v>
      </c>
      <c r="E5639" t="s">
        <v>60</v>
      </c>
      <c r="F5639" t="s">
        <v>73</v>
      </c>
      <c r="G5639" t="s">
        <v>79</v>
      </c>
      <c r="H5639" t="s">
        <v>53</v>
      </c>
      <c r="I5639" t="s">
        <v>86</v>
      </c>
      <c r="J5639">
        <v>2008</v>
      </c>
      <c r="K5639" t="s">
        <v>13</v>
      </c>
      <c r="L5639">
        <v>309823</v>
      </c>
      <c r="M5639">
        <v>309823</v>
      </c>
    </row>
    <row r="5640" spans="1:13" x14ac:dyDescent="0.3">
      <c r="A5640" t="s">
        <v>48</v>
      </c>
      <c r="B5640" t="s">
        <v>48</v>
      </c>
      <c r="C5640" t="s">
        <v>69</v>
      </c>
      <c r="D5640" t="s">
        <v>99</v>
      </c>
      <c r="E5640" t="s">
        <v>60</v>
      </c>
      <c r="F5640" t="s">
        <v>73</v>
      </c>
      <c r="G5640" t="s">
        <v>79</v>
      </c>
      <c r="H5640" t="s">
        <v>53</v>
      </c>
      <c r="I5640" t="s">
        <v>86</v>
      </c>
      <c r="J5640">
        <v>2008</v>
      </c>
      <c r="K5640" t="s">
        <v>15</v>
      </c>
      <c r="L5640">
        <v>1020</v>
      </c>
      <c r="M5640">
        <v>1151</v>
      </c>
    </row>
    <row r="5641" spans="1:13" x14ac:dyDescent="0.3">
      <c r="A5641" t="s">
        <v>48</v>
      </c>
      <c r="B5641" t="s">
        <v>48</v>
      </c>
      <c r="C5641" t="s">
        <v>69</v>
      </c>
      <c r="D5641" t="s">
        <v>99</v>
      </c>
      <c r="E5641" t="s">
        <v>60</v>
      </c>
      <c r="F5641" t="s">
        <v>73</v>
      </c>
      <c r="G5641" t="s">
        <v>79</v>
      </c>
      <c r="H5641" t="s">
        <v>53</v>
      </c>
      <c r="I5641" t="s">
        <v>68</v>
      </c>
      <c r="J5641">
        <v>2008</v>
      </c>
      <c r="K5641" t="s">
        <v>14</v>
      </c>
      <c r="L5641">
        <v>73975</v>
      </c>
      <c r="M5641">
        <v>22016</v>
      </c>
    </row>
    <row r="5642" spans="1:13" x14ac:dyDescent="0.3">
      <c r="A5642" t="s">
        <v>48</v>
      </c>
      <c r="B5642" t="s">
        <v>48</v>
      </c>
      <c r="C5642" t="s">
        <v>69</v>
      </c>
      <c r="D5642" t="s">
        <v>99</v>
      </c>
      <c r="E5642" t="s">
        <v>60</v>
      </c>
      <c r="F5642" t="s">
        <v>73</v>
      </c>
      <c r="G5642" t="s">
        <v>79</v>
      </c>
      <c r="H5642" t="s">
        <v>53</v>
      </c>
      <c r="I5642" t="s">
        <v>68</v>
      </c>
      <c r="J5642">
        <v>2008</v>
      </c>
      <c r="K5642" t="s">
        <v>13</v>
      </c>
      <c r="L5642">
        <v>98700</v>
      </c>
      <c r="M5642">
        <v>98700</v>
      </c>
    </row>
    <row r="5643" spans="1:13" x14ac:dyDescent="0.3">
      <c r="A5643" t="s">
        <v>48</v>
      </c>
      <c r="B5643" t="s">
        <v>48</v>
      </c>
      <c r="C5643" t="s">
        <v>69</v>
      </c>
      <c r="D5643" t="s">
        <v>99</v>
      </c>
      <c r="E5643" t="s">
        <v>60</v>
      </c>
      <c r="F5643" t="s">
        <v>73</v>
      </c>
      <c r="G5643" t="s">
        <v>79</v>
      </c>
      <c r="H5643" t="s">
        <v>53</v>
      </c>
      <c r="I5643" t="s">
        <v>68</v>
      </c>
      <c r="J5643">
        <v>2008</v>
      </c>
      <c r="K5643" t="s">
        <v>15</v>
      </c>
      <c r="L5643">
        <v>330</v>
      </c>
      <c r="M5643">
        <v>372</v>
      </c>
    </row>
    <row r="5644" spans="1:13" x14ac:dyDescent="0.3">
      <c r="A5644" t="s">
        <v>48</v>
      </c>
      <c r="B5644" t="s">
        <v>48</v>
      </c>
      <c r="C5644" t="s">
        <v>69</v>
      </c>
      <c r="D5644" t="s">
        <v>99</v>
      </c>
      <c r="E5644" t="s">
        <v>60</v>
      </c>
      <c r="F5644" t="s">
        <v>73</v>
      </c>
      <c r="G5644" t="s">
        <v>79</v>
      </c>
      <c r="H5644" t="s">
        <v>53</v>
      </c>
      <c r="I5644" t="s">
        <v>102</v>
      </c>
      <c r="J5644">
        <v>2008</v>
      </c>
      <c r="K5644" t="s">
        <v>14</v>
      </c>
      <c r="L5644">
        <v>330</v>
      </c>
      <c r="M5644">
        <v>98</v>
      </c>
    </row>
    <row r="5645" spans="1:13" x14ac:dyDescent="0.3">
      <c r="A5645" t="s">
        <v>48</v>
      </c>
      <c r="B5645" t="s">
        <v>48</v>
      </c>
      <c r="C5645" t="s">
        <v>69</v>
      </c>
      <c r="D5645" t="s">
        <v>99</v>
      </c>
      <c r="E5645" t="s">
        <v>60</v>
      </c>
      <c r="F5645" t="s">
        <v>73</v>
      </c>
      <c r="G5645" t="s">
        <v>79</v>
      </c>
      <c r="H5645" t="s">
        <v>53</v>
      </c>
      <c r="I5645" t="s">
        <v>102</v>
      </c>
      <c r="J5645">
        <v>2008</v>
      </c>
      <c r="K5645" t="s">
        <v>13</v>
      </c>
      <c r="L5645">
        <v>510</v>
      </c>
      <c r="M5645">
        <v>510</v>
      </c>
    </row>
    <row r="5646" spans="1:13" x14ac:dyDescent="0.3">
      <c r="A5646" t="s">
        <v>48</v>
      </c>
      <c r="B5646" t="s">
        <v>48</v>
      </c>
      <c r="C5646" t="s">
        <v>69</v>
      </c>
      <c r="D5646" t="s">
        <v>99</v>
      </c>
      <c r="E5646" t="s">
        <v>60</v>
      </c>
      <c r="F5646" t="s">
        <v>73</v>
      </c>
      <c r="G5646" t="s">
        <v>79</v>
      </c>
      <c r="H5646" t="s">
        <v>53</v>
      </c>
      <c r="I5646" t="s">
        <v>102</v>
      </c>
      <c r="J5646">
        <v>2008</v>
      </c>
      <c r="K5646" t="s">
        <v>15</v>
      </c>
      <c r="L5646">
        <v>2</v>
      </c>
      <c r="M5646">
        <v>2</v>
      </c>
    </row>
    <row r="5647" spans="1:13" x14ac:dyDescent="0.3">
      <c r="A5647" t="s">
        <v>48</v>
      </c>
      <c r="B5647" t="s">
        <v>48</v>
      </c>
      <c r="C5647" t="s">
        <v>69</v>
      </c>
      <c r="D5647" t="s">
        <v>99</v>
      </c>
      <c r="E5647" t="s">
        <v>60</v>
      </c>
      <c r="F5647" t="s">
        <v>73</v>
      </c>
      <c r="G5647" t="s">
        <v>107</v>
      </c>
      <c r="H5647" t="s">
        <v>53</v>
      </c>
      <c r="I5647" t="s">
        <v>108</v>
      </c>
      <c r="J5647">
        <v>2008</v>
      </c>
      <c r="K5647" t="s">
        <v>14</v>
      </c>
      <c r="L5647">
        <v>324281</v>
      </c>
      <c r="M5647">
        <v>96512</v>
      </c>
    </row>
    <row r="5648" spans="1:13" x14ac:dyDescent="0.3">
      <c r="A5648" t="s">
        <v>48</v>
      </c>
      <c r="B5648" t="s">
        <v>48</v>
      </c>
      <c r="C5648" t="s">
        <v>69</v>
      </c>
      <c r="D5648" t="s">
        <v>99</v>
      </c>
      <c r="E5648" t="s">
        <v>60</v>
      </c>
      <c r="F5648" t="s">
        <v>73</v>
      </c>
      <c r="G5648" t="s">
        <v>107</v>
      </c>
      <c r="H5648" t="s">
        <v>53</v>
      </c>
      <c r="I5648" t="s">
        <v>108</v>
      </c>
      <c r="J5648">
        <v>2008</v>
      </c>
      <c r="K5648" t="s">
        <v>13</v>
      </c>
      <c r="L5648">
        <v>318618</v>
      </c>
      <c r="M5648">
        <v>318618</v>
      </c>
    </row>
    <row r="5649" spans="1:13" x14ac:dyDescent="0.3">
      <c r="A5649" t="s">
        <v>48</v>
      </c>
      <c r="B5649" t="s">
        <v>48</v>
      </c>
      <c r="C5649" t="s">
        <v>69</v>
      </c>
      <c r="D5649" t="s">
        <v>99</v>
      </c>
      <c r="E5649" t="s">
        <v>60</v>
      </c>
      <c r="F5649" t="s">
        <v>73</v>
      </c>
      <c r="G5649" t="s">
        <v>107</v>
      </c>
      <c r="H5649" t="s">
        <v>53</v>
      </c>
      <c r="I5649" t="s">
        <v>108</v>
      </c>
      <c r="J5649">
        <v>2008</v>
      </c>
      <c r="K5649" t="s">
        <v>15</v>
      </c>
      <c r="L5649">
        <v>807</v>
      </c>
      <c r="M5649">
        <v>911</v>
      </c>
    </row>
    <row r="5650" spans="1:13" x14ac:dyDescent="0.3">
      <c r="A5650" t="s">
        <v>48</v>
      </c>
      <c r="B5650" t="s">
        <v>48</v>
      </c>
      <c r="C5650" t="s">
        <v>69</v>
      </c>
      <c r="D5650" t="s">
        <v>99</v>
      </c>
      <c r="E5650" t="s">
        <v>60</v>
      </c>
      <c r="F5650" t="s">
        <v>73</v>
      </c>
      <c r="G5650" t="s">
        <v>107</v>
      </c>
      <c r="H5650" t="s">
        <v>53</v>
      </c>
      <c r="I5650" t="s">
        <v>63</v>
      </c>
      <c r="J5650">
        <v>2008</v>
      </c>
      <c r="K5650" t="s">
        <v>14</v>
      </c>
      <c r="L5650">
        <v>125401</v>
      </c>
      <c r="M5650">
        <v>37322</v>
      </c>
    </row>
    <row r="5651" spans="1:13" x14ac:dyDescent="0.3">
      <c r="A5651" t="s">
        <v>48</v>
      </c>
      <c r="B5651" t="s">
        <v>48</v>
      </c>
      <c r="C5651" t="s">
        <v>69</v>
      </c>
      <c r="D5651" t="s">
        <v>99</v>
      </c>
      <c r="E5651" t="s">
        <v>60</v>
      </c>
      <c r="F5651" t="s">
        <v>73</v>
      </c>
      <c r="G5651" t="s">
        <v>107</v>
      </c>
      <c r="H5651" t="s">
        <v>53</v>
      </c>
      <c r="I5651" t="s">
        <v>63</v>
      </c>
      <c r="J5651">
        <v>2008</v>
      </c>
      <c r="K5651" t="s">
        <v>13</v>
      </c>
      <c r="L5651">
        <v>20159</v>
      </c>
      <c r="M5651">
        <v>20159</v>
      </c>
    </row>
    <row r="5652" spans="1:13" x14ac:dyDescent="0.3">
      <c r="A5652" t="s">
        <v>48</v>
      </c>
      <c r="B5652" t="s">
        <v>48</v>
      </c>
      <c r="C5652" t="s">
        <v>69</v>
      </c>
      <c r="D5652" t="s">
        <v>99</v>
      </c>
      <c r="E5652" t="s">
        <v>60</v>
      </c>
      <c r="F5652" t="s">
        <v>73</v>
      </c>
      <c r="G5652" t="s">
        <v>107</v>
      </c>
      <c r="H5652" t="s">
        <v>53</v>
      </c>
      <c r="I5652" t="s">
        <v>63</v>
      </c>
      <c r="J5652">
        <v>2008</v>
      </c>
      <c r="K5652" t="s">
        <v>15</v>
      </c>
      <c r="L5652">
        <v>360</v>
      </c>
      <c r="M5652">
        <v>407</v>
      </c>
    </row>
    <row r="5653" spans="1:13" x14ac:dyDescent="0.3">
      <c r="A5653" t="s">
        <v>48</v>
      </c>
      <c r="B5653" t="s">
        <v>48</v>
      </c>
      <c r="C5653" t="s">
        <v>69</v>
      </c>
      <c r="D5653" t="s">
        <v>99</v>
      </c>
      <c r="E5653" t="s">
        <v>60</v>
      </c>
      <c r="F5653" t="s">
        <v>73</v>
      </c>
      <c r="G5653" t="s">
        <v>107</v>
      </c>
      <c r="H5653" t="s">
        <v>53</v>
      </c>
      <c r="I5653" t="s">
        <v>64</v>
      </c>
      <c r="J5653">
        <v>2008</v>
      </c>
      <c r="K5653" t="s">
        <v>14</v>
      </c>
      <c r="L5653">
        <v>2103</v>
      </c>
      <c r="M5653">
        <v>626</v>
      </c>
    </row>
    <row r="5654" spans="1:13" x14ac:dyDescent="0.3">
      <c r="A5654" t="s">
        <v>48</v>
      </c>
      <c r="B5654" t="s">
        <v>48</v>
      </c>
      <c r="C5654" t="s">
        <v>69</v>
      </c>
      <c r="D5654" t="s">
        <v>99</v>
      </c>
      <c r="E5654" t="s">
        <v>60</v>
      </c>
      <c r="F5654" t="s">
        <v>73</v>
      </c>
      <c r="G5654" t="s">
        <v>107</v>
      </c>
      <c r="H5654" t="s">
        <v>53</v>
      </c>
      <c r="I5654" t="s">
        <v>64</v>
      </c>
      <c r="J5654">
        <v>2008</v>
      </c>
      <c r="K5654" t="s">
        <v>13</v>
      </c>
      <c r="L5654">
        <v>1664</v>
      </c>
      <c r="M5654">
        <v>1664</v>
      </c>
    </row>
    <row r="5655" spans="1:13" x14ac:dyDescent="0.3">
      <c r="A5655" t="s">
        <v>48</v>
      </c>
      <c r="B5655" t="s">
        <v>48</v>
      </c>
      <c r="C5655" t="s">
        <v>69</v>
      </c>
      <c r="D5655" t="s">
        <v>99</v>
      </c>
      <c r="E5655" t="s">
        <v>60</v>
      </c>
      <c r="F5655" t="s">
        <v>73</v>
      </c>
      <c r="G5655" t="s">
        <v>107</v>
      </c>
      <c r="H5655" t="s">
        <v>53</v>
      </c>
      <c r="I5655" t="s">
        <v>64</v>
      </c>
      <c r="J5655">
        <v>2008</v>
      </c>
      <c r="K5655" t="s">
        <v>15</v>
      </c>
      <c r="L5655">
        <v>11</v>
      </c>
      <c r="M5655">
        <v>12</v>
      </c>
    </row>
    <row r="5656" spans="1:13" x14ac:dyDescent="0.3">
      <c r="A5656" t="s">
        <v>48</v>
      </c>
      <c r="B5656" t="s">
        <v>48</v>
      </c>
      <c r="C5656" t="s">
        <v>69</v>
      </c>
      <c r="D5656" t="s">
        <v>99</v>
      </c>
      <c r="E5656" t="s">
        <v>60</v>
      </c>
      <c r="F5656" t="s">
        <v>73</v>
      </c>
      <c r="G5656" t="s">
        <v>107</v>
      </c>
      <c r="H5656" t="s">
        <v>53</v>
      </c>
      <c r="I5656" t="s">
        <v>66</v>
      </c>
      <c r="J5656">
        <v>2008</v>
      </c>
      <c r="K5656" t="s">
        <v>14</v>
      </c>
      <c r="L5656">
        <v>23204</v>
      </c>
      <c r="M5656">
        <v>6906</v>
      </c>
    </row>
    <row r="5657" spans="1:13" x14ac:dyDescent="0.3">
      <c r="A5657" t="s">
        <v>48</v>
      </c>
      <c r="B5657" t="s">
        <v>48</v>
      </c>
      <c r="C5657" t="s">
        <v>69</v>
      </c>
      <c r="D5657" t="s">
        <v>99</v>
      </c>
      <c r="E5657" t="s">
        <v>60</v>
      </c>
      <c r="F5657" t="s">
        <v>73</v>
      </c>
      <c r="G5657" t="s">
        <v>107</v>
      </c>
      <c r="H5657" t="s">
        <v>53</v>
      </c>
      <c r="I5657" t="s">
        <v>66</v>
      </c>
      <c r="J5657">
        <v>2008</v>
      </c>
      <c r="K5657" t="s">
        <v>13</v>
      </c>
      <c r="L5657">
        <v>14627</v>
      </c>
      <c r="M5657">
        <v>14627</v>
      </c>
    </row>
    <row r="5658" spans="1:13" x14ac:dyDescent="0.3">
      <c r="A5658" t="s">
        <v>48</v>
      </c>
      <c r="B5658" t="s">
        <v>48</v>
      </c>
      <c r="C5658" t="s">
        <v>69</v>
      </c>
      <c r="D5658" t="s">
        <v>99</v>
      </c>
      <c r="E5658" t="s">
        <v>60</v>
      </c>
      <c r="F5658" t="s">
        <v>73</v>
      </c>
      <c r="G5658" t="s">
        <v>107</v>
      </c>
      <c r="H5658" t="s">
        <v>53</v>
      </c>
      <c r="I5658" t="s">
        <v>66</v>
      </c>
      <c r="J5658">
        <v>2008</v>
      </c>
      <c r="K5658" t="s">
        <v>15</v>
      </c>
      <c r="L5658">
        <v>171</v>
      </c>
      <c r="M5658">
        <v>193</v>
      </c>
    </row>
    <row r="5659" spans="1:13" x14ac:dyDescent="0.3">
      <c r="A5659" t="s">
        <v>48</v>
      </c>
      <c r="B5659" t="s">
        <v>48</v>
      </c>
      <c r="C5659" t="s">
        <v>69</v>
      </c>
      <c r="D5659" t="s">
        <v>99</v>
      </c>
      <c r="E5659" t="s">
        <v>60</v>
      </c>
      <c r="F5659" t="s">
        <v>73</v>
      </c>
      <c r="G5659" t="s">
        <v>107</v>
      </c>
      <c r="H5659" t="s">
        <v>53</v>
      </c>
      <c r="I5659" t="s">
        <v>109</v>
      </c>
      <c r="J5659">
        <v>2008</v>
      </c>
      <c r="K5659" t="s">
        <v>14</v>
      </c>
      <c r="L5659">
        <v>50360</v>
      </c>
      <c r="M5659">
        <v>14988</v>
      </c>
    </row>
    <row r="5660" spans="1:13" x14ac:dyDescent="0.3">
      <c r="A5660" t="s">
        <v>48</v>
      </c>
      <c r="B5660" t="s">
        <v>48</v>
      </c>
      <c r="C5660" t="s">
        <v>69</v>
      </c>
      <c r="D5660" t="s">
        <v>99</v>
      </c>
      <c r="E5660" t="s">
        <v>60</v>
      </c>
      <c r="F5660" t="s">
        <v>73</v>
      </c>
      <c r="G5660" t="s">
        <v>107</v>
      </c>
      <c r="H5660" t="s">
        <v>53</v>
      </c>
      <c r="I5660" t="s">
        <v>109</v>
      </c>
      <c r="J5660">
        <v>2008</v>
      </c>
      <c r="K5660" t="s">
        <v>13</v>
      </c>
      <c r="L5660">
        <v>101717</v>
      </c>
      <c r="M5660">
        <v>101717</v>
      </c>
    </row>
    <row r="5661" spans="1:13" x14ac:dyDescent="0.3">
      <c r="A5661" t="s">
        <v>48</v>
      </c>
      <c r="B5661" t="s">
        <v>48</v>
      </c>
      <c r="C5661" t="s">
        <v>69</v>
      </c>
      <c r="D5661" t="s">
        <v>99</v>
      </c>
      <c r="E5661" t="s">
        <v>60</v>
      </c>
      <c r="F5661" t="s">
        <v>73</v>
      </c>
      <c r="G5661" t="s">
        <v>107</v>
      </c>
      <c r="H5661" t="s">
        <v>53</v>
      </c>
      <c r="I5661" t="s">
        <v>109</v>
      </c>
      <c r="J5661">
        <v>2008</v>
      </c>
      <c r="K5661" t="s">
        <v>15</v>
      </c>
      <c r="L5661">
        <v>181</v>
      </c>
      <c r="M5661">
        <v>204</v>
      </c>
    </row>
    <row r="5662" spans="1:13" x14ac:dyDescent="0.3">
      <c r="A5662" t="s">
        <v>48</v>
      </c>
      <c r="B5662" t="s">
        <v>48</v>
      </c>
      <c r="C5662" t="s">
        <v>69</v>
      </c>
      <c r="D5662" t="s">
        <v>99</v>
      </c>
      <c r="E5662" t="s">
        <v>60</v>
      </c>
      <c r="F5662" t="s">
        <v>73</v>
      </c>
      <c r="G5662" t="s">
        <v>107</v>
      </c>
      <c r="H5662" t="s">
        <v>53</v>
      </c>
      <c r="I5662" t="s">
        <v>110</v>
      </c>
      <c r="J5662">
        <v>2008</v>
      </c>
      <c r="K5662" t="s">
        <v>14</v>
      </c>
      <c r="L5662">
        <v>52159</v>
      </c>
      <c r="M5662">
        <v>15524</v>
      </c>
    </row>
    <row r="5663" spans="1:13" x14ac:dyDescent="0.3">
      <c r="A5663" t="s">
        <v>48</v>
      </c>
      <c r="B5663" t="s">
        <v>48</v>
      </c>
      <c r="C5663" t="s">
        <v>69</v>
      </c>
      <c r="D5663" t="s">
        <v>99</v>
      </c>
      <c r="E5663" t="s">
        <v>60</v>
      </c>
      <c r="F5663" t="s">
        <v>73</v>
      </c>
      <c r="G5663" t="s">
        <v>107</v>
      </c>
      <c r="H5663" t="s">
        <v>53</v>
      </c>
      <c r="I5663" t="s">
        <v>110</v>
      </c>
      <c r="J5663">
        <v>2008</v>
      </c>
      <c r="K5663" t="s">
        <v>13</v>
      </c>
      <c r="L5663">
        <v>105350</v>
      </c>
      <c r="M5663">
        <v>105350</v>
      </c>
    </row>
    <row r="5664" spans="1:13" x14ac:dyDescent="0.3">
      <c r="A5664" t="s">
        <v>48</v>
      </c>
      <c r="B5664" t="s">
        <v>48</v>
      </c>
      <c r="C5664" t="s">
        <v>69</v>
      </c>
      <c r="D5664" t="s">
        <v>99</v>
      </c>
      <c r="E5664" t="s">
        <v>60</v>
      </c>
      <c r="F5664" t="s">
        <v>73</v>
      </c>
      <c r="G5664" t="s">
        <v>107</v>
      </c>
      <c r="H5664" t="s">
        <v>53</v>
      </c>
      <c r="I5664" t="s">
        <v>110</v>
      </c>
      <c r="J5664">
        <v>2008</v>
      </c>
      <c r="K5664" t="s">
        <v>15</v>
      </c>
      <c r="L5664">
        <v>188</v>
      </c>
      <c r="M5664">
        <v>213</v>
      </c>
    </row>
    <row r="5665" spans="1:13" x14ac:dyDescent="0.3">
      <c r="A5665" t="s">
        <v>48</v>
      </c>
      <c r="B5665" t="s">
        <v>48</v>
      </c>
      <c r="C5665" t="s">
        <v>69</v>
      </c>
      <c r="D5665" t="s">
        <v>99</v>
      </c>
      <c r="E5665" t="s">
        <v>60</v>
      </c>
      <c r="F5665" t="s">
        <v>73</v>
      </c>
      <c r="G5665" t="s">
        <v>107</v>
      </c>
      <c r="H5665" t="s">
        <v>53</v>
      </c>
      <c r="I5665" t="s">
        <v>111</v>
      </c>
      <c r="J5665">
        <v>2008</v>
      </c>
      <c r="K5665" t="s">
        <v>14</v>
      </c>
      <c r="L5665">
        <v>13059</v>
      </c>
      <c r="M5665">
        <v>3887</v>
      </c>
    </row>
    <row r="5666" spans="1:13" x14ac:dyDescent="0.3">
      <c r="A5666" t="s">
        <v>48</v>
      </c>
      <c r="B5666" t="s">
        <v>48</v>
      </c>
      <c r="C5666" t="s">
        <v>69</v>
      </c>
      <c r="D5666" t="s">
        <v>99</v>
      </c>
      <c r="E5666" t="s">
        <v>60</v>
      </c>
      <c r="F5666" t="s">
        <v>73</v>
      </c>
      <c r="G5666" t="s">
        <v>107</v>
      </c>
      <c r="H5666" t="s">
        <v>53</v>
      </c>
      <c r="I5666" t="s">
        <v>111</v>
      </c>
      <c r="J5666">
        <v>2008</v>
      </c>
      <c r="K5666" t="s">
        <v>13</v>
      </c>
      <c r="L5666">
        <v>15577</v>
      </c>
      <c r="M5666">
        <v>15577</v>
      </c>
    </row>
    <row r="5667" spans="1:13" x14ac:dyDescent="0.3">
      <c r="A5667" t="s">
        <v>48</v>
      </c>
      <c r="B5667" t="s">
        <v>48</v>
      </c>
      <c r="C5667" t="s">
        <v>69</v>
      </c>
      <c r="D5667" t="s">
        <v>99</v>
      </c>
      <c r="E5667" t="s">
        <v>60</v>
      </c>
      <c r="F5667" t="s">
        <v>73</v>
      </c>
      <c r="G5667" t="s">
        <v>107</v>
      </c>
      <c r="H5667" t="s">
        <v>53</v>
      </c>
      <c r="I5667" t="s">
        <v>111</v>
      </c>
      <c r="J5667">
        <v>2008</v>
      </c>
      <c r="K5667" t="s">
        <v>15</v>
      </c>
      <c r="L5667">
        <v>56</v>
      </c>
      <c r="M5667">
        <v>63</v>
      </c>
    </row>
    <row r="5668" spans="1:13" x14ac:dyDescent="0.3">
      <c r="A5668" t="s">
        <v>48</v>
      </c>
      <c r="B5668" t="s">
        <v>48</v>
      </c>
      <c r="C5668" t="s">
        <v>69</v>
      </c>
      <c r="D5668" t="s">
        <v>99</v>
      </c>
      <c r="E5668" t="s">
        <v>60</v>
      </c>
      <c r="F5668" t="s">
        <v>73</v>
      </c>
      <c r="G5668" t="s">
        <v>107</v>
      </c>
      <c r="H5668" t="s">
        <v>53</v>
      </c>
      <c r="I5668" t="s">
        <v>67</v>
      </c>
      <c r="J5668">
        <v>2008</v>
      </c>
      <c r="K5668" t="s">
        <v>14</v>
      </c>
      <c r="L5668">
        <v>128061</v>
      </c>
      <c r="M5668">
        <v>38113</v>
      </c>
    </row>
    <row r="5669" spans="1:13" x14ac:dyDescent="0.3">
      <c r="A5669" t="s">
        <v>48</v>
      </c>
      <c r="B5669" t="s">
        <v>48</v>
      </c>
      <c r="C5669" t="s">
        <v>69</v>
      </c>
      <c r="D5669" t="s">
        <v>99</v>
      </c>
      <c r="E5669" t="s">
        <v>60</v>
      </c>
      <c r="F5669" t="s">
        <v>73</v>
      </c>
      <c r="G5669" t="s">
        <v>107</v>
      </c>
      <c r="H5669" t="s">
        <v>53</v>
      </c>
      <c r="I5669" t="s">
        <v>67</v>
      </c>
      <c r="J5669">
        <v>2008</v>
      </c>
      <c r="K5669" t="s">
        <v>13</v>
      </c>
      <c r="L5669">
        <v>11917</v>
      </c>
      <c r="M5669">
        <v>11917</v>
      </c>
    </row>
    <row r="5670" spans="1:13" x14ac:dyDescent="0.3">
      <c r="A5670" t="s">
        <v>48</v>
      </c>
      <c r="B5670" t="s">
        <v>48</v>
      </c>
      <c r="C5670" t="s">
        <v>69</v>
      </c>
      <c r="D5670" t="s">
        <v>99</v>
      </c>
      <c r="E5670" t="s">
        <v>60</v>
      </c>
      <c r="F5670" t="s">
        <v>73</v>
      </c>
      <c r="G5670" t="s">
        <v>107</v>
      </c>
      <c r="H5670" t="s">
        <v>53</v>
      </c>
      <c r="I5670" t="s">
        <v>67</v>
      </c>
      <c r="J5670">
        <v>2008</v>
      </c>
      <c r="K5670" t="s">
        <v>15</v>
      </c>
      <c r="L5670">
        <v>118</v>
      </c>
      <c r="M5670">
        <v>133</v>
      </c>
    </row>
    <row r="5671" spans="1:13" x14ac:dyDescent="0.3">
      <c r="A5671" t="s">
        <v>48</v>
      </c>
      <c r="B5671" t="s">
        <v>48</v>
      </c>
      <c r="C5671" t="s">
        <v>69</v>
      </c>
      <c r="D5671" t="s">
        <v>99</v>
      </c>
      <c r="E5671" t="s">
        <v>60</v>
      </c>
      <c r="F5671" t="s">
        <v>73</v>
      </c>
      <c r="G5671" t="s">
        <v>107</v>
      </c>
      <c r="H5671" t="s">
        <v>53</v>
      </c>
      <c r="I5671" t="s">
        <v>86</v>
      </c>
      <c r="J5671">
        <v>2008</v>
      </c>
      <c r="K5671" t="s">
        <v>14</v>
      </c>
      <c r="L5671">
        <v>47233</v>
      </c>
      <c r="M5671">
        <v>14057</v>
      </c>
    </row>
    <row r="5672" spans="1:13" x14ac:dyDescent="0.3">
      <c r="A5672" t="s">
        <v>48</v>
      </c>
      <c r="B5672" t="s">
        <v>48</v>
      </c>
      <c r="C5672" t="s">
        <v>69</v>
      </c>
      <c r="D5672" t="s">
        <v>99</v>
      </c>
      <c r="E5672" t="s">
        <v>60</v>
      </c>
      <c r="F5672" t="s">
        <v>73</v>
      </c>
      <c r="G5672" t="s">
        <v>107</v>
      </c>
      <c r="H5672" t="s">
        <v>53</v>
      </c>
      <c r="I5672" t="s">
        <v>86</v>
      </c>
      <c r="J5672">
        <v>2008</v>
      </c>
      <c r="K5672" t="s">
        <v>13</v>
      </c>
      <c r="L5672">
        <v>41804</v>
      </c>
      <c r="M5672">
        <v>41804</v>
      </c>
    </row>
    <row r="5673" spans="1:13" x14ac:dyDescent="0.3">
      <c r="A5673" t="s">
        <v>48</v>
      </c>
      <c r="B5673" t="s">
        <v>48</v>
      </c>
      <c r="C5673" t="s">
        <v>69</v>
      </c>
      <c r="D5673" t="s">
        <v>99</v>
      </c>
      <c r="E5673" t="s">
        <v>60</v>
      </c>
      <c r="F5673" t="s">
        <v>73</v>
      </c>
      <c r="G5673" t="s">
        <v>107</v>
      </c>
      <c r="H5673" t="s">
        <v>53</v>
      </c>
      <c r="I5673" t="s">
        <v>86</v>
      </c>
      <c r="J5673">
        <v>2008</v>
      </c>
      <c r="K5673" t="s">
        <v>15</v>
      </c>
      <c r="L5673">
        <v>247</v>
      </c>
      <c r="M5673">
        <v>279</v>
      </c>
    </row>
    <row r="5674" spans="1:13" x14ac:dyDescent="0.3">
      <c r="A5674" t="s">
        <v>48</v>
      </c>
      <c r="B5674" t="s">
        <v>48</v>
      </c>
      <c r="C5674" t="s">
        <v>69</v>
      </c>
      <c r="D5674" t="s">
        <v>99</v>
      </c>
      <c r="E5674" t="s">
        <v>60</v>
      </c>
      <c r="F5674" t="s">
        <v>73</v>
      </c>
      <c r="G5674" t="s">
        <v>107</v>
      </c>
      <c r="H5674" t="s">
        <v>53</v>
      </c>
      <c r="I5674" t="s">
        <v>102</v>
      </c>
      <c r="J5674">
        <v>2008</v>
      </c>
      <c r="K5674" t="s">
        <v>14</v>
      </c>
      <c r="L5674">
        <v>16505</v>
      </c>
      <c r="M5674">
        <v>4912</v>
      </c>
    </row>
    <row r="5675" spans="1:13" x14ac:dyDescent="0.3">
      <c r="A5675" t="s">
        <v>48</v>
      </c>
      <c r="B5675" t="s">
        <v>48</v>
      </c>
      <c r="C5675" t="s">
        <v>69</v>
      </c>
      <c r="D5675" t="s">
        <v>99</v>
      </c>
      <c r="E5675" t="s">
        <v>60</v>
      </c>
      <c r="F5675" t="s">
        <v>73</v>
      </c>
      <c r="G5675" t="s">
        <v>107</v>
      </c>
      <c r="H5675" t="s">
        <v>53</v>
      </c>
      <c r="I5675" t="s">
        <v>102</v>
      </c>
      <c r="J5675">
        <v>2008</v>
      </c>
      <c r="K5675" t="s">
        <v>13</v>
      </c>
      <c r="L5675">
        <v>9682</v>
      </c>
      <c r="M5675">
        <v>9682</v>
      </c>
    </row>
    <row r="5676" spans="1:13" x14ac:dyDescent="0.3">
      <c r="A5676" t="s">
        <v>48</v>
      </c>
      <c r="B5676" t="s">
        <v>48</v>
      </c>
      <c r="C5676" t="s">
        <v>69</v>
      </c>
      <c r="D5676" t="s">
        <v>99</v>
      </c>
      <c r="E5676" t="s">
        <v>60</v>
      </c>
      <c r="F5676" t="s">
        <v>73</v>
      </c>
      <c r="G5676" t="s">
        <v>107</v>
      </c>
      <c r="H5676" t="s">
        <v>53</v>
      </c>
      <c r="I5676" t="s">
        <v>102</v>
      </c>
      <c r="J5676">
        <v>2008</v>
      </c>
      <c r="K5676" t="s">
        <v>15</v>
      </c>
      <c r="L5676">
        <v>0</v>
      </c>
      <c r="M5676">
        <v>0</v>
      </c>
    </row>
    <row r="5677" spans="1:13" x14ac:dyDescent="0.3">
      <c r="A5677" t="s">
        <v>48</v>
      </c>
      <c r="B5677" t="s">
        <v>48</v>
      </c>
      <c r="C5677" t="s">
        <v>69</v>
      </c>
      <c r="D5677" t="s">
        <v>99</v>
      </c>
      <c r="E5677" t="s">
        <v>60</v>
      </c>
      <c r="F5677" t="s">
        <v>73</v>
      </c>
      <c r="G5677" t="s">
        <v>107</v>
      </c>
      <c r="H5677" t="s">
        <v>53</v>
      </c>
      <c r="I5677" t="s">
        <v>103</v>
      </c>
      <c r="J5677">
        <v>2008</v>
      </c>
      <c r="K5677" t="s">
        <v>14</v>
      </c>
      <c r="L5677">
        <v>4910</v>
      </c>
      <c r="M5677">
        <v>1461</v>
      </c>
    </row>
    <row r="5678" spans="1:13" x14ac:dyDescent="0.3">
      <c r="A5678" t="s">
        <v>48</v>
      </c>
      <c r="B5678" t="s">
        <v>48</v>
      </c>
      <c r="C5678" t="s">
        <v>69</v>
      </c>
      <c r="D5678" t="s">
        <v>99</v>
      </c>
      <c r="E5678" t="s">
        <v>60</v>
      </c>
      <c r="F5678" t="s">
        <v>73</v>
      </c>
      <c r="G5678" t="s">
        <v>107</v>
      </c>
      <c r="H5678" t="s">
        <v>53</v>
      </c>
      <c r="I5678" t="s">
        <v>103</v>
      </c>
      <c r="J5678">
        <v>2008</v>
      </c>
      <c r="K5678" t="s">
        <v>13</v>
      </c>
      <c r="L5678">
        <v>4480</v>
      </c>
      <c r="M5678">
        <v>4480</v>
      </c>
    </row>
    <row r="5679" spans="1:13" x14ac:dyDescent="0.3">
      <c r="A5679" t="s">
        <v>48</v>
      </c>
      <c r="B5679" t="s">
        <v>48</v>
      </c>
      <c r="C5679" t="s">
        <v>69</v>
      </c>
      <c r="D5679" t="s">
        <v>99</v>
      </c>
      <c r="E5679" t="s">
        <v>60</v>
      </c>
      <c r="F5679" t="s">
        <v>73</v>
      </c>
      <c r="G5679" t="s">
        <v>107</v>
      </c>
      <c r="H5679" t="s">
        <v>53</v>
      </c>
      <c r="I5679" t="s">
        <v>103</v>
      </c>
      <c r="J5679">
        <v>2008</v>
      </c>
      <c r="K5679" t="s">
        <v>15</v>
      </c>
      <c r="L5679">
        <v>0</v>
      </c>
      <c r="M5679">
        <v>0</v>
      </c>
    </row>
    <row r="5680" spans="1:13" x14ac:dyDescent="0.3">
      <c r="A5680" t="s">
        <v>48</v>
      </c>
      <c r="B5680" t="s">
        <v>48</v>
      </c>
      <c r="C5680" t="s">
        <v>69</v>
      </c>
      <c r="D5680" t="s">
        <v>99</v>
      </c>
      <c r="E5680" t="s">
        <v>60</v>
      </c>
      <c r="F5680" t="s">
        <v>73</v>
      </c>
      <c r="G5680" t="s">
        <v>95</v>
      </c>
      <c r="H5680" t="s">
        <v>104</v>
      </c>
      <c r="I5680" t="s">
        <v>67</v>
      </c>
      <c r="J5680">
        <v>2008</v>
      </c>
      <c r="K5680" t="s">
        <v>14</v>
      </c>
      <c r="L5680">
        <v>592017</v>
      </c>
      <c r="M5680">
        <v>176196</v>
      </c>
    </row>
    <row r="5681" spans="1:13" x14ac:dyDescent="0.3">
      <c r="A5681" t="s">
        <v>48</v>
      </c>
      <c r="B5681" t="s">
        <v>48</v>
      </c>
      <c r="C5681" t="s">
        <v>69</v>
      </c>
      <c r="D5681" t="s">
        <v>99</v>
      </c>
      <c r="E5681" t="s">
        <v>60</v>
      </c>
      <c r="F5681" t="s">
        <v>73</v>
      </c>
      <c r="G5681" t="s">
        <v>95</v>
      </c>
      <c r="H5681" t="s">
        <v>104</v>
      </c>
      <c r="I5681" t="s">
        <v>67</v>
      </c>
      <c r="J5681">
        <v>2008</v>
      </c>
      <c r="K5681" t="s">
        <v>13</v>
      </c>
      <c r="L5681">
        <v>153546</v>
      </c>
      <c r="M5681">
        <v>153546</v>
      </c>
    </row>
    <row r="5682" spans="1:13" x14ac:dyDescent="0.3">
      <c r="A5682" t="s">
        <v>48</v>
      </c>
      <c r="B5682" t="s">
        <v>48</v>
      </c>
      <c r="C5682" t="s">
        <v>69</v>
      </c>
      <c r="D5682" t="s">
        <v>99</v>
      </c>
      <c r="E5682" t="s">
        <v>60</v>
      </c>
      <c r="F5682" t="s">
        <v>73</v>
      </c>
      <c r="G5682" t="s">
        <v>95</v>
      </c>
      <c r="H5682" t="s">
        <v>104</v>
      </c>
      <c r="I5682" t="s">
        <v>67</v>
      </c>
      <c r="J5682">
        <v>2008</v>
      </c>
      <c r="K5682" t="s">
        <v>15</v>
      </c>
      <c r="L5682">
        <v>459</v>
      </c>
      <c r="M5682">
        <v>518</v>
      </c>
    </row>
    <row r="5683" spans="1:13" x14ac:dyDescent="0.3">
      <c r="A5683" t="s">
        <v>48</v>
      </c>
      <c r="B5683" t="s">
        <v>48</v>
      </c>
      <c r="C5683" t="s">
        <v>48</v>
      </c>
      <c r="D5683" t="s">
        <v>99</v>
      </c>
      <c r="E5683" t="s">
        <v>60</v>
      </c>
      <c r="F5683" t="s">
        <v>107</v>
      </c>
      <c r="G5683" t="s">
        <v>79</v>
      </c>
      <c r="H5683" t="s">
        <v>53</v>
      </c>
      <c r="I5683" t="s">
        <v>108</v>
      </c>
      <c r="J5683">
        <v>2008</v>
      </c>
      <c r="K5683" t="s">
        <v>13</v>
      </c>
      <c r="L5683">
        <v>12101</v>
      </c>
      <c r="M5683">
        <v>12101</v>
      </c>
    </row>
    <row r="5684" spans="1:13" x14ac:dyDescent="0.3">
      <c r="A5684" t="s">
        <v>48</v>
      </c>
      <c r="B5684" t="s">
        <v>48</v>
      </c>
      <c r="C5684" t="s">
        <v>48</v>
      </c>
      <c r="D5684" t="s">
        <v>99</v>
      </c>
      <c r="E5684" t="s">
        <v>60</v>
      </c>
      <c r="F5684" t="s">
        <v>107</v>
      </c>
      <c r="G5684" t="s">
        <v>79</v>
      </c>
      <c r="H5684" t="s">
        <v>53</v>
      </c>
      <c r="I5684" t="s">
        <v>100</v>
      </c>
      <c r="J5684">
        <v>2008</v>
      </c>
      <c r="K5684" t="s">
        <v>13</v>
      </c>
      <c r="L5684">
        <v>609170</v>
      </c>
      <c r="M5684">
        <v>609170</v>
      </c>
    </row>
    <row r="5685" spans="1:13" x14ac:dyDescent="0.3">
      <c r="A5685" t="s">
        <v>48</v>
      </c>
      <c r="B5685" t="s">
        <v>48</v>
      </c>
      <c r="C5685" t="s">
        <v>48</v>
      </c>
      <c r="D5685" t="s">
        <v>99</v>
      </c>
      <c r="E5685" t="s">
        <v>60</v>
      </c>
      <c r="F5685" t="s">
        <v>107</v>
      </c>
      <c r="G5685" t="s">
        <v>79</v>
      </c>
      <c r="H5685" t="s">
        <v>53</v>
      </c>
      <c r="I5685" t="s">
        <v>101</v>
      </c>
      <c r="J5685">
        <v>2008</v>
      </c>
      <c r="K5685" t="s">
        <v>13</v>
      </c>
      <c r="L5685">
        <v>22517</v>
      </c>
      <c r="M5685">
        <v>22517</v>
      </c>
    </row>
    <row r="5686" spans="1:13" x14ac:dyDescent="0.3">
      <c r="A5686" t="s">
        <v>48</v>
      </c>
      <c r="B5686" t="s">
        <v>48</v>
      </c>
      <c r="C5686" t="s">
        <v>48</v>
      </c>
      <c r="D5686" t="s">
        <v>99</v>
      </c>
      <c r="E5686" t="s">
        <v>60</v>
      </c>
      <c r="F5686" t="s">
        <v>107</v>
      </c>
      <c r="G5686" t="s">
        <v>79</v>
      </c>
      <c r="H5686" t="s">
        <v>53</v>
      </c>
      <c r="I5686" t="s">
        <v>64</v>
      </c>
      <c r="J5686">
        <v>2008</v>
      </c>
      <c r="K5686" t="s">
        <v>13</v>
      </c>
      <c r="L5686">
        <v>7623</v>
      </c>
      <c r="M5686">
        <v>7623</v>
      </c>
    </row>
    <row r="5687" spans="1:13" x14ac:dyDescent="0.3">
      <c r="A5687" t="s">
        <v>48</v>
      </c>
      <c r="B5687" t="s">
        <v>48</v>
      </c>
      <c r="C5687" t="s">
        <v>48</v>
      </c>
      <c r="D5687" t="s">
        <v>99</v>
      </c>
      <c r="E5687" t="s">
        <v>60</v>
      </c>
      <c r="F5687" t="s">
        <v>107</v>
      </c>
      <c r="G5687" t="s">
        <v>79</v>
      </c>
      <c r="H5687" t="s">
        <v>53</v>
      </c>
      <c r="I5687" t="s">
        <v>66</v>
      </c>
      <c r="J5687">
        <v>2008</v>
      </c>
      <c r="K5687" t="s">
        <v>13</v>
      </c>
      <c r="L5687">
        <v>51031</v>
      </c>
      <c r="M5687">
        <v>51031</v>
      </c>
    </row>
    <row r="5688" spans="1:13" x14ac:dyDescent="0.3">
      <c r="A5688" t="s">
        <v>48</v>
      </c>
      <c r="B5688" t="s">
        <v>48</v>
      </c>
      <c r="C5688" t="s">
        <v>48</v>
      </c>
      <c r="D5688" t="s">
        <v>99</v>
      </c>
      <c r="E5688" t="s">
        <v>60</v>
      </c>
      <c r="F5688" t="s">
        <v>107</v>
      </c>
      <c r="G5688" t="s">
        <v>79</v>
      </c>
      <c r="H5688" t="s">
        <v>53</v>
      </c>
      <c r="I5688" t="s">
        <v>109</v>
      </c>
      <c r="J5688">
        <v>2008</v>
      </c>
      <c r="K5688" t="s">
        <v>13</v>
      </c>
      <c r="L5688">
        <v>344611</v>
      </c>
      <c r="M5688">
        <v>344611</v>
      </c>
    </row>
    <row r="5689" spans="1:13" x14ac:dyDescent="0.3">
      <c r="A5689" t="s">
        <v>48</v>
      </c>
      <c r="B5689" t="s">
        <v>48</v>
      </c>
      <c r="C5689" t="s">
        <v>48</v>
      </c>
      <c r="D5689" t="s">
        <v>99</v>
      </c>
      <c r="E5689" t="s">
        <v>60</v>
      </c>
      <c r="F5689" t="s">
        <v>107</v>
      </c>
      <c r="G5689" t="s">
        <v>79</v>
      </c>
      <c r="H5689" t="s">
        <v>53</v>
      </c>
      <c r="I5689" t="s">
        <v>110</v>
      </c>
      <c r="J5689">
        <v>2008</v>
      </c>
      <c r="K5689" t="s">
        <v>13</v>
      </c>
      <c r="L5689">
        <v>356921</v>
      </c>
      <c r="M5689">
        <v>356921</v>
      </c>
    </row>
    <row r="5690" spans="1:13" x14ac:dyDescent="0.3">
      <c r="A5690" t="s">
        <v>48</v>
      </c>
      <c r="B5690" t="s">
        <v>48</v>
      </c>
      <c r="C5690" t="s">
        <v>48</v>
      </c>
      <c r="D5690" t="s">
        <v>99</v>
      </c>
      <c r="E5690" t="s">
        <v>60</v>
      </c>
      <c r="F5690" t="s">
        <v>107</v>
      </c>
      <c r="G5690" t="s">
        <v>79</v>
      </c>
      <c r="H5690" t="s">
        <v>53</v>
      </c>
      <c r="I5690" t="s">
        <v>111</v>
      </c>
      <c r="J5690">
        <v>2008</v>
      </c>
      <c r="K5690" t="s">
        <v>13</v>
      </c>
      <c r="L5690">
        <v>105375</v>
      </c>
      <c r="M5690">
        <v>105375</v>
      </c>
    </row>
    <row r="5691" spans="1:13" x14ac:dyDescent="0.3">
      <c r="A5691" t="s">
        <v>48</v>
      </c>
      <c r="B5691" t="s">
        <v>48</v>
      </c>
      <c r="C5691" t="s">
        <v>48</v>
      </c>
      <c r="D5691" t="s">
        <v>99</v>
      </c>
      <c r="E5691" t="s">
        <v>60</v>
      </c>
      <c r="F5691" t="s">
        <v>107</v>
      </c>
      <c r="G5691" t="s">
        <v>79</v>
      </c>
      <c r="H5691" t="s">
        <v>53</v>
      </c>
      <c r="I5691" t="s">
        <v>67</v>
      </c>
      <c r="J5691">
        <v>2008</v>
      </c>
      <c r="K5691" t="s">
        <v>13</v>
      </c>
      <c r="L5691">
        <v>53192</v>
      </c>
      <c r="M5691">
        <v>53192</v>
      </c>
    </row>
    <row r="5692" spans="1:13" x14ac:dyDescent="0.3">
      <c r="A5692" t="s">
        <v>48</v>
      </c>
      <c r="B5692" t="s">
        <v>48</v>
      </c>
      <c r="C5692" t="s">
        <v>48</v>
      </c>
      <c r="D5692" t="s">
        <v>99</v>
      </c>
      <c r="E5692" t="s">
        <v>60</v>
      </c>
      <c r="F5692" t="s">
        <v>107</v>
      </c>
      <c r="G5692" t="s">
        <v>79</v>
      </c>
      <c r="H5692" t="s">
        <v>53</v>
      </c>
      <c r="I5692" t="s">
        <v>86</v>
      </c>
      <c r="J5692">
        <v>2008</v>
      </c>
      <c r="K5692" t="s">
        <v>13</v>
      </c>
      <c r="L5692">
        <v>355679</v>
      </c>
      <c r="M5692">
        <v>355679</v>
      </c>
    </row>
    <row r="5693" spans="1:13" x14ac:dyDescent="0.3">
      <c r="A5693" t="s">
        <v>48</v>
      </c>
      <c r="B5693" t="s">
        <v>48</v>
      </c>
      <c r="C5693" t="s">
        <v>48</v>
      </c>
      <c r="D5693" t="s">
        <v>99</v>
      </c>
      <c r="E5693" t="s">
        <v>60</v>
      </c>
      <c r="F5693" t="s">
        <v>107</v>
      </c>
      <c r="G5693" t="s">
        <v>79</v>
      </c>
      <c r="H5693" t="s">
        <v>53</v>
      </c>
      <c r="I5693" t="s">
        <v>102</v>
      </c>
      <c r="J5693">
        <v>2008</v>
      </c>
      <c r="K5693" t="s">
        <v>13</v>
      </c>
      <c r="L5693">
        <v>45800</v>
      </c>
      <c r="M5693">
        <v>45800</v>
      </c>
    </row>
    <row r="5694" spans="1:13" x14ac:dyDescent="0.3">
      <c r="A5694" t="s">
        <v>48</v>
      </c>
      <c r="B5694" t="s">
        <v>48</v>
      </c>
      <c r="C5694" t="s">
        <v>48</v>
      </c>
      <c r="D5694" t="s">
        <v>99</v>
      </c>
      <c r="E5694" t="s">
        <v>60</v>
      </c>
      <c r="F5694" t="s">
        <v>107</v>
      </c>
      <c r="G5694" t="s">
        <v>79</v>
      </c>
      <c r="H5694" t="s">
        <v>53</v>
      </c>
      <c r="I5694" t="s">
        <v>103</v>
      </c>
      <c r="J5694">
        <v>2008</v>
      </c>
      <c r="K5694" t="s">
        <v>13</v>
      </c>
      <c r="L5694">
        <v>15401</v>
      </c>
      <c r="M5694">
        <v>15401</v>
      </c>
    </row>
    <row r="5695" spans="1:13" x14ac:dyDescent="0.3">
      <c r="A5695" t="s">
        <v>48</v>
      </c>
      <c r="B5695" t="s">
        <v>48</v>
      </c>
      <c r="C5695" t="s">
        <v>48</v>
      </c>
      <c r="D5695" t="s">
        <v>99</v>
      </c>
      <c r="E5695" t="s">
        <v>74</v>
      </c>
      <c r="F5695" t="s">
        <v>187</v>
      </c>
      <c r="G5695" t="s">
        <v>188</v>
      </c>
      <c r="H5695" t="s">
        <v>53</v>
      </c>
      <c r="I5695" t="s">
        <v>53</v>
      </c>
      <c r="J5695">
        <v>2008</v>
      </c>
      <c r="K5695" t="s">
        <v>77</v>
      </c>
      <c r="L5695">
        <v>4364</v>
      </c>
      <c r="M5695">
        <v>5981</v>
      </c>
    </row>
    <row r="5696" spans="1:13" x14ac:dyDescent="0.3">
      <c r="A5696" t="s">
        <v>48</v>
      </c>
      <c r="B5696" t="s">
        <v>48</v>
      </c>
      <c r="C5696" t="s">
        <v>48</v>
      </c>
      <c r="D5696" t="s">
        <v>99</v>
      </c>
      <c r="E5696" t="s">
        <v>74</v>
      </c>
      <c r="F5696" t="s">
        <v>187</v>
      </c>
      <c r="G5696" t="s">
        <v>188</v>
      </c>
      <c r="H5696" t="s">
        <v>53</v>
      </c>
      <c r="I5696" t="s">
        <v>53</v>
      </c>
      <c r="J5696">
        <v>2008</v>
      </c>
      <c r="K5696" t="s">
        <v>15</v>
      </c>
      <c r="L5696">
        <v>4412</v>
      </c>
      <c r="M5696">
        <v>4981</v>
      </c>
    </row>
    <row r="5697" spans="1:13" x14ac:dyDescent="0.3">
      <c r="A5697" t="s">
        <v>48</v>
      </c>
      <c r="B5697" t="s">
        <v>48</v>
      </c>
      <c r="C5697" t="s">
        <v>48</v>
      </c>
      <c r="D5697" t="s">
        <v>99</v>
      </c>
      <c r="E5697" t="s">
        <v>74</v>
      </c>
      <c r="F5697" t="s">
        <v>187</v>
      </c>
      <c r="G5697" t="s">
        <v>188</v>
      </c>
      <c r="H5697" t="s">
        <v>53</v>
      </c>
      <c r="I5697" t="s">
        <v>53</v>
      </c>
      <c r="J5697">
        <v>2008</v>
      </c>
      <c r="K5697" t="s">
        <v>112</v>
      </c>
      <c r="L5697">
        <v>12159</v>
      </c>
      <c r="M5697">
        <v>16339</v>
      </c>
    </row>
    <row r="5698" spans="1:13" x14ac:dyDescent="0.3">
      <c r="A5698" t="s">
        <v>48</v>
      </c>
      <c r="B5698" t="s">
        <v>48</v>
      </c>
      <c r="C5698" t="s">
        <v>48</v>
      </c>
      <c r="D5698" t="s">
        <v>99</v>
      </c>
      <c r="E5698" t="s">
        <v>74</v>
      </c>
      <c r="F5698" t="s">
        <v>187</v>
      </c>
      <c r="G5698" t="s">
        <v>188</v>
      </c>
      <c r="H5698" t="s">
        <v>53</v>
      </c>
      <c r="I5698" t="s">
        <v>53</v>
      </c>
      <c r="J5698">
        <v>2008</v>
      </c>
      <c r="K5698" t="s">
        <v>113</v>
      </c>
      <c r="L5698">
        <v>56103</v>
      </c>
      <c r="M5698">
        <v>83398</v>
      </c>
    </row>
    <row r="5699" spans="1:13" x14ac:dyDescent="0.3">
      <c r="A5699" t="s">
        <v>48</v>
      </c>
      <c r="B5699" t="s">
        <v>48</v>
      </c>
      <c r="C5699" t="s">
        <v>48</v>
      </c>
      <c r="D5699" t="s">
        <v>99</v>
      </c>
      <c r="E5699" t="s">
        <v>74</v>
      </c>
      <c r="F5699" t="s">
        <v>187</v>
      </c>
      <c r="G5699" t="s">
        <v>188</v>
      </c>
      <c r="H5699" t="s">
        <v>53</v>
      </c>
      <c r="I5699" t="s">
        <v>53</v>
      </c>
      <c r="J5699">
        <v>2008</v>
      </c>
      <c r="K5699" t="s">
        <v>84</v>
      </c>
      <c r="L5699">
        <v>9171</v>
      </c>
      <c r="M5699">
        <v>11949</v>
      </c>
    </row>
    <row r="5700" spans="1:13" x14ac:dyDescent="0.3">
      <c r="A5700" t="s">
        <v>48</v>
      </c>
      <c r="B5700" t="s">
        <v>48</v>
      </c>
      <c r="C5700" t="s">
        <v>48</v>
      </c>
      <c r="D5700" t="s">
        <v>99</v>
      </c>
      <c r="E5700" t="s">
        <v>74</v>
      </c>
      <c r="F5700" t="s">
        <v>114</v>
      </c>
      <c r="G5700" t="s">
        <v>189</v>
      </c>
      <c r="H5700" t="s">
        <v>53</v>
      </c>
      <c r="I5700" t="s">
        <v>53</v>
      </c>
      <c r="J5700">
        <v>2008</v>
      </c>
      <c r="K5700" t="s">
        <v>13</v>
      </c>
      <c r="L5700">
        <v>308754</v>
      </c>
      <c r="M5700">
        <v>308754</v>
      </c>
    </row>
    <row r="5701" spans="1:13" x14ac:dyDescent="0.3">
      <c r="A5701" t="s">
        <v>48</v>
      </c>
      <c r="B5701" t="s">
        <v>48</v>
      </c>
      <c r="C5701" t="s">
        <v>48</v>
      </c>
      <c r="D5701" t="s">
        <v>99</v>
      </c>
      <c r="E5701" t="s">
        <v>74</v>
      </c>
      <c r="F5701" t="s">
        <v>114</v>
      </c>
      <c r="G5701" t="s">
        <v>189</v>
      </c>
      <c r="H5701" t="s">
        <v>53</v>
      </c>
      <c r="I5701" t="s">
        <v>53</v>
      </c>
      <c r="J5701">
        <v>2008</v>
      </c>
      <c r="K5701" t="s">
        <v>113</v>
      </c>
      <c r="L5701">
        <v>147324</v>
      </c>
      <c r="M5701">
        <v>222221</v>
      </c>
    </row>
    <row r="5702" spans="1:13" x14ac:dyDescent="0.3">
      <c r="A5702" t="s">
        <v>48</v>
      </c>
      <c r="B5702" t="s">
        <v>48</v>
      </c>
      <c r="C5702" t="s">
        <v>48</v>
      </c>
      <c r="D5702" t="s">
        <v>99</v>
      </c>
      <c r="E5702" t="s">
        <v>74</v>
      </c>
      <c r="F5702" t="s">
        <v>114</v>
      </c>
      <c r="G5702" t="s">
        <v>115</v>
      </c>
      <c r="H5702" t="s">
        <v>53</v>
      </c>
      <c r="I5702" t="s">
        <v>53</v>
      </c>
      <c r="J5702">
        <v>2008</v>
      </c>
      <c r="K5702" t="s">
        <v>14</v>
      </c>
      <c r="L5702">
        <v>3019</v>
      </c>
      <c r="M5702">
        <v>899</v>
      </c>
    </row>
    <row r="5703" spans="1:13" x14ac:dyDescent="0.3">
      <c r="A5703" t="s">
        <v>48</v>
      </c>
      <c r="B5703" t="s">
        <v>48</v>
      </c>
      <c r="C5703" t="s">
        <v>48</v>
      </c>
      <c r="D5703" t="s">
        <v>99</v>
      </c>
      <c r="E5703" t="s">
        <v>74</v>
      </c>
      <c r="F5703" t="s">
        <v>114</v>
      </c>
      <c r="G5703" t="s">
        <v>115</v>
      </c>
      <c r="H5703" t="s">
        <v>53</v>
      </c>
      <c r="I5703" t="s">
        <v>53</v>
      </c>
      <c r="J5703">
        <v>2008</v>
      </c>
      <c r="K5703" t="s">
        <v>13</v>
      </c>
      <c r="L5703">
        <v>203541</v>
      </c>
      <c r="M5703">
        <v>203541</v>
      </c>
    </row>
    <row r="5704" spans="1:13" x14ac:dyDescent="0.3">
      <c r="A5704" t="s">
        <v>48</v>
      </c>
      <c r="B5704" t="s">
        <v>48</v>
      </c>
      <c r="C5704" t="s">
        <v>48</v>
      </c>
      <c r="D5704" t="s">
        <v>99</v>
      </c>
      <c r="E5704" t="s">
        <v>74</v>
      </c>
      <c r="F5704" t="s">
        <v>114</v>
      </c>
      <c r="G5704" t="s">
        <v>116</v>
      </c>
      <c r="H5704" t="s">
        <v>53</v>
      </c>
      <c r="I5704" t="s">
        <v>53</v>
      </c>
      <c r="J5704">
        <v>2008</v>
      </c>
      <c r="K5704" t="s">
        <v>14</v>
      </c>
      <c r="L5704">
        <v>35</v>
      </c>
      <c r="M5704">
        <v>11</v>
      </c>
    </row>
    <row r="5705" spans="1:13" x14ac:dyDescent="0.3">
      <c r="A5705" t="s">
        <v>48</v>
      </c>
      <c r="B5705" t="s">
        <v>48</v>
      </c>
      <c r="C5705" t="s">
        <v>48</v>
      </c>
      <c r="D5705" t="s">
        <v>99</v>
      </c>
      <c r="E5705" t="s">
        <v>74</v>
      </c>
      <c r="F5705" t="s">
        <v>114</v>
      </c>
      <c r="G5705" t="s">
        <v>116</v>
      </c>
      <c r="H5705" t="s">
        <v>53</v>
      </c>
      <c r="I5705" t="s">
        <v>53</v>
      </c>
      <c r="J5705">
        <v>2008</v>
      </c>
      <c r="K5705" t="s">
        <v>13</v>
      </c>
      <c r="L5705">
        <v>89332</v>
      </c>
      <c r="M5705">
        <v>89332</v>
      </c>
    </row>
    <row r="5706" spans="1:13" x14ac:dyDescent="0.3">
      <c r="A5706" t="s">
        <v>48</v>
      </c>
      <c r="B5706" t="s">
        <v>48</v>
      </c>
      <c r="C5706" t="s">
        <v>48</v>
      </c>
      <c r="D5706" t="s">
        <v>99</v>
      </c>
      <c r="E5706" t="s">
        <v>74</v>
      </c>
      <c r="F5706" t="s">
        <v>114</v>
      </c>
      <c r="G5706" t="s">
        <v>117</v>
      </c>
      <c r="H5706" t="s">
        <v>53</v>
      </c>
      <c r="I5706" t="s">
        <v>53</v>
      </c>
      <c r="J5706">
        <v>2008</v>
      </c>
      <c r="K5706" t="s">
        <v>13</v>
      </c>
      <c r="L5706">
        <v>46791</v>
      </c>
      <c r="M5706">
        <v>46791</v>
      </c>
    </row>
    <row r="5707" spans="1:13" x14ac:dyDescent="0.3">
      <c r="A5707" t="s">
        <v>48</v>
      </c>
      <c r="B5707" t="s">
        <v>48</v>
      </c>
      <c r="C5707" t="s">
        <v>48</v>
      </c>
      <c r="D5707" t="s">
        <v>99</v>
      </c>
      <c r="E5707" t="s">
        <v>74</v>
      </c>
      <c r="F5707" t="s">
        <v>118</v>
      </c>
      <c r="G5707" t="s">
        <v>119</v>
      </c>
      <c r="H5707" t="s">
        <v>53</v>
      </c>
      <c r="I5707" t="s">
        <v>53</v>
      </c>
      <c r="J5707">
        <v>2008</v>
      </c>
      <c r="K5707" t="s">
        <v>13</v>
      </c>
      <c r="L5707">
        <v>716196</v>
      </c>
      <c r="M5707">
        <v>716196</v>
      </c>
    </row>
    <row r="5708" spans="1:13" x14ac:dyDescent="0.3">
      <c r="A5708" t="s">
        <v>48</v>
      </c>
      <c r="B5708" t="s">
        <v>48</v>
      </c>
      <c r="C5708" t="s">
        <v>48</v>
      </c>
      <c r="D5708" t="s">
        <v>99</v>
      </c>
      <c r="E5708" t="s">
        <v>74</v>
      </c>
      <c r="F5708" t="s">
        <v>118</v>
      </c>
      <c r="G5708" t="s">
        <v>120</v>
      </c>
      <c r="H5708" t="s">
        <v>53</v>
      </c>
      <c r="I5708" t="s">
        <v>53</v>
      </c>
      <c r="J5708">
        <v>2008</v>
      </c>
      <c r="K5708" t="s">
        <v>13</v>
      </c>
      <c r="L5708">
        <v>261212</v>
      </c>
      <c r="M5708">
        <v>261212</v>
      </c>
    </row>
    <row r="5709" spans="1:13" x14ac:dyDescent="0.3">
      <c r="A5709" t="s">
        <v>48</v>
      </c>
      <c r="B5709" t="s">
        <v>48</v>
      </c>
      <c r="C5709" t="s">
        <v>48</v>
      </c>
      <c r="D5709" t="s">
        <v>99</v>
      </c>
      <c r="E5709" t="s">
        <v>74</v>
      </c>
      <c r="F5709" t="s">
        <v>118</v>
      </c>
      <c r="G5709" t="s">
        <v>121</v>
      </c>
      <c r="H5709" t="s">
        <v>53</v>
      </c>
      <c r="I5709" t="s">
        <v>53</v>
      </c>
      <c r="J5709">
        <v>2008</v>
      </c>
      <c r="K5709" t="s">
        <v>13</v>
      </c>
      <c r="L5709">
        <v>149343</v>
      </c>
      <c r="M5709">
        <v>149343</v>
      </c>
    </row>
    <row r="5710" spans="1:13" x14ac:dyDescent="0.3">
      <c r="A5710" t="s">
        <v>48</v>
      </c>
      <c r="B5710" t="s">
        <v>48</v>
      </c>
      <c r="C5710" t="s">
        <v>48</v>
      </c>
      <c r="D5710" t="s">
        <v>99</v>
      </c>
      <c r="E5710" t="s">
        <v>74</v>
      </c>
      <c r="F5710" t="s">
        <v>75</v>
      </c>
      <c r="G5710" t="s">
        <v>190</v>
      </c>
      <c r="H5710" t="s">
        <v>53</v>
      </c>
      <c r="I5710" t="s">
        <v>53</v>
      </c>
      <c r="J5710">
        <v>2008</v>
      </c>
      <c r="K5710" t="s">
        <v>15</v>
      </c>
      <c r="L5710">
        <v>792</v>
      </c>
      <c r="M5710">
        <v>894</v>
      </c>
    </row>
    <row r="5711" spans="1:13" x14ac:dyDescent="0.3">
      <c r="A5711" t="s">
        <v>69</v>
      </c>
      <c r="B5711" t="s">
        <v>48</v>
      </c>
      <c r="C5711" t="s">
        <v>48</v>
      </c>
      <c r="D5711" t="s">
        <v>122</v>
      </c>
      <c r="E5711" t="s">
        <v>50</v>
      </c>
      <c r="F5711" t="s">
        <v>191</v>
      </c>
      <c r="G5711" t="s">
        <v>123</v>
      </c>
      <c r="H5711" t="s">
        <v>53</v>
      </c>
      <c r="I5711" t="s">
        <v>53</v>
      </c>
      <c r="J5711">
        <v>2008</v>
      </c>
      <c r="K5711" t="s">
        <v>13</v>
      </c>
      <c r="L5711">
        <v>-1334479</v>
      </c>
      <c r="M5711">
        <v>-1334479</v>
      </c>
    </row>
    <row r="5712" spans="1:13" x14ac:dyDescent="0.3">
      <c r="A5712" t="s">
        <v>69</v>
      </c>
      <c r="B5712" t="s">
        <v>48</v>
      </c>
      <c r="C5712" t="s">
        <v>48</v>
      </c>
      <c r="D5712" t="s">
        <v>122</v>
      </c>
      <c r="E5712" t="s">
        <v>50</v>
      </c>
      <c r="F5712" t="s">
        <v>185</v>
      </c>
      <c r="G5712" t="s">
        <v>192</v>
      </c>
      <c r="H5712" t="s">
        <v>193</v>
      </c>
      <c r="I5712" t="s">
        <v>53</v>
      </c>
      <c r="J5712">
        <v>2008</v>
      </c>
      <c r="K5712" t="s">
        <v>13</v>
      </c>
      <c r="L5712">
        <v>-248046</v>
      </c>
      <c r="M5712">
        <v>-248046</v>
      </c>
    </row>
    <row r="5713" spans="1:13" x14ac:dyDescent="0.3">
      <c r="A5713" t="s">
        <v>69</v>
      </c>
      <c r="B5713" t="s">
        <v>48</v>
      </c>
      <c r="C5713" t="s">
        <v>48</v>
      </c>
      <c r="D5713" t="s">
        <v>122</v>
      </c>
      <c r="E5713" t="s">
        <v>50</v>
      </c>
      <c r="F5713" t="s">
        <v>185</v>
      </c>
      <c r="G5713" t="s">
        <v>192</v>
      </c>
      <c r="H5713" t="s">
        <v>194</v>
      </c>
      <c r="I5713" t="s">
        <v>53</v>
      </c>
      <c r="J5713">
        <v>2008</v>
      </c>
      <c r="K5713" t="s">
        <v>13</v>
      </c>
      <c r="L5713">
        <v>1075848</v>
      </c>
      <c r="M5713">
        <v>1075848</v>
      </c>
    </row>
    <row r="5714" spans="1:13" x14ac:dyDescent="0.3">
      <c r="A5714" t="s">
        <v>69</v>
      </c>
      <c r="B5714" t="s">
        <v>48</v>
      </c>
      <c r="C5714" t="s">
        <v>48</v>
      </c>
      <c r="D5714" t="s">
        <v>122</v>
      </c>
      <c r="E5714" t="s">
        <v>50</v>
      </c>
      <c r="F5714" t="s">
        <v>185</v>
      </c>
      <c r="G5714" t="s">
        <v>195</v>
      </c>
      <c r="H5714" t="s">
        <v>196</v>
      </c>
      <c r="I5714" t="s">
        <v>53</v>
      </c>
      <c r="J5714">
        <v>2008</v>
      </c>
      <c r="K5714" t="s">
        <v>14</v>
      </c>
      <c r="L5714">
        <v>1036933</v>
      </c>
      <c r="M5714">
        <v>308611</v>
      </c>
    </row>
    <row r="5715" spans="1:13" x14ac:dyDescent="0.3">
      <c r="A5715" t="s">
        <v>69</v>
      </c>
      <c r="B5715" t="s">
        <v>48</v>
      </c>
      <c r="C5715" t="s">
        <v>48</v>
      </c>
      <c r="D5715" t="s">
        <v>122</v>
      </c>
      <c r="E5715" t="s">
        <v>50</v>
      </c>
      <c r="F5715" t="s">
        <v>185</v>
      </c>
      <c r="G5715" t="s">
        <v>195</v>
      </c>
      <c r="H5715" t="s">
        <v>197</v>
      </c>
      <c r="I5715" t="s">
        <v>53</v>
      </c>
      <c r="J5715">
        <v>2008</v>
      </c>
      <c r="K5715" t="s">
        <v>14</v>
      </c>
      <c r="L5715">
        <v>7708</v>
      </c>
      <c r="M5715">
        <v>2294</v>
      </c>
    </row>
    <row r="5716" spans="1:13" x14ac:dyDescent="0.3">
      <c r="A5716" t="s">
        <v>69</v>
      </c>
      <c r="B5716" t="s">
        <v>48</v>
      </c>
      <c r="C5716" t="s">
        <v>48</v>
      </c>
      <c r="D5716" t="s">
        <v>122</v>
      </c>
      <c r="E5716" t="s">
        <v>50</v>
      </c>
      <c r="F5716" t="s">
        <v>185</v>
      </c>
      <c r="G5716" t="s">
        <v>195</v>
      </c>
      <c r="H5716" t="s">
        <v>197</v>
      </c>
      <c r="I5716" t="s">
        <v>53</v>
      </c>
      <c r="J5716">
        <v>2008</v>
      </c>
      <c r="K5716" t="s">
        <v>13</v>
      </c>
      <c r="L5716">
        <v>3523</v>
      </c>
      <c r="M5716">
        <v>3523</v>
      </c>
    </row>
    <row r="5717" spans="1:13" x14ac:dyDescent="0.3">
      <c r="A5717" t="s">
        <v>69</v>
      </c>
      <c r="B5717" t="s">
        <v>48</v>
      </c>
      <c r="C5717" t="s">
        <v>48</v>
      </c>
      <c r="D5717" t="s">
        <v>122</v>
      </c>
      <c r="E5717" t="s">
        <v>50</v>
      </c>
      <c r="F5717" t="s">
        <v>185</v>
      </c>
      <c r="G5717" t="s">
        <v>124</v>
      </c>
      <c r="H5717" t="s">
        <v>198</v>
      </c>
      <c r="I5717" t="s">
        <v>53</v>
      </c>
      <c r="J5717">
        <v>2008</v>
      </c>
      <c r="K5717" t="s">
        <v>13</v>
      </c>
      <c r="L5717">
        <v>340000</v>
      </c>
      <c r="M5717">
        <v>340000</v>
      </c>
    </row>
    <row r="5718" spans="1:13" x14ac:dyDescent="0.3">
      <c r="A5718" t="s">
        <v>69</v>
      </c>
      <c r="B5718" t="s">
        <v>48</v>
      </c>
      <c r="C5718" t="s">
        <v>48</v>
      </c>
      <c r="D5718" t="s">
        <v>122</v>
      </c>
      <c r="E5718" t="s">
        <v>50</v>
      </c>
      <c r="F5718" t="s">
        <v>185</v>
      </c>
      <c r="G5718" t="s">
        <v>124</v>
      </c>
      <c r="H5718" t="s">
        <v>125</v>
      </c>
      <c r="I5718" t="s">
        <v>53</v>
      </c>
      <c r="J5718">
        <v>2008</v>
      </c>
      <c r="K5718" t="s">
        <v>14</v>
      </c>
      <c r="L5718">
        <v>13440</v>
      </c>
      <c r="M5718">
        <v>4000</v>
      </c>
    </row>
    <row r="5719" spans="1:13" x14ac:dyDescent="0.3">
      <c r="A5719" t="s">
        <v>69</v>
      </c>
      <c r="B5719" t="s">
        <v>48</v>
      </c>
      <c r="C5719" t="s">
        <v>48</v>
      </c>
      <c r="D5719" t="s">
        <v>122</v>
      </c>
      <c r="E5719" t="s">
        <v>50</v>
      </c>
      <c r="F5719" t="s">
        <v>185</v>
      </c>
      <c r="G5719" t="s">
        <v>124</v>
      </c>
      <c r="H5719" t="s">
        <v>125</v>
      </c>
      <c r="I5719" t="s">
        <v>53</v>
      </c>
      <c r="J5719">
        <v>2008</v>
      </c>
      <c r="K5719" t="s">
        <v>15</v>
      </c>
      <c r="L5719">
        <v>2640</v>
      </c>
      <c r="M5719">
        <v>2980</v>
      </c>
    </row>
    <row r="5720" spans="1:13" x14ac:dyDescent="0.3">
      <c r="A5720" t="s">
        <v>69</v>
      </c>
      <c r="B5720" t="s">
        <v>48</v>
      </c>
      <c r="C5720" t="s">
        <v>48</v>
      </c>
      <c r="D5720" t="s">
        <v>122</v>
      </c>
      <c r="E5720" t="s">
        <v>50</v>
      </c>
      <c r="F5720" t="s">
        <v>185</v>
      </c>
      <c r="G5720" t="s">
        <v>124</v>
      </c>
      <c r="H5720" t="s">
        <v>199</v>
      </c>
      <c r="I5720" t="s">
        <v>53</v>
      </c>
      <c r="J5720">
        <v>2008</v>
      </c>
      <c r="K5720" t="s">
        <v>13</v>
      </c>
      <c r="L5720">
        <v>-25860000</v>
      </c>
      <c r="M5720">
        <v>-25860000</v>
      </c>
    </row>
    <row r="5721" spans="1:13" x14ac:dyDescent="0.3">
      <c r="A5721" t="s">
        <v>69</v>
      </c>
      <c r="B5721" t="s">
        <v>48</v>
      </c>
      <c r="C5721" t="s">
        <v>48</v>
      </c>
      <c r="D5721" t="s">
        <v>122</v>
      </c>
      <c r="E5721" t="s">
        <v>50</v>
      </c>
      <c r="F5721" t="s">
        <v>185</v>
      </c>
      <c r="G5721" t="s">
        <v>124</v>
      </c>
      <c r="H5721" t="s">
        <v>126</v>
      </c>
      <c r="I5721" t="s">
        <v>53</v>
      </c>
      <c r="J5721">
        <v>2008</v>
      </c>
      <c r="K5721" t="s">
        <v>13</v>
      </c>
      <c r="L5721">
        <v>-2120000</v>
      </c>
      <c r="M5721">
        <v>-2120000</v>
      </c>
    </row>
    <row r="5722" spans="1:13" x14ac:dyDescent="0.3">
      <c r="A5722" t="s">
        <v>69</v>
      </c>
      <c r="B5722" t="s">
        <v>48</v>
      </c>
      <c r="C5722" t="s">
        <v>48</v>
      </c>
      <c r="D5722" t="s">
        <v>122</v>
      </c>
      <c r="E5722" t="s">
        <v>50</v>
      </c>
      <c r="F5722" t="s">
        <v>185</v>
      </c>
      <c r="G5722" t="s">
        <v>124</v>
      </c>
      <c r="H5722" t="s">
        <v>127</v>
      </c>
      <c r="I5722" t="s">
        <v>53</v>
      </c>
      <c r="J5722">
        <v>2008</v>
      </c>
      <c r="K5722" t="s">
        <v>13</v>
      </c>
      <c r="L5722">
        <v>-3965891</v>
      </c>
      <c r="M5722">
        <v>-3965891</v>
      </c>
    </row>
    <row r="5723" spans="1:13" x14ac:dyDescent="0.3">
      <c r="A5723" t="s">
        <v>69</v>
      </c>
      <c r="B5723" t="s">
        <v>48</v>
      </c>
      <c r="C5723" t="s">
        <v>48</v>
      </c>
      <c r="D5723" t="s">
        <v>122</v>
      </c>
      <c r="E5723" t="s">
        <v>50</v>
      </c>
      <c r="F5723" t="s">
        <v>185</v>
      </c>
      <c r="G5723" t="s">
        <v>200</v>
      </c>
      <c r="H5723" t="s">
        <v>201</v>
      </c>
      <c r="I5723" t="s">
        <v>53</v>
      </c>
      <c r="J5723">
        <v>2008</v>
      </c>
      <c r="K5723" t="s">
        <v>13</v>
      </c>
      <c r="L5723">
        <v>-223658</v>
      </c>
      <c r="M5723">
        <v>-223658</v>
      </c>
    </row>
    <row r="5724" spans="1:13" x14ac:dyDescent="0.3">
      <c r="A5724" t="s">
        <v>69</v>
      </c>
      <c r="B5724" t="s">
        <v>48</v>
      </c>
      <c r="C5724" t="s">
        <v>48</v>
      </c>
      <c r="D5724" t="s">
        <v>122</v>
      </c>
      <c r="E5724" t="s">
        <v>50</v>
      </c>
      <c r="F5724" t="s">
        <v>185</v>
      </c>
      <c r="G5724" t="s">
        <v>200</v>
      </c>
      <c r="H5724" t="s">
        <v>202</v>
      </c>
      <c r="I5724" t="s">
        <v>53</v>
      </c>
      <c r="J5724">
        <v>2008</v>
      </c>
      <c r="K5724" t="s">
        <v>13</v>
      </c>
      <c r="L5724">
        <v>-556305</v>
      </c>
      <c r="M5724">
        <v>-556305</v>
      </c>
    </row>
    <row r="5725" spans="1:13" x14ac:dyDescent="0.3">
      <c r="A5725" t="s">
        <v>69</v>
      </c>
      <c r="B5725" t="s">
        <v>48</v>
      </c>
      <c r="C5725" t="s">
        <v>48</v>
      </c>
      <c r="D5725" t="s">
        <v>122</v>
      </c>
      <c r="E5725" t="s">
        <v>50</v>
      </c>
      <c r="F5725" t="s">
        <v>185</v>
      </c>
      <c r="G5725" t="s">
        <v>203</v>
      </c>
      <c r="H5725" t="s">
        <v>204</v>
      </c>
      <c r="I5725" t="s">
        <v>53</v>
      </c>
      <c r="J5725">
        <v>2008</v>
      </c>
      <c r="K5725" t="s">
        <v>13</v>
      </c>
      <c r="L5725">
        <v>2169124</v>
      </c>
      <c r="M5725">
        <v>2169124</v>
      </c>
    </row>
    <row r="5726" spans="1:13" x14ac:dyDescent="0.3">
      <c r="A5726" t="s">
        <v>69</v>
      </c>
      <c r="B5726" t="s">
        <v>48</v>
      </c>
      <c r="C5726" t="s">
        <v>48</v>
      </c>
      <c r="D5726" t="s">
        <v>122</v>
      </c>
      <c r="E5726" t="s">
        <v>50</v>
      </c>
      <c r="F5726" t="s">
        <v>185</v>
      </c>
      <c r="G5726" t="s">
        <v>203</v>
      </c>
      <c r="H5726" t="s">
        <v>205</v>
      </c>
      <c r="I5726" t="s">
        <v>53</v>
      </c>
      <c r="J5726">
        <v>2008</v>
      </c>
      <c r="K5726" t="s">
        <v>13</v>
      </c>
      <c r="L5726">
        <v>430258</v>
      </c>
      <c r="M5726">
        <v>430258</v>
      </c>
    </row>
    <row r="5727" spans="1:13" x14ac:dyDescent="0.3">
      <c r="A5727" t="s">
        <v>69</v>
      </c>
      <c r="B5727" t="s">
        <v>48</v>
      </c>
      <c r="C5727" t="s">
        <v>48</v>
      </c>
      <c r="D5727" t="s">
        <v>122</v>
      </c>
      <c r="E5727" t="s">
        <v>50</v>
      </c>
      <c r="F5727" t="s">
        <v>185</v>
      </c>
      <c r="G5727" t="s">
        <v>92</v>
      </c>
      <c r="H5727" t="s">
        <v>128</v>
      </c>
      <c r="I5727" t="s">
        <v>53</v>
      </c>
      <c r="J5727">
        <v>2008</v>
      </c>
      <c r="K5727" t="s">
        <v>13</v>
      </c>
      <c r="L5727">
        <v>410260</v>
      </c>
      <c r="M5727">
        <v>410260</v>
      </c>
    </row>
    <row r="5728" spans="1:13" x14ac:dyDescent="0.3">
      <c r="A5728" t="s">
        <v>69</v>
      </c>
      <c r="B5728" t="s">
        <v>48</v>
      </c>
      <c r="C5728" t="s">
        <v>48</v>
      </c>
      <c r="D5728" t="s">
        <v>122</v>
      </c>
      <c r="E5728" t="s">
        <v>50</v>
      </c>
      <c r="F5728" t="s">
        <v>185</v>
      </c>
      <c r="G5728" t="s">
        <v>92</v>
      </c>
      <c r="H5728" t="s">
        <v>129</v>
      </c>
      <c r="I5728" t="s">
        <v>53</v>
      </c>
      <c r="J5728">
        <v>2008</v>
      </c>
      <c r="K5728" t="s">
        <v>13</v>
      </c>
      <c r="L5728">
        <v>59419</v>
      </c>
      <c r="M5728">
        <v>59419</v>
      </c>
    </row>
    <row r="5729" spans="1:13" x14ac:dyDescent="0.3">
      <c r="A5729" t="s">
        <v>69</v>
      </c>
      <c r="B5729" t="s">
        <v>48</v>
      </c>
      <c r="C5729" t="s">
        <v>48</v>
      </c>
      <c r="D5729" t="s">
        <v>122</v>
      </c>
      <c r="E5729" t="s">
        <v>50</v>
      </c>
      <c r="F5729" t="s">
        <v>185</v>
      </c>
      <c r="G5729" t="s">
        <v>92</v>
      </c>
      <c r="H5729" t="s">
        <v>130</v>
      </c>
      <c r="I5729" t="s">
        <v>53</v>
      </c>
      <c r="J5729">
        <v>2008</v>
      </c>
      <c r="K5729" t="s">
        <v>13</v>
      </c>
      <c r="L5729">
        <v>-84426</v>
      </c>
      <c r="M5729">
        <v>-84426</v>
      </c>
    </row>
    <row r="5730" spans="1:13" x14ac:dyDescent="0.3">
      <c r="A5730" t="s">
        <v>69</v>
      </c>
      <c r="B5730" t="s">
        <v>48</v>
      </c>
      <c r="C5730" t="s">
        <v>48</v>
      </c>
      <c r="D5730" t="s">
        <v>122</v>
      </c>
      <c r="E5730" t="s">
        <v>50</v>
      </c>
      <c r="F5730" t="s">
        <v>185</v>
      </c>
      <c r="G5730" t="s">
        <v>92</v>
      </c>
      <c r="H5730" t="s">
        <v>206</v>
      </c>
      <c r="I5730" t="s">
        <v>53</v>
      </c>
      <c r="J5730">
        <v>2008</v>
      </c>
      <c r="K5730" t="s">
        <v>13</v>
      </c>
      <c r="L5730">
        <v>-1085411</v>
      </c>
      <c r="M5730">
        <v>-1085411</v>
      </c>
    </row>
    <row r="5731" spans="1:13" x14ac:dyDescent="0.3">
      <c r="A5731" t="s">
        <v>48</v>
      </c>
      <c r="B5731" t="s">
        <v>69</v>
      </c>
      <c r="C5731" t="s">
        <v>69</v>
      </c>
      <c r="D5731" t="s">
        <v>95</v>
      </c>
      <c r="E5731" t="s">
        <v>60</v>
      </c>
      <c r="F5731" t="s">
        <v>61</v>
      </c>
      <c r="G5731" t="s">
        <v>95</v>
      </c>
      <c r="H5731" t="s">
        <v>131</v>
      </c>
      <c r="I5731" t="s">
        <v>64</v>
      </c>
      <c r="J5731">
        <v>2008</v>
      </c>
      <c r="K5731" t="s">
        <v>71</v>
      </c>
      <c r="L5731">
        <v>533</v>
      </c>
      <c r="M5731">
        <v>533</v>
      </c>
    </row>
    <row r="5732" spans="1:13" x14ac:dyDescent="0.3">
      <c r="A5732" t="s">
        <v>48</v>
      </c>
      <c r="B5732" t="s">
        <v>48</v>
      </c>
      <c r="C5732" t="s">
        <v>48</v>
      </c>
      <c r="D5732" t="s">
        <v>95</v>
      </c>
      <c r="E5732" t="s">
        <v>60</v>
      </c>
      <c r="F5732" t="s">
        <v>61</v>
      </c>
      <c r="G5732" t="s">
        <v>95</v>
      </c>
      <c r="H5732" t="s">
        <v>131</v>
      </c>
      <c r="I5732" t="s">
        <v>64</v>
      </c>
      <c r="J5732">
        <v>2008</v>
      </c>
      <c r="K5732" t="s">
        <v>14</v>
      </c>
      <c r="L5732">
        <v>2138</v>
      </c>
      <c r="M5732">
        <v>636</v>
      </c>
    </row>
    <row r="5733" spans="1:13" x14ac:dyDescent="0.3">
      <c r="A5733" t="s">
        <v>48</v>
      </c>
      <c r="B5733" t="s">
        <v>48</v>
      </c>
      <c r="C5733" t="s">
        <v>48</v>
      </c>
      <c r="D5733" t="s">
        <v>95</v>
      </c>
      <c r="E5733" t="s">
        <v>60</v>
      </c>
      <c r="F5733" t="s">
        <v>61</v>
      </c>
      <c r="G5733" t="s">
        <v>95</v>
      </c>
      <c r="H5733" t="s">
        <v>131</v>
      </c>
      <c r="I5733" t="s">
        <v>64</v>
      </c>
      <c r="J5733">
        <v>2008</v>
      </c>
      <c r="K5733" t="s">
        <v>13</v>
      </c>
      <c r="L5733">
        <v>40169</v>
      </c>
      <c r="M5733">
        <v>40169</v>
      </c>
    </row>
    <row r="5734" spans="1:13" x14ac:dyDescent="0.3">
      <c r="A5734" t="s">
        <v>48</v>
      </c>
      <c r="B5734" t="s">
        <v>48</v>
      </c>
      <c r="C5734" t="s">
        <v>48</v>
      </c>
      <c r="D5734" t="s">
        <v>95</v>
      </c>
      <c r="E5734" t="s">
        <v>60</v>
      </c>
      <c r="F5734" t="s">
        <v>61</v>
      </c>
      <c r="G5734" t="s">
        <v>95</v>
      </c>
      <c r="H5734" t="s">
        <v>131</v>
      </c>
      <c r="I5734" t="s">
        <v>64</v>
      </c>
      <c r="J5734">
        <v>2008</v>
      </c>
      <c r="K5734" t="s">
        <v>15</v>
      </c>
      <c r="L5734">
        <v>181</v>
      </c>
      <c r="M5734">
        <v>204</v>
      </c>
    </row>
    <row r="5735" spans="1:13" x14ac:dyDescent="0.3">
      <c r="A5735" t="s">
        <v>48</v>
      </c>
      <c r="B5735" t="s">
        <v>69</v>
      </c>
      <c r="C5735" t="s">
        <v>69</v>
      </c>
      <c r="D5735" t="s">
        <v>95</v>
      </c>
      <c r="E5735" t="s">
        <v>60</v>
      </c>
      <c r="F5735" t="s">
        <v>61</v>
      </c>
      <c r="G5735" t="s">
        <v>95</v>
      </c>
      <c r="H5735" t="s">
        <v>131</v>
      </c>
      <c r="I5735" t="s">
        <v>68</v>
      </c>
      <c r="J5735">
        <v>2008</v>
      </c>
      <c r="K5735" t="s">
        <v>71</v>
      </c>
      <c r="L5735">
        <v>0</v>
      </c>
      <c r="M5735">
        <v>0</v>
      </c>
    </row>
    <row r="5736" spans="1:13" x14ac:dyDescent="0.3">
      <c r="A5736" t="s">
        <v>48</v>
      </c>
      <c r="B5736" t="s">
        <v>48</v>
      </c>
      <c r="C5736" t="s">
        <v>48</v>
      </c>
      <c r="D5736" t="s">
        <v>95</v>
      </c>
      <c r="E5736" t="s">
        <v>60</v>
      </c>
      <c r="F5736" t="s">
        <v>61</v>
      </c>
      <c r="G5736" t="s">
        <v>95</v>
      </c>
      <c r="H5736" t="s">
        <v>131</v>
      </c>
      <c r="I5736" t="s">
        <v>68</v>
      </c>
      <c r="J5736">
        <v>2008</v>
      </c>
      <c r="K5736" t="s">
        <v>14</v>
      </c>
      <c r="L5736">
        <v>0</v>
      </c>
      <c r="M5736">
        <v>0</v>
      </c>
    </row>
    <row r="5737" spans="1:13" x14ac:dyDescent="0.3">
      <c r="A5737" t="s">
        <v>48</v>
      </c>
      <c r="B5737" t="s">
        <v>48</v>
      </c>
      <c r="C5737" t="s">
        <v>48</v>
      </c>
      <c r="D5737" t="s">
        <v>95</v>
      </c>
      <c r="E5737" t="s">
        <v>60</v>
      </c>
      <c r="F5737" t="s">
        <v>61</v>
      </c>
      <c r="G5737" t="s">
        <v>95</v>
      </c>
      <c r="H5737" t="s">
        <v>131</v>
      </c>
      <c r="I5737" t="s">
        <v>68</v>
      </c>
      <c r="J5737">
        <v>2008</v>
      </c>
      <c r="K5737" t="s">
        <v>13</v>
      </c>
      <c r="L5737">
        <v>0</v>
      </c>
      <c r="M5737">
        <v>0</v>
      </c>
    </row>
    <row r="5738" spans="1:13" x14ac:dyDescent="0.3">
      <c r="A5738" t="s">
        <v>48</v>
      </c>
      <c r="B5738" t="s">
        <v>48</v>
      </c>
      <c r="C5738" t="s">
        <v>48</v>
      </c>
      <c r="D5738" t="s">
        <v>95</v>
      </c>
      <c r="E5738" t="s">
        <v>60</v>
      </c>
      <c r="F5738" t="s">
        <v>61</v>
      </c>
      <c r="G5738" t="s">
        <v>95</v>
      </c>
      <c r="H5738" t="s">
        <v>131</v>
      </c>
      <c r="I5738" t="s">
        <v>68</v>
      </c>
      <c r="J5738">
        <v>2008</v>
      </c>
      <c r="K5738" t="s">
        <v>15</v>
      </c>
      <c r="L5738">
        <v>0</v>
      </c>
      <c r="M5738">
        <v>0</v>
      </c>
    </row>
    <row r="5739" spans="1:13" x14ac:dyDescent="0.3">
      <c r="A5739" t="s">
        <v>48</v>
      </c>
      <c r="B5739" t="s">
        <v>69</v>
      </c>
      <c r="C5739" t="s">
        <v>69</v>
      </c>
      <c r="D5739" t="s">
        <v>95</v>
      </c>
      <c r="E5739" t="s">
        <v>60</v>
      </c>
      <c r="F5739" t="s">
        <v>61</v>
      </c>
      <c r="G5739" t="s">
        <v>95</v>
      </c>
      <c r="H5739" t="s">
        <v>132</v>
      </c>
      <c r="I5739" t="s">
        <v>133</v>
      </c>
      <c r="J5739">
        <v>2008</v>
      </c>
      <c r="K5739" t="s">
        <v>71</v>
      </c>
      <c r="L5739">
        <v>4769</v>
      </c>
      <c r="M5739">
        <v>4769</v>
      </c>
    </row>
    <row r="5740" spans="1:13" x14ac:dyDescent="0.3">
      <c r="A5740" t="s">
        <v>48</v>
      </c>
      <c r="B5740" t="s">
        <v>48</v>
      </c>
      <c r="C5740" t="s">
        <v>48</v>
      </c>
      <c r="D5740" t="s">
        <v>95</v>
      </c>
      <c r="E5740" t="s">
        <v>60</v>
      </c>
      <c r="F5740" t="s">
        <v>61</v>
      </c>
      <c r="G5740" t="s">
        <v>95</v>
      </c>
      <c r="H5740" t="s">
        <v>132</v>
      </c>
      <c r="I5740" t="s">
        <v>133</v>
      </c>
      <c r="J5740">
        <v>2008</v>
      </c>
      <c r="K5740" t="s">
        <v>14</v>
      </c>
      <c r="L5740">
        <v>930</v>
      </c>
      <c r="M5740">
        <v>277</v>
      </c>
    </row>
    <row r="5741" spans="1:13" x14ac:dyDescent="0.3">
      <c r="A5741" t="s">
        <v>48</v>
      </c>
      <c r="B5741" t="s">
        <v>48</v>
      </c>
      <c r="C5741" t="s">
        <v>48</v>
      </c>
      <c r="D5741" t="s">
        <v>95</v>
      </c>
      <c r="E5741" t="s">
        <v>60</v>
      </c>
      <c r="F5741" t="s">
        <v>61</v>
      </c>
      <c r="G5741" t="s">
        <v>95</v>
      </c>
      <c r="H5741" t="s">
        <v>132</v>
      </c>
      <c r="I5741" t="s">
        <v>133</v>
      </c>
      <c r="J5741">
        <v>2008</v>
      </c>
      <c r="K5741" t="s">
        <v>13</v>
      </c>
      <c r="L5741">
        <v>92525</v>
      </c>
      <c r="M5741">
        <v>92525</v>
      </c>
    </row>
    <row r="5742" spans="1:13" x14ac:dyDescent="0.3">
      <c r="A5742" t="s">
        <v>48</v>
      </c>
      <c r="B5742" t="s">
        <v>48</v>
      </c>
      <c r="C5742" t="s">
        <v>48</v>
      </c>
      <c r="D5742" t="s">
        <v>95</v>
      </c>
      <c r="E5742" t="s">
        <v>60</v>
      </c>
      <c r="F5742" t="s">
        <v>61</v>
      </c>
      <c r="G5742" t="s">
        <v>95</v>
      </c>
      <c r="H5742" t="s">
        <v>132</v>
      </c>
      <c r="I5742" t="s">
        <v>133</v>
      </c>
      <c r="J5742">
        <v>2008</v>
      </c>
      <c r="K5742" t="s">
        <v>15</v>
      </c>
      <c r="L5742">
        <v>3031</v>
      </c>
      <c r="M5742">
        <v>3422</v>
      </c>
    </row>
    <row r="5743" spans="1:13" x14ac:dyDescent="0.3">
      <c r="A5743" t="s">
        <v>48</v>
      </c>
      <c r="B5743" t="s">
        <v>48</v>
      </c>
      <c r="C5743" t="s">
        <v>48</v>
      </c>
      <c r="D5743" t="s">
        <v>95</v>
      </c>
      <c r="E5743" t="s">
        <v>60</v>
      </c>
      <c r="F5743" t="s">
        <v>61</v>
      </c>
      <c r="G5743" t="s">
        <v>95</v>
      </c>
      <c r="H5743" t="s">
        <v>134</v>
      </c>
      <c r="I5743" t="s">
        <v>135</v>
      </c>
      <c r="J5743">
        <v>2008</v>
      </c>
      <c r="K5743" t="s">
        <v>14</v>
      </c>
      <c r="L5743">
        <v>4343</v>
      </c>
      <c r="M5743">
        <v>1293</v>
      </c>
    </row>
    <row r="5744" spans="1:13" x14ac:dyDescent="0.3">
      <c r="A5744" t="s">
        <v>48</v>
      </c>
      <c r="B5744" t="s">
        <v>48</v>
      </c>
      <c r="C5744" t="s">
        <v>48</v>
      </c>
      <c r="D5744" t="s">
        <v>95</v>
      </c>
      <c r="E5744" t="s">
        <v>60</v>
      </c>
      <c r="F5744" t="s">
        <v>61</v>
      </c>
      <c r="G5744" t="s">
        <v>95</v>
      </c>
      <c r="H5744" t="s">
        <v>134</v>
      </c>
      <c r="I5744" t="s">
        <v>135</v>
      </c>
      <c r="J5744">
        <v>2008</v>
      </c>
      <c r="K5744" t="s">
        <v>13</v>
      </c>
      <c r="L5744">
        <v>56480</v>
      </c>
      <c r="M5744">
        <v>56480</v>
      </c>
    </row>
    <row r="5745" spans="1:13" x14ac:dyDescent="0.3">
      <c r="A5745" t="s">
        <v>48</v>
      </c>
      <c r="B5745" t="s">
        <v>48</v>
      </c>
      <c r="C5745" t="s">
        <v>48</v>
      </c>
      <c r="D5745" t="s">
        <v>95</v>
      </c>
      <c r="E5745" t="s">
        <v>60</v>
      </c>
      <c r="F5745" t="s">
        <v>61</v>
      </c>
      <c r="G5745" t="s">
        <v>95</v>
      </c>
      <c r="H5745" t="s">
        <v>134</v>
      </c>
      <c r="I5745" t="s">
        <v>135</v>
      </c>
      <c r="J5745">
        <v>2008</v>
      </c>
      <c r="K5745" t="s">
        <v>15</v>
      </c>
      <c r="L5745">
        <v>205</v>
      </c>
      <c r="M5745">
        <v>231</v>
      </c>
    </row>
    <row r="5746" spans="1:13" x14ac:dyDescent="0.3">
      <c r="A5746" t="s">
        <v>48</v>
      </c>
      <c r="B5746" t="s">
        <v>48</v>
      </c>
      <c r="C5746" t="s">
        <v>48</v>
      </c>
      <c r="D5746" t="s">
        <v>95</v>
      </c>
      <c r="E5746" t="s">
        <v>60</v>
      </c>
      <c r="F5746" t="s">
        <v>61</v>
      </c>
      <c r="G5746" t="s">
        <v>95</v>
      </c>
      <c r="H5746" t="s">
        <v>134</v>
      </c>
      <c r="I5746" t="s">
        <v>97</v>
      </c>
      <c r="J5746">
        <v>2008</v>
      </c>
      <c r="K5746" t="s">
        <v>14</v>
      </c>
      <c r="L5746">
        <v>0</v>
      </c>
      <c r="M5746">
        <v>0</v>
      </c>
    </row>
    <row r="5747" spans="1:13" x14ac:dyDescent="0.3">
      <c r="A5747" t="s">
        <v>48</v>
      </c>
      <c r="B5747" t="s">
        <v>48</v>
      </c>
      <c r="C5747" t="s">
        <v>48</v>
      </c>
      <c r="D5747" t="s">
        <v>95</v>
      </c>
      <c r="E5747" t="s">
        <v>60</v>
      </c>
      <c r="F5747" t="s">
        <v>61</v>
      </c>
      <c r="G5747" t="s">
        <v>95</v>
      </c>
      <c r="H5747" t="s">
        <v>134</v>
      </c>
      <c r="I5747" t="s">
        <v>97</v>
      </c>
      <c r="J5747">
        <v>2008</v>
      </c>
      <c r="K5747" t="s">
        <v>13</v>
      </c>
      <c r="L5747">
        <v>6293278</v>
      </c>
      <c r="M5747">
        <v>6293278</v>
      </c>
    </row>
    <row r="5748" spans="1:13" x14ac:dyDescent="0.3">
      <c r="A5748" t="s">
        <v>48</v>
      </c>
      <c r="B5748" t="s">
        <v>48</v>
      </c>
      <c r="C5748" t="s">
        <v>48</v>
      </c>
      <c r="D5748" t="s">
        <v>95</v>
      </c>
      <c r="E5748" t="s">
        <v>60</v>
      </c>
      <c r="F5748" t="s">
        <v>61</v>
      </c>
      <c r="G5748" t="s">
        <v>95</v>
      </c>
      <c r="H5748" t="s">
        <v>134</v>
      </c>
      <c r="I5748" t="s">
        <v>97</v>
      </c>
      <c r="J5748">
        <v>2008</v>
      </c>
      <c r="K5748" t="s">
        <v>15</v>
      </c>
      <c r="L5748">
        <v>60668</v>
      </c>
      <c r="M5748">
        <v>68481</v>
      </c>
    </row>
    <row r="5749" spans="1:13" x14ac:dyDescent="0.3">
      <c r="A5749" t="s">
        <v>48</v>
      </c>
      <c r="B5749" t="s">
        <v>69</v>
      </c>
      <c r="C5749" t="s">
        <v>69</v>
      </c>
      <c r="D5749" t="s">
        <v>95</v>
      </c>
      <c r="E5749" t="s">
        <v>60</v>
      </c>
      <c r="F5749" t="s">
        <v>61</v>
      </c>
      <c r="G5749" t="s">
        <v>95</v>
      </c>
      <c r="H5749" t="s">
        <v>136</v>
      </c>
      <c r="I5749" t="s">
        <v>133</v>
      </c>
      <c r="J5749">
        <v>2008</v>
      </c>
      <c r="K5749" t="s">
        <v>71</v>
      </c>
      <c r="L5749">
        <v>11439</v>
      </c>
      <c r="M5749">
        <v>11439</v>
      </c>
    </row>
    <row r="5750" spans="1:13" x14ac:dyDescent="0.3">
      <c r="A5750" t="s">
        <v>48</v>
      </c>
      <c r="B5750" t="s">
        <v>48</v>
      </c>
      <c r="C5750" t="s">
        <v>48</v>
      </c>
      <c r="D5750" t="s">
        <v>95</v>
      </c>
      <c r="E5750" t="s">
        <v>60</v>
      </c>
      <c r="F5750" t="s">
        <v>61</v>
      </c>
      <c r="G5750" t="s">
        <v>95</v>
      </c>
      <c r="H5750" t="s">
        <v>136</v>
      </c>
      <c r="I5750" t="s">
        <v>133</v>
      </c>
      <c r="J5750">
        <v>2008</v>
      </c>
      <c r="K5750" t="s">
        <v>14</v>
      </c>
      <c r="L5750">
        <v>6303</v>
      </c>
      <c r="M5750">
        <v>1876</v>
      </c>
    </row>
    <row r="5751" spans="1:13" x14ac:dyDescent="0.3">
      <c r="A5751" t="s">
        <v>48</v>
      </c>
      <c r="B5751" t="s">
        <v>48</v>
      </c>
      <c r="C5751" t="s">
        <v>48</v>
      </c>
      <c r="D5751" t="s">
        <v>95</v>
      </c>
      <c r="E5751" t="s">
        <v>60</v>
      </c>
      <c r="F5751" t="s">
        <v>61</v>
      </c>
      <c r="G5751" t="s">
        <v>95</v>
      </c>
      <c r="H5751" t="s">
        <v>136</v>
      </c>
      <c r="I5751" t="s">
        <v>133</v>
      </c>
      <c r="J5751">
        <v>2008</v>
      </c>
      <c r="K5751" t="s">
        <v>13</v>
      </c>
      <c r="L5751">
        <v>221940</v>
      </c>
      <c r="M5751">
        <v>221940</v>
      </c>
    </row>
    <row r="5752" spans="1:13" x14ac:dyDescent="0.3">
      <c r="A5752" t="s">
        <v>48</v>
      </c>
      <c r="B5752" t="s">
        <v>48</v>
      </c>
      <c r="C5752" t="s">
        <v>48</v>
      </c>
      <c r="D5752" t="s">
        <v>95</v>
      </c>
      <c r="E5752" t="s">
        <v>60</v>
      </c>
      <c r="F5752" t="s">
        <v>61</v>
      </c>
      <c r="G5752" t="s">
        <v>95</v>
      </c>
      <c r="H5752" t="s">
        <v>136</v>
      </c>
      <c r="I5752" t="s">
        <v>133</v>
      </c>
      <c r="J5752">
        <v>2008</v>
      </c>
      <c r="K5752" t="s">
        <v>15</v>
      </c>
      <c r="L5752">
        <v>10236</v>
      </c>
      <c r="M5752">
        <v>11554</v>
      </c>
    </row>
    <row r="5753" spans="1:13" x14ac:dyDescent="0.3">
      <c r="A5753" t="s">
        <v>48</v>
      </c>
      <c r="B5753" t="s">
        <v>69</v>
      </c>
      <c r="C5753" t="s">
        <v>69</v>
      </c>
      <c r="D5753" t="s">
        <v>95</v>
      </c>
      <c r="E5753" t="s">
        <v>60</v>
      </c>
      <c r="F5753" t="s">
        <v>61</v>
      </c>
      <c r="G5753" t="s">
        <v>95</v>
      </c>
      <c r="H5753" t="s">
        <v>137</v>
      </c>
      <c r="I5753" t="s">
        <v>133</v>
      </c>
      <c r="J5753">
        <v>2008</v>
      </c>
      <c r="K5753" t="s">
        <v>71</v>
      </c>
      <c r="L5753">
        <v>13352</v>
      </c>
      <c r="M5753">
        <v>13352</v>
      </c>
    </row>
    <row r="5754" spans="1:13" x14ac:dyDescent="0.3">
      <c r="A5754" t="s">
        <v>48</v>
      </c>
      <c r="B5754" t="s">
        <v>48</v>
      </c>
      <c r="C5754" t="s">
        <v>48</v>
      </c>
      <c r="D5754" t="s">
        <v>95</v>
      </c>
      <c r="E5754" t="s">
        <v>60</v>
      </c>
      <c r="F5754" t="s">
        <v>61</v>
      </c>
      <c r="G5754" t="s">
        <v>95</v>
      </c>
      <c r="H5754" t="s">
        <v>137</v>
      </c>
      <c r="I5754" t="s">
        <v>133</v>
      </c>
      <c r="J5754">
        <v>2008</v>
      </c>
      <c r="K5754" t="s">
        <v>14</v>
      </c>
      <c r="L5754">
        <v>7067</v>
      </c>
      <c r="M5754">
        <v>2103</v>
      </c>
    </row>
    <row r="5755" spans="1:13" x14ac:dyDescent="0.3">
      <c r="A5755" t="s">
        <v>48</v>
      </c>
      <c r="B5755" t="s">
        <v>48</v>
      </c>
      <c r="C5755" t="s">
        <v>48</v>
      </c>
      <c r="D5755" t="s">
        <v>95</v>
      </c>
      <c r="E5755" t="s">
        <v>60</v>
      </c>
      <c r="F5755" t="s">
        <v>61</v>
      </c>
      <c r="G5755" t="s">
        <v>95</v>
      </c>
      <c r="H5755" t="s">
        <v>137</v>
      </c>
      <c r="I5755" t="s">
        <v>133</v>
      </c>
      <c r="J5755">
        <v>2008</v>
      </c>
      <c r="K5755" t="s">
        <v>13</v>
      </c>
      <c r="L5755">
        <v>259044</v>
      </c>
      <c r="M5755">
        <v>259044</v>
      </c>
    </row>
    <row r="5756" spans="1:13" x14ac:dyDescent="0.3">
      <c r="A5756" t="s">
        <v>48</v>
      </c>
      <c r="B5756" t="s">
        <v>48</v>
      </c>
      <c r="C5756" t="s">
        <v>48</v>
      </c>
      <c r="D5756" t="s">
        <v>95</v>
      </c>
      <c r="E5756" t="s">
        <v>60</v>
      </c>
      <c r="F5756" t="s">
        <v>61</v>
      </c>
      <c r="G5756" t="s">
        <v>95</v>
      </c>
      <c r="H5756" t="s">
        <v>137</v>
      </c>
      <c r="I5756" t="s">
        <v>133</v>
      </c>
      <c r="J5756">
        <v>2008</v>
      </c>
      <c r="K5756" t="s">
        <v>15</v>
      </c>
      <c r="L5756">
        <v>12508</v>
      </c>
      <c r="M5756">
        <v>14119</v>
      </c>
    </row>
    <row r="5757" spans="1:13" x14ac:dyDescent="0.3">
      <c r="A5757" t="s">
        <v>48</v>
      </c>
      <c r="B5757" t="s">
        <v>69</v>
      </c>
      <c r="C5757" t="s">
        <v>69</v>
      </c>
      <c r="D5757" t="s">
        <v>95</v>
      </c>
      <c r="E5757" t="s">
        <v>60</v>
      </c>
      <c r="F5757" t="s">
        <v>61</v>
      </c>
      <c r="G5757" t="s">
        <v>95</v>
      </c>
      <c r="H5757" t="s">
        <v>138</v>
      </c>
      <c r="I5757" t="s">
        <v>133</v>
      </c>
      <c r="J5757">
        <v>2008</v>
      </c>
      <c r="K5757" t="s">
        <v>71</v>
      </c>
      <c r="L5757">
        <v>50612</v>
      </c>
      <c r="M5757">
        <v>50612</v>
      </c>
    </row>
    <row r="5758" spans="1:13" x14ac:dyDescent="0.3">
      <c r="A5758" t="s">
        <v>48</v>
      </c>
      <c r="B5758" t="s">
        <v>48</v>
      </c>
      <c r="C5758" t="s">
        <v>48</v>
      </c>
      <c r="D5758" t="s">
        <v>95</v>
      </c>
      <c r="E5758" t="s">
        <v>60</v>
      </c>
      <c r="F5758" t="s">
        <v>61</v>
      </c>
      <c r="G5758" t="s">
        <v>95</v>
      </c>
      <c r="H5758" t="s">
        <v>138</v>
      </c>
      <c r="I5758" t="s">
        <v>133</v>
      </c>
      <c r="J5758">
        <v>2008</v>
      </c>
      <c r="K5758" t="s">
        <v>14</v>
      </c>
      <c r="L5758">
        <v>29327</v>
      </c>
      <c r="M5758">
        <v>8728</v>
      </c>
    </row>
    <row r="5759" spans="1:13" x14ac:dyDescent="0.3">
      <c r="A5759" t="s">
        <v>48</v>
      </c>
      <c r="B5759" t="s">
        <v>48</v>
      </c>
      <c r="C5759" t="s">
        <v>48</v>
      </c>
      <c r="D5759" t="s">
        <v>95</v>
      </c>
      <c r="E5759" t="s">
        <v>60</v>
      </c>
      <c r="F5759" t="s">
        <v>61</v>
      </c>
      <c r="G5759" t="s">
        <v>95</v>
      </c>
      <c r="H5759" t="s">
        <v>138</v>
      </c>
      <c r="I5759" t="s">
        <v>133</v>
      </c>
      <c r="J5759">
        <v>2008</v>
      </c>
      <c r="K5759" t="s">
        <v>13</v>
      </c>
      <c r="L5759">
        <v>981960</v>
      </c>
      <c r="M5759">
        <v>981960</v>
      </c>
    </row>
    <row r="5760" spans="1:13" x14ac:dyDescent="0.3">
      <c r="A5760" t="s">
        <v>48</v>
      </c>
      <c r="B5760" t="s">
        <v>48</v>
      </c>
      <c r="C5760" t="s">
        <v>48</v>
      </c>
      <c r="D5760" t="s">
        <v>95</v>
      </c>
      <c r="E5760" t="s">
        <v>60</v>
      </c>
      <c r="F5760" t="s">
        <v>61</v>
      </c>
      <c r="G5760" t="s">
        <v>95</v>
      </c>
      <c r="H5760" t="s">
        <v>138</v>
      </c>
      <c r="I5760" t="s">
        <v>133</v>
      </c>
      <c r="J5760">
        <v>2008</v>
      </c>
      <c r="K5760" t="s">
        <v>15</v>
      </c>
      <c r="L5760">
        <v>59821</v>
      </c>
      <c r="M5760">
        <v>67526</v>
      </c>
    </row>
    <row r="5761" spans="1:13" x14ac:dyDescent="0.3">
      <c r="A5761" t="s">
        <v>48</v>
      </c>
      <c r="B5761" t="s">
        <v>69</v>
      </c>
      <c r="C5761" t="s">
        <v>69</v>
      </c>
      <c r="D5761" t="s">
        <v>95</v>
      </c>
      <c r="E5761" t="s">
        <v>60</v>
      </c>
      <c r="F5761" t="s">
        <v>61</v>
      </c>
      <c r="G5761" t="s">
        <v>95</v>
      </c>
      <c r="H5761" t="s">
        <v>139</v>
      </c>
      <c r="I5761" t="s">
        <v>133</v>
      </c>
      <c r="J5761">
        <v>2008</v>
      </c>
      <c r="K5761" t="s">
        <v>71</v>
      </c>
      <c r="L5761">
        <v>25434</v>
      </c>
      <c r="M5761">
        <v>25434</v>
      </c>
    </row>
    <row r="5762" spans="1:13" x14ac:dyDescent="0.3">
      <c r="A5762" t="s">
        <v>48</v>
      </c>
      <c r="B5762" t="s">
        <v>48</v>
      </c>
      <c r="C5762" t="s">
        <v>48</v>
      </c>
      <c r="D5762" t="s">
        <v>95</v>
      </c>
      <c r="E5762" t="s">
        <v>60</v>
      </c>
      <c r="F5762" t="s">
        <v>61</v>
      </c>
      <c r="G5762" t="s">
        <v>95</v>
      </c>
      <c r="H5762" t="s">
        <v>139</v>
      </c>
      <c r="I5762" t="s">
        <v>133</v>
      </c>
      <c r="J5762">
        <v>2008</v>
      </c>
      <c r="K5762" t="s">
        <v>14</v>
      </c>
      <c r="L5762">
        <v>10656</v>
      </c>
      <c r="M5762">
        <v>3172</v>
      </c>
    </row>
    <row r="5763" spans="1:13" x14ac:dyDescent="0.3">
      <c r="A5763" t="s">
        <v>48</v>
      </c>
      <c r="B5763" t="s">
        <v>48</v>
      </c>
      <c r="C5763" t="s">
        <v>48</v>
      </c>
      <c r="D5763" t="s">
        <v>95</v>
      </c>
      <c r="E5763" t="s">
        <v>60</v>
      </c>
      <c r="F5763" t="s">
        <v>61</v>
      </c>
      <c r="G5763" t="s">
        <v>95</v>
      </c>
      <c r="H5763" t="s">
        <v>139</v>
      </c>
      <c r="I5763" t="s">
        <v>133</v>
      </c>
      <c r="J5763">
        <v>2008</v>
      </c>
      <c r="K5763" t="s">
        <v>13</v>
      </c>
      <c r="L5763">
        <v>493470</v>
      </c>
      <c r="M5763">
        <v>493470</v>
      </c>
    </row>
    <row r="5764" spans="1:13" x14ac:dyDescent="0.3">
      <c r="A5764" t="s">
        <v>48</v>
      </c>
      <c r="B5764" t="s">
        <v>48</v>
      </c>
      <c r="C5764" t="s">
        <v>48</v>
      </c>
      <c r="D5764" t="s">
        <v>95</v>
      </c>
      <c r="E5764" t="s">
        <v>60</v>
      </c>
      <c r="F5764" t="s">
        <v>61</v>
      </c>
      <c r="G5764" t="s">
        <v>95</v>
      </c>
      <c r="H5764" t="s">
        <v>139</v>
      </c>
      <c r="I5764" t="s">
        <v>133</v>
      </c>
      <c r="J5764">
        <v>2008</v>
      </c>
      <c r="K5764" t="s">
        <v>15</v>
      </c>
      <c r="L5764">
        <v>89</v>
      </c>
      <c r="M5764">
        <v>101</v>
      </c>
    </row>
    <row r="5765" spans="1:13" x14ac:dyDescent="0.3">
      <c r="A5765" t="s">
        <v>48</v>
      </c>
      <c r="B5765" t="s">
        <v>69</v>
      </c>
      <c r="C5765" t="s">
        <v>69</v>
      </c>
      <c r="D5765" t="s">
        <v>95</v>
      </c>
      <c r="E5765" t="s">
        <v>60</v>
      </c>
      <c r="F5765" t="s">
        <v>61</v>
      </c>
      <c r="G5765" t="s">
        <v>95</v>
      </c>
      <c r="H5765" t="s">
        <v>140</v>
      </c>
      <c r="I5765" t="s">
        <v>133</v>
      </c>
      <c r="J5765">
        <v>2008</v>
      </c>
      <c r="K5765" t="s">
        <v>71</v>
      </c>
      <c r="L5765">
        <v>1393</v>
      </c>
      <c r="M5765">
        <v>1393</v>
      </c>
    </row>
    <row r="5766" spans="1:13" x14ac:dyDescent="0.3">
      <c r="A5766" t="s">
        <v>48</v>
      </c>
      <c r="B5766" t="s">
        <v>48</v>
      </c>
      <c r="C5766" t="s">
        <v>48</v>
      </c>
      <c r="D5766" t="s">
        <v>95</v>
      </c>
      <c r="E5766" t="s">
        <v>60</v>
      </c>
      <c r="F5766" t="s">
        <v>61</v>
      </c>
      <c r="G5766" t="s">
        <v>95</v>
      </c>
      <c r="H5766" t="s">
        <v>140</v>
      </c>
      <c r="I5766" t="s">
        <v>133</v>
      </c>
      <c r="J5766">
        <v>2008</v>
      </c>
      <c r="K5766" t="s">
        <v>14</v>
      </c>
      <c r="L5766">
        <v>768</v>
      </c>
      <c r="M5766">
        <v>229</v>
      </c>
    </row>
    <row r="5767" spans="1:13" x14ac:dyDescent="0.3">
      <c r="A5767" t="s">
        <v>48</v>
      </c>
      <c r="B5767" t="s">
        <v>48</v>
      </c>
      <c r="C5767" t="s">
        <v>48</v>
      </c>
      <c r="D5767" t="s">
        <v>95</v>
      </c>
      <c r="E5767" t="s">
        <v>60</v>
      </c>
      <c r="F5767" t="s">
        <v>61</v>
      </c>
      <c r="G5767" t="s">
        <v>95</v>
      </c>
      <c r="H5767" t="s">
        <v>140</v>
      </c>
      <c r="I5767" t="s">
        <v>133</v>
      </c>
      <c r="J5767">
        <v>2008</v>
      </c>
      <c r="K5767" t="s">
        <v>13</v>
      </c>
      <c r="L5767">
        <v>27036</v>
      </c>
      <c r="M5767">
        <v>27036</v>
      </c>
    </row>
    <row r="5768" spans="1:13" x14ac:dyDescent="0.3">
      <c r="A5768" t="s">
        <v>48</v>
      </c>
      <c r="B5768" t="s">
        <v>48</v>
      </c>
      <c r="C5768" t="s">
        <v>48</v>
      </c>
      <c r="D5768" t="s">
        <v>95</v>
      </c>
      <c r="E5768" t="s">
        <v>60</v>
      </c>
      <c r="F5768" t="s">
        <v>61</v>
      </c>
      <c r="G5768" t="s">
        <v>95</v>
      </c>
      <c r="H5768" t="s">
        <v>140</v>
      </c>
      <c r="I5768" t="s">
        <v>133</v>
      </c>
      <c r="J5768">
        <v>2008</v>
      </c>
      <c r="K5768" t="s">
        <v>15</v>
      </c>
      <c r="L5768">
        <v>1247</v>
      </c>
      <c r="M5768">
        <v>1407</v>
      </c>
    </row>
    <row r="5769" spans="1:13" x14ac:dyDescent="0.3">
      <c r="A5769" t="s">
        <v>48</v>
      </c>
      <c r="B5769" t="s">
        <v>69</v>
      </c>
      <c r="C5769" t="s">
        <v>69</v>
      </c>
      <c r="D5769" t="s">
        <v>95</v>
      </c>
      <c r="E5769" t="s">
        <v>60</v>
      </c>
      <c r="F5769" t="s">
        <v>61</v>
      </c>
      <c r="G5769" t="s">
        <v>95</v>
      </c>
      <c r="H5769" t="s">
        <v>141</v>
      </c>
      <c r="I5769" t="s">
        <v>142</v>
      </c>
      <c r="J5769">
        <v>2008</v>
      </c>
      <c r="K5769" t="s">
        <v>71</v>
      </c>
      <c r="L5769">
        <v>6554</v>
      </c>
      <c r="M5769">
        <v>6554</v>
      </c>
    </row>
    <row r="5770" spans="1:13" x14ac:dyDescent="0.3">
      <c r="A5770" t="s">
        <v>48</v>
      </c>
      <c r="B5770" t="s">
        <v>48</v>
      </c>
      <c r="C5770" t="s">
        <v>48</v>
      </c>
      <c r="D5770" t="s">
        <v>95</v>
      </c>
      <c r="E5770" t="s">
        <v>60</v>
      </c>
      <c r="F5770" t="s">
        <v>61</v>
      </c>
      <c r="G5770" t="s">
        <v>95</v>
      </c>
      <c r="H5770" t="s">
        <v>141</v>
      </c>
      <c r="I5770" t="s">
        <v>142</v>
      </c>
      <c r="J5770">
        <v>2008</v>
      </c>
      <c r="K5770" t="s">
        <v>14</v>
      </c>
      <c r="L5770">
        <v>4140</v>
      </c>
      <c r="M5770">
        <v>1232</v>
      </c>
    </row>
    <row r="5771" spans="1:13" x14ac:dyDescent="0.3">
      <c r="A5771" t="s">
        <v>48</v>
      </c>
      <c r="B5771" t="s">
        <v>48</v>
      </c>
      <c r="C5771" t="s">
        <v>48</v>
      </c>
      <c r="D5771" t="s">
        <v>95</v>
      </c>
      <c r="E5771" t="s">
        <v>60</v>
      </c>
      <c r="F5771" t="s">
        <v>61</v>
      </c>
      <c r="G5771" t="s">
        <v>95</v>
      </c>
      <c r="H5771" t="s">
        <v>141</v>
      </c>
      <c r="I5771" t="s">
        <v>142</v>
      </c>
      <c r="J5771">
        <v>2008</v>
      </c>
      <c r="K5771" t="s">
        <v>13</v>
      </c>
      <c r="L5771">
        <v>494165</v>
      </c>
      <c r="M5771">
        <v>494165</v>
      </c>
    </row>
    <row r="5772" spans="1:13" x14ac:dyDescent="0.3">
      <c r="A5772" t="s">
        <v>48</v>
      </c>
      <c r="B5772" t="s">
        <v>48</v>
      </c>
      <c r="C5772" t="s">
        <v>48</v>
      </c>
      <c r="D5772" t="s">
        <v>95</v>
      </c>
      <c r="E5772" t="s">
        <v>60</v>
      </c>
      <c r="F5772" t="s">
        <v>61</v>
      </c>
      <c r="G5772" t="s">
        <v>95</v>
      </c>
      <c r="H5772" t="s">
        <v>141</v>
      </c>
      <c r="I5772" t="s">
        <v>142</v>
      </c>
      <c r="J5772">
        <v>2008</v>
      </c>
      <c r="K5772" t="s">
        <v>15</v>
      </c>
      <c r="L5772">
        <v>12106</v>
      </c>
      <c r="M5772">
        <v>13665</v>
      </c>
    </row>
    <row r="5773" spans="1:13" x14ac:dyDescent="0.3">
      <c r="A5773" t="s">
        <v>48</v>
      </c>
      <c r="B5773" t="s">
        <v>69</v>
      </c>
      <c r="C5773" t="s">
        <v>69</v>
      </c>
      <c r="D5773" t="s">
        <v>95</v>
      </c>
      <c r="E5773" t="s">
        <v>60</v>
      </c>
      <c r="F5773" t="s">
        <v>61</v>
      </c>
      <c r="G5773" t="s">
        <v>95</v>
      </c>
      <c r="H5773" t="s">
        <v>143</v>
      </c>
      <c r="I5773" t="s">
        <v>133</v>
      </c>
      <c r="J5773">
        <v>2008</v>
      </c>
      <c r="K5773" t="s">
        <v>71</v>
      </c>
      <c r="L5773">
        <v>2252</v>
      </c>
      <c r="M5773">
        <v>2252</v>
      </c>
    </row>
    <row r="5774" spans="1:13" x14ac:dyDescent="0.3">
      <c r="A5774" t="s">
        <v>48</v>
      </c>
      <c r="B5774" t="s">
        <v>48</v>
      </c>
      <c r="C5774" t="s">
        <v>48</v>
      </c>
      <c r="D5774" t="s">
        <v>95</v>
      </c>
      <c r="E5774" t="s">
        <v>60</v>
      </c>
      <c r="F5774" t="s">
        <v>61</v>
      </c>
      <c r="G5774" t="s">
        <v>95</v>
      </c>
      <c r="H5774" t="s">
        <v>143</v>
      </c>
      <c r="I5774" t="s">
        <v>133</v>
      </c>
      <c r="J5774">
        <v>2008</v>
      </c>
      <c r="K5774" t="s">
        <v>14</v>
      </c>
      <c r="L5774">
        <v>1241</v>
      </c>
      <c r="M5774">
        <v>369</v>
      </c>
    </row>
    <row r="5775" spans="1:13" x14ac:dyDescent="0.3">
      <c r="A5775" t="s">
        <v>48</v>
      </c>
      <c r="B5775" t="s">
        <v>48</v>
      </c>
      <c r="C5775" t="s">
        <v>48</v>
      </c>
      <c r="D5775" t="s">
        <v>95</v>
      </c>
      <c r="E5775" t="s">
        <v>60</v>
      </c>
      <c r="F5775" t="s">
        <v>61</v>
      </c>
      <c r="G5775" t="s">
        <v>95</v>
      </c>
      <c r="H5775" t="s">
        <v>143</v>
      </c>
      <c r="I5775" t="s">
        <v>133</v>
      </c>
      <c r="J5775">
        <v>2008</v>
      </c>
      <c r="K5775" t="s">
        <v>13</v>
      </c>
      <c r="L5775">
        <v>43692</v>
      </c>
      <c r="M5775">
        <v>43692</v>
      </c>
    </row>
    <row r="5776" spans="1:13" x14ac:dyDescent="0.3">
      <c r="A5776" t="s">
        <v>48</v>
      </c>
      <c r="B5776" t="s">
        <v>48</v>
      </c>
      <c r="C5776" t="s">
        <v>48</v>
      </c>
      <c r="D5776" t="s">
        <v>95</v>
      </c>
      <c r="E5776" t="s">
        <v>60</v>
      </c>
      <c r="F5776" t="s">
        <v>61</v>
      </c>
      <c r="G5776" t="s">
        <v>95</v>
      </c>
      <c r="H5776" t="s">
        <v>143</v>
      </c>
      <c r="I5776" t="s">
        <v>133</v>
      </c>
      <c r="J5776">
        <v>2008</v>
      </c>
      <c r="K5776" t="s">
        <v>15</v>
      </c>
      <c r="L5776">
        <v>2015</v>
      </c>
      <c r="M5776">
        <v>2275</v>
      </c>
    </row>
    <row r="5777" spans="1:13" x14ac:dyDescent="0.3">
      <c r="A5777" t="s">
        <v>48</v>
      </c>
      <c r="B5777" t="s">
        <v>69</v>
      </c>
      <c r="C5777" t="s">
        <v>69</v>
      </c>
      <c r="D5777" t="s">
        <v>95</v>
      </c>
      <c r="E5777" t="s">
        <v>60</v>
      </c>
      <c r="F5777" t="s">
        <v>61</v>
      </c>
      <c r="G5777" t="s">
        <v>95</v>
      </c>
      <c r="H5777" t="s">
        <v>144</v>
      </c>
      <c r="I5777" t="s">
        <v>64</v>
      </c>
      <c r="J5777">
        <v>2008</v>
      </c>
      <c r="K5777" t="s">
        <v>71</v>
      </c>
      <c r="L5777">
        <v>5969</v>
      </c>
      <c r="M5777">
        <v>5969</v>
      </c>
    </row>
    <row r="5778" spans="1:13" x14ac:dyDescent="0.3">
      <c r="A5778" t="s">
        <v>48</v>
      </c>
      <c r="B5778" t="s">
        <v>48</v>
      </c>
      <c r="C5778" t="s">
        <v>48</v>
      </c>
      <c r="D5778" t="s">
        <v>95</v>
      </c>
      <c r="E5778" t="s">
        <v>60</v>
      </c>
      <c r="F5778" t="s">
        <v>61</v>
      </c>
      <c r="G5778" t="s">
        <v>95</v>
      </c>
      <c r="H5778" t="s">
        <v>144</v>
      </c>
      <c r="I5778" t="s">
        <v>64</v>
      </c>
      <c r="J5778">
        <v>2008</v>
      </c>
      <c r="K5778" t="s">
        <v>14</v>
      </c>
      <c r="L5778">
        <v>2983</v>
      </c>
      <c r="M5778">
        <v>888</v>
      </c>
    </row>
    <row r="5779" spans="1:13" x14ac:dyDescent="0.3">
      <c r="A5779" t="s">
        <v>48</v>
      </c>
      <c r="B5779" t="s">
        <v>48</v>
      </c>
      <c r="C5779" t="s">
        <v>48</v>
      </c>
      <c r="D5779" t="s">
        <v>95</v>
      </c>
      <c r="E5779" t="s">
        <v>60</v>
      </c>
      <c r="F5779" t="s">
        <v>61</v>
      </c>
      <c r="G5779" t="s">
        <v>95</v>
      </c>
      <c r="H5779" t="s">
        <v>144</v>
      </c>
      <c r="I5779" t="s">
        <v>64</v>
      </c>
      <c r="J5779">
        <v>2008</v>
      </c>
      <c r="K5779" t="s">
        <v>13</v>
      </c>
      <c r="L5779">
        <v>450094</v>
      </c>
      <c r="M5779">
        <v>450094</v>
      </c>
    </row>
    <row r="5780" spans="1:13" x14ac:dyDescent="0.3">
      <c r="A5780" t="s">
        <v>48</v>
      </c>
      <c r="B5780" t="s">
        <v>48</v>
      </c>
      <c r="C5780" t="s">
        <v>48</v>
      </c>
      <c r="D5780" t="s">
        <v>95</v>
      </c>
      <c r="E5780" t="s">
        <v>60</v>
      </c>
      <c r="F5780" t="s">
        <v>61</v>
      </c>
      <c r="G5780" t="s">
        <v>95</v>
      </c>
      <c r="H5780" t="s">
        <v>144</v>
      </c>
      <c r="I5780" t="s">
        <v>64</v>
      </c>
      <c r="J5780">
        <v>2008</v>
      </c>
      <c r="K5780" t="s">
        <v>15</v>
      </c>
      <c r="L5780">
        <v>3000</v>
      </c>
      <c r="M5780">
        <v>3387</v>
      </c>
    </row>
    <row r="5781" spans="1:13" x14ac:dyDescent="0.3">
      <c r="A5781" t="s">
        <v>48</v>
      </c>
      <c r="B5781" t="s">
        <v>69</v>
      </c>
      <c r="C5781" t="s">
        <v>69</v>
      </c>
      <c r="D5781" t="s">
        <v>95</v>
      </c>
      <c r="E5781" t="s">
        <v>60</v>
      </c>
      <c r="F5781" t="s">
        <v>61</v>
      </c>
      <c r="G5781" t="s">
        <v>95</v>
      </c>
      <c r="H5781" t="s">
        <v>145</v>
      </c>
      <c r="I5781" t="s">
        <v>133</v>
      </c>
      <c r="J5781">
        <v>2008</v>
      </c>
      <c r="K5781" t="s">
        <v>71</v>
      </c>
      <c r="L5781">
        <v>22199</v>
      </c>
      <c r="M5781">
        <v>22199</v>
      </c>
    </row>
    <row r="5782" spans="1:13" x14ac:dyDescent="0.3">
      <c r="A5782" t="s">
        <v>48</v>
      </c>
      <c r="B5782" t="s">
        <v>48</v>
      </c>
      <c r="C5782" t="s">
        <v>48</v>
      </c>
      <c r="D5782" t="s">
        <v>95</v>
      </c>
      <c r="E5782" t="s">
        <v>60</v>
      </c>
      <c r="F5782" t="s">
        <v>61</v>
      </c>
      <c r="G5782" t="s">
        <v>95</v>
      </c>
      <c r="H5782" t="s">
        <v>145</v>
      </c>
      <c r="I5782" t="s">
        <v>133</v>
      </c>
      <c r="J5782">
        <v>2008</v>
      </c>
      <c r="K5782" t="s">
        <v>14</v>
      </c>
      <c r="L5782">
        <v>12616</v>
      </c>
      <c r="M5782">
        <v>3755</v>
      </c>
    </row>
    <row r="5783" spans="1:13" x14ac:dyDescent="0.3">
      <c r="A5783" t="s">
        <v>48</v>
      </c>
      <c r="B5783" t="s">
        <v>48</v>
      </c>
      <c r="C5783" t="s">
        <v>48</v>
      </c>
      <c r="D5783" t="s">
        <v>95</v>
      </c>
      <c r="E5783" t="s">
        <v>60</v>
      </c>
      <c r="F5783" t="s">
        <v>61</v>
      </c>
      <c r="G5783" t="s">
        <v>95</v>
      </c>
      <c r="H5783" t="s">
        <v>145</v>
      </c>
      <c r="I5783" t="s">
        <v>133</v>
      </c>
      <c r="J5783">
        <v>2008</v>
      </c>
      <c r="K5783" t="s">
        <v>13</v>
      </c>
      <c r="L5783">
        <v>430707</v>
      </c>
      <c r="M5783">
        <v>430707</v>
      </c>
    </row>
    <row r="5784" spans="1:13" x14ac:dyDescent="0.3">
      <c r="A5784" t="s">
        <v>48</v>
      </c>
      <c r="B5784" t="s">
        <v>48</v>
      </c>
      <c r="C5784" t="s">
        <v>48</v>
      </c>
      <c r="D5784" t="s">
        <v>95</v>
      </c>
      <c r="E5784" t="s">
        <v>60</v>
      </c>
      <c r="F5784" t="s">
        <v>61</v>
      </c>
      <c r="G5784" t="s">
        <v>95</v>
      </c>
      <c r="H5784" t="s">
        <v>145</v>
      </c>
      <c r="I5784" t="s">
        <v>133</v>
      </c>
      <c r="J5784">
        <v>2008</v>
      </c>
      <c r="K5784" t="s">
        <v>15</v>
      </c>
      <c r="L5784">
        <v>20719</v>
      </c>
      <c r="M5784">
        <v>23387</v>
      </c>
    </row>
    <row r="5785" spans="1:13" x14ac:dyDescent="0.3">
      <c r="A5785" t="s">
        <v>48</v>
      </c>
      <c r="B5785" t="s">
        <v>69</v>
      </c>
      <c r="C5785" t="s">
        <v>69</v>
      </c>
      <c r="D5785" t="s">
        <v>95</v>
      </c>
      <c r="E5785" t="s">
        <v>60</v>
      </c>
      <c r="F5785" t="s">
        <v>61</v>
      </c>
      <c r="G5785" t="s">
        <v>95</v>
      </c>
      <c r="H5785" t="s">
        <v>146</v>
      </c>
      <c r="I5785" t="s">
        <v>147</v>
      </c>
      <c r="J5785">
        <v>2008</v>
      </c>
      <c r="K5785" t="s">
        <v>71</v>
      </c>
      <c r="L5785">
        <v>0</v>
      </c>
      <c r="M5785">
        <v>0</v>
      </c>
    </row>
    <row r="5786" spans="1:13" x14ac:dyDescent="0.3">
      <c r="A5786" t="s">
        <v>48</v>
      </c>
      <c r="B5786" t="s">
        <v>48</v>
      </c>
      <c r="C5786" t="s">
        <v>48</v>
      </c>
      <c r="D5786" t="s">
        <v>95</v>
      </c>
      <c r="E5786" t="s">
        <v>60</v>
      </c>
      <c r="F5786" t="s">
        <v>61</v>
      </c>
      <c r="G5786" t="s">
        <v>95</v>
      </c>
      <c r="H5786" t="s">
        <v>146</v>
      </c>
      <c r="I5786" t="s">
        <v>147</v>
      </c>
      <c r="J5786">
        <v>2008</v>
      </c>
      <c r="K5786" t="s">
        <v>14</v>
      </c>
      <c r="L5786">
        <v>35426</v>
      </c>
      <c r="M5786">
        <v>10543</v>
      </c>
    </row>
    <row r="5787" spans="1:13" x14ac:dyDescent="0.3">
      <c r="A5787" t="s">
        <v>48</v>
      </c>
      <c r="B5787" t="s">
        <v>48</v>
      </c>
      <c r="C5787" t="s">
        <v>48</v>
      </c>
      <c r="D5787" t="s">
        <v>95</v>
      </c>
      <c r="E5787" t="s">
        <v>60</v>
      </c>
      <c r="F5787" t="s">
        <v>61</v>
      </c>
      <c r="G5787" t="s">
        <v>95</v>
      </c>
      <c r="H5787" t="s">
        <v>146</v>
      </c>
      <c r="I5787" t="s">
        <v>147</v>
      </c>
      <c r="J5787">
        <v>2008</v>
      </c>
      <c r="K5787" t="s">
        <v>13</v>
      </c>
      <c r="L5787">
        <v>219740</v>
      </c>
      <c r="M5787">
        <v>219740</v>
      </c>
    </row>
    <row r="5788" spans="1:13" x14ac:dyDescent="0.3">
      <c r="A5788" t="s">
        <v>48</v>
      </c>
      <c r="B5788" t="s">
        <v>48</v>
      </c>
      <c r="C5788" t="s">
        <v>48</v>
      </c>
      <c r="D5788" t="s">
        <v>95</v>
      </c>
      <c r="E5788" t="s">
        <v>60</v>
      </c>
      <c r="F5788" t="s">
        <v>61</v>
      </c>
      <c r="G5788" t="s">
        <v>95</v>
      </c>
      <c r="H5788" t="s">
        <v>146</v>
      </c>
      <c r="I5788" t="s">
        <v>147</v>
      </c>
      <c r="J5788">
        <v>2008</v>
      </c>
      <c r="K5788" t="s">
        <v>15</v>
      </c>
      <c r="L5788">
        <v>601</v>
      </c>
      <c r="M5788">
        <v>679</v>
      </c>
    </row>
    <row r="5789" spans="1:13" x14ac:dyDescent="0.3">
      <c r="A5789" t="s">
        <v>48</v>
      </c>
      <c r="B5789" t="s">
        <v>69</v>
      </c>
      <c r="C5789" t="s">
        <v>69</v>
      </c>
      <c r="D5789" t="s">
        <v>95</v>
      </c>
      <c r="E5789" t="s">
        <v>60</v>
      </c>
      <c r="F5789" t="s">
        <v>61</v>
      </c>
      <c r="G5789" t="s">
        <v>95</v>
      </c>
      <c r="H5789" t="s">
        <v>146</v>
      </c>
      <c r="I5789" t="s">
        <v>142</v>
      </c>
      <c r="J5789">
        <v>2008</v>
      </c>
      <c r="K5789" t="s">
        <v>71</v>
      </c>
      <c r="L5789">
        <v>178825</v>
      </c>
      <c r="M5789">
        <v>178825</v>
      </c>
    </row>
    <row r="5790" spans="1:13" x14ac:dyDescent="0.3">
      <c r="A5790" t="s">
        <v>48</v>
      </c>
      <c r="B5790" t="s">
        <v>48</v>
      </c>
      <c r="C5790" t="s">
        <v>48</v>
      </c>
      <c r="D5790" t="s">
        <v>95</v>
      </c>
      <c r="E5790" t="s">
        <v>60</v>
      </c>
      <c r="F5790" t="s">
        <v>61</v>
      </c>
      <c r="G5790" t="s">
        <v>95</v>
      </c>
      <c r="H5790" t="s">
        <v>146</v>
      </c>
      <c r="I5790" t="s">
        <v>142</v>
      </c>
      <c r="J5790">
        <v>2008</v>
      </c>
      <c r="K5790" t="s">
        <v>14</v>
      </c>
      <c r="L5790">
        <v>7273</v>
      </c>
      <c r="M5790">
        <v>2164</v>
      </c>
    </row>
    <row r="5791" spans="1:13" x14ac:dyDescent="0.3">
      <c r="A5791" t="s">
        <v>48</v>
      </c>
      <c r="B5791" t="s">
        <v>48</v>
      </c>
      <c r="C5791" t="s">
        <v>48</v>
      </c>
      <c r="D5791" t="s">
        <v>95</v>
      </c>
      <c r="E5791" t="s">
        <v>60</v>
      </c>
      <c r="F5791" t="s">
        <v>61</v>
      </c>
      <c r="G5791" t="s">
        <v>95</v>
      </c>
      <c r="H5791" t="s">
        <v>146</v>
      </c>
      <c r="I5791" t="s">
        <v>142</v>
      </c>
      <c r="J5791">
        <v>2008</v>
      </c>
      <c r="K5791" t="s">
        <v>13</v>
      </c>
      <c r="L5791">
        <v>13506055</v>
      </c>
      <c r="M5791">
        <v>13506055</v>
      </c>
    </row>
    <row r="5792" spans="1:13" x14ac:dyDescent="0.3">
      <c r="A5792" t="s">
        <v>48</v>
      </c>
      <c r="B5792" t="s">
        <v>48</v>
      </c>
      <c r="C5792" t="s">
        <v>48</v>
      </c>
      <c r="D5792" t="s">
        <v>95</v>
      </c>
      <c r="E5792" t="s">
        <v>60</v>
      </c>
      <c r="F5792" t="s">
        <v>61</v>
      </c>
      <c r="G5792" t="s">
        <v>95</v>
      </c>
      <c r="H5792" t="s">
        <v>146</v>
      </c>
      <c r="I5792" t="s">
        <v>142</v>
      </c>
      <c r="J5792">
        <v>2008</v>
      </c>
      <c r="K5792" t="s">
        <v>15</v>
      </c>
      <c r="L5792">
        <v>6589</v>
      </c>
      <c r="M5792">
        <v>7437</v>
      </c>
    </row>
    <row r="5793" spans="1:13" x14ac:dyDescent="0.3">
      <c r="A5793" t="s">
        <v>48</v>
      </c>
      <c r="B5793" t="s">
        <v>69</v>
      </c>
      <c r="C5793" t="s">
        <v>69</v>
      </c>
      <c r="D5793" t="s">
        <v>95</v>
      </c>
      <c r="E5793" t="s">
        <v>60</v>
      </c>
      <c r="F5793" t="s">
        <v>61</v>
      </c>
      <c r="G5793" t="s">
        <v>95</v>
      </c>
      <c r="H5793" t="s">
        <v>146</v>
      </c>
      <c r="I5793" t="s">
        <v>133</v>
      </c>
      <c r="J5793">
        <v>2008</v>
      </c>
      <c r="K5793" t="s">
        <v>71</v>
      </c>
      <c r="L5793">
        <v>2670628</v>
      </c>
      <c r="M5793">
        <v>2670628</v>
      </c>
    </row>
    <row r="5794" spans="1:13" x14ac:dyDescent="0.3">
      <c r="A5794" t="s">
        <v>48</v>
      </c>
      <c r="B5794" t="s">
        <v>48</v>
      </c>
      <c r="C5794" t="s">
        <v>48</v>
      </c>
      <c r="D5794" t="s">
        <v>95</v>
      </c>
      <c r="E5794" t="s">
        <v>60</v>
      </c>
      <c r="F5794" t="s">
        <v>61</v>
      </c>
      <c r="G5794" t="s">
        <v>95</v>
      </c>
      <c r="H5794" t="s">
        <v>146</v>
      </c>
      <c r="I5794" t="s">
        <v>133</v>
      </c>
      <c r="J5794">
        <v>2008</v>
      </c>
      <c r="K5794" t="s">
        <v>14</v>
      </c>
      <c r="L5794">
        <v>448507</v>
      </c>
      <c r="M5794">
        <v>133484</v>
      </c>
    </row>
    <row r="5795" spans="1:13" x14ac:dyDescent="0.3">
      <c r="A5795" t="s">
        <v>48</v>
      </c>
      <c r="B5795" t="s">
        <v>48</v>
      </c>
      <c r="C5795" t="s">
        <v>48</v>
      </c>
      <c r="D5795" t="s">
        <v>95</v>
      </c>
      <c r="E5795" t="s">
        <v>60</v>
      </c>
      <c r="F5795" t="s">
        <v>61</v>
      </c>
      <c r="G5795" t="s">
        <v>95</v>
      </c>
      <c r="H5795" t="s">
        <v>146</v>
      </c>
      <c r="I5795" t="s">
        <v>133</v>
      </c>
      <c r="J5795">
        <v>2008</v>
      </c>
      <c r="K5795" t="s">
        <v>13</v>
      </c>
      <c r="L5795">
        <v>53334048</v>
      </c>
      <c r="M5795">
        <v>53334048</v>
      </c>
    </row>
    <row r="5796" spans="1:13" x14ac:dyDescent="0.3">
      <c r="A5796" t="s">
        <v>48</v>
      </c>
      <c r="B5796" t="s">
        <v>48</v>
      </c>
      <c r="C5796" t="s">
        <v>48</v>
      </c>
      <c r="D5796" t="s">
        <v>95</v>
      </c>
      <c r="E5796" t="s">
        <v>60</v>
      </c>
      <c r="F5796" t="s">
        <v>61</v>
      </c>
      <c r="G5796" t="s">
        <v>95</v>
      </c>
      <c r="H5796" t="s">
        <v>146</v>
      </c>
      <c r="I5796" t="s">
        <v>133</v>
      </c>
      <c r="J5796">
        <v>2008</v>
      </c>
      <c r="K5796" t="s">
        <v>15</v>
      </c>
      <c r="L5796">
        <v>297678</v>
      </c>
      <c r="M5796">
        <v>336016</v>
      </c>
    </row>
    <row r="5797" spans="1:13" x14ac:dyDescent="0.3">
      <c r="A5797" t="s">
        <v>48</v>
      </c>
      <c r="B5797" t="s">
        <v>48</v>
      </c>
      <c r="C5797" t="s">
        <v>69</v>
      </c>
      <c r="D5797" t="s">
        <v>95</v>
      </c>
      <c r="E5797" t="s">
        <v>60</v>
      </c>
      <c r="F5797" t="s">
        <v>73</v>
      </c>
      <c r="G5797" t="s">
        <v>95</v>
      </c>
      <c r="H5797" t="s">
        <v>131</v>
      </c>
      <c r="I5797" t="s">
        <v>64</v>
      </c>
      <c r="J5797">
        <v>2008</v>
      </c>
      <c r="K5797" t="s">
        <v>14</v>
      </c>
      <c r="L5797">
        <v>5541</v>
      </c>
      <c r="M5797">
        <v>1649</v>
      </c>
    </row>
    <row r="5798" spans="1:13" x14ac:dyDescent="0.3">
      <c r="A5798" t="s">
        <v>48</v>
      </c>
      <c r="B5798" t="s">
        <v>48</v>
      </c>
      <c r="C5798" t="s">
        <v>69</v>
      </c>
      <c r="D5798" t="s">
        <v>95</v>
      </c>
      <c r="E5798" t="s">
        <v>60</v>
      </c>
      <c r="F5798" t="s">
        <v>73</v>
      </c>
      <c r="G5798" t="s">
        <v>95</v>
      </c>
      <c r="H5798" t="s">
        <v>131</v>
      </c>
      <c r="I5798" t="s">
        <v>64</v>
      </c>
      <c r="J5798">
        <v>2008</v>
      </c>
      <c r="K5798" t="s">
        <v>13</v>
      </c>
      <c r="L5798">
        <v>8769</v>
      </c>
      <c r="M5798">
        <v>8769</v>
      </c>
    </row>
    <row r="5799" spans="1:13" x14ac:dyDescent="0.3">
      <c r="A5799" t="s">
        <v>48</v>
      </c>
      <c r="B5799" t="s">
        <v>48</v>
      </c>
      <c r="C5799" t="s">
        <v>69</v>
      </c>
      <c r="D5799" t="s">
        <v>95</v>
      </c>
      <c r="E5799" t="s">
        <v>60</v>
      </c>
      <c r="F5799" t="s">
        <v>73</v>
      </c>
      <c r="G5799" t="s">
        <v>95</v>
      </c>
      <c r="H5799" t="s">
        <v>131</v>
      </c>
      <c r="I5799" t="s">
        <v>64</v>
      </c>
      <c r="J5799">
        <v>2008</v>
      </c>
      <c r="K5799" t="s">
        <v>15</v>
      </c>
      <c r="L5799">
        <v>26</v>
      </c>
      <c r="M5799">
        <v>30</v>
      </c>
    </row>
    <row r="5800" spans="1:13" x14ac:dyDescent="0.3">
      <c r="A5800" t="s">
        <v>48</v>
      </c>
      <c r="B5800" t="s">
        <v>48</v>
      </c>
      <c r="C5800" t="s">
        <v>69</v>
      </c>
      <c r="D5800" t="s">
        <v>95</v>
      </c>
      <c r="E5800" t="s">
        <v>60</v>
      </c>
      <c r="F5800" t="s">
        <v>73</v>
      </c>
      <c r="G5800" t="s">
        <v>95</v>
      </c>
      <c r="H5800" t="s">
        <v>131</v>
      </c>
      <c r="I5800" t="s">
        <v>68</v>
      </c>
      <c r="J5800">
        <v>2008</v>
      </c>
      <c r="K5800" t="s">
        <v>14</v>
      </c>
      <c r="L5800">
        <v>0</v>
      </c>
      <c r="M5800">
        <v>0</v>
      </c>
    </row>
    <row r="5801" spans="1:13" x14ac:dyDescent="0.3">
      <c r="A5801" t="s">
        <v>48</v>
      </c>
      <c r="B5801" t="s">
        <v>48</v>
      </c>
      <c r="C5801" t="s">
        <v>69</v>
      </c>
      <c r="D5801" t="s">
        <v>95</v>
      </c>
      <c r="E5801" t="s">
        <v>60</v>
      </c>
      <c r="F5801" t="s">
        <v>73</v>
      </c>
      <c r="G5801" t="s">
        <v>95</v>
      </c>
      <c r="H5801" t="s">
        <v>131</v>
      </c>
      <c r="I5801" t="s">
        <v>68</v>
      </c>
      <c r="J5801">
        <v>2008</v>
      </c>
      <c r="K5801" t="s">
        <v>13</v>
      </c>
      <c r="L5801">
        <v>0</v>
      </c>
      <c r="M5801">
        <v>0</v>
      </c>
    </row>
    <row r="5802" spans="1:13" x14ac:dyDescent="0.3">
      <c r="A5802" t="s">
        <v>48</v>
      </c>
      <c r="B5802" t="s">
        <v>48</v>
      </c>
      <c r="C5802" t="s">
        <v>69</v>
      </c>
      <c r="D5802" t="s">
        <v>95</v>
      </c>
      <c r="E5802" t="s">
        <v>60</v>
      </c>
      <c r="F5802" t="s">
        <v>73</v>
      </c>
      <c r="G5802" t="s">
        <v>95</v>
      </c>
      <c r="H5802" t="s">
        <v>131</v>
      </c>
      <c r="I5802" t="s">
        <v>68</v>
      </c>
      <c r="J5802">
        <v>2008</v>
      </c>
      <c r="K5802" t="s">
        <v>15</v>
      </c>
      <c r="L5802">
        <v>0</v>
      </c>
      <c r="M5802">
        <v>0</v>
      </c>
    </row>
    <row r="5803" spans="1:13" x14ac:dyDescent="0.3">
      <c r="A5803" t="s">
        <v>48</v>
      </c>
      <c r="B5803" t="s">
        <v>48</v>
      </c>
      <c r="C5803" t="s">
        <v>69</v>
      </c>
      <c r="D5803" t="s">
        <v>95</v>
      </c>
      <c r="E5803" t="s">
        <v>60</v>
      </c>
      <c r="F5803" t="s">
        <v>73</v>
      </c>
      <c r="G5803" t="s">
        <v>95</v>
      </c>
      <c r="H5803" t="s">
        <v>132</v>
      </c>
      <c r="I5803" t="s">
        <v>133</v>
      </c>
      <c r="J5803">
        <v>2008</v>
      </c>
      <c r="K5803" t="s">
        <v>14</v>
      </c>
      <c r="L5803">
        <v>14079</v>
      </c>
      <c r="M5803">
        <v>4190</v>
      </c>
    </row>
    <row r="5804" spans="1:13" x14ac:dyDescent="0.3">
      <c r="A5804" t="s">
        <v>48</v>
      </c>
      <c r="B5804" t="s">
        <v>48</v>
      </c>
      <c r="C5804" t="s">
        <v>69</v>
      </c>
      <c r="D5804" t="s">
        <v>95</v>
      </c>
      <c r="E5804" t="s">
        <v>60</v>
      </c>
      <c r="F5804" t="s">
        <v>73</v>
      </c>
      <c r="G5804" t="s">
        <v>95</v>
      </c>
      <c r="H5804" t="s">
        <v>132</v>
      </c>
      <c r="I5804" t="s">
        <v>133</v>
      </c>
      <c r="J5804">
        <v>2008</v>
      </c>
      <c r="K5804" t="s">
        <v>13</v>
      </c>
      <c r="L5804">
        <v>26907</v>
      </c>
      <c r="M5804">
        <v>26907</v>
      </c>
    </row>
    <row r="5805" spans="1:13" x14ac:dyDescent="0.3">
      <c r="A5805" t="s">
        <v>48</v>
      </c>
      <c r="B5805" t="s">
        <v>48</v>
      </c>
      <c r="C5805" t="s">
        <v>69</v>
      </c>
      <c r="D5805" t="s">
        <v>95</v>
      </c>
      <c r="E5805" t="s">
        <v>60</v>
      </c>
      <c r="F5805" t="s">
        <v>73</v>
      </c>
      <c r="G5805" t="s">
        <v>95</v>
      </c>
      <c r="H5805" t="s">
        <v>132</v>
      </c>
      <c r="I5805" t="s">
        <v>133</v>
      </c>
      <c r="J5805">
        <v>2008</v>
      </c>
      <c r="K5805" t="s">
        <v>15</v>
      </c>
      <c r="L5805">
        <v>80</v>
      </c>
      <c r="M5805">
        <v>90</v>
      </c>
    </row>
    <row r="5806" spans="1:13" x14ac:dyDescent="0.3">
      <c r="A5806" t="s">
        <v>48</v>
      </c>
      <c r="B5806" t="s">
        <v>48</v>
      </c>
      <c r="C5806" t="s">
        <v>69</v>
      </c>
      <c r="D5806" t="s">
        <v>95</v>
      </c>
      <c r="E5806" t="s">
        <v>60</v>
      </c>
      <c r="F5806" t="s">
        <v>73</v>
      </c>
      <c r="G5806" t="s">
        <v>95</v>
      </c>
      <c r="H5806" t="s">
        <v>134</v>
      </c>
      <c r="I5806" t="s">
        <v>135</v>
      </c>
      <c r="J5806">
        <v>2008</v>
      </c>
      <c r="K5806" t="s">
        <v>14</v>
      </c>
      <c r="L5806">
        <v>7462</v>
      </c>
      <c r="M5806">
        <v>2221</v>
      </c>
    </row>
    <row r="5807" spans="1:13" x14ac:dyDescent="0.3">
      <c r="A5807" t="s">
        <v>48</v>
      </c>
      <c r="B5807" t="s">
        <v>48</v>
      </c>
      <c r="C5807" t="s">
        <v>69</v>
      </c>
      <c r="D5807" t="s">
        <v>95</v>
      </c>
      <c r="E5807" t="s">
        <v>60</v>
      </c>
      <c r="F5807" t="s">
        <v>73</v>
      </c>
      <c r="G5807" t="s">
        <v>95</v>
      </c>
      <c r="H5807" t="s">
        <v>134</v>
      </c>
      <c r="I5807" t="s">
        <v>135</v>
      </c>
      <c r="J5807">
        <v>2008</v>
      </c>
      <c r="K5807" t="s">
        <v>13</v>
      </c>
      <c r="L5807">
        <v>8506</v>
      </c>
      <c r="M5807">
        <v>8506</v>
      </c>
    </row>
    <row r="5808" spans="1:13" x14ac:dyDescent="0.3">
      <c r="A5808" t="s">
        <v>48</v>
      </c>
      <c r="B5808" t="s">
        <v>48</v>
      </c>
      <c r="C5808" t="s">
        <v>69</v>
      </c>
      <c r="D5808" t="s">
        <v>95</v>
      </c>
      <c r="E5808" t="s">
        <v>60</v>
      </c>
      <c r="F5808" t="s">
        <v>73</v>
      </c>
      <c r="G5808" t="s">
        <v>95</v>
      </c>
      <c r="H5808" t="s">
        <v>134</v>
      </c>
      <c r="I5808" t="s">
        <v>135</v>
      </c>
      <c r="J5808">
        <v>2008</v>
      </c>
      <c r="K5808" t="s">
        <v>15</v>
      </c>
      <c r="L5808">
        <v>28</v>
      </c>
      <c r="M5808">
        <v>32</v>
      </c>
    </row>
    <row r="5809" spans="1:13" x14ac:dyDescent="0.3">
      <c r="A5809" t="s">
        <v>48</v>
      </c>
      <c r="B5809" t="s">
        <v>48</v>
      </c>
      <c r="C5809" t="s">
        <v>69</v>
      </c>
      <c r="D5809" t="s">
        <v>95</v>
      </c>
      <c r="E5809" t="s">
        <v>60</v>
      </c>
      <c r="F5809" t="s">
        <v>73</v>
      </c>
      <c r="G5809" t="s">
        <v>95</v>
      </c>
      <c r="H5809" t="s">
        <v>134</v>
      </c>
      <c r="I5809" t="s">
        <v>97</v>
      </c>
      <c r="J5809">
        <v>2008</v>
      </c>
      <c r="K5809" t="s">
        <v>14</v>
      </c>
      <c r="L5809">
        <v>796027</v>
      </c>
      <c r="M5809">
        <v>236913</v>
      </c>
    </row>
    <row r="5810" spans="1:13" x14ac:dyDescent="0.3">
      <c r="A5810" t="s">
        <v>48</v>
      </c>
      <c r="B5810" t="s">
        <v>48</v>
      </c>
      <c r="C5810" t="s">
        <v>69</v>
      </c>
      <c r="D5810" t="s">
        <v>95</v>
      </c>
      <c r="E5810" t="s">
        <v>60</v>
      </c>
      <c r="F5810" t="s">
        <v>73</v>
      </c>
      <c r="G5810" t="s">
        <v>95</v>
      </c>
      <c r="H5810" t="s">
        <v>134</v>
      </c>
      <c r="I5810" t="s">
        <v>97</v>
      </c>
      <c r="J5810">
        <v>2008</v>
      </c>
      <c r="K5810" t="s">
        <v>13</v>
      </c>
      <c r="L5810">
        <v>907397</v>
      </c>
      <c r="M5810">
        <v>907397</v>
      </c>
    </row>
    <row r="5811" spans="1:13" x14ac:dyDescent="0.3">
      <c r="A5811" t="s">
        <v>48</v>
      </c>
      <c r="B5811" t="s">
        <v>48</v>
      </c>
      <c r="C5811" t="s">
        <v>69</v>
      </c>
      <c r="D5811" t="s">
        <v>95</v>
      </c>
      <c r="E5811" t="s">
        <v>60</v>
      </c>
      <c r="F5811" t="s">
        <v>73</v>
      </c>
      <c r="G5811" t="s">
        <v>95</v>
      </c>
      <c r="H5811" t="s">
        <v>134</v>
      </c>
      <c r="I5811" t="s">
        <v>97</v>
      </c>
      <c r="J5811">
        <v>2008</v>
      </c>
      <c r="K5811" t="s">
        <v>15</v>
      </c>
      <c r="L5811">
        <v>3001</v>
      </c>
      <c r="M5811">
        <v>3388</v>
      </c>
    </row>
    <row r="5812" spans="1:13" x14ac:dyDescent="0.3">
      <c r="A5812" t="s">
        <v>48</v>
      </c>
      <c r="B5812" t="s">
        <v>48</v>
      </c>
      <c r="C5812" t="s">
        <v>69</v>
      </c>
      <c r="D5812" t="s">
        <v>95</v>
      </c>
      <c r="E5812" t="s">
        <v>60</v>
      </c>
      <c r="F5812" t="s">
        <v>73</v>
      </c>
      <c r="G5812" t="s">
        <v>95</v>
      </c>
      <c r="H5812" t="s">
        <v>136</v>
      </c>
      <c r="I5812" t="s">
        <v>133</v>
      </c>
      <c r="J5812">
        <v>2008</v>
      </c>
      <c r="K5812" t="s">
        <v>14</v>
      </c>
      <c r="L5812">
        <v>33772</v>
      </c>
      <c r="M5812">
        <v>10051</v>
      </c>
    </row>
    <row r="5813" spans="1:13" x14ac:dyDescent="0.3">
      <c r="A5813" t="s">
        <v>48</v>
      </c>
      <c r="B5813" t="s">
        <v>48</v>
      </c>
      <c r="C5813" t="s">
        <v>69</v>
      </c>
      <c r="D5813" t="s">
        <v>95</v>
      </c>
      <c r="E5813" t="s">
        <v>60</v>
      </c>
      <c r="F5813" t="s">
        <v>73</v>
      </c>
      <c r="G5813" t="s">
        <v>95</v>
      </c>
      <c r="H5813" t="s">
        <v>136</v>
      </c>
      <c r="I5813" t="s">
        <v>133</v>
      </c>
      <c r="J5813">
        <v>2008</v>
      </c>
      <c r="K5813" t="s">
        <v>13</v>
      </c>
      <c r="L5813">
        <v>64543</v>
      </c>
      <c r="M5813">
        <v>64543</v>
      </c>
    </row>
    <row r="5814" spans="1:13" x14ac:dyDescent="0.3">
      <c r="A5814" t="s">
        <v>48</v>
      </c>
      <c r="B5814" t="s">
        <v>48</v>
      </c>
      <c r="C5814" t="s">
        <v>69</v>
      </c>
      <c r="D5814" t="s">
        <v>95</v>
      </c>
      <c r="E5814" t="s">
        <v>60</v>
      </c>
      <c r="F5814" t="s">
        <v>73</v>
      </c>
      <c r="G5814" t="s">
        <v>95</v>
      </c>
      <c r="H5814" t="s">
        <v>136</v>
      </c>
      <c r="I5814" t="s">
        <v>133</v>
      </c>
      <c r="J5814">
        <v>2008</v>
      </c>
      <c r="K5814" t="s">
        <v>15</v>
      </c>
      <c r="L5814">
        <v>191</v>
      </c>
      <c r="M5814">
        <v>216</v>
      </c>
    </row>
    <row r="5815" spans="1:13" x14ac:dyDescent="0.3">
      <c r="A5815" t="s">
        <v>48</v>
      </c>
      <c r="B5815" t="s">
        <v>48</v>
      </c>
      <c r="C5815" t="s">
        <v>69</v>
      </c>
      <c r="D5815" t="s">
        <v>95</v>
      </c>
      <c r="E5815" t="s">
        <v>60</v>
      </c>
      <c r="F5815" t="s">
        <v>73</v>
      </c>
      <c r="G5815" t="s">
        <v>95</v>
      </c>
      <c r="H5815" t="s">
        <v>137</v>
      </c>
      <c r="I5815" t="s">
        <v>133</v>
      </c>
      <c r="J5815">
        <v>2008</v>
      </c>
      <c r="K5815" t="s">
        <v>14</v>
      </c>
      <c r="L5815">
        <v>39418</v>
      </c>
      <c r="M5815">
        <v>11732</v>
      </c>
    </row>
    <row r="5816" spans="1:13" x14ac:dyDescent="0.3">
      <c r="A5816" t="s">
        <v>48</v>
      </c>
      <c r="B5816" t="s">
        <v>48</v>
      </c>
      <c r="C5816" t="s">
        <v>69</v>
      </c>
      <c r="D5816" t="s">
        <v>95</v>
      </c>
      <c r="E5816" t="s">
        <v>60</v>
      </c>
      <c r="F5816" t="s">
        <v>73</v>
      </c>
      <c r="G5816" t="s">
        <v>95</v>
      </c>
      <c r="H5816" t="s">
        <v>137</v>
      </c>
      <c r="I5816" t="s">
        <v>133</v>
      </c>
      <c r="J5816">
        <v>2008</v>
      </c>
      <c r="K5816" t="s">
        <v>13</v>
      </c>
      <c r="L5816">
        <v>75333</v>
      </c>
      <c r="M5816">
        <v>75333</v>
      </c>
    </row>
    <row r="5817" spans="1:13" x14ac:dyDescent="0.3">
      <c r="A5817" t="s">
        <v>48</v>
      </c>
      <c r="B5817" t="s">
        <v>48</v>
      </c>
      <c r="C5817" t="s">
        <v>69</v>
      </c>
      <c r="D5817" t="s">
        <v>95</v>
      </c>
      <c r="E5817" t="s">
        <v>60</v>
      </c>
      <c r="F5817" t="s">
        <v>73</v>
      </c>
      <c r="G5817" t="s">
        <v>95</v>
      </c>
      <c r="H5817" t="s">
        <v>137</v>
      </c>
      <c r="I5817" t="s">
        <v>133</v>
      </c>
      <c r="J5817">
        <v>2008</v>
      </c>
      <c r="K5817" t="s">
        <v>15</v>
      </c>
      <c r="L5817">
        <v>223</v>
      </c>
      <c r="M5817">
        <v>252</v>
      </c>
    </row>
    <row r="5818" spans="1:13" x14ac:dyDescent="0.3">
      <c r="A5818" t="s">
        <v>48</v>
      </c>
      <c r="B5818" t="s">
        <v>48</v>
      </c>
      <c r="C5818" t="s">
        <v>69</v>
      </c>
      <c r="D5818" t="s">
        <v>95</v>
      </c>
      <c r="E5818" t="s">
        <v>60</v>
      </c>
      <c r="F5818" t="s">
        <v>73</v>
      </c>
      <c r="G5818" t="s">
        <v>95</v>
      </c>
      <c r="H5818" t="s">
        <v>138</v>
      </c>
      <c r="I5818" t="s">
        <v>133</v>
      </c>
      <c r="J5818">
        <v>2008</v>
      </c>
      <c r="K5818" t="s">
        <v>14</v>
      </c>
      <c r="L5818">
        <v>149423</v>
      </c>
      <c r="M5818">
        <v>44471</v>
      </c>
    </row>
    <row r="5819" spans="1:13" x14ac:dyDescent="0.3">
      <c r="A5819" t="s">
        <v>48</v>
      </c>
      <c r="B5819" t="s">
        <v>48</v>
      </c>
      <c r="C5819" t="s">
        <v>69</v>
      </c>
      <c r="D5819" t="s">
        <v>95</v>
      </c>
      <c r="E5819" t="s">
        <v>60</v>
      </c>
      <c r="F5819" t="s">
        <v>73</v>
      </c>
      <c r="G5819" t="s">
        <v>95</v>
      </c>
      <c r="H5819" t="s">
        <v>138</v>
      </c>
      <c r="I5819" t="s">
        <v>133</v>
      </c>
      <c r="J5819">
        <v>2008</v>
      </c>
      <c r="K5819" t="s">
        <v>13</v>
      </c>
      <c r="L5819">
        <v>285564</v>
      </c>
      <c r="M5819">
        <v>285564</v>
      </c>
    </row>
    <row r="5820" spans="1:13" x14ac:dyDescent="0.3">
      <c r="A5820" t="s">
        <v>48</v>
      </c>
      <c r="B5820" t="s">
        <v>48</v>
      </c>
      <c r="C5820" t="s">
        <v>69</v>
      </c>
      <c r="D5820" t="s">
        <v>95</v>
      </c>
      <c r="E5820" t="s">
        <v>60</v>
      </c>
      <c r="F5820" t="s">
        <v>73</v>
      </c>
      <c r="G5820" t="s">
        <v>95</v>
      </c>
      <c r="H5820" t="s">
        <v>138</v>
      </c>
      <c r="I5820" t="s">
        <v>133</v>
      </c>
      <c r="J5820">
        <v>2008</v>
      </c>
      <c r="K5820" t="s">
        <v>15</v>
      </c>
      <c r="L5820">
        <v>845</v>
      </c>
      <c r="M5820">
        <v>954</v>
      </c>
    </row>
    <row r="5821" spans="1:13" x14ac:dyDescent="0.3">
      <c r="A5821" t="s">
        <v>48</v>
      </c>
      <c r="B5821" t="s">
        <v>48</v>
      </c>
      <c r="C5821" t="s">
        <v>69</v>
      </c>
      <c r="D5821" t="s">
        <v>95</v>
      </c>
      <c r="E5821" t="s">
        <v>60</v>
      </c>
      <c r="F5821" t="s">
        <v>73</v>
      </c>
      <c r="G5821" t="s">
        <v>95</v>
      </c>
      <c r="H5821" t="s">
        <v>139</v>
      </c>
      <c r="I5821" t="s">
        <v>133</v>
      </c>
      <c r="J5821">
        <v>2008</v>
      </c>
      <c r="K5821" t="s">
        <v>14</v>
      </c>
      <c r="L5821">
        <v>75090</v>
      </c>
      <c r="M5821">
        <v>22348</v>
      </c>
    </row>
    <row r="5822" spans="1:13" x14ac:dyDescent="0.3">
      <c r="A5822" t="s">
        <v>48</v>
      </c>
      <c r="B5822" t="s">
        <v>48</v>
      </c>
      <c r="C5822" t="s">
        <v>69</v>
      </c>
      <c r="D5822" t="s">
        <v>95</v>
      </c>
      <c r="E5822" t="s">
        <v>60</v>
      </c>
      <c r="F5822" t="s">
        <v>73</v>
      </c>
      <c r="G5822" t="s">
        <v>95</v>
      </c>
      <c r="H5822" t="s">
        <v>139</v>
      </c>
      <c r="I5822" t="s">
        <v>133</v>
      </c>
      <c r="J5822">
        <v>2008</v>
      </c>
      <c r="K5822" t="s">
        <v>13</v>
      </c>
      <c r="L5822">
        <v>143506</v>
      </c>
      <c r="M5822">
        <v>143506</v>
      </c>
    </row>
    <row r="5823" spans="1:13" x14ac:dyDescent="0.3">
      <c r="A5823" t="s">
        <v>48</v>
      </c>
      <c r="B5823" t="s">
        <v>48</v>
      </c>
      <c r="C5823" t="s">
        <v>69</v>
      </c>
      <c r="D5823" t="s">
        <v>95</v>
      </c>
      <c r="E5823" t="s">
        <v>60</v>
      </c>
      <c r="F5823" t="s">
        <v>73</v>
      </c>
      <c r="G5823" t="s">
        <v>95</v>
      </c>
      <c r="H5823" t="s">
        <v>139</v>
      </c>
      <c r="I5823" t="s">
        <v>133</v>
      </c>
      <c r="J5823">
        <v>2008</v>
      </c>
      <c r="K5823" t="s">
        <v>15</v>
      </c>
      <c r="L5823">
        <v>425</v>
      </c>
      <c r="M5823">
        <v>480</v>
      </c>
    </row>
    <row r="5824" spans="1:13" x14ac:dyDescent="0.3">
      <c r="A5824" t="s">
        <v>48</v>
      </c>
      <c r="B5824" t="s">
        <v>48</v>
      </c>
      <c r="C5824" t="s">
        <v>69</v>
      </c>
      <c r="D5824" t="s">
        <v>95</v>
      </c>
      <c r="E5824" t="s">
        <v>60</v>
      </c>
      <c r="F5824" t="s">
        <v>73</v>
      </c>
      <c r="G5824" t="s">
        <v>95</v>
      </c>
      <c r="H5824" t="s">
        <v>140</v>
      </c>
      <c r="I5824" t="s">
        <v>133</v>
      </c>
      <c r="J5824">
        <v>2008</v>
      </c>
      <c r="K5824" t="s">
        <v>14</v>
      </c>
      <c r="L5824">
        <v>4114</v>
      </c>
      <c r="M5824">
        <v>1224</v>
      </c>
    </row>
    <row r="5825" spans="1:13" x14ac:dyDescent="0.3">
      <c r="A5825" t="s">
        <v>48</v>
      </c>
      <c r="B5825" t="s">
        <v>48</v>
      </c>
      <c r="C5825" t="s">
        <v>69</v>
      </c>
      <c r="D5825" t="s">
        <v>95</v>
      </c>
      <c r="E5825" t="s">
        <v>60</v>
      </c>
      <c r="F5825" t="s">
        <v>73</v>
      </c>
      <c r="G5825" t="s">
        <v>95</v>
      </c>
      <c r="H5825" t="s">
        <v>140</v>
      </c>
      <c r="I5825" t="s">
        <v>133</v>
      </c>
      <c r="J5825">
        <v>2008</v>
      </c>
      <c r="K5825" t="s">
        <v>13</v>
      </c>
      <c r="L5825">
        <v>7862</v>
      </c>
      <c r="M5825">
        <v>7862</v>
      </c>
    </row>
    <row r="5826" spans="1:13" x14ac:dyDescent="0.3">
      <c r="A5826" t="s">
        <v>48</v>
      </c>
      <c r="B5826" t="s">
        <v>48</v>
      </c>
      <c r="C5826" t="s">
        <v>69</v>
      </c>
      <c r="D5826" t="s">
        <v>95</v>
      </c>
      <c r="E5826" t="s">
        <v>60</v>
      </c>
      <c r="F5826" t="s">
        <v>73</v>
      </c>
      <c r="G5826" t="s">
        <v>95</v>
      </c>
      <c r="H5826" t="s">
        <v>140</v>
      </c>
      <c r="I5826" t="s">
        <v>133</v>
      </c>
      <c r="J5826">
        <v>2008</v>
      </c>
      <c r="K5826" t="s">
        <v>15</v>
      </c>
      <c r="L5826">
        <v>23</v>
      </c>
      <c r="M5826">
        <v>26</v>
      </c>
    </row>
    <row r="5827" spans="1:13" x14ac:dyDescent="0.3">
      <c r="A5827" t="s">
        <v>48</v>
      </c>
      <c r="B5827" t="s">
        <v>48</v>
      </c>
      <c r="C5827" t="s">
        <v>69</v>
      </c>
      <c r="D5827" t="s">
        <v>95</v>
      </c>
      <c r="E5827" t="s">
        <v>60</v>
      </c>
      <c r="F5827" t="s">
        <v>73</v>
      </c>
      <c r="G5827" t="s">
        <v>95</v>
      </c>
      <c r="H5827" t="s">
        <v>141</v>
      </c>
      <c r="I5827" t="s">
        <v>64</v>
      </c>
      <c r="J5827">
        <v>2008</v>
      </c>
      <c r="K5827" t="s">
        <v>14</v>
      </c>
      <c r="L5827">
        <v>68163</v>
      </c>
      <c r="M5827">
        <v>20287</v>
      </c>
    </row>
    <row r="5828" spans="1:13" x14ac:dyDescent="0.3">
      <c r="A5828" t="s">
        <v>48</v>
      </c>
      <c r="B5828" t="s">
        <v>48</v>
      </c>
      <c r="C5828" t="s">
        <v>69</v>
      </c>
      <c r="D5828" t="s">
        <v>95</v>
      </c>
      <c r="E5828" t="s">
        <v>60</v>
      </c>
      <c r="F5828" t="s">
        <v>73</v>
      </c>
      <c r="G5828" t="s">
        <v>95</v>
      </c>
      <c r="H5828" t="s">
        <v>141</v>
      </c>
      <c r="I5828" t="s">
        <v>64</v>
      </c>
      <c r="J5828">
        <v>2008</v>
      </c>
      <c r="K5828" t="s">
        <v>13</v>
      </c>
      <c r="L5828">
        <v>107882</v>
      </c>
      <c r="M5828">
        <v>107882</v>
      </c>
    </row>
    <row r="5829" spans="1:13" x14ac:dyDescent="0.3">
      <c r="A5829" t="s">
        <v>48</v>
      </c>
      <c r="B5829" t="s">
        <v>48</v>
      </c>
      <c r="C5829" t="s">
        <v>69</v>
      </c>
      <c r="D5829" t="s">
        <v>95</v>
      </c>
      <c r="E5829" t="s">
        <v>60</v>
      </c>
      <c r="F5829" t="s">
        <v>73</v>
      </c>
      <c r="G5829" t="s">
        <v>95</v>
      </c>
      <c r="H5829" t="s">
        <v>141</v>
      </c>
      <c r="I5829" t="s">
        <v>64</v>
      </c>
      <c r="J5829">
        <v>2008</v>
      </c>
      <c r="K5829" t="s">
        <v>15</v>
      </c>
      <c r="L5829">
        <v>325</v>
      </c>
      <c r="M5829">
        <v>367</v>
      </c>
    </row>
    <row r="5830" spans="1:13" x14ac:dyDescent="0.3">
      <c r="A5830" t="s">
        <v>48</v>
      </c>
      <c r="B5830" t="s">
        <v>48</v>
      </c>
      <c r="C5830" t="s">
        <v>69</v>
      </c>
      <c r="D5830" t="s">
        <v>95</v>
      </c>
      <c r="E5830" t="s">
        <v>60</v>
      </c>
      <c r="F5830" t="s">
        <v>73</v>
      </c>
      <c r="G5830" t="s">
        <v>95</v>
      </c>
      <c r="H5830" t="s">
        <v>143</v>
      </c>
      <c r="I5830" t="s">
        <v>133</v>
      </c>
      <c r="J5830">
        <v>2008</v>
      </c>
      <c r="K5830" t="s">
        <v>14</v>
      </c>
      <c r="L5830">
        <v>6649</v>
      </c>
      <c r="M5830">
        <v>1979</v>
      </c>
    </row>
    <row r="5831" spans="1:13" x14ac:dyDescent="0.3">
      <c r="A5831" t="s">
        <v>48</v>
      </c>
      <c r="B5831" t="s">
        <v>48</v>
      </c>
      <c r="C5831" t="s">
        <v>69</v>
      </c>
      <c r="D5831" t="s">
        <v>95</v>
      </c>
      <c r="E5831" t="s">
        <v>60</v>
      </c>
      <c r="F5831" t="s">
        <v>73</v>
      </c>
      <c r="G5831" t="s">
        <v>95</v>
      </c>
      <c r="H5831" t="s">
        <v>143</v>
      </c>
      <c r="I5831" t="s">
        <v>133</v>
      </c>
      <c r="J5831">
        <v>2008</v>
      </c>
      <c r="K5831" t="s">
        <v>13</v>
      </c>
      <c r="L5831">
        <v>12706</v>
      </c>
      <c r="M5831">
        <v>12706</v>
      </c>
    </row>
    <row r="5832" spans="1:13" x14ac:dyDescent="0.3">
      <c r="A5832" t="s">
        <v>48</v>
      </c>
      <c r="B5832" t="s">
        <v>48</v>
      </c>
      <c r="C5832" t="s">
        <v>69</v>
      </c>
      <c r="D5832" t="s">
        <v>95</v>
      </c>
      <c r="E5832" t="s">
        <v>60</v>
      </c>
      <c r="F5832" t="s">
        <v>73</v>
      </c>
      <c r="G5832" t="s">
        <v>95</v>
      </c>
      <c r="H5832" t="s">
        <v>143</v>
      </c>
      <c r="I5832" t="s">
        <v>133</v>
      </c>
      <c r="J5832">
        <v>2008</v>
      </c>
      <c r="K5832" t="s">
        <v>15</v>
      </c>
      <c r="L5832">
        <v>38</v>
      </c>
      <c r="M5832">
        <v>42</v>
      </c>
    </row>
    <row r="5833" spans="1:13" x14ac:dyDescent="0.3">
      <c r="A5833" t="s">
        <v>48</v>
      </c>
      <c r="B5833" t="s">
        <v>48</v>
      </c>
      <c r="C5833" t="s">
        <v>69</v>
      </c>
      <c r="D5833" t="s">
        <v>95</v>
      </c>
      <c r="E5833" t="s">
        <v>60</v>
      </c>
      <c r="F5833" t="s">
        <v>73</v>
      </c>
      <c r="G5833" t="s">
        <v>95</v>
      </c>
      <c r="H5833" t="s">
        <v>144</v>
      </c>
      <c r="I5833" t="s">
        <v>64</v>
      </c>
      <c r="J5833">
        <v>2008</v>
      </c>
      <c r="K5833" t="s">
        <v>14</v>
      </c>
      <c r="L5833">
        <v>62084</v>
      </c>
      <c r="M5833">
        <v>18477</v>
      </c>
    </row>
    <row r="5834" spans="1:13" x14ac:dyDescent="0.3">
      <c r="A5834" t="s">
        <v>48</v>
      </c>
      <c r="B5834" t="s">
        <v>48</v>
      </c>
      <c r="C5834" t="s">
        <v>69</v>
      </c>
      <c r="D5834" t="s">
        <v>95</v>
      </c>
      <c r="E5834" t="s">
        <v>60</v>
      </c>
      <c r="F5834" t="s">
        <v>73</v>
      </c>
      <c r="G5834" t="s">
        <v>95</v>
      </c>
      <c r="H5834" t="s">
        <v>144</v>
      </c>
      <c r="I5834" t="s">
        <v>64</v>
      </c>
      <c r="J5834">
        <v>2008</v>
      </c>
      <c r="K5834" t="s">
        <v>13</v>
      </c>
      <c r="L5834">
        <v>98261</v>
      </c>
      <c r="M5834">
        <v>98261</v>
      </c>
    </row>
    <row r="5835" spans="1:13" x14ac:dyDescent="0.3">
      <c r="A5835" t="s">
        <v>48</v>
      </c>
      <c r="B5835" t="s">
        <v>48</v>
      </c>
      <c r="C5835" t="s">
        <v>69</v>
      </c>
      <c r="D5835" t="s">
        <v>95</v>
      </c>
      <c r="E5835" t="s">
        <v>60</v>
      </c>
      <c r="F5835" t="s">
        <v>73</v>
      </c>
      <c r="G5835" t="s">
        <v>95</v>
      </c>
      <c r="H5835" t="s">
        <v>144</v>
      </c>
      <c r="I5835" t="s">
        <v>64</v>
      </c>
      <c r="J5835">
        <v>2008</v>
      </c>
      <c r="K5835" t="s">
        <v>15</v>
      </c>
      <c r="L5835">
        <v>296</v>
      </c>
      <c r="M5835">
        <v>334</v>
      </c>
    </row>
    <row r="5836" spans="1:13" x14ac:dyDescent="0.3">
      <c r="A5836" t="s">
        <v>48</v>
      </c>
      <c r="B5836" t="s">
        <v>48</v>
      </c>
      <c r="C5836" t="s">
        <v>69</v>
      </c>
      <c r="D5836" t="s">
        <v>95</v>
      </c>
      <c r="E5836" t="s">
        <v>60</v>
      </c>
      <c r="F5836" t="s">
        <v>73</v>
      </c>
      <c r="G5836" t="s">
        <v>95</v>
      </c>
      <c r="H5836" t="s">
        <v>145</v>
      </c>
      <c r="I5836" t="s">
        <v>133</v>
      </c>
      <c r="J5836">
        <v>2008</v>
      </c>
      <c r="K5836" t="s">
        <v>14</v>
      </c>
      <c r="L5836">
        <v>65540</v>
      </c>
      <c r="M5836">
        <v>19506</v>
      </c>
    </row>
    <row r="5837" spans="1:13" x14ac:dyDescent="0.3">
      <c r="A5837" t="s">
        <v>48</v>
      </c>
      <c r="B5837" t="s">
        <v>48</v>
      </c>
      <c r="C5837" t="s">
        <v>69</v>
      </c>
      <c r="D5837" t="s">
        <v>95</v>
      </c>
      <c r="E5837" t="s">
        <v>60</v>
      </c>
      <c r="F5837" t="s">
        <v>73</v>
      </c>
      <c r="G5837" t="s">
        <v>95</v>
      </c>
      <c r="H5837" t="s">
        <v>145</v>
      </c>
      <c r="I5837" t="s">
        <v>133</v>
      </c>
      <c r="J5837">
        <v>2008</v>
      </c>
      <c r="K5837" t="s">
        <v>13</v>
      </c>
      <c r="L5837">
        <v>125254</v>
      </c>
      <c r="M5837">
        <v>125254</v>
      </c>
    </row>
    <row r="5838" spans="1:13" x14ac:dyDescent="0.3">
      <c r="A5838" t="s">
        <v>48</v>
      </c>
      <c r="B5838" t="s">
        <v>48</v>
      </c>
      <c r="C5838" t="s">
        <v>69</v>
      </c>
      <c r="D5838" t="s">
        <v>95</v>
      </c>
      <c r="E5838" t="s">
        <v>60</v>
      </c>
      <c r="F5838" t="s">
        <v>73</v>
      </c>
      <c r="G5838" t="s">
        <v>95</v>
      </c>
      <c r="H5838" t="s">
        <v>145</v>
      </c>
      <c r="I5838" t="s">
        <v>133</v>
      </c>
      <c r="J5838">
        <v>2008</v>
      </c>
      <c r="K5838" t="s">
        <v>15</v>
      </c>
      <c r="L5838">
        <v>371</v>
      </c>
      <c r="M5838">
        <v>419</v>
      </c>
    </row>
    <row r="5839" spans="1:13" x14ac:dyDescent="0.3">
      <c r="A5839" t="s">
        <v>48</v>
      </c>
      <c r="B5839" t="s">
        <v>48</v>
      </c>
      <c r="C5839" t="s">
        <v>69</v>
      </c>
      <c r="D5839" t="s">
        <v>95</v>
      </c>
      <c r="E5839" t="s">
        <v>60</v>
      </c>
      <c r="F5839" t="s">
        <v>73</v>
      </c>
      <c r="G5839" t="s">
        <v>95</v>
      </c>
      <c r="H5839" t="s">
        <v>146</v>
      </c>
      <c r="I5839" t="s">
        <v>147</v>
      </c>
      <c r="J5839">
        <v>2008</v>
      </c>
      <c r="K5839" t="s">
        <v>14</v>
      </c>
      <c r="L5839">
        <v>189664</v>
      </c>
      <c r="M5839">
        <v>56447</v>
      </c>
    </row>
    <row r="5840" spans="1:13" x14ac:dyDescent="0.3">
      <c r="A5840" t="s">
        <v>48</v>
      </c>
      <c r="B5840" t="s">
        <v>48</v>
      </c>
      <c r="C5840" t="s">
        <v>69</v>
      </c>
      <c r="D5840" t="s">
        <v>95</v>
      </c>
      <c r="E5840" t="s">
        <v>60</v>
      </c>
      <c r="F5840" t="s">
        <v>73</v>
      </c>
      <c r="G5840" t="s">
        <v>95</v>
      </c>
      <c r="H5840" t="s">
        <v>146</v>
      </c>
      <c r="I5840" t="s">
        <v>147</v>
      </c>
      <c r="J5840">
        <v>2008</v>
      </c>
      <c r="K5840" t="s">
        <v>13</v>
      </c>
      <c r="L5840">
        <v>49191</v>
      </c>
      <c r="M5840">
        <v>49191</v>
      </c>
    </row>
    <row r="5841" spans="1:13" x14ac:dyDescent="0.3">
      <c r="A5841" t="s">
        <v>48</v>
      </c>
      <c r="B5841" t="s">
        <v>48</v>
      </c>
      <c r="C5841" t="s">
        <v>69</v>
      </c>
      <c r="D5841" t="s">
        <v>95</v>
      </c>
      <c r="E5841" t="s">
        <v>60</v>
      </c>
      <c r="F5841" t="s">
        <v>73</v>
      </c>
      <c r="G5841" t="s">
        <v>95</v>
      </c>
      <c r="H5841" t="s">
        <v>146</v>
      </c>
      <c r="I5841" t="s">
        <v>147</v>
      </c>
      <c r="J5841">
        <v>2008</v>
      </c>
      <c r="K5841" t="s">
        <v>15</v>
      </c>
      <c r="L5841">
        <v>147</v>
      </c>
      <c r="M5841">
        <v>166</v>
      </c>
    </row>
    <row r="5842" spans="1:13" x14ac:dyDescent="0.3">
      <c r="A5842" t="s">
        <v>48</v>
      </c>
      <c r="B5842" t="s">
        <v>48</v>
      </c>
      <c r="C5842" t="s">
        <v>69</v>
      </c>
      <c r="D5842" t="s">
        <v>95</v>
      </c>
      <c r="E5842" t="s">
        <v>60</v>
      </c>
      <c r="F5842" t="s">
        <v>73</v>
      </c>
      <c r="G5842" t="s">
        <v>95</v>
      </c>
      <c r="H5842" t="s">
        <v>146</v>
      </c>
      <c r="I5842" t="s">
        <v>142</v>
      </c>
      <c r="J5842">
        <v>2008</v>
      </c>
      <c r="K5842" t="s">
        <v>14</v>
      </c>
      <c r="L5842">
        <v>1870274</v>
      </c>
      <c r="M5842">
        <v>556629</v>
      </c>
    </row>
    <row r="5843" spans="1:13" x14ac:dyDescent="0.3">
      <c r="A5843" t="s">
        <v>48</v>
      </c>
      <c r="B5843" t="s">
        <v>48</v>
      </c>
      <c r="C5843" t="s">
        <v>69</v>
      </c>
      <c r="D5843" t="s">
        <v>95</v>
      </c>
      <c r="E5843" t="s">
        <v>60</v>
      </c>
      <c r="F5843" t="s">
        <v>73</v>
      </c>
      <c r="G5843" t="s">
        <v>95</v>
      </c>
      <c r="H5843" t="s">
        <v>146</v>
      </c>
      <c r="I5843" t="s">
        <v>142</v>
      </c>
      <c r="J5843">
        <v>2008</v>
      </c>
      <c r="K5843" t="s">
        <v>13</v>
      </c>
      <c r="L5843">
        <v>2960095</v>
      </c>
      <c r="M5843">
        <v>2960095</v>
      </c>
    </row>
    <row r="5844" spans="1:13" x14ac:dyDescent="0.3">
      <c r="A5844" t="s">
        <v>48</v>
      </c>
      <c r="B5844" t="s">
        <v>48</v>
      </c>
      <c r="C5844" t="s">
        <v>69</v>
      </c>
      <c r="D5844" t="s">
        <v>95</v>
      </c>
      <c r="E5844" t="s">
        <v>60</v>
      </c>
      <c r="F5844" t="s">
        <v>73</v>
      </c>
      <c r="G5844" t="s">
        <v>95</v>
      </c>
      <c r="H5844" t="s">
        <v>146</v>
      </c>
      <c r="I5844" t="s">
        <v>142</v>
      </c>
      <c r="J5844">
        <v>2008</v>
      </c>
      <c r="K5844" t="s">
        <v>15</v>
      </c>
      <c r="L5844">
        <v>8920</v>
      </c>
      <c r="M5844">
        <v>10069</v>
      </c>
    </row>
    <row r="5845" spans="1:13" x14ac:dyDescent="0.3">
      <c r="A5845" t="s">
        <v>48</v>
      </c>
      <c r="B5845" t="s">
        <v>48</v>
      </c>
      <c r="C5845" t="s">
        <v>69</v>
      </c>
      <c r="D5845" t="s">
        <v>95</v>
      </c>
      <c r="E5845" t="s">
        <v>60</v>
      </c>
      <c r="F5845" t="s">
        <v>73</v>
      </c>
      <c r="G5845" t="s">
        <v>95</v>
      </c>
      <c r="H5845" t="s">
        <v>146</v>
      </c>
      <c r="I5845" t="s">
        <v>133</v>
      </c>
      <c r="J5845">
        <v>2008</v>
      </c>
      <c r="K5845" t="s">
        <v>14</v>
      </c>
      <c r="L5845">
        <v>8200122</v>
      </c>
      <c r="M5845">
        <v>2440512</v>
      </c>
    </row>
    <row r="5846" spans="1:13" x14ac:dyDescent="0.3">
      <c r="A5846" t="s">
        <v>48</v>
      </c>
      <c r="B5846" t="s">
        <v>48</v>
      </c>
      <c r="C5846" t="s">
        <v>69</v>
      </c>
      <c r="D5846" t="s">
        <v>95</v>
      </c>
      <c r="E5846" t="s">
        <v>60</v>
      </c>
      <c r="F5846" t="s">
        <v>73</v>
      </c>
      <c r="G5846" t="s">
        <v>95</v>
      </c>
      <c r="H5846" t="s">
        <v>146</v>
      </c>
      <c r="I5846" t="s">
        <v>133</v>
      </c>
      <c r="J5846">
        <v>2008</v>
      </c>
      <c r="K5846" t="s">
        <v>13</v>
      </c>
      <c r="L5846">
        <v>15671344</v>
      </c>
      <c r="M5846">
        <v>15671344</v>
      </c>
    </row>
    <row r="5847" spans="1:13" x14ac:dyDescent="0.3">
      <c r="A5847" t="s">
        <v>48</v>
      </c>
      <c r="B5847" t="s">
        <v>48</v>
      </c>
      <c r="C5847" t="s">
        <v>69</v>
      </c>
      <c r="D5847" t="s">
        <v>95</v>
      </c>
      <c r="E5847" t="s">
        <v>60</v>
      </c>
      <c r="F5847" t="s">
        <v>73</v>
      </c>
      <c r="G5847" t="s">
        <v>95</v>
      </c>
      <c r="H5847" t="s">
        <v>146</v>
      </c>
      <c r="I5847" t="s">
        <v>133</v>
      </c>
      <c r="J5847">
        <v>2008</v>
      </c>
      <c r="K5847" t="s">
        <v>15</v>
      </c>
      <c r="L5847">
        <v>46389</v>
      </c>
      <c r="M5847">
        <v>52364</v>
      </c>
    </row>
    <row r="5848" spans="1:13" x14ac:dyDescent="0.3">
      <c r="A5848" t="s">
        <v>48</v>
      </c>
      <c r="B5848" t="s">
        <v>48</v>
      </c>
      <c r="C5848" t="s">
        <v>48</v>
      </c>
      <c r="D5848" t="s">
        <v>95</v>
      </c>
      <c r="E5848" t="s">
        <v>74</v>
      </c>
      <c r="F5848" t="s">
        <v>75</v>
      </c>
      <c r="G5848" t="s">
        <v>184</v>
      </c>
      <c r="H5848" t="s">
        <v>148</v>
      </c>
      <c r="I5848" t="s">
        <v>53</v>
      </c>
      <c r="J5848">
        <v>2008</v>
      </c>
      <c r="K5848" t="s">
        <v>77</v>
      </c>
      <c r="L5848">
        <v>3089501</v>
      </c>
      <c r="M5848">
        <v>1190832</v>
      </c>
    </row>
    <row r="5849" spans="1:13" x14ac:dyDescent="0.3">
      <c r="A5849" t="s">
        <v>48</v>
      </c>
      <c r="B5849" t="s">
        <v>48</v>
      </c>
      <c r="C5849" t="s">
        <v>48</v>
      </c>
      <c r="D5849" t="s">
        <v>95</v>
      </c>
      <c r="E5849" t="s">
        <v>74</v>
      </c>
      <c r="F5849" t="s">
        <v>75</v>
      </c>
      <c r="G5849" t="s">
        <v>184</v>
      </c>
      <c r="H5849" t="s">
        <v>149</v>
      </c>
      <c r="I5849" t="s">
        <v>53</v>
      </c>
      <c r="J5849">
        <v>2008</v>
      </c>
      <c r="K5849" t="s">
        <v>77</v>
      </c>
      <c r="L5849">
        <v>168431</v>
      </c>
      <c r="M5849">
        <v>74634</v>
      </c>
    </row>
    <row r="5850" spans="1:13" x14ac:dyDescent="0.3">
      <c r="A5850" t="s">
        <v>48</v>
      </c>
      <c r="B5850" t="s">
        <v>69</v>
      </c>
      <c r="C5850" t="s">
        <v>69</v>
      </c>
      <c r="D5850" t="s">
        <v>150</v>
      </c>
      <c r="E5850" t="s">
        <v>150</v>
      </c>
      <c r="F5850" t="s">
        <v>151</v>
      </c>
      <c r="G5850" t="s">
        <v>152</v>
      </c>
      <c r="H5850" t="s">
        <v>53</v>
      </c>
      <c r="I5850" t="s">
        <v>53</v>
      </c>
      <c r="J5850">
        <v>2008</v>
      </c>
      <c r="K5850" t="s">
        <v>207</v>
      </c>
      <c r="L5850">
        <v>405509</v>
      </c>
      <c r="M5850">
        <v>405509</v>
      </c>
    </row>
    <row r="5851" spans="1:13" x14ac:dyDescent="0.3">
      <c r="A5851" t="s">
        <v>48</v>
      </c>
      <c r="B5851" t="s">
        <v>48</v>
      </c>
      <c r="C5851" t="s">
        <v>48</v>
      </c>
      <c r="D5851" t="s">
        <v>150</v>
      </c>
      <c r="E5851" t="s">
        <v>150</v>
      </c>
      <c r="F5851" t="s">
        <v>151</v>
      </c>
      <c r="G5851" t="s">
        <v>152</v>
      </c>
      <c r="H5851" t="s">
        <v>53</v>
      </c>
      <c r="I5851" t="s">
        <v>53</v>
      </c>
      <c r="J5851">
        <v>2008</v>
      </c>
      <c r="K5851" t="s">
        <v>14</v>
      </c>
      <c r="L5851">
        <v>24590619</v>
      </c>
      <c r="M5851">
        <v>7318637</v>
      </c>
    </row>
    <row r="5852" spans="1:13" x14ac:dyDescent="0.3">
      <c r="A5852" t="s">
        <v>48</v>
      </c>
      <c r="B5852" t="s">
        <v>48</v>
      </c>
      <c r="C5852" t="s">
        <v>69</v>
      </c>
      <c r="D5852" t="s">
        <v>150</v>
      </c>
      <c r="E5852" t="s">
        <v>150</v>
      </c>
      <c r="F5852" t="s">
        <v>151</v>
      </c>
      <c r="G5852" t="s">
        <v>153</v>
      </c>
      <c r="H5852" t="s">
        <v>53</v>
      </c>
      <c r="I5852" t="s">
        <v>53</v>
      </c>
      <c r="J5852">
        <v>2008</v>
      </c>
      <c r="K5852" t="s">
        <v>14</v>
      </c>
      <c r="L5852">
        <v>12067593</v>
      </c>
      <c r="M5852">
        <v>3591545</v>
      </c>
    </row>
    <row r="5853" spans="1:13" x14ac:dyDescent="0.3">
      <c r="A5853" t="s">
        <v>48</v>
      </c>
      <c r="B5853" t="s">
        <v>69</v>
      </c>
      <c r="C5853" t="s">
        <v>69</v>
      </c>
      <c r="D5853" t="s">
        <v>150</v>
      </c>
      <c r="E5853" t="s">
        <v>150</v>
      </c>
      <c r="F5853" t="s">
        <v>154</v>
      </c>
      <c r="G5853" t="s">
        <v>155</v>
      </c>
      <c r="H5853" t="s">
        <v>53</v>
      </c>
      <c r="I5853" t="s">
        <v>53</v>
      </c>
      <c r="J5853">
        <v>2008</v>
      </c>
      <c r="K5853" t="s">
        <v>207</v>
      </c>
      <c r="L5853">
        <v>921747</v>
      </c>
      <c r="M5853">
        <v>921747</v>
      </c>
    </row>
    <row r="5854" spans="1:13" x14ac:dyDescent="0.3">
      <c r="A5854" t="s">
        <v>48</v>
      </c>
      <c r="B5854" t="s">
        <v>48</v>
      </c>
      <c r="C5854" t="s">
        <v>48</v>
      </c>
      <c r="D5854" t="s">
        <v>150</v>
      </c>
      <c r="E5854" t="s">
        <v>150</v>
      </c>
      <c r="F5854" t="s">
        <v>154</v>
      </c>
      <c r="G5854" t="s">
        <v>155</v>
      </c>
      <c r="H5854" t="s">
        <v>53</v>
      </c>
      <c r="I5854" t="s">
        <v>53</v>
      </c>
      <c r="J5854">
        <v>2008</v>
      </c>
      <c r="K5854" t="s">
        <v>14</v>
      </c>
      <c r="L5854">
        <v>68452</v>
      </c>
      <c r="M5854">
        <v>20373</v>
      </c>
    </row>
    <row r="5855" spans="1:13" x14ac:dyDescent="0.3">
      <c r="A5855" t="s">
        <v>48</v>
      </c>
      <c r="B5855" t="s">
        <v>48</v>
      </c>
      <c r="C5855" t="s">
        <v>48</v>
      </c>
      <c r="D5855" t="s">
        <v>150</v>
      </c>
      <c r="E5855" t="s">
        <v>150</v>
      </c>
      <c r="F5855" t="s">
        <v>154</v>
      </c>
      <c r="G5855" t="s">
        <v>155</v>
      </c>
      <c r="H5855" t="s">
        <v>53</v>
      </c>
      <c r="I5855" t="s">
        <v>53</v>
      </c>
      <c r="J5855">
        <v>2008</v>
      </c>
      <c r="K5855" t="s">
        <v>13</v>
      </c>
      <c r="L5855">
        <v>1389724</v>
      </c>
      <c r="M5855">
        <v>1389724</v>
      </c>
    </row>
    <row r="5856" spans="1:13" x14ac:dyDescent="0.3">
      <c r="A5856" t="s">
        <v>48</v>
      </c>
      <c r="B5856" t="s">
        <v>48</v>
      </c>
      <c r="C5856" t="s">
        <v>48</v>
      </c>
      <c r="D5856" t="s">
        <v>150</v>
      </c>
      <c r="E5856" t="s">
        <v>150</v>
      </c>
      <c r="F5856" t="s">
        <v>154</v>
      </c>
      <c r="G5856" t="s">
        <v>155</v>
      </c>
      <c r="H5856" t="s">
        <v>53</v>
      </c>
      <c r="I5856" t="s">
        <v>53</v>
      </c>
      <c r="J5856">
        <v>2008</v>
      </c>
      <c r="K5856" t="s">
        <v>15</v>
      </c>
      <c r="L5856">
        <v>28414</v>
      </c>
      <c r="M5856">
        <v>32074</v>
      </c>
    </row>
    <row r="5857" spans="1:13" x14ac:dyDescent="0.3">
      <c r="A5857" t="s">
        <v>48</v>
      </c>
      <c r="B5857" t="s">
        <v>69</v>
      </c>
      <c r="C5857" t="s">
        <v>69</v>
      </c>
      <c r="D5857" t="s">
        <v>150</v>
      </c>
      <c r="E5857" t="s">
        <v>150</v>
      </c>
      <c r="F5857" t="s">
        <v>154</v>
      </c>
      <c r="G5857" t="s">
        <v>156</v>
      </c>
      <c r="H5857" t="s">
        <v>53</v>
      </c>
      <c r="I5857" t="s">
        <v>53</v>
      </c>
      <c r="J5857">
        <v>2008</v>
      </c>
      <c r="K5857" t="s">
        <v>207</v>
      </c>
      <c r="L5857">
        <v>151339</v>
      </c>
      <c r="M5857">
        <v>151339</v>
      </c>
    </row>
    <row r="5858" spans="1:13" x14ac:dyDescent="0.3">
      <c r="A5858" t="s">
        <v>48</v>
      </c>
      <c r="B5858" t="s">
        <v>48</v>
      </c>
      <c r="C5858" t="s">
        <v>69</v>
      </c>
      <c r="D5858" t="s">
        <v>150</v>
      </c>
      <c r="E5858" t="s">
        <v>150</v>
      </c>
      <c r="F5858" t="s">
        <v>154</v>
      </c>
      <c r="G5858" t="s">
        <v>156</v>
      </c>
      <c r="H5858" t="s">
        <v>53</v>
      </c>
      <c r="I5858" t="s">
        <v>53</v>
      </c>
      <c r="J5858">
        <v>2008</v>
      </c>
      <c r="K5858" t="s">
        <v>14</v>
      </c>
      <c r="L5858">
        <v>17064</v>
      </c>
      <c r="M5858">
        <v>5079</v>
      </c>
    </row>
    <row r="5859" spans="1:13" x14ac:dyDescent="0.3">
      <c r="A5859" t="s">
        <v>48</v>
      </c>
      <c r="B5859" t="s">
        <v>48</v>
      </c>
      <c r="C5859" t="s">
        <v>69</v>
      </c>
      <c r="D5859" t="s">
        <v>150</v>
      </c>
      <c r="E5859" t="s">
        <v>150</v>
      </c>
      <c r="F5859" t="s">
        <v>154</v>
      </c>
      <c r="G5859" t="s">
        <v>156</v>
      </c>
      <c r="H5859" t="s">
        <v>53</v>
      </c>
      <c r="I5859" t="s">
        <v>53</v>
      </c>
      <c r="J5859">
        <v>2008</v>
      </c>
      <c r="K5859" t="s">
        <v>13</v>
      </c>
      <c r="L5859">
        <v>424880</v>
      </c>
      <c r="M5859">
        <v>424880</v>
      </c>
    </row>
    <row r="5860" spans="1:13" x14ac:dyDescent="0.3">
      <c r="A5860" t="s">
        <v>48</v>
      </c>
      <c r="B5860" t="s">
        <v>48</v>
      </c>
      <c r="C5860" t="s">
        <v>69</v>
      </c>
      <c r="D5860" t="s">
        <v>150</v>
      </c>
      <c r="E5860" t="s">
        <v>150</v>
      </c>
      <c r="F5860" t="s">
        <v>154</v>
      </c>
      <c r="G5860" t="s">
        <v>156</v>
      </c>
      <c r="H5860" t="s">
        <v>53</v>
      </c>
      <c r="I5860" t="s">
        <v>53</v>
      </c>
      <c r="J5860">
        <v>2008</v>
      </c>
      <c r="K5860" t="s">
        <v>15</v>
      </c>
      <c r="L5860">
        <v>7083</v>
      </c>
      <c r="M5860">
        <v>7996</v>
      </c>
    </row>
    <row r="5861" spans="1:13" x14ac:dyDescent="0.3">
      <c r="A5861" t="s">
        <v>48</v>
      </c>
      <c r="B5861" t="s">
        <v>48</v>
      </c>
      <c r="C5861" t="s">
        <v>48</v>
      </c>
      <c r="D5861" t="s">
        <v>150</v>
      </c>
      <c r="E5861" t="s">
        <v>150</v>
      </c>
      <c r="F5861" t="s">
        <v>157</v>
      </c>
      <c r="G5861" t="s">
        <v>158</v>
      </c>
      <c r="H5861" t="s">
        <v>53</v>
      </c>
      <c r="I5861" t="s">
        <v>53</v>
      </c>
      <c r="J5861">
        <v>2008</v>
      </c>
      <c r="K5861" t="s">
        <v>14</v>
      </c>
      <c r="L5861">
        <v>1295508</v>
      </c>
      <c r="M5861">
        <v>385568</v>
      </c>
    </row>
    <row r="5862" spans="1:13" x14ac:dyDescent="0.3">
      <c r="A5862" t="s">
        <v>48</v>
      </c>
      <c r="B5862" t="s">
        <v>48</v>
      </c>
      <c r="C5862" t="s">
        <v>48</v>
      </c>
      <c r="D5862" t="s">
        <v>150</v>
      </c>
      <c r="E5862" t="s">
        <v>150</v>
      </c>
      <c r="F5862" t="s">
        <v>157</v>
      </c>
      <c r="G5862" t="s">
        <v>158</v>
      </c>
      <c r="H5862" t="s">
        <v>53</v>
      </c>
      <c r="I5862" t="s">
        <v>53</v>
      </c>
      <c r="J5862">
        <v>2008</v>
      </c>
      <c r="K5862" t="s">
        <v>15</v>
      </c>
      <c r="L5862">
        <v>16515</v>
      </c>
      <c r="M5862">
        <v>18642</v>
      </c>
    </row>
    <row r="5863" spans="1:13" x14ac:dyDescent="0.3">
      <c r="A5863" t="s">
        <v>48</v>
      </c>
      <c r="B5863" t="s">
        <v>48</v>
      </c>
      <c r="C5863" t="s">
        <v>48</v>
      </c>
      <c r="D5863" t="s">
        <v>150</v>
      </c>
      <c r="E5863" t="s">
        <v>150</v>
      </c>
      <c r="F5863" t="s">
        <v>157</v>
      </c>
      <c r="G5863" t="s">
        <v>159</v>
      </c>
      <c r="H5863" t="s">
        <v>53</v>
      </c>
      <c r="I5863" t="s">
        <v>53</v>
      </c>
      <c r="J5863">
        <v>2008</v>
      </c>
      <c r="K5863" t="s">
        <v>14</v>
      </c>
      <c r="L5863">
        <v>1173137</v>
      </c>
      <c r="M5863">
        <v>349148</v>
      </c>
    </row>
    <row r="5864" spans="1:13" x14ac:dyDescent="0.3">
      <c r="A5864" t="s">
        <v>48</v>
      </c>
      <c r="B5864" t="s">
        <v>48</v>
      </c>
      <c r="C5864" t="s">
        <v>48</v>
      </c>
      <c r="D5864" t="s">
        <v>150</v>
      </c>
      <c r="E5864" t="s">
        <v>150</v>
      </c>
      <c r="F5864" t="s">
        <v>157</v>
      </c>
      <c r="G5864" t="s">
        <v>159</v>
      </c>
      <c r="H5864" t="s">
        <v>53</v>
      </c>
      <c r="I5864" t="s">
        <v>53</v>
      </c>
      <c r="J5864">
        <v>2008</v>
      </c>
      <c r="K5864" t="s">
        <v>15</v>
      </c>
      <c r="L5864">
        <v>480935</v>
      </c>
      <c r="M5864">
        <v>542874</v>
      </c>
    </row>
    <row r="5865" spans="1:13" x14ac:dyDescent="0.3">
      <c r="A5865" t="s">
        <v>48</v>
      </c>
      <c r="B5865" t="s">
        <v>48</v>
      </c>
      <c r="C5865" t="s">
        <v>48</v>
      </c>
      <c r="D5865" t="s">
        <v>49</v>
      </c>
      <c r="E5865" t="s">
        <v>50</v>
      </c>
      <c r="F5865" t="s">
        <v>51</v>
      </c>
      <c r="G5865" t="s">
        <v>52</v>
      </c>
      <c r="H5865" t="s">
        <v>53</v>
      </c>
      <c r="I5865" t="s">
        <v>53</v>
      </c>
      <c r="J5865">
        <v>2007</v>
      </c>
      <c r="K5865" t="s">
        <v>14</v>
      </c>
      <c r="L5865">
        <v>11425112</v>
      </c>
      <c r="M5865">
        <v>3400331</v>
      </c>
    </row>
    <row r="5866" spans="1:13" x14ac:dyDescent="0.3">
      <c r="A5866" t="s">
        <v>48</v>
      </c>
      <c r="B5866" t="s">
        <v>48</v>
      </c>
      <c r="C5866" t="s">
        <v>48</v>
      </c>
      <c r="D5866" t="s">
        <v>49</v>
      </c>
      <c r="E5866" t="s">
        <v>50</v>
      </c>
      <c r="F5866" t="s">
        <v>51</v>
      </c>
      <c r="G5866" t="s">
        <v>54</v>
      </c>
      <c r="H5866" t="s">
        <v>53</v>
      </c>
      <c r="I5866" t="s">
        <v>53</v>
      </c>
      <c r="J5866">
        <v>2007</v>
      </c>
      <c r="K5866" t="s">
        <v>14</v>
      </c>
      <c r="L5866">
        <v>3644343</v>
      </c>
      <c r="M5866">
        <v>1084626</v>
      </c>
    </row>
    <row r="5867" spans="1:13" x14ac:dyDescent="0.3">
      <c r="A5867" t="s">
        <v>48</v>
      </c>
      <c r="B5867" t="s">
        <v>48</v>
      </c>
      <c r="C5867" t="s">
        <v>48</v>
      </c>
      <c r="D5867" t="s">
        <v>49</v>
      </c>
      <c r="E5867" t="s">
        <v>50</v>
      </c>
      <c r="F5867" t="s">
        <v>51</v>
      </c>
      <c r="G5867" t="s">
        <v>54</v>
      </c>
      <c r="H5867" t="s">
        <v>53</v>
      </c>
      <c r="I5867" t="s">
        <v>53</v>
      </c>
      <c r="J5867">
        <v>2007</v>
      </c>
      <c r="K5867" t="s">
        <v>15</v>
      </c>
      <c r="L5867">
        <v>260068</v>
      </c>
      <c r="M5867">
        <v>293561</v>
      </c>
    </row>
    <row r="5868" spans="1:13" x14ac:dyDescent="0.3">
      <c r="A5868" t="s">
        <v>48</v>
      </c>
      <c r="B5868" t="s">
        <v>48</v>
      </c>
      <c r="C5868" t="s">
        <v>48</v>
      </c>
      <c r="D5868" t="s">
        <v>49</v>
      </c>
      <c r="E5868" t="s">
        <v>50</v>
      </c>
      <c r="F5868" t="s">
        <v>55</v>
      </c>
      <c r="G5868" t="s">
        <v>56</v>
      </c>
      <c r="H5868" t="s">
        <v>53</v>
      </c>
      <c r="I5868" t="s">
        <v>53</v>
      </c>
      <c r="J5868">
        <v>2007</v>
      </c>
      <c r="K5868" t="s">
        <v>13</v>
      </c>
      <c r="L5868">
        <v>120843</v>
      </c>
      <c r="M5868">
        <v>120843</v>
      </c>
    </row>
    <row r="5869" spans="1:13" x14ac:dyDescent="0.3">
      <c r="A5869" t="s">
        <v>48</v>
      </c>
      <c r="B5869" t="s">
        <v>48</v>
      </c>
      <c r="C5869" t="s">
        <v>48</v>
      </c>
      <c r="D5869" t="s">
        <v>49</v>
      </c>
      <c r="E5869" t="s">
        <v>50</v>
      </c>
      <c r="F5869" t="s">
        <v>55</v>
      </c>
      <c r="G5869" t="s">
        <v>57</v>
      </c>
      <c r="H5869" t="s">
        <v>53</v>
      </c>
      <c r="I5869" t="s">
        <v>53</v>
      </c>
      <c r="J5869">
        <v>2007</v>
      </c>
      <c r="K5869" t="s">
        <v>15</v>
      </c>
      <c r="L5869">
        <v>1475145</v>
      </c>
      <c r="M5869">
        <v>1475145</v>
      </c>
    </row>
    <row r="5870" spans="1:13" x14ac:dyDescent="0.3">
      <c r="A5870" t="s">
        <v>48</v>
      </c>
      <c r="B5870" t="s">
        <v>48</v>
      </c>
      <c r="C5870" t="s">
        <v>48</v>
      </c>
      <c r="D5870" t="s">
        <v>49</v>
      </c>
      <c r="E5870" t="s">
        <v>50</v>
      </c>
      <c r="F5870" t="s">
        <v>55</v>
      </c>
      <c r="G5870" t="s">
        <v>58</v>
      </c>
      <c r="H5870" t="s">
        <v>53</v>
      </c>
      <c r="I5870" t="s">
        <v>53</v>
      </c>
      <c r="J5870">
        <v>2007</v>
      </c>
      <c r="K5870" t="s">
        <v>13</v>
      </c>
      <c r="L5870">
        <v>19875</v>
      </c>
      <c r="M5870">
        <v>19875</v>
      </c>
    </row>
    <row r="5871" spans="1:13" x14ac:dyDescent="0.3">
      <c r="A5871" t="s">
        <v>48</v>
      </c>
      <c r="B5871" t="s">
        <v>48</v>
      </c>
      <c r="C5871" t="s">
        <v>48</v>
      </c>
      <c r="D5871" t="s">
        <v>59</v>
      </c>
      <c r="E5871" t="s">
        <v>60</v>
      </c>
      <c r="F5871" t="s">
        <v>61</v>
      </c>
      <c r="G5871" t="s">
        <v>62</v>
      </c>
      <c r="H5871" t="s">
        <v>53</v>
      </c>
      <c r="I5871" t="s">
        <v>63</v>
      </c>
      <c r="J5871">
        <v>2007</v>
      </c>
      <c r="K5871" t="s">
        <v>14</v>
      </c>
      <c r="L5871">
        <v>2629</v>
      </c>
      <c r="M5871">
        <v>783</v>
      </c>
    </row>
    <row r="5872" spans="1:13" x14ac:dyDescent="0.3">
      <c r="A5872" t="s">
        <v>48</v>
      </c>
      <c r="B5872" t="s">
        <v>48</v>
      </c>
      <c r="C5872" t="s">
        <v>48</v>
      </c>
      <c r="D5872" t="s">
        <v>59</v>
      </c>
      <c r="E5872" t="s">
        <v>60</v>
      </c>
      <c r="F5872" t="s">
        <v>61</v>
      </c>
      <c r="G5872" t="s">
        <v>62</v>
      </c>
      <c r="H5872" t="s">
        <v>53</v>
      </c>
      <c r="I5872" t="s">
        <v>63</v>
      </c>
      <c r="J5872">
        <v>2007</v>
      </c>
      <c r="K5872" t="s">
        <v>13</v>
      </c>
      <c r="L5872">
        <v>281875</v>
      </c>
      <c r="M5872">
        <v>281875</v>
      </c>
    </row>
    <row r="5873" spans="1:13" x14ac:dyDescent="0.3">
      <c r="A5873" t="s">
        <v>48</v>
      </c>
      <c r="B5873" t="s">
        <v>48</v>
      </c>
      <c r="C5873" t="s">
        <v>48</v>
      </c>
      <c r="D5873" t="s">
        <v>59</v>
      </c>
      <c r="E5873" t="s">
        <v>60</v>
      </c>
      <c r="F5873" t="s">
        <v>61</v>
      </c>
      <c r="G5873" t="s">
        <v>62</v>
      </c>
      <c r="H5873" t="s">
        <v>53</v>
      </c>
      <c r="I5873" t="s">
        <v>63</v>
      </c>
      <c r="J5873">
        <v>2007</v>
      </c>
      <c r="K5873" t="s">
        <v>15</v>
      </c>
      <c r="L5873">
        <v>1240</v>
      </c>
      <c r="M5873">
        <v>1399</v>
      </c>
    </row>
    <row r="5874" spans="1:13" x14ac:dyDescent="0.3">
      <c r="A5874" t="s">
        <v>48</v>
      </c>
      <c r="B5874" t="s">
        <v>48</v>
      </c>
      <c r="C5874" t="s">
        <v>48</v>
      </c>
      <c r="D5874" t="s">
        <v>59</v>
      </c>
      <c r="E5874" t="s">
        <v>60</v>
      </c>
      <c r="F5874" t="s">
        <v>61</v>
      </c>
      <c r="G5874" t="s">
        <v>62</v>
      </c>
      <c r="H5874" t="s">
        <v>53</v>
      </c>
      <c r="I5874" t="s">
        <v>64</v>
      </c>
      <c r="J5874">
        <v>2007</v>
      </c>
      <c r="K5874" t="s">
        <v>14</v>
      </c>
      <c r="L5874">
        <v>74869</v>
      </c>
      <c r="M5874">
        <v>22283</v>
      </c>
    </row>
    <row r="5875" spans="1:13" x14ac:dyDescent="0.3">
      <c r="A5875" t="s">
        <v>48</v>
      </c>
      <c r="B5875" t="s">
        <v>48</v>
      </c>
      <c r="C5875" t="s">
        <v>48</v>
      </c>
      <c r="D5875" t="s">
        <v>59</v>
      </c>
      <c r="E5875" t="s">
        <v>60</v>
      </c>
      <c r="F5875" t="s">
        <v>61</v>
      </c>
      <c r="G5875" t="s">
        <v>62</v>
      </c>
      <c r="H5875" t="s">
        <v>53</v>
      </c>
      <c r="I5875" t="s">
        <v>64</v>
      </c>
      <c r="J5875">
        <v>2007</v>
      </c>
      <c r="K5875" t="s">
        <v>13</v>
      </c>
      <c r="L5875">
        <v>6272566</v>
      </c>
      <c r="M5875">
        <v>6272566</v>
      </c>
    </row>
    <row r="5876" spans="1:13" x14ac:dyDescent="0.3">
      <c r="A5876" t="s">
        <v>48</v>
      </c>
      <c r="B5876" t="s">
        <v>48</v>
      </c>
      <c r="C5876" t="s">
        <v>48</v>
      </c>
      <c r="D5876" t="s">
        <v>59</v>
      </c>
      <c r="E5876" t="s">
        <v>60</v>
      </c>
      <c r="F5876" t="s">
        <v>61</v>
      </c>
      <c r="G5876" t="s">
        <v>62</v>
      </c>
      <c r="H5876" t="s">
        <v>53</v>
      </c>
      <c r="I5876" t="s">
        <v>64</v>
      </c>
      <c r="J5876">
        <v>2007</v>
      </c>
      <c r="K5876" t="s">
        <v>15</v>
      </c>
      <c r="L5876">
        <v>14118</v>
      </c>
      <c r="M5876">
        <v>15936</v>
      </c>
    </row>
    <row r="5877" spans="1:13" x14ac:dyDescent="0.3">
      <c r="A5877" t="s">
        <v>48</v>
      </c>
      <c r="B5877" t="s">
        <v>48</v>
      </c>
      <c r="C5877" t="s">
        <v>48</v>
      </c>
      <c r="D5877" t="s">
        <v>59</v>
      </c>
      <c r="E5877" t="s">
        <v>60</v>
      </c>
      <c r="F5877" t="s">
        <v>61</v>
      </c>
      <c r="G5877" t="s">
        <v>62</v>
      </c>
      <c r="H5877" t="s">
        <v>53</v>
      </c>
      <c r="I5877" t="s">
        <v>65</v>
      </c>
      <c r="J5877">
        <v>2007</v>
      </c>
      <c r="K5877" t="s">
        <v>14</v>
      </c>
      <c r="L5877">
        <v>1228</v>
      </c>
      <c r="M5877">
        <v>366</v>
      </c>
    </row>
    <row r="5878" spans="1:13" x14ac:dyDescent="0.3">
      <c r="A5878" t="s">
        <v>48</v>
      </c>
      <c r="B5878" t="s">
        <v>48</v>
      </c>
      <c r="C5878" t="s">
        <v>48</v>
      </c>
      <c r="D5878" t="s">
        <v>59</v>
      </c>
      <c r="E5878" t="s">
        <v>60</v>
      </c>
      <c r="F5878" t="s">
        <v>61</v>
      </c>
      <c r="G5878" t="s">
        <v>62</v>
      </c>
      <c r="H5878" t="s">
        <v>53</v>
      </c>
      <c r="I5878" t="s">
        <v>65</v>
      </c>
      <c r="J5878">
        <v>2007</v>
      </c>
      <c r="K5878" t="s">
        <v>13</v>
      </c>
      <c r="L5878">
        <v>101437</v>
      </c>
      <c r="M5878">
        <v>101437</v>
      </c>
    </row>
    <row r="5879" spans="1:13" x14ac:dyDescent="0.3">
      <c r="A5879" t="s">
        <v>48</v>
      </c>
      <c r="B5879" t="s">
        <v>48</v>
      </c>
      <c r="C5879" t="s">
        <v>48</v>
      </c>
      <c r="D5879" t="s">
        <v>59</v>
      </c>
      <c r="E5879" t="s">
        <v>60</v>
      </c>
      <c r="F5879" t="s">
        <v>61</v>
      </c>
      <c r="G5879" t="s">
        <v>62</v>
      </c>
      <c r="H5879" t="s">
        <v>53</v>
      </c>
      <c r="I5879" t="s">
        <v>65</v>
      </c>
      <c r="J5879">
        <v>2007</v>
      </c>
      <c r="K5879" t="s">
        <v>15</v>
      </c>
      <c r="L5879">
        <v>232</v>
      </c>
      <c r="M5879">
        <v>261</v>
      </c>
    </row>
    <row r="5880" spans="1:13" x14ac:dyDescent="0.3">
      <c r="A5880" t="s">
        <v>48</v>
      </c>
      <c r="B5880" t="s">
        <v>48</v>
      </c>
      <c r="C5880" t="s">
        <v>48</v>
      </c>
      <c r="D5880" t="s">
        <v>59</v>
      </c>
      <c r="E5880" t="s">
        <v>60</v>
      </c>
      <c r="F5880" t="s">
        <v>61</v>
      </c>
      <c r="G5880" t="s">
        <v>62</v>
      </c>
      <c r="H5880" t="s">
        <v>53</v>
      </c>
      <c r="I5880" t="s">
        <v>66</v>
      </c>
      <c r="J5880">
        <v>2007</v>
      </c>
      <c r="K5880" t="s">
        <v>14</v>
      </c>
      <c r="L5880">
        <v>2172</v>
      </c>
      <c r="M5880">
        <v>646</v>
      </c>
    </row>
    <row r="5881" spans="1:13" x14ac:dyDescent="0.3">
      <c r="A5881" t="s">
        <v>48</v>
      </c>
      <c r="B5881" t="s">
        <v>48</v>
      </c>
      <c r="C5881" t="s">
        <v>48</v>
      </c>
      <c r="D5881" t="s">
        <v>59</v>
      </c>
      <c r="E5881" t="s">
        <v>60</v>
      </c>
      <c r="F5881" t="s">
        <v>61</v>
      </c>
      <c r="G5881" t="s">
        <v>62</v>
      </c>
      <c r="H5881" t="s">
        <v>53</v>
      </c>
      <c r="I5881" t="s">
        <v>66</v>
      </c>
      <c r="J5881">
        <v>2007</v>
      </c>
      <c r="K5881" t="s">
        <v>13</v>
      </c>
      <c r="L5881">
        <v>308191</v>
      </c>
      <c r="M5881">
        <v>308191</v>
      </c>
    </row>
    <row r="5882" spans="1:13" x14ac:dyDescent="0.3">
      <c r="A5882" t="s">
        <v>48</v>
      </c>
      <c r="B5882" t="s">
        <v>48</v>
      </c>
      <c r="C5882" t="s">
        <v>48</v>
      </c>
      <c r="D5882" t="s">
        <v>59</v>
      </c>
      <c r="E5882" t="s">
        <v>60</v>
      </c>
      <c r="F5882" t="s">
        <v>61</v>
      </c>
      <c r="G5882" t="s">
        <v>62</v>
      </c>
      <c r="H5882" t="s">
        <v>53</v>
      </c>
      <c r="I5882" t="s">
        <v>66</v>
      </c>
      <c r="J5882">
        <v>2007</v>
      </c>
      <c r="K5882" t="s">
        <v>15</v>
      </c>
      <c r="L5882">
        <v>137</v>
      </c>
      <c r="M5882">
        <v>154</v>
      </c>
    </row>
    <row r="5883" spans="1:13" x14ac:dyDescent="0.3">
      <c r="A5883" t="s">
        <v>48</v>
      </c>
      <c r="B5883" t="s">
        <v>48</v>
      </c>
      <c r="C5883" t="s">
        <v>48</v>
      </c>
      <c r="D5883" t="s">
        <v>59</v>
      </c>
      <c r="E5883" t="s">
        <v>60</v>
      </c>
      <c r="F5883" t="s">
        <v>61</v>
      </c>
      <c r="G5883" t="s">
        <v>62</v>
      </c>
      <c r="H5883" t="s">
        <v>53</v>
      </c>
      <c r="I5883" t="s">
        <v>67</v>
      </c>
      <c r="J5883">
        <v>2007</v>
      </c>
      <c r="K5883" t="s">
        <v>14</v>
      </c>
      <c r="L5883">
        <v>129332</v>
      </c>
      <c r="M5883">
        <v>38492</v>
      </c>
    </row>
    <row r="5884" spans="1:13" x14ac:dyDescent="0.3">
      <c r="A5884" t="s">
        <v>48</v>
      </c>
      <c r="B5884" t="s">
        <v>48</v>
      </c>
      <c r="C5884" t="s">
        <v>48</v>
      </c>
      <c r="D5884" t="s">
        <v>59</v>
      </c>
      <c r="E5884" t="s">
        <v>60</v>
      </c>
      <c r="F5884" t="s">
        <v>61</v>
      </c>
      <c r="G5884" t="s">
        <v>62</v>
      </c>
      <c r="H5884" t="s">
        <v>53</v>
      </c>
      <c r="I5884" t="s">
        <v>67</v>
      </c>
      <c r="J5884">
        <v>2007</v>
      </c>
      <c r="K5884" t="s">
        <v>13</v>
      </c>
      <c r="L5884">
        <v>15474682</v>
      </c>
      <c r="M5884">
        <v>15474682</v>
      </c>
    </row>
    <row r="5885" spans="1:13" x14ac:dyDescent="0.3">
      <c r="A5885" t="s">
        <v>48</v>
      </c>
      <c r="B5885" t="s">
        <v>48</v>
      </c>
      <c r="C5885" t="s">
        <v>48</v>
      </c>
      <c r="D5885" t="s">
        <v>59</v>
      </c>
      <c r="E5885" t="s">
        <v>60</v>
      </c>
      <c r="F5885" t="s">
        <v>61</v>
      </c>
      <c r="G5885" t="s">
        <v>62</v>
      </c>
      <c r="H5885" t="s">
        <v>53</v>
      </c>
      <c r="I5885" t="s">
        <v>67</v>
      </c>
      <c r="J5885">
        <v>2007</v>
      </c>
      <c r="K5885" t="s">
        <v>15</v>
      </c>
      <c r="L5885">
        <v>8129</v>
      </c>
      <c r="M5885">
        <v>9176</v>
      </c>
    </row>
    <row r="5886" spans="1:13" x14ac:dyDescent="0.3">
      <c r="A5886" t="s">
        <v>48</v>
      </c>
      <c r="B5886" t="s">
        <v>48</v>
      </c>
      <c r="C5886" t="s">
        <v>48</v>
      </c>
      <c r="D5886" t="s">
        <v>59</v>
      </c>
      <c r="E5886" t="s">
        <v>60</v>
      </c>
      <c r="F5886" t="s">
        <v>61</v>
      </c>
      <c r="G5886" t="s">
        <v>62</v>
      </c>
      <c r="H5886" t="s">
        <v>53</v>
      </c>
      <c r="I5886" t="s">
        <v>68</v>
      </c>
      <c r="J5886">
        <v>2007</v>
      </c>
      <c r="K5886" t="s">
        <v>14</v>
      </c>
      <c r="L5886">
        <v>48604</v>
      </c>
      <c r="M5886">
        <v>14465</v>
      </c>
    </row>
    <row r="5887" spans="1:13" x14ac:dyDescent="0.3">
      <c r="A5887" t="s">
        <v>48</v>
      </c>
      <c r="B5887" t="s">
        <v>48</v>
      </c>
      <c r="C5887" t="s">
        <v>48</v>
      </c>
      <c r="D5887" t="s">
        <v>59</v>
      </c>
      <c r="E5887" t="s">
        <v>60</v>
      </c>
      <c r="F5887" t="s">
        <v>61</v>
      </c>
      <c r="G5887" t="s">
        <v>62</v>
      </c>
      <c r="H5887" t="s">
        <v>53</v>
      </c>
      <c r="I5887" t="s">
        <v>68</v>
      </c>
      <c r="J5887">
        <v>2007</v>
      </c>
      <c r="K5887" t="s">
        <v>13</v>
      </c>
      <c r="L5887">
        <v>4118269</v>
      </c>
      <c r="M5887">
        <v>4118269</v>
      </c>
    </row>
    <row r="5888" spans="1:13" x14ac:dyDescent="0.3">
      <c r="A5888" t="s">
        <v>48</v>
      </c>
      <c r="B5888" t="s">
        <v>48</v>
      </c>
      <c r="C5888" t="s">
        <v>48</v>
      </c>
      <c r="D5888" t="s">
        <v>59</v>
      </c>
      <c r="E5888" t="s">
        <v>60</v>
      </c>
      <c r="F5888" t="s">
        <v>61</v>
      </c>
      <c r="G5888" t="s">
        <v>62</v>
      </c>
      <c r="H5888" t="s">
        <v>53</v>
      </c>
      <c r="I5888" t="s">
        <v>68</v>
      </c>
      <c r="J5888">
        <v>2007</v>
      </c>
      <c r="K5888" t="s">
        <v>15</v>
      </c>
      <c r="L5888">
        <v>9165</v>
      </c>
      <c r="M5888">
        <v>10346</v>
      </c>
    </row>
    <row r="5889" spans="1:13" x14ac:dyDescent="0.3">
      <c r="A5889" t="s">
        <v>48</v>
      </c>
      <c r="B5889" t="s">
        <v>69</v>
      </c>
      <c r="C5889" t="s">
        <v>69</v>
      </c>
      <c r="D5889" t="s">
        <v>59</v>
      </c>
      <c r="E5889" t="s">
        <v>60</v>
      </c>
      <c r="F5889" t="s">
        <v>61</v>
      </c>
      <c r="G5889" t="s">
        <v>62</v>
      </c>
      <c r="H5889" t="s">
        <v>53</v>
      </c>
      <c r="I5889" t="s">
        <v>70</v>
      </c>
      <c r="J5889">
        <v>2007</v>
      </c>
      <c r="K5889" t="s">
        <v>71</v>
      </c>
      <c r="L5889">
        <v>821434</v>
      </c>
      <c r="M5889">
        <v>821434</v>
      </c>
    </row>
    <row r="5890" spans="1:13" x14ac:dyDescent="0.3">
      <c r="A5890" t="s">
        <v>48</v>
      </c>
      <c r="B5890" t="s">
        <v>48</v>
      </c>
      <c r="C5890" t="s">
        <v>48</v>
      </c>
      <c r="D5890" t="s">
        <v>59</v>
      </c>
      <c r="E5890" t="s">
        <v>60</v>
      </c>
      <c r="F5890" t="s">
        <v>61</v>
      </c>
      <c r="G5890" t="s">
        <v>62</v>
      </c>
      <c r="H5890" t="s">
        <v>53</v>
      </c>
      <c r="I5890" t="s">
        <v>70</v>
      </c>
      <c r="J5890">
        <v>2007</v>
      </c>
      <c r="K5890" t="s">
        <v>14</v>
      </c>
      <c r="L5890">
        <v>211742</v>
      </c>
      <c r="M5890">
        <v>63018</v>
      </c>
    </row>
    <row r="5891" spans="1:13" x14ac:dyDescent="0.3">
      <c r="A5891" t="s">
        <v>48</v>
      </c>
      <c r="B5891" t="s">
        <v>48</v>
      </c>
      <c r="C5891" t="s">
        <v>48</v>
      </c>
      <c r="D5891" t="s">
        <v>59</v>
      </c>
      <c r="E5891" t="s">
        <v>60</v>
      </c>
      <c r="F5891" t="s">
        <v>61</v>
      </c>
      <c r="G5891" t="s">
        <v>62</v>
      </c>
      <c r="H5891" t="s">
        <v>53</v>
      </c>
      <c r="I5891" t="s">
        <v>70</v>
      </c>
      <c r="J5891">
        <v>2007</v>
      </c>
      <c r="K5891" t="s">
        <v>15</v>
      </c>
      <c r="L5891">
        <v>8873</v>
      </c>
      <c r="M5891">
        <v>10016</v>
      </c>
    </row>
    <row r="5892" spans="1:13" x14ac:dyDescent="0.3">
      <c r="A5892" t="s">
        <v>48</v>
      </c>
      <c r="B5892" t="s">
        <v>48</v>
      </c>
      <c r="C5892" t="s">
        <v>48</v>
      </c>
      <c r="D5892" t="s">
        <v>59</v>
      </c>
      <c r="E5892" t="s">
        <v>60</v>
      </c>
      <c r="F5892" t="s">
        <v>61</v>
      </c>
      <c r="G5892" t="s">
        <v>72</v>
      </c>
      <c r="H5892" t="s">
        <v>53</v>
      </c>
      <c r="I5892" t="s">
        <v>63</v>
      </c>
      <c r="J5892">
        <v>2007</v>
      </c>
      <c r="K5892" t="s">
        <v>14</v>
      </c>
      <c r="L5892">
        <v>8774</v>
      </c>
      <c r="M5892">
        <v>2611</v>
      </c>
    </row>
    <row r="5893" spans="1:13" x14ac:dyDescent="0.3">
      <c r="A5893" t="s">
        <v>48</v>
      </c>
      <c r="B5893" t="s">
        <v>48</v>
      </c>
      <c r="C5893" t="s">
        <v>48</v>
      </c>
      <c r="D5893" t="s">
        <v>59</v>
      </c>
      <c r="E5893" t="s">
        <v>60</v>
      </c>
      <c r="F5893" t="s">
        <v>61</v>
      </c>
      <c r="G5893" t="s">
        <v>72</v>
      </c>
      <c r="H5893" t="s">
        <v>53</v>
      </c>
      <c r="I5893" t="s">
        <v>63</v>
      </c>
      <c r="J5893">
        <v>2007</v>
      </c>
      <c r="K5893" t="s">
        <v>13</v>
      </c>
      <c r="L5893">
        <v>31351</v>
      </c>
      <c r="M5893">
        <v>31351</v>
      </c>
    </row>
    <row r="5894" spans="1:13" x14ac:dyDescent="0.3">
      <c r="A5894" t="s">
        <v>48</v>
      </c>
      <c r="B5894" t="s">
        <v>48</v>
      </c>
      <c r="C5894" t="s">
        <v>48</v>
      </c>
      <c r="D5894" t="s">
        <v>59</v>
      </c>
      <c r="E5894" t="s">
        <v>60</v>
      </c>
      <c r="F5894" t="s">
        <v>61</v>
      </c>
      <c r="G5894" t="s">
        <v>72</v>
      </c>
      <c r="H5894" t="s">
        <v>53</v>
      </c>
      <c r="I5894" t="s">
        <v>63</v>
      </c>
      <c r="J5894">
        <v>2007</v>
      </c>
      <c r="K5894" t="s">
        <v>15</v>
      </c>
      <c r="L5894">
        <v>138</v>
      </c>
      <c r="M5894">
        <v>156</v>
      </c>
    </row>
    <row r="5895" spans="1:13" x14ac:dyDescent="0.3">
      <c r="A5895" t="s">
        <v>48</v>
      </c>
      <c r="B5895" t="s">
        <v>48</v>
      </c>
      <c r="C5895" t="s">
        <v>48</v>
      </c>
      <c r="D5895" t="s">
        <v>59</v>
      </c>
      <c r="E5895" t="s">
        <v>60</v>
      </c>
      <c r="F5895" t="s">
        <v>61</v>
      </c>
      <c r="G5895" t="s">
        <v>72</v>
      </c>
      <c r="H5895" t="s">
        <v>53</v>
      </c>
      <c r="I5895" t="s">
        <v>64</v>
      </c>
      <c r="J5895">
        <v>2007</v>
      </c>
      <c r="K5895" t="s">
        <v>14</v>
      </c>
      <c r="L5895">
        <v>154302</v>
      </c>
      <c r="M5895">
        <v>45923</v>
      </c>
    </row>
    <row r="5896" spans="1:13" x14ac:dyDescent="0.3">
      <c r="A5896" t="s">
        <v>48</v>
      </c>
      <c r="B5896" t="s">
        <v>48</v>
      </c>
      <c r="C5896" t="s">
        <v>48</v>
      </c>
      <c r="D5896" t="s">
        <v>59</v>
      </c>
      <c r="E5896" t="s">
        <v>60</v>
      </c>
      <c r="F5896" t="s">
        <v>61</v>
      </c>
      <c r="G5896" t="s">
        <v>72</v>
      </c>
      <c r="H5896" t="s">
        <v>53</v>
      </c>
      <c r="I5896" t="s">
        <v>64</v>
      </c>
      <c r="J5896">
        <v>2007</v>
      </c>
      <c r="K5896" t="s">
        <v>13</v>
      </c>
      <c r="L5896">
        <v>12927445</v>
      </c>
      <c r="M5896">
        <v>12927445</v>
      </c>
    </row>
    <row r="5897" spans="1:13" x14ac:dyDescent="0.3">
      <c r="A5897" t="s">
        <v>48</v>
      </c>
      <c r="B5897" t="s">
        <v>48</v>
      </c>
      <c r="C5897" t="s">
        <v>48</v>
      </c>
      <c r="D5897" t="s">
        <v>59</v>
      </c>
      <c r="E5897" t="s">
        <v>60</v>
      </c>
      <c r="F5897" t="s">
        <v>61</v>
      </c>
      <c r="G5897" t="s">
        <v>72</v>
      </c>
      <c r="H5897" t="s">
        <v>53</v>
      </c>
      <c r="I5897" t="s">
        <v>64</v>
      </c>
      <c r="J5897">
        <v>2007</v>
      </c>
      <c r="K5897" t="s">
        <v>15</v>
      </c>
      <c r="L5897">
        <v>29097</v>
      </c>
      <c r="M5897">
        <v>32844</v>
      </c>
    </row>
    <row r="5898" spans="1:13" x14ac:dyDescent="0.3">
      <c r="A5898" t="s">
        <v>48</v>
      </c>
      <c r="B5898" t="s">
        <v>48</v>
      </c>
      <c r="C5898" t="s">
        <v>48</v>
      </c>
      <c r="D5898" t="s">
        <v>59</v>
      </c>
      <c r="E5898" t="s">
        <v>60</v>
      </c>
      <c r="F5898" t="s">
        <v>61</v>
      </c>
      <c r="G5898" t="s">
        <v>72</v>
      </c>
      <c r="H5898" t="s">
        <v>53</v>
      </c>
      <c r="I5898" t="s">
        <v>65</v>
      </c>
      <c r="J5898">
        <v>2007</v>
      </c>
      <c r="K5898" t="s">
        <v>14</v>
      </c>
      <c r="L5898">
        <v>6621</v>
      </c>
      <c r="M5898">
        <v>1971</v>
      </c>
    </row>
    <row r="5899" spans="1:13" x14ac:dyDescent="0.3">
      <c r="A5899" t="s">
        <v>48</v>
      </c>
      <c r="B5899" t="s">
        <v>48</v>
      </c>
      <c r="C5899" t="s">
        <v>48</v>
      </c>
      <c r="D5899" t="s">
        <v>59</v>
      </c>
      <c r="E5899" t="s">
        <v>60</v>
      </c>
      <c r="F5899" t="s">
        <v>61</v>
      </c>
      <c r="G5899" t="s">
        <v>72</v>
      </c>
      <c r="H5899" t="s">
        <v>53</v>
      </c>
      <c r="I5899" t="s">
        <v>65</v>
      </c>
      <c r="J5899">
        <v>2007</v>
      </c>
      <c r="K5899" t="s">
        <v>13</v>
      </c>
      <c r="L5899">
        <v>546778</v>
      </c>
      <c r="M5899">
        <v>546778</v>
      </c>
    </row>
    <row r="5900" spans="1:13" x14ac:dyDescent="0.3">
      <c r="A5900" t="s">
        <v>48</v>
      </c>
      <c r="B5900" t="s">
        <v>48</v>
      </c>
      <c r="C5900" t="s">
        <v>48</v>
      </c>
      <c r="D5900" t="s">
        <v>59</v>
      </c>
      <c r="E5900" t="s">
        <v>60</v>
      </c>
      <c r="F5900" t="s">
        <v>61</v>
      </c>
      <c r="G5900" t="s">
        <v>72</v>
      </c>
      <c r="H5900" t="s">
        <v>53</v>
      </c>
      <c r="I5900" t="s">
        <v>65</v>
      </c>
      <c r="J5900">
        <v>2007</v>
      </c>
      <c r="K5900" t="s">
        <v>15</v>
      </c>
      <c r="L5900">
        <v>1249</v>
      </c>
      <c r="M5900">
        <v>1409</v>
      </c>
    </row>
    <row r="5901" spans="1:13" x14ac:dyDescent="0.3">
      <c r="A5901" t="s">
        <v>48</v>
      </c>
      <c r="B5901" t="s">
        <v>48</v>
      </c>
      <c r="C5901" t="s">
        <v>48</v>
      </c>
      <c r="D5901" t="s">
        <v>59</v>
      </c>
      <c r="E5901" t="s">
        <v>60</v>
      </c>
      <c r="F5901" t="s">
        <v>61</v>
      </c>
      <c r="G5901" t="s">
        <v>72</v>
      </c>
      <c r="H5901" t="s">
        <v>53</v>
      </c>
      <c r="I5901" t="s">
        <v>66</v>
      </c>
      <c r="J5901">
        <v>2007</v>
      </c>
      <c r="K5901" t="s">
        <v>14</v>
      </c>
      <c r="L5901">
        <v>8121</v>
      </c>
      <c r="M5901">
        <v>2417</v>
      </c>
    </row>
    <row r="5902" spans="1:13" x14ac:dyDescent="0.3">
      <c r="A5902" t="s">
        <v>48</v>
      </c>
      <c r="B5902" t="s">
        <v>48</v>
      </c>
      <c r="C5902" t="s">
        <v>48</v>
      </c>
      <c r="D5902" t="s">
        <v>59</v>
      </c>
      <c r="E5902" t="s">
        <v>60</v>
      </c>
      <c r="F5902" t="s">
        <v>61</v>
      </c>
      <c r="G5902" t="s">
        <v>72</v>
      </c>
      <c r="H5902" t="s">
        <v>53</v>
      </c>
      <c r="I5902" t="s">
        <v>66</v>
      </c>
      <c r="J5902">
        <v>2007</v>
      </c>
      <c r="K5902" t="s">
        <v>13</v>
      </c>
      <c r="L5902">
        <v>1152400</v>
      </c>
      <c r="M5902">
        <v>1152400</v>
      </c>
    </row>
    <row r="5903" spans="1:13" x14ac:dyDescent="0.3">
      <c r="A5903" t="s">
        <v>48</v>
      </c>
      <c r="B5903" t="s">
        <v>48</v>
      </c>
      <c r="C5903" t="s">
        <v>48</v>
      </c>
      <c r="D5903" t="s">
        <v>59</v>
      </c>
      <c r="E5903" t="s">
        <v>60</v>
      </c>
      <c r="F5903" t="s">
        <v>61</v>
      </c>
      <c r="G5903" t="s">
        <v>72</v>
      </c>
      <c r="H5903" t="s">
        <v>53</v>
      </c>
      <c r="I5903" t="s">
        <v>66</v>
      </c>
      <c r="J5903">
        <v>2007</v>
      </c>
      <c r="K5903" t="s">
        <v>15</v>
      </c>
      <c r="L5903">
        <v>510</v>
      </c>
      <c r="M5903">
        <v>576</v>
      </c>
    </row>
    <row r="5904" spans="1:13" x14ac:dyDescent="0.3">
      <c r="A5904" t="s">
        <v>48</v>
      </c>
      <c r="B5904" t="s">
        <v>48</v>
      </c>
      <c r="C5904" t="s">
        <v>48</v>
      </c>
      <c r="D5904" t="s">
        <v>59</v>
      </c>
      <c r="E5904" t="s">
        <v>60</v>
      </c>
      <c r="F5904" t="s">
        <v>61</v>
      </c>
      <c r="G5904" t="s">
        <v>72</v>
      </c>
      <c r="H5904" t="s">
        <v>53</v>
      </c>
      <c r="I5904" t="s">
        <v>67</v>
      </c>
      <c r="J5904">
        <v>2007</v>
      </c>
      <c r="K5904" t="s">
        <v>14</v>
      </c>
      <c r="L5904">
        <v>181617</v>
      </c>
      <c r="M5904">
        <v>54053</v>
      </c>
    </row>
    <row r="5905" spans="1:13" x14ac:dyDescent="0.3">
      <c r="A5905" t="s">
        <v>48</v>
      </c>
      <c r="B5905" t="s">
        <v>48</v>
      </c>
      <c r="C5905" t="s">
        <v>48</v>
      </c>
      <c r="D5905" t="s">
        <v>59</v>
      </c>
      <c r="E5905" t="s">
        <v>60</v>
      </c>
      <c r="F5905" t="s">
        <v>61</v>
      </c>
      <c r="G5905" t="s">
        <v>72</v>
      </c>
      <c r="H5905" t="s">
        <v>53</v>
      </c>
      <c r="I5905" t="s">
        <v>67</v>
      </c>
      <c r="J5905">
        <v>2007</v>
      </c>
      <c r="K5905" t="s">
        <v>13</v>
      </c>
      <c r="L5905">
        <v>21730618</v>
      </c>
      <c r="M5905">
        <v>21730618</v>
      </c>
    </row>
    <row r="5906" spans="1:13" x14ac:dyDescent="0.3">
      <c r="A5906" t="s">
        <v>48</v>
      </c>
      <c r="B5906" t="s">
        <v>48</v>
      </c>
      <c r="C5906" t="s">
        <v>48</v>
      </c>
      <c r="D5906" t="s">
        <v>59</v>
      </c>
      <c r="E5906" t="s">
        <v>60</v>
      </c>
      <c r="F5906" t="s">
        <v>61</v>
      </c>
      <c r="G5906" t="s">
        <v>72</v>
      </c>
      <c r="H5906" t="s">
        <v>53</v>
      </c>
      <c r="I5906" t="s">
        <v>67</v>
      </c>
      <c r="J5906">
        <v>2007</v>
      </c>
      <c r="K5906" t="s">
        <v>15</v>
      </c>
      <c r="L5906">
        <v>11416</v>
      </c>
      <c r="M5906">
        <v>12886</v>
      </c>
    </row>
    <row r="5907" spans="1:13" x14ac:dyDescent="0.3">
      <c r="A5907" t="s">
        <v>48</v>
      </c>
      <c r="B5907" t="s">
        <v>69</v>
      </c>
      <c r="C5907" t="s">
        <v>69</v>
      </c>
      <c r="D5907" t="s">
        <v>59</v>
      </c>
      <c r="E5907" t="s">
        <v>60</v>
      </c>
      <c r="F5907" t="s">
        <v>61</v>
      </c>
      <c r="G5907" t="s">
        <v>72</v>
      </c>
      <c r="H5907" t="s">
        <v>53</v>
      </c>
      <c r="I5907" t="s">
        <v>70</v>
      </c>
      <c r="J5907">
        <v>2007</v>
      </c>
      <c r="K5907" t="s">
        <v>71</v>
      </c>
      <c r="L5907">
        <v>5092083</v>
      </c>
      <c r="M5907">
        <v>5092083</v>
      </c>
    </row>
    <row r="5908" spans="1:13" x14ac:dyDescent="0.3">
      <c r="A5908" t="s">
        <v>48</v>
      </c>
      <c r="B5908" t="s">
        <v>48</v>
      </c>
      <c r="C5908" t="s">
        <v>48</v>
      </c>
      <c r="D5908" t="s">
        <v>59</v>
      </c>
      <c r="E5908" t="s">
        <v>60</v>
      </c>
      <c r="F5908" t="s">
        <v>61</v>
      </c>
      <c r="G5908" t="s">
        <v>72</v>
      </c>
      <c r="H5908" t="s">
        <v>53</v>
      </c>
      <c r="I5908" t="s">
        <v>70</v>
      </c>
      <c r="J5908">
        <v>2007</v>
      </c>
      <c r="K5908" t="s">
        <v>14</v>
      </c>
      <c r="L5908">
        <v>1312594</v>
      </c>
      <c r="M5908">
        <v>390653</v>
      </c>
    </row>
    <row r="5909" spans="1:13" x14ac:dyDescent="0.3">
      <c r="A5909" t="s">
        <v>48</v>
      </c>
      <c r="B5909" t="s">
        <v>48</v>
      </c>
      <c r="C5909" t="s">
        <v>48</v>
      </c>
      <c r="D5909" t="s">
        <v>59</v>
      </c>
      <c r="E5909" t="s">
        <v>60</v>
      </c>
      <c r="F5909" t="s">
        <v>61</v>
      </c>
      <c r="G5909" t="s">
        <v>72</v>
      </c>
      <c r="H5909" t="s">
        <v>53</v>
      </c>
      <c r="I5909" t="s">
        <v>70</v>
      </c>
      <c r="J5909">
        <v>2007</v>
      </c>
      <c r="K5909" t="s">
        <v>15</v>
      </c>
      <c r="L5909">
        <v>55004</v>
      </c>
      <c r="M5909">
        <v>62088</v>
      </c>
    </row>
    <row r="5910" spans="1:13" x14ac:dyDescent="0.3">
      <c r="A5910" t="s">
        <v>48</v>
      </c>
      <c r="B5910" t="s">
        <v>48</v>
      </c>
      <c r="C5910" t="s">
        <v>69</v>
      </c>
      <c r="D5910" t="s">
        <v>59</v>
      </c>
      <c r="E5910" t="s">
        <v>60</v>
      </c>
      <c r="F5910" t="s">
        <v>73</v>
      </c>
      <c r="G5910" t="s">
        <v>62</v>
      </c>
      <c r="H5910" t="s">
        <v>53</v>
      </c>
      <c r="I5910" t="s">
        <v>63</v>
      </c>
      <c r="J5910">
        <v>2007</v>
      </c>
      <c r="K5910" t="s">
        <v>14</v>
      </c>
      <c r="L5910">
        <v>64422</v>
      </c>
      <c r="M5910">
        <v>19173</v>
      </c>
    </row>
    <row r="5911" spans="1:13" x14ac:dyDescent="0.3">
      <c r="A5911" t="s">
        <v>48</v>
      </c>
      <c r="B5911" t="s">
        <v>48</v>
      </c>
      <c r="C5911" t="s">
        <v>69</v>
      </c>
      <c r="D5911" t="s">
        <v>59</v>
      </c>
      <c r="E5911" t="s">
        <v>60</v>
      </c>
      <c r="F5911" t="s">
        <v>73</v>
      </c>
      <c r="G5911" t="s">
        <v>62</v>
      </c>
      <c r="H5911" t="s">
        <v>53</v>
      </c>
      <c r="I5911" t="s">
        <v>63</v>
      </c>
      <c r="J5911">
        <v>2007</v>
      </c>
      <c r="K5911" t="s">
        <v>13</v>
      </c>
      <c r="L5911">
        <v>8784</v>
      </c>
      <c r="M5911">
        <v>8784</v>
      </c>
    </row>
    <row r="5912" spans="1:13" x14ac:dyDescent="0.3">
      <c r="A5912" t="s">
        <v>48</v>
      </c>
      <c r="B5912" t="s">
        <v>48</v>
      </c>
      <c r="C5912" t="s">
        <v>69</v>
      </c>
      <c r="D5912" t="s">
        <v>59</v>
      </c>
      <c r="E5912" t="s">
        <v>60</v>
      </c>
      <c r="F5912" t="s">
        <v>73</v>
      </c>
      <c r="G5912" t="s">
        <v>62</v>
      </c>
      <c r="H5912" t="s">
        <v>53</v>
      </c>
      <c r="I5912" t="s">
        <v>63</v>
      </c>
      <c r="J5912">
        <v>2007</v>
      </c>
      <c r="K5912" t="s">
        <v>15</v>
      </c>
      <c r="L5912">
        <v>73</v>
      </c>
      <c r="M5912">
        <v>82</v>
      </c>
    </row>
    <row r="5913" spans="1:13" x14ac:dyDescent="0.3">
      <c r="A5913" t="s">
        <v>48</v>
      </c>
      <c r="B5913" t="s">
        <v>48</v>
      </c>
      <c r="C5913" t="s">
        <v>69</v>
      </c>
      <c r="D5913" t="s">
        <v>59</v>
      </c>
      <c r="E5913" t="s">
        <v>60</v>
      </c>
      <c r="F5913" t="s">
        <v>73</v>
      </c>
      <c r="G5913" t="s">
        <v>62</v>
      </c>
      <c r="H5913" t="s">
        <v>53</v>
      </c>
      <c r="I5913" t="s">
        <v>64</v>
      </c>
      <c r="J5913">
        <v>2007</v>
      </c>
      <c r="K5913" t="s">
        <v>14</v>
      </c>
      <c r="L5913">
        <v>865971</v>
      </c>
      <c r="M5913">
        <v>257729</v>
      </c>
    </row>
    <row r="5914" spans="1:13" x14ac:dyDescent="0.3">
      <c r="A5914" t="s">
        <v>48</v>
      </c>
      <c r="B5914" t="s">
        <v>48</v>
      </c>
      <c r="C5914" t="s">
        <v>69</v>
      </c>
      <c r="D5914" t="s">
        <v>59</v>
      </c>
      <c r="E5914" t="s">
        <v>60</v>
      </c>
      <c r="F5914" t="s">
        <v>73</v>
      </c>
      <c r="G5914" t="s">
        <v>62</v>
      </c>
      <c r="H5914" t="s">
        <v>53</v>
      </c>
      <c r="I5914" t="s">
        <v>64</v>
      </c>
      <c r="J5914">
        <v>2007</v>
      </c>
      <c r="K5914" t="s">
        <v>13</v>
      </c>
      <c r="L5914">
        <v>1377237</v>
      </c>
      <c r="M5914">
        <v>1377237</v>
      </c>
    </row>
    <row r="5915" spans="1:13" x14ac:dyDescent="0.3">
      <c r="A5915" t="s">
        <v>48</v>
      </c>
      <c r="B5915" t="s">
        <v>48</v>
      </c>
      <c r="C5915" t="s">
        <v>69</v>
      </c>
      <c r="D5915" t="s">
        <v>59</v>
      </c>
      <c r="E5915" t="s">
        <v>60</v>
      </c>
      <c r="F5915" t="s">
        <v>73</v>
      </c>
      <c r="G5915" t="s">
        <v>62</v>
      </c>
      <c r="H5915" t="s">
        <v>53</v>
      </c>
      <c r="I5915" t="s">
        <v>64</v>
      </c>
      <c r="J5915">
        <v>2007</v>
      </c>
      <c r="K5915" t="s">
        <v>15</v>
      </c>
      <c r="L5915">
        <v>4174</v>
      </c>
      <c r="M5915">
        <v>4712</v>
      </c>
    </row>
    <row r="5916" spans="1:13" x14ac:dyDescent="0.3">
      <c r="A5916" t="s">
        <v>48</v>
      </c>
      <c r="B5916" t="s">
        <v>48</v>
      </c>
      <c r="C5916" t="s">
        <v>69</v>
      </c>
      <c r="D5916" t="s">
        <v>59</v>
      </c>
      <c r="E5916" t="s">
        <v>60</v>
      </c>
      <c r="F5916" t="s">
        <v>73</v>
      </c>
      <c r="G5916" t="s">
        <v>62</v>
      </c>
      <c r="H5916" t="s">
        <v>53</v>
      </c>
      <c r="I5916" t="s">
        <v>65</v>
      </c>
      <c r="J5916">
        <v>2007</v>
      </c>
      <c r="K5916" t="s">
        <v>14</v>
      </c>
      <c r="L5916">
        <v>12663</v>
      </c>
      <c r="M5916">
        <v>3769</v>
      </c>
    </row>
    <row r="5917" spans="1:13" x14ac:dyDescent="0.3">
      <c r="A5917" t="s">
        <v>48</v>
      </c>
      <c r="B5917" t="s">
        <v>48</v>
      </c>
      <c r="C5917" t="s">
        <v>69</v>
      </c>
      <c r="D5917" t="s">
        <v>59</v>
      </c>
      <c r="E5917" t="s">
        <v>60</v>
      </c>
      <c r="F5917" t="s">
        <v>73</v>
      </c>
      <c r="G5917" t="s">
        <v>62</v>
      </c>
      <c r="H5917" t="s">
        <v>53</v>
      </c>
      <c r="I5917" t="s">
        <v>65</v>
      </c>
      <c r="J5917">
        <v>2007</v>
      </c>
      <c r="K5917" t="s">
        <v>13</v>
      </c>
      <c r="L5917">
        <v>14437</v>
      </c>
      <c r="M5917">
        <v>14437</v>
      </c>
    </row>
    <row r="5918" spans="1:13" x14ac:dyDescent="0.3">
      <c r="A5918" t="s">
        <v>48</v>
      </c>
      <c r="B5918" t="s">
        <v>48</v>
      </c>
      <c r="C5918" t="s">
        <v>69</v>
      </c>
      <c r="D5918" t="s">
        <v>59</v>
      </c>
      <c r="E5918" t="s">
        <v>60</v>
      </c>
      <c r="F5918" t="s">
        <v>73</v>
      </c>
      <c r="G5918" t="s">
        <v>62</v>
      </c>
      <c r="H5918" t="s">
        <v>53</v>
      </c>
      <c r="I5918" t="s">
        <v>65</v>
      </c>
      <c r="J5918">
        <v>2007</v>
      </c>
      <c r="K5918" t="s">
        <v>15</v>
      </c>
      <c r="L5918">
        <v>48</v>
      </c>
      <c r="M5918">
        <v>54</v>
      </c>
    </row>
    <row r="5919" spans="1:13" x14ac:dyDescent="0.3">
      <c r="A5919" t="s">
        <v>48</v>
      </c>
      <c r="B5919" t="s">
        <v>48</v>
      </c>
      <c r="C5919" t="s">
        <v>69</v>
      </c>
      <c r="D5919" t="s">
        <v>59</v>
      </c>
      <c r="E5919" t="s">
        <v>60</v>
      </c>
      <c r="F5919" t="s">
        <v>73</v>
      </c>
      <c r="G5919" t="s">
        <v>62</v>
      </c>
      <c r="H5919" t="s">
        <v>53</v>
      </c>
      <c r="I5919" t="s">
        <v>66</v>
      </c>
      <c r="J5919">
        <v>2007</v>
      </c>
      <c r="K5919" t="s">
        <v>14</v>
      </c>
      <c r="L5919">
        <v>50324</v>
      </c>
      <c r="M5919">
        <v>14977</v>
      </c>
    </row>
    <row r="5920" spans="1:13" x14ac:dyDescent="0.3">
      <c r="A5920" t="s">
        <v>48</v>
      </c>
      <c r="B5920" t="s">
        <v>48</v>
      </c>
      <c r="C5920" t="s">
        <v>69</v>
      </c>
      <c r="D5920" t="s">
        <v>59</v>
      </c>
      <c r="E5920" t="s">
        <v>60</v>
      </c>
      <c r="F5920" t="s">
        <v>73</v>
      </c>
      <c r="G5920" t="s">
        <v>62</v>
      </c>
      <c r="H5920" t="s">
        <v>53</v>
      </c>
      <c r="I5920" t="s">
        <v>66</v>
      </c>
      <c r="J5920">
        <v>2007</v>
      </c>
      <c r="K5920" t="s">
        <v>13</v>
      </c>
      <c r="L5920">
        <v>88503</v>
      </c>
      <c r="M5920">
        <v>88503</v>
      </c>
    </row>
    <row r="5921" spans="1:13" x14ac:dyDescent="0.3">
      <c r="A5921" t="s">
        <v>48</v>
      </c>
      <c r="B5921" t="s">
        <v>48</v>
      </c>
      <c r="C5921" t="s">
        <v>69</v>
      </c>
      <c r="D5921" t="s">
        <v>59</v>
      </c>
      <c r="E5921" t="s">
        <v>60</v>
      </c>
      <c r="F5921" t="s">
        <v>73</v>
      </c>
      <c r="G5921" t="s">
        <v>62</v>
      </c>
      <c r="H5921" t="s">
        <v>53</v>
      </c>
      <c r="I5921" t="s">
        <v>66</v>
      </c>
      <c r="J5921">
        <v>2007</v>
      </c>
      <c r="K5921" t="s">
        <v>15</v>
      </c>
      <c r="L5921">
        <v>253</v>
      </c>
      <c r="M5921">
        <v>286</v>
      </c>
    </row>
    <row r="5922" spans="1:13" x14ac:dyDescent="0.3">
      <c r="A5922" t="s">
        <v>48</v>
      </c>
      <c r="B5922" t="s">
        <v>48</v>
      </c>
      <c r="C5922" t="s">
        <v>69</v>
      </c>
      <c r="D5922" t="s">
        <v>59</v>
      </c>
      <c r="E5922" t="s">
        <v>60</v>
      </c>
      <c r="F5922" t="s">
        <v>73</v>
      </c>
      <c r="G5922" t="s">
        <v>62</v>
      </c>
      <c r="H5922" t="s">
        <v>53</v>
      </c>
      <c r="I5922" t="s">
        <v>67</v>
      </c>
      <c r="J5922">
        <v>2007</v>
      </c>
      <c r="K5922" t="s">
        <v>14</v>
      </c>
      <c r="L5922">
        <v>13229432</v>
      </c>
      <c r="M5922">
        <v>3937331</v>
      </c>
    </row>
    <row r="5923" spans="1:13" x14ac:dyDescent="0.3">
      <c r="A5923" t="s">
        <v>48</v>
      </c>
      <c r="B5923" t="s">
        <v>48</v>
      </c>
      <c r="C5923" t="s">
        <v>69</v>
      </c>
      <c r="D5923" t="s">
        <v>59</v>
      </c>
      <c r="E5923" t="s">
        <v>60</v>
      </c>
      <c r="F5923" t="s">
        <v>73</v>
      </c>
      <c r="G5923" t="s">
        <v>62</v>
      </c>
      <c r="H5923" t="s">
        <v>53</v>
      </c>
      <c r="I5923" t="s">
        <v>67</v>
      </c>
      <c r="J5923">
        <v>2007</v>
      </c>
      <c r="K5923" t="s">
        <v>13</v>
      </c>
      <c r="L5923">
        <v>3458613</v>
      </c>
      <c r="M5923">
        <v>3458613</v>
      </c>
    </row>
    <row r="5924" spans="1:13" x14ac:dyDescent="0.3">
      <c r="A5924" t="s">
        <v>48</v>
      </c>
      <c r="B5924" t="s">
        <v>48</v>
      </c>
      <c r="C5924" t="s">
        <v>69</v>
      </c>
      <c r="D5924" t="s">
        <v>59</v>
      </c>
      <c r="E5924" t="s">
        <v>60</v>
      </c>
      <c r="F5924" t="s">
        <v>73</v>
      </c>
      <c r="G5924" t="s">
        <v>62</v>
      </c>
      <c r="H5924" t="s">
        <v>53</v>
      </c>
      <c r="I5924" t="s">
        <v>67</v>
      </c>
      <c r="J5924">
        <v>2007</v>
      </c>
      <c r="K5924" t="s">
        <v>15</v>
      </c>
      <c r="L5924">
        <v>10337</v>
      </c>
      <c r="M5924">
        <v>11668</v>
      </c>
    </row>
    <row r="5925" spans="1:13" x14ac:dyDescent="0.3">
      <c r="A5925" t="s">
        <v>48</v>
      </c>
      <c r="B5925" t="s">
        <v>48</v>
      </c>
      <c r="C5925" t="s">
        <v>69</v>
      </c>
      <c r="D5925" t="s">
        <v>59</v>
      </c>
      <c r="E5925" t="s">
        <v>60</v>
      </c>
      <c r="F5925" t="s">
        <v>73</v>
      </c>
      <c r="G5925" t="s">
        <v>62</v>
      </c>
      <c r="H5925" t="s">
        <v>53</v>
      </c>
      <c r="I5925" t="s">
        <v>68</v>
      </c>
      <c r="J5925">
        <v>2007</v>
      </c>
      <c r="K5925" t="s">
        <v>14</v>
      </c>
      <c r="L5925">
        <v>517827</v>
      </c>
      <c r="M5925">
        <v>154115</v>
      </c>
    </row>
    <row r="5926" spans="1:13" x14ac:dyDescent="0.3">
      <c r="A5926" t="s">
        <v>48</v>
      </c>
      <c r="B5926" t="s">
        <v>48</v>
      </c>
      <c r="C5926" t="s">
        <v>69</v>
      </c>
      <c r="D5926" t="s">
        <v>59</v>
      </c>
      <c r="E5926" t="s">
        <v>60</v>
      </c>
      <c r="F5926" t="s">
        <v>73</v>
      </c>
      <c r="G5926" t="s">
        <v>62</v>
      </c>
      <c r="H5926" t="s">
        <v>53</v>
      </c>
      <c r="I5926" t="s">
        <v>68</v>
      </c>
      <c r="J5926">
        <v>2007</v>
      </c>
      <c r="K5926" t="s">
        <v>13</v>
      </c>
      <c r="L5926">
        <v>695820</v>
      </c>
      <c r="M5926">
        <v>695820</v>
      </c>
    </row>
    <row r="5927" spans="1:13" x14ac:dyDescent="0.3">
      <c r="A5927" t="s">
        <v>48</v>
      </c>
      <c r="B5927" t="s">
        <v>48</v>
      </c>
      <c r="C5927" t="s">
        <v>69</v>
      </c>
      <c r="D5927" t="s">
        <v>59</v>
      </c>
      <c r="E5927" t="s">
        <v>60</v>
      </c>
      <c r="F5927" t="s">
        <v>73</v>
      </c>
      <c r="G5927" t="s">
        <v>62</v>
      </c>
      <c r="H5927" t="s">
        <v>53</v>
      </c>
      <c r="I5927" t="s">
        <v>68</v>
      </c>
      <c r="J5927">
        <v>2007</v>
      </c>
      <c r="K5927" t="s">
        <v>15</v>
      </c>
      <c r="L5927">
        <v>2338</v>
      </c>
      <c r="M5927">
        <v>2639</v>
      </c>
    </row>
    <row r="5928" spans="1:13" x14ac:dyDescent="0.3">
      <c r="A5928" t="s">
        <v>48</v>
      </c>
      <c r="B5928" t="s">
        <v>48</v>
      </c>
      <c r="C5928" t="s">
        <v>69</v>
      </c>
      <c r="D5928" t="s">
        <v>59</v>
      </c>
      <c r="E5928" t="s">
        <v>60</v>
      </c>
      <c r="F5928" t="s">
        <v>73</v>
      </c>
      <c r="G5928" t="s">
        <v>72</v>
      </c>
      <c r="H5928" t="s">
        <v>53</v>
      </c>
      <c r="I5928" t="s">
        <v>63</v>
      </c>
      <c r="J5928">
        <v>2007</v>
      </c>
      <c r="K5928" t="s">
        <v>14</v>
      </c>
      <c r="L5928">
        <v>7165</v>
      </c>
      <c r="M5928">
        <v>2133</v>
      </c>
    </row>
    <row r="5929" spans="1:13" x14ac:dyDescent="0.3">
      <c r="A5929" t="s">
        <v>48</v>
      </c>
      <c r="B5929" t="s">
        <v>48</v>
      </c>
      <c r="C5929" t="s">
        <v>69</v>
      </c>
      <c r="D5929" t="s">
        <v>59</v>
      </c>
      <c r="E5929" t="s">
        <v>60</v>
      </c>
      <c r="F5929" t="s">
        <v>73</v>
      </c>
      <c r="G5929" t="s">
        <v>72</v>
      </c>
      <c r="H5929" t="s">
        <v>53</v>
      </c>
      <c r="I5929" t="s">
        <v>63</v>
      </c>
      <c r="J5929">
        <v>2007</v>
      </c>
      <c r="K5929" t="s">
        <v>13</v>
      </c>
      <c r="L5929">
        <v>977</v>
      </c>
      <c r="M5929">
        <v>977</v>
      </c>
    </row>
    <row r="5930" spans="1:13" x14ac:dyDescent="0.3">
      <c r="A5930" t="s">
        <v>48</v>
      </c>
      <c r="B5930" t="s">
        <v>48</v>
      </c>
      <c r="C5930" t="s">
        <v>69</v>
      </c>
      <c r="D5930" t="s">
        <v>59</v>
      </c>
      <c r="E5930" t="s">
        <v>60</v>
      </c>
      <c r="F5930" t="s">
        <v>73</v>
      </c>
      <c r="G5930" t="s">
        <v>72</v>
      </c>
      <c r="H5930" t="s">
        <v>53</v>
      </c>
      <c r="I5930" t="s">
        <v>63</v>
      </c>
      <c r="J5930">
        <v>2007</v>
      </c>
      <c r="K5930" t="s">
        <v>15</v>
      </c>
      <c r="L5930">
        <v>8</v>
      </c>
      <c r="M5930">
        <v>9</v>
      </c>
    </row>
    <row r="5931" spans="1:13" x14ac:dyDescent="0.3">
      <c r="A5931" t="s">
        <v>48</v>
      </c>
      <c r="B5931" t="s">
        <v>48</v>
      </c>
      <c r="C5931" t="s">
        <v>69</v>
      </c>
      <c r="D5931" t="s">
        <v>59</v>
      </c>
      <c r="E5931" t="s">
        <v>60</v>
      </c>
      <c r="F5931" t="s">
        <v>73</v>
      </c>
      <c r="G5931" t="s">
        <v>72</v>
      </c>
      <c r="H5931" t="s">
        <v>53</v>
      </c>
      <c r="I5931" t="s">
        <v>64</v>
      </c>
      <c r="J5931">
        <v>2007</v>
      </c>
      <c r="K5931" t="s">
        <v>14</v>
      </c>
      <c r="L5931">
        <v>1784722</v>
      </c>
      <c r="M5931">
        <v>531167</v>
      </c>
    </row>
    <row r="5932" spans="1:13" x14ac:dyDescent="0.3">
      <c r="A5932" t="s">
        <v>48</v>
      </c>
      <c r="B5932" t="s">
        <v>48</v>
      </c>
      <c r="C5932" t="s">
        <v>69</v>
      </c>
      <c r="D5932" t="s">
        <v>59</v>
      </c>
      <c r="E5932" t="s">
        <v>60</v>
      </c>
      <c r="F5932" t="s">
        <v>73</v>
      </c>
      <c r="G5932" t="s">
        <v>72</v>
      </c>
      <c r="H5932" t="s">
        <v>53</v>
      </c>
      <c r="I5932" t="s">
        <v>64</v>
      </c>
      <c r="J5932">
        <v>2007</v>
      </c>
      <c r="K5932" t="s">
        <v>13</v>
      </c>
      <c r="L5932">
        <v>2838416</v>
      </c>
      <c r="M5932">
        <v>2838416</v>
      </c>
    </row>
    <row r="5933" spans="1:13" x14ac:dyDescent="0.3">
      <c r="A5933" t="s">
        <v>48</v>
      </c>
      <c r="B5933" t="s">
        <v>48</v>
      </c>
      <c r="C5933" t="s">
        <v>69</v>
      </c>
      <c r="D5933" t="s">
        <v>59</v>
      </c>
      <c r="E5933" t="s">
        <v>60</v>
      </c>
      <c r="F5933" t="s">
        <v>73</v>
      </c>
      <c r="G5933" t="s">
        <v>72</v>
      </c>
      <c r="H5933" t="s">
        <v>53</v>
      </c>
      <c r="I5933" t="s">
        <v>64</v>
      </c>
      <c r="J5933">
        <v>2007</v>
      </c>
      <c r="K5933" t="s">
        <v>15</v>
      </c>
      <c r="L5933">
        <v>8603</v>
      </c>
      <c r="M5933">
        <v>9711</v>
      </c>
    </row>
    <row r="5934" spans="1:13" x14ac:dyDescent="0.3">
      <c r="A5934" t="s">
        <v>48</v>
      </c>
      <c r="B5934" t="s">
        <v>48</v>
      </c>
      <c r="C5934" t="s">
        <v>69</v>
      </c>
      <c r="D5934" t="s">
        <v>59</v>
      </c>
      <c r="E5934" t="s">
        <v>60</v>
      </c>
      <c r="F5934" t="s">
        <v>73</v>
      </c>
      <c r="G5934" t="s">
        <v>72</v>
      </c>
      <c r="H5934" t="s">
        <v>53</v>
      </c>
      <c r="I5934" t="s">
        <v>65</v>
      </c>
      <c r="J5934">
        <v>2007</v>
      </c>
      <c r="K5934" t="s">
        <v>14</v>
      </c>
      <c r="L5934">
        <v>68260</v>
      </c>
      <c r="M5934">
        <v>20316</v>
      </c>
    </row>
    <row r="5935" spans="1:13" x14ac:dyDescent="0.3">
      <c r="A5935" t="s">
        <v>48</v>
      </c>
      <c r="B5935" t="s">
        <v>48</v>
      </c>
      <c r="C5935" t="s">
        <v>69</v>
      </c>
      <c r="D5935" t="s">
        <v>59</v>
      </c>
      <c r="E5935" t="s">
        <v>60</v>
      </c>
      <c r="F5935" t="s">
        <v>73</v>
      </c>
      <c r="G5935" t="s">
        <v>72</v>
      </c>
      <c r="H5935" t="s">
        <v>53</v>
      </c>
      <c r="I5935" t="s">
        <v>65</v>
      </c>
      <c r="J5935">
        <v>2007</v>
      </c>
      <c r="K5935" t="s">
        <v>13</v>
      </c>
      <c r="L5935">
        <v>77818</v>
      </c>
      <c r="M5935">
        <v>77818</v>
      </c>
    </row>
    <row r="5936" spans="1:13" x14ac:dyDescent="0.3">
      <c r="A5936" t="s">
        <v>48</v>
      </c>
      <c r="B5936" t="s">
        <v>48</v>
      </c>
      <c r="C5936" t="s">
        <v>69</v>
      </c>
      <c r="D5936" t="s">
        <v>59</v>
      </c>
      <c r="E5936" t="s">
        <v>60</v>
      </c>
      <c r="F5936" t="s">
        <v>73</v>
      </c>
      <c r="G5936" t="s">
        <v>72</v>
      </c>
      <c r="H5936" t="s">
        <v>53</v>
      </c>
      <c r="I5936" t="s">
        <v>65</v>
      </c>
      <c r="J5936">
        <v>2007</v>
      </c>
      <c r="K5936" t="s">
        <v>15</v>
      </c>
      <c r="L5936">
        <v>257</v>
      </c>
      <c r="M5936">
        <v>290</v>
      </c>
    </row>
    <row r="5937" spans="1:13" x14ac:dyDescent="0.3">
      <c r="A5937" t="s">
        <v>48</v>
      </c>
      <c r="B5937" t="s">
        <v>48</v>
      </c>
      <c r="C5937" t="s">
        <v>69</v>
      </c>
      <c r="D5937" t="s">
        <v>59</v>
      </c>
      <c r="E5937" t="s">
        <v>60</v>
      </c>
      <c r="F5937" t="s">
        <v>73</v>
      </c>
      <c r="G5937" t="s">
        <v>72</v>
      </c>
      <c r="H5937" t="s">
        <v>53</v>
      </c>
      <c r="I5937" t="s">
        <v>66</v>
      </c>
      <c r="J5937">
        <v>2007</v>
      </c>
      <c r="K5937" t="s">
        <v>14</v>
      </c>
      <c r="L5937">
        <v>188172</v>
      </c>
      <c r="M5937">
        <v>56004</v>
      </c>
    </row>
    <row r="5938" spans="1:13" x14ac:dyDescent="0.3">
      <c r="A5938" t="s">
        <v>48</v>
      </c>
      <c r="B5938" t="s">
        <v>48</v>
      </c>
      <c r="C5938" t="s">
        <v>69</v>
      </c>
      <c r="D5938" t="s">
        <v>59</v>
      </c>
      <c r="E5938" t="s">
        <v>60</v>
      </c>
      <c r="F5938" t="s">
        <v>73</v>
      </c>
      <c r="G5938" t="s">
        <v>72</v>
      </c>
      <c r="H5938" t="s">
        <v>53</v>
      </c>
      <c r="I5938" t="s">
        <v>66</v>
      </c>
      <c r="J5938">
        <v>2007</v>
      </c>
      <c r="K5938" t="s">
        <v>13</v>
      </c>
      <c r="L5938">
        <v>330934</v>
      </c>
      <c r="M5938">
        <v>330934</v>
      </c>
    </row>
    <row r="5939" spans="1:13" x14ac:dyDescent="0.3">
      <c r="A5939" t="s">
        <v>48</v>
      </c>
      <c r="B5939" t="s">
        <v>48</v>
      </c>
      <c r="C5939" t="s">
        <v>69</v>
      </c>
      <c r="D5939" t="s">
        <v>59</v>
      </c>
      <c r="E5939" t="s">
        <v>60</v>
      </c>
      <c r="F5939" t="s">
        <v>73</v>
      </c>
      <c r="G5939" t="s">
        <v>72</v>
      </c>
      <c r="H5939" t="s">
        <v>53</v>
      </c>
      <c r="I5939" t="s">
        <v>66</v>
      </c>
      <c r="J5939">
        <v>2007</v>
      </c>
      <c r="K5939" t="s">
        <v>15</v>
      </c>
      <c r="L5939">
        <v>947</v>
      </c>
      <c r="M5939">
        <v>1070</v>
      </c>
    </row>
    <row r="5940" spans="1:13" x14ac:dyDescent="0.3">
      <c r="A5940" t="s">
        <v>48</v>
      </c>
      <c r="B5940" t="s">
        <v>48</v>
      </c>
      <c r="C5940" t="s">
        <v>69</v>
      </c>
      <c r="D5940" t="s">
        <v>59</v>
      </c>
      <c r="E5940" t="s">
        <v>60</v>
      </c>
      <c r="F5940" t="s">
        <v>73</v>
      </c>
      <c r="G5940" t="s">
        <v>72</v>
      </c>
      <c r="H5940" t="s">
        <v>53</v>
      </c>
      <c r="I5940" t="s">
        <v>67</v>
      </c>
      <c r="J5940">
        <v>2007</v>
      </c>
      <c r="K5940" t="s">
        <v>14</v>
      </c>
      <c r="L5940">
        <v>18577682</v>
      </c>
      <c r="M5940">
        <v>5529072</v>
      </c>
    </row>
    <row r="5941" spans="1:13" x14ac:dyDescent="0.3">
      <c r="A5941" t="s">
        <v>48</v>
      </c>
      <c r="B5941" t="s">
        <v>48</v>
      </c>
      <c r="C5941" t="s">
        <v>69</v>
      </c>
      <c r="D5941" t="s">
        <v>59</v>
      </c>
      <c r="E5941" t="s">
        <v>60</v>
      </c>
      <c r="F5941" t="s">
        <v>73</v>
      </c>
      <c r="G5941" t="s">
        <v>72</v>
      </c>
      <c r="H5941" t="s">
        <v>53</v>
      </c>
      <c r="I5941" t="s">
        <v>67</v>
      </c>
      <c r="J5941">
        <v>2007</v>
      </c>
      <c r="K5941" t="s">
        <v>13</v>
      </c>
      <c r="L5941">
        <v>4856823</v>
      </c>
      <c r="M5941">
        <v>4856823</v>
      </c>
    </row>
    <row r="5942" spans="1:13" x14ac:dyDescent="0.3">
      <c r="A5942" t="s">
        <v>48</v>
      </c>
      <c r="B5942" t="s">
        <v>48</v>
      </c>
      <c r="C5942" t="s">
        <v>69</v>
      </c>
      <c r="D5942" t="s">
        <v>59</v>
      </c>
      <c r="E5942" t="s">
        <v>60</v>
      </c>
      <c r="F5942" t="s">
        <v>73</v>
      </c>
      <c r="G5942" t="s">
        <v>72</v>
      </c>
      <c r="H5942" t="s">
        <v>53</v>
      </c>
      <c r="I5942" t="s">
        <v>67</v>
      </c>
      <c r="J5942">
        <v>2007</v>
      </c>
      <c r="K5942" t="s">
        <v>15</v>
      </c>
      <c r="L5942">
        <v>14516</v>
      </c>
      <c r="M5942">
        <v>16385</v>
      </c>
    </row>
    <row r="5943" spans="1:13" x14ac:dyDescent="0.3">
      <c r="A5943" t="s">
        <v>48</v>
      </c>
      <c r="B5943" t="s">
        <v>48</v>
      </c>
      <c r="C5943" t="s">
        <v>48</v>
      </c>
      <c r="D5943" t="s">
        <v>59</v>
      </c>
      <c r="E5943" t="s">
        <v>74</v>
      </c>
      <c r="F5943" t="s">
        <v>75</v>
      </c>
      <c r="G5943" t="s">
        <v>184</v>
      </c>
      <c r="H5943" t="s">
        <v>76</v>
      </c>
      <c r="I5943" t="s">
        <v>53</v>
      </c>
      <c r="J5943">
        <v>2007</v>
      </c>
      <c r="K5943" t="s">
        <v>77</v>
      </c>
      <c r="L5943">
        <v>94130</v>
      </c>
      <c r="M5943">
        <v>48500</v>
      </c>
    </row>
    <row r="5944" spans="1:13" x14ac:dyDescent="0.3">
      <c r="A5944" t="s">
        <v>48</v>
      </c>
      <c r="B5944" t="s">
        <v>48</v>
      </c>
      <c r="C5944" t="s">
        <v>48</v>
      </c>
      <c r="D5944" t="s">
        <v>59</v>
      </c>
      <c r="E5944" t="s">
        <v>74</v>
      </c>
      <c r="F5944" t="s">
        <v>75</v>
      </c>
      <c r="G5944" t="s">
        <v>184</v>
      </c>
      <c r="H5944" t="s">
        <v>78</v>
      </c>
      <c r="I5944" t="s">
        <v>53</v>
      </c>
      <c r="J5944">
        <v>2007</v>
      </c>
      <c r="K5944" t="s">
        <v>77</v>
      </c>
      <c r="L5944">
        <v>1532547</v>
      </c>
      <c r="M5944">
        <v>841313</v>
      </c>
    </row>
    <row r="5945" spans="1:13" x14ac:dyDescent="0.3">
      <c r="A5945" t="s">
        <v>48</v>
      </c>
      <c r="B5945" t="s">
        <v>48</v>
      </c>
      <c r="C5945" t="s">
        <v>48</v>
      </c>
      <c r="D5945" t="s">
        <v>59</v>
      </c>
      <c r="E5945" t="s">
        <v>74</v>
      </c>
      <c r="F5945" t="s">
        <v>75</v>
      </c>
      <c r="G5945" t="s">
        <v>184</v>
      </c>
      <c r="H5945" t="s">
        <v>79</v>
      </c>
      <c r="I5945" t="s">
        <v>53</v>
      </c>
      <c r="J5945">
        <v>2007</v>
      </c>
      <c r="K5945" t="s">
        <v>77</v>
      </c>
      <c r="L5945">
        <v>12508</v>
      </c>
      <c r="M5945">
        <v>5483</v>
      </c>
    </row>
    <row r="5946" spans="1:13" x14ac:dyDescent="0.3">
      <c r="A5946" t="s">
        <v>48</v>
      </c>
      <c r="B5946" t="s">
        <v>48</v>
      </c>
      <c r="C5946" t="s">
        <v>48</v>
      </c>
      <c r="D5946" t="s">
        <v>59</v>
      </c>
      <c r="E5946" t="s">
        <v>74</v>
      </c>
      <c r="F5946" t="s">
        <v>75</v>
      </c>
      <c r="G5946" t="s">
        <v>184</v>
      </c>
      <c r="H5946" t="s">
        <v>80</v>
      </c>
      <c r="I5946" t="s">
        <v>53</v>
      </c>
      <c r="J5946">
        <v>2007</v>
      </c>
      <c r="K5946" t="s">
        <v>77</v>
      </c>
      <c r="L5946">
        <v>3748030</v>
      </c>
      <c r="M5946">
        <v>1390952</v>
      </c>
    </row>
    <row r="5947" spans="1:13" x14ac:dyDescent="0.3">
      <c r="A5947" t="s">
        <v>48</v>
      </c>
      <c r="B5947" t="s">
        <v>48</v>
      </c>
      <c r="C5947" t="s">
        <v>48</v>
      </c>
      <c r="D5947" t="s">
        <v>59</v>
      </c>
      <c r="E5947" t="s">
        <v>74</v>
      </c>
      <c r="F5947" t="s">
        <v>75</v>
      </c>
      <c r="G5947" t="s">
        <v>184</v>
      </c>
      <c r="H5947" t="s">
        <v>81</v>
      </c>
      <c r="I5947" t="s">
        <v>53</v>
      </c>
      <c r="J5947">
        <v>2007</v>
      </c>
      <c r="K5947" t="s">
        <v>77</v>
      </c>
      <c r="L5947">
        <v>88</v>
      </c>
      <c r="M5947">
        <v>34</v>
      </c>
    </row>
    <row r="5948" spans="1:13" x14ac:dyDescent="0.3">
      <c r="A5948" t="s">
        <v>48</v>
      </c>
      <c r="B5948" t="s">
        <v>48</v>
      </c>
      <c r="C5948" t="s">
        <v>48</v>
      </c>
      <c r="D5948" t="s">
        <v>82</v>
      </c>
      <c r="E5948" t="s">
        <v>60</v>
      </c>
      <c r="F5948" t="s">
        <v>83</v>
      </c>
      <c r="G5948" t="s">
        <v>83</v>
      </c>
      <c r="H5948" t="s">
        <v>53</v>
      </c>
      <c r="I5948" t="s">
        <v>53</v>
      </c>
      <c r="J5948">
        <v>2007</v>
      </c>
      <c r="K5948" t="s">
        <v>84</v>
      </c>
      <c r="L5948">
        <v>858177</v>
      </c>
      <c r="M5948">
        <v>1118082</v>
      </c>
    </row>
    <row r="5949" spans="1:13" x14ac:dyDescent="0.3">
      <c r="A5949" t="s">
        <v>48</v>
      </c>
      <c r="B5949" t="s">
        <v>48</v>
      </c>
      <c r="C5949" t="s">
        <v>48</v>
      </c>
      <c r="D5949" t="s">
        <v>82</v>
      </c>
      <c r="E5949" t="s">
        <v>60</v>
      </c>
      <c r="F5949" t="s">
        <v>61</v>
      </c>
      <c r="G5949" t="s">
        <v>85</v>
      </c>
      <c r="H5949" t="s">
        <v>53</v>
      </c>
      <c r="I5949" t="s">
        <v>63</v>
      </c>
      <c r="J5949">
        <v>2007</v>
      </c>
      <c r="K5949" t="s">
        <v>14</v>
      </c>
      <c r="L5949">
        <v>13684</v>
      </c>
      <c r="M5949">
        <v>4073</v>
      </c>
    </row>
    <row r="5950" spans="1:13" x14ac:dyDescent="0.3">
      <c r="A5950" t="s">
        <v>48</v>
      </c>
      <c r="B5950" t="s">
        <v>48</v>
      </c>
      <c r="C5950" t="s">
        <v>48</v>
      </c>
      <c r="D5950" t="s">
        <v>82</v>
      </c>
      <c r="E5950" t="s">
        <v>60</v>
      </c>
      <c r="F5950" t="s">
        <v>61</v>
      </c>
      <c r="G5950" t="s">
        <v>85</v>
      </c>
      <c r="H5950" t="s">
        <v>53</v>
      </c>
      <c r="I5950" t="s">
        <v>63</v>
      </c>
      <c r="J5950">
        <v>2007</v>
      </c>
      <c r="K5950" t="s">
        <v>13</v>
      </c>
      <c r="L5950">
        <v>21053368</v>
      </c>
      <c r="M5950">
        <v>21053368</v>
      </c>
    </row>
    <row r="5951" spans="1:13" x14ac:dyDescent="0.3">
      <c r="A5951" t="s">
        <v>48</v>
      </c>
      <c r="B5951" t="s">
        <v>48</v>
      </c>
      <c r="C5951" t="s">
        <v>48</v>
      </c>
      <c r="D5951" t="s">
        <v>82</v>
      </c>
      <c r="E5951" t="s">
        <v>60</v>
      </c>
      <c r="F5951" t="s">
        <v>61</v>
      </c>
      <c r="G5951" t="s">
        <v>85</v>
      </c>
      <c r="H5951" t="s">
        <v>53</v>
      </c>
      <c r="I5951" t="s">
        <v>63</v>
      </c>
      <c r="J5951">
        <v>2007</v>
      </c>
      <c r="K5951" t="s">
        <v>15</v>
      </c>
      <c r="L5951">
        <v>221186</v>
      </c>
      <c r="M5951">
        <v>249672</v>
      </c>
    </row>
    <row r="5952" spans="1:13" x14ac:dyDescent="0.3">
      <c r="A5952" t="s">
        <v>48</v>
      </c>
      <c r="B5952" t="s">
        <v>48</v>
      </c>
      <c r="C5952" t="s">
        <v>48</v>
      </c>
      <c r="D5952" t="s">
        <v>82</v>
      </c>
      <c r="E5952" t="s">
        <v>60</v>
      </c>
      <c r="F5952" t="s">
        <v>61</v>
      </c>
      <c r="G5952" t="s">
        <v>85</v>
      </c>
      <c r="H5952" t="s">
        <v>53</v>
      </c>
      <c r="I5952" t="s">
        <v>64</v>
      </c>
      <c r="J5952">
        <v>2007</v>
      </c>
      <c r="K5952" t="s">
        <v>14</v>
      </c>
      <c r="L5952">
        <v>633</v>
      </c>
      <c r="M5952">
        <v>188</v>
      </c>
    </row>
    <row r="5953" spans="1:13" x14ac:dyDescent="0.3">
      <c r="A5953" t="s">
        <v>48</v>
      </c>
      <c r="B5953" t="s">
        <v>48</v>
      </c>
      <c r="C5953" t="s">
        <v>48</v>
      </c>
      <c r="D5953" t="s">
        <v>82</v>
      </c>
      <c r="E5953" t="s">
        <v>60</v>
      </c>
      <c r="F5953" t="s">
        <v>61</v>
      </c>
      <c r="G5953" t="s">
        <v>85</v>
      </c>
      <c r="H5953" t="s">
        <v>53</v>
      </c>
      <c r="I5953" t="s">
        <v>64</v>
      </c>
      <c r="J5953">
        <v>2007</v>
      </c>
      <c r="K5953" t="s">
        <v>13</v>
      </c>
      <c r="L5953">
        <v>589248</v>
      </c>
      <c r="M5953">
        <v>589248</v>
      </c>
    </row>
    <row r="5954" spans="1:13" x14ac:dyDescent="0.3">
      <c r="A5954" t="s">
        <v>48</v>
      </c>
      <c r="B5954" t="s">
        <v>48</v>
      </c>
      <c r="C5954" t="s">
        <v>48</v>
      </c>
      <c r="D5954" t="s">
        <v>82</v>
      </c>
      <c r="E5954" t="s">
        <v>60</v>
      </c>
      <c r="F5954" t="s">
        <v>61</v>
      </c>
      <c r="G5954" t="s">
        <v>85</v>
      </c>
      <c r="H5954" t="s">
        <v>53</v>
      </c>
      <c r="I5954" t="s">
        <v>64</v>
      </c>
      <c r="J5954">
        <v>2007</v>
      </c>
      <c r="K5954" t="s">
        <v>15</v>
      </c>
      <c r="L5954">
        <v>884</v>
      </c>
      <c r="M5954">
        <v>998</v>
      </c>
    </row>
    <row r="5955" spans="1:13" x14ac:dyDescent="0.3">
      <c r="A5955" t="s">
        <v>48</v>
      </c>
      <c r="B5955" t="s">
        <v>48</v>
      </c>
      <c r="C5955" t="s">
        <v>48</v>
      </c>
      <c r="D5955" t="s">
        <v>82</v>
      </c>
      <c r="E5955" t="s">
        <v>60</v>
      </c>
      <c r="F5955" t="s">
        <v>61</v>
      </c>
      <c r="G5955" t="s">
        <v>85</v>
      </c>
      <c r="H5955" t="s">
        <v>53</v>
      </c>
      <c r="I5955" t="s">
        <v>67</v>
      </c>
      <c r="J5955">
        <v>2007</v>
      </c>
      <c r="K5955" t="s">
        <v>14</v>
      </c>
      <c r="L5955">
        <v>36947</v>
      </c>
      <c r="M5955">
        <v>10996</v>
      </c>
    </row>
    <row r="5956" spans="1:13" x14ac:dyDescent="0.3">
      <c r="A5956" t="s">
        <v>48</v>
      </c>
      <c r="B5956" t="s">
        <v>48</v>
      </c>
      <c r="C5956" t="s">
        <v>48</v>
      </c>
      <c r="D5956" t="s">
        <v>82</v>
      </c>
      <c r="E5956" t="s">
        <v>60</v>
      </c>
      <c r="F5956" t="s">
        <v>61</v>
      </c>
      <c r="G5956" t="s">
        <v>85</v>
      </c>
      <c r="H5956" t="s">
        <v>53</v>
      </c>
      <c r="I5956" t="s">
        <v>67</v>
      </c>
      <c r="J5956">
        <v>2007</v>
      </c>
      <c r="K5956" t="s">
        <v>13</v>
      </c>
      <c r="L5956">
        <v>22103508</v>
      </c>
      <c r="M5956">
        <v>22103508</v>
      </c>
    </row>
    <row r="5957" spans="1:13" x14ac:dyDescent="0.3">
      <c r="A5957" t="s">
        <v>48</v>
      </c>
      <c r="B5957" t="s">
        <v>48</v>
      </c>
      <c r="C5957" t="s">
        <v>48</v>
      </c>
      <c r="D5957" t="s">
        <v>82</v>
      </c>
      <c r="E5957" t="s">
        <v>60</v>
      </c>
      <c r="F5957" t="s">
        <v>61</v>
      </c>
      <c r="G5957" t="s">
        <v>85</v>
      </c>
      <c r="H5957" t="s">
        <v>53</v>
      </c>
      <c r="I5957" t="s">
        <v>67</v>
      </c>
      <c r="J5957">
        <v>2007</v>
      </c>
      <c r="K5957" t="s">
        <v>15</v>
      </c>
      <c r="L5957">
        <v>34836</v>
      </c>
      <c r="M5957">
        <v>39322</v>
      </c>
    </row>
    <row r="5958" spans="1:13" x14ac:dyDescent="0.3">
      <c r="A5958" t="s">
        <v>48</v>
      </c>
      <c r="B5958" t="s">
        <v>48</v>
      </c>
      <c r="C5958" t="s">
        <v>48</v>
      </c>
      <c r="D5958" t="s">
        <v>82</v>
      </c>
      <c r="E5958" t="s">
        <v>60</v>
      </c>
      <c r="F5958" t="s">
        <v>61</v>
      </c>
      <c r="G5958" t="s">
        <v>85</v>
      </c>
      <c r="H5958" t="s">
        <v>53</v>
      </c>
      <c r="I5958" t="s">
        <v>86</v>
      </c>
      <c r="J5958">
        <v>2007</v>
      </c>
      <c r="K5958" t="s">
        <v>14</v>
      </c>
      <c r="L5958">
        <v>176</v>
      </c>
      <c r="M5958">
        <v>52</v>
      </c>
    </row>
    <row r="5959" spans="1:13" x14ac:dyDescent="0.3">
      <c r="A5959" t="s">
        <v>48</v>
      </c>
      <c r="B5959" t="s">
        <v>48</v>
      </c>
      <c r="C5959" t="s">
        <v>48</v>
      </c>
      <c r="D5959" t="s">
        <v>82</v>
      </c>
      <c r="E5959" t="s">
        <v>60</v>
      </c>
      <c r="F5959" t="s">
        <v>61</v>
      </c>
      <c r="G5959" t="s">
        <v>85</v>
      </c>
      <c r="H5959" t="s">
        <v>53</v>
      </c>
      <c r="I5959" t="s">
        <v>86</v>
      </c>
      <c r="J5959">
        <v>2007</v>
      </c>
      <c r="K5959" t="s">
        <v>13</v>
      </c>
      <c r="L5959">
        <v>289705</v>
      </c>
      <c r="M5959">
        <v>289705</v>
      </c>
    </row>
    <row r="5960" spans="1:13" x14ac:dyDescent="0.3">
      <c r="A5960" t="s">
        <v>48</v>
      </c>
      <c r="B5960" t="s">
        <v>48</v>
      </c>
      <c r="C5960" t="s">
        <v>48</v>
      </c>
      <c r="D5960" t="s">
        <v>82</v>
      </c>
      <c r="E5960" t="s">
        <v>60</v>
      </c>
      <c r="F5960" t="s">
        <v>61</v>
      </c>
      <c r="G5960" t="s">
        <v>85</v>
      </c>
      <c r="H5960" t="s">
        <v>53</v>
      </c>
      <c r="I5960" t="s">
        <v>86</v>
      </c>
      <c r="J5960">
        <v>2007</v>
      </c>
      <c r="K5960" t="s">
        <v>15</v>
      </c>
      <c r="L5960">
        <v>2845</v>
      </c>
      <c r="M5960">
        <v>3211</v>
      </c>
    </row>
    <row r="5961" spans="1:13" x14ac:dyDescent="0.3">
      <c r="A5961" t="s">
        <v>48</v>
      </c>
      <c r="B5961" t="s">
        <v>48</v>
      </c>
      <c r="C5961" t="s">
        <v>48</v>
      </c>
      <c r="D5961" t="s">
        <v>82</v>
      </c>
      <c r="E5961" t="s">
        <v>60</v>
      </c>
      <c r="F5961" t="s">
        <v>61</v>
      </c>
      <c r="G5961" t="s">
        <v>85</v>
      </c>
      <c r="H5961" t="s">
        <v>53</v>
      </c>
      <c r="I5961" t="s">
        <v>68</v>
      </c>
      <c r="J5961">
        <v>2007</v>
      </c>
      <c r="K5961" t="s">
        <v>14</v>
      </c>
      <c r="L5961">
        <v>5228</v>
      </c>
      <c r="M5961">
        <v>1556</v>
      </c>
    </row>
    <row r="5962" spans="1:13" x14ac:dyDescent="0.3">
      <c r="A5962" t="s">
        <v>48</v>
      </c>
      <c r="B5962" t="s">
        <v>48</v>
      </c>
      <c r="C5962" t="s">
        <v>48</v>
      </c>
      <c r="D5962" t="s">
        <v>82</v>
      </c>
      <c r="E5962" t="s">
        <v>60</v>
      </c>
      <c r="F5962" t="s">
        <v>61</v>
      </c>
      <c r="G5962" t="s">
        <v>85</v>
      </c>
      <c r="H5962" t="s">
        <v>53</v>
      </c>
      <c r="I5962" t="s">
        <v>68</v>
      </c>
      <c r="J5962">
        <v>2007</v>
      </c>
      <c r="K5962" t="s">
        <v>13</v>
      </c>
      <c r="L5962">
        <v>5536707</v>
      </c>
      <c r="M5962">
        <v>5536707</v>
      </c>
    </row>
    <row r="5963" spans="1:13" x14ac:dyDescent="0.3">
      <c r="A5963" t="s">
        <v>48</v>
      </c>
      <c r="B5963" t="s">
        <v>48</v>
      </c>
      <c r="C5963" t="s">
        <v>48</v>
      </c>
      <c r="D5963" t="s">
        <v>82</v>
      </c>
      <c r="E5963" t="s">
        <v>60</v>
      </c>
      <c r="F5963" t="s">
        <v>61</v>
      </c>
      <c r="G5963" t="s">
        <v>85</v>
      </c>
      <c r="H5963" t="s">
        <v>53</v>
      </c>
      <c r="I5963" t="s">
        <v>68</v>
      </c>
      <c r="J5963">
        <v>2007</v>
      </c>
      <c r="K5963" t="s">
        <v>15</v>
      </c>
      <c r="L5963">
        <v>6161</v>
      </c>
      <c r="M5963">
        <v>6954</v>
      </c>
    </row>
    <row r="5964" spans="1:13" x14ac:dyDescent="0.3">
      <c r="A5964" t="s">
        <v>48</v>
      </c>
      <c r="B5964" t="s">
        <v>69</v>
      </c>
      <c r="C5964" t="s">
        <v>69</v>
      </c>
      <c r="D5964" t="s">
        <v>82</v>
      </c>
      <c r="E5964" t="s">
        <v>60</v>
      </c>
      <c r="F5964" t="s">
        <v>61</v>
      </c>
      <c r="G5964" t="s">
        <v>85</v>
      </c>
      <c r="H5964" t="s">
        <v>53</v>
      </c>
      <c r="I5964" t="s">
        <v>70</v>
      </c>
      <c r="J5964">
        <v>2007</v>
      </c>
      <c r="K5964" t="s">
        <v>71</v>
      </c>
      <c r="L5964">
        <v>430314</v>
      </c>
      <c r="M5964">
        <v>430314</v>
      </c>
    </row>
    <row r="5965" spans="1:13" x14ac:dyDescent="0.3">
      <c r="A5965" t="s">
        <v>48</v>
      </c>
      <c r="B5965" t="s">
        <v>48</v>
      </c>
      <c r="C5965" t="s">
        <v>48</v>
      </c>
      <c r="D5965" t="s">
        <v>82</v>
      </c>
      <c r="E5965" t="s">
        <v>60</v>
      </c>
      <c r="F5965" t="s">
        <v>61</v>
      </c>
      <c r="G5965" t="s">
        <v>85</v>
      </c>
      <c r="H5965" t="s">
        <v>53</v>
      </c>
      <c r="I5965" t="s">
        <v>70</v>
      </c>
      <c r="J5965">
        <v>2007</v>
      </c>
      <c r="K5965" t="s">
        <v>14</v>
      </c>
      <c r="L5965">
        <v>4067</v>
      </c>
      <c r="M5965">
        <v>1210</v>
      </c>
    </row>
    <row r="5966" spans="1:13" x14ac:dyDescent="0.3">
      <c r="A5966" t="s">
        <v>48</v>
      </c>
      <c r="B5966" t="s">
        <v>48</v>
      </c>
      <c r="C5966" t="s">
        <v>48</v>
      </c>
      <c r="D5966" t="s">
        <v>82</v>
      </c>
      <c r="E5966" t="s">
        <v>60</v>
      </c>
      <c r="F5966" t="s">
        <v>61</v>
      </c>
      <c r="G5966" t="s">
        <v>85</v>
      </c>
      <c r="H5966" t="s">
        <v>53</v>
      </c>
      <c r="I5966" t="s">
        <v>70</v>
      </c>
      <c r="J5966">
        <v>2007</v>
      </c>
      <c r="K5966" t="s">
        <v>15</v>
      </c>
      <c r="L5966">
        <v>8134</v>
      </c>
      <c r="M5966">
        <v>9182</v>
      </c>
    </row>
    <row r="5967" spans="1:13" x14ac:dyDescent="0.3">
      <c r="A5967" t="s">
        <v>48</v>
      </c>
      <c r="B5967" t="s">
        <v>69</v>
      </c>
      <c r="C5967" t="s">
        <v>69</v>
      </c>
      <c r="D5967" t="s">
        <v>82</v>
      </c>
      <c r="E5967" t="s">
        <v>60</v>
      </c>
      <c r="F5967" t="s">
        <v>87</v>
      </c>
      <c r="G5967" t="s">
        <v>88</v>
      </c>
      <c r="H5967" t="s">
        <v>53</v>
      </c>
      <c r="I5967" t="s">
        <v>89</v>
      </c>
      <c r="J5967">
        <v>2007</v>
      </c>
      <c r="K5967" t="s">
        <v>71</v>
      </c>
      <c r="L5967">
        <v>0</v>
      </c>
      <c r="M5967">
        <v>0</v>
      </c>
    </row>
    <row r="5968" spans="1:13" x14ac:dyDescent="0.3">
      <c r="A5968" t="s">
        <v>48</v>
      </c>
      <c r="B5968" t="s">
        <v>48</v>
      </c>
      <c r="C5968" t="s">
        <v>69</v>
      </c>
      <c r="D5968" t="s">
        <v>82</v>
      </c>
      <c r="E5968" t="s">
        <v>60</v>
      </c>
      <c r="F5968" t="s">
        <v>87</v>
      </c>
      <c r="G5968" t="s">
        <v>88</v>
      </c>
      <c r="H5968" t="s">
        <v>53</v>
      </c>
      <c r="I5968" t="s">
        <v>89</v>
      </c>
      <c r="J5968">
        <v>2007</v>
      </c>
      <c r="K5968" t="s">
        <v>14</v>
      </c>
      <c r="L5968">
        <v>2894</v>
      </c>
      <c r="M5968">
        <v>861</v>
      </c>
    </row>
    <row r="5969" spans="1:13" x14ac:dyDescent="0.3">
      <c r="A5969" t="s">
        <v>48</v>
      </c>
      <c r="B5969" t="s">
        <v>48</v>
      </c>
      <c r="C5969" t="s">
        <v>69</v>
      </c>
      <c r="D5969" t="s">
        <v>82</v>
      </c>
      <c r="E5969" t="s">
        <v>60</v>
      </c>
      <c r="F5969" t="s">
        <v>87</v>
      </c>
      <c r="G5969" t="s">
        <v>88</v>
      </c>
      <c r="H5969" t="s">
        <v>53</v>
      </c>
      <c r="I5969" t="s">
        <v>89</v>
      </c>
      <c r="J5969">
        <v>2007</v>
      </c>
      <c r="K5969" t="s">
        <v>13</v>
      </c>
      <c r="L5969">
        <v>2503706</v>
      </c>
      <c r="M5969">
        <v>2503706</v>
      </c>
    </row>
    <row r="5970" spans="1:13" x14ac:dyDescent="0.3">
      <c r="A5970" t="s">
        <v>48</v>
      </c>
      <c r="B5970" t="s">
        <v>48</v>
      </c>
      <c r="C5970" t="s">
        <v>69</v>
      </c>
      <c r="D5970" t="s">
        <v>82</v>
      </c>
      <c r="E5970" t="s">
        <v>60</v>
      </c>
      <c r="F5970" t="s">
        <v>87</v>
      </c>
      <c r="G5970" t="s">
        <v>88</v>
      </c>
      <c r="H5970" t="s">
        <v>53</v>
      </c>
      <c r="I5970" t="s">
        <v>89</v>
      </c>
      <c r="J5970">
        <v>2007</v>
      </c>
      <c r="K5970" t="s">
        <v>15</v>
      </c>
      <c r="L5970">
        <v>900</v>
      </c>
      <c r="M5970">
        <v>1016</v>
      </c>
    </row>
    <row r="5971" spans="1:13" x14ac:dyDescent="0.3">
      <c r="A5971" t="s">
        <v>48</v>
      </c>
      <c r="B5971" t="s">
        <v>69</v>
      </c>
      <c r="C5971" t="s">
        <v>69</v>
      </c>
      <c r="D5971" t="s">
        <v>82</v>
      </c>
      <c r="E5971" t="s">
        <v>60</v>
      </c>
      <c r="F5971" t="s">
        <v>87</v>
      </c>
      <c r="G5971" t="s">
        <v>90</v>
      </c>
      <c r="H5971" t="s">
        <v>53</v>
      </c>
      <c r="I5971" t="s">
        <v>89</v>
      </c>
      <c r="J5971">
        <v>2007</v>
      </c>
      <c r="K5971" t="s">
        <v>71</v>
      </c>
      <c r="L5971">
        <v>97402</v>
      </c>
      <c r="M5971">
        <v>97402</v>
      </c>
    </row>
    <row r="5972" spans="1:13" x14ac:dyDescent="0.3">
      <c r="A5972" t="s">
        <v>48</v>
      </c>
      <c r="B5972" t="s">
        <v>48</v>
      </c>
      <c r="C5972" t="s">
        <v>69</v>
      </c>
      <c r="D5972" t="s">
        <v>82</v>
      </c>
      <c r="E5972" t="s">
        <v>60</v>
      </c>
      <c r="F5972" t="s">
        <v>87</v>
      </c>
      <c r="G5972" t="s">
        <v>90</v>
      </c>
      <c r="H5972" t="s">
        <v>53</v>
      </c>
      <c r="I5972" t="s">
        <v>89</v>
      </c>
      <c r="J5972">
        <v>2007</v>
      </c>
      <c r="K5972" t="s">
        <v>14</v>
      </c>
      <c r="L5972">
        <v>13407</v>
      </c>
      <c r="M5972">
        <v>3990</v>
      </c>
    </row>
    <row r="5973" spans="1:13" x14ac:dyDescent="0.3">
      <c r="A5973" t="s">
        <v>48</v>
      </c>
      <c r="B5973" t="s">
        <v>48</v>
      </c>
      <c r="C5973" t="s">
        <v>69</v>
      </c>
      <c r="D5973" t="s">
        <v>82</v>
      </c>
      <c r="E5973" t="s">
        <v>60</v>
      </c>
      <c r="F5973" t="s">
        <v>87</v>
      </c>
      <c r="G5973" t="s">
        <v>90</v>
      </c>
      <c r="H5973" t="s">
        <v>53</v>
      </c>
      <c r="I5973" t="s">
        <v>89</v>
      </c>
      <c r="J5973">
        <v>2007</v>
      </c>
      <c r="K5973" t="s">
        <v>13</v>
      </c>
      <c r="L5973">
        <v>5158703</v>
      </c>
      <c r="M5973">
        <v>5158703</v>
      </c>
    </row>
    <row r="5974" spans="1:13" x14ac:dyDescent="0.3">
      <c r="A5974" t="s">
        <v>48</v>
      </c>
      <c r="B5974" t="s">
        <v>48</v>
      </c>
      <c r="C5974" t="s">
        <v>69</v>
      </c>
      <c r="D5974" t="s">
        <v>82</v>
      </c>
      <c r="E5974" t="s">
        <v>60</v>
      </c>
      <c r="F5974" t="s">
        <v>87</v>
      </c>
      <c r="G5974" t="s">
        <v>90</v>
      </c>
      <c r="H5974" t="s">
        <v>53</v>
      </c>
      <c r="I5974" t="s">
        <v>89</v>
      </c>
      <c r="J5974">
        <v>2007</v>
      </c>
      <c r="K5974" t="s">
        <v>15</v>
      </c>
      <c r="L5974">
        <v>20301</v>
      </c>
      <c r="M5974">
        <v>22916</v>
      </c>
    </row>
    <row r="5975" spans="1:13" x14ac:dyDescent="0.3">
      <c r="A5975" t="s">
        <v>48</v>
      </c>
      <c r="B5975" t="s">
        <v>48</v>
      </c>
      <c r="C5975" t="s">
        <v>69</v>
      </c>
      <c r="D5975" t="s">
        <v>82</v>
      </c>
      <c r="E5975" t="s">
        <v>60</v>
      </c>
      <c r="F5975" t="s">
        <v>73</v>
      </c>
      <c r="G5975" t="s">
        <v>88</v>
      </c>
      <c r="H5975" t="s">
        <v>53</v>
      </c>
      <c r="I5975" t="s">
        <v>64</v>
      </c>
      <c r="J5975">
        <v>2007</v>
      </c>
      <c r="K5975" t="s">
        <v>14</v>
      </c>
      <c r="L5975">
        <v>362</v>
      </c>
      <c r="M5975">
        <v>108</v>
      </c>
    </row>
    <row r="5976" spans="1:13" x14ac:dyDescent="0.3">
      <c r="A5976" t="s">
        <v>48</v>
      </c>
      <c r="B5976" t="s">
        <v>48</v>
      </c>
      <c r="C5976" t="s">
        <v>69</v>
      </c>
      <c r="D5976" t="s">
        <v>82</v>
      </c>
      <c r="E5976" t="s">
        <v>60</v>
      </c>
      <c r="F5976" t="s">
        <v>73</v>
      </c>
      <c r="G5976" t="s">
        <v>88</v>
      </c>
      <c r="H5976" t="s">
        <v>53</v>
      </c>
      <c r="I5976" t="s">
        <v>64</v>
      </c>
      <c r="J5976">
        <v>2007</v>
      </c>
      <c r="K5976" t="s">
        <v>13</v>
      </c>
      <c r="L5976">
        <v>583</v>
      </c>
      <c r="M5976">
        <v>583</v>
      </c>
    </row>
    <row r="5977" spans="1:13" x14ac:dyDescent="0.3">
      <c r="A5977" t="s">
        <v>48</v>
      </c>
      <c r="B5977" t="s">
        <v>48</v>
      </c>
      <c r="C5977" t="s">
        <v>69</v>
      </c>
      <c r="D5977" t="s">
        <v>82</v>
      </c>
      <c r="E5977" t="s">
        <v>60</v>
      </c>
      <c r="F5977" t="s">
        <v>73</v>
      </c>
      <c r="G5977" t="s">
        <v>88</v>
      </c>
      <c r="H5977" t="s">
        <v>53</v>
      </c>
      <c r="I5977" t="s">
        <v>64</v>
      </c>
      <c r="J5977">
        <v>2007</v>
      </c>
      <c r="K5977" t="s">
        <v>15</v>
      </c>
      <c r="L5977">
        <v>2</v>
      </c>
      <c r="M5977">
        <v>2</v>
      </c>
    </row>
    <row r="5978" spans="1:13" x14ac:dyDescent="0.3">
      <c r="A5978" t="s">
        <v>48</v>
      </c>
      <c r="B5978" t="s">
        <v>48</v>
      </c>
      <c r="C5978" t="s">
        <v>69</v>
      </c>
      <c r="D5978" t="s">
        <v>82</v>
      </c>
      <c r="E5978" t="s">
        <v>60</v>
      </c>
      <c r="F5978" t="s">
        <v>73</v>
      </c>
      <c r="G5978" t="s">
        <v>88</v>
      </c>
      <c r="H5978" t="s">
        <v>53</v>
      </c>
      <c r="I5978" t="s">
        <v>67</v>
      </c>
      <c r="J5978">
        <v>2007</v>
      </c>
      <c r="K5978" t="s">
        <v>14</v>
      </c>
      <c r="L5978">
        <v>2939344</v>
      </c>
      <c r="M5978">
        <v>874805</v>
      </c>
    </row>
    <row r="5979" spans="1:13" x14ac:dyDescent="0.3">
      <c r="A5979" t="s">
        <v>48</v>
      </c>
      <c r="B5979" t="s">
        <v>48</v>
      </c>
      <c r="C5979" t="s">
        <v>69</v>
      </c>
      <c r="D5979" t="s">
        <v>82</v>
      </c>
      <c r="E5979" t="s">
        <v>60</v>
      </c>
      <c r="F5979" t="s">
        <v>73</v>
      </c>
      <c r="G5979" t="s">
        <v>88</v>
      </c>
      <c r="H5979" t="s">
        <v>53</v>
      </c>
      <c r="I5979" t="s">
        <v>67</v>
      </c>
      <c r="J5979">
        <v>2007</v>
      </c>
      <c r="K5979" t="s">
        <v>13</v>
      </c>
      <c r="L5979">
        <v>401042</v>
      </c>
      <c r="M5979">
        <v>401042</v>
      </c>
    </row>
    <row r="5980" spans="1:13" x14ac:dyDescent="0.3">
      <c r="A5980" t="s">
        <v>48</v>
      </c>
      <c r="B5980" t="s">
        <v>48</v>
      </c>
      <c r="C5980" t="s">
        <v>69</v>
      </c>
      <c r="D5980" t="s">
        <v>82</v>
      </c>
      <c r="E5980" t="s">
        <v>60</v>
      </c>
      <c r="F5980" t="s">
        <v>73</v>
      </c>
      <c r="G5980" t="s">
        <v>88</v>
      </c>
      <c r="H5980" t="s">
        <v>53</v>
      </c>
      <c r="I5980" t="s">
        <v>67</v>
      </c>
      <c r="J5980">
        <v>2007</v>
      </c>
      <c r="K5980" t="s">
        <v>15</v>
      </c>
      <c r="L5980">
        <v>1236</v>
      </c>
      <c r="M5980">
        <v>1395</v>
      </c>
    </row>
    <row r="5981" spans="1:13" x14ac:dyDescent="0.3">
      <c r="A5981" t="s">
        <v>48</v>
      </c>
      <c r="B5981" t="s">
        <v>48</v>
      </c>
      <c r="C5981" t="s">
        <v>69</v>
      </c>
      <c r="D5981" t="s">
        <v>82</v>
      </c>
      <c r="E5981" t="s">
        <v>60</v>
      </c>
      <c r="F5981" t="s">
        <v>73</v>
      </c>
      <c r="G5981" t="s">
        <v>88</v>
      </c>
      <c r="H5981" t="s">
        <v>53</v>
      </c>
      <c r="I5981" t="s">
        <v>86</v>
      </c>
      <c r="J5981">
        <v>2007</v>
      </c>
      <c r="K5981" t="s">
        <v>14</v>
      </c>
      <c r="L5981">
        <v>4021</v>
      </c>
      <c r="M5981">
        <v>1197</v>
      </c>
    </row>
    <row r="5982" spans="1:13" x14ac:dyDescent="0.3">
      <c r="A5982" t="s">
        <v>48</v>
      </c>
      <c r="B5982" t="s">
        <v>48</v>
      </c>
      <c r="C5982" t="s">
        <v>69</v>
      </c>
      <c r="D5982" t="s">
        <v>82</v>
      </c>
      <c r="E5982" t="s">
        <v>60</v>
      </c>
      <c r="F5982" t="s">
        <v>73</v>
      </c>
      <c r="G5982" t="s">
        <v>88</v>
      </c>
      <c r="H5982" t="s">
        <v>53</v>
      </c>
      <c r="I5982" t="s">
        <v>86</v>
      </c>
      <c r="J5982">
        <v>2007</v>
      </c>
      <c r="K5982" t="s">
        <v>13</v>
      </c>
      <c r="L5982">
        <v>5089</v>
      </c>
      <c r="M5982">
        <v>5089</v>
      </c>
    </row>
    <row r="5983" spans="1:13" x14ac:dyDescent="0.3">
      <c r="A5983" t="s">
        <v>48</v>
      </c>
      <c r="B5983" t="s">
        <v>48</v>
      </c>
      <c r="C5983" t="s">
        <v>69</v>
      </c>
      <c r="D5983" t="s">
        <v>82</v>
      </c>
      <c r="E5983" t="s">
        <v>60</v>
      </c>
      <c r="F5983" t="s">
        <v>73</v>
      </c>
      <c r="G5983" t="s">
        <v>88</v>
      </c>
      <c r="H5983" t="s">
        <v>53</v>
      </c>
      <c r="I5983" t="s">
        <v>86</v>
      </c>
      <c r="J5983">
        <v>2007</v>
      </c>
      <c r="K5983" t="s">
        <v>15</v>
      </c>
      <c r="L5983">
        <v>17</v>
      </c>
      <c r="M5983">
        <v>19</v>
      </c>
    </row>
    <row r="5984" spans="1:13" x14ac:dyDescent="0.3">
      <c r="A5984" t="s">
        <v>48</v>
      </c>
      <c r="B5984" t="s">
        <v>48</v>
      </c>
      <c r="C5984" t="s">
        <v>69</v>
      </c>
      <c r="D5984" t="s">
        <v>82</v>
      </c>
      <c r="E5984" t="s">
        <v>60</v>
      </c>
      <c r="F5984" t="s">
        <v>73</v>
      </c>
      <c r="G5984" t="s">
        <v>85</v>
      </c>
      <c r="H5984" t="s">
        <v>53</v>
      </c>
      <c r="I5984" t="s">
        <v>63</v>
      </c>
      <c r="J5984">
        <v>2007</v>
      </c>
      <c r="K5984" t="s">
        <v>14</v>
      </c>
      <c r="L5984">
        <v>4789531</v>
      </c>
      <c r="M5984">
        <v>1425456</v>
      </c>
    </row>
    <row r="5985" spans="1:13" x14ac:dyDescent="0.3">
      <c r="A5985" t="s">
        <v>48</v>
      </c>
      <c r="B5985" t="s">
        <v>48</v>
      </c>
      <c r="C5985" t="s">
        <v>69</v>
      </c>
      <c r="D5985" t="s">
        <v>82</v>
      </c>
      <c r="E5985" t="s">
        <v>60</v>
      </c>
      <c r="F5985" t="s">
        <v>73</v>
      </c>
      <c r="G5985" t="s">
        <v>85</v>
      </c>
      <c r="H5985" t="s">
        <v>53</v>
      </c>
      <c r="I5985" t="s">
        <v>63</v>
      </c>
      <c r="J5985">
        <v>2007</v>
      </c>
      <c r="K5985" t="s">
        <v>13</v>
      </c>
      <c r="L5985">
        <v>653061</v>
      </c>
      <c r="M5985">
        <v>653061</v>
      </c>
    </row>
    <row r="5986" spans="1:13" x14ac:dyDescent="0.3">
      <c r="A5986" t="s">
        <v>48</v>
      </c>
      <c r="B5986" t="s">
        <v>48</v>
      </c>
      <c r="C5986" t="s">
        <v>69</v>
      </c>
      <c r="D5986" t="s">
        <v>82</v>
      </c>
      <c r="E5986" t="s">
        <v>60</v>
      </c>
      <c r="F5986" t="s">
        <v>73</v>
      </c>
      <c r="G5986" t="s">
        <v>85</v>
      </c>
      <c r="H5986" t="s">
        <v>53</v>
      </c>
      <c r="I5986" t="s">
        <v>63</v>
      </c>
      <c r="J5986">
        <v>2007</v>
      </c>
      <c r="K5986" t="s">
        <v>15</v>
      </c>
      <c r="L5986">
        <v>5403</v>
      </c>
      <c r="M5986">
        <v>6098</v>
      </c>
    </row>
    <row r="5987" spans="1:13" x14ac:dyDescent="0.3">
      <c r="A5987" t="s">
        <v>48</v>
      </c>
      <c r="B5987" t="s">
        <v>48</v>
      </c>
      <c r="C5987" t="s">
        <v>69</v>
      </c>
      <c r="D5987" t="s">
        <v>82</v>
      </c>
      <c r="E5987" t="s">
        <v>60</v>
      </c>
      <c r="F5987" t="s">
        <v>73</v>
      </c>
      <c r="G5987" t="s">
        <v>85</v>
      </c>
      <c r="H5987" t="s">
        <v>53</v>
      </c>
      <c r="I5987" t="s">
        <v>64</v>
      </c>
      <c r="J5987">
        <v>2007</v>
      </c>
      <c r="K5987" t="s">
        <v>14</v>
      </c>
      <c r="L5987">
        <v>81350</v>
      </c>
      <c r="M5987">
        <v>24211</v>
      </c>
    </row>
    <row r="5988" spans="1:13" x14ac:dyDescent="0.3">
      <c r="A5988" t="s">
        <v>48</v>
      </c>
      <c r="B5988" t="s">
        <v>48</v>
      </c>
      <c r="C5988" t="s">
        <v>69</v>
      </c>
      <c r="D5988" t="s">
        <v>82</v>
      </c>
      <c r="E5988" t="s">
        <v>60</v>
      </c>
      <c r="F5988" t="s">
        <v>73</v>
      </c>
      <c r="G5988" t="s">
        <v>85</v>
      </c>
      <c r="H5988" t="s">
        <v>53</v>
      </c>
      <c r="I5988" t="s">
        <v>64</v>
      </c>
      <c r="J5988">
        <v>2007</v>
      </c>
      <c r="K5988" t="s">
        <v>13</v>
      </c>
      <c r="L5988">
        <v>129378</v>
      </c>
      <c r="M5988">
        <v>129378</v>
      </c>
    </row>
    <row r="5989" spans="1:13" x14ac:dyDescent="0.3">
      <c r="A5989" t="s">
        <v>48</v>
      </c>
      <c r="B5989" t="s">
        <v>48</v>
      </c>
      <c r="C5989" t="s">
        <v>69</v>
      </c>
      <c r="D5989" t="s">
        <v>82</v>
      </c>
      <c r="E5989" t="s">
        <v>60</v>
      </c>
      <c r="F5989" t="s">
        <v>73</v>
      </c>
      <c r="G5989" t="s">
        <v>85</v>
      </c>
      <c r="H5989" t="s">
        <v>53</v>
      </c>
      <c r="I5989" t="s">
        <v>64</v>
      </c>
      <c r="J5989">
        <v>2007</v>
      </c>
      <c r="K5989" t="s">
        <v>15</v>
      </c>
      <c r="L5989">
        <v>392</v>
      </c>
      <c r="M5989">
        <v>443</v>
      </c>
    </row>
    <row r="5990" spans="1:13" x14ac:dyDescent="0.3">
      <c r="A5990" t="s">
        <v>48</v>
      </c>
      <c r="B5990" t="s">
        <v>48</v>
      </c>
      <c r="C5990" t="s">
        <v>69</v>
      </c>
      <c r="D5990" t="s">
        <v>82</v>
      </c>
      <c r="E5990" t="s">
        <v>60</v>
      </c>
      <c r="F5990" t="s">
        <v>73</v>
      </c>
      <c r="G5990" t="s">
        <v>85</v>
      </c>
      <c r="H5990" t="s">
        <v>53</v>
      </c>
      <c r="I5990" t="s">
        <v>67</v>
      </c>
      <c r="J5990">
        <v>2007</v>
      </c>
      <c r="K5990" t="s">
        <v>14</v>
      </c>
      <c r="L5990">
        <v>18861239</v>
      </c>
      <c r="M5990">
        <v>5613464</v>
      </c>
    </row>
    <row r="5991" spans="1:13" x14ac:dyDescent="0.3">
      <c r="A5991" t="s">
        <v>48</v>
      </c>
      <c r="B5991" t="s">
        <v>48</v>
      </c>
      <c r="C5991" t="s">
        <v>69</v>
      </c>
      <c r="D5991" t="s">
        <v>82</v>
      </c>
      <c r="E5991" t="s">
        <v>60</v>
      </c>
      <c r="F5991" t="s">
        <v>73</v>
      </c>
      <c r="G5991" t="s">
        <v>85</v>
      </c>
      <c r="H5991" t="s">
        <v>53</v>
      </c>
      <c r="I5991" t="s">
        <v>67</v>
      </c>
      <c r="J5991">
        <v>2007</v>
      </c>
      <c r="K5991" t="s">
        <v>13</v>
      </c>
      <c r="L5991">
        <v>4928492</v>
      </c>
      <c r="M5991">
        <v>4928492</v>
      </c>
    </row>
    <row r="5992" spans="1:13" x14ac:dyDescent="0.3">
      <c r="A5992" t="s">
        <v>48</v>
      </c>
      <c r="B5992" t="s">
        <v>48</v>
      </c>
      <c r="C5992" t="s">
        <v>69</v>
      </c>
      <c r="D5992" t="s">
        <v>82</v>
      </c>
      <c r="E5992" t="s">
        <v>60</v>
      </c>
      <c r="F5992" t="s">
        <v>73</v>
      </c>
      <c r="G5992" t="s">
        <v>85</v>
      </c>
      <c r="H5992" t="s">
        <v>53</v>
      </c>
      <c r="I5992" t="s">
        <v>67</v>
      </c>
      <c r="J5992">
        <v>2007</v>
      </c>
      <c r="K5992" t="s">
        <v>15</v>
      </c>
      <c r="L5992">
        <v>14730</v>
      </c>
      <c r="M5992">
        <v>16627</v>
      </c>
    </row>
    <row r="5993" spans="1:13" x14ac:dyDescent="0.3">
      <c r="A5993" t="s">
        <v>48</v>
      </c>
      <c r="B5993" t="s">
        <v>48</v>
      </c>
      <c r="C5993" t="s">
        <v>69</v>
      </c>
      <c r="D5993" t="s">
        <v>82</v>
      </c>
      <c r="E5993" t="s">
        <v>60</v>
      </c>
      <c r="F5993" t="s">
        <v>73</v>
      </c>
      <c r="G5993" t="s">
        <v>85</v>
      </c>
      <c r="H5993" t="s">
        <v>53</v>
      </c>
      <c r="I5993" t="s">
        <v>86</v>
      </c>
      <c r="J5993">
        <v>2007</v>
      </c>
      <c r="K5993" t="s">
        <v>14</v>
      </c>
      <c r="L5993">
        <v>26930</v>
      </c>
      <c r="M5993">
        <v>8015</v>
      </c>
    </row>
    <row r="5994" spans="1:13" x14ac:dyDescent="0.3">
      <c r="A5994" t="s">
        <v>48</v>
      </c>
      <c r="B5994" t="s">
        <v>48</v>
      </c>
      <c r="C5994" t="s">
        <v>69</v>
      </c>
      <c r="D5994" t="s">
        <v>82</v>
      </c>
      <c r="E5994" t="s">
        <v>60</v>
      </c>
      <c r="F5994" t="s">
        <v>73</v>
      </c>
      <c r="G5994" t="s">
        <v>85</v>
      </c>
      <c r="H5994" t="s">
        <v>53</v>
      </c>
      <c r="I5994" t="s">
        <v>86</v>
      </c>
      <c r="J5994">
        <v>2007</v>
      </c>
      <c r="K5994" t="s">
        <v>13</v>
      </c>
      <c r="L5994">
        <v>34053</v>
      </c>
      <c r="M5994">
        <v>34053</v>
      </c>
    </row>
    <row r="5995" spans="1:13" x14ac:dyDescent="0.3">
      <c r="A5995" t="s">
        <v>48</v>
      </c>
      <c r="B5995" t="s">
        <v>48</v>
      </c>
      <c r="C5995" t="s">
        <v>69</v>
      </c>
      <c r="D5995" t="s">
        <v>82</v>
      </c>
      <c r="E5995" t="s">
        <v>60</v>
      </c>
      <c r="F5995" t="s">
        <v>73</v>
      </c>
      <c r="G5995" t="s">
        <v>85</v>
      </c>
      <c r="H5995" t="s">
        <v>53</v>
      </c>
      <c r="I5995" t="s">
        <v>86</v>
      </c>
      <c r="J5995">
        <v>2007</v>
      </c>
      <c r="K5995" t="s">
        <v>15</v>
      </c>
      <c r="L5995">
        <v>112</v>
      </c>
      <c r="M5995">
        <v>126</v>
      </c>
    </row>
    <row r="5996" spans="1:13" x14ac:dyDescent="0.3">
      <c r="A5996" t="s">
        <v>48</v>
      </c>
      <c r="B5996" t="s">
        <v>48</v>
      </c>
      <c r="C5996" t="s">
        <v>69</v>
      </c>
      <c r="D5996" t="s">
        <v>82</v>
      </c>
      <c r="E5996" t="s">
        <v>60</v>
      </c>
      <c r="F5996" t="s">
        <v>73</v>
      </c>
      <c r="G5996" t="s">
        <v>85</v>
      </c>
      <c r="H5996" t="s">
        <v>53</v>
      </c>
      <c r="I5996" t="s">
        <v>68</v>
      </c>
      <c r="J5996">
        <v>2007</v>
      </c>
      <c r="K5996" t="s">
        <v>14</v>
      </c>
      <c r="L5996">
        <v>696180</v>
      </c>
      <c r="M5996">
        <v>207196</v>
      </c>
    </row>
    <row r="5997" spans="1:13" x14ac:dyDescent="0.3">
      <c r="A5997" t="s">
        <v>48</v>
      </c>
      <c r="B5997" t="s">
        <v>48</v>
      </c>
      <c r="C5997" t="s">
        <v>69</v>
      </c>
      <c r="D5997" t="s">
        <v>82</v>
      </c>
      <c r="E5997" t="s">
        <v>60</v>
      </c>
      <c r="F5997" t="s">
        <v>73</v>
      </c>
      <c r="G5997" t="s">
        <v>85</v>
      </c>
      <c r="H5997" t="s">
        <v>53</v>
      </c>
      <c r="I5997" t="s">
        <v>68</v>
      </c>
      <c r="J5997">
        <v>2007</v>
      </c>
      <c r="K5997" t="s">
        <v>13</v>
      </c>
      <c r="L5997">
        <v>935479</v>
      </c>
      <c r="M5997">
        <v>935479</v>
      </c>
    </row>
    <row r="5998" spans="1:13" x14ac:dyDescent="0.3">
      <c r="A5998" t="s">
        <v>48</v>
      </c>
      <c r="B5998" t="s">
        <v>48</v>
      </c>
      <c r="C5998" t="s">
        <v>69</v>
      </c>
      <c r="D5998" t="s">
        <v>82</v>
      </c>
      <c r="E5998" t="s">
        <v>60</v>
      </c>
      <c r="F5998" t="s">
        <v>73</v>
      </c>
      <c r="G5998" t="s">
        <v>85</v>
      </c>
      <c r="H5998" t="s">
        <v>53</v>
      </c>
      <c r="I5998" t="s">
        <v>68</v>
      </c>
      <c r="J5998">
        <v>2007</v>
      </c>
      <c r="K5998" t="s">
        <v>15</v>
      </c>
      <c r="L5998">
        <v>3144</v>
      </c>
      <c r="M5998">
        <v>3548</v>
      </c>
    </row>
    <row r="5999" spans="1:13" x14ac:dyDescent="0.3">
      <c r="A5999" t="s">
        <v>48</v>
      </c>
      <c r="B5999" t="s">
        <v>48</v>
      </c>
      <c r="C5999" t="s">
        <v>69</v>
      </c>
      <c r="D5999" t="s">
        <v>82</v>
      </c>
      <c r="E5999" t="s">
        <v>60</v>
      </c>
      <c r="F5999" t="s">
        <v>73</v>
      </c>
      <c r="G5999" t="s">
        <v>90</v>
      </c>
      <c r="H5999" t="s">
        <v>53</v>
      </c>
      <c r="I5999" t="s">
        <v>63</v>
      </c>
      <c r="J5999">
        <v>2007</v>
      </c>
      <c r="K5999" t="s">
        <v>14</v>
      </c>
      <c r="L5999">
        <v>533724</v>
      </c>
      <c r="M5999">
        <v>158847</v>
      </c>
    </row>
    <row r="6000" spans="1:13" x14ac:dyDescent="0.3">
      <c r="A6000" t="s">
        <v>48</v>
      </c>
      <c r="B6000" t="s">
        <v>48</v>
      </c>
      <c r="C6000" t="s">
        <v>69</v>
      </c>
      <c r="D6000" t="s">
        <v>82</v>
      </c>
      <c r="E6000" t="s">
        <v>60</v>
      </c>
      <c r="F6000" t="s">
        <v>73</v>
      </c>
      <c r="G6000" t="s">
        <v>90</v>
      </c>
      <c r="H6000" t="s">
        <v>53</v>
      </c>
      <c r="I6000" t="s">
        <v>63</v>
      </c>
      <c r="J6000">
        <v>2007</v>
      </c>
      <c r="K6000" t="s">
        <v>13</v>
      </c>
      <c r="L6000">
        <v>143613</v>
      </c>
      <c r="M6000">
        <v>143613</v>
      </c>
    </row>
    <row r="6001" spans="1:13" x14ac:dyDescent="0.3">
      <c r="A6001" t="s">
        <v>48</v>
      </c>
      <c r="B6001" t="s">
        <v>48</v>
      </c>
      <c r="C6001" t="s">
        <v>69</v>
      </c>
      <c r="D6001" t="s">
        <v>82</v>
      </c>
      <c r="E6001" t="s">
        <v>60</v>
      </c>
      <c r="F6001" t="s">
        <v>73</v>
      </c>
      <c r="G6001" t="s">
        <v>90</v>
      </c>
      <c r="H6001" t="s">
        <v>53</v>
      </c>
      <c r="I6001" t="s">
        <v>63</v>
      </c>
      <c r="J6001">
        <v>2007</v>
      </c>
      <c r="K6001" t="s">
        <v>15</v>
      </c>
      <c r="L6001">
        <v>973</v>
      </c>
      <c r="M6001">
        <v>1099</v>
      </c>
    </row>
    <row r="6002" spans="1:13" x14ac:dyDescent="0.3">
      <c r="A6002" t="s">
        <v>48</v>
      </c>
      <c r="B6002" t="s">
        <v>48</v>
      </c>
      <c r="C6002" t="s">
        <v>69</v>
      </c>
      <c r="D6002" t="s">
        <v>82</v>
      </c>
      <c r="E6002" t="s">
        <v>60</v>
      </c>
      <c r="F6002" t="s">
        <v>73</v>
      </c>
      <c r="G6002" t="s">
        <v>90</v>
      </c>
      <c r="H6002" t="s">
        <v>53</v>
      </c>
      <c r="I6002" t="s">
        <v>64</v>
      </c>
      <c r="J6002">
        <v>2007</v>
      </c>
      <c r="K6002" t="s">
        <v>14</v>
      </c>
      <c r="L6002">
        <v>9478</v>
      </c>
      <c r="M6002">
        <v>2821</v>
      </c>
    </row>
    <row r="6003" spans="1:13" x14ac:dyDescent="0.3">
      <c r="A6003" t="s">
        <v>48</v>
      </c>
      <c r="B6003" t="s">
        <v>48</v>
      </c>
      <c r="C6003" t="s">
        <v>69</v>
      </c>
      <c r="D6003" t="s">
        <v>82</v>
      </c>
      <c r="E6003" t="s">
        <v>60</v>
      </c>
      <c r="F6003" t="s">
        <v>73</v>
      </c>
      <c r="G6003" t="s">
        <v>90</v>
      </c>
      <c r="H6003" t="s">
        <v>53</v>
      </c>
      <c r="I6003" t="s">
        <v>64</v>
      </c>
      <c r="J6003">
        <v>2007</v>
      </c>
      <c r="K6003" t="s">
        <v>13</v>
      </c>
      <c r="L6003">
        <v>14644</v>
      </c>
      <c r="M6003">
        <v>14644</v>
      </c>
    </row>
    <row r="6004" spans="1:13" x14ac:dyDescent="0.3">
      <c r="A6004" t="s">
        <v>48</v>
      </c>
      <c r="B6004" t="s">
        <v>48</v>
      </c>
      <c r="C6004" t="s">
        <v>69</v>
      </c>
      <c r="D6004" t="s">
        <v>82</v>
      </c>
      <c r="E6004" t="s">
        <v>60</v>
      </c>
      <c r="F6004" t="s">
        <v>73</v>
      </c>
      <c r="G6004" t="s">
        <v>90</v>
      </c>
      <c r="H6004" t="s">
        <v>53</v>
      </c>
      <c r="I6004" t="s">
        <v>64</v>
      </c>
      <c r="J6004">
        <v>2007</v>
      </c>
      <c r="K6004" t="s">
        <v>15</v>
      </c>
      <c r="L6004">
        <v>44</v>
      </c>
      <c r="M6004">
        <v>49</v>
      </c>
    </row>
    <row r="6005" spans="1:13" x14ac:dyDescent="0.3">
      <c r="A6005" t="s">
        <v>48</v>
      </c>
      <c r="B6005" t="s">
        <v>48</v>
      </c>
      <c r="C6005" t="s">
        <v>69</v>
      </c>
      <c r="D6005" t="s">
        <v>82</v>
      </c>
      <c r="E6005" t="s">
        <v>60</v>
      </c>
      <c r="F6005" t="s">
        <v>73</v>
      </c>
      <c r="G6005" t="s">
        <v>90</v>
      </c>
      <c r="H6005" t="s">
        <v>53</v>
      </c>
      <c r="I6005" t="s">
        <v>67</v>
      </c>
      <c r="J6005">
        <v>2007</v>
      </c>
      <c r="K6005" t="s">
        <v>14</v>
      </c>
      <c r="L6005">
        <v>1309975</v>
      </c>
      <c r="M6005">
        <v>389874</v>
      </c>
    </row>
    <row r="6006" spans="1:13" x14ac:dyDescent="0.3">
      <c r="A6006" t="s">
        <v>48</v>
      </c>
      <c r="B6006" t="s">
        <v>48</v>
      </c>
      <c r="C6006" t="s">
        <v>69</v>
      </c>
      <c r="D6006" t="s">
        <v>82</v>
      </c>
      <c r="E6006" t="s">
        <v>60</v>
      </c>
      <c r="F6006" t="s">
        <v>73</v>
      </c>
      <c r="G6006" t="s">
        <v>90</v>
      </c>
      <c r="H6006" t="s">
        <v>53</v>
      </c>
      <c r="I6006" t="s">
        <v>67</v>
      </c>
      <c r="J6006">
        <v>2007</v>
      </c>
      <c r="K6006" t="s">
        <v>13</v>
      </c>
      <c r="L6006">
        <v>179444</v>
      </c>
      <c r="M6006">
        <v>179444</v>
      </c>
    </row>
    <row r="6007" spans="1:13" x14ac:dyDescent="0.3">
      <c r="A6007" t="s">
        <v>48</v>
      </c>
      <c r="B6007" t="s">
        <v>48</v>
      </c>
      <c r="C6007" t="s">
        <v>69</v>
      </c>
      <c r="D6007" t="s">
        <v>82</v>
      </c>
      <c r="E6007" t="s">
        <v>60</v>
      </c>
      <c r="F6007" t="s">
        <v>73</v>
      </c>
      <c r="G6007" t="s">
        <v>90</v>
      </c>
      <c r="H6007" t="s">
        <v>53</v>
      </c>
      <c r="I6007" t="s">
        <v>67</v>
      </c>
      <c r="J6007">
        <v>2007</v>
      </c>
      <c r="K6007" t="s">
        <v>15</v>
      </c>
      <c r="L6007">
        <v>553</v>
      </c>
      <c r="M6007">
        <v>624</v>
      </c>
    </row>
    <row r="6008" spans="1:13" x14ac:dyDescent="0.3">
      <c r="A6008" t="s">
        <v>48</v>
      </c>
      <c r="B6008" t="s">
        <v>48</v>
      </c>
      <c r="C6008" t="s">
        <v>69</v>
      </c>
      <c r="D6008" t="s">
        <v>82</v>
      </c>
      <c r="E6008" t="s">
        <v>60</v>
      </c>
      <c r="F6008" t="s">
        <v>73</v>
      </c>
      <c r="G6008" t="s">
        <v>90</v>
      </c>
      <c r="H6008" t="s">
        <v>53</v>
      </c>
      <c r="I6008" t="s">
        <v>86</v>
      </c>
      <c r="J6008">
        <v>2007</v>
      </c>
      <c r="K6008" t="s">
        <v>14</v>
      </c>
      <c r="L6008">
        <v>0</v>
      </c>
      <c r="M6008">
        <v>0</v>
      </c>
    </row>
    <row r="6009" spans="1:13" x14ac:dyDescent="0.3">
      <c r="A6009" t="s">
        <v>48</v>
      </c>
      <c r="B6009" t="s">
        <v>48</v>
      </c>
      <c r="C6009" t="s">
        <v>69</v>
      </c>
      <c r="D6009" t="s">
        <v>82</v>
      </c>
      <c r="E6009" t="s">
        <v>60</v>
      </c>
      <c r="F6009" t="s">
        <v>73</v>
      </c>
      <c r="G6009" t="s">
        <v>90</v>
      </c>
      <c r="H6009" t="s">
        <v>53</v>
      </c>
      <c r="I6009" t="s">
        <v>86</v>
      </c>
      <c r="J6009">
        <v>2007</v>
      </c>
      <c r="K6009" t="s">
        <v>13</v>
      </c>
      <c r="L6009">
        <v>0</v>
      </c>
      <c r="M6009">
        <v>0</v>
      </c>
    </row>
    <row r="6010" spans="1:13" x14ac:dyDescent="0.3">
      <c r="A6010" t="s">
        <v>48</v>
      </c>
      <c r="B6010" t="s">
        <v>48</v>
      </c>
      <c r="C6010" t="s">
        <v>69</v>
      </c>
      <c r="D6010" t="s">
        <v>82</v>
      </c>
      <c r="E6010" t="s">
        <v>60</v>
      </c>
      <c r="F6010" t="s">
        <v>73</v>
      </c>
      <c r="G6010" t="s">
        <v>90</v>
      </c>
      <c r="H6010" t="s">
        <v>53</v>
      </c>
      <c r="I6010" t="s">
        <v>86</v>
      </c>
      <c r="J6010">
        <v>2007</v>
      </c>
      <c r="K6010" t="s">
        <v>15</v>
      </c>
      <c r="L6010">
        <v>0</v>
      </c>
      <c r="M6010">
        <v>0</v>
      </c>
    </row>
    <row r="6011" spans="1:13" x14ac:dyDescent="0.3">
      <c r="A6011" t="s">
        <v>48</v>
      </c>
      <c r="B6011" t="s">
        <v>48</v>
      </c>
      <c r="C6011" t="s">
        <v>69</v>
      </c>
      <c r="D6011" t="s">
        <v>82</v>
      </c>
      <c r="E6011" t="s">
        <v>60</v>
      </c>
      <c r="F6011" t="s">
        <v>73</v>
      </c>
      <c r="G6011" t="s">
        <v>90</v>
      </c>
      <c r="H6011" t="s">
        <v>53</v>
      </c>
      <c r="I6011" t="s">
        <v>68</v>
      </c>
      <c r="J6011">
        <v>2007</v>
      </c>
      <c r="K6011" t="s">
        <v>14</v>
      </c>
      <c r="L6011">
        <v>6325</v>
      </c>
      <c r="M6011">
        <v>1882</v>
      </c>
    </row>
    <row r="6012" spans="1:13" x14ac:dyDescent="0.3">
      <c r="A6012" t="s">
        <v>48</v>
      </c>
      <c r="B6012" t="s">
        <v>48</v>
      </c>
      <c r="C6012" t="s">
        <v>69</v>
      </c>
      <c r="D6012" t="s">
        <v>82</v>
      </c>
      <c r="E6012" t="s">
        <v>60</v>
      </c>
      <c r="F6012" t="s">
        <v>73</v>
      </c>
      <c r="G6012" t="s">
        <v>90</v>
      </c>
      <c r="H6012" t="s">
        <v>53</v>
      </c>
      <c r="I6012" t="s">
        <v>68</v>
      </c>
      <c r="J6012">
        <v>2007</v>
      </c>
      <c r="K6012" t="s">
        <v>13</v>
      </c>
      <c r="L6012">
        <v>8115</v>
      </c>
      <c r="M6012">
        <v>8115</v>
      </c>
    </row>
    <row r="6013" spans="1:13" x14ac:dyDescent="0.3">
      <c r="A6013" t="s">
        <v>48</v>
      </c>
      <c r="B6013" t="s">
        <v>48</v>
      </c>
      <c r="C6013" t="s">
        <v>69</v>
      </c>
      <c r="D6013" t="s">
        <v>82</v>
      </c>
      <c r="E6013" t="s">
        <v>60</v>
      </c>
      <c r="F6013" t="s">
        <v>73</v>
      </c>
      <c r="G6013" t="s">
        <v>90</v>
      </c>
      <c r="H6013" t="s">
        <v>53</v>
      </c>
      <c r="I6013" t="s">
        <v>68</v>
      </c>
      <c r="J6013">
        <v>2007</v>
      </c>
      <c r="K6013" t="s">
        <v>15</v>
      </c>
      <c r="L6013">
        <v>28</v>
      </c>
      <c r="M6013">
        <v>32</v>
      </c>
    </row>
    <row r="6014" spans="1:13" x14ac:dyDescent="0.3">
      <c r="A6014" t="s">
        <v>69</v>
      </c>
      <c r="B6014" t="s">
        <v>69</v>
      </c>
      <c r="C6014" t="s">
        <v>69</v>
      </c>
      <c r="D6014" t="s">
        <v>91</v>
      </c>
      <c r="E6014" t="s">
        <v>50</v>
      </c>
      <c r="F6014" t="s">
        <v>185</v>
      </c>
      <c r="G6014" t="s">
        <v>92</v>
      </c>
      <c r="H6014" t="s">
        <v>93</v>
      </c>
      <c r="I6014" t="s">
        <v>53</v>
      </c>
      <c r="J6014">
        <v>2007</v>
      </c>
      <c r="K6014" t="s">
        <v>14</v>
      </c>
      <c r="L6014">
        <v>11914514</v>
      </c>
      <c r="M6014">
        <v>3545986</v>
      </c>
    </row>
    <row r="6015" spans="1:13" x14ac:dyDescent="0.3">
      <c r="A6015" t="s">
        <v>69</v>
      </c>
      <c r="B6015" t="s">
        <v>69</v>
      </c>
      <c r="C6015" t="s">
        <v>69</v>
      </c>
      <c r="D6015" t="s">
        <v>91</v>
      </c>
      <c r="E6015" t="s">
        <v>50</v>
      </c>
      <c r="F6015" t="s">
        <v>185</v>
      </c>
      <c r="G6015" t="s">
        <v>92</v>
      </c>
      <c r="H6015" t="s">
        <v>94</v>
      </c>
      <c r="I6015" t="s">
        <v>53</v>
      </c>
      <c r="J6015">
        <v>2007</v>
      </c>
      <c r="K6015" t="s">
        <v>14</v>
      </c>
      <c r="L6015">
        <v>629974</v>
      </c>
      <c r="M6015">
        <v>187492</v>
      </c>
    </row>
    <row r="6016" spans="1:13" x14ac:dyDescent="0.3">
      <c r="A6016" t="s">
        <v>69</v>
      </c>
      <c r="B6016" t="s">
        <v>69</v>
      </c>
      <c r="C6016" t="s">
        <v>69</v>
      </c>
      <c r="D6016" t="s">
        <v>91</v>
      </c>
      <c r="E6016" t="s">
        <v>60</v>
      </c>
      <c r="F6016" t="s">
        <v>61</v>
      </c>
      <c r="G6016" t="s">
        <v>95</v>
      </c>
      <c r="H6016" t="s">
        <v>96</v>
      </c>
      <c r="I6016" t="s">
        <v>97</v>
      </c>
      <c r="J6016">
        <v>2007</v>
      </c>
      <c r="K6016" t="s">
        <v>14</v>
      </c>
      <c r="L6016">
        <v>0</v>
      </c>
      <c r="M6016">
        <v>0</v>
      </c>
    </row>
    <row r="6017" spans="1:13" x14ac:dyDescent="0.3">
      <c r="A6017" t="s">
        <v>69</v>
      </c>
      <c r="B6017" t="s">
        <v>69</v>
      </c>
      <c r="C6017" t="s">
        <v>69</v>
      </c>
      <c r="D6017" t="s">
        <v>91</v>
      </c>
      <c r="E6017" t="s">
        <v>60</v>
      </c>
      <c r="F6017" t="s">
        <v>61</v>
      </c>
      <c r="G6017" t="s">
        <v>95</v>
      </c>
      <c r="H6017" t="s">
        <v>96</v>
      </c>
      <c r="I6017" t="s">
        <v>97</v>
      </c>
      <c r="J6017">
        <v>2007</v>
      </c>
      <c r="K6017" t="s">
        <v>13</v>
      </c>
      <c r="L6017">
        <v>9402667</v>
      </c>
      <c r="M6017">
        <v>9402667</v>
      </c>
    </row>
    <row r="6018" spans="1:13" x14ac:dyDescent="0.3">
      <c r="A6018" t="s">
        <v>69</v>
      </c>
      <c r="B6018" t="s">
        <v>69</v>
      </c>
      <c r="C6018" t="s">
        <v>69</v>
      </c>
      <c r="D6018" t="s">
        <v>91</v>
      </c>
      <c r="E6018" t="s">
        <v>60</v>
      </c>
      <c r="F6018" t="s">
        <v>61</v>
      </c>
      <c r="G6018" t="s">
        <v>95</v>
      </c>
      <c r="H6018" t="s">
        <v>96</v>
      </c>
      <c r="I6018" t="s">
        <v>97</v>
      </c>
      <c r="J6018">
        <v>2007</v>
      </c>
      <c r="K6018" t="s">
        <v>15</v>
      </c>
      <c r="L6018">
        <v>90643</v>
      </c>
      <c r="M6018">
        <v>102316</v>
      </c>
    </row>
    <row r="6019" spans="1:13" x14ac:dyDescent="0.3">
      <c r="A6019" t="s">
        <v>69</v>
      </c>
      <c r="B6019" t="s">
        <v>69</v>
      </c>
      <c r="C6019" t="s">
        <v>69</v>
      </c>
      <c r="D6019" t="s">
        <v>91</v>
      </c>
      <c r="E6019" t="s">
        <v>60</v>
      </c>
      <c r="F6019" t="s">
        <v>61</v>
      </c>
      <c r="G6019" t="s">
        <v>95</v>
      </c>
      <c r="H6019" t="s">
        <v>98</v>
      </c>
      <c r="I6019" t="s">
        <v>64</v>
      </c>
      <c r="J6019">
        <v>2007</v>
      </c>
      <c r="K6019" t="s">
        <v>71</v>
      </c>
      <c r="L6019">
        <v>1889</v>
      </c>
      <c r="M6019">
        <v>1889</v>
      </c>
    </row>
    <row r="6020" spans="1:13" x14ac:dyDescent="0.3">
      <c r="A6020" t="s">
        <v>69</v>
      </c>
      <c r="B6020" t="s">
        <v>69</v>
      </c>
      <c r="C6020" t="s">
        <v>69</v>
      </c>
      <c r="D6020" t="s">
        <v>91</v>
      </c>
      <c r="E6020" t="s">
        <v>60</v>
      </c>
      <c r="F6020" t="s">
        <v>61</v>
      </c>
      <c r="G6020" t="s">
        <v>95</v>
      </c>
      <c r="H6020" t="s">
        <v>98</v>
      </c>
      <c r="I6020" t="s">
        <v>64</v>
      </c>
      <c r="J6020">
        <v>2007</v>
      </c>
      <c r="K6020" t="s">
        <v>14</v>
      </c>
      <c r="L6020">
        <v>6643</v>
      </c>
      <c r="M6020">
        <v>1977</v>
      </c>
    </row>
    <row r="6021" spans="1:13" x14ac:dyDescent="0.3">
      <c r="A6021" t="s">
        <v>69</v>
      </c>
      <c r="B6021" t="s">
        <v>69</v>
      </c>
      <c r="C6021" t="s">
        <v>69</v>
      </c>
      <c r="D6021" t="s">
        <v>91</v>
      </c>
      <c r="E6021" t="s">
        <v>60</v>
      </c>
      <c r="F6021" t="s">
        <v>61</v>
      </c>
      <c r="G6021" t="s">
        <v>95</v>
      </c>
      <c r="H6021" t="s">
        <v>98</v>
      </c>
      <c r="I6021" t="s">
        <v>64</v>
      </c>
      <c r="J6021">
        <v>2007</v>
      </c>
      <c r="K6021" t="s">
        <v>13</v>
      </c>
      <c r="L6021">
        <v>124283</v>
      </c>
      <c r="M6021">
        <v>124283</v>
      </c>
    </row>
    <row r="6022" spans="1:13" x14ac:dyDescent="0.3">
      <c r="A6022" t="s">
        <v>69</v>
      </c>
      <c r="B6022" t="s">
        <v>69</v>
      </c>
      <c r="C6022" t="s">
        <v>69</v>
      </c>
      <c r="D6022" t="s">
        <v>91</v>
      </c>
      <c r="E6022" t="s">
        <v>60</v>
      </c>
      <c r="F6022" t="s">
        <v>61</v>
      </c>
      <c r="G6022" t="s">
        <v>95</v>
      </c>
      <c r="H6022" t="s">
        <v>98</v>
      </c>
      <c r="I6022" t="s">
        <v>64</v>
      </c>
      <c r="J6022">
        <v>2007</v>
      </c>
      <c r="K6022" t="s">
        <v>15</v>
      </c>
      <c r="L6022">
        <v>561</v>
      </c>
      <c r="M6022">
        <v>634</v>
      </c>
    </row>
    <row r="6023" spans="1:13" x14ac:dyDescent="0.3">
      <c r="A6023" t="s">
        <v>69</v>
      </c>
      <c r="B6023" t="s">
        <v>69</v>
      </c>
      <c r="C6023" t="s">
        <v>69</v>
      </c>
      <c r="D6023" t="s">
        <v>91</v>
      </c>
      <c r="E6023" t="s">
        <v>60</v>
      </c>
      <c r="F6023" t="s">
        <v>61</v>
      </c>
      <c r="G6023" t="s">
        <v>95</v>
      </c>
      <c r="H6023" t="s">
        <v>98</v>
      </c>
      <c r="I6023" t="s">
        <v>68</v>
      </c>
      <c r="J6023">
        <v>2007</v>
      </c>
      <c r="K6023" t="s">
        <v>14</v>
      </c>
      <c r="L6023">
        <v>26396</v>
      </c>
      <c r="M6023">
        <v>7856</v>
      </c>
    </row>
    <row r="6024" spans="1:13" x14ac:dyDescent="0.3">
      <c r="A6024" t="s">
        <v>69</v>
      </c>
      <c r="B6024" t="s">
        <v>69</v>
      </c>
      <c r="C6024" t="s">
        <v>69</v>
      </c>
      <c r="D6024" t="s">
        <v>91</v>
      </c>
      <c r="E6024" t="s">
        <v>60</v>
      </c>
      <c r="F6024" t="s">
        <v>61</v>
      </c>
      <c r="G6024" t="s">
        <v>95</v>
      </c>
      <c r="H6024" t="s">
        <v>98</v>
      </c>
      <c r="I6024" t="s">
        <v>68</v>
      </c>
      <c r="J6024">
        <v>2007</v>
      </c>
      <c r="K6024" t="s">
        <v>13</v>
      </c>
      <c r="L6024">
        <v>3187305</v>
      </c>
      <c r="M6024">
        <v>3187305</v>
      </c>
    </row>
    <row r="6025" spans="1:13" x14ac:dyDescent="0.3">
      <c r="A6025" t="s">
        <v>69</v>
      </c>
      <c r="B6025" t="s">
        <v>69</v>
      </c>
      <c r="C6025" t="s">
        <v>69</v>
      </c>
      <c r="D6025" t="s">
        <v>91</v>
      </c>
      <c r="E6025" t="s">
        <v>60</v>
      </c>
      <c r="F6025" t="s">
        <v>61</v>
      </c>
      <c r="G6025" t="s">
        <v>95</v>
      </c>
      <c r="H6025" t="s">
        <v>98</v>
      </c>
      <c r="I6025" t="s">
        <v>68</v>
      </c>
      <c r="J6025">
        <v>2007</v>
      </c>
      <c r="K6025" t="s">
        <v>15</v>
      </c>
      <c r="L6025">
        <v>24085</v>
      </c>
      <c r="M6025">
        <v>27187</v>
      </c>
    </row>
    <row r="6026" spans="1:13" x14ac:dyDescent="0.3">
      <c r="A6026" t="s">
        <v>69</v>
      </c>
      <c r="B6026" t="s">
        <v>69</v>
      </c>
      <c r="C6026" t="s">
        <v>69</v>
      </c>
      <c r="D6026" t="s">
        <v>91</v>
      </c>
      <c r="E6026" t="s">
        <v>60</v>
      </c>
      <c r="F6026" t="s">
        <v>73</v>
      </c>
      <c r="G6026" t="s">
        <v>95</v>
      </c>
      <c r="H6026" t="s">
        <v>96</v>
      </c>
      <c r="I6026" t="s">
        <v>97</v>
      </c>
      <c r="J6026">
        <v>2007</v>
      </c>
      <c r="K6026" t="s">
        <v>14</v>
      </c>
      <c r="L6026">
        <v>1189329</v>
      </c>
      <c r="M6026">
        <v>353967</v>
      </c>
    </row>
    <row r="6027" spans="1:13" x14ac:dyDescent="0.3">
      <c r="A6027" t="s">
        <v>69</v>
      </c>
      <c r="B6027" t="s">
        <v>69</v>
      </c>
      <c r="C6027" t="s">
        <v>69</v>
      </c>
      <c r="D6027" t="s">
        <v>91</v>
      </c>
      <c r="E6027" t="s">
        <v>60</v>
      </c>
      <c r="F6027" t="s">
        <v>73</v>
      </c>
      <c r="G6027" t="s">
        <v>95</v>
      </c>
      <c r="H6027" t="s">
        <v>96</v>
      </c>
      <c r="I6027" t="s">
        <v>97</v>
      </c>
      <c r="J6027">
        <v>2007</v>
      </c>
      <c r="K6027" t="s">
        <v>13</v>
      </c>
      <c r="L6027">
        <v>1355864</v>
      </c>
      <c r="M6027">
        <v>1355864</v>
      </c>
    </row>
    <row r="6028" spans="1:13" x14ac:dyDescent="0.3">
      <c r="A6028" t="s">
        <v>69</v>
      </c>
      <c r="B6028" t="s">
        <v>69</v>
      </c>
      <c r="C6028" t="s">
        <v>69</v>
      </c>
      <c r="D6028" t="s">
        <v>91</v>
      </c>
      <c r="E6028" t="s">
        <v>60</v>
      </c>
      <c r="F6028" t="s">
        <v>73</v>
      </c>
      <c r="G6028" t="s">
        <v>95</v>
      </c>
      <c r="H6028" t="s">
        <v>96</v>
      </c>
      <c r="I6028" t="s">
        <v>97</v>
      </c>
      <c r="J6028">
        <v>2007</v>
      </c>
      <c r="K6028" t="s">
        <v>15</v>
      </c>
      <c r="L6028">
        <v>4484</v>
      </c>
      <c r="M6028">
        <v>5061</v>
      </c>
    </row>
    <row r="6029" spans="1:13" x14ac:dyDescent="0.3">
      <c r="A6029" t="s">
        <v>69</v>
      </c>
      <c r="B6029" t="s">
        <v>69</v>
      </c>
      <c r="C6029" t="s">
        <v>69</v>
      </c>
      <c r="D6029" t="s">
        <v>91</v>
      </c>
      <c r="E6029" t="s">
        <v>60</v>
      </c>
      <c r="F6029" t="s">
        <v>73</v>
      </c>
      <c r="G6029" t="s">
        <v>95</v>
      </c>
      <c r="H6029" t="s">
        <v>98</v>
      </c>
      <c r="I6029" t="s">
        <v>64</v>
      </c>
      <c r="J6029">
        <v>2007</v>
      </c>
      <c r="K6029" t="s">
        <v>14</v>
      </c>
      <c r="L6029">
        <v>17158</v>
      </c>
      <c r="M6029">
        <v>5107</v>
      </c>
    </row>
    <row r="6030" spans="1:13" x14ac:dyDescent="0.3">
      <c r="A6030" t="s">
        <v>69</v>
      </c>
      <c r="B6030" t="s">
        <v>69</v>
      </c>
      <c r="C6030" t="s">
        <v>69</v>
      </c>
      <c r="D6030" t="s">
        <v>91</v>
      </c>
      <c r="E6030" t="s">
        <v>60</v>
      </c>
      <c r="F6030" t="s">
        <v>73</v>
      </c>
      <c r="G6030" t="s">
        <v>95</v>
      </c>
      <c r="H6030" t="s">
        <v>98</v>
      </c>
      <c r="I6030" t="s">
        <v>64</v>
      </c>
      <c r="J6030">
        <v>2007</v>
      </c>
      <c r="K6030" t="s">
        <v>13</v>
      </c>
      <c r="L6030">
        <v>27288</v>
      </c>
      <c r="M6030">
        <v>27288</v>
      </c>
    </row>
    <row r="6031" spans="1:13" x14ac:dyDescent="0.3">
      <c r="A6031" t="s">
        <v>69</v>
      </c>
      <c r="B6031" t="s">
        <v>69</v>
      </c>
      <c r="C6031" t="s">
        <v>69</v>
      </c>
      <c r="D6031" t="s">
        <v>91</v>
      </c>
      <c r="E6031" t="s">
        <v>60</v>
      </c>
      <c r="F6031" t="s">
        <v>73</v>
      </c>
      <c r="G6031" t="s">
        <v>95</v>
      </c>
      <c r="H6031" t="s">
        <v>98</v>
      </c>
      <c r="I6031" t="s">
        <v>64</v>
      </c>
      <c r="J6031">
        <v>2007</v>
      </c>
      <c r="K6031" t="s">
        <v>15</v>
      </c>
      <c r="L6031">
        <v>83</v>
      </c>
      <c r="M6031">
        <v>93</v>
      </c>
    </row>
    <row r="6032" spans="1:13" x14ac:dyDescent="0.3">
      <c r="A6032" t="s">
        <v>69</v>
      </c>
      <c r="B6032" t="s">
        <v>69</v>
      </c>
      <c r="C6032" t="s">
        <v>69</v>
      </c>
      <c r="D6032" t="s">
        <v>91</v>
      </c>
      <c r="E6032" t="s">
        <v>60</v>
      </c>
      <c r="F6032" t="s">
        <v>73</v>
      </c>
      <c r="G6032" t="s">
        <v>95</v>
      </c>
      <c r="H6032" t="s">
        <v>98</v>
      </c>
      <c r="I6032" t="s">
        <v>68</v>
      </c>
      <c r="J6032">
        <v>2007</v>
      </c>
      <c r="K6032" t="s">
        <v>14</v>
      </c>
      <c r="L6032">
        <v>400769</v>
      </c>
      <c r="M6032">
        <v>119276</v>
      </c>
    </row>
    <row r="6033" spans="1:13" x14ac:dyDescent="0.3">
      <c r="A6033" t="s">
        <v>69</v>
      </c>
      <c r="B6033" t="s">
        <v>69</v>
      </c>
      <c r="C6033" t="s">
        <v>69</v>
      </c>
      <c r="D6033" t="s">
        <v>91</v>
      </c>
      <c r="E6033" t="s">
        <v>60</v>
      </c>
      <c r="F6033" t="s">
        <v>73</v>
      </c>
      <c r="G6033" t="s">
        <v>95</v>
      </c>
      <c r="H6033" t="s">
        <v>98</v>
      </c>
      <c r="I6033" t="s">
        <v>68</v>
      </c>
      <c r="J6033">
        <v>2007</v>
      </c>
      <c r="K6033" t="s">
        <v>13</v>
      </c>
      <c r="L6033">
        <v>538525</v>
      </c>
      <c r="M6033">
        <v>538525</v>
      </c>
    </row>
    <row r="6034" spans="1:13" x14ac:dyDescent="0.3">
      <c r="A6034" t="s">
        <v>69</v>
      </c>
      <c r="B6034" t="s">
        <v>69</v>
      </c>
      <c r="C6034" t="s">
        <v>69</v>
      </c>
      <c r="D6034" t="s">
        <v>91</v>
      </c>
      <c r="E6034" t="s">
        <v>60</v>
      </c>
      <c r="F6034" t="s">
        <v>73</v>
      </c>
      <c r="G6034" t="s">
        <v>95</v>
      </c>
      <c r="H6034" t="s">
        <v>98</v>
      </c>
      <c r="I6034" t="s">
        <v>68</v>
      </c>
      <c r="J6034">
        <v>2007</v>
      </c>
      <c r="K6034" t="s">
        <v>15</v>
      </c>
      <c r="L6034">
        <v>1810</v>
      </c>
      <c r="M6034">
        <v>2043</v>
      </c>
    </row>
    <row r="6035" spans="1:13" x14ac:dyDescent="0.3">
      <c r="A6035" t="s">
        <v>48</v>
      </c>
      <c r="B6035" t="s">
        <v>48</v>
      </c>
      <c r="C6035" t="s">
        <v>48</v>
      </c>
      <c r="D6035" t="s">
        <v>99</v>
      </c>
      <c r="E6035" t="s">
        <v>60</v>
      </c>
      <c r="F6035" t="s">
        <v>61</v>
      </c>
      <c r="G6035" t="s">
        <v>79</v>
      </c>
      <c r="H6035" t="s">
        <v>53</v>
      </c>
      <c r="I6035" t="s">
        <v>100</v>
      </c>
      <c r="J6035">
        <v>2007</v>
      </c>
      <c r="K6035" t="s">
        <v>14</v>
      </c>
      <c r="L6035">
        <v>0</v>
      </c>
      <c r="M6035">
        <v>0</v>
      </c>
    </row>
    <row r="6036" spans="1:13" x14ac:dyDescent="0.3">
      <c r="A6036" t="s">
        <v>48</v>
      </c>
      <c r="B6036" t="s">
        <v>48</v>
      </c>
      <c r="C6036" t="s">
        <v>48</v>
      </c>
      <c r="D6036" t="s">
        <v>99</v>
      </c>
      <c r="E6036" t="s">
        <v>60</v>
      </c>
      <c r="F6036" t="s">
        <v>61</v>
      </c>
      <c r="G6036" t="s">
        <v>79</v>
      </c>
      <c r="H6036" t="s">
        <v>53</v>
      </c>
      <c r="I6036" t="s">
        <v>100</v>
      </c>
      <c r="J6036">
        <v>2007</v>
      </c>
      <c r="K6036" t="s">
        <v>13</v>
      </c>
      <c r="L6036">
        <v>0</v>
      </c>
      <c r="M6036">
        <v>0</v>
      </c>
    </row>
    <row r="6037" spans="1:13" x14ac:dyDescent="0.3">
      <c r="A6037" t="s">
        <v>48</v>
      </c>
      <c r="B6037" t="s">
        <v>48</v>
      </c>
      <c r="C6037" t="s">
        <v>48</v>
      </c>
      <c r="D6037" t="s">
        <v>99</v>
      </c>
      <c r="E6037" t="s">
        <v>60</v>
      </c>
      <c r="F6037" t="s">
        <v>61</v>
      </c>
      <c r="G6037" t="s">
        <v>79</v>
      </c>
      <c r="H6037" t="s">
        <v>53</v>
      </c>
      <c r="I6037" t="s">
        <v>100</v>
      </c>
      <c r="J6037">
        <v>2007</v>
      </c>
      <c r="K6037" t="s">
        <v>15</v>
      </c>
      <c r="L6037">
        <v>0</v>
      </c>
      <c r="M6037">
        <v>0</v>
      </c>
    </row>
    <row r="6038" spans="1:13" x14ac:dyDescent="0.3">
      <c r="A6038" t="s">
        <v>48</v>
      </c>
      <c r="B6038" t="s">
        <v>48</v>
      </c>
      <c r="C6038" t="s">
        <v>48</v>
      </c>
      <c r="D6038" t="s">
        <v>99</v>
      </c>
      <c r="E6038" t="s">
        <v>60</v>
      </c>
      <c r="F6038" t="s">
        <v>61</v>
      </c>
      <c r="G6038" t="s">
        <v>79</v>
      </c>
      <c r="H6038" t="s">
        <v>53</v>
      </c>
      <c r="I6038" t="s">
        <v>101</v>
      </c>
      <c r="J6038">
        <v>2007</v>
      </c>
      <c r="K6038" t="s">
        <v>14</v>
      </c>
      <c r="L6038">
        <v>23506</v>
      </c>
      <c r="M6038">
        <v>6996</v>
      </c>
    </row>
    <row r="6039" spans="1:13" x14ac:dyDescent="0.3">
      <c r="A6039" t="s">
        <v>48</v>
      </c>
      <c r="B6039" t="s">
        <v>48</v>
      </c>
      <c r="C6039" t="s">
        <v>48</v>
      </c>
      <c r="D6039" t="s">
        <v>99</v>
      </c>
      <c r="E6039" t="s">
        <v>60</v>
      </c>
      <c r="F6039" t="s">
        <v>61</v>
      </c>
      <c r="G6039" t="s">
        <v>79</v>
      </c>
      <c r="H6039" t="s">
        <v>53</v>
      </c>
      <c r="I6039" t="s">
        <v>101</v>
      </c>
      <c r="J6039">
        <v>2007</v>
      </c>
      <c r="K6039" t="s">
        <v>13</v>
      </c>
      <c r="L6039">
        <v>2510056</v>
      </c>
      <c r="M6039">
        <v>2510056</v>
      </c>
    </row>
    <row r="6040" spans="1:13" x14ac:dyDescent="0.3">
      <c r="A6040" t="s">
        <v>48</v>
      </c>
      <c r="B6040" t="s">
        <v>48</v>
      </c>
      <c r="C6040" t="s">
        <v>48</v>
      </c>
      <c r="D6040" t="s">
        <v>99</v>
      </c>
      <c r="E6040" t="s">
        <v>60</v>
      </c>
      <c r="F6040" t="s">
        <v>61</v>
      </c>
      <c r="G6040" t="s">
        <v>79</v>
      </c>
      <c r="H6040" t="s">
        <v>53</v>
      </c>
      <c r="I6040" t="s">
        <v>101</v>
      </c>
      <c r="J6040">
        <v>2007</v>
      </c>
      <c r="K6040" t="s">
        <v>15</v>
      </c>
      <c r="L6040">
        <v>11081</v>
      </c>
      <c r="M6040">
        <v>12509</v>
      </c>
    </row>
    <row r="6041" spans="1:13" x14ac:dyDescent="0.3">
      <c r="A6041" t="s">
        <v>48</v>
      </c>
      <c r="B6041" t="s">
        <v>48</v>
      </c>
      <c r="C6041" t="s">
        <v>48</v>
      </c>
      <c r="D6041" t="s">
        <v>99</v>
      </c>
      <c r="E6041" t="s">
        <v>60</v>
      </c>
      <c r="F6041" t="s">
        <v>61</v>
      </c>
      <c r="G6041" t="s">
        <v>79</v>
      </c>
      <c r="H6041" t="s">
        <v>53</v>
      </c>
      <c r="I6041" t="s">
        <v>64</v>
      </c>
      <c r="J6041">
        <v>2007</v>
      </c>
      <c r="K6041" t="s">
        <v>14</v>
      </c>
      <c r="L6041">
        <v>3627</v>
      </c>
      <c r="M6041">
        <v>1079</v>
      </c>
    </row>
    <row r="6042" spans="1:13" x14ac:dyDescent="0.3">
      <c r="A6042" t="s">
        <v>48</v>
      </c>
      <c r="B6042" t="s">
        <v>48</v>
      </c>
      <c r="C6042" t="s">
        <v>48</v>
      </c>
      <c r="D6042" t="s">
        <v>99</v>
      </c>
      <c r="E6042" t="s">
        <v>60</v>
      </c>
      <c r="F6042" t="s">
        <v>61</v>
      </c>
      <c r="G6042" t="s">
        <v>79</v>
      </c>
      <c r="H6042" t="s">
        <v>53</v>
      </c>
      <c r="I6042" t="s">
        <v>64</v>
      </c>
      <c r="J6042">
        <v>2007</v>
      </c>
      <c r="K6042" t="s">
        <v>13</v>
      </c>
      <c r="L6042">
        <v>1012840</v>
      </c>
      <c r="M6042">
        <v>1012840</v>
      </c>
    </row>
    <row r="6043" spans="1:13" x14ac:dyDescent="0.3">
      <c r="A6043" t="s">
        <v>48</v>
      </c>
      <c r="B6043" t="s">
        <v>48</v>
      </c>
      <c r="C6043" t="s">
        <v>48</v>
      </c>
      <c r="D6043" t="s">
        <v>99</v>
      </c>
      <c r="E6043" t="s">
        <v>60</v>
      </c>
      <c r="F6043" t="s">
        <v>61</v>
      </c>
      <c r="G6043" t="s">
        <v>79</v>
      </c>
      <c r="H6043" t="s">
        <v>53</v>
      </c>
      <c r="I6043" t="s">
        <v>64</v>
      </c>
      <c r="J6043">
        <v>2007</v>
      </c>
      <c r="K6043" t="s">
        <v>15</v>
      </c>
      <c r="L6043">
        <v>2280</v>
      </c>
      <c r="M6043">
        <v>2573</v>
      </c>
    </row>
    <row r="6044" spans="1:13" x14ac:dyDescent="0.3">
      <c r="A6044" t="s">
        <v>48</v>
      </c>
      <c r="B6044" t="s">
        <v>48</v>
      </c>
      <c r="C6044" t="s">
        <v>48</v>
      </c>
      <c r="D6044" t="s">
        <v>99</v>
      </c>
      <c r="E6044" t="s">
        <v>60</v>
      </c>
      <c r="F6044" t="s">
        <v>61</v>
      </c>
      <c r="G6044" t="s">
        <v>79</v>
      </c>
      <c r="H6044" t="s">
        <v>53</v>
      </c>
      <c r="I6044" t="s">
        <v>65</v>
      </c>
      <c r="J6044">
        <v>2007</v>
      </c>
      <c r="K6044" t="s">
        <v>14</v>
      </c>
      <c r="L6044">
        <v>324</v>
      </c>
      <c r="M6044">
        <v>96</v>
      </c>
    </row>
    <row r="6045" spans="1:13" x14ac:dyDescent="0.3">
      <c r="A6045" t="s">
        <v>48</v>
      </c>
      <c r="B6045" t="s">
        <v>48</v>
      </c>
      <c r="C6045" t="s">
        <v>48</v>
      </c>
      <c r="D6045" t="s">
        <v>99</v>
      </c>
      <c r="E6045" t="s">
        <v>60</v>
      </c>
      <c r="F6045" t="s">
        <v>61</v>
      </c>
      <c r="G6045" t="s">
        <v>79</v>
      </c>
      <c r="H6045" t="s">
        <v>53</v>
      </c>
      <c r="I6045" t="s">
        <v>65</v>
      </c>
      <c r="J6045">
        <v>2007</v>
      </c>
      <c r="K6045" t="s">
        <v>13</v>
      </c>
      <c r="L6045">
        <v>89215</v>
      </c>
      <c r="M6045">
        <v>89215</v>
      </c>
    </row>
    <row r="6046" spans="1:13" x14ac:dyDescent="0.3">
      <c r="A6046" t="s">
        <v>48</v>
      </c>
      <c r="B6046" t="s">
        <v>48</v>
      </c>
      <c r="C6046" t="s">
        <v>48</v>
      </c>
      <c r="D6046" t="s">
        <v>99</v>
      </c>
      <c r="E6046" t="s">
        <v>60</v>
      </c>
      <c r="F6046" t="s">
        <v>61</v>
      </c>
      <c r="G6046" t="s">
        <v>79</v>
      </c>
      <c r="H6046" t="s">
        <v>53</v>
      </c>
      <c r="I6046" t="s">
        <v>65</v>
      </c>
      <c r="J6046">
        <v>2007</v>
      </c>
      <c r="K6046" t="s">
        <v>15</v>
      </c>
      <c r="L6046">
        <v>204</v>
      </c>
      <c r="M6046">
        <v>230</v>
      </c>
    </row>
    <row r="6047" spans="1:13" x14ac:dyDescent="0.3">
      <c r="A6047" t="s">
        <v>48</v>
      </c>
      <c r="B6047" t="s">
        <v>48</v>
      </c>
      <c r="C6047" t="s">
        <v>48</v>
      </c>
      <c r="D6047" t="s">
        <v>99</v>
      </c>
      <c r="E6047" t="s">
        <v>60</v>
      </c>
      <c r="F6047" t="s">
        <v>61</v>
      </c>
      <c r="G6047" t="s">
        <v>79</v>
      </c>
      <c r="H6047" t="s">
        <v>53</v>
      </c>
      <c r="I6047" t="s">
        <v>66</v>
      </c>
      <c r="J6047">
        <v>2007</v>
      </c>
      <c r="K6047" t="s">
        <v>14</v>
      </c>
      <c r="L6047">
        <v>68</v>
      </c>
      <c r="M6047">
        <v>20</v>
      </c>
    </row>
    <row r="6048" spans="1:13" x14ac:dyDescent="0.3">
      <c r="A6048" t="s">
        <v>48</v>
      </c>
      <c r="B6048" t="s">
        <v>48</v>
      </c>
      <c r="C6048" t="s">
        <v>48</v>
      </c>
      <c r="D6048" t="s">
        <v>99</v>
      </c>
      <c r="E6048" t="s">
        <v>60</v>
      </c>
      <c r="F6048" t="s">
        <v>61</v>
      </c>
      <c r="G6048" t="s">
        <v>79</v>
      </c>
      <c r="H6048" t="s">
        <v>53</v>
      </c>
      <c r="I6048" t="s">
        <v>66</v>
      </c>
      <c r="J6048">
        <v>2007</v>
      </c>
      <c r="K6048" t="s">
        <v>13</v>
      </c>
      <c r="L6048">
        <v>47987</v>
      </c>
      <c r="M6048">
        <v>47987</v>
      </c>
    </row>
    <row r="6049" spans="1:13" x14ac:dyDescent="0.3">
      <c r="A6049" t="s">
        <v>48</v>
      </c>
      <c r="B6049" t="s">
        <v>48</v>
      </c>
      <c r="C6049" t="s">
        <v>48</v>
      </c>
      <c r="D6049" t="s">
        <v>99</v>
      </c>
      <c r="E6049" t="s">
        <v>60</v>
      </c>
      <c r="F6049" t="s">
        <v>61</v>
      </c>
      <c r="G6049" t="s">
        <v>79</v>
      </c>
      <c r="H6049" t="s">
        <v>53</v>
      </c>
      <c r="I6049" t="s">
        <v>66</v>
      </c>
      <c r="J6049">
        <v>2007</v>
      </c>
      <c r="K6049" t="s">
        <v>15</v>
      </c>
      <c r="L6049">
        <v>21</v>
      </c>
      <c r="M6049">
        <v>24</v>
      </c>
    </row>
    <row r="6050" spans="1:13" x14ac:dyDescent="0.3">
      <c r="A6050" t="s">
        <v>48</v>
      </c>
      <c r="B6050" t="s">
        <v>48</v>
      </c>
      <c r="C6050" t="s">
        <v>48</v>
      </c>
      <c r="D6050" t="s">
        <v>99</v>
      </c>
      <c r="E6050" t="s">
        <v>60</v>
      </c>
      <c r="F6050" t="s">
        <v>61</v>
      </c>
      <c r="G6050" t="s">
        <v>79</v>
      </c>
      <c r="H6050" t="s">
        <v>53</v>
      </c>
      <c r="I6050" t="s">
        <v>67</v>
      </c>
      <c r="J6050">
        <v>2007</v>
      </c>
      <c r="K6050" t="s">
        <v>14</v>
      </c>
      <c r="L6050">
        <v>6852</v>
      </c>
      <c r="M6050">
        <v>2039</v>
      </c>
    </row>
    <row r="6051" spans="1:13" x14ac:dyDescent="0.3">
      <c r="A6051" t="s">
        <v>48</v>
      </c>
      <c r="B6051" t="s">
        <v>48</v>
      </c>
      <c r="C6051" t="s">
        <v>48</v>
      </c>
      <c r="D6051" t="s">
        <v>99</v>
      </c>
      <c r="E6051" t="s">
        <v>60</v>
      </c>
      <c r="F6051" t="s">
        <v>61</v>
      </c>
      <c r="G6051" t="s">
        <v>79</v>
      </c>
      <c r="H6051" t="s">
        <v>53</v>
      </c>
      <c r="I6051" t="s">
        <v>67</v>
      </c>
      <c r="J6051">
        <v>2007</v>
      </c>
      <c r="K6051" t="s">
        <v>13</v>
      </c>
      <c r="L6051">
        <v>4099424</v>
      </c>
      <c r="M6051">
        <v>4099424</v>
      </c>
    </row>
    <row r="6052" spans="1:13" x14ac:dyDescent="0.3">
      <c r="A6052" t="s">
        <v>48</v>
      </c>
      <c r="B6052" t="s">
        <v>48</v>
      </c>
      <c r="C6052" t="s">
        <v>48</v>
      </c>
      <c r="D6052" t="s">
        <v>99</v>
      </c>
      <c r="E6052" t="s">
        <v>60</v>
      </c>
      <c r="F6052" t="s">
        <v>61</v>
      </c>
      <c r="G6052" t="s">
        <v>79</v>
      </c>
      <c r="H6052" t="s">
        <v>53</v>
      </c>
      <c r="I6052" t="s">
        <v>67</v>
      </c>
      <c r="J6052">
        <v>2007</v>
      </c>
      <c r="K6052" t="s">
        <v>15</v>
      </c>
      <c r="L6052">
        <v>2154</v>
      </c>
      <c r="M6052">
        <v>2431</v>
      </c>
    </row>
    <row r="6053" spans="1:13" x14ac:dyDescent="0.3">
      <c r="A6053" t="s">
        <v>48</v>
      </c>
      <c r="B6053" t="s">
        <v>48</v>
      </c>
      <c r="C6053" t="s">
        <v>48</v>
      </c>
      <c r="D6053" t="s">
        <v>99</v>
      </c>
      <c r="E6053" t="s">
        <v>60</v>
      </c>
      <c r="F6053" t="s">
        <v>61</v>
      </c>
      <c r="G6053" t="s">
        <v>79</v>
      </c>
      <c r="H6053" t="s">
        <v>53</v>
      </c>
      <c r="I6053" t="s">
        <v>86</v>
      </c>
      <c r="J6053">
        <v>2007</v>
      </c>
      <c r="K6053" t="s">
        <v>14</v>
      </c>
      <c r="L6053">
        <v>6622</v>
      </c>
      <c r="M6053">
        <v>1971</v>
      </c>
    </row>
    <row r="6054" spans="1:13" x14ac:dyDescent="0.3">
      <c r="A6054" t="s">
        <v>48</v>
      </c>
      <c r="B6054" t="s">
        <v>48</v>
      </c>
      <c r="C6054" t="s">
        <v>48</v>
      </c>
      <c r="D6054" t="s">
        <v>99</v>
      </c>
      <c r="E6054" t="s">
        <v>60</v>
      </c>
      <c r="F6054" t="s">
        <v>61</v>
      </c>
      <c r="G6054" t="s">
        <v>79</v>
      </c>
      <c r="H6054" t="s">
        <v>53</v>
      </c>
      <c r="I6054" t="s">
        <v>86</v>
      </c>
      <c r="J6054">
        <v>2007</v>
      </c>
      <c r="K6054" t="s">
        <v>13</v>
      </c>
      <c r="L6054">
        <v>2543215</v>
      </c>
      <c r="M6054">
        <v>2543215</v>
      </c>
    </row>
    <row r="6055" spans="1:13" x14ac:dyDescent="0.3">
      <c r="A6055" t="s">
        <v>48</v>
      </c>
      <c r="B6055" t="s">
        <v>48</v>
      </c>
      <c r="C6055" t="s">
        <v>48</v>
      </c>
      <c r="D6055" t="s">
        <v>99</v>
      </c>
      <c r="E6055" t="s">
        <v>60</v>
      </c>
      <c r="F6055" t="s">
        <v>61</v>
      </c>
      <c r="G6055" t="s">
        <v>79</v>
      </c>
      <c r="H6055" t="s">
        <v>53</v>
      </c>
      <c r="I6055" t="s">
        <v>86</v>
      </c>
      <c r="J6055">
        <v>2007</v>
      </c>
      <c r="K6055" t="s">
        <v>15</v>
      </c>
      <c r="L6055">
        <v>4162</v>
      </c>
      <c r="M6055">
        <v>4698</v>
      </c>
    </row>
    <row r="6056" spans="1:13" x14ac:dyDescent="0.3">
      <c r="A6056" t="s">
        <v>48</v>
      </c>
      <c r="B6056" t="s">
        <v>48</v>
      </c>
      <c r="C6056" t="s">
        <v>48</v>
      </c>
      <c r="D6056" t="s">
        <v>99</v>
      </c>
      <c r="E6056" t="s">
        <v>60</v>
      </c>
      <c r="F6056" t="s">
        <v>61</v>
      </c>
      <c r="G6056" t="s">
        <v>79</v>
      </c>
      <c r="H6056" t="s">
        <v>53</v>
      </c>
      <c r="I6056" t="s">
        <v>68</v>
      </c>
      <c r="J6056">
        <v>2007</v>
      </c>
      <c r="K6056" t="s">
        <v>14</v>
      </c>
      <c r="L6056">
        <v>2442</v>
      </c>
      <c r="M6056">
        <v>727</v>
      </c>
    </row>
    <row r="6057" spans="1:13" x14ac:dyDescent="0.3">
      <c r="A6057" t="s">
        <v>48</v>
      </c>
      <c r="B6057" t="s">
        <v>48</v>
      </c>
      <c r="C6057" t="s">
        <v>48</v>
      </c>
      <c r="D6057" t="s">
        <v>99</v>
      </c>
      <c r="E6057" t="s">
        <v>60</v>
      </c>
      <c r="F6057" t="s">
        <v>61</v>
      </c>
      <c r="G6057" t="s">
        <v>79</v>
      </c>
      <c r="H6057" t="s">
        <v>53</v>
      </c>
      <c r="I6057" t="s">
        <v>68</v>
      </c>
      <c r="J6057">
        <v>2007</v>
      </c>
      <c r="K6057" t="s">
        <v>13</v>
      </c>
      <c r="L6057">
        <v>689807</v>
      </c>
      <c r="M6057">
        <v>689807</v>
      </c>
    </row>
    <row r="6058" spans="1:13" x14ac:dyDescent="0.3">
      <c r="A6058" t="s">
        <v>48</v>
      </c>
      <c r="B6058" t="s">
        <v>48</v>
      </c>
      <c r="C6058" t="s">
        <v>48</v>
      </c>
      <c r="D6058" t="s">
        <v>99</v>
      </c>
      <c r="E6058" t="s">
        <v>60</v>
      </c>
      <c r="F6058" t="s">
        <v>61</v>
      </c>
      <c r="G6058" t="s">
        <v>79</v>
      </c>
      <c r="H6058" t="s">
        <v>53</v>
      </c>
      <c r="I6058" t="s">
        <v>68</v>
      </c>
      <c r="J6058">
        <v>2007</v>
      </c>
      <c r="K6058" t="s">
        <v>15</v>
      </c>
      <c r="L6058">
        <v>1535</v>
      </c>
      <c r="M6058">
        <v>1733</v>
      </c>
    </row>
    <row r="6059" spans="1:13" x14ac:dyDescent="0.3">
      <c r="A6059" t="s">
        <v>48</v>
      </c>
      <c r="B6059" t="s">
        <v>48</v>
      </c>
      <c r="C6059" t="s">
        <v>48</v>
      </c>
      <c r="D6059" t="s">
        <v>99</v>
      </c>
      <c r="E6059" t="s">
        <v>60</v>
      </c>
      <c r="F6059" t="s">
        <v>61</v>
      </c>
      <c r="G6059" t="s">
        <v>79</v>
      </c>
      <c r="H6059" t="s">
        <v>53</v>
      </c>
      <c r="I6059" t="s">
        <v>102</v>
      </c>
      <c r="J6059">
        <v>2007</v>
      </c>
      <c r="K6059" t="s">
        <v>14</v>
      </c>
      <c r="L6059">
        <v>14</v>
      </c>
      <c r="M6059">
        <v>4</v>
      </c>
    </row>
    <row r="6060" spans="1:13" x14ac:dyDescent="0.3">
      <c r="A6060" t="s">
        <v>48</v>
      </c>
      <c r="B6060" t="s">
        <v>48</v>
      </c>
      <c r="C6060" t="s">
        <v>48</v>
      </c>
      <c r="D6060" t="s">
        <v>99</v>
      </c>
      <c r="E6060" t="s">
        <v>60</v>
      </c>
      <c r="F6060" t="s">
        <v>61</v>
      </c>
      <c r="G6060" t="s">
        <v>79</v>
      </c>
      <c r="H6060" t="s">
        <v>53</v>
      </c>
      <c r="I6060" t="s">
        <v>102</v>
      </c>
      <c r="J6060">
        <v>2007</v>
      </c>
      <c r="K6060" t="s">
        <v>13</v>
      </c>
      <c r="L6060">
        <v>3789</v>
      </c>
      <c r="M6060">
        <v>3789</v>
      </c>
    </row>
    <row r="6061" spans="1:13" x14ac:dyDescent="0.3">
      <c r="A6061" t="s">
        <v>48</v>
      </c>
      <c r="B6061" t="s">
        <v>48</v>
      </c>
      <c r="C6061" t="s">
        <v>48</v>
      </c>
      <c r="D6061" t="s">
        <v>99</v>
      </c>
      <c r="E6061" t="s">
        <v>60</v>
      </c>
      <c r="F6061" t="s">
        <v>61</v>
      </c>
      <c r="G6061" t="s">
        <v>79</v>
      </c>
      <c r="H6061" t="s">
        <v>53</v>
      </c>
      <c r="I6061" t="s">
        <v>102</v>
      </c>
      <c r="J6061">
        <v>2007</v>
      </c>
      <c r="K6061" t="s">
        <v>15</v>
      </c>
      <c r="L6061">
        <v>9</v>
      </c>
      <c r="M6061">
        <v>10</v>
      </c>
    </row>
    <row r="6062" spans="1:13" x14ac:dyDescent="0.3">
      <c r="A6062" t="s">
        <v>48</v>
      </c>
      <c r="B6062" t="s">
        <v>69</v>
      </c>
      <c r="C6062" t="s">
        <v>69</v>
      </c>
      <c r="D6062" t="s">
        <v>99</v>
      </c>
      <c r="E6062" t="s">
        <v>60</v>
      </c>
      <c r="F6062" t="s">
        <v>61</v>
      </c>
      <c r="G6062" t="s">
        <v>79</v>
      </c>
      <c r="H6062" t="s">
        <v>53</v>
      </c>
      <c r="I6062" t="s">
        <v>70</v>
      </c>
      <c r="J6062">
        <v>2007</v>
      </c>
      <c r="K6062" t="s">
        <v>71</v>
      </c>
      <c r="L6062">
        <v>1379652</v>
      </c>
      <c r="M6062">
        <v>1379652</v>
      </c>
    </row>
    <row r="6063" spans="1:13" x14ac:dyDescent="0.3">
      <c r="A6063" t="s">
        <v>48</v>
      </c>
      <c r="B6063" t="s">
        <v>48</v>
      </c>
      <c r="C6063" t="s">
        <v>48</v>
      </c>
      <c r="D6063" t="s">
        <v>99</v>
      </c>
      <c r="E6063" t="s">
        <v>60</v>
      </c>
      <c r="F6063" t="s">
        <v>61</v>
      </c>
      <c r="G6063" t="s">
        <v>79</v>
      </c>
      <c r="H6063" t="s">
        <v>53</v>
      </c>
      <c r="I6063" t="s">
        <v>70</v>
      </c>
      <c r="J6063">
        <v>2007</v>
      </c>
      <c r="K6063" t="s">
        <v>14</v>
      </c>
      <c r="L6063">
        <v>39078</v>
      </c>
      <c r="M6063">
        <v>11630</v>
      </c>
    </row>
    <row r="6064" spans="1:13" x14ac:dyDescent="0.3">
      <c r="A6064" t="s">
        <v>48</v>
      </c>
      <c r="B6064" t="s">
        <v>48</v>
      </c>
      <c r="C6064" t="s">
        <v>48</v>
      </c>
      <c r="D6064" t="s">
        <v>99</v>
      </c>
      <c r="E6064" t="s">
        <v>60</v>
      </c>
      <c r="F6064" t="s">
        <v>61</v>
      </c>
      <c r="G6064" t="s">
        <v>79</v>
      </c>
      <c r="H6064" t="s">
        <v>53</v>
      </c>
      <c r="I6064" t="s">
        <v>70</v>
      </c>
      <c r="J6064">
        <v>2007</v>
      </c>
      <c r="K6064" t="s">
        <v>15</v>
      </c>
      <c r="L6064">
        <v>16376</v>
      </c>
      <c r="M6064">
        <v>18485</v>
      </c>
    </row>
    <row r="6065" spans="1:13" x14ac:dyDescent="0.3">
      <c r="A6065" t="s">
        <v>48</v>
      </c>
      <c r="B6065" t="s">
        <v>48</v>
      </c>
      <c r="C6065" t="s">
        <v>48</v>
      </c>
      <c r="D6065" t="s">
        <v>99</v>
      </c>
      <c r="E6065" t="s">
        <v>60</v>
      </c>
      <c r="F6065" t="s">
        <v>61</v>
      </c>
      <c r="G6065" t="s">
        <v>186</v>
      </c>
      <c r="H6065" t="s">
        <v>53</v>
      </c>
      <c r="I6065" t="s">
        <v>53</v>
      </c>
      <c r="J6065">
        <v>2007</v>
      </c>
      <c r="K6065" t="s">
        <v>14</v>
      </c>
      <c r="L6065">
        <v>0</v>
      </c>
      <c r="M6065">
        <v>0</v>
      </c>
    </row>
    <row r="6066" spans="1:13" x14ac:dyDescent="0.3">
      <c r="A6066" t="s">
        <v>48</v>
      </c>
      <c r="B6066" t="s">
        <v>48</v>
      </c>
      <c r="C6066" t="s">
        <v>48</v>
      </c>
      <c r="D6066" t="s">
        <v>99</v>
      </c>
      <c r="E6066" t="s">
        <v>60</v>
      </c>
      <c r="F6066" t="s">
        <v>61</v>
      </c>
      <c r="G6066" t="s">
        <v>186</v>
      </c>
      <c r="H6066" t="s">
        <v>53</v>
      </c>
      <c r="I6066" t="s">
        <v>53</v>
      </c>
      <c r="J6066">
        <v>2007</v>
      </c>
      <c r="K6066" t="s">
        <v>13</v>
      </c>
      <c r="L6066">
        <v>0</v>
      </c>
      <c r="M6066">
        <v>0</v>
      </c>
    </row>
    <row r="6067" spans="1:13" x14ac:dyDescent="0.3">
      <c r="A6067" t="s">
        <v>48</v>
      </c>
      <c r="B6067" t="s">
        <v>48</v>
      </c>
      <c r="C6067" t="s">
        <v>48</v>
      </c>
      <c r="D6067" t="s">
        <v>99</v>
      </c>
      <c r="E6067" t="s">
        <v>60</v>
      </c>
      <c r="F6067" t="s">
        <v>61</v>
      </c>
      <c r="G6067" t="s">
        <v>186</v>
      </c>
      <c r="H6067" t="s">
        <v>53</v>
      </c>
      <c r="I6067" t="s">
        <v>53</v>
      </c>
      <c r="J6067">
        <v>2007</v>
      </c>
      <c r="K6067" t="s">
        <v>15</v>
      </c>
      <c r="L6067">
        <v>0</v>
      </c>
      <c r="M6067">
        <v>0</v>
      </c>
    </row>
    <row r="6068" spans="1:13" x14ac:dyDescent="0.3">
      <c r="A6068" t="s">
        <v>48</v>
      </c>
      <c r="B6068" t="s">
        <v>48</v>
      </c>
      <c r="C6068" t="s">
        <v>48</v>
      </c>
      <c r="D6068" t="s">
        <v>99</v>
      </c>
      <c r="E6068" t="s">
        <v>60</v>
      </c>
      <c r="F6068" t="s">
        <v>61</v>
      </c>
      <c r="G6068" t="s">
        <v>95</v>
      </c>
      <c r="H6068" t="s">
        <v>104</v>
      </c>
      <c r="I6068" t="s">
        <v>67</v>
      </c>
      <c r="J6068">
        <v>2007</v>
      </c>
      <c r="K6068" t="s">
        <v>14</v>
      </c>
      <c r="L6068">
        <v>1167</v>
      </c>
      <c r="M6068">
        <v>347</v>
      </c>
    </row>
    <row r="6069" spans="1:13" x14ac:dyDescent="0.3">
      <c r="A6069" t="s">
        <v>48</v>
      </c>
      <c r="B6069" t="s">
        <v>48</v>
      </c>
      <c r="C6069" t="s">
        <v>48</v>
      </c>
      <c r="D6069" t="s">
        <v>99</v>
      </c>
      <c r="E6069" t="s">
        <v>60</v>
      </c>
      <c r="F6069" t="s">
        <v>61</v>
      </c>
      <c r="G6069" t="s">
        <v>95</v>
      </c>
      <c r="H6069" t="s">
        <v>104</v>
      </c>
      <c r="I6069" t="s">
        <v>67</v>
      </c>
      <c r="J6069">
        <v>2007</v>
      </c>
      <c r="K6069" t="s">
        <v>13</v>
      </c>
      <c r="L6069">
        <v>698250</v>
      </c>
      <c r="M6069">
        <v>698250</v>
      </c>
    </row>
    <row r="6070" spans="1:13" x14ac:dyDescent="0.3">
      <c r="A6070" t="s">
        <v>48</v>
      </c>
      <c r="B6070" t="s">
        <v>48</v>
      </c>
      <c r="C6070" t="s">
        <v>48</v>
      </c>
      <c r="D6070" t="s">
        <v>99</v>
      </c>
      <c r="E6070" t="s">
        <v>60</v>
      </c>
      <c r="F6070" t="s">
        <v>61</v>
      </c>
      <c r="G6070" t="s">
        <v>95</v>
      </c>
      <c r="H6070" t="s">
        <v>104</v>
      </c>
      <c r="I6070" t="s">
        <v>67</v>
      </c>
      <c r="J6070">
        <v>2007</v>
      </c>
      <c r="K6070" t="s">
        <v>15</v>
      </c>
      <c r="L6070">
        <v>367</v>
      </c>
      <c r="M6070">
        <v>414</v>
      </c>
    </row>
    <row r="6071" spans="1:13" x14ac:dyDescent="0.3">
      <c r="A6071" t="s">
        <v>48</v>
      </c>
      <c r="B6071" t="s">
        <v>48</v>
      </c>
      <c r="C6071" t="s">
        <v>48</v>
      </c>
      <c r="D6071" t="s">
        <v>99</v>
      </c>
      <c r="E6071" t="s">
        <v>60</v>
      </c>
      <c r="F6071" t="s">
        <v>105</v>
      </c>
      <c r="G6071" t="s">
        <v>106</v>
      </c>
      <c r="H6071" t="s">
        <v>53</v>
      </c>
      <c r="I6071" t="s">
        <v>89</v>
      </c>
      <c r="J6071">
        <v>2007</v>
      </c>
      <c r="K6071" t="s">
        <v>14</v>
      </c>
      <c r="L6071">
        <v>20653082</v>
      </c>
      <c r="M6071">
        <v>6146751</v>
      </c>
    </row>
    <row r="6072" spans="1:13" x14ac:dyDescent="0.3">
      <c r="A6072" t="s">
        <v>48</v>
      </c>
      <c r="B6072" t="s">
        <v>48</v>
      </c>
      <c r="C6072" t="s">
        <v>48</v>
      </c>
      <c r="D6072" t="s">
        <v>99</v>
      </c>
      <c r="E6072" t="s">
        <v>60</v>
      </c>
      <c r="F6072" t="s">
        <v>105</v>
      </c>
      <c r="G6072" t="s">
        <v>106</v>
      </c>
      <c r="H6072" t="s">
        <v>53</v>
      </c>
      <c r="I6072" t="s">
        <v>89</v>
      </c>
      <c r="J6072">
        <v>2007</v>
      </c>
      <c r="K6072" t="s">
        <v>13</v>
      </c>
      <c r="L6072">
        <v>169491</v>
      </c>
      <c r="M6072">
        <v>169491</v>
      </c>
    </row>
    <row r="6073" spans="1:13" x14ac:dyDescent="0.3">
      <c r="A6073" t="s">
        <v>48</v>
      </c>
      <c r="B6073" t="s">
        <v>48</v>
      </c>
      <c r="C6073" t="s">
        <v>48</v>
      </c>
      <c r="D6073" t="s">
        <v>99</v>
      </c>
      <c r="E6073" t="s">
        <v>60</v>
      </c>
      <c r="F6073" t="s">
        <v>105</v>
      </c>
      <c r="G6073" t="s">
        <v>106</v>
      </c>
      <c r="H6073" t="s">
        <v>53</v>
      </c>
      <c r="I6073" t="s">
        <v>89</v>
      </c>
      <c r="J6073">
        <v>2007</v>
      </c>
      <c r="K6073" t="s">
        <v>15</v>
      </c>
      <c r="L6073">
        <v>155</v>
      </c>
      <c r="M6073">
        <v>175</v>
      </c>
    </row>
    <row r="6074" spans="1:13" x14ac:dyDescent="0.3">
      <c r="A6074" t="s">
        <v>48</v>
      </c>
      <c r="B6074" t="s">
        <v>48</v>
      </c>
      <c r="C6074" t="s">
        <v>69</v>
      </c>
      <c r="D6074" t="s">
        <v>99</v>
      </c>
      <c r="E6074" t="s">
        <v>60</v>
      </c>
      <c r="F6074" t="s">
        <v>73</v>
      </c>
      <c r="G6074" t="s">
        <v>79</v>
      </c>
      <c r="H6074" t="s">
        <v>53</v>
      </c>
      <c r="I6074" t="s">
        <v>63</v>
      </c>
      <c r="J6074">
        <v>2007</v>
      </c>
      <c r="K6074" t="s">
        <v>14</v>
      </c>
      <c r="L6074">
        <v>575892</v>
      </c>
      <c r="M6074">
        <v>171396</v>
      </c>
    </row>
    <row r="6075" spans="1:13" x14ac:dyDescent="0.3">
      <c r="A6075" t="s">
        <v>48</v>
      </c>
      <c r="B6075" t="s">
        <v>48</v>
      </c>
      <c r="C6075" t="s">
        <v>69</v>
      </c>
      <c r="D6075" t="s">
        <v>99</v>
      </c>
      <c r="E6075" t="s">
        <v>60</v>
      </c>
      <c r="F6075" t="s">
        <v>73</v>
      </c>
      <c r="G6075" t="s">
        <v>79</v>
      </c>
      <c r="H6075" t="s">
        <v>53</v>
      </c>
      <c r="I6075" t="s">
        <v>63</v>
      </c>
      <c r="J6075">
        <v>2007</v>
      </c>
      <c r="K6075" t="s">
        <v>13</v>
      </c>
      <c r="L6075">
        <v>78524</v>
      </c>
      <c r="M6075">
        <v>78524</v>
      </c>
    </row>
    <row r="6076" spans="1:13" x14ac:dyDescent="0.3">
      <c r="A6076" t="s">
        <v>48</v>
      </c>
      <c r="B6076" t="s">
        <v>48</v>
      </c>
      <c r="C6076" t="s">
        <v>69</v>
      </c>
      <c r="D6076" t="s">
        <v>99</v>
      </c>
      <c r="E6076" t="s">
        <v>60</v>
      </c>
      <c r="F6076" t="s">
        <v>73</v>
      </c>
      <c r="G6076" t="s">
        <v>79</v>
      </c>
      <c r="H6076" t="s">
        <v>53</v>
      </c>
      <c r="I6076" t="s">
        <v>63</v>
      </c>
      <c r="J6076">
        <v>2007</v>
      </c>
      <c r="K6076" t="s">
        <v>15</v>
      </c>
      <c r="L6076">
        <v>650</v>
      </c>
      <c r="M6076">
        <v>733</v>
      </c>
    </row>
    <row r="6077" spans="1:13" x14ac:dyDescent="0.3">
      <c r="A6077" t="s">
        <v>48</v>
      </c>
      <c r="B6077" t="s">
        <v>48</v>
      </c>
      <c r="C6077" t="s">
        <v>69</v>
      </c>
      <c r="D6077" t="s">
        <v>99</v>
      </c>
      <c r="E6077" t="s">
        <v>60</v>
      </c>
      <c r="F6077" t="s">
        <v>73</v>
      </c>
      <c r="G6077" t="s">
        <v>79</v>
      </c>
      <c r="H6077" t="s">
        <v>53</v>
      </c>
      <c r="I6077" t="s">
        <v>64</v>
      </c>
      <c r="J6077">
        <v>2007</v>
      </c>
      <c r="K6077" t="s">
        <v>14</v>
      </c>
      <c r="L6077">
        <v>139829</v>
      </c>
      <c r="M6077">
        <v>41616</v>
      </c>
    </row>
    <row r="6078" spans="1:13" x14ac:dyDescent="0.3">
      <c r="A6078" t="s">
        <v>48</v>
      </c>
      <c r="B6078" t="s">
        <v>48</v>
      </c>
      <c r="C6078" t="s">
        <v>69</v>
      </c>
      <c r="D6078" t="s">
        <v>99</v>
      </c>
      <c r="E6078" t="s">
        <v>60</v>
      </c>
      <c r="F6078" t="s">
        <v>73</v>
      </c>
      <c r="G6078" t="s">
        <v>79</v>
      </c>
      <c r="H6078" t="s">
        <v>53</v>
      </c>
      <c r="I6078" t="s">
        <v>64</v>
      </c>
      <c r="J6078">
        <v>2007</v>
      </c>
      <c r="K6078" t="s">
        <v>13</v>
      </c>
      <c r="L6078">
        <v>222384</v>
      </c>
      <c r="M6078">
        <v>222384</v>
      </c>
    </row>
    <row r="6079" spans="1:13" x14ac:dyDescent="0.3">
      <c r="A6079" t="s">
        <v>48</v>
      </c>
      <c r="B6079" t="s">
        <v>48</v>
      </c>
      <c r="C6079" t="s">
        <v>69</v>
      </c>
      <c r="D6079" t="s">
        <v>99</v>
      </c>
      <c r="E6079" t="s">
        <v>60</v>
      </c>
      <c r="F6079" t="s">
        <v>73</v>
      </c>
      <c r="G6079" t="s">
        <v>79</v>
      </c>
      <c r="H6079" t="s">
        <v>53</v>
      </c>
      <c r="I6079" t="s">
        <v>64</v>
      </c>
      <c r="J6079">
        <v>2007</v>
      </c>
      <c r="K6079" t="s">
        <v>15</v>
      </c>
      <c r="L6079">
        <v>674</v>
      </c>
      <c r="M6079">
        <v>761</v>
      </c>
    </row>
    <row r="6080" spans="1:13" x14ac:dyDescent="0.3">
      <c r="A6080" t="s">
        <v>48</v>
      </c>
      <c r="B6080" t="s">
        <v>48</v>
      </c>
      <c r="C6080" t="s">
        <v>69</v>
      </c>
      <c r="D6080" t="s">
        <v>99</v>
      </c>
      <c r="E6080" t="s">
        <v>60</v>
      </c>
      <c r="F6080" t="s">
        <v>73</v>
      </c>
      <c r="G6080" t="s">
        <v>79</v>
      </c>
      <c r="H6080" t="s">
        <v>53</v>
      </c>
      <c r="I6080" t="s">
        <v>65</v>
      </c>
      <c r="J6080">
        <v>2007</v>
      </c>
      <c r="K6080" t="s">
        <v>14</v>
      </c>
      <c r="L6080">
        <v>11138</v>
      </c>
      <c r="M6080">
        <v>3315</v>
      </c>
    </row>
    <row r="6081" spans="1:13" x14ac:dyDescent="0.3">
      <c r="A6081" t="s">
        <v>48</v>
      </c>
      <c r="B6081" t="s">
        <v>48</v>
      </c>
      <c r="C6081" t="s">
        <v>69</v>
      </c>
      <c r="D6081" t="s">
        <v>99</v>
      </c>
      <c r="E6081" t="s">
        <v>60</v>
      </c>
      <c r="F6081" t="s">
        <v>73</v>
      </c>
      <c r="G6081" t="s">
        <v>79</v>
      </c>
      <c r="H6081" t="s">
        <v>53</v>
      </c>
      <c r="I6081" t="s">
        <v>65</v>
      </c>
      <c r="J6081">
        <v>2007</v>
      </c>
      <c r="K6081" t="s">
        <v>13</v>
      </c>
      <c r="L6081">
        <v>12697</v>
      </c>
      <c r="M6081">
        <v>12697</v>
      </c>
    </row>
    <row r="6082" spans="1:13" x14ac:dyDescent="0.3">
      <c r="A6082" t="s">
        <v>48</v>
      </c>
      <c r="B6082" t="s">
        <v>48</v>
      </c>
      <c r="C6082" t="s">
        <v>69</v>
      </c>
      <c r="D6082" t="s">
        <v>99</v>
      </c>
      <c r="E6082" t="s">
        <v>60</v>
      </c>
      <c r="F6082" t="s">
        <v>73</v>
      </c>
      <c r="G6082" t="s">
        <v>79</v>
      </c>
      <c r="H6082" t="s">
        <v>53</v>
      </c>
      <c r="I6082" t="s">
        <v>65</v>
      </c>
      <c r="J6082">
        <v>2007</v>
      </c>
      <c r="K6082" t="s">
        <v>15</v>
      </c>
      <c r="L6082">
        <v>42</v>
      </c>
      <c r="M6082">
        <v>47</v>
      </c>
    </row>
    <row r="6083" spans="1:13" x14ac:dyDescent="0.3">
      <c r="A6083" t="s">
        <v>48</v>
      </c>
      <c r="B6083" t="s">
        <v>48</v>
      </c>
      <c r="C6083" t="s">
        <v>69</v>
      </c>
      <c r="D6083" t="s">
        <v>99</v>
      </c>
      <c r="E6083" t="s">
        <v>60</v>
      </c>
      <c r="F6083" t="s">
        <v>73</v>
      </c>
      <c r="G6083" t="s">
        <v>79</v>
      </c>
      <c r="H6083" t="s">
        <v>53</v>
      </c>
      <c r="I6083" t="s">
        <v>66</v>
      </c>
      <c r="J6083">
        <v>2007</v>
      </c>
      <c r="K6083" t="s">
        <v>14</v>
      </c>
      <c r="L6083">
        <v>7836</v>
      </c>
      <c r="M6083">
        <v>2332</v>
      </c>
    </row>
    <row r="6084" spans="1:13" x14ac:dyDescent="0.3">
      <c r="A6084" t="s">
        <v>48</v>
      </c>
      <c r="B6084" t="s">
        <v>48</v>
      </c>
      <c r="C6084" t="s">
        <v>69</v>
      </c>
      <c r="D6084" t="s">
        <v>99</v>
      </c>
      <c r="E6084" t="s">
        <v>60</v>
      </c>
      <c r="F6084" t="s">
        <v>73</v>
      </c>
      <c r="G6084" t="s">
        <v>79</v>
      </c>
      <c r="H6084" t="s">
        <v>53</v>
      </c>
      <c r="I6084" t="s">
        <v>66</v>
      </c>
      <c r="J6084">
        <v>2007</v>
      </c>
      <c r="K6084" t="s">
        <v>13</v>
      </c>
      <c r="L6084">
        <v>13780</v>
      </c>
      <c r="M6084">
        <v>13780</v>
      </c>
    </row>
    <row r="6085" spans="1:13" x14ac:dyDescent="0.3">
      <c r="A6085" t="s">
        <v>48</v>
      </c>
      <c r="B6085" t="s">
        <v>48</v>
      </c>
      <c r="C6085" t="s">
        <v>69</v>
      </c>
      <c r="D6085" t="s">
        <v>99</v>
      </c>
      <c r="E6085" t="s">
        <v>60</v>
      </c>
      <c r="F6085" t="s">
        <v>73</v>
      </c>
      <c r="G6085" t="s">
        <v>79</v>
      </c>
      <c r="H6085" t="s">
        <v>53</v>
      </c>
      <c r="I6085" t="s">
        <v>66</v>
      </c>
      <c r="J6085">
        <v>2007</v>
      </c>
      <c r="K6085" t="s">
        <v>15</v>
      </c>
      <c r="L6085">
        <v>39</v>
      </c>
      <c r="M6085">
        <v>45</v>
      </c>
    </row>
    <row r="6086" spans="1:13" x14ac:dyDescent="0.3">
      <c r="A6086" t="s">
        <v>48</v>
      </c>
      <c r="B6086" t="s">
        <v>48</v>
      </c>
      <c r="C6086" t="s">
        <v>69</v>
      </c>
      <c r="D6086" t="s">
        <v>99</v>
      </c>
      <c r="E6086" t="s">
        <v>60</v>
      </c>
      <c r="F6086" t="s">
        <v>73</v>
      </c>
      <c r="G6086" t="s">
        <v>79</v>
      </c>
      <c r="H6086" t="s">
        <v>53</v>
      </c>
      <c r="I6086" t="s">
        <v>67</v>
      </c>
      <c r="J6086">
        <v>2007</v>
      </c>
      <c r="K6086" t="s">
        <v>14</v>
      </c>
      <c r="L6086">
        <v>3504631</v>
      </c>
      <c r="M6086">
        <v>1043045</v>
      </c>
    </row>
    <row r="6087" spans="1:13" x14ac:dyDescent="0.3">
      <c r="A6087" t="s">
        <v>48</v>
      </c>
      <c r="B6087" t="s">
        <v>48</v>
      </c>
      <c r="C6087" t="s">
        <v>69</v>
      </c>
      <c r="D6087" t="s">
        <v>99</v>
      </c>
      <c r="E6087" t="s">
        <v>60</v>
      </c>
      <c r="F6087" t="s">
        <v>73</v>
      </c>
      <c r="G6087" t="s">
        <v>79</v>
      </c>
      <c r="H6087" t="s">
        <v>53</v>
      </c>
      <c r="I6087" t="s">
        <v>67</v>
      </c>
      <c r="J6087">
        <v>2007</v>
      </c>
      <c r="K6087" t="s">
        <v>13</v>
      </c>
      <c r="L6087">
        <v>916227</v>
      </c>
      <c r="M6087">
        <v>916227</v>
      </c>
    </row>
    <row r="6088" spans="1:13" x14ac:dyDescent="0.3">
      <c r="A6088" t="s">
        <v>48</v>
      </c>
      <c r="B6088" t="s">
        <v>48</v>
      </c>
      <c r="C6088" t="s">
        <v>69</v>
      </c>
      <c r="D6088" t="s">
        <v>99</v>
      </c>
      <c r="E6088" t="s">
        <v>60</v>
      </c>
      <c r="F6088" t="s">
        <v>73</v>
      </c>
      <c r="G6088" t="s">
        <v>79</v>
      </c>
      <c r="H6088" t="s">
        <v>53</v>
      </c>
      <c r="I6088" t="s">
        <v>67</v>
      </c>
      <c r="J6088">
        <v>2007</v>
      </c>
      <c r="K6088" t="s">
        <v>15</v>
      </c>
      <c r="L6088">
        <v>2738</v>
      </c>
      <c r="M6088">
        <v>3091</v>
      </c>
    </row>
    <row r="6089" spans="1:13" x14ac:dyDescent="0.3">
      <c r="A6089" t="s">
        <v>48</v>
      </c>
      <c r="B6089" t="s">
        <v>48</v>
      </c>
      <c r="C6089" t="s">
        <v>69</v>
      </c>
      <c r="D6089" t="s">
        <v>99</v>
      </c>
      <c r="E6089" t="s">
        <v>60</v>
      </c>
      <c r="F6089" t="s">
        <v>73</v>
      </c>
      <c r="G6089" t="s">
        <v>79</v>
      </c>
      <c r="H6089" t="s">
        <v>53</v>
      </c>
      <c r="I6089" t="s">
        <v>86</v>
      </c>
      <c r="J6089">
        <v>2007</v>
      </c>
      <c r="K6089" t="s">
        <v>14</v>
      </c>
      <c r="L6089">
        <v>236412</v>
      </c>
      <c r="M6089">
        <v>70361</v>
      </c>
    </row>
    <row r="6090" spans="1:13" x14ac:dyDescent="0.3">
      <c r="A6090" t="s">
        <v>48</v>
      </c>
      <c r="B6090" t="s">
        <v>48</v>
      </c>
      <c r="C6090" t="s">
        <v>69</v>
      </c>
      <c r="D6090" t="s">
        <v>99</v>
      </c>
      <c r="E6090" t="s">
        <v>60</v>
      </c>
      <c r="F6090" t="s">
        <v>73</v>
      </c>
      <c r="G6090" t="s">
        <v>79</v>
      </c>
      <c r="H6090" t="s">
        <v>53</v>
      </c>
      <c r="I6090" t="s">
        <v>86</v>
      </c>
      <c r="J6090">
        <v>2007</v>
      </c>
      <c r="K6090" t="s">
        <v>13</v>
      </c>
      <c r="L6090">
        <v>298938</v>
      </c>
      <c r="M6090">
        <v>298938</v>
      </c>
    </row>
    <row r="6091" spans="1:13" x14ac:dyDescent="0.3">
      <c r="A6091" t="s">
        <v>48</v>
      </c>
      <c r="B6091" t="s">
        <v>48</v>
      </c>
      <c r="C6091" t="s">
        <v>69</v>
      </c>
      <c r="D6091" t="s">
        <v>99</v>
      </c>
      <c r="E6091" t="s">
        <v>60</v>
      </c>
      <c r="F6091" t="s">
        <v>73</v>
      </c>
      <c r="G6091" t="s">
        <v>79</v>
      </c>
      <c r="H6091" t="s">
        <v>53</v>
      </c>
      <c r="I6091" t="s">
        <v>86</v>
      </c>
      <c r="J6091">
        <v>2007</v>
      </c>
      <c r="K6091" t="s">
        <v>15</v>
      </c>
      <c r="L6091">
        <v>984</v>
      </c>
      <c r="M6091">
        <v>1110</v>
      </c>
    </row>
    <row r="6092" spans="1:13" x14ac:dyDescent="0.3">
      <c r="A6092" t="s">
        <v>48</v>
      </c>
      <c r="B6092" t="s">
        <v>48</v>
      </c>
      <c r="C6092" t="s">
        <v>69</v>
      </c>
      <c r="D6092" t="s">
        <v>99</v>
      </c>
      <c r="E6092" t="s">
        <v>60</v>
      </c>
      <c r="F6092" t="s">
        <v>73</v>
      </c>
      <c r="G6092" t="s">
        <v>79</v>
      </c>
      <c r="H6092" t="s">
        <v>53</v>
      </c>
      <c r="I6092" t="s">
        <v>68</v>
      </c>
      <c r="J6092">
        <v>2007</v>
      </c>
      <c r="K6092" t="s">
        <v>14</v>
      </c>
      <c r="L6092">
        <v>86736</v>
      </c>
      <c r="M6092">
        <v>25814</v>
      </c>
    </row>
    <row r="6093" spans="1:13" x14ac:dyDescent="0.3">
      <c r="A6093" t="s">
        <v>48</v>
      </c>
      <c r="B6093" t="s">
        <v>48</v>
      </c>
      <c r="C6093" t="s">
        <v>69</v>
      </c>
      <c r="D6093" t="s">
        <v>99</v>
      </c>
      <c r="E6093" t="s">
        <v>60</v>
      </c>
      <c r="F6093" t="s">
        <v>73</v>
      </c>
      <c r="G6093" t="s">
        <v>79</v>
      </c>
      <c r="H6093" t="s">
        <v>53</v>
      </c>
      <c r="I6093" t="s">
        <v>68</v>
      </c>
      <c r="J6093">
        <v>2007</v>
      </c>
      <c r="K6093" t="s">
        <v>13</v>
      </c>
      <c r="L6093">
        <v>116549</v>
      </c>
      <c r="M6093">
        <v>116549</v>
      </c>
    </row>
    <row r="6094" spans="1:13" x14ac:dyDescent="0.3">
      <c r="A6094" t="s">
        <v>48</v>
      </c>
      <c r="B6094" t="s">
        <v>48</v>
      </c>
      <c r="C6094" t="s">
        <v>69</v>
      </c>
      <c r="D6094" t="s">
        <v>99</v>
      </c>
      <c r="E6094" t="s">
        <v>60</v>
      </c>
      <c r="F6094" t="s">
        <v>73</v>
      </c>
      <c r="G6094" t="s">
        <v>79</v>
      </c>
      <c r="H6094" t="s">
        <v>53</v>
      </c>
      <c r="I6094" t="s">
        <v>68</v>
      </c>
      <c r="J6094">
        <v>2007</v>
      </c>
      <c r="K6094" t="s">
        <v>15</v>
      </c>
      <c r="L6094">
        <v>392</v>
      </c>
      <c r="M6094">
        <v>442</v>
      </c>
    </row>
    <row r="6095" spans="1:13" x14ac:dyDescent="0.3">
      <c r="A6095" t="s">
        <v>48</v>
      </c>
      <c r="B6095" t="s">
        <v>48</v>
      </c>
      <c r="C6095" t="s">
        <v>69</v>
      </c>
      <c r="D6095" t="s">
        <v>99</v>
      </c>
      <c r="E6095" t="s">
        <v>60</v>
      </c>
      <c r="F6095" t="s">
        <v>73</v>
      </c>
      <c r="G6095" t="s">
        <v>79</v>
      </c>
      <c r="H6095" t="s">
        <v>53</v>
      </c>
      <c r="I6095" t="s">
        <v>102</v>
      </c>
      <c r="J6095">
        <v>2007</v>
      </c>
      <c r="K6095" t="s">
        <v>14</v>
      </c>
      <c r="L6095">
        <v>520</v>
      </c>
      <c r="M6095">
        <v>155</v>
      </c>
    </row>
    <row r="6096" spans="1:13" x14ac:dyDescent="0.3">
      <c r="A6096" t="s">
        <v>48</v>
      </c>
      <c r="B6096" t="s">
        <v>48</v>
      </c>
      <c r="C6096" t="s">
        <v>69</v>
      </c>
      <c r="D6096" t="s">
        <v>99</v>
      </c>
      <c r="E6096" t="s">
        <v>60</v>
      </c>
      <c r="F6096" t="s">
        <v>73</v>
      </c>
      <c r="G6096" t="s">
        <v>79</v>
      </c>
      <c r="H6096" t="s">
        <v>53</v>
      </c>
      <c r="I6096" t="s">
        <v>102</v>
      </c>
      <c r="J6096">
        <v>2007</v>
      </c>
      <c r="K6096" t="s">
        <v>13</v>
      </c>
      <c r="L6096">
        <v>806</v>
      </c>
      <c r="M6096">
        <v>806</v>
      </c>
    </row>
    <row r="6097" spans="1:13" x14ac:dyDescent="0.3">
      <c r="A6097" t="s">
        <v>48</v>
      </c>
      <c r="B6097" t="s">
        <v>48</v>
      </c>
      <c r="C6097" t="s">
        <v>69</v>
      </c>
      <c r="D6097" t="s">
        <v>99</v>
      </c>
      <c r="E6097" t="s">
        <v>60</v>
      </c>
      <c r="F6097" t="s">
        <v>73</v>
      </c>
      <c r="G6097" t="s">
        <v>79</v>
      </c>
      <c r="H6097" t="s">
        <v>53</v>
      </c>
      <c r="I6097" t="s">
        <v>102</v>
      </c>
      <c r="J6097">
        <v>2007</v>
      </c>
      <c r="K6097" t="s">
        <v>15</v>
      </c>
      <c r="L6097">
        <v>3</v>
      </c>
      <c r="M6097">
        <v>3</v>
      </c>
    </row>
    <row r="6098" spans="1:13" x14ac:dyDescent="0.3">
      <c r="A6098" t="s">
        <v>48</v>
      </c>
      <c r="B6098" t="s">
        <v>48</v>
      </c>
      <c r="C6098" t="s">
        <v>69</v>
      </c>
      <c r="D6098" t="s">
        <v>99</v>
      </c>
      <c r="E6098" t="s">
        <v>60</v>
      </c>
      <c r="F6098" t="s">
        <v>73</v>
      </c>
      <c r="G6098" t="s">
        <v>107</v>
      </c>
      <c r="H6098" t="s">
        <v>53</v>
      </c>
      <c r="I6098" t="s">
        <v>108</v>
      </c>
      <c r="J6098">
        <v>2007</v>
      </c>
      <c r="K6098" t="s">
        <v>14</v>
      </c>
      <c r="L6098">
        <v>331446</v>
      </c>
      <c r="M6098">
        <v>98645</v>
      </c>
    </row>
    <row r="6099" spans="1:13" x14ac:dyDescent="0.3">
      <c r="A6099" t="s">
        <v>48</v>
      </c>
      <c r="B6099" t="s">
        <v>48</v>
      </c>
      <c r="C6099" t="s">
        <v>69</v>
      </c>
      <c r="D6099" t="s">
        <v>99</v>
      </c>
      <c r="E6099" t="s">
        <v>60</v>
      </c>
      <c r="F6099" t="s">
        <v>73</v>
      </c>
      <c r="G6099" t="s">
        <v>107</v>
      </c>
      <c r="H6099" t="s">
        <v>53</v>
      </c>
      <c r="I6099" t="s">
        <v>108</v>
      </c>
      <c r="J6099">
        <v>2007</v>
      </c>
      <c r="K6099" t="s">
        <v>13</v>
      </c>
      <c r="L6099">
        <v>325697</v>
      </c>
      <c r="M6099">
        <v>325697</v>
      </c>
    </row>
    <row r="6100" spans="1:13" x14ac:dyDescent="0.3">
      <c r="A6100" t="s">
        <v>48</v>
      </c>
      <c r="B6100" t="s">
        <v>48</v>
      </c>
      <c r="C6100" t="s">
        <v>69</v>
      </c>
      <c r="D6100" t="s">
        <v>99</v>
      </c>
      <c r="E6100" t="s">
        <v>60</v>
      </c>
      <c r="F6100" t="s">
        <v>73</v>
      </c>
      <c r="G6100" t="s">
        <v>107</v>
      </c>
      <c r="H6100" t="s">
        <v>53</v>
      </c>
      <c r="I6100" t="s">
        <v>108</v>
      </c>
      <c r="J6100">
        <v>2007</v>
      </c>
      <c r="K6100" t="s">
        <v>15</v>
      </c>
      <c r="L6100">
        <v>915</v>
      </c>
      <c r="M6100">
        <v>1033</v>
      </c>
    </row>
    <row r="6101" spans="1:13" x14ac:dyDescent="0.3">
      <c r="A6101" t="s">
        <v>48</v>
      </c>
      <c r="B6101" t="s">
        <v>48</v>
      </c>
      <c r="C6101" t="s">
        <v>69</v>
      </c>
      <c r="D6101" t="s">
        <v>99</v>
      </c>
      <c r="E6101" t="s">
        <v>60</v>
      </c>
      <c r="F6101" t="s">
        <v>73</v>
      </c>
      <c r="G6101" t="s">
        <v>107</v>
      </c>
      <c r="H6101" t="s">
        <v>53</v>
      </c>
      <c r="I6101" t="s">
        <v>63</v>
      </c>
      <c r="J6101">
        <v>2007</v>
      </c>
      <c r="K6101" t="s">
        <v>14</v>
      </c>
      <c r="L6101">
        <v>174678</v>
      </c>
      <c r="M6101">
        <v>51988</v>
      </c>
    </row>
    <row r="6102" spans="1:13" x14ac:dyDescent="0.3">
      <c r="A6102" t="s">
        <v>48</v>
      </c>
      <c r="B6102" t="s">
        <v>48</v>
      </c>
      <c r="C6102" t="s">
        <v>69</v>
      </c>
      <c r="D6102" t="s">
        <v>99</v>
      </c>
      <c r="E6102" t="s">
        <v>60</v>
      </c>
      <c r="F6102" t="s">
        <v>73</v>
      </c>
      <c r="G6102" t="s">
        <v>107</v>
      </c>
      <c r="H6102" t="s">
        <v>53</v>
      </c>
      <c r="I6102" t="s">
        <v>63</v>
      </c>
      <c r="J6102">
        <v>2007</v>
      </c>
      <c r="K6102" t="s">
        <v>13</v>
      </c>
      <c r="L6102">
        <v>21510</v>
      </c>
      <c r="M6102">
        <v>21510</v>
      </c>
    </row>
    <row r="6103" spans="1:13" x14ac:dyDescent="0.3">
      <c r="A6103" t="s">
        <v>48</v>
      </c>
      <c r="B6103" t="s">
        <v>48</v>
      </c>
      <c r="C6103" t="s">
        <v>69</v>
      </c>
      <c r="D6103" t="s">
        <v>99</v>
      </c>
      <c r="E6103" t="s">
        <v>60</v>
      </c>
      <c r="F6103" t="s">
        <v>73</v>
      </c>
      <c r="G6103" t="s">
        <v>107</v>
      </c>
      <c r="H6103" t="s">
        <v>53</v>
      </c>
      <c r="I6103" t="s">
        <v>63</v>
      </c>
      <c r="J6103">
        <v>2007</v>
      </c>
      <c r="K6103" t="s">
        <v>15</v>
      </c>
      <c r="L6103">
        <v>394</v>
      </c>
      <c r="M6103">
        <v>444</v>
      </c>
    </row>
    <row r="6104" spans="1:13" x14ac:dyDescent="0.3">
      <c r="A6104" t="s">
        <v>48</v>
      </c>
      <c r="B6104" t="s">
        <v>48</v>
      </c>
      <c r="C6104" t="s">
        <v>69</v>
      </c>
      <c r="D6104" t="s">
        <v>99</v>
      </c>
      <c r="E6104" t="s">
        <v>60</v>
      </c>
      <c r="F6104" t="s">
        <v>73</v>
      </c>
      <c r="G6104" t="s">
        <v>107</v>
      </c>
      <c r="H6104" t="s">
        <v>53</v>
      </c>
      <c r="I6104" t="s">
        <v>64</v>
      </c>
      <c r="J6104">
        <v>2007</v>
      </c>
      <c r="K6104" t="s">
        <v>14</v>
      </c>
      <c r="L6104">
        <v>2120</v>
      </c>
      <c r="M6104">
        <v>631</v>
      </c>
    </row>
    <row r="6105" spans="1:13" x14ac:dyDescent="0.3">
      <c r="A6105" t="s">
        <v>48</v>
      </c>
      <c r="B6105" t="s">
        <v>48</v>
      </c>
      <c r="C6105" t="s">
        <v>69</v>
      </c>
      <c r="D6105" t="s">
        <v>99</v>
      </c>
      <c r="E6105" t="s">
        <v>60</v>
      </c>
      <c r="F6105" t="s">
        <v>73</v>
      </c>
      <c r="G6105" t="s">
        <v>107</v>
      </c>
      <c r="H6105" t="s">
        <v>53</v>
      </c>
      <c r="I6105" t="s">
        <v>64</v>
      </c>
      <c r="J6105">
        <v>2007</v>
      </c>
      <c r="K6105" t="s">
        <v>13</v>
      </c>
      <c r="L6105">
        <v>1686</v>
      </c>
      <c r="M6105">
        <v>1686</v>
      </c>
    </row>
    <row r="6106" spans="1:13" x14ac:dyDescent="0.3">
      <c r="A6106" t="s">
        <v>48</v>
      </c>
      <c r="B6106" t="s">
        <v>48</v>
      </c>
      <c r="C6106" t="s">
        <v>69</v>
      </c>
      <c r="D6106" t="s">
        <v>99</v>
      </c>
      <c r="E6106" t="s">
        <v>60</v>
      </c>
      <c r="F6106" t="s">
        <v>73</v>
      </c>
      <c r="G6106" t="s">
        <v>107</v>
      </c>
      <c r="H6106" t="s">
        <v>53</v>
      </c>
      <c r="I6106" t="s">
        <v>64</v>
      </c>
      <c r="J6106">
        <v>2007</v>
      </c>
      <c r="K6106" t="s">
        <v>15</v>
      </c>
      <c r="L6106">
        <v>11</v>
      </c>
      <c r="M6106">
        <v>12</v>
      </c>
    </row>
    <row r="6107" spans="1:13" x14ac:dyDescent="0.3">
      <c r="A6107" t="s">
        <v>48</v>
      </c>
      <c r="B6107" t="s">
        <v>48</v>
      </c>
      <c r="C6107" t="s">
        <v>69</v>
      </c>
      <c r="D6107" t="s">
        <v>99</v>
      </c>
      <c r="E6107" t="s">
        <v>60</v>
      </c>
      <c r="F6107" t="s">
        <v>73</v>
      </c>
      <c r="G6107" t="s">
        <v>107</v>
      </c>
      <c r="H6107" t="s">
        <v>53</v>
      </c>
      <c r="I6107" t="s">
        <v>66</v>
      </c>
      <c r="J6107">
        <v>2007</v>
      </c>
      <c r="K6107" t="s">
        <v>14</v>
      </c>
      <c r="L6107">
        <v>35454</v>
      </c>
      <c r="M6107">
        <v>10552</v>
      </c>
    </row>
    <row r="6108" spans="1:13" x14ac:dyDescent="0.3">
      <c r="A6108" t="s">
        <v>48</v>
      </c>
      <c r="B6108" t="s">
        <v>48</v>
      </c>
      <c r="C6108" t="s">
        <v>69</v>
      </c>
      <c r="D6108" t="s">
        <v>99</v>
      </c>
      <c r="E6108" t="s">
        <v>60</v>
      </c>
      <c r="F6108" t="s">
        <v>73</v>
      </c>
      <c r="G6108" t="s">
        <v>107</v>
      </c>
      <c r="H6108" t="s">
        <v>53</v>
      </c>
      <c r="I6108" t="s">
        <v>66</v>
      </c>
      <c r="J6108">
        <v>2007</v>
      </c>
      <c r="K6108" t="s">
        <v>13</v>
      </c>
      <c r="L6108">
        <v>22043</v>
      </c>
      <c r="M6108">
        <v>22043</v>
      </c>
    </row>
    <row r="6109" spans="1:13" x14ac:dyDescent="0.3">
      <c r="A6109" t="s">
        <v>48</v>
      </c>
      <c r="B6109" t="s">
        <v>48</v>
      </c>
      <c r="C6109" t="s">
        <v>69</v>
      </c>
      <c r="D6109" t="s">
        <v>99</v>
      </c>
      <c r="E6109" t="s">
        <v>60</v>
      </c>
      <c r="F6109" t="s">
        <v>73</v>
      </c>
      <c r="G6109" t="s">
        <v>107</v>
      </c>
      <c r="H6109" t="s">
        <v>53</v>
      </c>
      <c r="I6109" t="s">
        <v>66</v>
      </c>
      <c r="J6109">
        <v>2007</v>
      </c>
      <c r="K6109" t="s">
        <v>15</v>
      </c>
      <c r="L6109">
        <v>266</v>
      </c>
      <c r="M6109">
        <v>300</v>
      </c>
    </row>
    <row r="6110" spans="1:13" x14ac:dyDescent="0.3">
      <c r="A6110" t="s">
        <v>48</v>
      </c>
      <c r="B6110" t="s">
        <v>48</v>
      </c>
      <c r="C6110" t="s">
        <v>69</v>
      </c>
      <c r="D6110" t="s">
        <v>99</v>
      </c>
      <c r="E6110" t="s">
        <v>60</v>
      </c>
      <c r="F6110" t="s">
        <v>73</v>
      </c>
      <c r="G6110" t="s">
        <v>107</v>
      </c>
      <c r="H6110" t="s">
        <v>53</v>
      </c>
      <c r="I6110" t="s">
        <v>109</v>
      </c>
      <c r="J6110">
        <v>2007</v>
      </c>
      <c r="K6110" t="s">
        <v>14</v>
      </c>
      <c r="L6110">
        <v>54312</v>
      </c>
      <c r="M6110">
        <v>16164</v>
      </c>
    </row>
    <row r="6111" spans="1:13" x14ac:dyDescent="0.3">
      <c r="A6111" t="s">
        <v>48</v>
      </c>
      <c r="B6111" t="s">
        <v>48</v>
      </c>
      <c r="C6111" t="s">
        <v>69</v>
      </c>
      <c r="D6111" t="s">
        <v>99</v>
      </c>
      <c r="E6111" t="s">
        <v>60</v>
      </c>
      <c r="F6111" t="s">
        <v>73</v>
      </c>
      <c r="G6111" t="s">
        <v>107</v>
      </c>
      <c r="H6111" t="s">
        <v>53</v>
      </c>
      <c r="I6111" t="s">
        <v>109</v>
      </c>
      <c r="J6111">
        <v>2007</v>
      </c>
      <c r="K6111" t="s">
        <v>13</v>
      </c>
      <c r="L6111">
        <v>110820</v>
      </c>
      <c r="M6111">
        <v>110820</v>
      </c>
    </row>
    <row r="6112" spans="1:13" x14ac:dyDescent="0.3">
      <c r="A6112" t="s">
        <v>48</v>
      </c>
      <c r="B6112" t="s">
        <v>48</v>
      </c>
      <c r="C6112" t="s">
        <v>69</v>
      </c>
      <c r="D6112" t="s">
        <v>99</v>
      </c>
      <c r="E6112" t="s">
        <v>60</v>
      </c>
      <c r="F6112" t="s">
        <v>73</v>
      </c>
      <c r="G6112" t="s">
        <v>107</v>
      </c>
      <c r="H6112" t="s">
        <v>53</v>
      </c>
      <c r="I6112" t="s">
        <v>109</v>
      </c>
      <c r="J6112">
        <v>2007</v>
      </c>
      <c r="K6112" t="s">
        <v>15</v>
      </c>
      <c r="L6112">
        <v>195</v>
      </c>
      <c r="M6112">
        <v>220</v>
      </c>
    </row>
    <row r="6113" spans="1:13" x14ac:dyDescent="0.3">
      <c r="A6113" t="s">
        <v>48</v>
      </c>
      <c r="B6113" t="s">
        <v>48</v>
      </c>
      <c r="C6113" t="s">
        <v>69</v>
      </c>
      <c r="D6113" t="s">
        <v>99</v>
      </c>
      <c r="E6113" t="s">
        <v>60</v>
      </c>
      <c r="F6113" t="s">
        <v>73</v>
      </c>
      <c r="G6113" t="s">
        <v>107</v>
      </c>
      <c r="H6113" t="s">
        <v>53</v>
      </c>
      <c r="I6113" t="s">
        <v>110</v>
      </c>
      <c r="J6113">
        <v>2007</v>
      </c>
      <c r="K6113" t="s">
        <v>14</v>
      </c>
      <c r="L6113">
        <v>56251</v>
      </c>
      <c r="M6113">
        <v>16741</v>
      </c>
    </row>
    <row r="6114" spans="1:13" x14ac:dyDescent="0.3">
      <c r="A6114" t="s">
        <v>48</v>
      </c>
      <c r="B6114" t="s">
        <v>48</v>
      </c>
      <c r="C6114" t="s">
        <v>69</v>
      </c>
      <c r="D6114" t="s">
        <v>99</v>
      </c>
      <c r="E6114" t="s">
        <v>60</v>
      </c>
      <c r="F6114" t="s">
        <v>73</v>
      </c>
      <c r="G6114" t="s">
        <v>107</v>
      </c>
      <c r="H6114" t="s">
        <v>53</v>
      </c>
      <c r="I6114" t="s">
        <v>110</v>
      </c>
      <c r="J6114">
        <v>2007</v>
      </c>
      <c r="K6114" t="s">
        <v>13</v>
      </c>
      <c r="L6114">
        <v>114776</v>
      </c>
      <c r="M6114">
        <v>114776</v>
      </c>
    </row>
    <row r="6115" spans="1:13" x14ac:dyDescent="0.3">
      <c r="A6115" t="s">
        <v>48</v>
      </c>
      <c r="B6115" t="s">
        <v>48</v>
      </c>
      <c r="C6115" t="s">
        <v>69</v>
      </c>
      <c r="D6115" t="s">
        <v>99</v>
      </c>
      <c r="E6115" t="s">
        <v>60</v>
      </c>
      <c r="F6115" t="s">
        <v>73</v>
      </c>
      <c r="G6115" t="s">
        <v>107</v>
      </c>
      <c r="H6115" t="s">
        <v>53</v>
      </c>
      <c r="I6115" t="s">
        <v>110</v>
      </c>
      <c r="J6115">
        <v>2007</v>
      </c>
      <c r="K6115" t="s">
        <v>15</v>
      </c>
      <c r="L6115">
        <v>202</v>
      </c>
      <c r="M6115">
        <v>228</v>
      </c>
    </row>
    <row r="6116" spans="1:13" x14ac:dyDescent="0.3">
      <c r="A6116" t="s">
        <v>48</v>
      </c>
      <c r="B6116" t="s">
        <v>48</v>
      </c>
      <c r="C6116" t="s">
        <v>69</v>
      </c>
      <c r="D6116" t="s">
        <v>99</v>
      </c>
      <c r="E6116" t="s">
        <v>60</v>
      </c>
      <c r="F6116" t="s">
        <v>73</v>
      </c>
      <c r="G6116" t="s">
        <v>107</v>
      </c>
      <c r="H6116" t="s">
        <v>53</v>
      </c>
      <c r="I6116" t="s">
        <v>111</v>
      </c>
      <c r="J6116">
        <v>2007</v>
      </c>
      <c r="K6116" t="s">
        <v>14</v>
      </c>
      <c r="L6116">
        <v>12265</v>
      </c>
      <c r="M6116">
        <v>3650</v>
      </c>
    </row>
    <row r="6117" spans="1:13" x14ac:dyDescent="0.3">
      <c r="A6117" t="s">
        <v>48</v>
      </c>
      <c r="B6117" t="s">
        <v>48</v>
      </c>
      <c r="C6117" t="s">
        <v>69</v>
      </c>
      <c r="D6117" t="s">
        <v>99</v>
      </c>
      <c r="E6117" t="s">
        <v>60</v>
      </c>
      <c r="F6117" t="s">
        <v>73</v>
      </c>
      <c r="G6117" t="s">
        <v>107</v>
      </c>
      <c r="H6117" t="s">
        <v>53</v>
      </c>
      <c r="I6117" t="s">
        <v>111</v>
      </c>
      <c r="J6117">
        <v>2007</v>
      </c>
      <c r="K6117" t="s">
        <v>13</v>
      </c>
      <c r="L6117">
        <v>14631</v>
      </c>
      <c r="M6117">
        <v>14631</v>
      </c>
    </row>
    <row r="6118" spans="1:13" x14ac:dyDescent="0.3">
      <c r="A6118" t="s">
        <v>48</v>
      </c>
      <c r="B6118" t="s">
        <v>48</v>
      </c>
      <c r="C6118" t="s">
        <v>69</v>
      </c>
      <c r="D6118" t="s">
        <v>99</v>
      </c>
      <c r="E6118" t="s">
        <v>60</v>
      </c>
      <c r="F6118" t="s">
        <v>73</v>
      </c>
      <c r="G6118" t="s">
        <v>107</v>
      </c>
      <c r="H6118" t="s">
        <v>53</v>
      </c>
      <c r="I6118" t="s">
        <v>111</v>
      </c>
      <c r="J6118">
        <v>2007</v>
      </c>
      <c r="K6118" t="s">
        <v>15</v>
      </c>
      <c r="L6118">
        <v>52</v>
      </c>
      <c r="M6118">
        <v>59</v>
      </c>
    </row>
    <row r="6119" spans="1:13" x14ac:dyDescent="0.3">
      <c r="A6119" t="s">
        <v>48</v>
      </c>
      <c r="B6119" t="s">
        <v>48</v>
      </c>
      <c r="C6119" t="s">
        <v>69</v>
      </c>
      <c r="D6119" t="s">
        <v>99</v>
      </c>
      <c r="E6119" t="s">
        <v>60</v>
      </c>
      <c r="F6119" t="s">
        <v>73</v>
      </c>
      <c r="G6119" t="s">
        <v>107</v>
      </c>
      <c r="H6119" t="s">
        <v>53</v>
      </c>
      <c r="I6119" t="s">
        <v>67</v>
      </c>
      <c r="J6119">
        <v>2007</v>
      </c>
      <c r="K6119" t="s">
        <v>14</v>
      </c>
      <c r="L6119">
        <v>112436</v>
      </c>
      <c r="M6119">
        <v>33463</v>
      </c>
    </row>
    <row r="6120" spans="1:13" x14ac:dyDescent="0.3">
      <c r="A6120" t="s">
        <v>48</v>
      </c>
      <c r="B6120" t="s">
        <v>48</v>
      </c>
      <c r="C6120" t="s">
        <v>69</v>
      </c>
      <c r="D6120" t="s">
        <v>99</v>
      </c>
      <c r="E6120" t="s">
        <v>60</v>
      </c>
      <c r="F6120" t="s">
        <v>73</v>
      </c>
      <c r="G6120" t="s">
        <v>107</v>
      </c>
      <c r="H6120" t="s">
        <v>53</v>
      </c>
      <c r="I6120" t="s">
        <v>67</v>
      </c>
      <c r="J6120">
        <v>2007</v>
      </c>
      <c r="K6120" t="s">
        <v>13</v>
      </c>
      <c r="L6120">
        <v>10391</v>
      </c>
      <c r="M6120">
        <v>10391</v>
      </c>
    </row>
    <row r="6121" spans="1:13" x14ac:dyDescent="0.3">
      <c r="A6121" t="s">
        <v>48</v>
      </c>
      <c r="B6121" t="s">
        <v>48</v>
      </c>
      <c r="C6121" t="s">
        <v>69</v>
      </c>
      <c r="D6121" t="s">
        <v>99</v>
      </c>
      <c r="E6121" t="s">
        <v>60</v>
      </c>
      <c r="F6121" t="s">
        <v>73</v>
      </c>
      <c r="G6121" t="s">
        <v>107</v>
      </c>
      <c r="H6121" t="s">
        <v>53</v>
      </c>
      <c r="I6121" t="s">
        <v>67</v>
      </c>
      <c r="J6121">
        <v>2007</v>
      </c>
      <c r="K6121" t="s">
        <v>15</v>
      </c>
      <c r="L6121">
        <v>106</v>
      </c>
      <c r="M6121">
        <v>119</v>
      </c>
    </row>
    <row r="6122" spans="1:13" x14ac:dyDescent="0.3">
      <c r="A6122" t="s">
        <v>48</v>
      </c>
      <c r="B6122" t="s">
        <v>48</v>
      </c>
      <c r="C6122" t="s">
        <v>69</v>
      </c>
      <c r="D6122" t="s">
        <v>99</v>
      </c>
      <c r="E6122" t="s">
        <v>60</v>
      </c>
      <c r="F6122" t="s">
        <v>73</v>
      </c>
      <c r="G6122" t="s">
        <v>107</v>
      </c>
      <c r="H6122" t="s">
        <v>53</v>
      </c>
      <c r="I6122" t="s">
        <v>86</v>
      </c>
      <c r="J6122">
        <v>2007</v>
      </c>
      <c r="K6122" t="s">
        <v>14</v>
      </c>
      <c r="L6122">
        <v>35559</v>
      </c>
      <c r="M6122">
        <v>10583</v>
      </c>
    </row>
    <row r="6123" spans="1:13" x14ac:dyDescent="0.3">
      <c r="A6123" t="s">
        <v>48</v>
      </c>
      <c r="B6123" t="s">
        <v>48</v>
      </c>
      <c r="C6123" t="s">
        <v>69</v>
      </c>
      <c r="D6123" t="s">
        <v>99</v>
      </c>
      <c r="E6123" t="s">
        <v>60</v>
      </c>
      <c r="F6123" t="s">
        <v>73</v>
      </c>
      <c r="G6123" t="s">
        <v>107</v>
      </c>
      <c r="H6123" t="s">
        <v>53</v>
      </c>
      <c r="I6123" t="s">
        <v>86</v>
      </c>
      <c r="J6123">
        <v>2007</v>
      </c>
      <c r="K6123" t="s">
        <v>13</v>
      </c>
      <c r="L6123">
        <v>31475</v>
      </c>
      <c r="M6123">
        <v>31475</v>
      </c>
    </row>
    <row r="6124" spans="1:13" x14ac:dyDescent="0.3">
      <c r="A6124" t="s">
        <v>48</v>
      </c>
      <c r="B6124" t="s">
        <v>48</v>
      </c>
      <c r="C6124" t="s">
        <v>69</v>
      </c>
      <c r="D6124" t="s">
        <v>99</v>
      </c>
      <c r="E6124" t="s">
        <v>60</v>
      </c>
      <c r="F6124" t="s">
        <v>73</v>
      </c>
      <c r="G6124" t="s">
        <v>107</v>
      </c>
      <c r="H6124" t="s">
        <v>53</v>
      </c>
      <c r="I6124" t="s">
        <v>86</v>
      </c>
      <c r="J6124">
        <v>2007</v>
      </c>
      <c r="K6124" t="s">
        <v>15</v>
      </c>
      <c r="L6124">
        <v>187</v>
      </c>
      <c r="M6124">
        <v>211</v>
      </c>
    </row>
    <row r="6125" spans="1:13" x14ac:dyDescent="0.3">
      <c r="A6125" t="s">
        <v>48</v>
      </c>
      <c r="B6125" t="s">
        <v>48</v>
      </c>
      <c r="C6125" t="s">
        <v>69</v>
      </c>
      <c r="D6125" t="s">
        <v>99</v>
      </c>
      <c r="E6125" t="s">
        <v>60</v>
      </c>
      <c r="F6125" t="s">
        <v>73</v>
      </c>
      <c r="G6125" t="s">
        <v>107</v>
      </c>
      <c r="H6125" t="s">
        <v>53</v>
      </c>
      <c r="I6125" t="s">
        <v>102</v>
      </c>
      <c r="J6125">
        <v>2007</v>
      </c>
      <c r="K6125" t="s">
        <v>14</v>
      </c>
      <c r="L6125">
        <v>14971</v>
      </c>
      <c r="M6125">
        <v>4456</v>
      </c>
    </row>
    <row r="6126" spans="1:13" x14ac:dyDescent="0.3">
      <c r="A6126" t="s">
        <v>48</v>
      </c>
      <c r="B6126" t="s">
        <v>48</v>
      </c>
      <c r="C6126" t="s">
        <v>69</v>
      </c>
      <c r="D6126" t="s">
        <v>99</v>
      </c>
      <c r="E6126" t="s">
        <v>60</v>
      </c>
      <c r="F6126" t="s">
        <v>73</v>
      </c>
      <c r="G6126" t="s">
        <v>107</v>
      </c>
      <c r="H6126" t="s">
        <v>53</v>
      </c>
      <c r="I6126" t="s">
        <v>102</v>
      </c>
      <c r="J6126">
        <v>2007</v>
      </c>
      <c r="K6126" t="s">
        <v>13</v>
      </c>
      <c r="L6126">
        <v>8825</v>
      </c>
      <c r="M6126">
        <v>8825</v>
      </c>
    </row>
    <row r="6127" spans="1:13" x14ac:dyDescent="0.3">
      <c r="A6127" t="s">
        <v>48</v>
      </c>
      <c r="B6127" t="s">
        <v>48</v>
      </c>
      <c r="C6127" t="s">
        <v>69</v>
      </c>
      <c r="D6127" t="s">
        <v>99</v>
      </c>
      <c r="E6127" t="s">
        <v>60</v>
      </c>
      <c r="F6127" t="s">
        <v>73</v>
      </c>
      <c r="G6127" t="s">
        <v>107</v>
      </c>
      <c r="H6127" t="s">
        <v>53</v>
      </c>
      <c r="I6127" t="s">
        <v>102</v>
      </c>
      <c r="J6127">
        <v>2007</v>
      </c>
      <c r="K6127" t="s">
        <v>15</v>
      </c>
      <c r="L6127">
        <v>0</v>
      </c>
      <c r="M6127">
        <v>0</v>
      </c>
    </row>
    <row r="6128" spans="1:13" x14ac:dyDescent="0.3">
      <c r="A6128" t="s">
        <v>48</v>
      </c>
      <c r="B6128" t="s">
        <v>48</v>
      </c>
      <c r="C6128" t="s">
        <v>69</v>
      </c>
      <c r="D6128" t="s">
        <v>99</v>
      </c>
      <c r="E6128" t="s">
        <v>60</v>
      </c>
      <c r="F6128" t="s">
        <v>73</v>
      </c>
      <c r="G6128" t="s">
        <v>107</v>
      </c>
      <c r="H6128" t="s">
        <v>53</v>
      </c>
      <c r="I6128" t="s">
        <v>103</v>
      </c>
      <c r="J6128">
        <v>2007</v>
      </c>
      <c r="K6128" t="s">
        <v>14</v>
      </c>
      <c r="L6128">
        <v>5620</v>
      </c>
      <c r="M6128">
        <v>1673</v>
      </c>
    </row>
    <row r="6129" spans="1:13" x14ac:dyDescent="0.3">
      <c r="A6129" t="s">
        <v>48</v>
      </c>
      <c r="B6129" t="s">
        <v>48</v>
      </c>
      <c r="C6129" t="s">
        <v>69</v>
      </c>
      <c r="D6129" t="s">
        <v>99</v>
      </c>
      <c r="E6129" t="s">
        <v>60</v>
      </c>
      <c r="F6129" t="s">
        <v>73</v>
      </c>
      <c r="G6129" t="s">
        <v>107</v>
      </c>
      <c r="H6129" t="s">
        <v>53</v>
      </c>
      <c r="I6129" t="s">
        <v>103</v>
      </c>
      <c r="J6129">
        <v>2007</v>
      </c>
      <c r="K6129" t="s">
        <v>13</v>
      </c>
      <c r="L6129">
        <v>5179</v>
      </c>
      <c r="M6129">
        <v>5179</v>
      </c>
    </row>
    <row r="6130" spans="1:13" x14ac:dyDescent="0.3">
      <c r="A6130" t="s">
        <v>48</v>
      </c>
      <c r="B6130" t="s">
        <v>48</v>
      </c>
      <c r="C6130" t="s">
        <v>69</v>
      </c>
      <c r="D6130" t="s">
        <v>99</v>
      </c>
      <c r="E6130" t="s">
        <v>60</v>
      </c>
      <c r="F6130" t="s">
        <v>73</v>
      </c>
      <c r="G6130" t="s">
        <v>107</v>
      </c>
      <c r="H6130" t="s">
        <v>53</v>
      </c>
      <c r="I6130" t="s">
        <v>103</v>
      </c>
      <c r="J6130">
        <v>2007</v>
      </c>
      <c r="K6130" t="s">
        <v>15</v>
      </c>
      <c r="L6130">
        <v>0</v>
      </c>
      <c r="M6130">
        <v>0</v>
      </c>
    </row>
    <row r="6131" spans="1:13" x14ac:dyDescent="0.3">
      <c r="A6131" t="s">
        <v>48</v>
      </c>
      <c r="B6131" t="s">
        <v>48</v>
      </c>
      <c r="C6131" t="s">
        <v>69</v>
      </c>
      <c r="D6131" t="s">
        <v>99</v>
      </c>
      <c r="E6131" t="s">
        <v>60</v>
      </c>
      <c r="F6131" t="s">
        <v>73</v>
      </c>
      <c r="G6131" t="s">
        <v>95</v>
      </c>
      <c r="H6131" t="s">
        <v>104</v>
      </c>
      <c r="I6131" t="s">
        <v>67</v>
      </c>
      <c r="J6131">
        <v>2007</v>
      </c>
      <c r="K6131" t="s">
        <v>14</v>
      </c>
      <c r="L6131">
        <v>596940</v>
      </c>
      <c r="M6131">
        <v>177661</v>
      </c>
    </row>
    <row r="6132" spans="1:13" x14ac:dyDescent="0.3">
      <c r="A6132" t="s">
        <v>48</v>
      </c>
      <c r="B6132" t="s">
        <v>48</v>
      </c>
      <c r="C6132" t="s">
        <v>69</v>
      </c>
      <c r="D6132" t="s">
        <v>99</v>
      </c>
      <c r="E6132" t="s">
        <v>60</v>
      </c>
      <c r="F6132" t="s">
        <v>73</v>
      </c>
      <c r="G6132" t="s">
        <v>95</v>
      </c>
      <c r="H6132" t="s">
        <v>104</v>
      </c>
      <c r="I6132" t="s">
        <v>67</v>
      </c>
      <c r="J6132">
        <v>2007</v>
      </c>
      <c r="K6132" t="s">
        <v>13</v>
      </c>
      <c r="L6132">
        <v>156060</v>
      </c>
      <c r="M6132">
        <v>156060</v>
      </c>
    </row>
    <row r="6133" spans="1:13" x14ac:dyDescent="0.3">
      <c r="A6133" t="s">
        <v>48</v>
      </c>
      <c r="B6133" t="s">
        <v>48</v>
      </c>
      <c r="C6133" t="s">
        <v>69</v>
      </c>
      <c r="D6133" t="s">
        <v>99</v>
      </c>
      <c r="E6133" t="s">
        <v>60</v>
      </c>
      <c r="F6133" t="s">
        <v>73</v>
      </c>
      <c r="G6133" t="s">
        <v>95</v>
      </c>
      <c r="H6133" t="s">
        <v>104</v>
      </c>
      <c r="I6133" t="s">
        <v>67</v>
      </c>
      <c r="J6133">
        <v>2007</v>
      </c>
      <c r="K6133" t="s">
        <v>15</v>
      </c>
      <c r="L6133">
        <v>466</v>
      </c>
      <c r="M6133">
        <v>526</v>
      </c>
    </row>
    <row r="6134" spans="1:13" x14ac:dyDescent="0.3">
      <c r="A6134" t="s">
        <v>48</v>
      </c>
      <c r="B6134" t="s">
        <v>48</v>
      </c>
      <c r="C6134" t="s">
        <v>48</v>
      </c>
      <c r="D6134" t="s">
        <v>99</v>
      </c>
      <c r="E6134" t="s">
        <v>60</v>
      </c>
      <c r="F6134" t="s">
        <v>107</v>
      </c>
      <c r="G6134" t="s">
        <v>79</v>
      </c>
      <c r="H6134" t="s">
        <v>53</v>
      </c>
      <c r="I6134" t="s">
        <v>108</v>
      </c>
      <c r="J6134">
        <v>2007</v>
      </c>
      <c r="K6134" t="s">
        <v>13</v>
      </c>
      <c r="L6134">
        <v>12369</v>
      </c>
      <c r="M6134">
        <v>12369</v>
      </c>
    </row>
    <row r="6135" spans="1:13" x14ac:dyDescent="0.3">
      <c r="A6135" t="s">
        <v>48</v>
      </c>
      <c r="B6135" t="s">
        <v>48</v>
      </c>
      <c r="C6135" t="s">
        <v>48</v>
      </c>
      <c r="D6135" t="s">
        <v>99</v>
      </c>
      <c r="E6135" t="s">
        <v>60</v>
      </c>
      <c r="F6135" t="s">
        <v>107</v>
      </c>
      <c r="G6135" t="s">
        <v>79</v>
      </c>
      <c r="H6135" t="s">
        <v>53</v>
      </c>
      <c r="I6135" t="s">
        <v>100</v>
      </c>
      <c r="J6135">
        <v>2007</v>
      </c>
      <c r="K6135" t="s">
        <v>13</v>
      </c>
      <c r="L6135">
        <v>658779</v>
      </c>
      <c r="M6135">
        <v>658779</v>
      </c>
    </row>
    <row r="6136" spans="1:13" x14ac:dyDescent="0.3">
      <c r="A6136" t="s">
        <v>48</v>
      </c>
      <c r="B6136" t="s">
        <v>48</v>
      </c>
      <c r="C6136" t="s">
        <v>48</v>
      </c>
      <c r="D6136" t="s">
        <v>99</v>
      </c>
      <c r="E6136" t="s">
        <v>60</v>
      </c>
      <c r="F6136" t="s">
        <v>107</v>
      </c>
      <c r="G6136" t="s">
        <v>79</v>
      </c>
      <c r="H6136" t="s">
        <v>53</v>
      </c>
      <c r="I6136" t="s">
        <v>101</v>
      </c>
      <c r="J6136">
        <v>2007</v>
      </c>
      <c r="K6136" t="s">
        <v>13</v>
      </c>
      <c r="L6136">
        <v>23651</v>
      </c>
      <c r="M6136">
        <v>23651</v>
      </c>
    </row>
    <row r="6137" spans="1:13" x14ac:dyDescent="0.3">
      <c r="A6137" t="s">
        <v>48</v>
      </c>
      <c r="B6137" t="s">
        <v>48</v>
      </c>
      <c r="C6137" t="s">
        <v>48</v>
      </c>
      <c r="D6137" t="s">
        <v>99</v>
      </c>
      <c r="E6137" t="s">
        <v>60</v>
      </c>
      <c r="F6137" t="s">
        <v>107</v>
      </c>
      <c r="G6137" t="s">
        <v>79</v>
      </c>
      <c r="H6137" t="s">
        <v>53</v>
      </c>
      <c r="I6137" t="s">
        <v>64</v>
      </c>
      <c r="J6137">
        <v>2007</v>
      </c>
      <c r="K6137" t="s">
        <v>13</v>
      </c>
      <c r="L6137">
        <v>7679</v>
      </c>
      <c r="M6137">
        <v>7679</v>
      </c>
    </row>
    <row r="6138" spans="1:13" x14ac:dyDescent="0.3">
      <c r="A6138" t="s">
        <v>48</v>
      </c>
      <c r="B6138" t="s">
        <v>48</v>
      </c>
      <c r="C6138" t="s">
        <v>48</v>
      </c>
      <c r="D6138" t="s">
        <v>99</v>
      </c>
      <c r="E6138" t="s">
        <v>60</v>
      </c>
      <c r="F6138" t="s">
        <v>107</v>
      </c>
      <c r="G6138" t="s">
        <v>79</v>
      </c>
      <c r="H6138" t="s">
        <v>53</v>
      </c>
      <c r="I6138" t="s">
        <v>66</v>
      </c>
      <c r="J6138">
        <v>2007</v>
      </c>
      <c r="K6138" t="s">
        <v>13</v>
      </c>
      <c r="L6138">
        <v>76758</v>
      </c>
      <c r="M6138">
        <v>76758</v>
      </c>
    </row>
    <row r="6139" spans="1:13" x14ac:dyDescent="0.3">
      <c r="A6139" t="s">
        <v>48</v>
      </c>
      <c r="B6139" t="s">
        <v>48</v>
      </c>
      <c r="C6139" t="s">
        <v>48</v>
      </c>
      <c r="D6139" t="s">
        <v>99</v>
      </c>
      <c r="E6139" t="s">
        <v>60</v>
      </c>
      <c r="F6139" t="s">
        <v>107</v>
      </c>
      <c r="G6139" t="s">
        <v>79</v>
      </c>
      <c r="H6139" t="s">
        <v>53</v>
      </c>
      <c r="I6139" t="s">
        <v>109</v>
      </c>
      <c r="J6139">
        <v>2007</v>
      </c>
      <c r="K6139" t="s">
        <v>13</v>
      </c>
      <c r="L6139">
        <v>371181</v>
      </c>
      <c r="M6139">
        <v>371181</v>
      </c>
    </row>
    <row r="6140" spans="1:13" x14ac:dyDescent="0.3">
      <c r="A6140" t="s">
        <v>48</v>
      </c>
      <c r="B6140" t="s">
        <v>48</v>
      </c>
      <c r="C6140" t="s">
        <v>48</v>
      </c>
      <c r="D6140" t="s">
        <v>99</v>
      </c>
      <c r="E6140" t="s">
        <v>60</v>
      </c>
      <c r="F6140" t="s">
        <v>107</v>
      </c>
      <c r="G6140" t="s">
        <v>79</v>
      </c>
      <c r="H6140" t="s">
        <v>53</v>
      </c>
      <c r="I6140" t="s">
        <v>110</v>
      </c>
      <c r="J6140">
        <v>2007</v>
      </c>
      <c r="K6140" t="s">
        <v>13</v>
      </c>
      <c r="L6140">
        <v>384433</v>
      </c>
      <c r="M6140">
        <v>384433</v>
      </c>
    </row>
    <row r="6141" spans="1:13" x14ac:dyDescent="0.3">
      <c r="A6141" t="s">
        <v>48</v>
      </c>
      <c r="B6141" t="s">
        <v>48</v>
      </c>
      <c r="C6141" t="s">
        <v>48</v>
      </c>
      <c r="D6141" t="s">
        <v>99</v>
      </c>
      <c r="E6141" t="s">
        <v>60</v>
      </c>
      <c r="F6141" t="s">
        <v>107</v>
      </c>
      <c r="G6141" t="s">
        <v>79</v>
      </c>
      <c r="H6141" t="s">
        <v>53</v>
      </c>
      <c r="I6141" t="s">
        <v>111</v>
      </c>
      <c r="J6141">
        <v>2007</v>
      </c>
      <c r="K6141" t="s">
        <v>13</v>
      </c>
      <c r="L6141">
        <v>98824</v>
      </c>
      <c r="M6141">
        <v>98824</v>
      </c>
    </row>
    <row r="6142" spans="1:13" x14ac:dyDescent="0.3">
      <c r="A6142" t="s">
        <v>48</v>
      </c>
      <c r="B6142" t="s">
        <v>48</v>
      </c>
      <c r="C6142" t="s">
        <v>48</v>
      </c>
      <c r="D6142" t="s">
        <v>99</v>
      </c>
      <c r="E6142" t="s">
        <v>60</v>
      </c>
      <c r="F6142" t="s">
        <v>107</v>
      </c>
      <c r="G6142" t="s">
        <v>79</v>
      </c>
      <c r="H6142" t="s">
        <v>53</v>
      </c>
      <c r="I6142" t="s">
        <v>67</v>
      </c>
      <c r="J6142">
        <v>2007</v>
      </c>
      <c r="K6142" t="s">
        <v>13</v>
      </c>
      <c r="L6142">
        <v>46493</v>
      </c>
      <c r="M6142">
        <v>46493</v>
      </c>
    </row>
    <row r="6143" spans="1:13" x14ac:dyDescent="0.3">
      <c r="A6143" t="s">
        <v>48</v>
      </c>
      <c r="B6143" t="s">
        <v>48</v>
      </c>
      <c r="C6143" t="s">
        <v>48</v>
      </c>
      <c r="D6143" t="s">
        <v>99</v>
      </c>
      <c r="E6143" t="s">
        <v>60</v>
      </c>
      <c r="F6143" t="s">
        <v>107</v>
      </c>
      <c r="G6143" t="s">
        <v>79</v>
      </c>
      <c r="H6143" t="s">
        <v>53</v>
      </c>
      <c r="I6143" t="s">
        <v>86</v>
      </c>
      <c r="J6143">
        <v>2007</v>
      </c>
      <c r="K6143" t="s">
        <v>13</v>
      </c>
      <c r="L6143">
        <v>267771</v>
      </c>
      <c r="M6143">
        <v>267771</v>
      </c>
    </row>
    <row r="6144" spans="1:13" x14ac:dyDescent="0.3">
      <c r="A6144" t="s">
        <v>48</v>
      </c>
      <c r="B6144" t="s">
        <v>48</v>
      </c>
      <c r="C6144" t="s">
        <v>48</v>
      </c>
      <c r="D6144" t="s">
        <v>99</v>
      </c>
      <c r="E6144" t="s">
        <v>60</v>
      </c>
      <c r="F6144" t="s">
        <v>107</v>
      </c>
      <c r="G6144" t="s">
        <v>79</v>
      </c>
      <c r="H6144" t="s">
        <v>53</v>
      </c>
      <c r="I6144" t="s">
        <v>102</v>
      </c>
      <c r="J6144">
        <v>2007</v>
      </c>
      <c r="K6144" t="s">
        <v>13</v>
      </c>
      <c r="L6144">
        <v>41505</v>
      </c>
      <c r="M6144">
        <v>41505</v>
      </c>
    </row>
    <row r="6145" spans="1:13" x14ac:dyDescent="0.3">
      <c r="A6145" t="s">
        <v>48</v>
      </c>
      <c r="B6145" t="s">
        <v>48</v>
      </c>
      <c r="C6145" t="s">
        <v>48</v>
      </c>
      <c r="D6145" t="s">
        <v>99</v>
      </c>
      <c r="E6145" t="s">
        <v>60</v>
      </c>
      <c r="F6145" t="s">
        <v>107</v>
      </c>
      <c r="G6145" t="s">
        <v>79</v>
      </c>
      <c r="H6145" t="s">
        <v>53</v>
      </c>
      <c r="I6145" t="s">
        <v>103</v>
      </c>
      <c r="J6145">
        <v>2007</v>
      </c>
      <c r="K6145" t="s">
        <v>13</v>
      </c>
      <c r="L6145">
        <v>17606</v>
      </c>
      <c r="M6145">
        <v>17606</v>
      </c>
    </row>
    <row r="6146" spans="1:13" x14ac:dyDescent="0.3">
      <c r="A6146" t="s">
        <v>48</v>
      </c>
      <c r="B6146" t="s">
        <v>48</v>
      </c>
      <c r="C6146" t="s">
        <v>48</v>
      </c>
      <c r="D6146" t="s">
        <v>99</v>
      </c>
      <c r="E6146" t="s">
        <v>74</v>
      </c>
      <c r="F6146" t="s">
        <v>187</v>
      </c>
      <c r="G6146" t="s">
        <v>188</v>
      </c>
      <c r="H6146" t="s">
        <v>53</v>
      </c>
      <c r="I6146" t="s">
        <v>53</v>
      </c>
      <c r="J6146">
        <v>2007</v>
      </c>
      <c r="K6146" t="s">
        <v>77</v>
      </c>
      <c r="L6146">
        <v>4703</v>
      </c>
      <c r="M6146">
        <v>6444</v>
      </c>
    </row>
    <row r="6147" spans="1:13" x14ac:dyDescent="0.3">
      <c r="A6147" t="s">
        <v>48</v>
      </c>
      <c r="B6147" t="s">
        <v>48</v>
      </c>
      <c r="C6147" t="s">
        <v>48</v>
      </c>
      <c r="D6147" t="s">
        <v>99</v>
      </c>
      <c r="E6147" t="s">
        <v>74</v>
      </c>
      <c r="F6147" t="s">
        <v>187</v>
      </c>
      <c r="G6147" t="s">
        <v>188</v>
      </c>
      <c r="H6147" t="s">
        <v>53</v>
      </c>
      <c r="I6147" t="s">
        <v>53</v>
      </c>
      <c r="J6147">
        <v>2007</v>
      </c>
      <c r="K6147" t="s">
        <v>15</v>
      </c>
      <c r="L6147">
        <v>4891</v>
      </c>
      <c r="M6147">
        <v>5520</v>
      </c>
    </row>
    <row r="6148" spans="1:13" x14ac:dyDescent="0.3">
      <c r="A6148" t="s">
        <v>48</v>
      </c>
      <c r="B6148" t="s">
        <v>48</v>
      </c>
      <c r="C6148" t="s">
        <v>48</v>
      </c>
      <c r="D6148" t="s">
        <v>99</v>
      </c>
      <c r="E6148" t="s">
        <v>74</v>
      </c>
      <c r="F6148" t="s">
        <v>187</v>
      </c>
      <c r="G6148" t="s">
        <v>188</v>
      </c>
      <c r="H6148" t="s">
        <v>53</v>
      </c>
      <c r="I6148" t="s">
        <v>53</v>
      </c>
      <c r="J6148">
        <v>2007</v>
      </c>
      <c r="K6148" t="s">
        <v>112</v>
      </c>
      <c r="L6148">
        <v>11776</v>
      </c>
      <c r="M6148">
        <v>15824</v>
      </c>
    </row>
    <row r="6149" spans="1:13" x14ac:dyDescent="0.3">
      <c r="A6149" t="s">
        <v>48</v>
      </c>
      <c r="B6149" t="s">
        <v>48</v>
      </c>
      <c r="C6149" t="s">
        <v>48</v>
      </c>
      <c r="D6149" t="s">
        <v>99</v>
      </c>
      <c r="E6149" t="s">
        <v>74</v>
      </c>
      <c r="F6149" t="s">
        <v>187</v>
      </c>
      <c r="G6149" t="s">
        <v>188</v>
      </c>
      <c r="H6149" t="s">
        <v>53</v>
      </c>
      <c r="I6149" t="s">
        <v>53</v>
      </c>
      <c r="J6149">
        <v>2007</v>
      </c>
      <c r="K6149" t="s">
        <v>113</v>
      </c>
      <c r="L6149">
        <v>62081</v>
      </c>
      <c r="M6149">
        <v>92460</v>
      </c>
    </row>
    <row r="6150" spans="1:13" x14ac:dyDescent="0.3">
      <c r="A6150" t="s">
        <v>48</v>
      </c>
      <c r="B6150" t="s">
        <v>48</v>
      </c>
      <c r="C6150" t="s">
        <v>48</v>
      </c>
      <c r="D6150" t="s">
        <v>99</v>
      </c>
      <c r="E6150" t="s">
        <v>74</v>
      </c>
      <c r="F6150" t="s">
        <v>187</v>
      </c>
      <c r="G6150" t="s">
        <v>188</v>
      </c>
      <c r="H6150" t="s">
        <v>53</v>
      </c>
      <c r="I6150" t="s">
        <v>53</v>
      </c>
      <c r="J6150">
        <v>2007</v>
      </c>
      <c r="K6150" t="s">
        <v>84</v>
      </c>
      <c r="L6150">
        <v>10611</v>
      </c>
      <c r="M6150">
        <v>13825</v>
      </c>
    </row>
    <row r="6151" spans="1:13" x14ac:dyDescent="0.3">
      <c r="A6151" t="s">
        <v>48</v>
      </c>
      <c r="B6151" t="s">
        <v>48</v>
      </c>
      <c r="C6151" t="s">
        <v>48</v>
      </c>
      <c r="D6151" t="s">
        <v>99</v>
      </c>
      <c r="E6151" t="s">
        <v>74</v>
      </c>
      <c r="F6151" t="s">
        <v>114</v>
      </c>
      <c r="G6151" t="s">
        <v>189</v>
      </c>
      <c r="H6151" t="s">
        <v>53</v>
      </c>
      <c r="I6151" t="s">
        <v>53</v>
      </c>
      <c r="J6151">
        <v>2007</v>
      </c>
      <c r="K6151" t="s">
        <v>13</v>
      </c>
      <c r="L6151">
        <v>296673</v>
      </c>
      <c r="M6151">
        <v>296673</v>
      </c>
    </row>
    <row r="6152" spans="1:13" x14ac:dyDescent="0.3">
      <c r="A6152" t="s">
        <v>48</v>
      </c>
      <c r="B6152" t="s">
        <v>48</v>
      </c>
      <c r="C6152" t="s">
        <v>48</v>
      </c>
      <c r="D6152" t="s">
        <v>99</v>
      </c>
      <c r="E6152" t="s">
        <v>74</v>
      </c>
      <c r="F6152" t="s">
        <v>114</v>
      </c>
      <c r="G6152" t="s">
        <v>189</v>
      </c>
      <c r="H6152" t="s">
        <v>53</v>
      </c>
      <c r="I6152" t="s">
        <v>53</v>
      </c>
      <c r="J6152">
        <v>2007</v>
      </c>
      <c r="K6152" t="s">
        <v>113</v>
      </c>
      <c r="L6152">
        <v>209280</v>
      </c>
      <c r="M6152">
        <v>315777</v>
      </c>
    </row>
    <row r="6153" spans="1:13" x14ac:dyDescent="0.3">
      <c r="A6153" t="s">
        <v>48</v>
      </c>
      <c r="B6153" t="s">
        <v>48</v>
      </c>
      <c r="C6153" t="s">
        <v>48</v>
      </c>
      <c r="D6153" t="s">
        <v>99</v>
      </c>
      <c r="E6153" t="s">
        <v>74</v>
      </c>
      <c r="F6153" t="s">
        <v>114</v>
      </c>
      <c r="G6153" t="s">
        <v>115</v>
      </c>
      <c r="H6153" t="s">
        <v>53</v>
      </c>
      <c r="I6153" t="s">
        <v>53</v>
      </c>
      <c r="J6153">
        <v>2007</v>
      </c>
      <c r="K6153" t="s">
        <v>14</v>
      </c>
      <c r="L6153">
        <v>3019</v>
      </c>
      <c r="M6153">
        <v>899</v>
      </c>
    </row>
    <row r="6154" spans="1:13" x14ac:dyDescent="0.3">
      <c r="A6154" t="s">
        <v>48</v>
      </c>
      <c r="B6154" t="s">
        <v>48</v>
      </c>
      <c r="C6154" t="s">
        <v>48</v>
      </c>
      <c r="D6154" t="s">
        <v>99</v>
      </c>
      <c r="E6154" t="s">
        <v>74</v>
      </c>
      <c r="F6154" t="s">
        <v>114</v>
      </c>
      <c r="G6154" t="s">
        <v>115</v>
      </c>
      <c r="H6154" t="s">
        <v>53</v>
      </c>
      <c r="I6154" t="s">
        <v>53</v>
      </c>
      <c r="J6154">
        <v>2007</v>
      </c>
      <c r="K6154" t="s">
        <v>13</v>
      </c>
      <c r="L6154">
        <v>203541</v>
      </c>
      <c r="M6154">
        <v>203541</v>
      </c>
    </row>
    <row r="6155" spans="1:13" x14ac:dyDescent="0.3">
      <c r="A6155" t="s">
        <v>48</v>
      </c>
      <c r="B6155" t="s">
        <v>48</v>
      </c>
      <c r="C6155" t="s">
        <v>48</v>
      </c>
      <c r="D6155" t="s">
        <v>99</v>
      </c>
      <c r="E6155" t="s">
        <v>74</v>
      </c>
      <c r="F6155" t="s">
        <v>114</v>
      </c>
      <c r="G6155" t="s">
        <v>116</v>
      </c>
      <c r="H6155" t="s">
        <v>53</v>
      </c>
      <c r="I6155" t="s">
        <v>53</v>
      </c>
      <c r="J6155">
        <v>2007</v>
      </c>
      <c r="K6155" t="s">
        <v>14</v>
      </c>
      <c r="L6155">
        <v>35</v>
      </c>
      <c r="M6155">
        <v>11</v>
      </c>
    </row>
    <row r="6156" spans="1:13" x14ac:dyDescent="0.3">
      <c r="A6156" t="s">
        <v>48</v>
      </c>
      <c r="B6156" t="s">
        <v>48</v>
      </c>
      <c r="C6156" t="s">
        <v>48</v>
      </c>
      <c r="D6156" t="s">
        <v>99</v>
      </c>
      <c r="E6156" t="s">
        <v>74</v>
      </c>
      <c r="F6156" t="s">
        <v>114</v>
      </c>
      <c r="G6156" t="s">
        <v>116</v>
      </c>
      <c r="H6156" t="s">
        <v>53</v>
      </c>
      <c r="I6156" t="s">
        <v>53</v>
      </c>
      <c r="J6156">
        <v>2007</v>
      </c>
      <c r="K6156" t="s">
        <v>13</v>
      </c>
      <c r="L6156">
        <v>89332</v>
      </c>
      <c r="M6156">
        <v>89332</v>
      </c>
    </row>
    <row r="6157" spans="1:13" x14ac:dyDescent="0.3">
      <c r="A6157" t="s">
        <v>48</v>
      </c>
      <c r="B6157" t="s">
        <v>48</v>
      </c>
      <c r="C6157" t="s">
        <v>48</v>
      </c>
      <c r="D6157" t="s">
        <v>99</v>
      </c>
      <c r="E6157" t="s">
        <v>74</v>
      </c>
      <c r="F6157" t="s">
        <v>114</v>
      </c>
      <c r="G6157" t="s">
        <v>117</v>
      </c>
      <c r="H6157" t="s">
        <v>53</v>
      </c>
      <c r="I6157" t="s">
        <v>53</v>
      </c>
      <c r="J6157">
        <v>2007</v>
      </c>
      <c r="K6157" t="s">
        <v>13</v>
      </c>
      <c r="L6157">
        <v>46791</v>
      </c>
      <c r="M6157">
        <v>46791</v>
      </c>
    </row>
    <row r="6158" spans="1:13" x14ac:dyDescent="0.3">
      <c r="A6158" t="s">
        <v>48</v>
      </c>
      <c r="B6158" t="s">
        <v>48</v>
      </c>
      <c r="C6158" t="s">
        <v>48</v>
      </c>
      <c r="D6158" t="s">
        <v>99</v>
      </c>
      <c r="E6158" t="s">
        <v>74</v>
      </c>
      <c r="F6158" t="s">
        <v>118</v>
      </c>
      <c r="G6158" t="s">
        <v>119</v>
      </c>
      <c r="H6158" t="s">
        <v>53</v>
      </c>
      <c r="I6158" t="s">
        <v>53</v>
      </c>
      <c r="J6158">
        <v>2007</v>
      </c>
      <c r="K6158" t="s">
        <v>13</v>
      </c>
      <c r="L6158">
        <v>827020</v>
      </c>
      <c r="M6158">
        <v>827020</v>
      </c>
    </row>
    <row r="6159" spans="1:13" x14ac:dyDescent="0.3">
      <c r="A6159" t="s">
        <v>48</v>
      </c>
      <c r="B6159" t="s">
        <v>48</v>
      </c>
      <c r="C6159" t="s">
        <v>48</v>
      </c>
      <c r="D6159" t="s">
        <v>99</v>
      </c>
      <c r="E6159" t="s">
        <v>74</v>
      </c>
      <c r="F6159" t="s">
        <v>118</v>
      </c>
      <c r="G6159" t="s">
        <v>120</v>
      </c>
      <c r="H6159" t="s">
        <v>53</v>
      </c>
      <c r="I6159" t="s">
        <v>53</v>
      </c>
      <c r="J6159">
        <v>2007</v>
      </c>
      <c r="K6159" t="s">
        <v>13</v>
      </c>
      <c r="L6159">
        <v>313453</v>
      </c>
      <c r="M6159">
        <v>313453</v>
      </c>
    </row>
    <row r="6160" spans="1:13" x14ac:dyDescent="0.3">
      <c r="A6160" t="s">
        <v>48</v>
      </c>
      <c r="B6160" t="s">
        <v>48</v>
      </c>
      <c r="C6160" t="s">
        <v>48</v>
      </c>
      <c r="D6160" t="s">
        <v>99</v>
      </c>
      <c r="E6160" t="s">
        <v>74</v>
      </c>
      <c r="F6160" t="s">
        <v>118</v>
      </c>
      <c r="G6160" t="s">
        <v>121</v>
      </c>
      <c r="H6160" t="s">
        <v>53</v>
      </c>
      <c r="I6160" t="s">
        <v>53</v>
      </c>
      <c r="J6160">
        <v>2007</v>
      </c>
      <c r="K6160" t="s">
        <v>13</v>
      </c>
      <c r="L6160">
        <v>156564</v>
      </c>
      <c r="M6160">
        <v>156564</v>
      </c>
    </row>
    <row r="6161" spans="1:13" x14ac:dyDescent="0.3">
      <c r="A6161" t="s">
        <v>48</v>
      </c>
      <c r="B6161" t="s">
        <v>48</v>
      </c>
      <c r="C6161" t="s">
        <v>48</v>
      </c>
      <c r="D6161" t="s">
        <v>99</v>
      </c>
      <c r="E6161" t="s">
        <v>74</v>
      </c>
      <c r="F6161" t="s">
        <v>75</v>
      </c>
      <c r="G6161" t="s">
        <v>190</v>
      </c>
      <c r="H6161" t="s">
        <v>53</v>
      </c>
      <c r="I6161" t="s">
        <v>53</v>
      </c>
      <c r="J6161">
        <v>2007</v>
      </c>
      <c r="K6161" t="s">
        <v>15</v>
      </c>
      <c r="L6161">
        <v>796</v>
      </c>
      <c r="M6161">
        <v>899</v>
      </c>
    </row>
    <row r="6162" spans="1:13" x14ac:dyDescent="0.3">
      <c r="A6162" t="s">
        <v>69</v>
      </c>
      <c r="B6162" t="s">
        <v>48</v>
      </c>
      <c r="C6162" t="s">
        <v>48</v>
      </c>
      <c r="D6162" t="s">
        <v>122</v>
      </c>
      <c r="E6162" t="s">
        <v>50</v>
      </c>
      <c r="F6162" t="s">
        <v>191</v>
      </c>
      <c r="G6162" t="s">
        <v>123</v>
      </c>
      <c r="H6162" t="s">
        <v>53</v>
      </c>
      <c r="I6162" t="s">
        <v>53</v>
      </c>
      <c r="J6162">
        <v>2007</v>
      </c>
      <c r="K6162" t="s">
        <v>13</v>
      </c>
      <c r="L6162">
        <v>-1573931</v>
      </c>
      <c r="M6162">
        <v>-1573931</v>
      </c>
    </row>
    <row r="6163" spans="1:13" x14ac:dyDescent="0.3">
      <c r="A6163" t="s">
        <v>69</v>
      </c>
      <c r="B6163" t="s">
        <v>48</v>
      </c>
      <c r="C6163" t="s">
        <v>48</v>
      </c>
      <c r="D6163" t="s">
        <v>122</v>
      </c>
      <c r="E6163" t="s">
        <v>50</v>
      </c>
      <c r="F6163" t="s">
        <v>185</v>
      </c>
      <c r="G6163" t="s">
        <v>192</v>
      </c>
      <c r="H6163" t="s">
        <v>193</v>
      </c>
      <c r="I6163" t="s">
        <v>53</v>
      </c>
      <c r="J6163">
        <v>2007</v>
      </c>
      <c r="K6163" t="s">
        <v>13</v>
      </c>
      <c r="L6163">
        <v>-801981</v>
      </c>
      <c r="M6163">
        <v>-801981</v>
      </c>
    </row>
    <row r="6164" spans="1:13" x14ac:dyDescent="0.3">
      <c r="A6164" t="s">
        <v>69</v>
      </c>
      <c r="B6164" t="s">
        <v>48</v>
      </c>
      <c r="C6164" t="s">
        <v>48</v>
      </c>
      <c r="D6164" t="s">
        <v>122</v>
      </c>
      <c r="E6164" t="s">
        <v>50</v>
      </c>
      <c r="F6164" t="s">
        <v>185</v>
      </c>
      <c r="G6164" t="s">
        <v>192</v>
      </c>
      <c r="H6164" t="s">
        <v>194</v>
      </c>
      <c r="I6164" t="s">
        <v>53</v>
      </c>
      <c r="J6164">
        <v>2007</v>
      </c>
      <c r="K6164" t="s">
        <v>13</v>
      </c>
      <c r="L6164">
        <v>899589</v>
      </c>
      <c r="M6164">
        <v>899589</v>
      </c>
    </row>
    <row r="6165" spans="1:13" x14ac:dyDescent="0.3">
      <c r="A6165" t="s">
        <v>69</v>
      </c>
      <c r="B6165" t="s">
        <v>48</v>
      </c>
      <c r="C6165" t="s">
        <v>48</v>
      </c>
      <c r="D6165" t="s">
        <v>122</v>
      </c>
      <c r="E6165" t="s">
        <v>50</v>
      </c>
      <c r="F6165" t="s">
        <v>185</v>
      </c>
      <c r="G6165" t="s">
        <v>195</v>
      </c>
      <c r="H6165" t="s">
        <v>196</v>
      </c>
      <c r="I6165" t="s">
        <v>53</v>
      </c>
      <c r="J6165">
        <v>2007</v>
      </c>
      <c r="K6165" t="s">
        <v>14</v>
      </c>
      <c r="L6165">
        <v>1036933</v>
      </c>
      <c r="M6165">
        <v>308611</v>
      </c>
    </row>
    <row r="6166" spans="1:13" x14ac:dyDescent="0.3">
      <c r="A6166" t="s">
        <v>69</v>
      </c>
      <c r="B6166" t="s">
        <v>48</v>
      </c>
      <c r="C6166" t="s">
        <v>48</v>
      </c>
      <c r="D6166" t="s">
        <v>122</v>
      </c>
      <c r="E6166" t="s">
        <v>50</v>
      </c>
      <c r="F6166" t="s">
        <v>185</v>
      </c>
      <c r="G6166" t="s">
        <v>195</v>
      </c>
      <c r="H6166" t="s">
        <v>197</v>
      </c>
      <c r="I6166" t="s">
        <v>53</v>
      </c>
      <c r="J6166">
        <v>2007</v>
      </c>
      <c r="K6166" t="s">
        <v>14</v>
      </c>
      <c r="L6166">
        <v>7708</v>
      </c>
      <c r="M6166">
        <v>2294</v>
      </c>
    </row>
    <row r="6167" spans="1:13" x14ac:dyDescent="0.3">
      <c r="A6167" t="s">
        <v>69</v>
      </c>
      <c r="B6167" t="s">
        <v>48</v>
      </c>
      <c r="C6167" t="s">
        <v>48</v>
      </c>
      <c r="D6167" t="s">
        <v>122</v>
      </c>
      <c r="E6167" t="s">
        <v>50</v>
      </c>
      <c r="F6167" t="s">
        <v>185</v>
      </c>
      <c r="G6167" t="s">
        <v>195</v>
      </c>
      <c r="H6167" t="s">
        <v>197</v>
      </c>
      <c r="I6167" t="s">
        <v>53</v>
      </c>
      <c r="J6167">
        <v>2007</v>
      </c>
      <c r="K6167" t="s">
        <v>13</v>
      </c>
      <c r="L6167">
        <v>3523</v>
      </c>
      <c r="M6167">
        <v>3523</v>
      </c>
    </row>
    <row r="6168" spans="1:13" x14ac:dyDescent="0.3">
      <c r="A6168" t="s">
        <v>69</v>
      </c>
      <c r="B6168" t="s">
        <v>48</v>
      </c>
      <c r="C6168" t="s">
        <v>48</v>
      </c>
      <c r="D6168" t="s">
        <v>122</v>
      </c>
      <c r="E6168" t="s">
        <v>50</v>
      </c>
      <c r="F6168" t="s">
        <v>185</v>
      </c>
      <c r="G6168" t="s">
        <v>124</v>
      </c>
      <c r="H6168" t="s">
        <v>198</v>
      </c>
      <c r="I6168" t="s">
        <v>53</v>
      </c>
      <c r="J6168">
        <v>2007</v>
      </c>
      <c r="K6168" t="s">
        <v>13</v>
      </c>
      <c r="L6168">
        <v>340000</v>
      </c>
      <c r="M6168">
        <v>340000</v>
      </c>
    </row>
    <row r="6169" spans="1:13" x14ac:dyDescent="0.3">
      <c r="A6169" t="s">
        <v>69</v>
      </c>
      <c r="B6169" t="s">
        <v>48</v>
      </c>
      <c r="C6169" t="s">
        <v>48</v>
      </c>
      <c r="D6169" t="s">
        <v>122</v>
      </c>
      <c r="E6169" t="s">
        <v>50</v>
      </c>
      <c r="F6169" t="s">
        <v>185</v>
      </c>
      <c r="G6169" t="s">
        <v>124</v>
      </c>
      <c r="H6169" t="s">
        <v>125</v>
      </c>
      <c r="I6169" t="s">
        <v>53</v>
      </c>
      <c r="J6169">
        <v>2007</v>
      </c>
      <c r="K6169" t="s">
        <v>14</v>
      </c>
      <c r="L6169">
        <v>0</v>
      </c>
      <c r="M6169">
        <v>0</v>
      </c>
    </row>
    <row r="6170" spans="1:13" x14ac:dyDescent="0.3">
      <c r="A6170" t="s">
        <v>69</v>
      </c>
      <c r="B6170" t="s">
        <v>48</v>
      </c>
      <c r="C6170" t="s">
        <v>48</v>
      </c>
      <c r="D6170" t="s">
        <v>122</v>
      </c>
      <c r="E6170" t="s">
        <v>50</v>
      </c>
      <c r="F6170" t="s">
        <v>185</v>
      </c>
      <c r="G6170" t="s">
        <v>124</v>
      </c>
      <c r="H6170" t="s">
        <v>125</v>
      </c>
      <c r="I6170" t="s">
        <v>53</v>
      </c>
      <c r="J6170">
        <v>2007</v>
      </c>
      <c r="K6170" t="s">
        <v>15</v>
      </c>
      <c r="L6170">
        <v>0</v>
      </c>
      <c r="M6170">
        <v>0</v>
      </c>
    </row>
    <row r="6171" spans="1:13" x14ac:dyDescent="0.3">
      <c r="A6171" t="s">
        <v>69</v>
      </c>
      <c r="B6171" t="s">
        <v>48</v>
      </c>
      <c r="C6171" t="s">
        <v>48</v>
      </c>
      <c r="D6171" t="s">
        <v>122</v>
      </c>
      <c r="E6171" t="s">
        <v>50</v>
      </c>
      <c r="F6171" t="s">
        <v>185</v>
      </c>
      <c r="G6171" t="s">
        <v>124</v>
      </c>
      <c r="H6171" t="s">
        <v>199</v>
      </c>
      <c r="I6171" t="s">
        <v>53</v>
      </c>
      <c r="J6171">
        <v>2007</v>
      </c>
      <c r="K6171" t="s">
        <v>13</v>
      </c>
      <c r="L6171">
        <v>-25920000</v>
      </c>
      <c r="M6171">
        <v>-25920000</v>
      </c>
    </row>
    <row r="6172" spans="1:13" x14ac:dyDescent="0.3">
      <c r="A6172" t="s">
        <v>69</v>
      </c>
      <c r="B6172" t="s">
        <v>48</v>
      </c>
      <c r="C6172" t="s">
        <v>48</v>
      </c>
      <c r="D6172" t="s">
        <v>122</v>
      </c>
      <c r="E6172" t="s">
        <v>50</v>
      </c>
      <c r="F6172" t="s">
        <v>185</v>
      </c>
      <c r="G6172" t="s">
        <v>124</v>
      </c>
      <c r="H6172" t="s">
        <v>126</v>
      </c>
      <c r="I6172" t="s">
        <v>53</v>
      </c>
      <c r="J6172">
        <v>2007</v>
      </c>
      <c r="K6172" t="s">
        <v>13</v>
      </c>
      <c r="L6172">
        <v>-2120000</v>
      </c>
      <c r="M6172">
        <v>-2120000</v>
      </c>
    </row>
    <row r="6173" spans="1:13" x14ac:dyDescent="0.3">
      <c r="A6173" t="s">
        <v>69</v>
      </c>
      <c r="B6173" t="s">
        <v>48</v>
      </c>
      <c r="C6173" t="s">
        <v>48</v>
      </c>
      <c r="D6173" t="s">
        <v>122</v>
      </c>
      <c r="E6173" t="s">
        <v>50</v>
      </c>
      <c r="F6173" t="s">
        <v>185</v>
      </c>
      <c r="G6173" t="s">
        <v>124</v>
      </c>
      <c r="H6173" t="s">
        <v>127</v>
      </c>
      <c r="I6173" t="s">
        <v>53</v>
      </c>
      <c r="J6173">
        <v>2007</v>
      </c>
      <c r="K6173" t="s">
        <v>13</v>
      </c>
      <c r="L6173">
        <v>-3949137</v>
      </c>
      <c r="M6173">
        <v>-3949137</v>
      </c>
    </row>
    <row r="6174" spans="1:13" x14ac:dyDescent="0.3">
      <c r="A6174" t="s">
        <v>69</v>
      </c>
      <c r="B6174" t="s">
        <v>48</v>
      </c>
      <c r="C6174" t="s">
        <v>48</v>
      </c>
      <c r="D6174" t="s">
        <v>122</v>
      </c>
      <c r="E6174" t="s">
        <v>50</v>
      </c>
      <c r="F6174" t="s">
        <v>185</v>
      </c>
      <c r="G6174" t="s">
        <v>200</v>
      </c>
      <c r="H6174" t="s">
        <v>201</v>
      </c>
      <c r="I6174" t="s">
        <v>53</v>
      </c>
      <c r="J6174">
        <v>2007</v>
      </c>
      <c r="K6174" t="s">
        <v>13</v>
      </c>
      <c r="L6174">
        <v>-172624</v>
      </c>
      <c r="M6174">
        <v>-172624</v>
      </c>
    </row>
    <row r="6175" spans="1:13" x14ac:dyDescent="0.3">
      <c r="A6175" t="s">
        <v>69</v>
      </c>
      <c r="B6175" t="s">
        <v>48</v>
      </c>
      <c r="C6175" t="s">
        <v>48</v>
      </c>
      <c r="D6175" t="s">
        <v>122</v>
      </c>
      <c r="E6175" t="s">
        <v>50</v>
      </c>
      <c r="F6175" t="s">
        <v>185</v>
      </c>
      <c r="G6175" t="s">
        <v>200</v>
      </c>
      <c r="H6175" t="s">
        <v>202</v>
      </c>
      <c r="I6175" t="s">
        <v>53</v>
      </c>
      <c r="J6175">
        <v>2007</v>
      </c>
      <c r="K6175" t="s">
        <v>13</v>
      </c>
      <c r="L6175">
        <v>-652309</v>
      </c>
      <c r="M6175">
        <v>-652309</v>
      </c>
    </row>
    <row r="6176" spans="1:13" x14ac:dyDescent="0.3">
      <c r="A6176" t="s">
        <v>69</v>
      </c>
      <c r="B6176" t="s">
        <v>48</v>
      </c>
      <c r="C6176" t="s">
        <v>48</v>
      </c>
      <c r="D6176" t="s">
        <v>122</v>
      </c>
      <c r="E6176" t="s">
        <v>50</v>
      </c>
      <c r="F6176" t="s">
        <v>185</v>
      </c>
      <c r="G6176" t="s">
        <v>203</v>
      </c>
      <c r="H6176" t="s">
        <v>204</v>
      </c>
      <c r="I6176" t="s">
        <v>53</v>
      </c>
      <c r="J6176">
        <v>2007</v>
      </c>
      <c r="K6176" t="s">
        <v>13</v>
      </c>
      <c r="L6176">
        <v>2184473</v>
      </c>
      <c r="M6176">
        <v>2184473</v>
      </c>
    </row>
    <row r="6177" spans="1:13" x14ac:dyDescent="0.3">
      <c r="A6177" t="s">
        <v>69</v>
      </c>
      <c r="B6177" t="s">
        <v>48</v>
      </c>
      <c r="C6177" t="s">
        <v>48</v>
      </c>
      <c r="D6177" t="s">
        <v>122</v>
      </c>
      <c r="E6177" t="s">
        <v>50</v>
      </c>
      <c r="F6177" t="s">
        <v>185</v>
      </c>
      <c r="G6177" t="s">
        <v>203</v>
      </c>
      <c r="H6177" t="s">
        <v>205</v>
      </c>
      <c r="I6177" t="s">
        <v>53</v>
      </c>
      <c r="J6177">
        <v>2007</v>
      </c>
      <c r="K6177" t="s">
        <v>13</v>
      </c>
      <c r="L6177">
        <v>422646</v>
      </c>
      <c r="M6177">
        <v>422646</v>
      </c>
    </row>
    <row r="6178" spans="1:13" x14ac:dyDescent="0.3">
      <c r="A6178" t="s">
        <v>69</v>
      </c>
      <c r="B6178" t="s">
        <v>48</v>
      </c>
      <c r="C6178" t="s">
        <v>48</v>
      </c>
      <c r="D6178" t="s">
        <v>122</v>
      </c>
      <c r="E6178" t="s">
        <v>50</v>
      </c>
      <c r="F6178" t="s">
        <v>185</v>
      </c>
      <c r="G6178" t="s">
        <v>92</v>
      </c>
      <c r="H6178" t="s">
        <v>128</v>
      </c>
      <c r="I6178" t="s">
        <v>53</v>
      </c>
      <c r="J6178">
        <v>2007</v>
      </c>
      <c r="K6178" t="s">
        <v>13</v>
      </c>
      <c r="L6178">
        <v>410260</v>
      </c>
      <c r="M6178">
        <v>410260</v>
      </c>
    </row>
    <row r="6179" spans="1:13" x14ac:dyDescent="0.3">
      <c r="A6179" t="s">
        <v>69</v>
      </c>
      <c r="B6179" t="s">
        <v>48</v>
      </c>
      <c r="C6179" t="s">
        <v>48</v>
      </c>
      <c r="D6179" t="s">
        <v>122</v>
      </c>
      <c r="E6179" t="s">
        <v>50</v>
      </c>
      <c r="F6179" t="s">
        <v>185</v>
      </c>
      <c r="G6179" t="s">
        <v>92</v>
      </c>
      <c r="H6179" t="s">
        <v>129</v>
      </c>
      <c r="I6179" t="s">
        <v>53</v>
      </c>
      <c r="J6179">
        <v>2007</v>
      </c>
      <c r="K6179" t="s">
        <v>13</v>
      </c>
      <c r="L6179">
        <v>59419</v>
      </c>
      <c r="M6179">
        <v>59419</v>
      </c>
    </row>
    <row r="6180" spans="1:13" x14ac:dyDescent="0.3">
      <c r="A6180" t="s">
        <v>69</v>
      </c>
      <c r="B6180" t="s">
        <v>48</v>
      </c>
      <c r="C6180" t="s">
        <v>48</v>
      </c>
      <c r="D6180" t="s">
        <v>122</v>
      </c>
      <c r="E6180" t="s">
        <v>50</v>
      </c>
      <c r="F6180" t="s">
        <v>185</v>
      </c>
      <c r="G6180" t="s">
        <v>92</v>
      </c>
      <c r="H6180" t="s">
        <v>130</v>
      </c>
      <c r="I6180" t="s">
        <v>53</v>
      </c>
      <c r="J6180">
        <v>2007</v>
      </c>
      <c r="K6180" t="s">
        <v>13</v>
      </c>
      <c r="L6180">
        <v>-84439</v>
      </c>
      <c r="M6180">
        <v>-84439</v>
      </c>
    </row>
    <row r="6181" spans="1:13" x14ac:dyDescent="0.3">
      <c r="A6181" t="s">
        <v>69</v>
      </c>
      <c r="B6181" t="s">
        <v>48</v>
      </c>
      <c r="C6181" t="s">
        <v>48</v>
      </c>
      <c r="D6181" t="s">
        <v>122</v>
      </c>
      <c r="E6181" t="s">
        <v>50</v>
      </c>
      <c r="F6181" t="s">
        <v>185</v>
      </c>
      <c r="G6181" t="s">
        <v>92</v>
      </c>
      <c r="H6181" t="s">
        <v>206</v>
      </c>
      <c r="I6181" t="s">
        <v>53</v>
      </c>
      <c r="J6181">
        <v>2007</v>
      </c>
      <c r="K6181" t="s">
        <v>13</v>
      </c>
      <c r="L6181">
        <v>-1093270</v>
      </c>
      <c r="M6181">
        <v>-1093270</v>
      </c>
    </row>
    <row r="6182" spans="1:13" x14ac:dyDescent="0.3">
      <c r="A6182" t="s">
        <v>48</v>
      </c>
      <c r="B6182" t="s">
        <v>69</v>
      </c>
      <c r="C6182" t="s">
        <v>69</v>
      </c>
      <c r="D6182" t="s">
        <v>95</v>
      </c>
      <c r="E6182" t="s">
        <v>60</v>
      </c>
      <c r="F6182" t="s">
        <v>61</v>
      </c>
      <c r="G6182" t="s">
        <v>95</v>
      </c>
      <c r="H6182" t="s">
        <v>131</v>
      </c>
      <c r="I6182" t="s">
        <v>64</v>
      </c>
      <c r="J6182">
        <v>2007</v>
      </c>
      <c r="K6182" t="s">
        <v>71</v>
      </c>
      <c r="L6182">
        <v>1252</v>
      </c>
      <c r="M6182">
        <v>1252</v>
      </c>
    </row>
    <row r="6183" spans="1:13" x14ac:dyDescent="0.3">
      <c r="A6183" t="s">
        <v>48</v>
      </c>
      <c r="B6183" t="s">
        <v>48</v>
      </c>
      <c r="C6183" t="s">
        <v>48</v>
      </c>
      <c r="D6183" t="s">
        <v>95</v>
      </c>
      <c r="E6183" t="s">
        <v>60</v>
      </c>
      <c r="F6183" t="s">
        <v>61</v>
      </c>
      <c r="G6183" t="s">
        <v>95</v>
      </c>
      <c r="H6183" t="s">
        <v>131</v>
      </c>
      <c r="I6183" t="s">
        <v>64</v>
      </c>
      <c r="J6183">
        <v>2007</v>
      </c>
      <c r="K6183" t="s">
        <v>14</v>
      </c>
      <c r="L6183">
        <v>4400</v>
      </c>
      <c r="M6183">
        <v>1310</v>
      </c>
    </row>
    <row r="6184" spans="1:13" x14ac:dyDescent="0.3">
      <c r="A6184" t="s">
        <v>48</v>
      </c>
      <c r="B6184" t="s">
        <v>48</v>
      </c>
      <c r="C6184" t="s">
        <v>48</v>
      </c>
      <c r="D6184" t="s">
        <v>95</v>
      </c>
      <c r="E6184" t="s">
        <v>60</v>
      </c>
      <c r="F6184" t="s">
        <v>61</v>
      </c>
      <c r="G6184" t="s">
        <v>95</v>
      </c>
      <c r="H6184" t="s">
        <v>131</v>
      </c>
      <c r="I6184" t="s">
        <v>64</v>
      </c>
      <c r="J6184">
        <v>2007</v>
      </c>
      <c r="K6184" t="s">
        <v>13</v>
      </c>
      <c r="L6184">
        <v>82326</v>
      </c>
      <c r="M6184">
        <v>82326</v>
      </c>
    </row>
    <row r="6185" spans="1:13" x14ac:dyDescent="0.3">
      <c r="A6185" t="s">
        <v>48</v>
      </c>
      <c r="B6185" t="s">
        <v>48</v>
      </c>
      <c r="C6185" t="s">
        <v>48</v>
      </c>
      <c r="D6185" t="s">
        <v>95</v>
      </c>
      <c r="E6185" t="s">
        <v>60</v>
      </c>
      <c r="F6185" t="s">
        <v>61</v>
      </c>
      <c r="G6185" t="s">
        <v>95</v>
      </c>
      <c r="H6185" t="s">
        <v>131</v>
      </c>
      <c r="I6185" t="s">
        <v>64</v>
      </c>
      <c r="J6185">
        <v>2007</v>
      </c>
      <c r="K6185" t="s">
        <v>15</v>
      </c>
      <c r="L6185">
        <v>372</v>
      </c>
      <c r="M6185">
        <v>420</v>
      </c>
    </row>
    <row r="6186" spans="1:13" x14ac:dyDescent="0.3">
      <c r="A6186" t="s">
        <v>48</v>
      </c>
      <c r="B6186" t="s">
        <v>69</v>
      </c>
      <c r="C6186" t="s">
        <v>69</v>
      </c>
      <c r="D6186" t="s">
        <v>95</v>
      </c>
      <c r="E6186" t="s">
        <v>60</v>
      </c>
      <c r="F6186" t="s">
        <v>61</v>
      </c>
      <c r="G6186" t="s">
        <v>95</v>
      </c>
      <c r="H6186" t="s">
        <v>131</v>
      </c>
      <c r="I6186" t="s">
        <v>68</v>
      </c>
      <c r="J6186">
        <v>2007</v>
      </c>
      <c r="K6186" t="s">
        <v>71</v>
      </c>
      <c r="L6186">
        <v>0</v>
      </c>
      <c r="M6186">
        <v>0</v>
      </c>
    </row>
    <row r="6187" spans="1:13" x14ac:dyDescent="0.3">
      <c r="A6187" t="s">
        <v>48</v>
      </c>
      <c r="B6187" t="s">
        <v>48</v>
      </c>
      <c r="C6187" t="s">
        <v>48</v>
      </c>
      <c r="D6187" t="s">
        <v>95</v>
      </c>
      <c r="E6187" t="s">
        <v>60</v>
      </c>
      <c r="F6187" t="s">
        <v>61</v>
      </c>
      <c r="G6187" t="s">
        <v>95</v>
      </c>
      <c r="H6187" t="s">
        <v>131</v>
      </c>
      <c r="I6187" t="s">
        <v>68</v>
      </c>
      <c r="J6187">
        <v>2007</v>
      </c>
      <c r="K6187" t="s">
        <v>14</v>
      </c>
      <c r="L6187">
        <v>0</v>
      </c>
      <c r="M6187">
        <v>0</v>
      </c>
    </row>
    <row r="6188" spans="1:13" x14ac:dyDescent="0.3">
      <c r="A6188" t="s">
        <v>48</v>
      </c>
      <c r="B6188" t="s">
        <v>48</v>
      </c>
      <c r="C6188" t="s">
        <v>48</v>
      </c>
      <c r="D6188" t="s">
        <v>95</v>
      </c>
      <c r="E6188" t="s">
        <v>60</v>
      </c>
      <c r="F6188" t="s">
        <v>61</v>
      </c>
      <c r="G6188" t="s">
        <v>95</v>
      </c>
      <c r="H6188" t="s">
        <v>131</v>
      </c>
      <c r="I6188" t="s">
        <v>68</v>
      </c>
      <c r="J6188">
        <v>2007</v>
      </c>
      <c r="K6188" t="s">
        <v>13</v>
      </c>
      <c r="L6188">
        <v>0</v>
      </c>
      <c r="M6188">
        <v>0</v>
      </c>
    </row>
    <row r="6189" spans="1:13" x14ac:dyDescent="0.3">
      <c r="A6189" t="s">
        <v>48</v>
      </c>
      <c r="B6189" t="s">
        <v>48</v>
      </c>
      <c r="C6189" t="s">
        <v>48</v>
      </c>
      <c r="D6189" t="s">
        <v>95</v>
      </c>
      <c r="E6189" t="s">
        <v>60</v>
      </c>
      <c r="F6189" t="s">
        <v>61</v>
      </c>
      <c r="G6189" t="s">
        <v>95</v>
      </c>
      <c r="H6189" t="s">
        <v>131</v>
      </c>
      <c r="I6189" t="s">
        <v>68</v>
      </c>
      <c r="J6189">
        <v>2007</v>
      </c>
      <c r="K6189" t="s">
        <v>15</v>
      </c>
      <c r="L6189">
        <v>0</v>
      </c>
      <c r="M6189">
        <v>0</v>
      </c>
    </row>
    <row r="6190" spans="1:13" x14ac:dyDescent="0.3">
      <c r="A6190" t="s">
        <v>48</v>
      </c>
      <c r="B6190" t="s">
        <v>69</v>
      </c>
      <c r="C6190" t="s">
        <v>69</v>
      </c>
      <c r="D6190" t="s">
        <v>95</v>
      </c>
      <c r="E6190" t="s">
        <v>60</v>
      </c>
      <c r="F6190" t="s">
        <v>61</v>
      </c>
      <c r="G6190" t="s">
        <v>95</v>
      </c>
      <c r="H6190" t="s">
        <v>132</v>
      </c>
      <c r="I6190" t="s">
        <v>133</v>
      </c>
      <c r="J6190">
        <v>2007</v>
      </c>
      <c r="K6190" t="s">
        <v>71</v>
      </c>
      <c r="L6190">
        <v>11158</v>
      </c>
      <c r="M6190">
        <v>11158</v>
      </c>
    </row>
    <row r="6191" spans="1:13" x14ac:dyDescent="0.3">
      <c r="A6191" t="s">
        <v>48</v>
      </c>
      <c r="B6191" t="s">
        <v>48</v>
      </c>
      <c r="C6191" t="s">
        <v>48</v>
      </c>
      <c r="D6191" t="s">
        <v>95</v>
      </c>
      <c r="E6191" t="s">
        <v>60</v>
      </c>
      <c r="F6191" t="s">
        <v>61</v>
      </c>
      <c r="G6191" t="s">
        <v>95</v>
      </c>
      <c r="H6191" t="s">
        <v>132</v>
      </c>
      <c r="I6191" t="s">
        <v>133</v>
      </c>
      <c r="J6191">
        <v>2007</v>
      </c>
      <c r="K6191" t="s">
        <v>14</v>
      </c>
      <c r="L6191">
        <v>2789</v>
      </c>
      <c r="M6191">
        <v>830</v>
      </c>
    </row>
    <row r="6192" spans="1:13" x14ac:dyDescent="0.3">
      <c r="A6192" t="s">
        <v>48</v>
      </c>
      <c r="B6192" t="s">
        <v>48</v>
      </c>
      <c r="C6192" t="s">
        <v>48</v>
      </c>
      <c r="D6192" t="s">
        <v>95</v>
      </c>
      <c r="E6192" t="s">
        <v>60</v>
      </c>
      <c r="F6192" t="s">
        <v>61</v>
      </c>
      <c r="G6192" t="s">
        <v>95</v>
      </c>
      <c r="H6192" t="s">
        <v>132</v>
      </c>
      <c r="I6192" t="s">
        <v>133</v>
      </c>
      <c r="J6192">
        <v>2007</v>
      </c>
      <c r="K6192" t="s">
        <v>13</v>
      </c>
      <c r="L6192">
        <v>293895</v>
      </c>
      <c r="M6192">
        <v>293895</v>
      </c>
    </row>
    <row r="6193" spans="1:13" x14ac:dyDescent="0.3">
      <c r="A6193" t="s">
        <v>48</v>
      </c>
      <c r="B6193" t="s">
        <v>48</v>
      </c>
      <c r="C6193" t="s">
        <v>48</v>
      </c>
      <c r="D6193" t="s">
        <v>95</v>
      </c>
      <c r="E6193" t="s">
        <v>60</v>
      </c>
      <c r="F6193" t="s">
        <v>61</v>
      </c>
      <c r="G6193" t="s">
        <v>95</v>
      </c>
      <c r="H6193" t="s">
        <v>132</v>
      </c>
      <c r="I6193" t="s">
        <v>133</v>
      </c>
      <c r="J6193">
        <v>2007</v>
      </c>
      <c r="K6193" t="s">
        <v>15</v>
      </c>
      <c r="L6193">
        <v>9151</v>
      </c>
      <c r="M6193">
        <v>10329</v>
      </c>
    </row>
    <row r="6194" spans="1:13" x14ac:dyDescent="0.3">
      <c r="A6194" t="s">
        <v>48</v>
      </c>
      <c r="B6194" t="s">
        <v>48</v>
      </c>
      <c r="C6194" t="s">
        <v>48</v>
      </c>
      <c r="D6194" t="s">
        <v>95</v>
      </c>
      <c r="E6194" t="s">
        <v>60</v>
      </c>
      <c r="F6194" t="s">
        <v>61</v>
      </c>
      <c r="G6194" t="s">
        <v>95</v>
      </c>
      <c r="H6194" t="s">
        <v>134</v>
      </c>
      <c r="I6194" t="s">
        <v>135</v>
      </c>
      <c r="J6194">
        <v>2007</v>
      </c>
      <c r="K6194" t="s">
        <v>14</v>
      </c>
      <c r="L6194">
        <v>6000</v>
      </c>
      <c r="M6194">
        <v>1786</v>
      </c>
    </row>
    <row r="6195" spans="1:13" x14ac:dyDescent="0.3">
      <c r="A6195" t="s">
        <v>48</v>
      </c>
      <c r="B6195" t="s">
        <v>48</v>
      </c>
      <c r="C6195" t="s">
        <v>48</v>
      </c>
      <c r="D6195" t="s">
        <v>95</v>
      </c>
      <c r="E6195" t="s">
        <v>60</v>
      </c>
      <c r="F6195" t="s">
        <v>61</v>
      </c>
      <c r="G6195" t="s">
        <v>95</v>
      </c>
      <c r="H6195" t="s">
        <v>134</v>
      </c>
      <c r="I6195" t="s">
        <v>135</v>
      </c>
      <c r="J6195">
        <v>2007</v>
      </c>
      <c r="K6195" t="s">
        <v>13</v>
      </c>
      <c r="L6195">
        <v>78028</v>
      </c>
      <c r="M6195">
        <v>78028</v>
      </c>
    </row>
    <row r="6196" spans="1:13" x14ac:dyDescent="0.3">
      <c r="A6196" t="s">
        <v>48</v>
      </c>
      <c r="B6196" t="s">
        <v>48</v>
      </c>
      <c r="C6196" t="s">
        <v>48</v>
      </c>
      <c r="D6196" t="s">
        <v>95</v>
      </c>
      <c r="E6196" t="s">
        <v>60</v>
      </c>
      <c r="F6196" t="s">
        <v>61</v>
      </c>
      <c r="G6196" t="s">
        <v>95</v>
      </c>
      <c r="H6196" t="s">
        <v>134</v>
      </c>
      <c r="I6196" t="s">
        <v>135</v>
      </c>
      <c r="J6196">
        <v>2007</v>
      </c>
      <c r="K6196" t="s">
        <v>15</v>
      </c>
      <c r="L6196">
        <v>283</v>
      </c>
      <c r="M6196">
        <v>319</v>
      </c>
    </row>
    <row r="6197" spans="1:13" x14ac:dyDescent="0.3">
      <c r="A6197" t="s">
        <v>48</v>
      </c>
      <c r="B6197" t="s">
        <v>48</v>
      </c>
      <c r="C6197" t="s">
        <v>48</v>
      </c>
      <c r="D6197" t="s">
        <v>95</v>
      </c>
      <c r="E6197" t="s">
        <v>60</v>
      </c>
      <c r="F6197" t="s">
        <v>61</v>
      </c>
      <c r="G6197" t="s">
        <v>95</v>
      </c>
      <c r="H6197" t="s">
        <v>134</v>
      </c>
      <c r="I6197" t="s">
        <v>97</v>
      </c>
      <c r="J6197">
        <v>2007</v>
      </c>
      <c r="K6197" t="s">
        <v>14</v>
      </c>
      <c r="L6197">
        <v>0</v>
      </c>
      <c r="M6197">
        <v>0</v>
      </c>
    </row>
    <row r="6198" spans="1:13" x14ac:dyDescent="0.3">
      <c r="A6198" t="s">
        <v>48</v>
      </c>
      <c r="B6198" t="s">
        <v>48</v>
      </c>
      <c r="C6198" t="s">
        <v>48</v>
      </c>
      <c r="D6198" t="s">
        <v>95</v>
      </c>
      <c r="E6198" t="s">
        <v>60</v>
      </c>
      <c r="F6198" t="s">
        <v>61</v>
      </c>
      <c r="G6198" t="s">
        <v>95</v>
      </c>
      <c r="H6198" t="s">
        <v>134</v>
      </c>
      <c r="I6198" t="s">
        <v>97</v>
      </c>
      <c r="J6198">
        <v>2007</v>
      </c>
      <c r="K6198" t="s">
        <v>13</v>
      </c>
      <c r="L6198">
        <v>6550387</v>
      </c>
      <c r="M6198">
        <v>6550387</v>
      </c>
    </row>
    <row r="6199" spans="1:13" x14ac:dyDescent="0.3">
      <c r="A6199" t="s">
        <v>48</v>
      </c>
      <c r="B6199" t="s">
        <v>48</v>
      </c>
      <c r="C6199" t="s">
        <v>48</v>
      </c>
      <c r="D6199" t="s">
        <v>95</v>
      </c>
      <c r="E6199" t="s">
        <v>60</v>
      </c>
      <c r="F6199" t="s">
        <v>61</v>
      </c>
      <c r="G6199" t="s">
        <v>95</v>
      </c>
      <c r="H6199" t="s">
        <v>134</v>
      </c>
      <c r="I6199" t="s">
        <v>97</v>
      </c>
      <c r="J6199">
        <v>2007</v>
      </c>
      <c r="K6199" t="s">
        <v>15</v>
      </c>
      <c r="L6199">
        <v>63146</v>
      </c>
      <c r="M6199">
        <v>71279</v>
      </c>
    </row>
    <row r="6200" spans="1:13" x14ac:dyDescent="0.3">
      <c r="A6200" t="s">
        <v>48</v>
      </c>
      <c r="B6200" t="s">
        <v>69</v>
      </c>
      <c r="C6200" t="s">
        <v>69</v>
      </c>
      <c r="D6200" t="s">
        <v>95</v>
      </c>
      <c r="E6200" t="s">
        <v>60</v>
      </c>
      <c r="F6200" t="s">
        <v>61</v>
      </c>
      <c r="G6200" t="s">
        <v>95</v>
      </c>
      <c r="H6200" t="s">
        <v>136</v>
      </c>
      <c r="I6200" t="s">
        <v>133</v>
      </c>
      <c r="J6200">
        <v>2007</v>
      </c>
      <c r="K6200" t="s">
        <v>71</v>
      </c>
      <c r="L6200">
        <v>7503</v>
      </c>
      <c r="M6200">
        <v>7503</v>
      </c>
    </row>
    <row r="6201" spans="1:13" x14ac:dyDescent="0.3">
      <c r="A6201" t="s">
        <v>48</v>
      </c>
      <c r="B6201" t="s">
        <v>48</v>
      </c>
      <c r="C6201" t="s">
        <v>48</v>
      </c>
      <c r="D6201" t="s">
        <v>95</v>
      </c>
      <c r="E6201" t="s">
        <v>60</v>
      </c>
      <c r="F6201" t="s">
        <v>61</v>
      </c>
      <c r="G6201" t="s">
        <v>95</v>
      </c>
      <c r="H6201" t="s">
        <v>136</v>
      </c>
      <c r="I6201" t="s">
        <v>133</v>
      </c>
      <c r="J6201">
        <v>2007</v>
      </c>
      <c r="K6201" t="s">
        <v>14</v>
      </c>
      <c r="L6201">
        <v>5422</v>
      </c>
      <c r="M6201">
        <v>1614</v>
      </c>
    </row>
    <row r="6202" spans="1:13" x14ac:dyDescent="0.3">
      <c r="A6202" t="s">
        <v>48</v>
      </c>
      <c r="B6202" t="s">
        <v>48</v>
      </c>
      <c r="C6202" t="s">
        <v>48</v>
      </c>
      <c r="D6202" t="s">
        <v>95</v>
      </c>
      <c r="E6202" t="s">
        <v>60</v>
      </c>
      <c r="F6202" t="s">
        <v>61</v>
      </c>
      <c r="G6202" t="s">
        <v>95</v>
      </c>
      <c r="H6202" t="s">
        <v>136</v>
      </c>
      <c r="I6202" t="s">
        <v>133</v>
      </c>
      <c r="J6202">
        <v>2007</v>
      </c>
      <c r="K6202" t="s">
        <v>13</v>
      </c>
      <c r="L6202">
        <v>197628</v>
      </c>
      <c r="M6202">
        <v>197628</v>
      </c>
    </row>
    <row r="6203" spans="1:13" x14ac:dyDescent="0.3">
      <c r="A6203" t="s">
        <v>48</v>
      </c>
      <c r="B6203" t="s">
        <v>48</v>
      </c>
      <c r="C6203" t="s">
        <v>48</v>
      </c>
      <c r="D6203" t="s">
        <v>95</v>
      </c>
      <c r="E6203" t="s">
        <v>60</v>
      </c>
      <c r="F6203" t="s">
        <v>61</v>
      </c>
      <c r="G6203" t="s">
        <v>95</v>
      </c>
      <c r="H6203" t="s">
        <v>136</v>
      </c>
      <c r="I6203" t="s">
        <v>133</v>
      </c>
      <c r="J6203">
        <v>2007</v>
      </c>
      <c r="K6203" t="s">
        <v>15</v>
      </c>
      <c r="L6203">
        <v>8806</v>
      </c>
      <c r="M6203">
        <v>9940</v>
      </c>
    </row>
    <row r="6204" spans="1:13" x14ac:dyDescent="0.3">
      <c r="A6204" t="s">
        <v>48</v>
      </c>
      <c r="B6204" t="s">
        <v>69</v>
      </c>
      <c r="C6204" t="s">
        <v>69</v>
      </c>
      <c r="D6204" t="s">
        <v>95</v>
      </c>
      <c r="E6204" t="s">
        <v>60</v>
      </c>
      <c r="F6204" t="s">
        <v>61</v>
      </c>
      <c r="G6204" t="s">
        <v>95</v>
      </c>
      <c r="H6204" t="s">
        <v>137</v>
      </c>
      <c r="I6204" t="s">
        <v>133</v>
      </c>
      <c r="J6204">
        <v>2007</v>
      </c>
      <c r="K6204" t="s">
        <v>71</v>
      </c>
      <c r="L6204">
        <v>9954</v>
      </c>
      <c r="M6204">
        <v>9954</v>
      </c>
    </row>
    <row r="6205" spans="1:13" x14ac:dyDescent="0.3">
      <c r="A6205" t="s">
        <v>48</v>
      </c>
      <c r="B6205" t="s">
        <v>48</v>
      </c>
      <c r="C6205" t="s">
        <v>48</v>
      </c>
      <c r="D6205" t="s">
        <v>95</v>
      </c>
      <c r="E6205" t="s">
        <v>60</v>
      </c>
      <c r="F6205" t="s">
        <v>61</v>
      </c>
      <c r="G6205" t="s">
        <v>95</v>
      </c>
      <c r="H6205" t="s">
        <v>137</v>
      </c>
      <c r="I6205" t="s">
        <v>133</v>
      </c>
      <c r="J6205">
        <v>2007</v>
      </c>
      <c r="K6205" t="s">
        <v>14</v>
      </c>
      <c r="L6205">
        <v>6878</v>
      </c>
      <c r="M6205">
        <v>2047</v>
      </c>
    </row>
    <row r="6206" spans="1:13" x14ac:dyDescent="0.3">
      <c r="A6206" t="s">
        <v>48</v>
      </c>
      <c r="B6206" t="s">
        <v>48</v>
      </c>
      <c r="C6206" t="s">
        <v>48</v>
      </c>
      <c r="D6206" t="s">
        <v>95</v>
      </c>
      <c r="E6206" t="s">
        <v>60</v>
      </c>
      <c r="F6206" t="s">
        <v>61</v>
      </c>
      <c r="G6206" t="s">
        <v>95</v>
      </c>
      <c r="H6206" t="s">
        <v>137</v>
      </c>
      <c r="I6206" t="s">
        <v>133</v>
      </c>
      <c r="J6206">
        <v>2007</v>
      </c>
      <c r="K6206" t="s">
        <v>13</v>
      </c>
      <c r="L6206">
        <v>262181</v>
      </c>
      <c r="M6206">
        <v>262181</v>
      </c>
    </row>
    <row r="6207" spans="1:13" x14ac:dyDescent="0.3">
      <c r="A6207" t="s">
        <v>48</v>
      </c>
      <c r="B6207" t="s">
        <v>48</v>
      </c>
      <c r="C6207" t="s">
        <v>48</v>
      </c>
      <c r="D6207" t="s">
        <v>95</v>
      </c>
      <c r="E6207" t="s">
        <v>60</v>
      </c>
      <c r="F6207" t="s">
        <v>61</v>
      </c>
      <c r="G6207" t="s">
        <v>95</v>
      </c>
      <c r="H6207" t="s">
        <v>137</v>
      </c>
      <c r="I6207" t="s">
        <v>133</v>
      </c>
      <c r="J6207">
        <v>2007</v>
      </c>
      <c r="K6207" t="s">
        <v>15</v>
      </c>
      <c r="L6207">
        <v>12188</v>
      </c>
      <c r="M6207">
        <v>13757</v>
      </c>
    </row>
    <row r="6208" spans="1:13" x14ac:dyDescent="0.3">
      <c r="A6208" t="s">
        <v>48</v>
      </c>
      <c r="B6208" t="s">
        <v>69</v>
      </c>
      <c r="C6208" t="s">
        <v>69</v>
      </c>
      <c r="D6208" t="s">
        <v>95</v>
      </c>
      <c r="E6208" t="s">
        <v>60</v>
      </c>
      <c r="F6208" t="s">
        <v>61</v>
      </c>
      <c r="G6208" t="s">
        <v>95</v>
      </c>
      <c r="H6208" t="s">
        <v>138</v>
      </c>
      <c r="I6208" t="s">
        <v>133</v>
      </c>
      <c r="J6208">
        <v>2007</v>
      </c>
      <c r="K6208" t="s">
        <v>71</v>
      </c>
      <c r="L6208">
        <v>38201</v>
      </c>
      <c r="M6208">
        <v>38201</v>
      </c>
    </row>
    <row r="6209" spans="1:13" x14ac:dyDescent="0.3">
      <c r="A6209" t="s">
        <v>48</v>
      </c>
      <c r="B6209" t="s">
        <v>48</v>
      </c>
      <c r="C6209" t="s">
        <v>48</v>
      </c>
      <c r="D6209" t="s">
        <v>95</v>
      </c>
      <c r="E6209" t="s">
        <v>60</v>
      </c>
      <c r="F6209" t="s">
        <v>61</v>
      </c>
      <c r="G6209" t="s">
        <v>95</v>
      </c>
      <c r="H6209" t="s">
        <v>138</v>
      </c>
      <c r="I6209" t="s">
        <v>133</v>
      </c>
      <c r="J6209">
        <v>2007</v>
      </c>
      <c r="K6209" t="s">
        <v>14</v>
      </c>
      <c r="L6209">
        <v>28923</v>
      </c>
      <c r="M6209">
        <v>8608</v>
      </c>
    </row>
    <row r="6210" spans="1:13" x14ac:dyDescent="0.3">
      <c r="A6210" t="s">
        <v>48</v>
      </c>
      <c r="B6210" t="s">
        <v>48</v>
      </c>
      <c r="C6210" t="s">
        <v>48</v>
      </c>
      <c r="D6210" t="s">
        <v>95</v>
      </c>
      <c r="E6210" t="s">
        <v>60</v>
      </c>
      <c r="F6210" t="s">
        <v>61</v>
      </c>
      <c r="G6210" t="s">
        <v>95</v>
      </c>
      <c r="H6210" t="s">
        <v>138</v>
      </c>
      <c r="I6210" t="s">
        <v>133</v>
      </c>
      <c r="J6210">
        <v>2007</v>
      </c>
      <c r="K6210" t="s">
        <v>13</v>
      </c>
      <c r="L6210">
        <v>1006227</v>
      </c>
      <c r="M6210">
        <v>1006227</v>
      </c>
    </row>
    <row r="6211" spans="1:13" x14ac:dyDescent="0.3">
      <c r="A6211" t="s">
        <v>48</v>
      </c>
      <c r="B6211" t="s">
        <v>48</v>
      </c>
      <c r="C6211" t="s">
        <v>48</v>
      </c>
      <c r="D6211" t="s">
        <v>95</v>
      </c>
      <c r="E6211" t="s">
        <v>60</v>
      </c>
      <c r="F6211" t="s">
        <v>61</v>
      </c>
      <c r="G6211" t="s">
        <v>95</v>
      </c>
      <c r="H6211" t="s">
        <v>138</v>
      </c>
      <c r="I6211" t="s">
        <v>133</v>
      </c>
      <c r="J6211">
        <v>2007</v>
      </c>
      <c r="K6211" t="s">
        <v>15</v>
      </c>
      <c r="L6211">
        <v>58866</v>
      </c>
      <c r="M6211">
        <v>66447</v>
      </c>
    </row>
    <row r="6212" spans="1:13" x14ac:dyDescent="0.3">
      <c r="A6212" t="s">
        <v>48</v>
      </c>
      <c r="B6212" t="s">
        <v>69</v>
      </c>
      <c r="C6212" t="s">
        <v>69</v>
      </c>
      <c r="D6212" t="s">
        <v>95</v>
      </c>
      <c r="E6212" t="s">
        <v>60</v>
      </c>
      <c r="F6212" t="s">
        <v>61</v>
      </c>
      <c r="G6212" t="s">
        <v>95</v>
      </c>
      <c r="H6212" t="s">
        <v>139</v>
      </c>
      <c r="I6212" t="s">
        <v>133</v>
      </c>
      <c r="J6212">
        <v>2007</v>
      </c>
      <c r="K6212" t="s">
        <v>71</v>
      </c>
      <c r="L6212">
        <v>20934</v>
      </c>
      <c r="M6212">
        <v>20934</v>
      </c>
    </row>
    <row r="6213" spans="1:13" x14ac:dyDescent="0.3">
      <c r="A6213" t="s">
        <v>48</v>
      </c>
      <c r="B6213" t="s">
        <v>48</v>
      </c>
      <c r="C6213" t="s">
        <v>48</v>
      </c>
      <c r="D6213" t="s">
        <v>95</v>
      </c>
      <c r="E6213" t="s">
        <v>60</v>
      </c>
      <c r="F6213" t="s">
        <v>61</v>
      </c>
      <c r="G6213" t="s">
        <v>95</v>
      </c>
      <c r="H6213" t="s">
        <v>139</v>
      </c>
      <c r="I6213" t="s">
        <v>133</v>
      </c>
      <c r="J6213">
        <v>2007</v>
      </c>
      <c r="K6213" t="s">
        <v>14</v>
      </c>
      <c r="L6213">
        <v>11526</v>
      </c>
      <c r="M6213">
        <v>3430</v>
      </c>
    </row>
    <row r="6214" spans="1:13" x14ac:dyDescent="0.3">
      <c r="A6214" t="s">
        <v>48</v>
      </c>
      <c r="B6214" t="s">
        <v>48</v>
      </c>
      <c r="C6214" t="s">
        <v>48</v>
      </c>
      <c r="D6214" t="s">
        <v>95</v>
      </c>
      <c r="E6214" t="s">
        <v>60</v>
      </c>
      <c r="F6214" t="s">
        <v>61</v>
      </c>
      <c r="G6214" t="s">
        <v>95</v>
      </c>
      <c r="H6214" t="s">
        <v>139</v>
      </c>
      <c r="I6214" t="s">
        <v>133</v>
      </c>
      <c r="J6214">
        <v>2007</v>
      </c>
      <c r="K6214" t="s">
        <v>13</v>
      </c>
      <c r="L6214">
        <v>551404</v>
      </c>
      <c r="M6214">
        <v>551404</v>
      </c>
    </row>
    <row r="6215" spans="1:13" x14ac:dyDescent="0.3">
      <c r="A6215" t="s">
        <v>48</v>
      </c>
      <c r="B6215" t="s">
        <v>48</v>
      </c>
      <c r="C6215" t="s">
        <v>48</v>
      </c>
      <c r="D6215" t="s">
        <v>95</v>
      </c>
      <c r="E6215" t="s">
        <v>60</v>
      </c>
      <c r="F6215" t="s">
        <v>61</v>
      </c>
      <c r="G6215" t="s">
        <v>95</v>
      </c>
      <c r="H6215" t="s">
        <v>139</v>
      </c>
      <c r="I6215" t="s">
        <v>133</v>
      </c>
      <c r="J6215">
        <v>2007</v>
      </c>
      <c r="K6215" t="s">
        <v>15</v>
      </c>
      <c r="L6215">
        <v>97</v>
      </c>
      <c r="M6215">
        <v>109</v>
      </c>
    </row>
    <row r="6216" spans="1:13" x14ac:dyDescent="0.3">
      <c r="A6216" t="s">
        <v>48</v>
      </c>
      <c r="B6216" t="s">
        <v>69</v>
      </c>
      <c r="C6216" t="s">
        <v>69</v>
      </c>
      <c r="D6216" t="s">
        <v>95</v>
      </c>
      <c r="E6216" t="s">
        <v>60</v>
      </c>
      <c r="F6216" t="s">
        <v>61</v>
      </c>
      <c r="G6216" t="s">
        <v>95</v>
      </c>
      <c r="H6216" t="s">
        <v>140</v>
      </c>
      <c r="I6216" t="s">
        <v>133</v>
      </c>
      <c r="J6216">
        <v>2007</v>
      </c>
      <c r="K6216" t="s">
        <v>71</v>
      </c>
      <c r="L6216">
        <v>1777</v>
      </c>
      <c r="M6216">
        <v>1777</v>
      </c>
    </row>
    <row r="6217" spans="1:13" x14ac:dyDescent="0.3">
      <c r="A6217" t="s">
        <v>48</v>
      </c>
      <c r="B6217" t="s">
        <v>48</v>
      </c>
      <c r="C6217" t="s">
        <v>48</v>
      </c>
      <c r="D6217" t="s">
        <v>95</v>
      </c>
      <c r="E6217" t="s">
        <v>60</v>
      </c>
      <c r="F6217" t="s">
        <v>61</v>
      </c>
      <c r="G6217" t="s">
        <v>95</v>
      </c>
      <c r="H6217" t="s">
        <v>140</v>
      </c>
      <c r="I6217" t="s">
        <v>133</v>
      </c>
      <c r="J6217">
        <v>2007</v>
      </c>
      <c r="K6217" t="s">
        <v>14</v>
      </c>
      <c r="L6217">
        <v>1284</v>
      </c>
      <c r="M6217">
        <v>382</v>
      </c>
    </row>
    <row r="6218" spans="1:13" x14ac:dyDescent="0.3">
      <c r="A6218" t="s">
        <v>48</v>
      </c>
      <c r="B6218" t="s">
        <v>48</v>
      </c>
      <c r="C6218" t="s">
        <v>48</v>
      </c>
      <c r="D6218" t="s">
        <v>95</v>
      </c>
      <c r="E6218" t="s">
        <v>60</v>
      </c>
      <c r="F6218" t="s">
        <v>61</v>
      </c>
      <c r="G6218" t="s">
        <v>95</v>
      </c>
      <c r="H6218" t="s">
        <v>140</v>
      </c>
      <c r="I6218" t="s">
        <v>133</v>
      </c>
      <c r="J6218">
        <v>2007</v>
      </c>
      <c r="K6218" t="s">
        <v>13</v>
      </c>
      <c r="L6218">
        <v>46805</v>
      </c>
      <c r="M6218">
        <v>46805</v>
      </c>
    </row>
    <row r="6219" spans="1:13" x14ac:dyDescent="0.3">
      <c r="A6219" t="s">
        <v>48</v>
      </c>
      <c r="B6219" t="s">
        <v>48</v>
      </c>
      <c r="C6219" t="s">
        <v>48</v>
      </c>
      <c r="D6219" t="s">
        <v>95</v>
      </c>
      <c r="E6219" t="s">
        <v>60</v>
      </c>
      <c r="F6219" t="s">
        <v>61</v>
      </c>
      <c r="G6219" t="s">
        <v>95</v>
      </c>
      <c r="H6219" t="s">
        <v>140</v>
      </c>
      <c r="I6219" t="s">
        <v>133</v>
      </c>
      <c r="J6219">
        <v>2007</v>
      </c>
      <c r="K6219" t="s">
        <v>15</v>
      </c>
      <c r="L6219">
        <v>2085</v>
      </c>
      <c r="M6219">
        <v>2354</v>
      </c>
    </row>
    <row r="6220" spans="1:13" x14ac:dyDescent="0.3">
      <c r="A6220" t="s">
        <v>48</v>
      </c>
      <c r="B6220" t="s">
        <v>69</v>
      </c>
      <c r="C6220" t="s">
        <v>69</v>
      </c>
      <c r="D6220" t="s">
        <v>95</v>
      </c>
      <c r="E6220" t="s">
        <v>60</v>
      </c>
      <c r="F6220" t="s">
        <v>61</v>
      </c>
      <c r="G6220" t="s">
        <v>95</v>
      </c>
      <c r="H6220" t="s">
        <v>141</v>
      </c>
      <c r="I6220" t="s">
        <v>142</v>
      </c>
      <c r="J6220">
        <v>2007</v>
      </c>
      <c r="K6220" t="s">
        <v>71</v>
      </c>
      <c r="L6220">
        <v>7914</v>
      </c>
      <c r="M6220">
        <v>7914</v>
      </c>
    </row>
    <row r="6221" spans="1:13" x14ac:dyDescent="0.3">
      <c r="A6221" t="s">
        <v>48</v>
      </c>
      <c r="B6221" t="s">
        <v>48</v>
      </c>
      <c r="C6221" t="s">
        <v>48</v>
      </c>
      <c r="D6221" t="s">
        <v>95</v>
      </c>
      <c r="E6221" t="s">
        <v>60</v>
      </c>
      <c r="F6221" t="s">
        <v>61</v>
      </c>
      <c r="G6221" t="s">
        <v>95</v>
      </c>
      <c r="H6221" t="s">
        <v>141</v>
      </c>
      <c r="I6221" t="s">
        <v>142</v>
      </c>
      <c r="J6221">
        <v>2007</v>
      </c>
      <c r="K6221" t="s">
        <v>14</v>
      </c>
      <c r="L6221">
        <v>4378</v>
      </c>
      <c r="M6221">
        <v>1303</v>
      </c>
    </row>
    <row r="6222" spans="1:13" x14ac:dyDescent="0.3">
      <c r="A6222" t="s">
        <v>48</v>
      </c>
      <c r="B6222" t="s">
        <v>48</v>
      </c>
      <c r="C6222" t="s">
        <v>48</v>
      </c>
      <c r="D6222" t="s">
        <v>95</v>
      </c>
      <c r="E6222" t="s">
        <v>60</v>
      </c>
      <c r="F6222" t="s">
        <v>61</v>
      </c>
      <c r="G6222" t="s">
        <v>95</v>
      </c>
      <c r="H6222" t="s">
        <v>141</v>
      </c>
      <c r="I6222" t="s">
        <v>142</v>
      </c>
      <c r="J6222">
        <v>2007</v>
      </c>
      <c r="K6222" t="s">
        <v>13</v>
      </c>
      <c r="L6222">
        <v>520539</v>
      </c>
      <c r="M6222">
        <v>520539</v>
      </c>
    </row>
    <row r="6223" spans="1:13" x14ac:dyDescent="0.3">
      <c r="A6223" t="s">
        <v>48</v>
      </c>
      <c r="B6223" t="s">
        <v>48</v>
      </c>
      <c r="C6223" t="s">
        <v>48</v>
      </c>
      <c r="D6223" t="s">
        <v>95</v>
      </c>
      <c r="E6223" t="s">
        <v>60</v>
      </c>
      <c r="F6223" t="s">
        <v>61</v>
      </c>
      <c r="G6223" t="s">
        <v>95</v>
      </c>
      <c r="H6223" t="s">
        <v>141</v>
      </c>
      <c r="I6223" t="s">
        <v>142</v>
      </c>
      <c r="J6223">
        <v>2007</v>
      </c>
      <c r="K6223" t="s">
        <v>15</v>
      </c>
      <c r="L6223">
        <v>12846</v>
      </c>
      <c r="M6223">
        <v>14500</v>
      </c>
    </row>
    <row r="6224" spans="1:13" x14ac:dyDescent="0.3">
      <c r="A6224" t="s">
        <v>48</v>
      </c>
      <c r="B6224" t="s">
        <v>69</v>
      </c>
      <c r="C6224" t="s">
        <v>69</v>
      </c>
      <c r="D6224" t="s">
        <v>95</v>
      </c>
      <c r="E6224" t="s">
        <v>60</v>
      </c>
      <c r="F6224" t="s">
        <v>61</v>
      </c>
      <c r="G6224" t="s">
        <v>95</v>
      </c>
      <c r="H6224" t="s">
        <v>143</v>
      </c>
      <c r="I6224" t="s">
        <v>133</v>
      </c>
      <c r="J6224">
        <v>2007</v>
      </c>
      <c r="K6224" t="s">
        <v>71</v>
      </c>
      <c r="L6224">
        <v>1705</v>
      </c>
      <c r="M6224">
        <v>1705</v>
      </c>
    </row>
    <row r="6225" spans="1:13" x14ac:dyDescent="0.3">
      <c r="A6225" t="s">
        <v>48</v>
      </c>
      <c r="B6225" t="s">
        <v>48</v>
      </c>
      <c r="C6225" t="s">
        <v>48</v>
      </c>
      <c r="D6225" t="s">
        <v>95</v>
      </c>
      <c r="E6225" t="s">
        <v>60</v>
      </c>
      <c r="F6225" t="s">
        <v>61</v>
      </c>
      <c r="G6225" t="s">
        <v>95</v>
      </c>
      <c r="H6225" t="s">
        <v>143</v>
      </c>
      <c r="I6225" t="s">
        <v>133</v>
      </c>
      <c r="J6225">
        <v>2007</v>
      </c>
      <c r="K6225" t="s">
        <v>14</v>
      </c>
      <c r="L6225">
        <v>1232</v>
      </c>
      <c r="M6225">
        <v>367</v>
      </c>
    </row>
    <row r="6226" spans="1:13" x14ac:dyDescent="0.3">
      <c r="A6226" t="s">
        <v>48</v>
      </c>
      <c r="B6226" t="s">
        <v>48</v>
      </c>
      <c r="C6226" t="s">
        <v>48</v>
      </c>
      <c r="D6226" t="s">
        <v>95</v>
      </c>
      <c r="E6226" t="s">
        <v>60</v>
      </c>
      <c r="F6226" t="s">
        <v>61</v>
      </c>
      <c r="G6226" t="s">
        <v>95</v>
      </c>
      <c r="H6226" t="s">
        <v>143</v>
      </c>
      <c r="I6226" t="s">
        <v>133</v>
      </c>
      <c r="J6226">
        <v>2007</v>
      </c>
      <c r="K6226" t="s">
        <v>13</v>
      </c>
      <c r="L6226">
        <v>44909</v>
      </c>
      <c r="M6226">
        <v>44909</v>
      </c>
    </row>
    <row r="6227" spans="1:13" x14ac:dyDescent="0.3">
      <c r="A6227" t="s">
        <v>48</v>
      </c>
      <c r="B6227" t="s">
        <v>48</v>
      </c>
      <c r="C6227" t="s">
        <v>48</v>
      </c>
      <c r="D6227" t="s">
        <v>95</v>
      </c>
      <c r="E6227" t="s">
        <v>60</v>
      </c>
      <c r="F6227" t="s">
        <v>61</v>
      </c>
      <c r="G6227" t="s">
        <v>95</v>
      </c>
      <c r="H6227" t="s">
        <v>143</v>
      </c>
      <c r="I6227" t="s">
        <v>133</v>
      </c>
      <c r="J6227">
        <v>2007</v>
      </c>
      <c r="K6227" t="s">
        <v>15</v>
      </c>
      <c r="L6227">
        <v>2001</v>
      </c>
      <c r="M6227">
        <v>2259</v>
      </c>
    </row>
    <row r="6228" spans="1:13" x14ac:dyDescent="0.3">
      <c r="A6228" t="s">
        <v>48</v>
      </c>
      <c r="B6228" t="s">
        <v>69</v>
      </c>
      <c r="C6228" t="s">
        <v>69</v>
      </c>
      <c r="D6228" t="s">
        <v>95</v>
      </c>
      <c r="E6228" t="s">
        <v>60</v>
      </c>
      <c r="F6228" t="s">
        <v>61</v>
      </c>
      <c r="G6228" t="s">
        <v>95</v>
      </c>
      <c r="H6228" t="s">
        <v>144</v>
      </c>
      <c r="I6228" t="s">
        <v>64</v>
      </c>
      <c r="J6228">
        <v>2007</v>
      </c>
      <c r="K6228" t="s">
        <v>71</v>
      </c>
      <c r="L6228">
        <v>9682</v>
      </c>
      <c r="M6228">
        <v>9682</v>
      </c>
    </row>
    <row r="6229" spans="1:13" x14ac:dyDescent="0.3">
      <c r="A6229" t="s">
        <v>48</v>
      </c>
      <c r="B6229" t="s">
        <v>48</v>
      </c>
      <c r="C6229" t="s">
        <v>48</v>
      </c>
      <c r="D6229" t="s">
        <v>95</v>
      </c>
      <c r="E6229" t="s">
        <v>60</v>
      </c>
      <c r="F6229" t="s">
        <v>61</v>
      </c>
      <c r="G6229" t="s">
        <v>95</v>
      </c>
      <c r="H6229" t="s">
        <v>144</v>
      </c>
      <c r="I6229" t="s">
        <v>64</v>
      </c>
      <c r="J6229">
        <v>2007</v>
      </c>
      <c r="K6229" t="s">
        <v>14</v>
      </c>
      <c r="L6229">
        <v>4238</v>
      </c>
      <c r="M6229">
        <v>1261</v>
      </c>
    </row>
    <row r="6230" spans="1:13" x14ac:dyDescent="0.3">
      <c r="A6230" t="s">
        <v>48</v>
      </c>
      <c r="B6230" t="s">
        <v>48</v>
      </c>
      <c r="C6230" t="s">
        <v>48</v>
      </c>
      <c r="D6230" t="s">
        <v>95</v>
      </c>
      <c r="E6230" t="s">
        <v>60</v>
      </c>
      <c r="F6230" t="s">
        <v>61</v>
      </c>
      <c r="G6230" t="s">
        <v>95</v>
      </c>
      <c r="H6230" t="s">
        <v>144</v>
      </c>
      <c r="I6230" t="s">
        <v>64</v>
      </c>
      <c r="J6230">
        <v>2007</v>
      </c>
      <c r="K6230" t="s">
        <v>13</v>
      </c>
      <c r="L6230">
        <v>636822</v>
      </c>
      <c r="M6230">
        <v>636822</v>
      </c>
    </row>
    <row r="6231" spans="1:13" x14ac:dyDescent="0.3">
      <c r="A6231" t="s">
        <v>48</v>
      </c>
      <c r="B6231" t="s">
        <v>48</v>
      </c>
      <c r="C6231" t="s">
        <v>48</v>
      </c>
      <c r="D6231" t="s">
        <v>95</v>
      </c>
      <c r="E6231" t="s">
        <v>60</v>
      </c>
      <c r="F6231" t="s">
        <v>61</v>
      </c>
      <c r="G6231" t="s">
        <v>95</v>
      </c>
      <c r="H6231" t="s">
        <v>144</v>
      </c>
      <c r="I6231" t="s">
        <v>64</v>
      </c>
      <c r="J6231">
        <v>2007</v>
      </c>
      <c r="K6231" t="s">
        <v>15</v>
      </c>
      <c r="L6231">
        <v>4262</v>
      </c>
      <c r="M6231">
        <v>4811</v>
      </c>
    </row>
    <row r="6232" spans="1:13" x14ac:dyDescent="0.3">
      <c r="A6232" t="s">
        <v>48</v>
      </c>
      <c r="B6232" t="s">
        <v>69</v>
      </c>
      <c r="C6232" t="s">
        <v>69</v>
      </c>
      <c r="D6232" t="s">
        <v>95</v>
      </c>
      <c r="E6232" t="s">
        <v>60</v>
      </c>
      <c r="F6232" t="s">
        <v>61</v>
      </c>
      <c r="G6232" t="s">
        <v>95</v>
      </c>
      <c r="H6232" t="s">
        <v>145</v>
      </c>
      <c r="I6232" t="s">
        <v>133</v>
      </c>
      <c r="J6232">
        <v>2007</v>
      </c>
      <c r="K6232" t="s">
        <v>71</v>
      </c>
      <c r="L6232">
        <v>16756</v>
      </c>
      <c r="M6232">
        <v>16756</v>
      </c>
    </row>
    <row r="6233" spans="1:13" x14ac:dyDescent="0.3">
      <c r="A6233" t="s">
        <v>48</v>
      </c>
      <c r="B6233" t="s">
        <v>48</v>
      </c>
      <c r="C6233" t="s">
        <v>48</v>
      </c>
      <c r="D6233" t="s">
        <v>95</v>
      </c>
      <c r="E6233" t="s">
        <v>60</v>
      </c>
      <c r="F6233" t="s">
        <v>61</v>
      </c>
      <c r="G6233" t="s">
        <v>95</v>
      </c>
      <c r="H6233" t="s">
        <v>145</v>
      </c>
      <c r="I6233" t="s">
        <v>133</v>
      </c>
      <c r="J6233">
        <v>2007</v>
      </c>
      <c r="K6233" t="s">
        <v>14</v>
      </c>
      <c r="L6233">
        <v>12563</v>
      </c>
      <c r="M6233">
        <v>3739</v>
      </c>
    </row>
    <row r="6234" spans="1:13" x14ac:dyDescent="0.3">
      <c r="A6234" t="s">
        <v>48</v>
      </c>
      <c r="B6234" t="s">
        <v>48</v>
      </c>
      <c r="C6234" t="s">
        <v>48</v>
      </c>
      <c r="D6234" t="s">
        <v>95</v>
      </c>
      <c r="E6234" t="s">
        <v>60</v>
      </c>
      <c r="F6234" t="s">
        <v>61</v>
      </c>
      <c r="G6234" t="s">
        <v>95</v>
      </c>
      <c r="H6234" t="s">
        <v>145</v>
      </c>
      <c r="I6234" t="s">
        <v>133</v>
      </c>
      <c r="J6234">
        <v>2007</v>
      </c>
      <c r="K6234" t="s">
        <v>13</v>
      </c>
      <c r="L6234">
        <v>441351</v>
      </c>
      <c r="M6234">
        <v>441351</v>
      </c>
    </row>
    <row r="6235" spans="1:13" x14ac:dyDescent="0.3">
      <c r="A6235" t="s">
        <v>48</v>
      </c>
      <c r="B6235" t="s">
        <v>48</v>
      </c>
      <c r="C6235" t="s">
        <v>48</v>
      </c>
      <c r="D6235" t="s">
        <v>95</v>
      </c>
      <c r="E6235" t="s">
        <v>60</v>
      </c>
      <c r="F6235" t="s">
        <v>61</v>
      </c>
      <c r="G6235" t="s">
        <v>95</v>
      </c>
      <c r="H6235" t="s">
        <v>145</v>
      </c>
      <c r="I6235" t="s">
        <v>133</v>
      </c>
      <c r="J6235">
        <v>2007</v>
      </c>
      <c r="K6235" t="s">
        <v>15</v>
      </c>
      <c r="L6235">
        <v>20633</v>
      </c>
      <c r="M6235">
        <v>23290</v>
      </c>
    </row>
    <row r="6236" spans="1:13" x14ac:dyDescent="0.3">
      <c r="A6236" t="s">
        <v>48</v>
      </c>
      <c r="B6236" t="s">
        <v>69</v>
      </c>
      <c r="C6236" t="s">
        <v>69</v>
      </c>
      <c r="D6236" t="s">
        <v>95</v>
      </c>
      <c r="E6236" t="s">
        <v>60</v>
      </c>
      <c r="F6236" t="s">
        <v>61</v>
      </c>
      <c r="G6236" t="s">
        <v>95</v>
      </c>
      <c r="H6236" t="s">
        <v>146</v>
      </c>
      <c r="I6236" t="s">
        <v>147</v>
      </c>
      <c r="J6236">
        <v>2007</v>
      </c>
      <c r="K6236" t="s">
        <v>71</v>
      </c>
      <c r="L6236">
        <v>0</v>
      </c>
      <c r="M6236">
        <v>0</v>
      </c>
    </row>
    <row r="6237" spans="1:13" x14ac:dyDescent="0.3">
      <c r="A6237" t="s">
        <v>48</v>
      </c>
      <c r="B6237" t="s">
        <v>48</v>
      </c>
      <c r="C6237" t="s">
        <v>48</v>
      </c>
      <c r="D6237" t="s">
        <v>95</v>
      </c>
      <c r="E6237" t="s">
        <v>60</v>
      </c>
      <c r="F6237" t="s">
        <v>61</v>
      </c>
      <c r="G6237" t="s">
        <v>95</v>
      </c>
      <c r="H6237" t="s">
        <v>146</v>
      </c>
      <c r="I6237" t="s">
        <v>147</v>
      </c>
      <c r="J6237">
        <v>2007</v>
      </c>
      <c r="K6237" t="s">
        <v>14</v>
      </c>
      <c r="L6237">
        <v>38390</v>
      </c>
      <c r="M6237">
        <v>11426</v>
      </c>
    </row>
    <row r="6238" spans="1:13" x14ac:dyDescent="0.3">
      <c r="A6238" t="s">
        <v>48</v>
      </c>
      <c r="B6238" t="s">
        <v>48</v>
      </c>
      <c r="C6238" t="s">
        <v>48</v>
      </c>
      <c r="D6238" t="s">
        <v>95</v>
      </c>
      <c r="E6238" t="s">
        <v>60</v>
      </c>
      <c r="F6238" t="s">
        <v>61</v>
      </c>
      <c r="G6238" t="s">
        <v>95</v>
      </c>
      <c r="H6238" t="s">
        <v>146</v>
      </c>
      <c r="I6238" t="s">
        <v>147</v>
      </c>
      <c r="J6238">
        <v>2007</v>
      </c>
      <c r="K6238" t="s">
        <v>13</v>
      </c>
      <c r="L6238">
        <v>181465</v>
      </c>
      <c r="M6238">
        <v>181465</v>
      </c>
    </row>
    <row r="6239" spans="1:13" x14ac:dyDescent="0.3">
      <c r="A6239" t="s">
        <v>48</v>
      </c>
      <c r="B6239" t="s">
        <v>48</v>
      </c>
      <c r="C6239" t="s">
        <v>48</v>
      </c>
      <c r="D6239" t="s">
        <v>95</v>
      </c>
      <c r="E6239" t="s">
        <v>60</v>
      </c>
      <c r="F6239" t="s">
        <v>61</v>
      </c>
      <c r="G6239" t="s">
        <v>95</v>
      </c>
      <c r="H6239" t="s">
        <v>146</v>
      </c>
      <c r="I6239" t="s">
        <v>147</v>
      </c>
      <c r="J6239">
        <v>2007</v>
      </c>
      <c r="K6239" t="s">
        <v>15</v>
      </c>
      <c r="L6239">
        <v>608</v>
      </c>
      <c r="M6239">
        <v>686</v>
      </c>
    </row>
    <row r="6240" spans="1:13" x14ac:dyDescent="0.3">
      <c r="A6240" t="s">
        <v>48</v>
      </c>
      <c r="B6240" t="s">
        <v>69</v>
      </c>
      <c r="C6240" t="s">
        <v>69</v>
      </c>
      <c r="D6240" t="s">
        <v>95</v>
      </c>
      <c r="E6240" t="s">
        <v>60</v>
      </c>
      <c r="F6240" t="s">
        <v>61</v>
      </c>
      <c r="G6240" t="s">
        <v>95</v>
      </c>
      <c r="H6240" t="s">
        <v>146</v>
      </c>
      <c r="I6240" t="s">
        <v>142</v>
      </c>
      <c r="J6240">
        <v>2007</v>
      </c>
      <c r="K6240" t="s">
        <v>71</v>
      </c>
      <c r="L6240">
        <v>206261</v>
      </c>
      <c r="M6240">
        <v>206261</v>
      </c>
    </row>
    <row r="6241" spans="1:13" x14ac:dyDescent="0.3">
      <c r="A6241" t="s">
        <v>48</v>
      </c>
      <c r="B6241" t="s">
        <v>48</v>
      </c>
      <c r="C6241" t="s">
        <v>48</v>
      </c>
      <c r="D6241" t="s">
        <v>95</v>
      </c>
      <c r="E6241" t="s">
        <v>60</v>
      </c>
      <c r="F6241" t="s">
        <v>61</v>
      </c>
      <c r="G6241" t="s">
        <v>95</v>
      </c>
      <c r="H6241" t="s">
        <v>146</v>
      </c>
      <c r="I6241" t="s">
        <v>142</v>
      </c>
      <c r="J6241">
        <v>2007</v>
      </c>
      <c r="K6241" t="s">
        <v>14</v>
      </c>
      <c r="L6241">
        <v>5111</v>
      </c>
      <c r="M6241">
        <v>1521</v>
      </c>
    </row>
    <row r="6242" spans="1:13" x14ac:dyDescent="0.3">
      <c r="A6242" t="s">
        <v>48</v>
      </c>
      <c r="B6242" t="s">
        <v>48</v>
      </c>
      <c r="C6242" t="s">
        <v>48</v>
      </c>
      <c r="D6242" t="s">
        <v>95</v>
      </c>
      <c r="E6242" t="s">
        <v>60</v>
      </c>
      <c r="F6242" t="s">
        <v>61</v>
      </c>
      <c r="G6242" t="s">
        <v>95</v>
      </c>
      <c r="H6242" t="s">
        <v>146</v>
      </c>
      <c r="I6242" t="s">
        <v>142</v>
      </c>
      <c r="J6242">
        <v>2007</v>
      </c>
      <c r="K6242" t="s">
        <v>13</v>
      </c>
      <c r="L6242">
        <v>13589151</v>
      </c>
      <c r="M6242">
        <v>13589151</v>
      </c>
    </row>
    <row r="6243" spans="1:13" x14ac:dyDescent="0.3">
      <c r="A6243" t="s">
        <v>48</v>
      </c>
      <c r="B6243" t="s">
        <v>48</v>
      </c>
      <c r="C6243" t="s">
        <v>48</v>
      </c>
      <c r="D6243" t="s">
        <v>95</v>
      </c>
      <c r="E6243" t="s">
        <v>60</v>
      </c>
      <c r="F6243" t="s">
        <v>61</v>
      </c>
      <c r="G6243" t="s">
        <v>95</v>
      </c>
      <c r="H6243" t="s">
        <v>146</v>
      </c>
      <c r="I6243" t="s">
        <v>142</v>
      </c>
      <c r="J6243">
        <v>2007</v>
      </c>
      <c r="K6243" t="s">
        <v>15</v>
      </c>
      <c r="L6243">
        <v>6923</v>
      </c>
      <c r="M6243">
        <v>7815</v>
      </c>
    </row>
    <row r="6244" spans="1:13" x14ac:dyDescent="0.3">
      <c r="A6244" t="s">
        <v>48</v>
      </c>
      <c r="B6244" t="s">
        <v>69</v>
      </c>
      <c r="C6244" t="s">
        <v>69</v>
      </c>
      <c r="D6244" t="s">
        <v>95</v>
      </c>
      <c r="E6244" t="s">
        <v>60</v>
      </c>
      <c r="F6244" t="s">
        <v>61</v>
      </c>
      <c r="G6244" t="s">
        <v>95</v>
      </c>
      <c r="H6244" t="s">
        <v>146</v>
      </c>
      <c r="I6244" t="s">
        <v>133</v>
      </c>
      <c r="J6244">
        <v>2007</v>
      </c>
      <c r="K6244" t="s">
        <v>71</v>
      </c>
      <c r="L6244">
        <v>2057460</v>
      </c>
      <c r="M6244">
        <v>2057460</v>
      </c>
    </row>
    <row r="6245" spans="1:13" x14ac:dyDescent="0.3">
      <c r="A6245" t="s">
        <v>48</v>
      </c>
      <c r="B6245" t="s">
        <v>48</v>
      </c>
      <c r="C6245" t="s">
        <v>48</v>
      </c>
      <c r="D6245" t="s">
        <v>95</v>
      </c>
      <c r="E6245" t="s">
        <v>60</v>
      </c>
      <c r="F6245" t="s">
        <v>61</v>
      </c>
      <c r="G6245" t="s">
        <v>95</v>
      </c>
      <c r="H6245" t="s">
        <v>146</v>
      </c>
      <c r="I6245" t="s">
        <v>133</v>
      </c>
      <c r="J6245">
        <v>2007</v>
      </c>
      <c r="K6245" t="s">
        <v>14</v>
      </c>
      <c r="L6245">
        <v>500125</v>
      </c>
      <c r="M6245">
        <v>148847</v>
      </c>
    </row>
    <row r="6246" spans="1:13" x14ac:dyDescent="0.3">
      <c r="A6246" t="s">
        <v>48</v>
      </c>
      <c r="B6246" t="s">
        <v>48</v>
      </c>
      <c r="C6246" t="s">
        <v>48</v>
      </c>
      <c r="D6246" t="s">
        <v>95</v>
      </c>
      <c r="E6246" t="s">
        <v>60</v>
      </c>
      <c r="F6246" t="s">
        <v>61</v>
      </c>
      <c r="G6246" t="s">
        <v>95</v>
      </c>
      <c r="H6246" t="s">
        <v>146</v>
      </c>
      <c r="I6246" t="s">
        <v>133</v>
      </c>
      <c r="J6246">
        <v>2007</v>
      </c>
      <c r="K6246" t="s">
        <v>13</v>
      </c>
      <c r="L6246">
        <v>55783059</v>
      </c>
      <c r="M6246">
        <v>55783059</v>
      </c>
    </row>
    <row r="6247" spans="1:13" x14ac:dyDescent="0.3">
      <c r="A6247" t="s">
        <v>48</v>
      </c>
      <c r="B6247" t="s">
        <v>48</v>
      </c>
      <c r="C6247" t="s">
        <v>48</v>
      </c>
      <c r="D6247" t="s">
        <v>95</v>
      </c>
      <c r="E6247" t="s">
        <v>60</v>
      </c>
      <c r="F6247" t="s">
        <v>61</v>
      </c>
      <c r="G6247" t="s">
        <v>95</v>
      </c>
      <c r="H6247" t="s">
        <v>146</v>
      </c>
      <c r="I6247" t="s">
        <v>133</v>
      </c>
      <c r="J6247">
        <v>2007</v>
      </c>
      <c r="K6247" t="s">
        <v>15</v>
      </c>
      <c r="L6247">
        <v>333806</v>
      </c>
      <c r="M6247">
        <v>376796</v>
      </c>
    </row>
    <row r="6248" spans="1:13" x14ac:dyDescent="0.3">
      <c r="A6248" t="s">
        <v>48</v>
      </c>
      <c r="B6248" t="s">
        <v>48</v>
      </c>
      <c r="C6248" t="s">
        <v>69</v>
      </c>
      <c r="D6248" t="s">
        <v>95</v>
      </c>
      <c r="E6248" t="s">
        <v>60</v>
      </c>
      <c r="F6248" t="s">
        <v>73</v>
      </c>
      <c r="G6248" t="s">
        <v>95</v>
      </c>
      <c r="H6248" t="s">
        <v>131</v>
      </c>
      <c r="I6248" t="s">
        <v>64</v>
      </c>
      <c r="J6248">
        <v>2007</v>
      </c>
      <c r="K6248" t="s">
        <v>14</v>
      </c>
      <c r="L6248">
        <v>11366</v>
      </c>
      <c r="M6248">
        <v>3383</v>
      </c>
    </row>
    <row r="6249" spans="1:13" x14ac:dyDescent="0.3">
      <c r="A6249" t="s">
        <v>48</v>
      </c>
      <c r="B6249" t="s">
        <v>48</v>
      </c>
      <c r="C6249" t="s">
        <v>69</v>
      </c>
      <c r="D6249" t="s">
        <v>95</v>
      </c>
      <c r="E6249" t="s">
        <v>60</v>
      </c>
      <c r="F6249" t="s">
        <v>73</v>
      </c>
      <c r="G6249" t="s">
        <v>95</v>
      </c>
      <c r="H6249" t="s">
        <v>131</v>
      </c>
      <c r="I6249" t="s">
        <v>64</v>
      </c>
      <c r="J6249">
        <v>2007</v>
      </c>
      <c r="K6249" t="s">
        <v>13</v>
      </c>
      <c r="L6249">
        <v>18076</v>
      </c>
      <c r="M6249">
        <v>18076</v>
      </c>
    </row>
    <row r="6250" spans="1:13" x14ac:dyDescent="0.3">
      <c r="A6250" t="s">
        <v>48</v>
      </c>
      <c r="B6250" t="s">
        <v>48</v>
      </c>
      <c r="C6250" t="s">
        <v>69</v>
      </c>
      <c r="D6250" t="s">
        <v>95</v>
      </c>
      <c r="E6250" t="s">
        <v>60</v>
      </c>
      <c r="F6250" t="s">
        <v>73</v>
      </c>
      <c r="G6250" t="s">
        <v>95</v>
      </c>
      <c r="H6250" t="s">
        <v>131</v>
      </c>
      <c r="I6250" t="s">
        <v>64</v>
      </c>
      <c r="J6250">
        <v>2007</v>
      </c>
      <c r="K6250" t="s">
        <v>15</v>
      </c>
      <c r="L6250">
        <v>55</v>
      </c>
      <c r="M6250">
        <v>62</v>
      </c>
    </row>
    <row r="6251" spans="1:13" x14ac:dyDescent="0.3">
      <c r="A6251" t="s">
        <v>48</v>
      </c>
      <c r="B6251" t="s">
        <v>48</v>
      </c>
      <c r="C6251" t="s">
        <v>69</v>
      </c>
      <c r="D6251" t="s">
        <v>95</v>
      </c>
      <c r="E6251" t="s">
        <v>60</v>
      </c>
      <c r="F6251" t="s">
        <v>73</v>
      </c>
      <c r="G6251" t="s">
        <v>95</v>
      </c>
      <c r="H6251" t="s">
        <v>131</v>
      </c>
      <c r="I6251" t="s">
        <v>68</v>
      </c>
      <c r="J6251">
        <v>2007</v>
      </c>
      <c r="K6251" t="s">
        <v>14</v>
      </c>
      <c r="L6251">
        <v>0</v>
      </c>
      <c r="M6251">
        <v>0</v>
      </c>
    </row>
    <row r="6252" spans="1:13" x14ac:dyDescent="0.3">
      <c r="A6252" t="s">
        <v>48</v>
      </c>
      <c r="B6252" t="s">
        <v>48</v>
      </c>
      <c r="C6252" t="s">
        <v>69</v>
      </c>
      <c r="D6252" t="s">
        <v>95</v>
      </c>
      <c r="E6252" t="s">
        <v>60</v>
      </c>
      <c r="F6252" t="s">
        <v>73</v>
      </c>
      <c r="G6252" t="s">
        <v>95</v>
      </c>
      <c r="H6252" t="s">
        <v>131</v>
      </c>
      <c r="I6252" t="s">
        <v>68</v>
      </c>
      <c r="J6252">
        <v>2007</v>
      </c>
      <c r="K6252" t="s">
        <v>13</v>
      </c>
      <c r="L6252">
        <v>0</v>
      </c>
      <c r="M6252">
        <v>0</v>
      </c>
    </row>
    <row r="6253" spans="1:13" x14ac:dyDescent="0.3">
      <c r="A6253" t="s">
        <v>48</v>
      </c>
      <c r="B6253" t="s">
        <v>48</v>
      </c>
      <c r="C6253" t="s">
        <v>69</v>
      </c>
      <c r="D6253" t="s">
        <v>95</v>
      </c>
      <c r="E6253" t="s">
        <v>60</v>
      </c>
      <c r="F6253" t="s">
        <v>73</v>
      </c>
      <c r="G6253" t="s">
        <v>95</v>
      </c>
      <c r="H6253" t="s">
        <v>131</v>
      </c>
      <c r="I6253" t="s">
        <v>68</v>
      </c>
      <c r="J6253">
        <v>2007</v>
      </c>
      <c r="K6253" t="s">
        <v>15</v>
      </c>
      <c r="L6253">
        <v>0</v>
      </c>
      <c r="M6253">
        <v>0</v>
      </c>
    </row>
    <row r="6254" spans="1:13" x14ac:dyDescent="0.3">
      <c r="A6254" t="s">
        <v>48</v>
      </c>
      <c r="B6254" t="s">
        <v>48</v>
      </c>
      <c r="C6254" t="s">
        <v>69</v>
      </c>
      <c r="D6254" t="s">
        <v>95</v>
      </c>
      <c r="E6254" t="s">
        <v>60</v>
      </c>
      <c r="F6254" t="s">
        <v>73</v>
      </c>
      <c r="G6254" t="s">
        <v>95</v>
      </c>
      <c r="H6254" t="s">
        <v>132</v>
      </c>
      <c r="I6254" t="s">
        <v>133</v>
      </c>
      <c r="J6254">
        <v>2007</v>
      </c>
      <c r="K6254" t="s">
        <v>14</v>
      </c>
      <c r="L6254">
        <v>44292</v>
      </c>
      <c r="M6254">
        <v>13182</v>
      </c>
    </row>
    <row r="6255" spans="1:13" x14ac:dyDescent="0.3">
      <c r="A6255" t="s">
        <v>48</v>
      </c>
      <c r="B6255" t="s">
        <v>48</v>
      </c>
      <c r="C6255" t="s">
        <v>69</v>
      </c>
      <c r="D6255" t="s">
        <v>95</v>
      </c>
      <c r="E6255" t="s">
        <v>60</v>
      </c>
      <c r="F6255" t="s">
        <v>73</v>
      </c>
      <c r="G6255" t="s">
        <v>95</v>
      </c>
      <c r="H6255" t="s">
        <v>132</v>
      </c>
      <c r="I6255" t="s">
        <v>133</v>
      </c>
      <c r="J6255">
        <v>2007</v>
      </c>
      <c r="K6255" t="s">
        <v>13</v>
      </c>
      <c r="L6255">
        <v>84889</v>
      </c>
      <c r="M6255">
        <v>84889</v>
      </c>
    </row>
    <row r="6256" spans="1:13" x14ac:dyDescent="0.3">
      <c r="A6256" t="s">
        <v>48</v>
      </c>
      <c r="B6256" t="s">
        <v>48</v>
      </c>
      <c r="C6256" t="s">
        <v>69</v>
      </c>
      <c r="D6256" t="s">
        <v>95</v>
      </c>
      <c r="E6256" t="s">
        <v>60</v>
      </c>
      <c r="F6256" t="s">
        <v>73</v>
      </c>
      <c r="G6256" t="s">
        <v>95</v>
      </c>
      <c r="H6256" t="s">
        <v>132</v>
      </c>
      <c r="I6256" t="s">
        <v>133</v>
      </c>
      <c r="J6256">
        <v>2007</v>
      </c>
      <c r="K6256" t="s">
        <v>15</v>
      </c>
      <c r="L6256">
        <v>251</v>
      </c>
      <c r="M6256">
        <v>284</v>
      </c>
    </row>
    <row r="6257" spans="1:13" x14ac:dyDescent="0.3">
      <c r="A6257" t="s">
        <v>48</v>
      </c>
      <c r="B6257" t="s">
        <v>48</v>
      </c>
      <c r="C6257" t="s">
        <v>69</v>
      </c>
      <c r="D6257" t="s">
        <v>95</v>
      </c>
      <c r="E6257" t="s">
        <v>60</v>
      </c>
      <c r="F6257" t="s">
        <v>73</v>
      </c>
      <c r="G6257" t="s">
        <v>95</v>
      </c>
      <c r="H6257" t="s">
        <v>134</v>
      </c>
      <c r="I6257" t="s">
        <v>135</v>
      </c>
      <c r="J6257">
        <v>2007</v>
      </c>
      <c r="K6257" t="s">
        <v>14</v>
      </c>
      <c r="L6257">
        <v>10309</v>
      </c>
      <c r="M6257">
        <v>3068</v>
      </c>
    </row>
    <row r="6258" spans="1:13" x14ac:dyDescent="0.3">
      <c r="A6258" t="s">
        <v>48</v>
      </c>
      <c r="B6258" t="s">
        <v>48</v>
      </c>
      <c r="C6258" t="s">
        <v>69</v>
      </c>
      <c r="D6258" t="s">
        <v>95</v>
      </c>
      <c r="E6258" t="s">
        <v>60</v>
      </c>
      <c r="F6258" t="s">
        <v>73</v>
      </c>
      <c r="G6258" t="s">
        <v>95</v>
      </c>
      <c r="H6258" t="s">
        <v>134</v>
      </c>
      <c r="I6258" t="s">
        <v>135</v>
      </c>
      <c r="J6258">
        <v>2007</v>
      </c>
      <c r="K6258" t="s">
        <v>13</v>
      </c>
      <c r="L6258">
        <v>11753</v>
      </c>
      <c r="M6258">
        <v>11753</v>
      </c>
    </row>
    <row r="6259" spans="1:13" x14ac:dyDescent="0.3">
      <c r="A6259" t="s">
        <v>48</v>
      </c>
      <c r="B6259" t="s">
        <v>48</v>
      </c>
      <c r="C6259" t="s">
        <v>69</v>
      </c>
      <c r="D6259" t="s">
        <v>95</v>
      </c>
      <c r="E6259" t="s">
        <v>60</v>
      </c>
      <c r="F6259" t="s">
        <v>73</v>
      </c>
      <c r="G6259" t="s">
        <v>95</v>
      </c>
      <c r="H6259" t="s">
        <v>134</v>
      </c>
      <c r="I6259" t="s">
        <v>135</v>
      </c>
      <c r="J6259">
        <v>2007</v>
      </c>
      <c r="K6259" t="s">
        <v>15</v>
      </c>
      <c r="L6259">
        <v>39</v>
      </c>
      <c r="M6259">
        <v>44</v>
      </c>
    </row>
    <row r="6260" spans="1:13" x14ac:dyDescent="0.3">
      <c r="A6260" t="s">
        <v>48</v>
      </c>
      <c r="B6260" t="s">
        <v>48</v>
      </c>
      <c r="C6260" t="s">
        <v>69</v>
      </c>
      <c r="D6260" t="s">
        <v>95</v>
      </c>
      <c r="E6260" t="s">
        <v>60</v>
      </c>
      <c r="F6260" t="s">
        <v>73</v>
      </c>
      <c r="G6260" t="s">
        <v>95</v>
      </c>
      <c r="H6260" t="s">
        <v>134</v>
      </c>
      <c r="I6260" t="s">
        <v>97</v>
      </c>
      <c r="J6260">
        <v>2007</v>
      </c>
      <c r="K6260" t="s">
        <v>14</v>
      </c>
      <c r="L6260">
        <v>828548</v>
      </c>
      <c r="M6260">
        <v>246592</v>
      </c>
    </row>
    <row r="6261" spans="1:13" x14ac:dyDescent="0.3">
      <c r="A6261" t="s">
        <v>48</v>
      </c>
      <c r="B6261" t="s">
        <v>48</v>
      </c>
      <c r="C6261" t="s">
        <v>69</v>
      </c>
      <c r="D6261" t="s">
        <v>95</v>
      </c>
      <c r="E6261" t="s">
        <v>60</v>
      </c>
      <c r="F6261" t="s">
        <v>73</v>
      </c>
      <c r="G6261" t="s">
        <v>95</v>
      </c>
      <c r="H6261" t="s">
        <v>134</v>
      </c>
      <c r="I6261" t="s">
        <v>97</v>
      </c>
      <c r="J6261">
        <v>2007</v>
      </c>
      <c r="K6261" t="s">
        <v>13</v>
      </c>
      <c r="L6261">
        <v>944565</v>
      </c>
      <c r="M6261">
        <v>944565</v>
      </c>
    </row>
    <row r="6262" spans="1:13" x14ac:dyDescent="0.3">
      <c r="A6262" t="s">
        <v>48</v>
      </c>
      <c r="B6262" t="s">
        <v>48</v>
      </c>
      <c r="C6262" t="s">
        <v>69</v>
      </c>
      <c r="D6262" t="s">
        <v>95</v>
      </c>
      <c r="E6262" t="s">
        <v>60</v>
      </c>
      <c r="F6262" t="s">
        <v>73</v>
      </c>
      <c r="G6262" t="s">
        <v>95</v>
      </c>
      <c r="H6262" t="s">
        <v>134</v>
      </c>
      <c r="I6262" t="s">
        <v>97</v>
      </c>
      <c r="J6262">
        <v>2007</v>
      </c>
      <c r="K6262" t="s">
        <v>15</v>
      </c>
      <c r="L6262">
        <v>3124</v>
      </c>
      <c r="M6262">
        <v>3526</v>
      </c>
    </row>
    <row r="6263" spans="1:13" x14ac:dyDescent="0.3">
      <c r="A6263" t="s">
        <v>48</v>
      </c>
      <c r="B6263" t="s">
        <v>48</v>
      </c>
      <c r="C6263" t="s">
        <v>69</v>
      </c>
      <c r="D6263" t="s">
        <v>95</v>
      </c>
      <c r="E6263" t="s">
        <v>60</v>
      </c>
      <c r="F6263" t="s">
        <v>73</v>
      </c>
      <c r="G6263" t="s">
        <v>95</v>
      </c>
      <c r="H6263" t="s">
        <v>136</v>
      </c>
      <c r="I6263" t="s">
        <v>133</v>
      </c>
      <c r="J6263">
        <v>2007</v>
      </c>
      <c r="K6263" t="s">
        <v>14</v>
      </c>
      <c r="L6263">
        <v>29784</v>
      </c>
      <c r="M6263">
        <v>8864</v>
      </c>
    </row>
    <row r="6264" spans="1:13" x14ac:dyDescent="0.3">
      <c r="A6264" t="s">
        <v>48</v>
      </c>
      <c r="B6264" t="s">
        <v>48</v>
      </c>
      <c r="C6264" t="s">
        <v>69</v>
      </c>
      <c r="D6264" t="s">
        <v>95</v>
      </c>
      <c r="E6264" t="s">
        <v>60</v>
      </c>
      <c r="F6264" t="s">
        <v>73</v>
      </c>
      <c r="G6264" t="s">
        <v>95</v>
      </c>
      <c r="H6264" t="s">
        <v>136</v>
      </c>
      <c r="I6264" t="s">
        <v>133</v>
      </c>
      <c r="J6264">
        <v>2007</v>
      </c>
      <c r="K6264" t="s">
        <v>13</v>
      </c>
      <c r="L6264">
        <v>57083</v>
      </c>
      <c r="M6264">
        <v>57083</v>
      </c>
    </row>
    <row r="6265" spans="1:13" x14ac:dyDescent="0.3">
      <c r="A6265" t="s">
        <v>48</v>
      </c>
      <c r="B6265" t="s">
        <v>48</v>
      </c>
      <c r="C6265" t="s">
        <v>69</v>
      </c>
      <c r="D6265" t="s">
        <v>95</v>
      </c>
      <c r="E6265" t="s">
        <v>60</v>
      </c>
      <c r="F6265" t="s">
        <v>73</v>
      </c>
      <c r="G6265" t="s">
        <v>95</v>
      </c>
      <c r="H6265" t="s">
        <v>136</v>
      </c>
      <c r="I6265" t="s">
        <v>133</v>
      </c>
      <c r="J6265">
        <v>2007</v>
      </c>
      <c r="K6265" t="s">
        <v>15</v>
      </c>
      <c r="L6265">
        <v>169</v>
      </c>
      <c r="M6265">
        <v>191</v>
      </c>
    </row>
    <row r="6266" spans="1:13" x14ac:dyDescent="0.3">
      <c r="A6266" t="s">
        <v>48</v>
      </c>
      <c r="B6266" t="s">
        <v>48</v>
      </c>
      <c r="C6266" t="s">
        <v>69</v>
      </c>
      <c r="D6266" t="s">
        <v>95</v>
      </c>
      <c r="E6266" t="s">
        <v>60</v>
      </c>
      <c r="F6266" t="s">
        <v>73</v>
      </c>
      <c r="G6266" t="s">
        <v>95</v>
      </c>
      <c r="H6266" t="s">
        <v>137</v>
      </c>
      <c r="I6266" t="s">
        <v>133</v>
      </c>
      <c r="J6266">
        <v>2007</v>
      </c>
      <c r="K6266" t="s">
        <v>14</v>
      </c>
      <c r="L6266">
        <v>39513</v>
      </c>
      <c r="M6266">
        <v>11760</v>
      </c>
    </row>
    <row r="6267" spans="1:13" x14ac:dyDescent="0.3">
      <c r="A6267" t="s">
        <v>48</v>
      </c>
      <c r="B6267" t="s">
        <v>48</v>
      </c>
      <c r="C6267" t="s">
        <v>69</v>
      </c>
      <c r="D6267" t="s">
        <v>95</v>
      </c>
      <c r="E6267" t="s">
        <v>60</v>
      </c>
      <c r="F6267" t="s">
        <v>73</v>
      </c>
      <c r="G6267" t="s">
        <v>95</v>
      </c>
      <c r="H6267" t="s">
        <v>137</v>
      </c>
      <c r="I6267" t="s">
        <v>133</v>
      </c>
      <c r="J6267">
        <v>2007</v>
      </c>
      <c r="K6267" t="s">
        <v>13</v>
      </c>
      <c r="L6267">
        <v>75728</v>
      </c>
      <c r="M6267">
        <v>75728</v>
      </c>
    </row>
    <row r="6268" spans="1:13" x14ac:dyDescent="0.3">
      <c r="A6268" t="s">
        <v>48</v>
      </c>
      <c r="B6268" t="s">
        <v>48</v>
      </c>
      <c r="C6268" t="s">
        <v>69</v>
      </c>
      <c r="D6268" t="s">
        <v>95</v>
      </c>
      <c r="E6268" t="s">
        <v>60</v>
      </c>
      <c r="F6268" t="s">
        <v>73</v>
      </c>
      <c r="G6268" t="s">
        <v>95</v>
      </c>
      <c r="H6268" t="s">
        <v>137</v>
      </c>
      <c r="I6268" t="s">
        <v>133</v>
      </c>
      <c r="J6268">
        <v>2007</v>
      </c>
      <c r="K6268" t="s">
        <v>15</v>
      </c>
      <c r="L6268">
        <v>224</v>
      </c>
      <c r="M6268">
        <v>253</v>
      </c>
    </row>
    <row r="6269" spans="1:13" x14ac:dyDescent="0.3">
      <c r="A6269" t="s">
        <v>48</v>
      </c>
      <c r="B6269" t="s">
        <v>48</v>
      </c>
      <c r="C6269" t="s">
        <v>69</v>
      </c>
      <c r="D6269" t="s">
        <v>95</v>
      </c>
      <c r="E6269" t="s">
        <v>60</v>
      </c>
      <c r="F6269" t="s">
        <v>73</v>
      </c>
      <c r="G6269" t="s">
        <v>95</v>
      </c>
      <c r="H6269" t="s">
        <v>138</v>
      </c>
      <c r="I6269" t="s">
        <v>133</v>
      </c>
      <c r="J6269">
        <v>2007</v>
      </c>
      <c r="K6269" t="s">
        <v>14</v>
      </c>
      <c r="L6269">
        <v>151647</v>
      </c>
      <c r="M6269">
        <v>45133</v>
      </c>
    </row>
    <row r="6270" spans="1:13" x14ac:dyDescent="0.3">
      <c r="A6270" t="s">
        <v>48</v>
      </c>
      <c r="B6270" t="s">
        <v>48</v>
      </c>
      <c r="C6270" t="s">
        <v>69</v>
      </c>
      <c r="D6270" t="s">
        <v>95</v>
      </c>
      <c r="E6270" t="s">
        <v>60</v>
      </c>
      <c r="F6270" t="s">
        <v>73</v>
      </c>
      <c r="G6270" t="s">
        <v>95</v>
      </c>
      <c r="H6270" t="s">
        <v>138</v>
      </c>
      <c r="I6270" t="s">
        <v>133</v>
      </c>
      <c r="J6270">
        <v>2007</v>
      </c>
      <c r="K6270" t="s">
        <v>13</v>
      </c>
      <c r="L6270">
        <v>290639</v>
      </c>
      <c r="M6270">
        <v>290639</v>
      </c>
    </row>
    <row r="6271" spans="1:13" x14ac:dyDescent="0.3">
      <c r="A6271" t="s">
        <v>48</v>
      </c>
      <c r="B6271" t="s">
        <v>48</v>
      </c>
      <c r="C6271" t="s">
        <v>69</v>
      </c>
      <c r="D6271" t="s">
        <v>95</v>
      </c>
      <c r="E6271" t="s">
        <v>60</v>
      </c>
      <c r="F6271" t="s">
        <v>73</v>
      </c>
      <c r="G6271" t="s">
        <v>95</v>
      </c>
      <c r="H6271" t="s">
        <v>138</v>
      </c>
      <c r="I6271" t="s">
        <v>133</v>
      </c>
      <c r="J6271">
        <v>2007</v>
      </c>
      <c r="K6271" t="s">
        <v>15</v>
      </c>
      <c r="L6271">
        <v>860</v>
      </c>
      <c r="M6271">
        <v>971</v>
      </c>
    </row>
    <row r="6272" spans="1:13" x14ac:dyDescent="0.3">
      <c r="A6272" t="s">
        <v>48</v>
      </c>
      <c r="B6272" t="s">
        <v>48</v>
      </c>
      <c r="C6272" t="s">
        <v>69</v>
      </c>
      <c r="D6272" t="s">
        <v>95</v>
      </c>
      <c r="E6272" t="s">
        <v>60</v>
      </c>
      <c r="F6272" t="s">
        <v>73</v>
      </c>
      <c r="G6272" t="s">
        <v>95</v>
      </c>
      <c r="H6272" t="s">
        <v>139</v>
      </c>
      <c r="I6272" t="s">
        <v>133</v>
      </c>
      <c r="J6272">
        <v>2007</v>
      </c>
      <c r="K6272" t="s">
        <v>14</v>
      </c>
      <c r="L6272">
        <v>83101</v>
      </c>
      <c r="M6272">
        <v>24733</v>
      </c>
    </row>
    <row r="6273" spans="1:13" x14ac:dyDescent="0.3">
      <c r="A6273" t="s">
        <v>48</v>
      </c>
      <c r="B6273" t="s">
        <v>48</v>
      </c>
      <c r="C6273" t="s">
        <v>69</v>
      </c>
      <c r="D6273" t="s">
        <v>95</v>
      </c>
      <c r="E6273" t="s">
        <v>60</v>
      </c>
      <c r="F6273" t="s">
        <v>73</v>
      </c>
      <c r="G6273" t="s">
        <v>95</v>
      </c>
      <c r="H6273" t="s">
        <v>139</v>
      </c>
      <c r="I6273" t="s">
        <v>133</v>
      </c>
      <c r="J6273">
        <v>2007</v>
      </c>
      <c r="K6273" t="s">
        <v>13</v>
      </c>
      <c r="L6273">
        <v>159268</v>
      </c>
      <c r="M6273">
        <v>159268</v>
      </c>
    </row>
    <row r="6274" spans="1:13" x14ac:dyDescent="0.3">
      <c r="A6274" t="s">
        <v>48</v>
      </c>
      <c r="B6274" t="s">
        <v>48</v>
      </c>
      <c r="C6274" t="s">
        <v>69</v>
      </c>
      <c r="D6274" t="s">
        <v>95</v>
      </c>
      <c r="E6274" t="s">
        <v>60</v>
      </c>
      <c r="F6274" t="s">
        <v>73</v>
      </c>
      <c r="G6274" t="s">
        <v>95</v>
      </c>
      <c r="H6274" t="s">
        <v>139</v>
      </c>
      <c r="I6274" t="s">
        <v>133</v>
      </c>
      <c r="J6274">
        <v>2007</v>
      </c>
      <c r="K6274" t="s">
        <v>15</v>
      </c>
      <c r="L6274">
        <v>472</v>
      </c>
      <c r="M6274">
        <v>532</v>
      </c>
    </row>
    <row r="6275" spans="1:13" x14ac:dyDescent="0.3">
      <c r="A6275" t="s">
        <v>48</v>
      </c>
      <c r="B6275" t="s">
        <v>48</v>
      </c>
      <c r="C6275" t="s">
        <v>69</v>
      </c>
      <c r="D6275" t="s">
        <v>95</v>
      </c>
      <c r="E6275" t="s">
        <v>60</v>
      </c>
      <c r="F6275" t="s">
        <v>73</v>
      </c>
      <c r="G6275" t="s">
        <v>95</v>
      </c>
      <c r="H6275" t="s">
        <v>140</v>
      </c>
      <c r="I6275" t="s">
        <v>133</v>
      </c>
      <c r="J6275">
        <v>2007</v>
      </c>
      <c r="K6275" t="s">
        <v>14</v>
      </c>
      <c r="L6275">
        <v>7054</v>
      </c>
      <c r="M6275">
        <v>2099</v>
      </c>
    </row>
    <row r="6276" spans="1:13" x14ac:dyDescent="0.3">
      <c r="A6276" t="s">
        <v>48</v>
      </c>
      <c r="B6276" t="s">
        <v>48</v>
      </c>
      <c r="C6276" t="s">
        <v>69</v>
      </c>
      <c r="D6276" t="s">
        <v>95</v>
      </c>
      <c r="E6276" t="s">
        <v>60</v>
      </c>
      <c r="F6276" t="s">
        <v>73</v>
      </c>
      <c r="G6276" t="s">
        <v>95</v>
      </c>
      <c r="H6276" t="s">
        <v>140</v>
      </c>
      <c r="I6276" t="s">
        <v>133</v>
      </c>
      <c r="J6276">
        <v>2007</v>
      </c>
      <c r="K6276" t="s">
        <v>13</v>
      </c>
      <c r="L6276">
        <v>13519</v>
      </c>
      <c r="M6276">
        <v>13519</v>
      </c>
    </row>
    <row r="6277" spans="1:13" x14ac:dyDescent="0.3">
      <c r="A6277" t="s">
        <v>48</v>
      </c>
      <c r="B6277" t="s">
        <v>48</v>
      </c>
      <c r="C6277" t="s">
        <v>69</v>
      </c>
      <c r="D6277" t="s">
        <v>95</v>
      </c>
      <c r="E6277" t="s">
        <v>60</v>
      </c>
      <c r="F6277" t="s">
        <v>73</v>
      </c>
      <c r="G6277" t="s">
        <v>95</v>
      </c>
      <c r="H6277" t="s">
        <v>140</v>
      </c>
      <c r="I6277" t="s">
        <v>133</v>
      </c>
      <c r="J6277">
        <v>2007</v>
      </c>
      <c r="K6277" t="s">
        <v>15</v>
      </c>
      <c r="L6277">
        <v>40</v>
      </c>
      <c r="M6277">
        <v>45</v>
      </c>
    </row>
    <row r="6278" spans="1:13" x14ac:dyDescent="0.3">
      <c r="A6278" t="s">
        <v>48</v>
      </c>
      <c r="B6278" t="s">
        <v>48</v>
      </c>
      <c r="C6278" t="s">
        <v>69</v>
      </c>
      <c r="D6278" t="s">
        <v>95</v>
      </c>
      <c r="E6278" t="s">
        <v>60</v>
      </c>
      <c r="F6278" t="s">
        <v>73</v>
      </c>
      <c r="G6278" t="s">
        <v>95</v>
      </c>
      <c r="H6278" t="s">
        <v>141</v>
      </c>
      <c r="I6278" t="s">
        <v>64</v>
      </c>
      <c r="J6278">
        <v>2007</v>
      </c>
      <c r="K6278" t="s">
        <v>14</v>
      </c>
      <c r="L6278">
        <v>71864</v>
      </c>
      <c r="M6278">
        <v>21388</v>
      </c>
    </row>
    <row r="6279" spans="1:13" x14ac:dyDescent="0.3">
      <c r="A6279" t="s">
        <v>48</v>
      </c>
      <c r="B6279" t="s">
        <v>48</v>
      </c>
      <c r="C6279" t="s">
        <v>69</v>
      </c>
      <c r="D6279" t="s">
        <v>95</v>
      </c>
      <c r="E6279" t="s">
        <v>60</v>
      </c>
      <c r="F6279" t="s">
        <v>73</v>
      </c>
      <c r="G6279" t="s">
        <v>95</v>
      </c>
      <c r="H6279" t="s">
        <v>141</v>
      </c>
      <c r="I6279" t="s">
        <v>64</v>
      </c>
      <c r="J6279">
        <v>2007</v>
      </c>
      <c r="K6279" t="s">
        <v>13</v>
      </c>
      <c r="L6279">
        <v>114292</v>
      </c>
      <c r="M6279">
        <v>114292</v>
      </c>
    </row>
    <row r="6280" spans="1:13" x14ac:dyDescent="0.3">
      <c r="A6280" t="s">
        <v>48</v>
      </c>
      <c r="B6280" t="s">
        <v>48</v>
      </c>
      <c r="C6280" t="s">
        <v>69</v>
      </c>
      <c r="D6280" t="s">
        <v>95</v>
      </c>
      <c r="E6280" t="s">
        <v>60</v>
      </c>
      <c r="F6280" t="s">
        <v>73</v>
      </c>
      <c r="G6280" t="s">
        <v>95</v>
      </c>
      <c r="H6280" t="s">
        <v>141</v>
      </c>
      <c r="I6280" t="s">
        <v>64</v>
      </c>
      <c r="J6280">
        <v>2007</v>
      </c>
      <c r="K6280" t="s">
        <v>15</v>
      </c>
      <c r="L6280">
        <v>346</v>
      </c>
      <c r="M6280">
        <v>391</v>
      </c>
    </row>
    <row r="6281" spans="1:13" x14ac:dyDescent="0.3">
      <c r="A6281" t="s">
        <v>48</v>
      </c>
      <c r="B6281" t="s">
        <v>48</v>
      </c>
      <c r="C6281" t="s">
        <v>69</v>
      </c>
      <c r="D6281" t="s">
        <v>95</v>
      </c>
      <c r="E6281" t="s">
        <v>60</v>
      </c>
      <c r="F6281" t="s">
        <v>73</v>
      </c>
      <c r="G6281" t="s">
        <v>95</v>
      </c>
      <c r="H6281" t="s">
        <v>143</v>
      </c>
      <c r="I6281" t="s">
        <v>133</v>
      </c>
      <c r="J6281">
        <v>2007</v>
      </c>
      <c r="K6281" t="s">
        <v>14</v>
      </c>
      <c r="L6281">
        <v>6768</v>
      </c>
      <c r="M6281">
        <v>2014</v>
      </c>
    </row>
    <row r="6282" spans="1:13" x14ac:dyDescent="0.3">
      <c r="A6282" t="s">
        <v>48</v>
      </c>
      <c r="B6282" t="s">
        <v>48</v>
      </c>
      <c r="C6282" t="s">
        <v>69</v>
      </c>
      <c r="D6282" t="s">
        <v>95</v>
      </c>
      <c r="E6282" t="s">
        <v>60</v>
      </c>
      <c r="F6282" t="s">
        <v>73</v>
      </c>
      <c r="G6282" t="s">
        <v>95</v>
      </c>
      <c r="H6282" t="s">
        <v>143</v>
      </c>
      <c r="I6282" t="s">
        <v>133</v>
      </c>
      <c r="J6282">
        <v>2007</v>
      </c>
      <c r="K6282" t="s">
        <v>13</v>
      </c>
      <c r="L6282">
        <v>12971</v>
      </c>
      <c r="M6282">
        <v>12971</v>
      </c>
    </row>
    <row r="6283" spans="1:13" x14ac:dyDescent="0.3">
      <c r="A6283" t="s">
        <v>48</v>
      </c>
      <c r="B6283" t="s">
        <v>48</v>
      </c>
      <c r="C6283" t="s">
        <v>69</v>
      </c>
      <c r="D6283" t="s">
        <v>95</v>
      </c>
      <c r="E6283" t="s">
        <v>60</v>
      </c>
      <c r="F6283" t="s">
        <v>73</v>
      </c>
      <c r="G6283" t="s">
        <v>95</v>
      </c>
      <c r="H6283" t="s">
        <v>143</v>
      </c>
      <c r="I6283" t="s">
        <v>133</v>
      </c>
      <c r="J6283">
        <v>2007</v>
      </c>
      <c r="K6283" t="s">
        <v>15</v>
      </c>
      <c r="L6283">
        <v>38</v>
      </c>
      <c r="M6283">
        <v>43</v>
      </c>
    </row>
    <row r="6284" spans="1:13" x14ac:dyDescent="0.3">
      <c r="A6284" t="s">
        <v>48</v>
      </c>
      <c r="B6284" t="s">
        <v>48</v>
      </c>
      <c r="C6284" t="s">
        <v>69</v>
      </c>
      <c r="D6284" t="s">
        <v>95</v>
      </c>
      <c r="E6284" t="s">
        <v>60</v>
      </c>
      <c r="F6284" t="s">
        <v>73</v>
      </c>
      <c r="G6284" t="s">
        <v>95</v>
      </c>
      <c r="H6284" t="s">
        <v>144</v>
      </c>
      <c r="I6284" t="s">
        <v>64</v>
      </c>
      <c r="J6284">
        <v>2007</v>
      </c>
      <c r="K6284" t="s">
        <v>14</v>
      </c>
      <c r="L6284">
        <v>87918</v>
      </c>
      <c r="M6284">
        <v>26166</v>
      </c>
    </row>
    <row r="6285" spans="1:13" x14ac:dyDescent="0.3">
      <c r="A6285" t="s">
        <v>48</v>
      </c>
      <c r="B6285" t="s">
        <v>48</v>
      </c>
      <c r="C6285" t="s">
        <v>69</v>
      </c>
      <c r="D6285" t="s">
        <v>95</v>
      </c>
      <c r="E6285" t="s">
        <v>60</v>
      </c>
      <c r="F6285" t="s">
        <v>73</v>
      </c>
      <c r="G6285" t="s">
        <v>95</v>
      </c>
      <c r="H6285" t="s">
        <v>144</v>
      </c>
      <c r="I6285" t="s">
        <v>64</v>
      </c>
      <c r="J6285">
        <v>2007</v>
      </c>
      <c r="K6285" t="s">
        <v>13</v>
      </c>
      <c r="L6285">
        <v>139824</v>
      </c>
      <c r="M6285">
        <v>139824</v>
      </c>
    </row>
    <row r="6286" spans="1:13" x14ac:dyDescent="0.3">
      <c r="A6286" t="s">
        <v>48</v>
      </c>
      <c r="B6286" t="s">
        <v>48</v>
      </c>
      <c r="C6286" t="s">
        <v>69</v>
      </c>
      <c r="D6286" t="s">
        <v>95</v>
      </c>
      <c r="E6286" t="s">
        <v>60</v>
      </c>
      <c r="F6286" t="s">
        <v>73</v>
      </c>
      <c r="G6286" t="s">
        <v>95</v>
      </c>
      <c r="H6286" t="s">
        <v>144</v>
      </c>
      <c r="I6286" t="s">
        <v>64</v>
      </c>
      <c r="J6286">
        <v>2007</v>
      </c>
      <c r="K6286" t="s">
        <v>15</v>
      </c>
      <c r="L6286">
        <v>424</v>
      </c>
      <c r="M6286">
        <v>478</v>
      </c>
    </row>
    <row r="6287" spans="1:13" x14ac:dyDescent="0.3">
      <c r="A6287" t="s">
        <v>48</v>
      </c>
      <c r="B6287" t="s">
        <v>48</v>
      </c>
      <c r="C6287" t="s">
        <v>69</v>
      </c>
      <c r="D6287" t="s">
        <v>95</v>
      </c>
      <c r="E6287" t="s">
        <v>60</v>
      </c>
      <c r="F6287" t="s">
        <v>73</v>
      </c>
      <c r="G6287" t="s">
        <v>95</v>
      </c>
      <c r="H6287" t="s">
        <v>145</v>
      </c>
      <c r="I6287" t="s">
        <v>133</v>
      </c>
      <c r="J6287">
        <v>2007</v>
      </c>
      <c r="K6287" t="s">
        <v>14</v>
      </c>
      <c r="L6287">
        <v>66515</v>
      </c>
      <c r="M6287">
        <v>19796</v>
      </c>
    </row>
    <row r="6288" spans="1:13" x14ac:dyDescent="0.3">
      <c r="A6288" t="s">
        <v>48</v>
      </c>
      <c r="B6288" t="s">
        <v>48</v>
      </c>
      <c r="C6288" t="s">
        <v>69</v>
      </c>
      <c r="D6288" t="s">
        <v>95</v>
      </c>
      <c r="E6288" t="s">
        <v>60</v>
      </c>
      <c r="F6288" t="s">
        <v>73</v>
      </c>
      <c r="G6288" t="s">
        <v>95</v>
      </c>
      <c r="H6288" t="s">
        <v>145</v>
      </c>
      <c r="I6288" t="s">
        <v>133</v>
      </c>
      <c r="J6288">
        <v>2007</v>
      </c>
      <c r="K6288" t="s">
        <v>13</v>
      </c>
      <c r="L6288">
        <v>127480</v>
      </c>
      <c r="M6288">
        <v>127480</v>
      </c>
    </row>
    <row r="6289" spans="1:13" x14ac:dyDescent="0.3">
      <c r="A6289" t="s">
        <v>48</v>
      </c>
      <c r="B6289" t="s">
        <v>48</v>
      </c>
      <c r="C6289" t="s">
        <v>69</v>
      </c>
      <c r="D6289" t="s">
        <v>95</v>
      </c>
      <c r="E6289" t="s">
        <v>60</v>
      </c>
      <c r="F6289" t="s">
        <v>73</v>
      </c>
      <c r="G6289" t="s">
        <v>95</v>
      </c>
      <c r="H6289" t="s">
        <v>145</v>
      </c>
      <c r="I6289" t="s">
        <v>133</v>
      </c>
      <c r="J6289">
        <v>2007</v>
      </c>
      <c r="K6289" t="s">
        <v>15</v>
      </c>
      <c r="L6289">
        <v>377</v>
      </c>
      <c r="M6289">
        <v>426</v>
      </c>
    </row>
    <row r="6290" spans="1:13" x14ac:dyDescent="0.3">
      <c r="A6290" t="s">
        <v>48</v>
      </c>
      <c r="B6290" t="s">
        <v>48</v>
      </c>
      <c r="C6290" t="s">
        <v>69</v>
      </c>
      <c r="D6290" t="s">
        <v>95</v>
      </c>
      <c r="E6290" t="s">
        <v>60</v>
      </c>
      <c r="F6290" t="s">
        <v>73</v>
      </c>
      <c r="G6290" t="s">
        <v>95</v>
      </c>
      <c r="H6290" t="s">
        <v>146</v>
      </c>
      <c r="I6290" t="s">
        <v>147</v>
      </c>
      <c r="J6290">
        <v>2007</v>
      </c>
      <c r="K6290" t="s">
        <v>14</v>
      </c>
      <c r="L6290">
        <v>155019</v>
      </c>
      <c r="M6290">
        <v>46137</v>
      </c>
    </row>
    <row r="6291" spans="1:13" x14ac:dyDescent="0.3">
      <c r="A6291" t="s">
        <v>48</v>
      </c>
      <c r="B6291" t="s">
        <v>48</v>
      </c>
      <c r="C6291" t="s">
        <v>69</v>
      </c>
      <c r="D6291" t="s">
        <v>95</v>
      </c>
      <c r="E6291" t="s">
        <v>60</v>
      </c>
      <c r="F6291" t="s">
        <v>73</v>
      </c>
      <c r="G6291" t="s">
        <v>95</v>
      </c>
      <c r="H6291" t="s">
        <v>146</v>
      </c>
      <c r="I6291" t="s">
        <v>147</v>
      </c>
      <c r="J6291">
        <v>2007</v>
      </c>
      <c r="K6291" t="s">
        <v>13</v>
      </c>
      <c r="L6291">
        <v>40527</v>
      </c>
      <c r="M6291">
        <v>40527</v>
      </c>
    </row>
    <row r="6292" spans="1:13" x14ac:dyDescent="0.3">
      <c r="A6292" t="s">
        <v>48</v>
      </c>
      <c r="B6292" t="s">
        <v>48</v>
      </c>
      <c r="C6292" t="s">
        <v>69</v>
      </c>
      <c r="D6292" t="s">
        <v>95</v>
      </c>
      <c r="E6292" t="s">
        <v>60</v>
      </c>
      <c r="F6292" t="s">
        <v>73</v>
      </c>
      <c r="G6292" t="s">
        <v>95</v>
      </c>
      <c r="H6292" t="s">
        <v>146</v>
      </c>
      <c r="I6292" t="s">
        <v>147</v>
      </c>
      <c r="J6292">
        <v>2007</v>
      </c>
      <c r="K6292" t="s">
        <v>15</v>
      </c>
      <c r="L6292">
        <v>121</v>
      </c>
      <c r="M6292">
        <v>137</v>
      </c>
    </row>
    <row r="6293" spans="1:13" x14ac:dyDescent="0.3">
      <c r="A6293" t="s">
        <v>48</v>
      </c>
      <c r="B6293" t="s">
        <v>48</v>
      </c>
      <c r="C6293" t="s">
        <v>69</v>
      </c>
      <c r="D6293" t="s">
        <v>95</v>
      </c>
      <c r="E6293" t="s">
        <v>60</v>
      </c>
      <c r="F6293" t="s">
        <v>73</v>
      </c>
      <c r="G6293" t="s">
        <v>95</v>
      </c>
      <c r="H6293" t="s">
        <v>146</v>
      </c>
      <c r="I6293" t="s">
        <v>142</v>
      </c>
      <c r="J6293">
        <v>2007</v>
      </c>
      <c r="K6293" t="s">
        <v>14</v>
      </c>
      <c r="L6293">
        <v>1883431</v>
      </c>
      <c r="M6293">
        <v>560545</v>
      </c>
    </row>
    <row r="6294" spans="1:13" x14ac:dyDescent="0.3">
      <c r="A6294" t="s">
        <v>48</v>
      </c>
      <c r="B6294" t="s">
        <v>48</v>
      </c>
      <c r="C6294" t="s">
        <v>69</v>
      </c>
      <c r="D6294" t="s">
        <v>95</v>
      </c>
      <c r="E6294" t="s">
        <v>60</v>
      </c>
      <c r="F6294" t="s">
        <v>73</v>
      </c>
      <c r="G6294" t="s">
        <v>95</v>
      </c>
      <c r="H6294" t="s">
        <v>146</v>
      </c>
      <c r="I6294" t="s">
        <v>142</v>
      </c>
      <c r="J6294">
        <v>2007</v>
      </c>
      <c r="K6294" t="s">
        <v>13</v>
      </c>
      <c r="L6294">
        <v>2995403</v>
      </c>
      <c r="M6294">
        <v>2995403</v>
      </c>
    </row>
    <row r="6295" spans="1:13" x14ac:dyDescent="0.3">
      <c r="A6295" t="s">
        <v>48</v>
      </c>
      <c r="B6295" t="s">
        <v>48</v>
      </c>
      <c r="C6295" t="s">
        <v>69</v>
      </c>
      <c r="D6295" t="s">
        <v>95</v>
      </c>
      <c r="E6295" t="s">
        <v>60</v>
      </c>
      <c r="F6295" t="s">
        <v>73</v>
      </c>
      <c r="G6295" t="s">
        <v>95</v>
      </c>
      <c r="H6295" t="s">
        <v>146</v>
      </c>
      <c r="I6295" t="s">
        <v>142</v>
      </c>
      <c r="J6295">
        <v>2007</v>
      </c>
      <c r="K6295" t="s">
        <v>15</v>
      </c>
      <c r="L6295">
        <v>9079</v>
      </c>
      <c r="M6295">
        <v>10248</v>
      </c>
    </row>
    <row r="6296" spans="1:13" x14ac:dyDescent="0.3">
      <c r="A6296" t="s">
        <v>48</v>
      </c>
      <c r="B6296" t="s">
        <v>48</v>
      </c>
      <c r="C6296" t="s">
        <v>69</v>
      </c>
      <c r="D6296" t="s">
        <v>95</v>
      </c>
      <c r="E6296" t="s">
        <v>60</v>
      </c>
      <c r="F6296" t="s">
        <v>73</v>
      </c>
      <c r="G6296" t="s">
        <v>95</v>
      </c>
      <c r="H6296" t="s">
        <v>146</v>
      </c>
      <c r="I6296" t="s">
        <v>133</v>
      </c>
      <c r="J6296">
        <v>2007</v>
      </c>
      <c r="K6296" t="s">
        <v>14</v>
      </c>
      <c r="L6296">
        <v>8590952</v>
      </c>
      <c r="M6296">
        <v>2556831</v>
      </c>
    </row>
    <row r="6297" spans="1:13" x14ac:dyDescent="0.3">
      <c r="A6297" t="s">
        <v>48</v>
      </c>
      <c r="B6297" t="s">
        <v>48</v>
      </c>
      <c r="C6297" t="s">
        <v>69</v>
      </c>
      <c r="D6297" t="s">
        <v>95</v>
      </c>
      <c r="E6297" t="s">
        <v>60</v>
      </c>
      <c r="F6297" t="s">
        <v>73</v>
      </c>
      <c r="G6297" t="s">
        <v>95</v>
      </c>
      <c r="H6297" t="s">
        <v>146</v>
      </c>
      <c r="I6297" t="s">
        <v>133</v>
      </c>
      <c r="J6297">
        <v>2007</v>
      </c>
      <c r="K6297" t="s">
        <v>13</v>
      </c>
      <c r="L6297">
        <v>16464971</v>
      </c>
      <c r="M6297">
        <v>16464971</v>
      </c>
    </row>
    <row r="6298" spans="1:13" x14ac:dyDescent="0.3">
      <c r="A6298" t="s">
        <v>48</v>
      </c>
      <c r="B6298" t="s">
        <v>48</v>
      </c>
      <c r="C6298" t="s">
        <v>69</v>
      </c>
      <c r="D6298" t="s">
        <v>95</v>
      </c>
      <c r="E6298" t="s">
        <v>60</v>
      </c>
      <c r="F6298" t="s">
        <v>73</v>
      </c>
      <c r="G6298" t="s">
        <v>95</v>
      </c>
      <c r="H6298" t="s">
        <v>146</v>
      </c>
      <c r="I6298" t="s">
        <v>133</v>
      </c>
      <c r="J6298">
        <v>2007</v>
      </c>
      <c r="K6298" t="s">
        <v>15</v>
      </c>
      <c r="L6298">
        <v>48744</v>
      </c>
      <c r="M6298">
        <v>55022</v>
      </c>
    </row>
    <row r="6299" spans="1:13" x14ac:dyDescent="0.3">
      <c r="A6299" t="s">
        <v>48</v>
      </c>
      <c r="B6299" t="s">
        <v>48</v>
      </c>
      <c r="C6299" t="s">
        <v>48</v>
      </c>
      <c r="D6299" t="s">
        <v>95</v>
      </c>
      <c r="E6299" t="s">
        <v>74</v>
      </c>
      <c r="F6299" t="s">
        <v>75</v>
      </c>
      <c r="G6299" t="s">
        <v>184</v>
      </c>
      <c r="H6299" t="s">
        <v>148</v>
      </c>
      <c r="I6299" t="s">
        <v>53</v>
      </c>
      <c r="J6299">
        <v>2007</v>
      </c>
      <c r="K6299" t="s">
        <v>77</v>
      </c>
      <c r="L6299">
        <v>2636283</v>
      </c>
      <c r="M6299">
        <v>1016141</v>
      </c>
    </row>
    <row r="6300" spans="1:13" x14ac:dyDescent="0.3">
      <c r="A6300" t="s">
        <v>48</v>
      </c>
      <c r="B6300" t="s">
        <v>48</v>
      </c>
      <c r="C6300" t="s">
        <v>48</v>
      </c>
      <c r="D6300" t="s">
        <v>95</v>
      </c>
      <c r="E6300" t="s">
        <v>74</v>
      </c>
      <c r="F6300" t="s">
        <v>75</v>
      </c>
      <c r="G6300" t="s">
        <v>184</v>
      </c>
      <c r="H6300" t="s">
        <v>149</v>
      </c>
      <c r="I6300" t="s">
        <v>53</v>
      </c>
      <c r="J6300">
        <v>2007</v>
      </c>
      <c r="K6300" t="s">
        <v>77</v>
      </c>
      <c r="L6300">
        <v>167543</v>
      </c>
      <c r="M6300">
        <v>74240</v>
      </c>
    </row>
    <row r="6301" spans="1:13" x14ac:dyDescent="0.3">
      <c r="A6301" t="s">
        <v>48</v>
      </c>
      <c r="B6301" t="s">
        <v>69</v>
      </c>
      <c r="C6301" t="s">
        <v>69</v>
      </c>
      <c r="D6301" t="s">
        <v>150</v>
      </c>
      <c r="E6301" t="s">
        <v>150</v>
      </c>
      <c r="F6301" t="s">
        <v>151</v>
      </c>
      <c r="G6301" t="s">
        <v>152</v>
      </c>
      <c r="H6301" t="s">
        <v>53</v>
      </c>
      <c r="I6301" t="s">
        <v>53</v>
      </c>
      <c r="J6301">
        <v>2007</v>
      </c>
      <c r="K6301" t="s">
        <v>207</v>
      </c>
      <c r="L6301">
        <v>388007</v>
      </c>
      <c r="M6301">
        <v>388007</v>
      </c>
    </row>
    <row r="6302" spans="1:13" x14ac:dyDescent="0.3">
      <c r="A6302" t="s">
        <v>48</v>
      </c>
      <c r="B6302" t="s">
        <v>48</v>
      </c>
      <c r="C6302" t="s">
        <v>48</v>
      </c>
      <c r="D6302" t="s">
        <v>150</v>
      </c>
      <c r="E6302" t="s">
        <v>150</v>
      </c>
      <c r="F6302" t="s">
        <v>151</v>
      </c>
      <c r="G6302" t="s">
        <v>152</v>
      </c>
      <c r="H6302" t="s">
        <v>53</v>
      </c>
      <c r="I6302" t="s">
        <v>53</v>
      </c>
      <c r="J6302">
        <v>2007</v>
      </c>
      <c r="K6302" t="s">
        <v>14</v>
      </c>
      <c r="L6302">
        <v>25336973</v>
      </c>
      <c r="M6302">
        <v>7540766</v>
      </c>
    </row>
    <row r="6303" spans="1:13" x14ac:dyDescent="0.3">
      <c r="A6303" t="s">
        <v>48</v>
      </c>
      <c r="B6303" t="s">
        <v>48</v>
      </c>
      <c r="C6303" t="s">
        <v>69</v>
      </c>
      <c r="D6303" t="s">
        <v>150</v>
      </c>
      <c r="E6303" t="s">
        <v>150</v>
      </c>
      <c r="F6303" t="s">
        <v>151</v>
      </c>
      <c r="G6303" t="s">
        <v>153</v>
      </c>
      <c r="H6303" t="s">
        <v>53</v>
      </c>
      <c r="I6303" t="s">
        <v>53</v>
      </c>
      <c r="J6303">
        <v>2007</v>
      </c>
      <c r="K6303" t="s">
        <v>14</v>
      </c>
      <c r="L6303">
        <v>11463576</v>
      </c>
      <c r="M6303">
        <v>3411778</v>
      </c>
    </row>
    <row r="6304" spans="1:13" x14ac:dyDescent="0.3">
      <c r="A6304" t="s">
        <v>48</v>
      </c>
      <c r="B6304" t="s">
        <v>69</v>
      </c>
      <c r="C6304" t="s">
        <v>69</v>
      </c>
      <c r="D6304" t="s">
        <v>150</v>
      </c>
      <c r="E6304" t="s">
        <v>150</v>
      </c>
      <c r="F6304" t="s">
        <v>154</v>
      </c>
      <c r="G6304" t="s">
        <v>155</v>
      </c>
      <c r="H6304" t="s">
        <v>53</v>
      </c>
      <c r="I6304" t="s">
        <v>53</v>
      </c>
      <c r="J6304">
        <v>2007</v>
      </c>
      <c r="K6304" t="s">
        <v>207</v>
      </c>
      <c r="L6304">
        <v>979472</v>
      </c>
      <c r="M6304">
        <v>979472</v>
      </c>
    </row>
    <row r="6305" spans="1:13" x14ac:dyDescent="0.3">
      <c r="A6305" t="s">
        <v>48</v>
      </c>
      <c r="B6305" t="s">
        <v>48</v>
      </c>
      <c r="C6305" t="s">
        <v>48</v>
      </c>
      <c r="D6305" t="s">
        <v>150</v>
      </c>
      <c r="E6305" t="s">
        <v>150</v>
      </c>
      <c r="F6305" t="s">
        <v>154</v>
      </c>
      <c r="G6305" t="s">
        <v>155</v>
      </c>
      <c r="H6305" t="s">
        <v>53</v>
      </c>
      <c r="I6305" t="s">
        <v>53</v>
      </c>
      <c r="J6305">
        <v>2007</v>
      </c>
      <c r="K6305" t="s">
        <v>14</v>
      </c>
      <c r="L6305">
        <v>72739</v>
      </c>
      <c r="M6305">
        <v>21649</v>
      </c>
    </row>
    <row r="6306" spans="1:13" x14ac:dyDescent="0.3">
      <c r="A6306" t="s">
        <v>48</v>
      </c>
      <c r="B6306" t="s">
        <v>48</v>
      </c>
      <c r="C6306" t="s">
        <v>48</v>
      </c>
      <c r="D6306" t="s">
        <v>150</v>
      </c>
      <c r="E6306" t="s">
        <v>150</v>
      </c>
      <c r="F6306" t="s">
        <v>154</v>
      </c>
      <c r="G6306" t="s">
        <v>155</v>
      </c>
      <c r="H6306" t="s">
        <v>53</v>
      </c>
      <c r="I6306" t="s">
        <v>53</v>
      </c>
      <c r="J6306">
        <v>2007</v>
      </c>
      <c r="K6306" t="s">
        <v>13</v>
      </c>
      <c r="L6306">
        <v>1476757</v>
      </c>
      <c r="M6306">
        <v>1476757</v>
      </c>
    </row>
    <row r="6307" spans="1:13" x14ac:dyDescent="0.3">
      <c r="A6307" t="s">
        <v>48</v>
      </c>
      <c r="B6307" t="s">
        <v>48</v>
      </c>
      <c r="C6307" t="s">
        <v>48</v>
      </c>
      <c r="D6307" t="s">
        <v>150</v>
      </c>
      <c r="E6307" t="s">
        <v>150</v>
      </c>
      <c r="F6307" t="s">
        <v>154</v>
      </c>
      <c r="G6307" t="s">
        <v>155</v>
      </c>
      <c r="H6307" t="s">
        <v>53</v>
      </c>
      <c r="I6307" t="s">
        <v>53</v>
      </c>
      <c r="J6307">
        <v>2007</v>
      </c>
      <c r="K6307" t="s">
        <v>15</v>
      </c>
      <c r="L6307">
        <v>30194</v>
      </c>
      <c r="M6307">
        <v>34082</v>
      </c>
    </row>
    <row r="6308" spans="1:13" x14ac:dyDescent="0.3">
      <c r="A6308" t="s">
        <v>48</v>
      </c>
      <c r="B6308" t="s">
        <v>69</v>
      </c>
      <c r="C6308" t="s">
        <v>69</v>
      </c>
      <c r="D6308" t="s">
        <v>150</v>
      </c>
      <c r="E6308" t="s">
        <v>150</v>
      </c>
      <c r="F6308" t="s">
        <v>154</v>
      </c>
      <c r="G6308" t="s">
        <v>156</v>
      </c>
      <c r="H6308" t="s">
        <v>53</v>
      </c>
      <c r="I6308" t="s">
        <v>53</v>
      </c>
      <c r="J6308">
        <v>2007</v>
      </c>
      <c r="K6308" t="s">
        <v>207</v>
      </c>
      <c r="L6308">
        <v>179525</v>
      </c>
      <c r="M6308">
        <v>179525</v>
      </c>
    </row>
    <row r="6309" spans="1:13" x14ac:dyDescent="0.3">
      <c r="A6309" t="s">
        <v>48</v>
      </c>
      <c r="B6309" t="s">
        <v>48</v>
      </c>
      <c r="C6309" t="s">
        <v>69</v>
      </c>
      <c r="D6309" t="s">
        <v>150</v>
      </c>
      <c r="E6309" t="s">
        <v>150</v>
      </c>
      <c r="F6309" t="s">
        <v>154</v>
      </c>
      <c r="G6309" t="s">
        <v>156</v>
      </c>
      <c r="H6309" t="s">
        <v>53</v>
      </c>
      <c r="I6309" t="s">
        <v>53</v>
      </c>
      <c r="J6309">
        <v>2007</v>
      </c>
      <c r="K6309" t="s">
        <v>14</v>
      </c>
      <c r="L6309">
        <v>17064</v>
      </c>
      <c r="M6309">
        <v>5079</v>
      </c>
    </row>
    <row r="6310" spans="1:13" x14ac:dyDescent="0.3">
      <c r="A6310" t="s">
        <v>48</v>
      </c>
      <c r="B6310" t="s">
        <v>48</v>
      </c>
      <c r="C6310" t="s">
        <v>69</v>
      </c>
      <c r="D6310" t="s">
        <v>150</v>
      </c>
      <c r="E6310" t="s">
        <v>150</v>
      </c>
      <c r="F6310" t="s">
        <v>154</v>
      </c>
      <c r="G6310" t="s">
        <v>156</v>
      </c>
      <c r="H6310" t="s">
        <v>53</v>
      </c>
      <c r="I6310" t="s">
        <v>53</v>
      </c>
      <c r="J6310">
        <v>2007</v>
      </c>
      <c r="K6310" t="s">
        <v>13</v>
      </c>
      <c r="L6310">
        <v>396693</v>
      </c>
      <c r="M6310">
        <v>396693</v>
      </c>
    </row>
    <row r="6311" spans="1:13" x14ac:dyDescent="0.3">
      <c r="A6311" t="s">
        <v>48</v>
      </c>
      <c r="B6311" t="s">
        <v>48</v>
      </c>
      <c r="C6311" t="s">
        <v>69</v>
      </c>
      <c r="D6311" t="s">
        <v>150</v>
      </c>
      <c r="E6311" t="s">
        <v>150</v>
      </c>
      <c r="F6311" t="s">
        <v>154</v>
      </c>
      <c r="G6311" t="s">
        <v>156</v>
      </c>
      <c r="H6311" t="s">
        <v>53</v>
      </c>
      <c r="I6311" t="s">
        <v>53</v>
      </c>
      <c r="J6311">
        <v>2007</v>
      </c>
      <c r="K6311" t="s">
        <v>15</v>
      </c>
      <c r="L6311">
        <v>7083</v>
      </c>
      <c r="M6311">
        <v>7996</v>
      </c>
    </row>
    <row r="6312" spans="1:13" x14ac:dyDescent="0.3">
      <c r="A6312" t="s">
        <v>48</v>
      </c>
      <c r="B6312" t="s">
        <v>48</v>
      </c>
      <c r="C6312" t="s">
        <v>48</v>
      </c>
      <c r="D6312" t="s">
        <v>150</v>
      </c>
      <c r="E6312" t="s">
        <v>150</v>
      </c>
      <c r="F6312" t="s">
        <v>157</v>
      </c>
      <c r="G6312" t="s">
        <v>158</v>
      </c>
      <c r="H6312" t="s">
        <v>53</v>
      </c>
      <c r="I6312" t="s">
        <v>53</v>
      </c>
      <c r="J6312">
        <v>2007</v>
      </c>
      <c r="K6312" t="s">
        <v>14</v>
      </c>
      <c r="L6312">
        <v>1290107</v>
      </c>
      <c r="M6312">
        <v>383960</v>
      </c>
    </row>
    <row r="6313" spans="1:13" x14ac:dyDescent="0.3">
      <c r="A6313" t="s">
        <v>48</v>
      </c>
      <c r="B6313" t="s">
        <v>48</v>
      </c>
      <c r="C6313" t="s">
        <v>48</v>
      </c>
      <c r="D6313" t="s">
        <v>150</v>
      </c>
      <c r="E6313" t="s">
        <v>150</v>
      </c>
      <c r="F6313" t="s">
        <v>157</v>
      </c>
      <c r="G6313" t="s">
        <v>158</v>
      </c>
      <c r="H6313" t="s">
        <v>53</v>
      </c>
      <c r="I6313" t="s">
        <v>53</v>
      </c>
      <c r="J6313">
        <v>2007</v>
      </c>
      <c r="K6313" t="s">
        <v>15</v>
      </c>
      <c r="L6313">
        <v>16446</v>
      </c>
      <c r="M6313">
        <v>18564</v>
      </c>
    </row>
    <row r="6314" spans="1:13" x14ac:dyDescent="0.3">
      <c r="A6314" t="s">
        <v>48</v>
      </c>
      <c r="B6314" t="s">
        <v>48</v>
      </c>
      <c r="C6314" t="s">
        <v>48</v>
      </c>
      <c r="D6314" t="s">
        <v>150</v>
      </c>
      <c r="E6314" t="s">
        <v>150</v>
      </c>
      <c r="F6314" t="s">
        <v>157</v>
      </c>
      <c r="G6314" t="s">
        <v>159</v>
      </c>
      <c r="H6314" t="s">
        <v>53</v>
      </c>
      <c r="I6314" t="s">
        <v>53</v>
      </c>
      <c r="J6314">
        <v>2007</v>
      </c>
      <c r="K6314" t="s">
        <v>14</v>
      </c>
      <c r="L6314">
        <v>1168246</v>
      </c>
      <c r="M6314">
        <v>347692</v>
      </c>
    </row>
    <row r="6315" spans="1:13" x14ac:dyDescent="0.3">
      <c r="A6315" t="s">
        <v>48</v>
      </c>
      <c r="B6315" t="s">
        <v>48</v>
      </c>
      <c r="C6315" t="s">
        <v>48</v>
      </c>
      <c r="D6315" t="s">
        <v>150</v>
      </c>
      <c r="E6315" t="s">
        <v>150</v>
      </c>
      <c r="F6315" t="s">
        <v>157</v>
      </c>
      <c r="G6315" t="s">
        <v>159</v>
      </c>
      <c r="H6315" t="s">
        <v>53</v>
      </c>
      <c r="I6315" t="s">
        <v>53</v>
      </c>
      <c r="J6315">
        <v>2007</v>
      </c>
      <c r="K6315" t="s">
        <v>15</v>
      </c>
      <c r="L6315">
        <v>478930</v>
      </c>
      <c r="M6315">
        <v>540610</v>
      </c>
    </row>
    <row r="6316" spans="1:13" x14ac:dyDescent="0.3">
      <c r="A6316" t="s">
        <v>48</v>
      </c>
      <c r="B6316" t="s">
        <v>48</v>
      </c>
      <c r="C6316" t="s">
        <v>48</v>
      </c>
      <c r="D6316" t="s">
        <v>49</v>
      </c>
      <c r="E6316" t="s">
        <v>50</v>
      </c>
      <c r="F6316" t="s">
        <v>51</v>
      </c>
      <c r="G6316" t="s">
        <v>52</v>
      </c>
      <c r="H6316" t="s">
        <v>53</v>
      </c>
      <c r="I6316" t="s">
        <v>53</v>
      </c>
      <c r="J6316">
        <v>2006</v>
      </c>
      <c r="K6316" t="s">
        <v>14</v>
      </c>
      <c r="L6316">
        <v>11352052</v>
      </c>
      <c r="M6316">
        <v>3378587</v>
      </c>
    </row>
    <row r="6317" spans="1:13" x14ac:dyDescent="0.3">
      <c r="A6317" t="s">
        <v>48</v>
      </c>
      <c r="B6317" t="s">
        <v>48</v>
      </c>
      <c r="C6317" t="s">
        <v>48</v>
      </c>
      <c r="D6317" t="s">
        <v>49</v>
      </c>
      <c r="E6317" t="s">
        <v>50</v>
      </c>
      <c r="F6317" t="s">
        <v>51</v>
      </c>
      <c r="G6317" t="s">
        <v>54</v>
      </c>
      <c r="H6317" t="s">
        <v>53</v>
      </c>
      <c r="I6317" t="s">
        <v>53</v>
      </c>
      <c r="J6317">
        <v>2006</v>
      </c>
      <c r="K6317" t="s">
        <v>14</v>
      </c>
      <c r="L6317">
        <v>3451711</v>
      </c>
      <c r="M6317">
        <v>1027295</v>
      </c>
    </row>
    <row r="6318" spans="1:13" x14ac:dyDescent="0.3">
      <c r="A6318" t="s">
        <v>48</v>
      </c>
      <c r="B6318" t="s">
        <v>48</v>
      </c>
      <c r="C6318" t="s">
        <v>48</v>
      </c>
      <c r="D6318" t="s">
        <v>49</v>
      </c>
      <c r="E6318" t="s">
        <v>50</v>
      </c>
      <c r="F6318" t="s">
        <v>51</v>
      </c>
      <c r="G6318" t="s">
        <v>54</v>
      </c>
      <c r="H6318" t="s">
        <v>53</v>
      </c>
      <c r="I6318" t="s">
        <v>53</v>
      </c>
      <c r="J6318">
        <v>2006</v>
      </c>
      <c r="K6318" t="s">
        <v>15</v>
      </c>
      <c r="L6318">
        <v>257907</v>
      </c>
      <c r="M6318">
        <v>291122</v>
      </c>
    </row>
    <row r="6319" spans="1:13" x14ac:dyDescent="0.3">
      <c r="A6319" t="s">
        <v>48</v>
      </c>
      <c r="B6319" t="s">
        <v>48</v>
      </c>
      <c r="C6319" t="s">
        <v>48</v>
      </c>
      <c r="D6319" t="s">
        <v>49</v>
      </c>
      <c r="E6319" t="s">
        <v>50</v>
      </c>
      <c r="F6319" t="s">
        <v>55</v>
      </c>
      <c r="G6319" t="s">
        <v>56</v>
      </c>
      <c r="H6319" t="s">
        <v>53</v>
      </c>
      <c r="I6319" t="s">
        <v>53</v>
      </c>
      <c r="J6319">
        <v>2006</v>
      </c>
      <c r="K6319" t="s">
        <v>13</v>
      </c>
      <c r="L6319">
        <v>122134</v>
      </c>
      <c r="M6319">
        <v>122134</v>
      </c>
    </row>
    <row r="6320" spans="1:13" x14ac:dyDescent="0.3">
      <c r="A6320" t="s">
        <v>48</v>
      </c>
      <c r="B6320" t="s">
        <v>48</v>
      </c>
      <c r="C6320" t="s">
        <v>48</v>
      </c>
      <c r="D6320" t="s">
        <v>49</v>
      </c>
      <c r="E6320" t="s">
        <v>50</v>
      </c>
      <c r="F6320" t="s">
        <v>55</v>
      </c>
      <c r="G6320" t="s">
        <v>57</v>
      </c>
      <c r="H6320" t="s">
        <v>53</v>
      </c>
      <c r="I6320" t="s">
        <v>53</v>
      </c>
      <c r="J6320">
        <v>2006</v>
      </c>
      <c r="K6320" t="s">
        <v>15</v>
      </c>
      <c r="L6320">
        <v>1551406</v>
      </c>
      <c r="M6320">
        <v>1551406</v>
      </c>
    </row>
    <row r="6321" spans="1:13" x14ac:dyDescent="0.3">
      <c r="A6321" t="s">
        <v>48</v>
      </c>
      <c r="B6321" t="s">
        <v>48</v>
      </c>
      <c r="C6321" t="s">
        <v>48</v>
      </c>
      <c r="D6321" t="s">
        <v>49</v>
      </c>
      <c r="E6321" t="s">
        <v>50</v>
      </c>
      <c r="F6321" t="s">
        <v>55</v>
      </c>
      <c r="G6321" t="s">
        <v>58</v>
      </c>
      <c r="H6321" t="s">
        <v>53</v>
      </c>
      <c r="I6321" t="s">
        <v>53</v>
      </c>
      <c r="J6321">
        <v>2006</v>
      </c>
      <c r="K6321" t="s">
        <v>13</v>
      </c>
      <c r="L6321">
        <v>23009</v>
      </c>
      <c r="M6321">
        <v>23009</v>
      </c>
    </row>
    <row r="6322" spans="1:13" x14ac:dyDescent="0.3">
      <c r="A6322" t="s">
        <v>48</v>
      </c>
      <c r="B6322" t="s">
        <v>48</v>
      </c>
      <c r="C6322" t="s">
        <v>48</v>
      </c>
      <c r="D6322" t="s">
        <v>59</v>
      </c>
      <c r="E6322" t="s">
        <v>60</v>
      </c>
      <c r="F6322" t="s">
        <v>61</v>
      </c>
      <c r="G6322" t="s">
        <v>62</v>
      </c>
      <c r="H6322" t="s">
        <v>53</v>
      </c>
      <c r="I6322" t="s">
        <v>63</v>
      </c>
      <c r="J6322">
        <v>2006</v>
      </c>
      <c r="K6322" t="s">
        <v>14</v>
      </c>
      <c r="L6322">
        <v>2803</v>
      </c>
      <c r="M6322">
        <v>834</v>
      </c>
    </row>
    <row r="6323" spans="1:13" x14ac:dyDescent="0.3">
      <c r="A6323" t="s">
        <v>48</v>
      </c>
      <c r="B6323" t="s">
        <v>48</v>
      </c>
      <c r="C6323" t="s">
        <v>48</v>
      </c>
      <c r="D6323" t="s">
        <v>59</v>
      </c>
      <c r="E6323" t="s">
        <v>60</v>
      </c>
      <c r="F6323" t="s">
        <v>61</v>
      </c>
      <c r="G6323" t="s">
        <v>62</v>
      </c>
      <c r="H6323" t="s">
        <v>53</v>
      </c>
      <c r="I6323" t="s">
        <v>63</v>
      </c>
      <c r="J6323">
        <v>2006</v>
      </c>
      <c r="K6323" t="s">
        <v>13</v>
      </c>
      <c r="L6323">
        <v>304555</v>
      </c>
      <c r="M6323">
        <v>304555</v>
      </c>
    </row>
    <row r="6324" spans="1:13" x14ac:dyDescent="0.3">
      <c r="A6324" t="s">
        <v>48</v>
      </c>
      <c r="B6324" t="s">
        <v>48</v>
      </c>
      <c r="C6324" t="s">
        <v>48</v>
      </c>
      <c r="D6324" t="s">
        <v>59</v>
      </c>
      <c r="E6324" t="s">
        <v>60</v>
      </c>
      <c r="F6324" t="s">
        <v>61</v>
      </c>
      <c r="G6324" t="s">
        <v>62</v>
      </c>
      <c r="H6324" t="s">
        <v>53</v>
      </c>
      <c r="I6324" t="s">
        <v>63</v>
      </c>
      <c r="J6324">
        <v>2006</v>
      </c>
      <c r="K6324" t="s">
        <v>15</v>
      </c>
      <c r="L6324">
        <v>1322</v>
      </c>
      <c r="M6324">
        <v>1492</v>
      </c>
    </row>
    <row r="6325" spans="1:13" x14ac:dyDescent="0.3">
      <c r="A6325" t="s">
        <v>48</v>
      </c>
      <c r="B6325" t="s">
        <v>48</v>
      </c>
      <c r="C6325" t="s">
        <v>48</v>
      </c>
      <c r="D6325" t="s">
        <v>59</v>
      </c>
      <c r="E6325" t="s">
        <v>60</v>
      </c>
      <c r="F6325" t="s">
        <v>61</v>
      </c>
      <c r="G6325" t="s">
        <v>62</v>
      </c>
      <c r="H6325" t="s">
        <v>53</v>
      </c>
      <c r="I6325" t="s">
        <v>64</v>
      </c>
      <c r="J6325">
        <v>2006</v>
      </c>
      <c r="K6325" t="s">
        <v>14</v>
      </c>
      <c r="L6325">
        <v>80239</v>
      </c>
      <c r="M6325">
        <v>23881</v>
      </c>
    </row>
    <row r="6326" spans="1:13" x14ac:dyDescent="0.3">
      <c r="A6326" t="s">
        <v>48</v>
      </c>
      <c r="B6326" t="s">
        <v>48</v>
      </c>
      <c r="C6326" t="s">
        <v>48</v>
      </c>
      <c r="D6326" t="s">
        <v>59</v>
      </c>
      <c r="E6326" t="s">
        <v>60</v>
      </c>
      <c r="F6326" t="s">
        <v>61</v>
      </c>
      <c r="G6326" t="s">
        <v>62</v>
      </c>
      <c r="H6326" t="s">
        <v>53</v>
      </c>
      <c r="I6326" t="s">
        <v>64</v>
      </c>
      <c r="J6326">
        <v>2006</v>
      </c>
      <c r="K6326" t="s">
        <v>13</v>
      </c>
      <c r="L6326">
        <v>6749004</v>
      </c>
      <c r="M6326">
        <v>6749004</v>
      </c>
    </row>
    <row r="6327" spans="1:13" x14ac:dyDescent="0.3">
      <c r="A6327" t="s">
        <v>48</v>
      </c>
      <c r="B6327" t="s">
        <v>48</v>
      </c>
      <c r="C6327" t="s">
        <v>48</v>
      </c>
      <c r="D6327" t="s">
        <v>59</v>
      </c>
      <c r="E6327" t="s">
        <v>60</v>
      </c>
      <c r="F6327" t="s">
        <v>61</v>
      </c>
      <c r="G6327" t="s">
        <v>62</v>
      </c>
      <c r="H6327" t="s">
        <v>53</v>
      </c>
      <c r="I6327" t="s">
        <v>64</v>
      </c>
      <c r="J6327">
        <v>2006</v>
      </c>
      <c r="K6327" t="s">
        <v>15</v>
      </c>
      <c r="L6327">
        <v>15131</v>
      </c>
      <c r="M6327">
        <v>17079</v>
      </c>
    </row>
    <row r="6328" spans="1:13" x14ac:dyDescent="0.3">
      <c r="A6328" t="s">
        <v>48</v>
      </c>
      <c r="B6328" t="s">
        <v>48</v>
      </c>
      <c r="C6328" t="s">
        <v>48</v>
      </c>
      <c r="D6328" t="s">
        <v>59</v>
      </c>
      <c r="E6328" t="s">
        <v>60</v>
      </c>
      <c r="F6328" t="s">
        <v>61</v>
      </c>
      <c r="G6328" t="s">
        <v>62</v>
      </c>
      <c r="H6328" t="s">
        <v>53</v>
      </c>
      <c r="I6328" t="s">
        <v>65</v>
      </c>
      <c r="J6328">
        <v>2006</v>
      </c>
      <c r="K6328" t="s">
        <v>14</v>
      </c>
      <c r="L6328">
        <v>1780</v>
      </c>
      <c r="M6328">
        <v>530</v>
      </c>
    </row>
    <row r="6329" spans="1:13" x14ac:dyDescent="0.3">
      <c r="A6329" t="s">
        <v>48</v>
      </c>
      <c r="B6329" t="s">
        <v>48</v>
      </c>
      <c r="C6329" t="s">
        <v>48</v>
      </c>
      <c r="D6329" t="s">
        <v>59</v>
      </c>
      <c r="E6329" t="s">
        <v>60</v>
      </c>
      <c r="F6329" t="s">
        <v>61</v>
      </c>
      <c r="G6329" t="s">
        <v>62</v>
      </c>
      <c r="H6329" t="s">
        <v>53</v>
      </c>
      <c r="I6329" t="s">
        <v>65</v>
      </c>
      <c r="J6329">
        <v>2006</v>
      </c>
      <c r="K6329" t="s">
        <v>13</v>
      </c>
      <c r="L6329">
        <v>147032</v>
      </c>
      <c r="M6329">
        <v>147032</v>
      </c>
    </row>
    <row r="6330" spans="1:13" x14ac:dyDescent="0.3">
      <c r="A6330" t="s">
        <v>48</v>
      </c>
      <c r="B6330" t="s">
        <v>48</v>
      </c>
      <c r="C6330" t="s">
        <v>48</v>
      </c>
      <c r="D6330" t="s">
        <v>59</v>
      </c>
      <c r="E6330" t="s">
        <v>60</v>
      </c>
      <c r="F6330" t="s">
        <v>61</v>
      </c>
      <c r="G6330" t="s">
        <v>62</v>
      </c>
      <c r="H6330" t="s">
        <v>53</v>
      </c>
      <c r="I6330" t="s">
        <v>65</v>
      </c>
      <c r="J6330">
        <v>2006</v>
      </c>
      <c r="K6330" t="s">
        <v>15</v>
      </c>
      <c r="L6330">
        <v>336</v>
      </c>
      <c r="M6330">
        <v>379</v>
      </c>
    </row>
    <row r="6331" spans="1:13" x14ac:dyDescent="0.3">
      <c r="A6331" t="s">
        <v>48</v>
      </c>
      <c r="B6331" t="s">
        <v>48</v>
      </c>
      <c r="C6331" t="s">
        <v>48</v>
      </c>
      <c r="D6331" t="s">
        <v>59</v>
      </c>
      <c r="E6331" t="s">
        <v>60</v>
      </c>
      <c r="F6331" t="s">
        <v>61</v>
      </c>
      <c r="G6331" t="s">
        <v>62</v>
      </c>
      <c r="H6331" t="s">
        <v>53</v>
      </c>
      <c r="I6331" t="s">
        <v>66</v>
      </c>
      <c r="J6331">
        <v>2006</v>
      </c>
      <c r="K6331" t="s">
        <v>14</v>
      </c>
      <c r="L6331">
        <v>1948</v>
      </c>
      <c r="M6331">
        <v>580</v>
      </c>
    </row>
    <row r="6332" spans="1:13" x14ac:dyDescent="0.3">
      <c r="A6332" t="s">
        <v>48</v>
      </c>
      <c r="B6332" t="s">
        <v>48</v>
      </c>
      <c r="C6332" t="s">
        <v>48</v>
      </c>
      <c r="D6332" t="s">
        <v>59</v>
      </c>
      <c r="E6332" t="s">
        <v>60</v>
      </c>
      <c r="F6332" t="s">
        <v>61</v>
      </c>
      <c r="G6332" t="s">
        <v>62</v>
      </c>
      <c r="H6332" t="s">
        <v>53</v>
      </c>
      <c r="I6332" t="s">
        <v>66</v>
      </c>
      <c r="J6332">
        <v>2006</v>
      </c>
      <c r="K6332" t="s">
        <v>13</v>
      </c>
      <c r="L6332">
        <v>276435</v>
      </c>
      <c r="M6332">
        <v>276435</v>
      </c>
    </row>
    <row r="6333" spans="1:13" x14ac:dyDescent="0.3">
      <c r="A6333" t="s">
        <v>48</v>
      </c>
      <c r="B6333" t="s">
        <v>48</v>
      </c>
      <c r="C6333" t="s">
        <v>48</v>
      </c>
      <c r="D6333" t="s">
        <v>59</v>
      </c>
      <c r="E6333" t="s">
        <v>60</v>
      </c>
      <c r="F6333" t="s">
        <v>61</v>
      </c>
      <c r="G6333" t="s">
        <v>62</v>
      </c>
      <c r="H6333" t="s">
        <v>53</v>
      </c>
      <c r="I6333" t="s">
        <v>66</v>
      </c>
      <c r="J6333">
        <v>2006</v>
      </c>
      <c r="K6333" t="s">
        <v>15</v>
      </c>
      <c r="L6333">
        <v>122</v>
      </c>
      <c r="M6333">
        <v>138</v>
      </c>
    </row>
    <row r="6334" spans="1:13" x14ac:dyDescent="0.3">
      <c r="A6334" t="s">
        <v>48</v>
      </c>
      <c r="B6334" t="s">
        <v>48</v>
      </c>
      <c r="C6334" t="s">
        <v>48</v>
      </c>
      <c r="D6334" t="s">
        <v>59</v>
      </c>
      <c r="E6334" t="s">
        <v>60</v>
      </c>
      <c r="F6334" t="s">
        <v>61</v>
      </c>
      <c r="G6334" t="s">
        <v>62</v>
      </c>
      <c r="H6334" t="s">
        <v>53</v>
      </c>
      <c r="I6334" t="s">
        <v>67</v>
      </c>
      <c r="J6334">
        <v>2006</v>
      </c>
      <c r="K6334" t="s">
        <v>14</v>
      </c>
      <c r="L6334">
        <v>117729</v>
      </c>
      <c r="M6334">
        <v>35039</v>
      </c>
    </row>
    <row r="6335" spans="1:13" x14ac:dyDescent="0.3">
      <c r="A6335" t="s">
        <v>48</v>
      </c>
      <c r="B6335" t="s">
        <v>48</v>
      </c>
      <c r="C6335" t="s">
        <v>48</v>
      </c>
      <c r="D6335" t="s">
        <v>59</v>
      </c>
      <c r="E6335" t="s">
        <v>60</v>
      </c>
      <c r="F6335" t="s">
        <v>61</v>
      </c>
      <c r="G6335" t="s">
        <v>62</v>
      </c>
      <c r="H6335" t="s">
        <v>53</v>
      </c>
      <c r="I6335" t="s">
        <v>67</v>
      </c>
      <c r="J6335">
        <v>2006</v>
      </c>
      <c r="K6335" t="s">
        <v>13</v>
      </c>
      <c r="L6335">
        <v>14086407</v>
      </c>
      <c r="M6335">
        <v>14086407</v>
      </c>
    </row>
    <row r="6336" spans="1:13" x14ac:dyDescent="0.3">
      <c r="A6336" t="s">
        <v>48</v>
      </c>
      <c r="B6336" t="s">
        <v>48</v>
      </c>
      <c r="C6336" t="s">
        <v>48</v>
      </c>
      <c r="D6336" t="s">
        <v>59</v>
      </c>
      <c r="E6336" t="s">
        <v>60</v>
      </c>
      <c r="F6336" t="s">
        <v>61</v>
      </c>
      <c r="G6336" t="s">
        <v>62</v>
      </c>
      <c r="H6336" t="s">
        <v>53</v>
      </c>
      <c r="I6336" t="s">
        <v>67</v>
      </c>
      <c r="J6336">
        <v>2006</v>
      </c>
      <c r="K6336" t="s">
        <v>15</v>
      </c>
      <c r="L6336">
        <v>7400</v>
      </c>
      <c r="M6336">
        <v>8353</v>
      </c>
    </row>
    <row r="6337" spans="1:13" x14ac:dyDescent="0.3">
      <c r="A6337" t="s">
        <v>48</v>
      </c>
      <c r="B6337" t="s">
        <v>48</v>
      </c>
      <c r="C6337" t="s">
        <v>48</v>
      </c>
      <c r="D6337" t="s">
        <v>59</v>
      </c>
      <c r="E6337" t="s">
        <v>60</v>
      </c>
      <c r="F6337" t="s">
        <v>61</v>
      </c>
      <c r="G6337" t="s">
        <v>62</v>
      </c>
      <c r="H6337" t="s">
        <v>53</v>
      </c>
      <c r="I6337" t="s">
        <v>68</v>
      </c>
      <c r="J6337">
        <v>2006</v>
      </c>
      <c r="K6337" t="s">
        <v>14</v>
      </c>
      <c r="L6337">
        <v>44244</v>
      </c>
      <c r="M6337">
        <v>13168</v>
      </c>
    </row>
    <row r="6338" spans="1:13" x14ac:dyDescent="0.3">
      <c r="A6338" t="s">
        <v>48</v>
      </c>
      <c r="B6338" t="s">
        <v>48</v>
      </c>
      <c r="C6338" t="s">
        <v>48</v>
      </c>
      <c r="D6338" t="s">
        <v>59</v>
      </c>
      <c r="E6338" t="s">
        <v>60</v>
      </c>
      <c r="F6338" t="s">
        <v>61</v>
      </c>
      <c r="G6338" t="s">
        <v>62</v>
      </c>
      <c r="H6338" t="s">
        <v>53</v>
      </c>
      <c r="I6338" t="s">
        <v>68</v>
      </c>
      <c r="J6338">
        <v>2006</v>
      </c>
      <c r="K6338" t="s">
        <v>13</v>
      </c>
      <c r="L6338">
        <v>3748884</v>
      </c>
      <c r="M6338">
        <v>3748884</v>
      </c>
    </row>
    <row r="6339" spans="1:13" x14ac:dyDescent="0.3">
      <c r="A6339" t="s">
        <v>48</v>
      </c>
      <c r="B6339" t="s">
        <v>48</v>
      </c>
      <c r="C6339" t="s">
        <v>48</v>
      </c>
      <c r="D6339" t="s">
        <v>59</v>
      </c>
      <c r="E6339" t="s">
        <v>60</v>
      </c>
      <c r="F6339" t="s">
        <v>61</v>
      </c>
      <c r="G6339" t="s">
        <v>62</v>
      </c>
      <c r="H6339" t="s">
        <v>53</v>
      </c>
      <c r="I6339" t="s">
        <v>68</v>
      </c>
      <c r="J6339">
        <v>2006</v>
      </c>
      <c r="K6339" t="s">
        <v>15</v>
      </c>
      <c r="L6339">
        <v>8343</v>
      </c>
      <c r="M6339">
        <v>9418</v>
      </c>
    </row>
    <row r="6340" spans="1:13" x14ac:dyDescent="0.3">
      <c r="A6340" t="s">
        <v>48</v>
      </c>
      <c r="B6340" t="s">
        <v>69</v>
      </c>
      <c r="C6340" t="s">
        <v>69</v>
      </c>
      <c r="D6340" t="s">
        <v>59</v>
      </c>
      <c r="E6340" t="s">
        <v>60</v>
      </c>
      <c r="F6340" t="s">
        <v>61</v>
      </c>
      <c r="G6340" t="s">
        <v>62</v>
      </c>
      <c r="H6340" t="s">
        <v>53</v>
      </c>
      <c r="I6340" t="s">
        <v>70</v>
      </c>
      <c r="J6340">
        <v>2006</v>
      </c>
      <c r="K6340" t="s">
        <v>71</v>
      </c>
      <c r="L6340">
        <v>773472</v>
      </c>
      <c r="M6340">
        <v>773472</v>
      </c>
    </row>
    <row r="6341" spans="1:13" x14ac:dyDescent="0.3">
      <c r="A6341" t="s">
        <v>48</v>
      </c>
      <c r="B6341" t="s">
        <v>48</v>
      </c>
      <c r="C6341" t="s">
        <v>48</v>
      </c>
      <c r="D6341" t="s">
        <v>59</v>
      </c>
      <c r="E6341" t="s">
        <v>60</v>
      </c>
      <c r="F6341" t="s">
        <v>61</v>
      </c>
      <c r="G6341" t="s">
        <v>62</v>
      </c>
      <c r="H6341" t="s">
        <v>53</v>
      </c>
      <c r="I6341" t="s">
        <v>70</v>
      </c>
      <c r="J6341">
        <v>2006</v>
      </c>
      <c r="K6341" t="s">
        <v>14</v>
      </c>
      <c r="L6341">
        <v>199379</v>
      </c>
      <c r="M6341">
        <v>59339</v>
      </c>
    </row>
    <row r="6342" spans="1:13" x14ac:dyDescent="0.3">
      <c r="A6342" t="s">
        <v>48</v>
      </c>
      <c r="B6342" t="s">
        <v>48</v>
      </c>
      <c r="C6342" t="s">
        <v>48</v>
      </c>
      <c r="D6342" t="s">
        <v>59</v>
      </c>
      <c r="E6342" t="s">
        <v>60</v>
      </c>
      <c r="F6342" t="s">
        <v>61</v>
      </c>
      <c r="G6342" t="s">
        <v>62</v>
      </c>
      <c r="H6342" t="s">
        <v>53</v>
      </c>
      <c r="I6342" t="s">
        <v>70</v>
      </c>
      <c r="J6342">
        <v>2006</v>
      </c>
      <c r="K6342" t="s">
        <v>15</v>
      </c>
      <c r="L6342">
        <v>8355</v>
      </c>
      <c r="M6342">
        <v>9431</v>
      </c>
    </row>
    <row r="6343" spans="1:13" x14ac:dyDescent="0.3">
      <c r="A6343" t="s">
        <v>48</v>
      </c>
      <c r="B6343" t="s">
        <v>48</v>
      </c>
      <c r="C6343" t="s">
        <v>48</v>
      </c>
      <c r="D6343" t="s">
        <v>59</v>
      </c>
      <c r="E6343" t="s">
        <v>60</v>
      </c>
      <c r="F6343" t="s">
        <v>61</v>
      </c>
      <c r="G6343" t="s">
        <v>72</v>
      </c>
      <c r="H6343" t="s">
        <v>53</v>
      </c>
      <c r="I6343" t="s">
        <v>63</v>
      </c>
      <c r="J6343">
        <v>2006</v>
      </c>
      <c r="K6343" t="s">
        <v>14</v>
      </c>
      <c r="L6343">
        <v>8322</v>
      </c>
      <c r="M6343">
        <v>2477</v>
      </c>
    </row>
    <row r="6344" spans="1:13" x14ac:dyDescent="0.3">
      <c r="A6344" t="s">
        <v>48</v>
      </c>
      <c r="B6344" t="s">
        <v>48</v>
      </c>
      <c r="C6344" t="s">
        <v>48</v>
      </c>
      <c r="D6344" t="s">
        <v>59</v>
      </c>
      <c r="E6344" t="s">
        <v>60</v>
      </c>
      <c r="F6344" t="s">
        <v>61</v>
      </c>
      <c r="G6344" t="s">
        <v>72</v>
      </c>
      <c r="H6344" t="s">
        <v>53</v>
      </c>
      <c r="I6344" t="s">
        <v>63</v>
      </c>
      <c r="J6344">
        <v>2006</v>
      </c>
      <c r="K6344" t="s">
        <v>13</v>
      </c>
      <c r="L6344">
        <v>30138</v>
      </c>
      <c r="M6344">
        <v>30138</v>
      </c>
    </row>
    <row r="6345" spans="1:13" x14ac:dyDescent="0.3">
      <c r="A6345" t="s">
        <v>48</v>
      </c>
      <c r="B6345" t="s">
        <v>48</v>
      </c>
      <c r="C6345" t="s">
        <v>48</v>
      </c>
      <c r="D6345" t="s">
        <v>59</v>
      </c>
      <c r="E6345" t="s">
        <v>60</v>
      </c>
      <c r="F6345" t="s">
        <v>61</v>
      </c>
      <c r="G6345" t="s">
        <v>72</v>
      </c>
      <c r="H6345" t="s">
        <v>53</v>
      </c>
      <c r="I6345" t="s">
        <v>63</v>
      </c>
      <c r="J6345">
        <v>2006</v>
      </c>
      <c r="K6345" t="s">
        <v>15</v>
      </c>
      <c r="L6345">
        <v>131</v>
      </c>
      <c r="M6345">
        <v>148</v>
      </c>
    </row>
    <row r="6346" spans="1:13" x14ac:dyDescent="0.3">
      <c r="A6346" t="s">
        <v>48</v>
      </c>
      <c r="B6346" t="s">
        <v>48</v>
      </c>
      <c r="C6346" t="s">
        <v>48</v>
      </c>
      <c r="D6346" t="s">
        <v>59</v>
      </c>
      <c r="E6346" t="s">
        <v>60</v>
      </c>
      <c r="F6346" t="s">
        <v>61</v>
      </c>
      <c r="G6346" t="s">
        <v>72</v>
      </c>
      <c r="H6346" t="s">
        <v>53</v>
      </c>
      <c r="I6346" t="s">
        <v>64</v>
      </c>
      <c r="J6346">
        <v>2006</v>
      </c>
      <c r="K6346" t="s">
        <v>14</v>
      </c>
      <c r="L6346">
        <v>137814</v>
      </c>
      <c r="M6346">
        <v>41016</v>
      </c>
    </row>
    <row r="6347" spans="1:13" x14ac:dyDescent="0.3">
      <c r="A6347" t="s">
        <v>48</v>
      </c>
      <c r="B6347" t="s">
        <v>48</v>
      </c>
      <c r="C6347" t="s">
        <v>48</v>
      </c>
      <c r="D6347" t="s">
        <v>59</v>
      </c>
      <c r="E6347" t="s">
        <v>60</v>
      </c>
      <c r="F6347" t="s">
        <v>61</v>
      </c>
      <c r="G6347" t="s">
        <v>72</v>
      </c>
      <c r="H6347" t="s">
        <v>53</v>
      </c>
      <c r="I6347" t="s">
        <v>64</v>
      </c>
      <c r="J6347">
        <v>2006</v>
      </c>
      <c r="K6347" t="s">
        <v>13</v>
      </c>
      <c r="L6347">
        <v>11591712</v>
      </c>
      <c r="M6347">
        <v>11591712</v>
      </c>
    </row>
    <row r="6348" spans="1:13" x14ac:dyDescent="0.3">
      <c r="A6348" t="s">
        <v>48</v>
      </c>
      <c r="B6348" t="s">
        <v>48</v>
      </c>
      <c r="C6348" t="s">
        <v>48</v>
      </c>
      <c r="D6348" t="s">
        <v>59</v>
      </c>
      <c r="E6348" t="s">
        <v>60</v>
      </c>
      <c r="F6348" t="s">
        <v>61</v>
      </c>
      <c r="G6348" t="s">
        <v>72</v>
      </c>
      <c r="H6348" t="s">
        <v>53</v>
      </c>
      <c r="I6348" t="s">
        <v>64</v>
      </c>
      <c r="J6348">
        <v>2006</v>
      </c>
      <c r="K6348" t="s">
        <v>15</v>
      </c>
      <c r="L6348">
        <v>25988</v>
      </c>
      <c r="M6348">
        <v>29335</v>
      </c>
    </row>
    <row r="6349" spans="1:13" x14ac:dyDescent="0.3">
      <c r="A6349" t="s">
        <v>48</v>
      </c>
      <c r="B6349" t="s">
        <v>48</v>
      </c>
      <c r="C6349" t="s">
        <v>48</v>
      </c>
      <c r="D6349" t="s">
        <v>59</v>
      </c>
      <c r="E6349" t="s">
        <v>60</v>
      </c>
      <c r="F6349" t="s">
        <v>61</v>
      </c>
      <c r="G6349" t="s">
        <v>72</v>
      </c>
      <c r="H6349" t="s">
        <v>53</v>
      </c>
      <c r="I6349" t="s">
        <v>65</v>
      </c>
      <c r="J6349">
        <v>2006</v>
      </c>
      <c r="K6349" t="s">
        <v>14</v>
      </c>
      <c r="L6349">
        <v>9062</v>
      </c>
      <c r="M6349">
        <v>2697</v>
      </c>
    </row>
    <row r="6350" spans="1:13" x14ac:dyDescent="0.3">
      <c r="A6350" t="s">
        <v>48</v>
      </c>
      <c r="B6350" t="s">
        <v>48</v>
      </c>
      <c r="C6350" t="s">
        <v>48</v>
      </c>
      <c r="D6350" t="s">
        <v>59</v>
      </c>
      <c r="E6350" t="s">
        <v>60</v>
      </c>
      <c r="F6350" t="s">
        <v>61</v>
      </c>
      <c r="G6350" t="s">
        <v>72</v>
      </c>
      <c r="H6350" t="s">
        <v>53</v>
      </c>
      <c r="I6350" t="s">
        <v>65</v>
      </c>
      <c r="J6350">
        <v>2006</v>
      </c>
      <c r="K6350" t="s">
        <v>13</v>
      </c>
      <c r="L6350">
        <v>748334</v>
      </c>
      <c r="M6350">
        <v>748334</v>
      </c>
    </row>
    <row r="6351" spans="1:13" x14ac:dyDescent="0.3">
      <c r="A6351" t="s">
        <v>48</v>
      </c>
      <c r="B6351" t="s">
        <v>48</v>
      </c>
      <c r="C6351" t="s">
        <v>48</v>
      </c>
      <c r="D6351" t="s">
        <v>59</v>
      </c>
      <c r="E6351" t="s">
        <v>60</v>
      </c>
      <c r="F6351" t="s">
        <v>61</v>
      </c>
      <c r="G6351" t="s">
        <v>72</v>
      </c>
      <c r="H6351" t="s">
        <v>53</v>
      </c>
      <c r="I6351" t="s">
        <v>65</v>
      </c>
      <c r="J6351">
        <v>2006</v>
      </c>
      <c r="K6351" t="s">
        <v>15</v>
      </c>
      <c r="L6351">
        <v>1709</v>
      </c>
      <c r="M6351">
        <v>1929</v>
      </c>
    </row>
    <row r="6352" spans="1:13" x14ac:dyDescent="0.3">
      <c r="A6352" t="s">
        <v>48</v>
      </c>
      <c r="B6352" t="s">
        <v>48</v>
      </c>
      <c r="C6352" t="s">
        <v>48</v>
      </c>
      <c r="D6352" t="s">
        <v>59</v>
      </c>
      <c r="E6352" t="s">
        <v>60</v>
      </c>
      <c r="F6352" t="s">
        <v>61</v>
      </c>
      <c r="G6352" t="s">
        <v>72</v>
      </c>
      <c r="H6352" t="s">
        <v>53</v>
      </c>
      <c r="I6352" t="s">
        <v>66</v>
      </c>
      <c r="J6352">
        <v>2006</v>
      </c>
      <c r="K6352" t="s">
        <v>14</v>
      </c>
      <c r="L6352">
        <v>7071</v>
      </c>
      <c r="M6352">
        <v>2105</v>
      </c>
    </row>
    <row r="6353" spans="1:13" x14ac:dyDescent="0.3">
      <c r="A6353" t="s">
        <v>48</v>
      </c>
      <c r="B6353" t="s">
        <v>48</v>
      </c>
      <c r="C6353" t="s">
        <v>48</v>
      </c>
      <c r="D6353" t="s">
        <v>59</v>
      </c>
      <c r="E6353" t="s">
        <v>60</v>
      </c>
      <c r="F6353" t="s">
        <v>61</v>
      </c>
      <c r="G6353" t="s">
        <v>72</v>
      </c>
      <c r="H6353" t="s">
        <v>53</v>
      </c>
      <c r="I6353" t="s">
        <v>66</v>
      </c>
      <c r="J6353">
        <v>2006</v>
      </c>
      <c r="K6353" t="s">
        <v>13</v>
      </c>
      <c r="L6353">
        <v>1003492</v>
      </c>
      <c r="M6353">
        <v>1003492</v>
      </c>
    </row>
    <row r="6354" spans="1:13" x14ac:dyDescent="0.3">
      <c r="A6354" t="s">
        <v>48</v>
      </c>
      <c r="B6354" t="s">
        <v>48</v>
      </c>
      <c r="C6354" t="s">
        <v>48</v>
      </c>
      <c r="D6354" t="s">
        <v>59</v>
      </c>
      <c r="E6354" t="s">
        <v>60</v>
      </c>
      <c r="F6354" t="s">
        <v>61</v>
      </c>
      <c r="G6354" t="s">
        <v>72</v>
      </c>
      <c r="H6354" t="s">
        <v>53</v>
      </c>
      <c r="I6354" t="s">
        <v>66</v>
      </c>
      <c r="J6354">
        <v>2006</v>
      </c>
      <c r="K6354" t="s">
        <v>15</v>
      </c>
      <c r="L6354">
        <v>444</v>
      </c>
      <c r="M6354">
        <v>502</v>
      </c>
    </row>
    <row r="6355" spans="1:13" x14ac:dyDescent="0.3">
      <c r="A6355" t="s">
        <v>48</v>
      </c>
      <c r="B6355" t="s">
        <v>48</v>
      </c>
      <c r="C6355" t="s">
        <v>48</v>
      </c>
      <c r="D6355" t="s">
        <v>59</v>
      </c>
      <c r="E6355" t="s">
        <v>60</v>
      </c>
      <c r="F6355" t="s">
        <v>61</v>
      </c>
      <c r="G6355" t="s">
        <v>72</v>
      </c>
      <c r="H6355" t="s">
        <v>53</v>
      </c>
      <c r="I6355" t="s">
        <v>67</v>
      </c>
      <c r="J6355">
        <v>2006</v>
      </c>
      <c r="K6355" t="s">
        <v>14</v>
      </c>
      <c r="L6355">
        <v>161421</v>
      </c>
      <c r="M6355">
        <v>48042</v>
      </c>
    </row>
    <row r="6356" spans="1:13" x14ac:dyDescent="0.3">
      <c r="A6356" t="s">
        <v>48</v>
      </c>
      <c r="B6356" t="s">
        <v>48</v>
      </c>
      <c r="C6356" t="s">
        <v>48</v>
      </c>
      <c r="D6356" t="s">
        <v>59</v>
      </c>
      <c r="E6356" t="s">
        <v>60</v>
      </c>
      <c r="F6356" t="s">
        <v>61</v>
      </c>
      <c r="G6356" t="s">
        <v>72</v>
      </c>
      <c r="H6356" t="s">
        <v>53</v>
      </c>
      <c r="I6356" t="s">
        <v>67</v>
      </c>
      <c r="J6356">
        <v>2006</v>
      </c>
      <c r="K6356" t="s">
        <v>13</v>
      </c>
      <c r="L6356">
        <v>19314179</v>
      </c>
      <c r="M6356">
        <v>19314179</v>
      </c>
    </row>
    <row r="6357" spans="1:13" x14ac:dyDescent="0.3">
      <c r="A6357" t="s">
        <v>48</v>
      </c>
      <c r="B6357" t="s">
        <v>48</v>
      </c>
      <c r="C6357" t="s">
        <v>48</v>
      </c>
      <c r="D6357" t="s">
        <v>59</v>
      </c>
      <c r="E6357" t="s">
        <v>60</v>
      </c>
      <c r="F6357" t="s">
        <v>61</v>
      </c>
      <c r="G6357" t="s">
        <v>72</v>
      </c>
      <c r="H6357" t="s">
        <v>53</v>
      </c>
      <c r="I6357" t="s">
        <v>67</v>
      </c>
      <c r="J6357">
        <v>2006</v>
      </c>
      <c r="K6357" t="s">
        <v>15</v>
      </c>
      <c r="L6357">
        <v>10146</v>
      </c>
      <c r="M6357">
        <v>11453</v>
      </c>
    </row>
    <row r="6358" spans="1:13" x14ac:dyDescent="0.3">
      <c r="A6358" t="s">
        <v>48</v>
      </c>
      <c r="B6358" t="s">
        <v>69</v>
      </c>
      <c r="C6358" t="s">
        <v>69</v>
      </c>
      <c r="D6358" t="s">
        <v>59</v>
      </c>
      <c r="E6358" t="s">
        <v>60</v>
      </c>
      <c r="F6358" t="s">
        <v>61</v>
      </c>
      <c r="G6358" t="s">
        <v>72</v>
      </c>
      <c r="H6358" t="s">
        <v>53</v>
      </c>
      <c r="I6358" t="s">
        <v>70</v>
      </c>
      <c r="J6358">
        <v>2006</v>
      </c>
      <c r="K6358" t="s">
        <v>71</v>
      </c>
      <c r="L6358">
        <v>4607206</v>
      </c>
      <c r="M6358">
        <v>4607206</v>
      </c>
    </row>
    <row r="6359" spans="1:13" x14ac:dyDescent="0.3">
      <c r="A6359" t="s">
        <v>48</v>
      </c>
      <c r="B6359" t="s">
        <v>48</v>
      </c>
      <c r="C6359" t="s">
        <v>48</v>
      </c>
      <c r="D6359" t="s">
        <v>59</v>
      </c>
      <c r="E6359" t="s">
        <v>60</v>
      </c>
      <c r="F6359" t="s">
        <v>61</v>
      </c>
      <c r="G6359" t="s">
        <v>72</v>
      </c>
      <c r="H6359" t="s">
        <v>53</v>
      </c>
      <c r="I6359" t="s">
        <v>70</v>
      </c>
      <c r="J6359">
        <v>2006</v>
      </c>
      <c r="K6359" t="s">
        <v>14</v>
      </c>
      <c r="L6359">
        <v>1187606</v>
      </c>
      <c r="M6359">
        <v>353454</v>
      </c>
    </row>
    <row r="6360" spans="1:13" x14ac:dyDescent="0.3">
      <c r="A6360" t="s">
        <v>48</v>
      </c>
      <c r="B6360" t="s">
        <v>48</v>
      </c>
      <c r="C6360" t="s">
        <v>48</v>
      </c>
      <c r="D6360" t="s">
        <v>59</v>
      </c>
      <c r="E6360" t="s">
        <v>60</v>
      </c>
      <c r="F6360" t="s">
        <v>61</v>
      </c>
      <c r="G6360" t="s">
        <v>72</v>
      </c>
      <c r="H6360" t="s">
        <v>53</v>
      </c>
      <c r="I6360" t="s">
        <v>70</v>
      </c>
      <c r="J6360">
        <v>2006</v>
      </c>
      <c r="K6360" t="s">
        <v>15</v>
      </c>
      <c r="L6360">
        <v>49766</v>
      </c>
      <c r="M6360">
        <v>56176</v>
      </c>
    </row>
    <row r="6361" spans="1:13" x14ac:dyDescent="0.3">
      <c r="A6361" t="s">
        <v>48</v>
      </c>
      <c r="B6361" t="s">
        <v>48</v>
      </c>
      <c r="C6361" t="s">
        <v>69</v>
      </c>
      <c r="D6361" t="s">
        <v>59</v>
      </c>
      <c r="E6361" t="s">
        <v>60</v>
      </c>
      <c r="F6361" t="s">
        <v>73</v>
      </c>
      <c r="G6361" t="s">
        <v>62</v>
      </c>
      <c r="H6361" t="s">
        <v>53</v>
      </c>
      <c r="I6361" t="s">
        <v>63</v>
      </c>
      <c r="J6361">
        <v>2006</v>
      </c>
      <c r="K6361" t="s">
        <v>14</v>
      </c>
      <c r="L6361">
        <v>61532</v>
      </c>
      <c r="M6361">
        <v>18313</v>
      </c>
    </row>
    <row r="6362" spans="1:13" x14ac:dyDescent="0.3">
      <c r="A6362" t="s">
        <v>48</v>
      </c>
      <c r="B6362" t="s">
        <v>48</v>
      </c>
      <c r="C6362" t="s">
        <v>69</v>
      </c>
      <c r="D6362" t="s">
        <v>59</v>
      </c>
      <c r="E6362" t="s">
        <v>60</v>
      </c>
      <c r="F6362" t="s">
        <v>73</v>
      </c>
      <c r="G6362" t="s">
        <v>62</v>
      </c>
      <c r="H6362" t="s">
        <v>53</v>
      </c>
      <c r="I6362" t="s">
        <v>63</v>
      </c>
      <c r="J6362">
        <v>2006</v>
      </c>
      <c r="K6362" t="s">
        <v>13</v>
      </c>
      <c r="L6362">
        <v>9773</v>
      </c>
      <c r="M6362">
        <v>9773</v>
      </c>
    </row>
    <row r="6363" spans="1:13" x14ac:dyDescent="0.3">
      <c r="A6363" t="s">
        <v>48</v>
      </c>
      <c r="B6363" t="s">
        <v>48</v>
      </c>
      <c r="C6363" t="s">
        <v>69</v>
      </c>
      <c r="D6363" t="s">
        <v>59</v>
      </c>
      <c r="E6363" t="s">
        <v>60</v>
      </c>
      <c r="F6363" t="s">
        <v>73</v>
      </c>
      <c r="G6363" t="s">
        <v>62</v>
      </c>
      <c r="H6363" t="s">
        <v>53</v>
      </c>
      <c r="I6363" t="s">
        <v>63</v>
      </c>
      <c r="J6363">
        <v>2006</v>
      </c>
      <c r="K6363" t="s">
        <v>15</v>
      </c>
      <c r="L6363">
        <v>81</v>
      </c>
      <c r="M6363">
        <v>91</v>
      </c>
    </row>
    <row r="6364" spans="1:13" x14ac:dyDescent="0.3">
      <c r="A6364" t="s">
        <v>48</v>
      </c>
      <c r="B6364" t="s">
        <v>48</v>
      </c>
      <c r="C6364" t="s">
        <v>69</v>
      </c>
      <c r="D6364" t="s">
        <v>59</v>
      </c>
      <c r="E6364" t="s">
        <v>60</v>
      </c>
      <c r="F6364" t="s">
        <v>73</v>
      </c>
      <c r="G6364" t="s">
        <v>62</v>
      </c>
      <c r="H6364" t="s">
        <v>53</v>
      </c>
      <c r="I6364" t="s">
        <v>64</v>
      </c>
      <c r="J6364">
        <v>2006</v>
      </c>
      <c r="K6364" t="s">
        <v>14</v>
      </c>
      <c r="L6364">
        <v>928080</v>
      </c>
      <c r="M6364">
        <v>276214</v>
      </c>
    </row>
    <row r="6365" spans="1:13" x14ac:dyDescent="0.3">
      <c r="A6365" t="s">
        <v>48</v>
      </c>
      <c r="B6365" t="s">
        <v>48</v>
      </c>
      <c r="C6365" t="s">
        <v>69</v>
      </c>
      <c r="D6365" t="s">
        <v>59</v>
      </c>
      <c r="E6365" t="s">
        <v>60</v>
      </c>
      <c r="F6365" t="s">
        <v>73</v>
      </c>
      <c r="G6365" t="s">
        <v>62</v>
      </c>
      <c r="H6365" t="s">
        <v>53</v>
      </c>
      <c r="I6365" t="s">
        <v>64</v>
      </c>
      <c r="J6365">
        <v>2006</v>
      </c>
      <c r="K6365" t="s">
        <v>13</v>
      </c>
      <c r="L6365">
        <v>1476112</v>
      </c>
      <c r="M6365">
        <v>1476112</v>
      </c>
    </row>
    <row r="6366" spans="1:13" x14ac:dyDescent="0.3">
      <c r="A6366" t="s">
        <v>48</v>
      </c>
      <c r="B6366" t="s">
        <v>48</v>
      </c>
      <c r="C6366" t="s">
        <v>69</v>
      </c>
      <c r="D6366" t="s">
        <v>59</v>
      </c>
      <c r="E6366" t="s">
        <v>60</v>
      </c>
      <c r="F6366" t="s">
        <v>73</v>
      </c>
      <c r="G6366" t="s">
        <v>62</v>
      </c>
      <c r="H6366" t="s">
        <v>53</v>
      </c>
      <c r="I6366" t="s">
        <v>64</v>
      </c>
      <c r="J6366">
        <v>2006</v>
      </c>
      <c r="K6366" t="s">
        <v>15</v>
      </c>
      <c r="L6366">
        <v>4474</v>
      </c>
      <c r="M6366">
        <v>5050</v>
      </c>
    </row>
    <row r="6367" spans="1:13" x14ac:dyDescent="0.3">
      <c r="A6367" t="s">
        <v>48</v>
      </c>
      <c r="B6367" t="s">
        <v>48</v>
      </c>
      <c r="C6367" t="s">
        <v>69</v>
      </c>
      <c r="D6367" t="s">
        <v>59</v>
      </c>
      <c r="E6367" t="s">
        <v>60</v>
      </c>
      <c r="F6367" t="s">
        <v>73</v>
      </c>
      <c r="G6367" t="s">
        <v>62</v>
      </c>
      <c r="H6367" t="s">
        <v>53</v>
      </c>
      <c r="I6367" t="s">
        <v>65</v>
      </c>
      <c r="J6367">
        <v>2006</v>
      </c>
      <c r="K6367" t="s">
        <v>14</v>
      </c>
      <c r="L6367">
        <v>18356</v>
      </c>
      <c r="M6367">
        <v>5463</v>
      </c>
    </row>
    <row r="6368" spans="1:13" x14ac:dyDescent="0.3">
      <c r="A6368" t="s">
        <v>48</v>
      </c>
      <c r="B6368" t="s">
        <v>48</v>
      </c>
      <c r="C6368" t="s">
        <v>69</v>
      </c>
      <c r="D6368" t="s">
        <v>59</v>
      </c>
      <c r="E6368" t="s">
        <v>60</v>
      </c>
      <c r="F6368" t="s">
        <v>73</v>
      </c>
      <c r="G6368" t="s">
        <v>62</v>
      </c>
      <c r="H6368" t="s">
        <v>53</v>
      </c>
      <c r="I6368" t="s">
        <v>65</v>
      </c>
      <c r="J6368">
        <v>2006</v>
      </c>
      <c r="K6368" t="s">
        <v>13</v>
      </c>
      <c r="L6368">
        <v>20926</v>
      </c>
      <c r="M6368">
        <v>20926</v>
      </c>
    </row>
    <row r="6369" spans="1:13" x14ac:dyDescent="0.3">
      <c r="A6369" t="s">
        <v>48</v>
      </c>
      <c r="B6369" t="s">
        <v>48</v>
      </c>
      <c r="C6369" t="s">
        <v>69</v>
      </c>
      <c r="D6369" t="s">
        <v>59</v>
      </c>
      <c r="E6369" t="s">
        <v>60</v>
      </c>
      <c r="F6369" t="s">
        <v>73</v>
      </c>
      <c r="G6369" t="s">
        <v>62</v>
      </c>
      <c r="H6369" t="s">
        <v>53</v>
      </c>
      <c r="I6369" t="s">
        <v>65</v>
      </c>
      <c r="J6369">
        <v>2006</v>
      </c>
      <c r="K6369" t="s">
        <v>15</v>
      </c>
      <c r="L6369">
        <v>69</v>
      </c>
      <c r="M6369">
        <v>78</v>
      </c>
    </row>
    <row r="6370" spans="1:13" x14ac:dyDescent="0.3">
      <c r="A6370" t="s">
        <v>48</v>
      </c>
      <c r="B6370" t="s">
        <v>48</v>
      </c>
      <c r="C6370" t="s">
        <v>69</v>
      </c>
      <c r="D6370" t="s">
        <v>59</v>
      </c>
      <c r="E6370" t="s">
        <v>60</v>
      </c>
      <c r="F6370" t="s">
        <v>73</v>
      </c>
      <c r="G6370" t="s">
        <v>62</v>
      </c>
      <c r="H6370" t="s">
        <v>53</v>
      </c>
      <c r="I6370" t="s">
        <v>66</v>
      </c>
      <c r="J6370">
        <v>2006</v>
      </c>
      <c r="K6370" t="s">
        <v>14</v>
      </c>
      <c r="L6370">
        <v>45138</v>
      </c>
      <c r="M6370">
        <v>13434</v>
      </c>
    </row>
    <row r="6371" spans="1:13" x14ac:dyDescent="0.3">
      <c r="A6371" t="s">
        <v>48</v>
      </c>
      <c r="B6371" t="s">
        <v>48</v>
      </c>
      <c r="C6371" t="s">
        <v>69</v>
      </c>
      <c r="D6371" t="s">
        <v>59</v>
      </c>
      <c r="E6371" t="s">
        <v>60</v>
      </c>
      <c r="F6371" t="s">
        <v>73</v>
      </c>
      <c r="G6371" t="s">
        <v>62</v>
      </c>
      <c r="H6371" t="s">
        <v>53</v>
      </c>
      <c r="I6371" t="s">
        <v>66</v>
      </c>
      <c r="J6371">
        <v>2006</v>
      </c>
      <c r="K6371" t="s">
        <v>13</v>
      </c>
      <c r="L6371">
        <v>79384</v>
      </c>
      <c r="M6371">
        <v>79384</v>
      </c>
    </row>
    <row r="6372" spans="1:13" x14ac:dyDescent="0.3">
      <c r="A6372" t="s">
        <v>48</v>
      </c>
      <c r="B6372" t="s">
        <v>48</v>
      </c>
      <c r="C6372" t="s">
        <v>69</v>
      </c>
      <c r="D6372" t="s">
        <v>59</v>
      </c>
      <c r="E6372" t="s">
        <v>60</v>
      </c>
      <c r="F6372" t="s">
        <v>73</v>
      </c>
      <c r="G6372" t="s">
        <v>62</v>
      </c>
      <c r="H6372" t="s">
        <v>53</v>
      </c>
      <c r="I6372" t="s">
        <v>66</v>
      </c>
      <c r="J6372">
        <v>2006</v>
      </c>
      <c r="K6372" t="s">
        <v>15</v>
      </c>
      <c r="L6372">
        <v>227</v>
      </c>
      <c r="M6372">
        <v>257</v>
      </c>
    </row>
    <row r="6373" spans="1:13" x14ac:dyDescent="0.3">
      <c r="A6373" t="s">
        <v>48</v>
      </c>
      <c r="B6373" t="s">
        <v>48</v>
      </c>
      <c r="C6373" t="s">
        <v>69</v>
      </c>
      <c r="D6373" t="s">
        <v>59</v>
      </c>
      <c r="E6373" t="s">
        <v>60</v>
      </c>
      <c r="F6373" t="s">
        <v>73</v>
      </c>
      <c r="G6373" t="s">
        <v>62</v>
      </c>
      <c r="H6373" t="s">
        <v>53</v>
      </c>
      <c r="I6373" t="s">
        <v>67</v>
      </c>
      <c r="J6373">
        <v>2006</v>
      </c>
      <c r="K6373" t="s">
        <v>14</v>
      </c>
      <c r="L6373">
        <v>11917639</v>
      </c>
      <c r="M6373">
        <v>3546916</v>
      </c>
    </row>
    <row r="6374" spans="1:13" x14ac:dyDescent="0.3">
      <c r="A6374" t="s">
        <v>48</v>
      </c>
      <c r="B6374" t="s">
        <v>48</v>
      </c>
      <c r="C6374" t="s">
        <v>69</v>
      </c>
      <c r="D6374" t="s">
        <v>59</v>
      </c>
      <c r="E6374" t="s">
        <v>60</v>
      </c>
      <c r="F6374" t="s">
        <v>73</v>
      </c>
      <c r="G6374" t="s">
        <v>62</v>
      </c>
      <c r="H6374" t="s">
        <v>53</v>
      </c>
      <c r="I6374" t="s">
        <v>67</v>
      </c>
      <c r="J6374">
        <v>2006</v>
      </c>
      <c r="K6374" t="s">
        <v>13</v>
      </c>
      <c r="L6374">
        <v>3140895</v>
      </c>
      <c r="M6374">
        <v>3140895</v>
      </c>
    </row>
    <row r="6375" spans="1:13" x14ac:dyDescent="0.3">
      <c r="A6375" t="s">
        <v>48</v>
      </c>
      <c r="B6375" t="s">
        <v>48</v>
      </c>
      <c r="C6375" t="s">
        <v>69</v>
      </c>
      <c r="D6375" t="s">
        <v>59</v>
      </c>
      <c r="E6375" t="s">
        <v>60</v>
      </c>
      <c r="F6375" t="s">
        <v>73</v>
      </c>
      <c r="G6375" t="s">
        <v>62</v>
      </c>
      <c r="H6375" t="s">
        <v>53</v>
      </c>
      <c r="I6375" t="s">
        <v>67</v>
      </c>
      <c r="J6375">
        <v>2006</v>
      </c>
      <c r="K6375" t="s">
        <v>15</v>
      </c>
      <c r="L6375">
        <v>9393</v>
      </c>
      <c r="M6375">
        <v>10602</v>
      </c>
    </row>
    <row r="6376" spans="1:13" x14ac:dyDescent="0.3">
      <c r="A6376" t="s">
        <v>48</v>
      </c>
      <c r="B6376" t="s">
        <v>48</v>
      </c>
      <c r="C6376" t="s">
        <v>69</v>
      </c>
      <c r="D6376" t="s">
        <v>59</v>
      </c>
      <c r="E6376" t="s">
        <v>60</v>
      </c>
      <c r="F6376" t="s">
        <v>73</v>
      </c>
      <c r="G6376" t="s">
        <v>62</v>
      </c>
      <c r="H6376" t="s">
        <v>53</v>
      </c>
      <c r="I6376" t="s">
        <v>68</v>
      </c>
      <c r="J6376">
        <v>2006</v>
      </c>
      <c r="K6376" t="s">
        <v>14</v>
      </c>
      <c r="L6376">
        <v>471381</v>
      </c>
      <c r="M6376">
        <v>140292</v>
      </c>
    </row>
    <row r="6377" spans="1:13" x14ac:dyDescent="0.3">
      <c r="A6377" t="s">
        <v>48</v>
      </c>
      <c r="B6377" t="s">
        <v>48</v>
      </c>
      <c r="C6377" t="s">
        <v>69</v>
      </c>
      <c r="D6377" t="s">
        <v>59</v>
      </c>
      <c r="E6377" t="s">
        <v>60</v>
      </c>
      <c r="F6377" t="s">
        <v>73</v>
      </c>
      <c r="G6377" t="s">
        <v>62</v>
      </c>
      <c r="H6377" t="s">
        <v>53</v>
      </c>
      <c r="I6377" t="s">
        <v>68</v>
      </c>
      <c r="J6377">
        <v>2006</v>
      </c>
      <c r="K6377" t="s">
        <v>13</v>
      </c>
      <c r="L6377">
        <v>633410</v>
      </c>
      <c r="M6377">
        <v>633410</v>
      </c>
    </row>
    <row r="6378" spans="1:13" x14ac:dyDescent="0.3">
      <c r="A6378" t="s">
        <v>48</v>
      </c>
      <c r="B6378" t="s">
        <v>48</v>
      </c>
      <c r="C6378" t="s">
        <v>69</v>
      </c>
      <c r="D6378" t="s">
        <v>59</v>
      </c>
      <c r="E6378" t="s">
        <v>60</v>
      </c>
      <c r="F6378" t="s">
        <v>73</v>
      </c>
      <c r="G6378" t="s">
        <v>62</v>
      </c>
      <c r="H6378" t="s">
        <v>53</v>
      </c>
      <c r="I6378" t="s">
        <v>68</v>
      </c>
      <c r="J6378">
        <v>2006</v>
      </c>
      <c r="K6378" t="s">
        <v>15</v>
      </c>
      <c r="L6378">
        <v>2128</v>
      </c>
      <c r="M6378">
        <v>2403</v>
      </c>
    </row>
    <row r="6379" spans="1:13" x14ac:dyDescent="0.3">
      <c r="A6379" t="s">
        <v>48</v>
      </c>
      <c r="B6379" t="s">
        <v>48</v>
      </c>
      <c r="C6379" t="s">
        <v>69</v>
      </c>
      <c r="D6379" t="s">
        <v>59</v>
      </c>
      <c r="E6379" t="s">
        <v>60</v>
      </c>
      <c r="F6379" t="s">
        <v>73</v>
      </c>
      <c r="G6379" t="s">
        <v>72</v>
      </c>
      <c r="H6379" t="s">
        <v>53</v>
      </c>
      <c r="I6379" t="s">
        <v>63</v>
      </c>
      <c r="J6379">
        <v>2006</v>
      </c>
      <c r="K6379" t="s">
        <v>14</v>
      </c>
      <c r="L6379">
        <v>6089</v>
      </c>
      <c r="M6379">
        <v>1812</v>
      </c>
    </row>
    <row r="6380" spans="1:13" x14ac:dyDescent="0.3">
      <c r="A6380" t="s">
        <v>48</v>
      </c>
      <c r="B6380" t="s">
        <v>48</v>
      </c>
      <c r="C6380" t="s">
        <v>69</v>
      </c>
      <c r="D6380" t="s">
        <v>59</v>
      </c>
      <c r="E6380" t="s">
        <v>60</v>
      </c>
      <c r="F6380" t="s">
        <v>73</v>
      </c>
      <c r="G6380" t="s">
        <v>72</v>
      </c>
      <c r="H6380" t="s">
        <v>53</v>
      </c>
      <c r="I6380" t="s">
        <v>63</v>
      </c>
      <c r="J6380">
        <v>2006</v>
      </c>
      <c r="K6380" t="s">
        <v>13</v>
      </c>
      <c r="L6380">
        <v>967</v>
      </c>
      <c r="M6380">
        <v>967</v>
      </c>
    </row>
    <row r="6381" spans="1:13" x14ac:dyDescent="0.3">
      <c r="A6381" t="s">
        <v>48</v>
      </c>
      <c r="B6381" t="s">
        <v>48</v>
      </c>
      <c r="C6381" t="s">
        <v>69</v>
      </c>
      <c r="D6381" t="s">
        <v>59</v>
      </c>
      <c r="E6381" t="s">
        <v>60</v>
      </c>
      <c r="F6381" t="s">
        <v>73</v>
      </c>
      <c r="G6381" t="s">
        <v>72</v>
      </c>
      <c r="H6381" t="s">
        <v>53</v>
      </c>
      <c r="I6381" t="s">
        <v>63</v>
      </c>
      <c r="J6381">
        <v>2006</v>
      </c>
      <c r="K6381" t="s">
        <v>15</v>
      </c>
      <c r="L6381">
        <v>8</v>
      </c>
      <c r="M6381">
        <v>9</v>
      </c>
    </row>
    <row r="6382" spans="1:13" x14ac:dyDescent="0.3">
      <c r="A6382" t="s">
        <v>48</v>
      </c>
      <c r="B6382" t="s">
        <v>48</v>
      </c>
      <c r="C6382" t="s">
        <v>69</v>
      </c>
      <c r="D6382" t="s">
        <v>59</v>
      </c>
      <c r="E6382" t="s">
        <v>60</v>
      </c>
      <c r="F6382" t="s">
        <v>73</v>
      </c>
      <c r="G6382" t="s">
        <v>72</v>
      </c>
      <c r="H6382" t="s">
        <v>53</v>
      </c>
      <c r="I6382" t="s">
        <v>64</v>
      </c>
      <c r="J6382">
        <v>2006</v>
      </c>
      <c r="K6382" t="s">
        <v>14</v>
      </c>
      <c r="L6382">
        <v>1594018</v>
      </c>
      <c r="M6382">
        <v>474410</v>
      </c>
    </row>
    <row r="6383" spans="1:13" x14ac:dyDescent="0.3">
      <c r="A6383" t="s">
        <v>48</v>
      </c>
      <c r="B6383" t="s">
        <v>48</v>
      </c>
      <c r="C6383" t="s">
        <v>69</v>
      </c>
      <c r="D6383" t="s">
        <v>59</v>
      </c>
      <c r="E6383" t="s">
        <v>60</v>
      </c>
      <c r="F6383" t="s">
        <v>73</v>
      </c>
      <c r="G6383" t="s">
        <v>72</v>
      </c>
      <c r="H6383" t="s">
        <v>53</v>
      </c>
      <c r="I6383" t="s">
        <v>64</v>
      </c>
      <c r="J6383">
        <v>2006</v>
      </c>
      <c r="K6383" t="s">
        <v>13</v>
      </c>
      <c r="L6383">
        <v>2535287</v>
      </c>
      <c r="M6383">
        <v>2535287</v>
      </c>
    </row>
    <row r="6384" spans="1:13" x14ac:dyDescent="0.3">
      <c r="A6384" t="s">
        <v>48</v>
      </c>
      <c r="B6384" t="s">
        <v>48</v>
      </c>
      <c r="C6384" t="s">
        <v>69</v>
      </c>
      <c r="D6384" t="s">
        <v>59</v>
      </c>
      <c r="E6384" t="s">
        <v>60</v>
      </c>
      <c r="F6384" t="s">
        <v>73</v>
      </c>
      <c r="G6384" t="s">
        <v>72</v>
      </c>
      <c r="H6384" t="s">
        <v>53</v>
      </c>
      <c r="I6384" t="s">
        <v>64</v>
      </c>
      <c r="J6384">
        <v>2006</v>
      </c>
      <c r="K6384" t="s">
        <v>15</v>
      </c>
      <c r="L6384">
        <v>7684</v>
      </c>
      <c r="M6384">
        <v>8673</v>
      </c>
    </row>
    <row r="6385" spans="1:13" x14ac:dyDescent="0.3">
      <c r="A6385" t="s">
        <v>48</v>
      </c>
      <c r="B6385" t="s">
        <v>48</v>
      </c>
      <c r="C6385" t="s">
        <v>69</v>
      </c>
      <c r="D6385" t="s">
        <v>59</v>
      </c>
      <c r="E6385" t="s">
        <v>60</v>
      </c>
      <c r="F6385" t="s">
        <v>73</v>
      </c>
      <c r="G6385" t="s">
        <v>72</v>
      </c>
      <c r="H6385" t="s">
        <v>53</v>
      </c>
      <c r="I6385" t="s">
        <v>65</v>
      </c>
      <c r="J6385">
        <v>2006</v>
      </c>
      <c r="K6385" t="s">
        <v>14</v>
      </c>
      <c r="L6385">
        <v>93423</v>
      </c>
      <c r="M6385">
        <v>27804</v>
      </c>
    </row>
    <row r="6386" spans="1:13" x14ac:dyDescent="0.3">
      <c r="A6386" t="s">
        <v>48</v>
      </c>
      <c r="B6386" t="s">
        <v>48</v>
      </c>
      <c r="C6386" t="s">
        <v>69</v>
      </c>
      <c r="D6386" t="s">
        <v>59</v>
      </c>
      <c r="E6386" t="s">
        <v>60</v>
      </c>
      <c r="F6386" t="s">
        <v>73</v>
      </c>
      <c r="G6386" t="s">
        <v>72</v>
      </c>
      <c r="H6386" t="s">
        <v>53</v>
      </c>
      <c r="I6386" t="s">
        <v>65</v>
      </c>
      <c r="J6386">
        <v>2006</v>
      </c>
      <c r="K6386" t="s">
        <v>13</v>
      </c>
      <c r="L6386">
        <v>106504</v>
      </c>
      <c r="M6386">
        <v>106504</v>
      </c>
    </row>
    <row r="6387" spans="1:13" x14ac:dyDescent="0.3">
      <c r="A6387" t="s">
        <v>48</v>
      </c>
      <c r="B6387" t="s">
        <v>48</v>
      </c>
      <c r="C6387" t="s">
        <v>69</v>
      </c>
      <c r="D6387" t="s">
        <v>59</v>
      </c>
      <c r="E6387" t="s">
        <v>60</v>
      </c>
      <c r="F6387" t="s">
        <v>73</v>
      </c>
      <c r="G6387" t="s">
        <v>72</v>
      </c>
      <c r="H6387" t="s">
        <v>53</v>
      </c>
      <c r="I6387" t="s">
        <v>65</v>
      </c>
      <c r="J6387">
        <v>2006</v>
      </c>
      <c r="K6387" t="s">
        <v>15</v>
      </c>
      <c r="L6387">
        <v>352</v>
      </c>
      <c r="M6387">
        <v>398</v>
      </c>
    </row>
    <row r="6388" spans="1:13" x14ac:dyDescent="0.3">
      <c r="A6388" t="s">
        <v>48</v>
      </c>
      <c r="B6388" t="s">
        <v>48</v>
      </c>
      <c r="C6388" t="s">
        <v>69</v>
      </c>
      <c r="D6388" t="s">
        <v>59</v>
      </c>
      <c r="E6388" t="s">
        <v>60</v>
      </c>
      <c r="F6388" t="s">
        <v>73</v>
      </c>
      <c r="G6388" t="s">
        <v>72</v>
      </c>
      <c r="H6388" t="s">
        <v>53</v>
      </c>
      <c r="I6388" t="s">
        <v>66</v>
      </c>
      <c r="J6388">
        <v>2006</v>
      </c>
      <c r="K6388" t="s">
        <v>14</v>
      </c>
      <c r="L6388">
        <v>163858</v>
      </c>
      <c r="M6388">
        <v>48767</v>
      </c>
    </row>
    <row r="6389" spans="1:13" x14ac:dyDescent="0.3">
      <c r="A6389" t="s">
        <v>48</v>
      </c>
      <c r="B6389" t="s">
        <v>48</v>
      </c>
      <c r="C6389" t="s">
        <v>69</v>
      </c>
      <c r="D6389" t="s">
        <v>59</v>
      </c>
      <c r="E6389" t="s">
        <v>60</v>
      </c>
      <c r="F6389" t="s">
        <v>73</v>
      </c>
      <c r="G6389" t="s">
        <v>72</v>
      </c>
      <c r="H6389" t="s">
        <v>53</v>
      </c>
      <c r="I6389" t="s">
        <v>66</v>
      </c>
      <c r="J6389">
        <v>2006</v>
      </c>
      <c r="K6389" t="s">
        <v>13</v>
      </c>
      <c r="L6389">
        <v>288172</v>
      </c>
      <c r="M6389">
        <v>288172</v>
      </c>
    </row>
    <row r="6390" spans="1:13" x14ac:dyDescent="0.3">
      <c r="A6390" t="s">
        <v>48</v>
      </c>
      <c r="B6390" t="s">
        <v>48</v>
      </c>
      <c r="C6390" t="s">
        <v>69</v>
      </c>
      <c r="D6390" t="s">
        <v>59</v>
      </c>
      <c r="E6390" t="s">
        <v>60</v>
      </c>
      <c r="F6390" t="s">
        <v>73</v>
      </c>
      <c r="G6390" t="s">
        <v>72</v>
      </c>
      <c r="H6390" t="s">
        <v>53</v>
      </c>
      <c r="I6390" t="s">
        <v>66</v>
      </c>
      <c r="J6390">
        <v>2006</v>
      </c>
      <c r="K6390" t="s">
        <v>15</v>
      </c>
      <c r="L6390">
        <v>825</v>
      </c>
      <c r="M6390">
        <v>931</v>
      </c>
    </row>
    <row r="6391" spans="1:13" x14ac:dyDescent="0.3">
      <c r="A6391" t="s">
        <v>48</v>
      </c>
      <c r="B6391" t="s">
        <v>48</v>
      </c>
      <c r="C6391" t="s">
        <v>69</v>
      </c>
      <c r="D6391" t="s">
        <v>59</v>
      </c>
      <c r="E6391" t="s">
        <v>60</v>
      </c>
      <c r="F6391" t="s">
        <v>73</v>
      </c>
      <c r="G6391" t="s">
        <v>72</v>
      </c>
      <c r="H6391" t="s">
        <v>53</v>
      </c>
      <c r="I6391" t="s">
        <v>67</v>
      </c>
      <c r="J6391">
        <v>2006</v>
      </c>
      <c r="K6391" t="s">
        <v>14</v>
      </c>
      <c r="L6391">
        <v>16340534</v>
      </c>
      <c r="M6391">
        <v>4863254</v>
      </c>
    </row>
    <row r="6392" spans="1:13" x14ac:dyDescent="0.3">
      <c r="A6392" t="s">
        <v>48</v>
      </c>
      <c r="B6392" t="s">
        <v>48</v>
      </c>
      <c r="C6392" t="s">
        <v>69</v>
      </c>
      <c r="D6392" t="s">
        <v>59</v>
      </c>
      <c r="E6392" t="s">
        <v>60</v>
      </c>
      <c r="F6392" t="s">
        <v>73</v>
      </c>
      <c r="G6392" t="s">
        <v>72</v>
      </c>
      <c r="H6392" t="s">
        <v>53</v>
      </c>
      <c r="I6392" t="s">
        <v>67</v>
      </c>
      <c r="J6392">
        <v>2006</v>
      </c>
      <c r="K6392" t="s">
        <v>13</v>
      </c>
      <c r="L6392">
        <v>4306549</v>
      </c>
      <c r="M6392">
        <v>4306549</v>
      </c>
    </row>
    <row r="6393" spans="1:13" x14ac:dyDescent="0.3">
      <c r="A6393" t="s">
        <v>48</v>
      </c>
      <c r="B6393" t="s">
        <v>48</v>
      </c>
      <c r="C6393" t="s">
        <v>69</v>
      </c>
      <c r="D6393" t="s">
        <v>59</v>
      </c>
      <c r="E6393" t="s">
        <v>60</v>
      </c>
      <c r="F6393" t="s">
        <v>73</v>
      </c>
      <c r="G6393" t="s">
        <v>72</v>
      </c>
      <c r="H6393" t="s">
        <v>53</v>
      </c>
      <c r="I6393" t="s">
        <v>67</v>
      </c>
      <c r="J6393">
        <v>2006</v>
      </c>
      <c r="K6393" t="s">
        <v>15</v>
      </c>
      <c r="L6393">
        <v>12879</v>
      </c>
      <c r="M6393">
        <v>14537</v>
      </c>
    </row>
    <row r="6394" spans="1:13" x14ac:dyDescent="0.3">
      <c r="A6394" t="s">
        <v>48</v>
      </c>
      <c r="B6394" t="s">
        <v>48</v>
      </c>
      <c r="C6394" t="s">
        <v>48</v>
      </c>
      <c r="D6394" t="s">
        <v>59</v>
      </c>
      <c r="E6394" t="s">
        <v>74</v>
      </c>
      <c r="F6394" t="s">
        <v>75</v>
      </c>
      <c r="G6394" t="s">
        <v>184</v>
      </c>
      <c r="H6394" t="s">
        <v>76</v>
      </c>
      <c r="I6394" t="s">
        <v>53</v>
      </c>
      <c r="J6394">
        <v>2006</v>
      </c>
      <c r="K6394" t="s">
        <v>77</v>
      </c>
      <c r="L6394">
        <v>71070</v>
      </c>
      <c r="M6394">
        <v>37232</v>
      </c>
    </row>
    <row r="6395" spans="1:13" x14ac:dyDescent="0.3">
      <c r="A6395" t="s">
        <v>48</v>
      </c>
      <c r="B6395" t="s">
        <v>48</v>
      </c>
      <c r="C6395" t="s">
        <v>48</v>
      </c>
      <c r="D6395" t="s">
        <v>59</v>
      </c>
      <c r="E6395" t="s">
        <v>74</v>
      </c>
      <c r="F6395" t="s">
        <v>75</v>
      </c>
      <c r="G6395" t="s">
        <v>184</v>
      </c>
      <c r="H6395" t="s">
        <v>78</v>
      </c>
      <c r="I6395" t="s">
        <v>53</v>
      </c>
      <c r="J6395">
        <v>2006</v>
      </c>
      <c r="K6395" t="s">
        <v>77</v>
      </c>
      <c r="L6395">
        <v>1241508</v>
      </c>
      <c r="M6395">
        <v>693130</v>
      </c>
    </row>
    <row r="6396" spans="1:13" x14ac:dyDescent="0.3">
      <c r="A6396" t="s">
        <v>48</v>
      </c>
      <c r="B6396" t="s">
        <v>48</v>
      </c>
      <c r="C6396" t="s">
        <v>48</v>
      </c>
      <c r="D6396" t="s">
        <v>59</v>
      </c>
      <c r="E6396" t="s">
        <v>74</v>
      </c>
      <c r="F6396" t="s">
        <v>75</v>
      </c>
      <c r="G6396" t="s">
        <v>184</v>
      </c>
      <c r="H6396" t="s">
        <v>79</v>
      </c>
      <c r="I6396" t="s">
        <v>53</v>
      </c>
      <c r="J6396">
        <v>2006</v>
      </c>
      <c r="K6396" t="s">
        <v>77</v>
      </c>
      <c r="L6396">
        <v>11369</v>
      </c>
      <c r="M6396">
        <v>4938</v>
      </c>
    </row>
    <row r="6397" spans="1:13" x14ac:dyDescent="0.3">
      <c r="A6397" t="s">
        <v>48</v>
      </c>
      <c r="B6397" t="s">
        <v>48</v>
      </c>
      <c r="C6397" t="s">
        <v>48</v>
      </c>
      <c r="D6397" t="s">
        <v>59</v>
      </c>
      <c r="E6397" t="s">
        <v>74</v>
      </c>
      <c r="F6397" t="s">
        <v>75</v>
      </c>
      <c r="G6397" t="s">
        <v>184</v>
      </c>
      <c r="H6397" t="s">
        <v>80</v>
      </c>
      <c r="I6397" t="s">
        <v>53</v>
      </c>
      <c r="J6397">
        <v>2006</v>
      </c>
      <c r="K6397" t="s">
        <v>77</v>
      </c>
      <c r="L6397">
        <v>3520825</v>
      </c>
      <c r="M6397">
        <v>1306169</v>
      </c>
    </row>
    <row r="6398" spans="1:13" x14ac:dyDescent="0.3">
      <c r="A6398" t="s">
        <v>48</v>
      </c>
      <c r="B6398" t="s">
        <v>48</v>
      </c>
      <c r="C6398" t="s">
        <v>48</v>
      </c>
      <c r="D6398" t="s">
        <v>59</v>
      </c>
      <c r="E6398" t="s">
        <v>74</v>
      </c>
      <c r="F6398" t="s">
        <v>75</v>
      </c>
      <c r="G6398" t="s">
        <v>184</v>
      </c>
      <c r="H6398" t="s">
        <v>81</v>
      </c>
      <c r="I6398" t="s">
        <v>53</v>
      </c>
      <c r="J6398">
        <v>2006</v>
      </c>
      <c r="K6398" t="s">
        <v>77</v>
      </c>
      <c r="L6398">
        <v>0</v>
      </c>
      <c r="M6398">
        <v>0</v>
      </c>
    </row>
    <row r="6399" spans="1:13" x14ac:dyDescent="0.3">
      <c r="A6399" t="s">
        <v>48</v>
      </c>
      <c r="B6399" t="s">
        <v>48</v>
      </c>
      <c r="C6399" t="s">
        <v>48</v>
      </c>
      <c r="D6399" t="s">
        <v>82</v>
      </c>
      <c r="E6399" t="s">
        <v>60</v>
      </c>
      <c r="F6399" t="s">
        <v>83</v>
      </c>
      <c r="G6399" t="s">
        <v>83</v>
      </c>
      <c r="H6399" t="s">
        <v>53</v>
      </c>
      <c r="I6399" t="s">
        <v>53</v>
      </c>
      <c r="J6399">
        <v>2006</v>
      </c>
      <c r="K6399" t="s">
        <v>84</v>
      </c>
      <c r="L6399">
        <v>1182317</v>
      </c>
      <c r="M6399">
        <v>1540391</v>
      </c>
    </row>
    <row r="6400" spans="1:13" x14ac:dyDescent="0.3">
      <c r="A6400" t="s">
        <v>48</v>
      </c>
      <c r="B6400" t="s">
        <v>48</v>
      </c>
      <c r="C6400" t="s">
        <v>48</v>
      </c>
      <c r="D6400" t="s">
        <v>82</v>
      </c>
      <c r="E6400" t="s">
        <v>60</v>
      </c>
      <c r="F6400" t="s">
        <v>61</v>
      </c>
      <c r="G6400" t="s">
        <v>85</v>
      </c>
      <c r="H6400" t="s">
        <v>53</v>
      </c>
      <c r="I6400" t="s">
        <v>63</v>
      </c>
      <c r="J6400">
        <v>2006</v>
      </c>
      <c r="K6400" t="s">
        <v>14</v>
      </c>
      <c r="L6400">
        <v>13388</v>
      </c>
      <c r="M6400">
        <v>3984</v>
      </c>
    </row>
    <row r="6401" spans="1:13" x14ac:dyDescent="0.3">
      <c r="A6401" t="s">
        <v>48</v>
      </c>
      <c r="B6401" t="s">
        <v>48</v>
      </c>
      <c r="C6401" t="s">
        <v>48</v>
      </c>
      <c r="D6401" t="s">
        <v>82</v>
      </c>
      <c r="E6401" t="s">
        <v>60</v>
      </c>
      <c r="F6401" t="s">
        <v>61</v>
      </c>
      <c r="G6401" t="s">
        <v>85</v>
      </c>
      <c r="H6401" t="s">
        <v>53</v>
      </c>
      <c r="I6401" t="s">
        <v>63</v>
      </c>
      <c r="J6401">
        <v>2006</v>
      </c>
      <c r="K6401" t="s">
        <v>13</v>
      </c>
      <c r="L6401">
        <v>20596767</v>
      </c>
      <c r="M6401">
        <v>20596767</v>
      </c>
    </row>
    <row r="6402" spans="1:13" x14ac:dyDescent="0.3">
      <c r="A6402" t="s">
        <v>48</v>
      </c>
      <c r="B6402" t="s">
        <v>48</v>
      </c>
      <c r="C6402" t="s">
        <v>48</v>
      </c>
      <c r="D6402" t="s">
        <v>82</v>
      </c>
      <c r="E6402" t="s">
        <v>60</v>
      </c>
      <c r="F6402" t="s">
        <v>61</v>
      </c>
      <c r="G6402" t="s">
        <v>85</v>
      </c>
      <c r="H6402" t="s">
        <v>53</v>
      </c>
      <c r="I6402" t="s">
        <v>63</v>
      </c>
      <c r="J6402">
        <v>2006</v>
      </c>
      <c r="K6402" t="s">
        <v>15</v>
      </c>
      <c r="L6402">
        <v>216389</v>
      </c>
      <c r="M6402">
        <v>244257</v>
      </c>
    </row>
    <row r="6403" spans="1:13" x14ac:dyDescent="0.3">
      <c r="A6403" t="s">
        <v>48</v>
      </c>
      <c r="B6403" t="s">
        <v>48</v>
      </c>
      <c r="C6403" t="s">
        <v>48</v>
      </c>
      <c r="D6403" t="s">
        <v>82</v>
      </c>
      <c r="E6403" t="s">
        <v>60</v>
      </c>
      <c r="F6403" t="s">
        <v>61</v>
      </c>
      <c r="G6403" t="s">
        <v>85</v>
      </c>
      <c r="H6403" t="s">
        <v>53</v>
      </c>
      <c r="I6403" t="s">
        <v>64</v>
      </c>
      <c r="J6403">
        <v>2006</v>
      </c>
      <c r="K6403" t="s">
        <v>14</v>
      </c>
      <c r="L6403">
        <v>288</v>
      </c>
      <c r="M6403">
        <v>86</v>
      </c>
    </row>
    <row r="6404" spans="1:13" x14ac:dyDescent="0.3">
      <c r="A6404" t="s">
        <v>48</v>
      </c>
      <c r="B6404" t="s">
        <v>48</v>
      </c>
      <c r="C6404" t="s">
        <v>48</v>
      </c>
      <c r="D6404" t="s">
        <v>82</v>
      </c>
      <c r="E6404" t="s">
        <v>60</v>
      </c>
      <c r="F6404" t="s">
        <v>61</v>
      </c>
      <c r="G6404" t="s">
        <v>85</v>
      </c>
      <c r="H6404" t="s">
        <v>53</v>
      </c>
      <c r="I6404" t="s">
        <v>64</v>
      </c>
      <c r="J6404">
        <v>2006</v>
      </c>
      <c r="K6404" t="s">
        <v>13</v>
      </c>
      <c r="L6404">
        <v>268878</v>
      </c>
      <c r="M6404">
        <v>268878</v>
      </c>
    </row>
    <row r="6405" spans="1:13" x14ac:dyDescent="0.3">
      <c r="A6405" t="s">
        <v>48</v>
      </c>
      <c r="B6405" t="s">
        <v>48</v>
      </c>
      <c r="C6405" t="s">
        <v>48</v>
      </c>
      <c r="D6405" t="s">
        <v>82</v>
      </c>
      <c r="E6405" t="s">
        <v>60</v>
      </c>
      <c r="F6405" t="s">
        <v>61</v>
      </c>
      <c r="G6405" t="s">
        <v>85</v>
      </c>
      <c r="H6405" t="s">
        <v>53</v>
      </c>
      <c r="I6405" t="s">
        <v>64</v>
      </c>
      <c r="J6405">
        <v>2006</v>
      </c>
      <c r="K6405" t="s">
        <v>15</v>
      </c>
      <c r="L6405">
        <v>402</v>
      </c>
      <c r="M6405">
        <v>454</v>
      </c>
    </row>
    <row r="6406" spans="1:13" x14ac:dyDescent="0.3">
      <c r="A6406" t="s">
        <v>48</v>
      </c>
      <c r="B6406" t="s">
        <v>48</v>
      </c>
      <c r="C6406" t="s">
        <v>48</v>
      </c>
      <c r="D6406" t="s">
        <v>82</v>
      </c>
      <c r="E6406" t="s">
        <v>60</v>
      </c>
      <c r="F6406" t="s">
        <v>61</v>
      </c>
      <c r="G6406" t="s">
        <v>85</v>
      </c>
      <c r="H6406" t="s">
        <v>53</v>
      </c>
      <c r="I6406" t="s">
        <v>67</v>
      </c>
      <c r="J6406">
        <v>2006</v>
      </c>
      <c r="K6406" t="s">
        <v>14</v>
      </c>
      <c r="L6406">
        <v>35052</v>
      </c>
      <c r="M6406">
        <v>10432</v>
      </c>
    </row>
    <row r="6407" spans="1:13" x14ac:dyDescent="0.3">
      <c r="A6407" t="s">
        <v>48</v>
      </c>
      <c r="B6407" t="s">
        <v>48</v>
      </c>
      <c r="C6407" t="s">
        <v>48</v>
      </c>
      <c r="D6407" t="s">
        <v>82</v>
      </c>
      <c r="E6407" t="s">
        <v>60</v>
      </c>
      <c r="F6407" t="s">
        <v>61</v>
      </c>
      <c r="G6407" t="s">
        <v>85</v>
      </c>
      <c r="H6407" t="s">
        <v>53</v>
      </c>
      <c r="I6407" t="s">
        <v>67</v>
      </c>
      <c r="J6407">
        <v>2006</v>
      </c>
      <c r="K6407" t="s">
        <v>13</v>
      </c>
      <c r="L6407">
        <v>20969675</v>
      </c>
      <c r="M6407">
        <v>20969675</v>
      </c>
    </row>
    <row r="6408" spans="1:13" x14ac:dyDescent="0.3">
      <c r="A6408" t="s">
        <v>48</v>
      </c>
      <c r="B6408" t="s">
        <v>48</v>
      </c>
      <c r="C6408" t="s">
        <v>48</v>
      </c>
      <c r="D6408" t="s">
        <v>82</v>
      </c>
      <c r="E6408" t="s">
        <v>60</v>
      </c>
      <c r="F6408" t="s">
        <v>61</v>
      </c>
      <c r="G6408" t="s">
        <v>85</v>
      </c>
      <c r="H6408" t="s">
        <v>53</v>
      </c>
      <c r="I6408" t="s">
        <v>67</v>
      </c>
      <c r="J6408">
        <v>2006</v>
      </c>
      <c r="K6408" t="s">
        <v>15</v>
      </c>
      <c r="L6408">
        <v>33049</v>
      </c>
      <c r="M6408">
        <v>37305</v>
      </c>
    </row>
    <row r="6409" spans="1:13" x14ac:dyDescent="0.3">
      <c r="A6409" t="s">
        <v>48</v>
      </c>
      <c r="B6409" t="s">
        <v>48</v>
      </c>
      <c r="C6409" t="s">
        <v>48</v>
      </c>
      <c r="D6409" t="s">
        <v>82</v>
      </c>
      <c r="E6409" t="s">
        <v>60</v>
      </c>
      <c r="F6409" t="s">
        <v>61</v>
      </c>
      <c r="G6409" t="s">
        <v>85</v>
      </c>
      <c r="H6409" t="s">
        <v>53</v>
      </c>
      <c r="I6409" t="s">
        <v>86</v>
      </c>
      <c r="J6409">
        <v>2006</v>
      </c>
      <c r="K6409" t="s">
        <v>14</v>
      </c>
      <c r="L6409">
        <v>305</v>
      </c>
      <c r="M6409">
        <v>91</v>
      </c>
    </row>
    <row r="6410" spans="1:13" x14ac:dyDescent="0.3">
      <c r="A6410" t="s">
        <v>48</v>
      </c>
      <c r="B6410" t="s">
        <v>48</v>
      </c>
      <c r="C6410" t="s">
        <v>48</v>
      </c>
      <c r="D6410" t="s">
        <v>82</v>
      </c>
      <c r="E6410" t="s">
        <v>60</v>
      </c>
      <c r="F6410" t="s">
        <v>61</v>
      </c>
      <c r="G6410" t="s">
        <v>85</v>
      </c>
      <c r="H6410" t="s">
        <v>53</v>
      </c>
      <c r="I6410" t="s">
        <v>86</v>
      </c>
      <c r="J6410">
        <v>2006</v>
      </c>
      <c r="K6410" t="s">
        <v>13</v>
      </c>
      <c r="L6410">
        <v>502108</v>
      </c>
      <c r="M6410">
        <v>502108</v>
      </c>
    </row>
    <row r="6411" spans="1:13" x14ac:dyDescent="0.3">
      <c r="A6411" t="s">
        <v>48</v>
      </c>
      <c r="B6411" t="s">
        <v>48</v>
      </c>
      <c r="C6411" t="s">
        <v>48</v>
      </c>
      <c r="D6411" t="s">
        <v>82</v>
      </c>
      <c r="E6411" t="s">
        <v>60</v>
      </c>
      <c r="F6411" t="s">
        <v>61</v>
      </c>
      <c r="G6411" t="s">
        <v>85</v>
      </c>
      <c r="H6411" t="s">
        <v>53</v>
      </c>
      <c r="I6411" t="s">
        <v>86</v>
      </c>
      <c r="J6411">
        <v>2006</v>
      </c>
      <c r="K6411" t="s">
        <v>15</v>
      </c>
      <c r="L6411">
        <v>4930</v>
      </c>
      <c r="M6411">
        <v>5565</v>
      </c>
    </row>
    <row r="6412" spans="1:13" x14ac:dyDescent="0.3">
      <c r="A6412" t="s">
        <v>48</v>
      </c>
      <c r="B6412" t="s">
        <v>48</v>
      </c>
      <c r="C6412" t="s">
        <v>48</v>
      </c>
      <c r="D6412" t="s">
        <v>82</v>
      </c>
      <c r="E6412" t="s">
        <v>60</v>
      </c>
      <c r="F6412" t="s">
        <v>61</v>
      </c>
      <c r="G6412" t="s">
        <v>85</v>
      </c>
      <c r="H6412" t="s">
        <v>53</v>
      </c>
      <c r="I6412" t="s">
        <v>68</v>
      </c>
      <c r="J6412">
        <v>2006</v>
      </c>
      <c r="K6412" t="s">
        <v>14</v>
      </c>
      <c r="L6412">
        <v>4348</v>
      </c>
      <c r="M6412">
        <v>1294</v>
      </c>
    </row>
    <row r="6413" spans="1:13" x14ac:dyDescent="0.3">
      <c r="A6413" t="s">
        <v>48</v>
      </c>
      <c r="B6413" t="s">
        <v>48</v>
      </c>
      <c r="C6413" t="s">
        <v>48</v>
      </c>
      <c r="D6413" t="s">
        <v>82</v>
      </c>
      <c r="E6413" t="s">
        <v>60</v>
      </c>
      <c r="F6413" t="s">
        <v>61</v>
      </c>
      <c r="G6413" t="s">
        <v>85</v>
      </c>
      <c r="H6413" t="s">
        <v>53</v>
      </c>
      <c r="I6413" t="s">
        <v>68</v>
      </c>
      <c r="J6413">
        <v>2006</v>
      </c>
      <c r="K6413" t="s">
        <v>13</v>
      </c>
      <c r="L6413">
        <v>4605174</v>
      </c>
      <c r="M6413">
        <v>4605174</v>
      </c>
    </row>
    <row r="6414" spans="1:13" x14ac:dyDescent="0.3">
      <c r="A6414" t="s">
        <v>48</v>
      </c>
      <c r="B6414" t="s">
        <v>48</v>
      </c>
      <c r="C6414" t="s">
        <v>48</v>
      </c>
      <c r="D6414" t="s">
        <v>82</v>
      </c>
      <c r="E6414" t="s">
        <v>60</v>
      </c>
      <c r="F6414" t="s">
        <v>61</v>
      </c>
      <c r="G6414" t="s">
        <v>85</v>
      </c>
      <c r="H6414" t="s">
        <v>53</v>
      </c>
      <c r="I6414" t="s">
        <v>68</v>
      </c>
      <c r="J6414">
        <v>2006</v>
      </c>
      <c r="K6414" t="s">
        <v>15</v>
      </c>
      <c r="L6414">
        <v>5124</v>
      </c>
      <c r="M6414">
        <v>5784</v>
      </c>
    </row>
    <row r="6415" spans="1:13" x14ac:dyDescent="0.3">
      <c r="A6415" t="s">
        <v>48</v>
      </c>
      <c r="B6415" t="s">
        <v>69</v>
      </c>
      <c r="C6415" t="s">
        <v>69</v>
      </c>
      <c r="D6415" t="s">
        <v>82</v>
      </c>
      <c r="E6415" t="s">
        <v>60</v>
      </c>
      <c r="F6415" t="s">
        <v>61</v>
      </c>
      <c r="G6415" t="s">
        <v>85</v>
      </c>
      <c r="H6415" t="s">
        <v>53</v>
      </c>
      <c r="I6415" t="s">
        <v>70</v>
      </c>
      <c r="J6415">
        <v>2006</v>
      </c>
      <c r="K6415" t="s">
        <v>71</v>
      </c>
      <c r="L6415">
        <v>480854</v>
      </c>
      <c r="M6415">
        <v>480854</v>
      </c>
    </row>
    <row r="6416" spans="1:13" x14ac:dyDescent="0.3">
      <c r="A6416" t="s">
        <v>48</v>
      </c>
      <c r="B6416" t="s">
        <v>48</v>
      </c>
      <c r="C6416" t="s">
        <v>48</v>
      </c>
      <c r="D6416" t="s">
        <v>82</v>
      </c>
      <c r="E6416" t="s">
        <v>60</v>
      </c>
      <c r="F6416" t="s">
        <v>61</v>
      </c>
      <c r="G6416" t="s">
        <v>85</v>
      </c>
      <c r="H6416" t="s">
        <v>53</v>
      </c>
      <c r="I6416" t="s">
        <v>70</v>
      </c>
      <c r="J6416">
        <v>2006</v>
      </c>
      <c r="K6416" t="s">
        <v>14</v>
      </c>
      <c r="L6416">
        <v>4545</v>
      </c>
      <c r="M6416">
        <v>1353</v>
      </c>
    </row>
    <row r="6417" spans="1:13" x14ac:dyDescent="0.3">
      <c r="A6417" t="s">
        <v>48</v>
      </c>
      <c r="B6417" t="s">
        <v>48</v>
      </c>
      <c r="C6417" t="s">
        <v>48</v>
      </c>
      <c r="D6417" t="s">
        <v>82</v>
      </c>
      <c r="E6417" t="s">
        <v>60</v>
      </c>
      <c r="F6417" t="s">
        <v>61</v>
      </c>
      <c r="G6417" t="s">
        <v>85</v>
      </c>
      <c r="H6417" t="s">
        <v>53</v>
      </c>
      <c r="I6417" t="s">
        <v>70</v>
      </c>
      <c r="J6417">
        <v>2006</v>
      </c>
      <c r="K6417" t="s">
        <v>15</v>
      </c>
      <c r="L6417">
        <v>9090</v>
      </c>
      <c r="M6417">
        <v>10260</v>
      </c>
    </row>
    <row r="6418" spans="1:13" x14ac:dyDescent="0.3">
      <c r="A6418" t="s">
        <v>48</v>
      </c>
      <c r="B6418" t="s">
        <v>69</v>
      </c>
      <c r="C6418" t="s">
        <v>69</v>
      </c>
      <c r="D6418" t="s">
        <v>82</v>
      </c>
      <c r="E6418" t="s">
        <v>60</v>
      </c>
      <c r="F6418" t="s">
        <v>87</v>
      </c>
      <c r="G6418" t="s">
        <v>88</v>
      </c>
      <c r="H6418" t="s">
        <v>53</v>
      </c>
      <c r="I6418" t="s">
        <v>89</v>
      </c>
      <c r="J6418">
        <v>2006</v>
      </c>
      <c r="K6418" t="s">
        <v>71</v>
      </c>
      <c r="L6418">
        <v>0</v>
      </c>
      <c r="M6418">
        <v>0</v>
      </c>
    </row>
    <row r="6419" spans="1:13" x14ac:dyDescent="0.3">
      <c r="A6419" t="s">
        <v>48</v>
      </c>
      <c r="B6419" t="s">
        <v>48</v>
      </c>
      <c r="C6419" t="s">
        <v>69</v>
      </c>
      <c r="D6419" t="s">
        <v>82</v>
      </c>
      <c r="E6419" t="s">
        <v>60</v>
      </c>
      <c r="F6419" t="s">
        <v>87</v>
      </c>
      <c r="G6419" t="s">
        <v>88</v>
      </c>
      <c r="H6419" t="s">
        <v>53</v>
      </c>
      <c r="I6419" t="s">
        <v>89</v>
      </c>
      <c r="J6419">
        <v>2006</v>
      </c>
      <c r="K6419" t="s">
        <v>14</v>
      </c>
      <c r="L6419">
        <v>2893</v>
      </c>
      <c r="M6419">
        <v>861</v>
      </c>
    </row>
    <row r="6420" spans="1:13" x14ac:dyDescent="0.3">
      <c r="A6420" t="s">
        <v>48</v>
      </c>
      <c r="B6420" t="s">
        <v>48</v>
      </c>
      <c r="C6420" t="s">
        <v>69</v>
      </c>
      <c r="D6420" t="s">
        <v>82</v>
      </c>
      <c r="E6420" t="s">
        <v>60</v>
      </c>
      <c r="F6420" t="s">
        <v>87</v>
      </c>
      <c r="G6420" t="s">
        <v>88</v>
      </c>
      <c r="H6420" t="s">
        <v>53</v>
      </c>
      <c r="I6420" t="s">
        <v>89</v>
      </c>
      <c r="J6420">
        <v>2006</v>
      </c>
      <c r="K6420" t="s">
        <v>13</v>
      </c>
      <c r="L6420">
        <v>2522680</v>
      </c>
      <c r="M6420">
        <v>2522680</v>
      </c>
    </row>
    <row r="6421" spans="1:13" x14ac:dyDescent="0.3">
      <c r="A6421" t="s">
        <v>48</v>
      </c>
      <c r="B6421" t="s">
        <v>48</v>
      </c>
      <c r="C6421" t="s">
        <v>69</v>
      </c>
      <c r="D6421" t="s">
        <v>82</v>
      </c>
      <c r="E6421" t="s">
        <v>60</v>
      </c>
      <c r="F6421" t="s">
        <v>87</v>
      </c>
      <c r="G6421" t="s">
        <v>88</v>
      </c>
      <c r="H6421" t="s">
        <v>53</v>
      </c>
      <c r="I6421" t="s">
        <v>89</v>
      </c>
      <c r="J6421">
        <v>2006</v>
      </c>
      <c r="K6421" t="s">
        <v>15</v>
      </c>
      <c r="L6421">
        <v>889</v>
      </c>
      <c r="M6421">
        <v>1003</v>
      </c>
    </row>
    <row r="6422" spans="1:13" x14ac:dyDescent="0.3">
      <c r="A6422" t="s">
        <v>48</v>
      </c>
      <c r="B6422" t="s">
        <v>69</v>
      </c>
      <c r="C6422" t="s">
        <v>69</v>
      </c>
      <c r="D6422" t="s">
        <v>82</v>
      </c>
      <c r="E6422" t="s">
        <v>60</v>
      </c>
      <c r="F6422" t="s">
        <v>87</v>
      </c>
      <c r="G6422" t="s">
        <v>90</v>
      </c>
      <c r="H6422" t="s">
        <v>53</v>
      </c>
      <c r="I6422" t="s">
        <v>89</v>
      </c>
      <c r="J6422">
        <v>2006</v>
      </c>
      <c r="K6422" t="s">
        <v>71</v>
      </c>
      <c r="L6422">
        <v>27920</v>
      </c>
      <c r="M6422">
        <v>27920</v>
      </c>
    </row>
    <row r="6423" spans="1:13" x14ac:dyDescent="0.3">
      <c r="A6423" t="s">
        <v>48</v>
      </c>
      <c r="B6423" t="s">
        <v>48</v>
      </c>
      <c r="C6423" t="s">
        <v>69</v>
      </c>
      <c r="D6423" t="s">
        <v>82</v>
      </c>
      <c r="E6423" t="s">
        <v>60</v>
      </c>
      <c r="F6423" t="s">
        <v>87</v>
      </c>
      <c r="G6423" t="s">
        <v>90</v>
      </c>
      <c r="H6423" t="s">
        <v>53</v>
      </c>
      <c r="I6423" t="s">
        <v>89</v>
      </c>
      <c r="J6423">
        <v>2006</v>
      </c>
      <c r="K6423" t="s">
        <v>14</v>
      </c>
      <c r="L6423">
        <v>11774</v>
      </c>
      <c r="M6423">
        <v>3504</v>
      </c>
    </row>
    <row r="6424" spans="1:13" x14ac:dyDescent="0.3">
      <c r="A6424" t="s">
        <v>48</v>
      </c>
      <c r="B6424" t="s">
        <v>48</v>
      </c>
      <c r="C6424" t="s">
        <v>69</v>
      </c>
      <c r="D6424" t="s">
        <v>82</v>
      </c>
      <c r="E6424" t="s">
        <v>60</v>
      </c>
      <c r="F6424" t="s">
        <v>87</v>
      </c>
      <c r="G6424" t="s">
        <v>90</v>
      </c>
      <c r="H6424" t="s">
        <v>53</v>
      </c>
      <c r="I6424" t="s">
        <v>89</v>
      </c>
      <c r="J6424">
        <v>2006</v>
      </c>
      <c r="K6424" t="s">
        <v>13</v>
      </c>
      <c r="L6424">
        <v>4304099</v>
      </c>
      <c r="M6424">
        <v>4304099</v>
      </c>
    </row>
    <row r="6425" spans="1:13" x14ac:dyDescent="0.3">
      <c r="A6425" t="s">
        <v>48</v>
      </c>
      <c r="B6425" t="s">
        <v>48</v>
      </c>
      <c r="C6425" t="s">
        <v>69</v>
      </c>
      <c r="D6425" t="s">
        <v>82</v>
      </c>
      <c r="E6425" t="s">
        <v>60</v>
      </c>
      <c r="F6425" t="s">
        <v>87</v>
      </c>
      <c r="G6425" t="s">
        <v>90</v>
      </c>
      <c r="H6425" t="s">
        <v>53</v>
      </c>
      <c r="I6425" t="s">
        <v>89</v>
      </c>
      <c r="J6425">
        <v>2006</v>
      </c>
      <c r="K6425" t="s">
        <v>15</v>
      </c>
      <c r="L6425">
        <v>18157</v>
      </c>
      <c r="M6425">
        <v>20495</v>
      </c>
    </row>
    <row r="6426" spans="1:13" x14ac:dyDescent="0.3">
      <c r="A6426" t="s">
        <v>48</v>
      </c>
      <c r="B6426" t="s">
        <v>48</v>
      </c>
      <c r="C6426" t="s">
        <v>69</v>
      </c>
      <c r="D6426" t="s">
        <v>82</v>
      </c>
      <c r="E6426" t="s">
        <v>60</v>
      </c>
      <c r="F6426" t="s">
        <v>73</v>
      </c>
      <c r="G6426" t="s">
        <v>88</v>
      </c>
      <c r="H6426" t="s">
        <v>53</v>
      </c>
      <c r="I6426" t="s">
        <v>64</v>
      </c>
      <c r="J6426">
        <v>2006</v>
      </c>
      <c r="K6426" t="s">
        <v>14</v>
      </c>
      <c r="L6426">
        <v>328</v>
      </c>
      <c r="M6426">
        <v>98</v>
      </c>
    </row>
    <row r="6427" spans="1:13" x14ac:dyDescent="0.3">
      <c r="A6427" t="s">
        <v>48</v>
      </c>
      <c r="B6427" t="s">
        <v>48</v>
      </c>
      <c r="C6427" t="s">
        <v>69</v>
      </c>
      <c r="D6427" t="s">
        <v>82</v>
      </c>
      <c r="E6427" t="s">
        <v>60</v>
      </c>
      <c r="F6427" t="s">
        <v>73</v>
      </c>
      <c r="G6427" t="s">
        <v>88</v>
      </c>
      <c r="H6427" t="s">
        <v>53</v>
      </c>
      <c r="I6427" t="s">
        <v>64</v>
      </c>
      <c r="J6427">
        <v>2006</v>
      </c>
      <c r="K6427" t="s">
        <v>13</v>
      </c>
      <c r="L6427">
        <v>528</v>
      </c>
      <c r="M6427">
        <v>528</v>
      </c>
    </row>
    <row r="6428" spans="1:13" x14ac:dyDescent="0.3">
      <c r="A6428" t="s">
        <v>48</v>
      </c>
      <c r="B6428" t="s">
        <v>48</v>
      </c>
      <c r="C6428" t="s">
        <v>69</v>
      </c>
      <c r="D6428" t="s">
        <v>82</v>
      </c>
      <c r="E6428" t="s">
        <v>60</v>
      </c>
      <c r="F6428" t="s">
        <v>73</v>
      </c>
      <c r="G6428" t="s">
        <v>88</v>
      </c>
      <c r="H6428" t="s">
        <v>53</v>
      </c>
      <c r="I6428" t="s">
        <v>64</v>
      </c>
      <c r="J6428">
        <v>2006</v>
      </c>
      <c r="K6428" t="s">
        <v>15</v>
      </c>
      <c r="L6428">
        <v>2</v>
      </c>
      <c r="M6428">
        <v>2</v>
      </c>
    </row>
    <row r="6429" spans="1:13" x14ac:dyDescent="0.3">
      <c r="A6429" t="s">
        <v>48</v>
      </c>
      <c r="B6429" t="s">
        <v>48</v>
      </c>
      <c r="C6429" t="s">
        <v>69</v>
      </c>
      <c r="D6429" t="s">
        <v>82</v>
      </c>
      <c r="E6429" t="s">
        <v>60</v>
      </c>
      <c r="F6429" t="s">
        <v>73</v>
      </c>
      <c r="G6429" t="s">
        <v>88</v>
      </c>
      <c r="H6429" t="s">
        <v>53</v>
      </c>
      <c r="I6429" t="s">
        <v>67</v>
      </c>
      <c r="J6429">
        <v>2006</v>
      </c>
      <c r="K6429" t="s">
        <v>14</v>
      </c>
      <c r="L6429">
        <v>3230189</v>
      </c>
      <c r="M6429">
        <v>961366</v>
      </c>
    </row>
    <row r="6430" spans="1:13" x14ac:dyDescent="0.3">
      <c r="A6430" t="s">
        <v>48</v>
      </c>
      <c r="B6430" t="s">
        <v>48</v>
      </c>
      <c r="C6430" t="s">
        <v>69</v>
      </c>
      <c r="D6430" t="s">
        <v>82</v>
      </c>
      <c r="E6430" t="s">
        <v>60</v>
      </c>
      <c r="F6430" t="s">
        <v>73</v>
      </c>
      <c r="G6430" t="s">
        <v>88</v>
      </c>
      <c r="H6430" t="s">
        <v>53</v>
      </c>
      <c r="I6430" t="s">
        <v>67</v>
      </c>
      <c r="J6430">
        <v>2006</v>
      </c>
      <c r="K6430" t="s">
        <v>13</v>
      </c>
      <c r="L6430">
        <v>387880</v>
      </c>
      <c r="M6430">
        <v>387880</v>
      </c>
    </row>
    <row r="6431" spans="1:13" x14ac:dyDescent="0.3">
      <c r="A6431" t="s">
        <v>48</v>
      </c>
      <c r="B6431" t="s">
        <v>48</v>
      </c>
      <c r="C6431" t="s">
        <v>69</v>
      </c>
      <c r="D6431" t="s">
        <v>82</v>
      </c>
      <c r="E6431" t="s">
        <v>60</v>
      </c>
      <c r="F6431" t="s">
        <v>73</v>
      </c>
      <c r="G6431" t="s">
        <v>88</v>
      </c>
      <c r="H6431" t="s">
        <v>53</v>
      </c>
      <c r="I6431" t="s">
        <v>67</v>
      </c>
      <c r="J6431">
        <v>2006</v>
      </c>
      <c r="K6431" t="s">
        <v>15</v>
      </c>
      <c r="L6431">
        <v>1249</v>
      </c>
      <c r="M6431">
        <v>1410</v>
      </c>
    </row>
    <row r="6432" spans="1:13" x14ac:dyDescent="0.3">
      <c r="A6432" t="s">
        <v>48</v>
      </c>
      <c r="B6432" t="s">
        <v>48</v>
      </c>
      <c r="C6432" t="s">
        <v>69</v>
      </c>
      <c r="D6432" t="s">
        <v>82</v>
      </c>
      <c r="E6432" t="s">
        <v>60</v>
      </c>
      <c r="F6432" t="s">
        <v>73</v>
      </c>
      <c r="G6432" t="s">
        <v>88</v>
      </c>
      <c r="H6432" t="s">
        <v>53</v>
      </c>
      <c r="I6432" t="s">
        <v>86</v>
      </c>
      <c r="J6432">
        <v>2006</v>
      </c>
      <c r="K6432" t="s">
        <v>14</v>
      </c>
      <c r="L6432">
        <v>2828</v>
      </c>
      <c r="M6432">
        <v>842</v>
      </c>
    </row>
    <row r="6433" spans="1:13" x14ac:dyDescent="0.3">
      <c r="A6433" t="s">
        <v>48</v>
      </c>
      <c r="B6433" t="s">
        <v>48</v>
      </c>
      <c r="C6433" t="s">
        <v>69</v>
      </c>
      <c r="D6433" t="s">
        <v>82</v>
      </c>
      <c r="E6433" t="s">
        <v>60</v>
      </c>
      <c r="F6433" t="s">
        <v>73</v>
      </c>
      <c r="G6433" t="s">
        <v>88</v>
      </c>
      <c r="H6433" t="s">
        <v>53</v>
      </c>
      <c r="I6433" t="s">
        <v>86</v>
      </c>
      <c r="J6433">
        <v>2006</v>
      </c>
      <c r="K6433" t="s">
        <v>13</v>
      </c>
      <c r="L6433">
        <v>3584</v>
      </c>
      <c r="M6433">
        <v>3584</v>
      </c>
    </row>
    <row r="6434" spans="1:13" x14ac:dyDescent="0.3">
      <c r="A6434" t="s">
        <v>48</v>
      </c>
      <c r="B6434" t="s">
        <v>48</v>
      </c>
      <c r="C6434" t="s">
        <v>69</v>
      </c>
      <c r="D6434" t="s">
        <v>82</v>
      </c>
      <c r="E6434" t="s">
        <v>60</v>
      </c>
      <c r="F6434" t="s">
        <v>73</v>
      </c>
      <c r="G6434" t="s">
        <v>88</v>
      </c>
      <c r="H6434" t="s">
        <v>53</v>
      </c>
      <c r="I6434" t="s">
        <v>86</v>
      </c>
      <c r="J6434">
        <v>2006</v>
      </c>
      <c r="K6434" t="s">
        <v>15</v>
      </c>
      <c r="L6434">
        <v>12</v>
      </c>
      <c r="M6434">
        <v>13</v>
      </c>
    </row>
    <row r="6435" spans="1:13" x14ac:dyDescent="0.3">
      <c r="A6435" t="s">
        <v>48</v>
      </c>
      <c r="B6435" t="s">
        <v>48</v>
      </c>
      <c r="C6435" t="s">
        <v>69</v>
      </c>
      <c r="D6435" t="s">
        <v>82</v>
      </c>
      <c r="E6435" t="s">
        <v>60</v>
      </c>
      <c r="F6435" t="s">
        <v>73</v>
      </c>
      <c r="G6435" t="s">
        <v>85</v>
      </c>
      <c r="H6435" t="s">
        <v>53</v>
      </c>
      <c r="I6435" t="s">
        <v>63</v>
      </c>
      <c r="J6435">
        <v>2006</v>
      </c>
      <c r="K6435" t="s">
        <v>14</v>
      </c>
      <c r="L6435">
        <v>4198113</v>
      </c>
      <c r="M6435">
        <v>1249438</v>
      </c>
    </row>
    <row r="6436" spans="1:13" x14ac:dyDescent="0.3">
      <c r="A6436" t="s">
        <v>48</v>
      </c>
      <c r="B6436" t="s">
        <v>48</v>
      </c>
      <c r="C6436" t="s">
        <v>69</v>
      </c>
      <c r="D6436" t="s">
        <v>82</v>
      </c>
      <c r="E6436" t="s">
        <v>60</v>
      </c>
      <c r="F6436" t="s">
        <v>73</v>
      </c>
      <c r="G6436" t="s">
        <v>85</v>
      </c>
      <c r="H6436" t="s">
        <v>53</v>
      </c>
      <c r="I6436" t="s">
        <v>63</v>
      </c>
      <c r="J6436">
        <v>2006</v>
      </c>
      <c r="K6436" t="s">
        <v>13</v>
      </c>
      <c r="L6436">
        <v>666775</v>
      </c>
      <c r="M6436">
        <v>666775</v>
      </c>
    </row>
    <row r="6437" spans="1:13" x14ac:dyDescent="0.3">
      <c r="A6437" t="s">
        <v>48</v>
      </c>
      <c r="B6437" t="s">
        <v>48</v>
      </c>
      <c r="C6437" t="s">
        <v>69</v>
      </c>
      <c r="D6437" t="s">
        <v>82</v>
      </c>
      <c r="E6437" t="s">
        <v>60</v>
      </c>
      <c r="F6437" t="s">
        <v>73</v>
      </c>
      <c r="G6437" t="s">
        <v>85</v>
      </c>
      <c r="H6437" t="s">
        <v>53</v>
      </c>
      <c r="I6437" t="s">
        <v>63</v>
      </c>
      <c r="J6437">
        <v>2006</v>
      </c>
      <c r="K6437" t="s">
        <v>15</v>
      </c>
      <c r="L6437">
        <v>5507</v>
      </c>
      <c r="M6437">
        <v>6217</v>
      </c>
    </row>
    <row r="6438" spans="1:13" x14ac:dyDescent="0.3">
      <c r="A6438" t="s">
        <v>48</v>
      </c>
      <c r="B6438" t="s">
        <v>48</v>
      </c>
      <c r="C6438" t="s">
        <v>69</v>
      </c>
      <c r="D6438" t="s">
        <v>82</v>
      </c>
      <c r="E6438" t="s">
        <v>60</v>
      </c>
      <c r="F6438" t="s">
        <v>73</v>
      </c>
      <c r="G6438" t="s">
        <v>85</v>
      </c>
      <c r="H6438" t="s">
        <v>53</v>
      </c>
      <c r="I6438" t="s">
        <v>64</v>
      </c>
      <c r="J6438">
        <v>2006</v>
      </c>
      <c r="K6438" t="s">
        <v>14</v>
      </c>
      <c r="L6438">
        <v>36974</v>
      </c>
      <c r="M6438">
        <v>11004</v>
      </c>
    </row>
    <row r="6439" spans="1:13" x14ac:dyDescent="0.3">
      <c r="A6439" t="s">
        <v>48</v>
      </c>
      <c r="B6439" t="s">
        <v>48</v>
      </c>
      <c r="C6439" t="s">
        <v>69</v>
      </c>
      <c r="D6439" t="s">
        <v>82</v>
      </c>
      <c r="E6439" t="s">
        <v>60</v>
      </c>
      <c r="F6439" t="s">
        <v>73</v>
      </c>
      <c r="G6439" t="s">
        <v>85</v>
      </c>
      <c r="H6439" t="s">
        <v>53</v>
      </c>
      <c r="I6439" t="s">
        <v>64</v>
      </c>
      <c r="J6439">
        <v>2006</v>
      </c>
      <c r="K6439" t="s">
        <v>13</v>
      </c>
      <c r="L6439">
        <v>58808</v>
      </c>
      <c r="M6439">
        <v>58808</v>
      </c>
    </row>
    <row r="6440" spans="1:13" x14ac:dyDescent="0.3">
      <c r="A6440" t="s">
        <v>48</v>
      </c>
      <c r="B6440" t="s">
        <v>48</v>
      </c>
      <c r="C6440" t="s">
        <v>69</v>
      </c>
      <c r="D6440" t="s">
        <v>82</v>
      </c>
      <c r="E6440" t="s">
        <v>60</v>
      </c>
      <c r="F6440" t="s">
        <v>73</v>
      </c>
      <c r="G6440" t="s">
        <v>85</v>
      </c>
      <c r="H6440" t="s">
        <v>53</v>
      </c>
      <c r="I6440" t="s">
        <v>64</v>
      </c>
      <c r="J6440">
        <v>2006</v>
      </c>
      <c r="K6440" t="s">
        <v>15</v>
      </c>
      <c r="L6440">
        <v>178</v>
      </c>
      <c r="M6440">
        <v>201</v>
      </c>
    </row>
    <row r="6441" spans="1:13" x14ac:dyDescent="0.3">
      <c r="A6441" t="s">
        <v>48</v>
      </c>
      <c r="B6441" t="s">
        <v>48</v>
      </c>
      <c r="C6441" t="s">
        <v>69</v>
      </c>
      <c r="D6441" t="s">
        <v>82</v>
      </c>
      <c r="E6441" t="s">
        <v>60</v>
      </c>
      <c r="F6441" t="s">
        <v>73</v>
      </c>
      <c r="G6441" t="s">
        <v>85</v>
      </c>
      <c r="H6441" t="s">
        <v>53</v>
      </c>
      <c r="I6441" t="s">
        <v>67</v>
      </c>
      <c r="J6441">
        <v>2006</v>
      </c>
      <c r="K6441" t="s">
        <v>14</v>
      </c>
      <c r="L6441">
        <v>17708346</v>
      </c>
      <c r="M6441">
        <v>5270341</v>
      </c>
    </row>
    <row r="6442" spans="1:13" x14ac:dyDescent="0.3">
      <c r="A6442" t="s">
        <v>48</v>
      </c>
      <c r="B6442" t="s">
        <v>48</v>
      </c>
      <c r="C6442" t="s">
        <v>69</v>
      </c>
      <c r="D6442" t="s">
        <v>82</v>
      </c>
      <c r="E6442" t="s">
        <v>60</v>
      </c>
      <c r="F6442" t="s">
        <v>73</v>
      </c>
      <c r="G6442" t="s">
        <v>85</v>
      </c>
      <c r="H6442" t="s">
        <v>53</v>
      </c>
      <c r="I6442" t="s">
        <v>67</v>
      </c>
      <c r="J6442">
        <v>2006</v>
      </c>
      <c r="K6442" t="s">
        <v>13</v>
      </c>
      <c r="L6442">
        <v>4664849</v>
      </c>
      <c r="M6442">
        <v>4664849</v>
      </c>
    </row>
    <row r="6443" spans="1:13" x14ac:dyDescent="0.3">
      <c r="A6443" t="s">
        <v>48</v>
      </c>
      <c r="B6443" t="s">
        <v>48</v>
      </c>
      <c r="C6443" t="s">
        <v>69</v>
      </c>
      <c r="D6443" t="s">
        <v>82</v>
      </c>
      <c r="E6443" t="s">
        <v>60</v>
      </c>
      <c r="F6443" t="s">
        <v>73</v>
      </c>
      <c r="G6443" t="s">
        <v>85</v>
      </c>
      <c r="H6443" t="s">
        <v>53</v>
      </c>
      <c r="I6443" t="s">
        <v>67</v>
      </c>
      <c r="J6443">
        <v>2006</v>
      </c>
      <c r="K6443" t="s">
        <v>15</v>
      </c>
      <c r="L6443">
        <v>13950</v>
      </c>
      <c r="M6443">
        <v>15747</v>
      </c>
    </row>
    <row r="6444" spans="1:13" x14ac:dyDescent="0.3">
      <c r="A6444" t="s">
        <v>48</v>
      </c>
      <c r="B6444" t="s">
        <v>48</v>
      </c>
      <c r="C6444" t="s">
        <v>69</v>
      </c>
      <c r="D6444" t="s">
        <v>82</v>
      </c>
      <c r="E6444" t="s">
        <v>60</v>
      </c>
      <c r="F6444" t="s">
        <v>73</v>
      </c>
      <c r="G6444" t="s">
        <v>85</v>
      </c>
      <c r="H6444" t="s">
        <v>53</v>
      </c>
      <c r="I6444" t="s">
        <v>86</v>
      </c>
      <c r="J6444">
        <v>2006</v>
      </c>
      <c r="K6444" t="s">
        <v>14</v>
      </c>
      <c r="L6444">
        <v>46675</v>
      </c>
      <c r="M6444">
        <v>13891</v>
      </c>
    </row>
    <row r="6445" spans="1:13" x14ac:dyDescent="0.3">
      <c r="A6445" t="s">
        <v>48</v>
      </c>
      <c r="B6445" t="s">
        <v>48</v>
      </c>
      <c r="C6445" t="s">
        <v>69</v>
      </c>
      <c r="D6445" t="s">
        <v>82</v>
      </c>
      <c r="E6445" t="s">
        <v>60</v>
      </c>
      <c r="F6445" t="s">
        <v>73</v>
      </c>
      <c r="G6445" t="s">
        <v>85</v>
      </c>
      <c r="H6445" t="s">
        <v>53</v>
      </c>
      <c r="I6445" t="s">
        <v>86</v>
      </c>
      <c r="J6445">
        <v>2006</v>
      </c>
      <c r="K6445" t="s">
        <v>13</v>
      </c>
      <c r="L6445">
        <v>59019</v>
      </c>
      <c r="M6445">
        <v>59019</v>
      </c>
    </row>
    <row r="6446" spans="1:13" x14ac:dyDescent="0.3">
      <c r="A6446" t="s">
        <v>48</v>
      </c>
      <c r="B6446" t="s">
        <v>48</v>
      </c>
      <c r="C6446" t="s">
        <v>69</v>
      </c>
      <c r="D6446" t="s">
        <v>82</v>
      </c>
      <c r="E6446" t="s">
        <v>60</v>
      </c>
      <c r="F6446" t="s">
        <v>73</v>
      </c>
      <c r="G6446" t="s">
        <v>85</v>
      </c>
      <c r="H6446" t="s">
        <v>53</v>
      </c>
      <c r="I6446" t="s">
        <v>86</v>
      </c>
      <c r="J6446">
        <v>2006</v>
      </c>
      <c r="K6446" t="s">
        <v>15</v>
      </c>
      <c r="L6446">
        <v>194</v>
      </c>
      <c r="M6446">
        <v>219</v>
      </c>
    </row>
    <row r="6447" spans="1:13" x14ac:dyDescent="0.3">
      <c r="A6447" t="s">
        <v>48</v>
      </c>
      <c r="B6447" t="s">
        <v>48</v>
      </c>
      <c r="C6447" t="s">
        <v>69</v>
      </c>
      <c r="D6447" t="s">
        <v>82</v>
      </c>
      <c r="E6447" t="s">
        <v>60</v>
      </c>
      <c r="F6447" t="s">
        <v>73</v>
      </c>
      <c r="G6447" t="s">
        <v>85</v>
      </c>
      <c r="H6447" t="s">
        <v>53</v>
      </c>
      <c r="I6447" t="s">
        <v>68</v>
      </c>
      <c r="J6447">
        <v>2006</v>
      </c>
      <c r="K6447" t="s">
        <v>14</v>
      </c>
      <c r="L6447">
        <v>579050</v>
      </c>
      <c r="M6447">
        <v>172336</v>
      </c>
    </row>
    <row r="6448" spans="1:13" x14ac:dyDescent="0.3">
      <c r="A6448" t="s">
        <v>48</v>
      </c>
      <c r="B6448" t="s">
        <v>48</v>
      </c>
      <c r="C6448" t="s">
        <v>69</v>
      </c>
      <c r="D6448" t="s">
        <v>82</v>
      </c>
      <c r="E6448" t="s">
        <v>60</v>
      </c>
      <c r="F6448" t="s">
        <v>73</v>
      </c>
      <c r="G6448" t="s">
        <v>85</v>
      </c>
      <c r="H6448" t="s">
        <v>53</v>
      </c>
      <c r="I6448" t="s">
        <v>68</v>
      </c>
      <c r="J6448">
        <v>2006</v>
      </c>
      <c r="K6448" t="s">
        <v>13</v>
      </c>
      <c r="L6448">
        <v>778088</v>
      </c>
      <c r="M6448">
        <v>778088</v>
      </c>
    </row>
    <row r="6449" spans="1:13" x14ac:dyDescent="0.3">
      <c r="A6449" t="s">
        <v>48</v>
      </c>
      <c r="B6449" t="s">
        <v>48</v>
      </c>
      <c r="C6449" t="s">
        <v>69</v>
      </c>
      <c r="D6449" t="s">
        <v>82</v>
      </c>
      <c r="E6449" t="s">
        <v>60</v>
      </c>
      <c r="F6449" t="s">
        <v>73</v>
      </c>
      <c r="G6449" t="s">
        <v>85</v>
      </c>
      <c r="H6449" t="s">
        <v>53</v>
      </c>
      <c r="I6449" t="s">
        <v>68</v>
      </c>
      <c r="J6449">
        <v>2006</v>
      </c>
      <c r="K6449" t="s">
        <v>15</v>
      </c>
      <c r="L6449">
        <v>2615</v>
      </c>
      <c r="M6449">
        <v>2951</v>
      </c>
    </row>
    <row r="6450" spans="1:13" x14ac:dyDescent="0.3">
      <c r="A6450" t="s">
        <v>48</v>
      </c>
      <c r="B6450" t="s">
        <v>48</v>
      </c>
      <c r="C6450" t="s">
        <v>69</v>
      </c>
      <c r="D6450" t="s">
        <v>82</v>
      </c>
      <c r="E6450" t="s">
        <v>60</v>
      </c>
      <c r="F6450" t="s">
        <v>73</v>
      </c>
      <c r="G6450" t="s">
        <v>90</v>
      </c>
      <c r="H6450" t="s">
        <v>53</v>
      </c>
      <c r="I6450" t="s">
        <v>63</v>
      </c>
      <c r="J6450">
        <v>2006</v>
      </c>
      <c r="K6450" t="s">
        <v>14</v>
      </c>
      <c r="L6450">
        <v>446935</v>
      </c>
      <c r="M6450">
        <v>133016</v>
      </c>
    </row>
    <row r="6451" spans="1:13" x14ac:dyDescent="0.3">
      <c r="A6451" t="s">
        <v>48</v>
      </c>
      <c r="B6451" t="s">
        <v>48</v>
      </c>
      <c r="C6451" t="s">
        <v>69</v>
      </c>
      <c r="D6451" t="s">
        <v>82</v>
      </c>
      <c r="E6451" t="s">
        <v>60</v>
      </c>
      <c r="F6451" t="s">
        <v>73</v>
      </c>
      <c r="G6451" t="s">
        <v>90</v>
      </c>
      <c r="H6451" t="s">
        <v>53</v>
      </c>
      <c r="I6451" t="s">
        <v>63</v>
      </c>
      <c r="J6451">
        <v>2006</v>
      </c>
      <c r="K6451" t="s">
        <v>13</v>
      </c>
      <c r="L6451">
        <v>133545</v>
      </c>
      <c r="M6451">
        <v>133545</v>
      </c>
    </row>
    <row r="6452" spans="1:13" x14ac:dyDescent="0.3">
      <c r="A6452" t="s">
        <v>48</v>
      </c>
      <c r="B6452" t="s">
        <v>48</v>
      </c>
      <c r="C6452" t="s">
        <v>69</v>
      </c>
      <c r="D6452" t="s">
        <v>82</v>
      </c>
      <c r="E6452" t="s">
        <v>60</v>
      </c>
      <c r="F6452" t="s">
        <v>73</v>
      </c>
      <c r="G6452" t="s">
        <v>90</v>
      </c>
      <c r="H6452" t="s">
        <v>53</v>
      </c>
      <c r="I6452" t="s">
        <v>63</v>
      </c>
      <c r="J6452">
        <v>2006</v>
      </c>
      <c r="K6452" t="s">
        <v>15</v>
      </c>
      <c r="L6452">
        <v>907</v>
      </c>
      <c r="M6452">
        <v>1024</v>
      </c>
    </row>
    <row r="6453" spans="1:13" x14ac:dyDescent="0.3">
      <c r="A6453" t="s">
        <v>48</v>
      </c>
      <c r="B6453" t="s">
        <v>48</v>
      </c>
      <c r="C6453" t="s">
        <v>69</v>
      </c>
      <c r="D6453" t="s">
        <v>82</v>
      </c>
      <c r="E6453" t="s">
        <v>60</v>
      </c>
      <c r="F6453" t="s">
        <v>73</v>
      </c>
      <c r="G6453" t="s">
        <v>90</v>
      </c>
      <c r="H6453" t="s">
        <v>53</v>
      </c>
      <c r="I6453" t="s">
        <v>64</v>
      </c>
      <c r="J6453">
        <v>2006</v>
      </c>
      <c r="K6453" t="s">
        <v>14</v>
      </c>
      <c r="L6453">
        <v>8596</v>
      </c>
      <c r="M6453">
        <v>2558</v>
      </c>
    </row>
    <row r="6454" spans="1:13" x14ac:dyDescent="0.3">
      <c r="A6454" t="s">
        <v>48</v>
      </c>
      <c r="B6454" t="s">
        <v>48</v>
      </c>
      <c r="C6454" t="s">
        <v>69</v>
      </c>
      <c r="D6454" t="s">
        <v>82</v>
      </c>
      <c r="E6454" t="s">
        <v>60</v>
      </c>
      <c r="F6454" t="s">
        <v>73</v>
      </c>
      <c r="G6454" t="s">
        <v>90</v>
      </c>
      <c r="H6454" t="s">
        <v>53</v>
      </c>
      <c r="I6454" t="s">
        <v>64</v>
      </c>
      <c r="J6454">
        <v>2006</v>
      </c>
      <c r="K6454" t="s">
        <v>13</v>
      </c>
      <c r="L6454">
        <v>13289</v>
      </c>
      <c r="M6454">
        <v>13289</v>
      </c>
    </row>
    <row r="6455" spans="1:13" x14ac:dyDescent="0.3">
      <c r="A6455" t="s">
        <v>48</v>
      </c>
      <c r="B6455" t="s">
        <v>48</v>
      </c>
      <c r="C6455" t="s">
        <v>69</v>
      </c>
      <c r="D6455" t="s">
        <v>82</v>
      </c>
      <c r="E6455" t="s">
        <v>60</v>
      </c>
      <c r="F6455" t="s">
        <v>73</v>
      </c>
      <c r="G6455" t="s">
        <v>90</v>
      </c>
      <c r="H6455" t="s">
        <v>53</v>
      </c>
      <c r="I6455" t="s">
        <v>64</v>
      </c>
      <c r="J6455">
        <v>2006</v>
      </c>
      <c r="K6455" t="s">
        <v>15</v>
      </c>
      <c r="L6455">
        <v>39</v>
      </c>
      <c r="M6455">
        <v>44</v>
      </c>
    </row>
    <row r="6456" spans="1:13" x14ac:dyDescent="0.3">
      <c r="A6456" t="s">
        <v>48</v>
      </c>
      <c r="B6456" t="s">
        <v>48</v>
      </c>
      <c r="C6456" t="s">
        <v>69</v>
      </c>
      <c r="D6456" t="s">
        <v>82</v>
      </c>
      <c r="E6456" t="s">
        <v>60</v>
      </c>
      <c r="F6456" t="s">
        <v>73</v>
      </c>
      <c r="G6456" t="s">
        <v>90</v>
      </c>
      <c r="H6456" t="s">
        <v>53</v>
      </c>
      <c r="I6456" t="s">
        <v>67</v>
      </c>
      <c r="J6456">
        <v>2006</v>
      </c>
      <c r="K6456" t="s">
        <v>14</v>
      </c>
      <c r="L6456">
        <v>785544</v>
      </c>
      <c r="M6456">
        <v>233793</v>
      </c>
    </row>
    <row r="6457" spans="1:13" x14ac:dyDescent="0.3">
      <c r="A6457" t="s">
        <v>48</v>
      </c>
      <c r="B6457" t="s">
        <v>48</v>
      </c>
      <c r="C6457" t="s">
        <v>69</v>
      </c>
      <c r="D6457" t="s">
        <v>82</v>
      </c>
      <c r="E6457" t="s">
        <v>60</v>
      </c>
      <c r="F6457" t="s">
        <v>73</v>
      </c>
      <c r="G6457" t="s">
        <v>90</v>
      </c>
      <c r="H6457" t="s">
        <v>53</v>
      </c>
      <c r="I6457" t="s">
        <v>67</v>
      </c>
      <c r="J6457">
        <v>2006</v>
      </c>
      <c r="K6457" t="s">
        <v>13</v>
      </c>
      <c r="L6457">
        <v>93963</v>
      </c>
      <c r="M6457">
        <v>93963</v>
      </c>
    </row>
    <row r="6458" spans="1:13" x14ac:dyDescent="0.3">
      <c r="A6458" t="s">
        <v>48</v>
      </c>
      <c r="B6458" t="s">
        <v>48</v>
      </c>
      <c r="C6458" t="s">
        <v>69</v>
      </c>
      <c r="D6458" t="s">
        <v>82</v>
      </c>
      <c r="E6458" t="s">
        <v>60</v>
      </c>
      <c r="F6458" t="s">
        <v>73</v>
      </c>
      <c r="G6458" t="s">
        <v>90</v>
      </c>
      <c r="H6458" t="s">
        <v>53</v>
      </c>
      <c r="I6458" t="s">
        <v>67</v>
      </c>
      <c r="J6458">
        <v>2006</v>
      </c>
      <c r="K6458" t="s">
        <v>15</v>
      </c>
      <c r="L6458">
        <v>303</v>
      </c>
      <c r="M6458">
        <v>342</v>
      </c>
    </row>
    <row r="6459" spans="1:13" x14ac:dyDescent="0.3">
      <c r="A6459" t="s">
        <v>48</v>
      </c>
      <c r="B6459" t="s">
        <v>48</v>
      </c>
      <c r="C6459" t="s">
        <v>69</v>
      </c>
      <c r="D6459" t="s">
        <v>82</v>
      </c>
      <c r="E6459" t="s">
        <v>60</v>
      </c>
      <c r="F6459" t="s">
        <v>73</v>
      </c>
      <c r="G6459" t="s">
        <v>90</v>
      </c>
      <c r="H6459" t="s">
        <v>53</v>
      </c>
      <c r="I6459" t="s">
        <v>86</v>
      </c>
      <c r="J6459">
        <v>2006</v>
      </c>
      <c r="K6459" t="s">
        <v>14</v>
      </c>
      <c r="L6459">
        <v>17</v>
      </c>
      <c r="M6459">
        <v>5</v>
      </c>
    </row>
    <row r="6460" spans="1:13" x14ac:dyDescent="0.3">
      <c r="A6460" t="s">
        <v>48</v>
      </c>
      <c r="B6460" t="s">
        <v>48</v>
      </c>
      <c r="C6460" t="s">
        <v>69</v>
      </c>
      <c r="D6460" t="s">
        <v>82</v>
      </c>
      <c r="E6460" t="s">
        <v>60</v>
      </c>
      <c r="F6460" t="s">
        <v>73</v>
      </c>
      <c r="G6460" t="s">
        <v>90</v>
      </c>
      <c r="H6460" t="s">
        <v>53</v>
      </c>
      <c r="I6460" t="s">
        <v>86</v>
      </c>
      <c r="J6460">
        <v>2006</v>
      </c>
      <c r="K6460" t="s">
        <v>13</v>
      </c>
      <c r="L6460">
        <v>22</v>
      </c>
      <c r="M6460">
        <v>22</v>
      </c>
    </row>
    <row r="6461" spans="1:13" x14ac:dyDescent="0.3">
      <c r="A6461" t="s">
        <v>48</v>
      </c>
      <c r="B6461" t="s">
        <v>48</v>
      </c>
      <c r="C6461" t="s">
        <v>69</v>
      </c>
      <c r="D6461" t="s">
        <v>82</v>
      </c>
      <c r="E6461" t="s">
        <v>60</v>
      </c>
      <c r="F6461" t="s">
        <v>73</v>
      </c>
      <c r="G6461" t="s">
        <v>90</v>
      </c>
      <c r="H6461" t="s">
        <v>53</v>
      </c>
      <c r="I6461" t="s">
        <v>86</v>
      </c>
      <c r="J6461">
        <v>2006</v>
      </c>
      <c r="K6461" t="s">
        <v>15</v>
      </c>
      <c r="L6461">
        <v>0</v>
      </c>
      <c r="M6461">
        <v>0</v>
      </c>
    </row>
    <row r="6462" spans="1:13" x14ac:dyDescent="0.3">
      <c r="A6462" t="s">
        <v>48</v>
      </c>
      <c r="B6462" t="s">
        <v>48</v>
      </c>
      <c r="C6462" t="s">
        <v>69</v>
      </c>
      <c r="D6462" t="s">
        <v>82</v>
      </c>
      <c r="E6462" t="s">
        <v>60</v>
      </c>
      <c r="F6462" t="s">
        <v>73</v>
      </c>
      <c r="G6462" t="s">
        <v>90</v>
      </c>
      <c r="H6462" t="s">
        <v>53</v>
      </c>
      <c r="I6462" t="s">
        <v>68</v>
      </c>
      <c r="J6462">
        <v>2006</v>
      </c>
      <c r="K6462" t="s">
        <v>14</v>
      </c>
      <c r="L6462">
        <v>1568</v>
      </c>
      <c r="M6462">
        <v>467</v>
      </c>
    </row>
    <row r="6463" spans="1:13" x14ac:dyDescent="0.3">
      <c r="A6463" t="s">
        <v>48</v>
      </c>
      <c r="B6463" t="s">
        <v>48</v>
      </c>
      <c r="C6463" t="s">
        <v>69</v>
      </c>
      <c r="D6463" t="s">
        <v>82</v>
      </c>
      <c r="E6463" t="s">
        <v>60</v>
      </c>
      <c r="F6463" t="s">
        <v>73</v>
      </c>
      <c r="G6463" t="s">
        <v>90</v>
      </c>
      <c r="H6463" t="s">
        <v>53</v>
      </c>
      <c r="I6463" t="s">
        <v>68</v>
      </c>
      <c r="J6463">
        <v>2006</v>
      </c>
      <c r="K6463" t="s">
        <v>13</v>
      </c>
      <c r="L6463">
        <v>2046</v>
      </c>
      <c r="M6463">
        <v>2046</v>
      </c>
    </row>
    <row r="6464" spans="1:13" x14ac:dyDescent="0.3">
      <c r="A6464" t="s">
        <v>48</v>
      </c>
      <c r="B6464" t="s">
        <v>48</v>
      </c>
      <c r="C6464" t="s">
        <v>69</v>
      </c>
      <c r="D6464" t="s">
        <v>82</v>
      </c>
      <c r="E6464" t="s">
        <v>60</v>
      </c>
      <c r="F6464" t="s">
        <v>73</v>
      </c>
      <c r="G6464" t="s">
        <v>90</v>
      </c>
      <c r="H6464" t="s">
        <v>53</v>
      </c>
      <c r="I6464" t="s">
        <v>68</v>
      </c>
      <c r="J6464">
        <v>2006</v>
      </c>
      <c r="K6464" t="s">
        <v>15</v>
      </c>
      <c r="L6464">
        <v>7</v>
      </c>
      <c r="M6464">
        <v>8</v>
      </c>
    </row>
    <row r="6465" spans="1:13" x14ac:dyDescent="0.3">
      <c r="A6465" t="s">
        <v>69</v>
      </c>
      <c r="B6465" t="s">
        <v>69</v>
      </c>
      <c r="C6465" t="s">
        <v>69</v>
      </c>
      <c r="D6465" t="s">
        <v>91</v>
      </c>
      <c r="E6465" t="s">
        <v>50</v>
      </c>
      <c r="F6465" t="s">
        <v>185</v>
      </c>
      <c r="G6465" t="s">
        <v>92</v>
      </c>
      <c r="H6465" t="s">
        <v>93</v>
      </c>
      <c r="I6465" t="s">
        <v>53</v>
      </c>
      <c r="J6465">
        <v>2006</v>
      </c>
      <c r="K6465" t="s">
        <v>14</v>
      </c>
      <c r="L6465">
        <v>11925282</v>
      </c>
      <c r="M6465">
        <v>3549191</v>
      </c>
    </row>
    <row r="6466" spans="1:13" x14ac:dyDescent="0.3">
      <c r="A6466" t="s">
        <v>69</v>
      </c>
      <c r="B6466" t="s">
        <v>69</v>
      </c>
      <c r="C6466" t="s">
        <v>69</v>
      </c>
      <c r="D6466" t="s">
        <v>91</v>
      </c>
      <c r="E6466" t="s">
        <v>50</v>
      </c>
      <c r="F6466" t="s">
        <v>185</v>
      </c>
      <c r="G6466" t="s">
        <v>92</v>
      </c>
      <c r="H6466" t="s">
        <v>94</v>
      </c>
      <c r="I6466" t="s">
        <v>53</v>
      </c>
      <c r="J6466">
        <v>2006</v>
      </c>
      <c r="K6466" t="s">
        <v>14</v>
      </c>
      <c r="L6466">
        <v>629974</v>
      </c>
      <c r="M6466">
        <v>187492</v>
      </c>
    </row>
    <row r="6467" spans="1:13" x14ac:dyDescent="0.3">
      <c r="A6467" t="s">
        <v>69</v>
      </c>
      <c r="B6467" t="s">
        <v>69</v>
      </c>
      <c r="C6467" t="s">
        <v>69</v>
      </c>
      <c r="D6467" t="s">
        <v>91</v>
      </c>
      <c r="E6467" t="s">
        <v>60</v>
      </c>
      <c r="F6467" t="s">
        <v>61</v>
      </c>
      <c r="G6467" t="s">
        <v>95</v>
      </c>
      <c r="H6467" t="s">
        <v>96</v>
      </c>
      <c r="I6467" t="s">
        <v>97</v>
      </c>
      <c r="J6467">
        <v>2006</v>
      </c>
      <c r="K6467" t="s">
        <v>14</v>
      </c>
      <c r="L6467">
        <v>0</v>
      </c>
      <c r="M6467">
        <v>0</v>
      </c>
    </row>
    <row r="6468" spans="1:13" x14ac:dyDescent="0.3">
      <c r="A6468" t="s">
        <v>69</v>
      </c>
      <c r="B6468" t="s">
        <v>69</v>
      </c>
      <c r="C6468" t="s">
        <v>69</v>
      </c>
      <c r="D6468" t="s">
        <v>91</v>
      </c>
      <c r="E6468" t="s">
        <v>60</v>
      </c>
      <c r="F6468" t="s">
        <v>61</v>
      </c>
      <c r="G6468" t="s">
        <v>95</v>
      </c>
      <c r="H6468" t="s">
        <v>96</v>
      </c>
      <c r="I6468" t="s">
        <v>97</v>
      </c>
      <c r="J6468">
        <v>2006</v>
      </c>
      <c r="K6468" t="s">
        <v>13</v>
      </c>
      <c r="L6468">
        <v>8672692</v>
      </c>
      <c r="M6468">
        <v>8672692</v>
      </c>
    </row>
    <row r="6469" spans="1:13" x14ac:dyDescent="0.3">
      <c r="A6469" t="s">
        <v>69</v>
      </c>
      <c r="B6469" t="s">
        <v>69</v>
      </c>
      <c r="C6469" t="s">
        <v>69</v>
      </c>
      <c r="D6469" t="s">
        <v>91</v>
      </c>
      <c r="E6469" t="s">
        <v>60</v>
      </c>
      <c r="F6469" t="s">
        <v>61</v>
      </c>
      <c r="G6469" t="s">
        <v>95</v>
      </c>
      <c r="H6469" t="s">
        <v>96</v>
      </c>
      <c r="I6469" t="s">
        <v>97</v>
      </c>
      <c r="J6469">
        <v>2006</v>
      </c>
      <c r="K6469" t="s">
        <v>15</v>
      </c>
      <c r="L6469">
        <v>83606</v>
      </c>
      <c r="M6469">
        <v>94373</v>
      </c>
    </row>
    <row r="6470" spans="1:13" x14ac:dyDescent="0.3">
      <c r="A6470" t="s">
        <v>69</v>
      </c>
      <c r="B6470" t="s">
        <v>69</v>
      </c>
      <c r="C6470" t="s">
        <v>69</v>
      </c>
      <c r="D6470" t="s">
        <v>91</v>
      </c>
      <c r="E6470" t="s">
        <v>60</v>
      </c>
      <c r="F6470" t="s">
        <v>61</v>
      </c>
      <c r="G6470" t="s">
        <v>95</v>
      </c>
      <c r="H6470" t="s">
        <v>98</v>
      </c>
      <c r="I6470" t="s">
        <v>64</v>
      </c>
      <c r="J6470">
        <v>2006</v>
      </c>
      <c r="K6470" t="s">
        <v>71</v>
      </c>
      <c r="L6470">
        <v>1298</v>
      </c>
      <c r="M6470">
        <v>1298</v>
      </c>
    </row>
    <row r="6471" spans="1:13" x14ac:dyDescent="0.3">
      <c r="A6471" t="s">
        <v>69</v>
      </c>
      <c r="B6471" t="s">
        <v>69</v>
      </c>
      <c r="C6471" t="s">
        <v>69</v>
      </c>
      <c r="D6471" t="s">
        <v>91</v>
      </c>
      <c r="E6471" t="s">
        <v>60</v>
      </c>
      <c r="F6471" t="s">
        <v>61</v>
      </c>
      <c r="G6471" t="s">
        <v>95</v>
      </c>
      <c r="H6471" t="s">
        <v>98</v>
      </c>
      <c r="I6471" t="s">
        <v>64</v>
      </c>
      <c r="J6471">
        <v>2006</v>
      </c>
      <c r="K6471" t="s">
        <v>14</v>
      </c>
      <c r="L6471">
        <v>6088</v>
      </c>
      <c r="M6471">
        <v>1812</v>
      </c>
    </row>
    <row r="6472" spans="1:13" x14ac:dyDescent="0.3">
      <c r="A6472" t="s">
        <v>69</v>
      </c>
      <c r="B6472" t="s">
        <v>69</v>
      </c>
      <c r="C6472" t="s">
        <v>69</v>
      </c>
      <c r="D6472" t="s">
        <v>91</v>
      </c>
      <c r="E6472" t="s">
        <v>60</v>
      </c>
      <c r="F6472" t="s">
        <v>61</v>
      </c>
      <c r="G6472" t="s">
        <v>95</v>
      </c>
      <c r="H6472" t="s">
        <v>98</v>
      </c>
      <c r="I6472" t="s">
        <v>64</v>
      </c>
      <c r="J6472">
        <v>2006</v>
      </c>
      <c r="K6472" t="s">
        <v>13</v>
      </c>
      <c r="L6472">
        <v>115170</v>
      </c>
      <c r="M6472">
        <v>115170</v>
      </c>
    </row>
    <row r="6473" spans="1:13" x14ac:dyDescent="0.3">
      <c r="A6473" t="s">
        <v>69</v>
      </c>
      <c r="B6473" t="s">
        <v>69</v>
      </c>
      <c r="C6473" t="s">
        <v>69</v>
      </c>
      <c r="D6473" t="s">
        <v>91</v>
      </c>
      <c r="E6473" t="s">
        <v>60</v>
      </c>
      <c r="F6473" t="s">
        <v>61</v>
      </c>
      <c r="G6473" t="s">
        <v>95</v>
      </c>
      <c r="H6473" t="s">
        <v>98</v>
      </c>
      <c r="I6473" t="s">
        <v>64</v>
      </c>
      <c r="J6473">
        <v>2006</v>
      </c>
      <c r="K6473" t="s">
        <v>15</v>
      </c>
      <c r="L6473">
        <v>562</v>
      </c>
      <c r="M6473">
        <v>635</v>
      </c>
    </row>
    <row r="6474" spans="1:13" x14ac:dyDescent="0.3">
      <c r="A6474" t="s">
        <v>69</v>
      </c>
      <c r="B6474" t="s">
        <v>69</v>
      </c>
      <c r="C6474" t="s">
        <v>69</v>
      </c>
      <c r="D6474" t="s">
        <v>91</v>
      </c>
      <c r="E6474" t="s">
        <v>60</v>
      </c>
      <c r="F6474" t="s">
        <v>61</v>
      </c>
      <c r="G6474" t="s">
        <v>95</v>
      </c>
      <c r="H6474" t="s">
        <v>98</v>
      </c>
      <c r="I6474" t="s">
        <v>68</v>
      </c>
      <c r="J6474">
        <v>2006</v>
      </c>
      <c r="K6474" t="s">
        <v>14</v>
      </c>
      <c r="L6474">
        <v>24330</v>
      </c>
      <c r="M6474">
        <v>7241</v>
      </c>
    </row>
    <row r="6475" spans="1:13" x14ac:dyDescent="0.3">
      <c r="A6475" t="s">
        <v>69</v>
      </c>
      <c r="B6475" t="s">
        <v>69</v>
      </c>
      <c r="C6475" t="s">
        <v>69</v>
      </c>
      <c r="D6475" t="s">
        <v>91</v>
      </c>
      <c r="E6475" t="s">
        <v>60</v>
      </c>
      <c r="F6475" t="s">
        <v>61</v>
      </c>
      <c r="G6475" t="s">
        <v>95</v>
      </c>
      <c r="H6475" t="s">
        <v>98</v>
      </c>
      <c r="I6475" t="s">
        <v>68</v>
      </c>
      <c r="J6475">
        <v>2006</v>
      </c>
      <c r="K6475" t="s">
        <v>13</v>
      </c>
      <c r="L6475">
        <v>2937726</v>
      </c>
      <c r="M6475">
        <v>2937726</v>
      </c>
    </row>
    <row r="6476" spans="1:13" x14ac:dyDescent="0.3">
      <c r="A6476" t="s">
        <v>69</v>
      </c>
      <c r="B6476" t="s">
        <v>69</v>
      </c>
      <c r="C6476" t="s">
        <v>69</v>
      </c>
      <c r="D6476" t="s">
        <v>91</v>
      </c>
      <c r="E6476" t="s">
        <v>60</v>
      </c>
      <c r="F6476" t="s">
        <v>61</v>
      </c>
      <c r="G6476" t="s">
        <v>95</v>
      </c>
      <c r="H6476" t="s">
        <v>98</v>
      </c>
      <c r="I6476" t="s">
        <v>68</v>
      </c>
      <c r="J6476">
        <v>2006</v>
      </c>
      <c r="K6476" t="s">
        <v>15</v>
      </c>
      <c r="L6476">
        <v>22199</v>
      </c>
      <c r="M6476">
        <v>25058</v>
      </c>
    </row>
    <row r="6477" spans="1:13" x14ac:dyDescent="0.3">
      <c r="A6477" t="s">
        <v>69</v>
      </c>
      <c r="B6477" t="s">
        <v>69</v>
      </c>
      <c r="C6477" t="s">
        <v>69</v>
      </c>
      <c r="D6477" t="s">
        <v>91</v>
      </c>
      <c r="E6477" t="s">
        <v>60</v>
      </c>
      <c r="F6477" t="s">
        <v>73</v>
      </c>
      <c r="G6477" t="s">
        <v>95</v>
      </c>
      <c r="H6477" t="s">
        <v>96</v>
      </c>
      <c r="I6477" t="s">
        <v>97</v>
      </c>
      <c r="J6477">
        <v>2006</v>
      </c>
      <c r="K6477" t="s">
        <v>14</v>
      </c>
      <c r="L6477">
        <v>1096996</v>
      </c>
      <c r="M6477">
        <v>326487</v>
      </c>
    </row>
    <row r="6478" spans="1:13" x14ac:dyDescent="0.3">
      <c r="A6478" t="s">
        <v>69</v>
      </c>
      <c r="B6478" t="s">
        <v>69</v>
      </c>
      <c r="C6478" t="s">
        <v>69</v>
      </c>
      <c r="D6478" t="s">
        <v>91</v>
      </c>
      <c r="E6478" t="s">
        <v>60</v>
      </c>
      <c r="F6478" t="s">
        <v>73</v>
      </c>
      <c r="G6478" t="s">
        <v>95</v>
      </c>
      <c r="H6478" t="s">
        <v>96</v>
      </c>
      <c r="I6478" t="s">
        <v>97</v>
      </c>
      <c r="J6478">
        <v>2006</v>
      </c>
      <c r="K6478" t="s">
        <v>13</v>
      </c>
      <c r="L6478">
        <v>1250602</v>
      </c>
      <c r="M6478">
        <v>1250602</v>
      </c>
    </row>
    <row r="6479" spans="1:13" x14ac:dyDescent="0.3">
      <c r="A6479" t="s">
        <v>69</v>
      </c>
      <c r="B6479" t="s">
        <v>69</v>
      </c>
      <c r="C6479" t="s">
        <v>69</v>
      </c>
      <c r="D6479" t="s">
        <v>91</v>
      </c>
      <c r="E6479" t="s">
        <v>60</v>
      </c>
      <c r="F6479" t="s">
        <v>73</v>
      </c>
      <c r="G6479" t="s">
        <v>95</v>
      </c>
      <c r="H6479" t="s">
        <v>96</v>
      </c>
      <c r="I6479" t="s">
        <v>97</v>
      </c>
      <c r="J6479">
        <v>2006</v>
      </c>
      <c r="K6479" t="s">
        <v>15</v>
      </c>
      <c r="L6479">
        <v>4136</v>
      </c>
      <c r="M6479">
        <v>4669</v>
      </c>
    </row>
    <row r="6480" spans="1:13" x14ac:dyDescent="0.3">
      <c r="A6480" t="s">
        <v>69</v>
      </c>
      <c r="B6480" t="s">
        <v>69</v>
      </c>
      <c r="C6480" t="s">
        <v>69</v>
      </c>
      <c r="D6480" t="s">
        <v>91</v>
      </c>
      <c r="E6480" t="s">
        <v>60</v>
      </c>
      <c r="F6480" t="s">
        <v>73</v>
      </c>
      <c r="G6480" t="s">
        <v>95</v>
      </c>
      <c r="H6480" t="s">
        <v>98</v>
      </c>
      <c r="I6480" t="s">
        <v>64</v>
      </c>
      <c r="J6480">
        <v>2006</v>
      </c>
      <c r="K6480" t="s">
        <v>14</v>
      </c>
      <c r="L6480">
        <v>15837</v>
      </c>
      <c r="M6480">
        <v>4714</v>
      </c>
    </row>
    <row r="6481" spans="1:13" x14ac:dyDescent="0.3">
      <c r="A6481" t="s">
        <v>69</v>
      </c>
      <c r="B6481" t="s">
        <v>69</v>
      </c>
      <c r="C6481" t="s">
        <v>69</v>
      </c>
      <c r="D6481" t="s">
        <v>91</v>
      </c>
      <c r="E6481" t="s">
        <v>60</v>
      </c>
      <c r="F6481" t="s">
        <v>73</v>
      </c>
      <c r="G6481" t="s">
        <v>95</v>
      </c>
      <c r="H6481" t="s">
        <v>98</v>
      </c>
      <c r="I6481" t="s">
        <v>64</v>
      </c>
      <c r="J6481">
        <v>2006</v>
      </c>
      <c r="K6481" t="s">
        <v>13</v>
      </c>
      <c r="L6481">
        <v>25189</v>
      </c>
      <c r="M6481">
        <v>25189</v>
      </c>
    </row>
    <row r="6482" spans="1:13" x14ac:dyDescent="0.3">
      <c r="A6482" t="s">
        <v>69</v>
      </c>
      <c r="B6482" t="s">
        <v>69</v>
      </c>
      <c r="C6482" t="s">
        <v>69</v>
      </c>
      <c r="D6482" t="s">
        <v>91</v>
      </c>
      <c r="E6482" t="s">
        <v>60</v>
      </c>
      <c r="F6482" t="s">
        <v>73</v>
      </c>
      <c r="G6482" t="s">
        <v>95</v>
      </c>
      <c r="H6482" t="s">
        <v>98</v>
      </c>
      <c r="I6482" t="s">
        <v>64</v>
      </c>
      <c r="J6482">
        <v>2006</v>
      </c>
      <c r="K6482" t="s">
        <v>15</v>
      </c>
      <c r="L6482">
        <v>76</v>
      </c>
      <c r="M6482">
        <v>86</v>
      </c>
    </row>
    <row r="6483" spans="1:13" x14ac:dyDescent="0.3">
      <c r="A6483" t="s">
        <v>69</v>
      </c>
      <c r="B6483" t="s">
        <v>69</v>
      </c>
      <c r="C6483" t="s">
        <v>69</v>
      </c>
      <c r="D6483" t="s">
        <v>91</v>
      </c>
      <c r="E6483" t="s">
        <v>60</v>
      </c>
      <c r="F6483" t="s">
        <v>73</v>
      </c>
      <c r="G6483" t="s">
        <v>95</v>
      </c>
      <c r="H6483" t="s">
        <v>98</v>
      </c>
      <c r="I6483" t="s">
        <v>68</v>
      </c>
      <c r="J6483">
        <v>2006</v>
      </c>
      <c r="K6483" t="s">
        <v>14</v>
      </c>
      <c r="L6483">
        <v>369387</v>
      </c>
      <c r="M6483">
        <v>109937</v>
      </c>
    </row>
    <row r="6484" spans="1:13" x14ac:dyDescent="0.3">
      <c r="A6484" t="s">
        <v>69</v>
      </c>
      <c r="B6484" t="s">
        <v>69</v>
      </c>
      <c r="C6484" t="s">
        <v>69</v>
      </c>
      <c r="D6484" t="s">
        <v>91</v>
      </c>
      <c r="E6484" t="s">
        <v>60</v>
      </c>
      <c r="F6484" t="s">
        <v>73</v>
      </c>
      <c r="G6484" t="s">
        <v>95</v>
      </c>
      <c r="H6484" t="s">
        <v>98</v>
      </c>
      <c r="I6484" t="s">
        <v>68</v>
      </c>
      <c r="J6484">
        <v>2006</v>
      </c>
      <c r="K6484" t="s">
        <v>13</v>
      </c>
      <c r="L6484">
        <v>496357</v>
      </c>
      <c r="M6484">
        <v>496357</v>
      </c>
    </row>
    <row r="6485" spans="1:13" x14ac:dyDescent="0.3">
      <c r="A6485" t="s">
        <v>69</v>
      </c>
      <c r="B6485" t="s">
        <v>69</v>
      </c>
      <c r="C6485" t="s">
        <v>69</v>
      </c>
      <c r="D6485" t="s">
        <v>91</v>
      </c>
      <c r="E6485" t="s">
        <v>60</v>
      </c>
      <c r="F6485" t="s">
        <v>73</v>
      </c>
      <c r="G6485" t="s">
        <v>95</v>
      </c>
      <c r="H6485" t="s">
        <v>98</v>
      </c>
      <c r="I6485" t="s">
        <v>68</v>
      </c>
      <c r="J6485">
        <v>2006</v>
      </c>
      <c r="K6485" t="s">
        <v>15</v>
      </c>
      <c r="L6485">
        <v>1668</v>
      </c>
      <c r="M6485">
        <v>1883</v>
      </c>
    </row>
    <row r="6486" spans="1:13" x14ac:dyDescent="0.3">
      <c r="A6486" t="s">
        <v>48</v>
      </c>
      <c r="B6486" t="s">
        <v>48</v>
      </c>
      <c r="C6486" t="s">
        <v>48</v>
      </c>
      <c r="D6486" t="s">
        <v>99</v>
      </c>
      <c r="E6486" t="s">
        <v>60</v>
      </c>
      <c r="F6486" t="s">
        <v>61</v>
      </c>
      <c r="G6486" t="s">
        <v>79</v>
      </c>
      <c r="H6486" t="s">
        <v>53</v>
      </c>
      <c r="I6486" t="s">
        <v>100</v>
      </c>
      <c r="J6486">
        <v>2006</v>
      </c>
      <c r="K6486" t="s">
        <v>14</v>
      </c>
      <c r="L6486">
        <v>0</v>
      </c>
      <c r="M6486">
        <v>0</v>
      </c>
    </row>
    <row r="6487" spans="1:13" x14ac:dyDescent="0.3">
      <c r="A6487" t="s">
        <v>48</v>
      </c>
      <c r="B6487" t="s">
        <v>48</v>
      </c>
      <c r="C6487" t="s">
        <v>48</v>
      </c>
      <c r="D6487" t="s">
        <v>99</v>
      </c>
      <c r="E6487" t="s">
        <v>60</v>
      </c>
      <c r="F6487" t="s">
        <v>61</v>
      </c>
      <c r="G6487" t="s">
        <v>79</v>
      </c>
      <c r="H6487" t="s">
        <v>53</v>
      </c>
      <c r="I6487" t="s">
        <v>100</v>
      </c>
      <c r="J6487">
        <v>2006</v>
      </c>
      <c r="K6487" t="s">
        <v>13</v>
      </c>
      <c r="L6487">
        <v>0</v>
      </c>
      <c r="M6487">
        <v>0</v>
      </c>
    </row>
    <row r="6488" spans="1:13" x14ac:dyDescent="0.3">
      <c r="A6488" t="s">
        <v>48</v>
      </c>
      <c r="B6488" t="s">
        <v>48</v>
      </c>
      <c r="C6488" t="s">
        <v>48</v>
      </c>
      <c r="D6488" t="s">
        <v>99</v>
      </c>
      <c r="E6488" t="s">
        <v>60</v>
      </c>
      <c r="F6488" t="s">
        <v>61</v>
      </c>
      <c r="G6488" t="s">
        <v>79</v>
      </c>
      <c r="H6488" t="s">
        <v>53</v>
      </c>
      <c r="I6488" t="s">
        <v>100</v>
      </c>
      <c r="J6488">
        <v>2006</v>
      </c>
      <c r="K6488" t="s">
        <v>15</v>
      </c>
      <c r="L6488">
        <v>0</v>
      </c>
      <c r="M6488">
        <v>0</v>
      </c>
    </row>
    <row r="6489" spans="1:13" x14ac:dyDescent="0.3">
      <c r="A6489" t="s">
        <v>48</v>
      </c>
      <c r="B6489" t="s">
        <v>48</v>
      </c>
      <c r="C6489" t="s">
        <v>48</v>
      </c>
      <c r="D6489" t="s">
        <v>99</v>
      </c>
      <c r="E6489" t="s">
        <v>60</v>
      </c>
      <c r="F6489" t="s">
        <v>61</v>
      </c>
      <c r="G6489" t="s">
        <v>79</v>
      </c>
      <c r="H6489" t="s">
        <v>53</v>
      </c>
      <c r="I6489" t="s">
        <v>101</v>
      </c>
      <c r="J6489">
        <v>2006</v>
      </c>
      <c r="K6489" t="s">
        <v>14</v>
      </c>
      <c r="L6489">
        <v>25250</v>
      </c>
      <c r="M6489">
        <v>7515</v>
      </c>
    </row>
    <row r="6490" spans="1:13" x14ac:dyDescent="0.3">
      <c r="A6490" t="s">
        <v>48</v>
      </c>
      <c r="B6490" t="s">
        <v>48</v>
      </c>
      <c r="C6490" t="s">
        <v>48</v>
      </c>
      <c r="D6490" t="s">
        <v>99</v>
      </c>
      <c r="E6490" t="s">
        <v>60</v>
      </c>
      <c r="F6490" t="s">
        <v>61</v>
      </c>
      <c r="G6490" t="s">
        <v>79</v>
      </c>
      <c r="H6490" t="s">
        <v>53</v>
      </c>
      <c r="I6490" t="s">
        <v>101</v>
      </c>
      <c r="J6490">
        <v>2006</v>
      </c>
      <c r="K6490" t="s">
        <v>13</v>
      </c>
      <c r="L6490">
        <v>2698354</v>
      </c>
      <c r="M6490">
        <v>2698354</v>
      </c>
    </row>
    <row r="6491" spans="1:13" x14ac:dyDescent="0.3">
      <c r="A6491" t="s">
        <v>48</v>
      </c>
      <c r="B6491" t="s">
        <v>48</v>
      </c>
      <c r="C6491" t="s">
        <v>48</v>
      </c>
      <c r="D6491" t="s">
        <v>99</v>
      </c>
      <c r="E6491" t="s">
        <v>60</v>
      </c>
      <c r="F6491" t="s">
        <v>61</v>
      </c>
      <c r="G6491" t="s">
        <v>79</v>
      </c>
      <c r="H6491" t="s">
        <v>53</v>
      </c>
      <c r="I6491" t="s">
        <v>101</v>
      </c>
      <c r="J6491">
        <v>2006</v>
      </c>
      <c r="K6491" t="s">
        <v>15</v>
      </c>
      <c r="L6491">
        <v>11903</v>
      </c>
      <c r="M6491">
        <v>13436</v>
      </c>
    </row>
    <row r="6492" spans="1:13" x14ac:dyDescent="0.3">
      <c r="A6492" t="s">
        <v>48</v>
      </c>
      <c r="B6492" t="s">
        <v>48</v>
      </c>
      <c r="C6492" t="s">
        <v>48</v>
      </c>
      <c r="D6492" t="s">
        <v>99</v>
      </c>
      <c r="E6492" t="s">
        <v>60</v>
      </c>
      <c r="F6492" t="s">
        <v>61</v>
      </c>
      <c r="G6492" t="s">
        <v>79</v>
      </c>
      <c r="H6492" t="s">
        <v>53</v>
      </c>
      <c r="I6492" t="s">
        <v>64</v>
      </c>
      <c r="J6492">
        <v>2006</v>
      </c>
      <c r="K6492" t="s">
        <v>14</v>
      </c>
      <c r="L6492">
        <v>3817</v>
      </c>
      <c r="M6492">
        <v>1136</v>
      </c>
    </row>
    <row r="6493" spans="1:13" x14ac:dyDescent="0.3">
      <c r="A6493" t="s">
        <v>48</v>
      </c>
      <c r="B6493" t="s">
        <v>48</v>
      </c>
      <c r="C6493" t="s">
        <v>48</v>
      </c>
      <c r="D6493" t="s">
        <v>99</v>
      </c>
      <c r="E6493" t="s">
        <v>60</v>
      </c>
      <c r="F6493" t="s">
        <v>61</v>
      </c>
      <c r="G6493" t="s">
        <v>79</v>
      </c>
      <c r="H6493" t="s">
        <v>53</v>
      </c>
      <c r="I6493" t="s">
        <v>64</v>
      </c>
      <c r="J6493">
        <v>2006</v>
      </c>
      <c r="K6493" t="s">
        <v>13</v>
      </c>
      <c r="L6493">
        <v>1070123</v>
      </c>
      <c r="M6493">
        <v>1070123</v>
      </c>
    </row>
    <row r="6494" spans="1:13" x14ac:dyDescent="0.3">
      <c r="A6494" t="s">
        <v>48</v>
      </c>
      <c r="B6494" t="s">
        <v>48</v>
      </c>
      <c r="C6494" t="s">
        <v>48</v>
      </c>
      <c r="D6494" t="s">
        <v>99</v>
      </c>
      <c r="E6494" t="s">
        <v>60</v>
      </c>
      <c r="F6494" t="s">
        <v>61</v>
      </c>
      <c r="G6494" t="s">
        <v>79</v>
      </c>
      <c r="H6494" t="s">
        <v>53</v>
      </c>
      <c r="I6494" t="s">
        <v>64</v>
      </c>
      <c r="J6494">
        <v>2006</v>
      </c>
      <c r="K6494" t="s">
        <v>15</v>
      </c>
      <c r="L6494">
        <v>2399</v>
      </c>
      <c r="M6494">
        <v>2708</v>
      </c>
    </row>
    <row r="6495" spans="1:13" x14ac:dyDescent="0.3">
      <c r="A6495" t="s">
        <v>48</v>
      </c>
      <c r="B6495" t="s">
        <v>48</v>
      </c>
      <c r="C6495" t="s">
        <v>48</v>
      </c>
      <c r="D6495" t="s">
        <v>99</v>
      </c>
      <c r="E6495" t="s">
        <v>60</v>
      </c>
      <c r="F6495" t="s">
        <v>61</v>
      </c>
      <c r="G6495" t="s">
        <v>79</v>
      </c>
      <c r="H6495" t="s">
        <v>53</v>
      </c>
      <c r="I6495" t="s">
        <v>65</v>
      </c>
      <c r="J6495">
        <v>2006</v>
      </c>
      <c r="K6495" t="s">
        <v>14</v>
      </c>
      <c r="L6495">
        <v>636</v>
      </c>
      <c r="M6495">
        <v>189</v>
      </c>
    </row>
    <row r="6496" spans="1:13" x14ac:dyDescent="0.3">
      <c r="A6496" t="s">
        <v>48</v>
      </c>
      <c r="B6496" t="s">
        <v>48</v>
      </c>
      <c r="C6496" t="s">
        <v>48</v>
      </c>
      <c r="D6496" t="s">
        <v>99</v>
      </c>
      <c r="E6496" t="s">
        <v>60</v>
      </c>
      <c r="F6496" t="s">
        <v>61</v>
      </c>
      <c r="G6496" t="s">
        <v>79</v>
      </c>
      <c r="H6496" t="s">
        <v>53</v>
      </c>
      <c r="I6496" t="s">
        <v>65</v>
      </c>
      <c r="J6496">
        <v>2006</v>
      </c>
      <c r="K6496" t="s">
        <v>13</v>
      </c>
      <c r="L6496">
        <v>175063</v>
      </c>
      <c r="M6496">
        <v>175063</v>
      </c>
    </row>
    <row r="6497" spans="1:13" x14ac:dyDescent="0.3">
      <c r="A6497" t="s">
        <v>48</v>
      </c>
      <c r="B6497" t="s">
        <v>48</v>
      </c>
      <c r="C6497" t="s">
        <v>48</v>
      </c>
      <c r="D6497" t="s">
        <v>99</v>
      </c>
      <c r="E6497" t="s">
        <v>60</v>
      </c>
      <c r="F6497" t="s">
        <v>61</v>
      </c>
      <c r="G6497" t="s">
        <v>79</v>
      </c>
      <c r="H6497" t="s">
        <v>53</v>
      </c>
      <c r="I6497" t="s">
        <v>65</v>
      </c>
      <c r="J6497">
        <v>2006</v>
      </c>
      <c r="K6497" t="s">
        <v>15</v>
      </c>
      <c r="L6497">
        <v>400</v>
      </c>
      <c r="M6497">
        <v>451</v>
      </c>
    </row>
    <row r="6498" spans="1:13" x14ac:dyDescent="0.3">
      <c r="A6498" t="s">
        <v>48</v>
      </c>
      <c r="B6498" t="s">
        <v>48</v>
      </c>
      <c r="C6498" t="s">
        <v>48</v>
      </c>
      <c r="D6498" t="s">
        <v>99</v>
      </c>
      <c r="E6498" t="s">
        <v>60</v>
      </c>
      <c r="F6498" t="s">
        <v>61</v>
      </c>
      <c r="G6498" t="s">
        <v>79</v>
      </c>
      <c r="H6498" t="s">
        <v>53</v>
      </c>
      <c r="I6498" t="s">
        <v>66</v>
      </c>
      <c r="J6498">
        <v>2006</v>
      </c>
      <c r="K6498" t="s">
        <v>14</v>
      </c>
      <c r="L6498">
        <v>86</v>
      </c>
      <c r="M6498">
        <v>26</v>
      </c>
    </row>
    <row r="6499" spans="1:13" x14ac:dyDescent="0.3">
      <c r="A6499" t="s">
        <v>48</v>
      </c>
      <c r="B6499" t="s">
        <v>48</v>
      </c>
      <c r="C6499" t="s">
        <v>48</v>
      </c>
      <c r="D6499" t="s">
        <v>99</v>
      </c>
      <c r="E6499" t="s">
        <v>60</v>
      </c>
      <c r="F6499" t="s">
        <v>61</v>
      </c>
      <c r="G6499" t="s">
        <v>79</v>
      </c>
      <c r="H6499" t="s">
        <v>53</v>
      </c>
      <c r="I6499" t="s">
        <v>66</v>
      </c>
      <c r="J6499">
        <v>2006</v>
      </c>
      <c r="K6499" t="s">
        <v>13</v>
      </c>
      <c r="L6499">
        <v>60875</v>
      </c>
      <c r="M6499">
        <v>60875</v>
      </c>
    </row>
    <row r="6500" spans="1:13" x14ac:dyDescent="0.3">
      <c r="A6500" t="s">
        <v>48</v>
      </c>
      <c r="B6500" t="s">
        <v>48</v>
      </c>
      <c r="C6500" t="s">
        <v>48</v>
      </c>
      <c r="D6500" t="s">
        <v>99</v>
      </c>
      <c r="E6500" t="s">
        <v>60</v>
      </c>
      <c r="F6500" t="s">
        <v>61</v>
      </c>
      <c r="G6500" t="s">
        <v>79</v>
      </c>
      <c r="H6500" t="s">
        <v>53</v>
      </c>
      <c r="I6500" t="s">
        <v>66</v>
      </c>
      <c r="J6500">
        <v>2006</v>
      </c>
      <c r="K6500" t="s">
        <v>15</v>
      </c>
      <c r="L6500">
        <v>27</v>
      </c>
      <c r="M6500">
        <v>30</v>
      </c>
    </row>
    <row r="6501" spans="1:13" x14ac:dyDescent="0.3">
      <c r="A6501" t="s">
        <v>48</v>
      </c>
      <c r="B6501" t="s">
        <v>48</v>
      </c>
      <c r="C6501" t="s">
        <v>48</v>
      </c>
      <c r="D6501" t="s">
        <v>99</v>
      </c>
      <c r="E6501" t="s">
        <v>60</v>
      </c>
      <c r="F6501" t="s">
        <v>61</v>
      </c>
      <c r="G6501" t="s">
        <v>79</v>
      </c>
      <c r="H6501" t="s">
        <v>53</v>
      </c>
      <c r="I6501" t="s">
        <v>67</v>
      </c>
      <c r="J6501">
        <v>2006</v>
      </c>
      <c r="K6501" t="s">
        <v>14</v>
      </c>
      <c r="L6501">
        <v>6892</v>
      </c>
      <c r="M6501">
        <v>2051</v>
      </c>
    </row>
    <row r="6502" spans="1:13" x14ac:dyDescent="0.3">
      <c r="A6502" t="s">
        <v>48</v>
      </c>
      <c r="B6502" t="s">
        <v>48</v>
      </c>
      <c r="C6502" t="s">
        <v>48</v>
      </c>
      <c r="D6502" t="s">
        <v>99</v>
      </c>
      <c r="E6502" t="s">
        <v>60</v>
      </c>
      <c r="F6502" t="s">
        <v>61</v>
      </c>
      <c r="G6502" t="s">
        <v>79</v>
      </c>
      <c r="H6502" t="s">
        <v>53</v>
      </c>
      <c r="I6502" t="s">
        <v>67</v>
      </c>
      <c r="J6502">
        <v>2006</v>
      </c>
      <c r="K6502" t="s">
        <v>13</v>
      </c>
      <c r="L6502">
        <v>4123010</v>
      </c>
      <c r="M6502">
        <v>4123010</v>
      </c>
    </row>
    <row r="6503" spans="1:13" x14ac:dyDescent="0.3">
      <c r="A6503" t="s">
        <v>48</v>
      </c>
      <c r="B6503" t="s">
        <v>48</v>
      </c>
      <c r="C6503" t="s">
        <v>48</v>
      </c>
      <c r="D6503" t="s">
        <v>99</v>
      </c>
      <c r="E6503" t="s">
        <v>60</v>
      </c>
      <c r="F6503" t="s">
        <v>61</v>
      </c>
      <c r="G6503" t="s">
        <v>79</v>
      </c>
      <c r="H6503" t="s">
        <v>53</v>
      </c>
      <c r="I6503" t="s">
        <v>67</v>
      </c>
      <c r="J6503">
        <v>2006</v>
      </c>
      <c r="K6503" t="s">
        <v>15</v>
      </c>
      <c r="L6503">
        <v>2166</v>
      </c>
      <c r="M6503">
        <v>2445</v>
      </c>
    </row>
    <row r="6504" spans="1:13" x14ac:dyDescent="0.3">
      <c r="A6504" t="s">
        <v>48</v>
      </c>
      <c r="B6504" t="s">
        <v>48</v>
      </c>
      <c r="C6504" t="s">
        <v>48</v>
      </c>
      <c r="D6504" t="s">
        <v>99</v>
      </c>
      <c r="E6504" t="s">
        <v>60</v>
      </c>
      <c r="F6504" t="s">
        <v>61</v>
      </c>
      <c r="G6504" t="s">
        <v>79</v>
      </c>
      <c r="H6504" t="s">
        <v>53</v>
      </c>
      <c r="I6504" t="s">
        <v>86</v>
      </c>
      <c r="J6504">
        <v>2006</v>
      </c>
      <c r="K6504" t="s">
        <v>14</v>
      </c>
      <c r="L6504">
        <v>7364</v>
      </c>
      <c r="M6504">
        <v>2192</v>
      </c>
    </row>
    <row r="6505" spans="1:13" x14ac:dyDescent="0.3">
      <c r="A6505" t="s">
        <v>48</v>
      </c>
      <c r="B6505" t="s">
        <v>48</v>
      </c>
      <c r="C6505" t="s">
        <v>48</v>
      </c>
      <c r="D6505" t="s">
        <v>99</v>
      </c>
      <c r="E6505" t="s">
        <v>60</v>
      </c>
      <c r="F6505" t="s">
        <v>61</v>
      </c>
      <c r="G6505" t="s">
        <v>79</v>
      </c>
      <c r="H6505" t="s">
        <v>53</v>
      </c>
      <c r="I6505" t="s">
        <v>86</v>
      </c>
      <c r="J6505">
        <v>2006</v>
      </c>
      <c r="K6505" t="s">
        <v>13</v>
      </c>
      <c r="L6505">
        <v>2828484</v>
      </c>
      <c r="M6505">
        <v>2828484</v>
      </c>
    </row>
    <row r="6506" spans="1:13" x14ac:dyDescent="0.3">
      <c r="A6506" t="s">
        <v>48</v>
      </c>
      <c r="B6506" t="s">
        <v>48</v>
      </c>
      <c r="C6506" t="s">
        <v>48</v>
      </c>
      <c r="D6506" t="s">
        <v>99</v>
      </c>
      <c r="E6506" t="s">
        <v>60</v>
      </c>
      <c r="F6506" t="s">
        <v>61</v>
      </c>
      <c r="G6506" t="s">
        <v>79</v>
      </c>
      <c r="H6506" t="s">
        <v>53</v>
      </c>
      <c r="I6506" t="s">
        <v>86</v>
      </c>
      <c r="J6506">
        <v>2006</v>
      </c>
      <c r="K6506" t="s">
        <v>15</v>
      </c>
      <c r="L6506">
        <v>4629</v>
      </c>
      <c r="M6506">
        <v>5225</v>
      </c>
    </row>
    <row r="6507" spans="1:13" x14ac:dyDescent="0.3">
      <c r="A6507" t="s">
        <v>48</v>
      </c>
      <c r="B6507" t="s">
        <v>48</v>
      </c>
      <c r="C6507" t="s">
        <v>48</v>
      </c>
      <c r="D6507" t="s">
        <v>99</v>
      </c>
      <c r="E6507" t="s">
        <v>60</v>
      </c>
      <c r="F6507" t="s">
        <v>61</v>
      </c>
      <c r="G6507" t="s">
        <v>79</v>
      </c>
      <c r="H6507" t="s">
        <v>53</v>
      </c>
      <c r="I6507" t="s">
        <v>68</v>
      </c>
      <c r="J6507">
        <v>2006</v>
      </c>
      <c r="K6507" t="s">
        <v>14</v>
      </c>
      <c r="L6507">
        <v>2175</v>
      </c>
      <c r="M6507">
        <v>647</v>
      </c>
    </row>
    <row r="6508" spans="1:13" x14ac:dyDescent="0.3">
      <c r="A6508" t="s">
        <v>48</v>
      </c>
      <c r="B6508" t="s">
        <v>48</v>
      </c>
      <c r="C6508" t="s">
        <v>48</v>
      </c>
      <c r="D6508" t="s">
        <v>99</v>
      </c>
      <c r="E6508" t="s">
        <v>60</v>
      </c>
      <c r="F6508" t="s">
        <v>61</v>
      </c>
      <c r="G6508" t="s">
        <v>79</v>
      </c>
      <c r="H6508" t="s">
        <v>53</v>
      </c>
      <c r="I6508" t="s">
        <v>68</v>
      </c>
      <c r="J6508">
        <v>2006</v>
      </c>
      <c r="K6508" t="s">
        <v>13</v>
      </c>
      <c r="L6508">
        <v>614339</v>
      </c>
      <c r="M6508">
        <v>614339</v>
      </c>
    </row>
    <row r="6509" spans="1:13" x14ac:dyDescent="0.3">
      <c r="A6509" t="s">
        <v>48</v>
      </c>
      <c r="B6509" t="s">
        <v>48</v>
      </c>
      <c r="C6509" t="s">
        <v>48</v>
      </c>
      <c r="D6509" t="s">
        <v>99</v>
      </c>
      <c r="E6509" t="s">
        <v>60</v>
      </c>
      <c r="F6509" t="s">
        <v>61</v>
      </c>
      <c r="G6509" t="s">
        <v>79</v>
      </c>
      <c r="H6509" t="s">
        <v>53</v>
      </c>
      <c r="I6509" t="s">
        <v>68</v>
      </c>
      <c r="J6509">
        <v>2006</v>
      </c>
      <c r="K6509" t="s">
        <v>15</v>
      </c>
      <c r="L6509">
        <v>1367</v>
      </c>
      <c r="M6509">
        <v>1543</v>
      </c>
    </row>
    <row r="6510" spans="1:13" x14ac:dyDescent="0.3">
      <c r="A6510" t="s">
        <v>48</v>
      </c>
      <c r="B6510" t="s">
        <v>48</v>
      </c>
      <c r="C6510" t="s">
        <v>48</v>
      </c>
      <c r="D6510" t="s">
        <v>99</v>
      </c>
      <c r="E6510" t="s">
        <v>60</v>
      </c>
      <c r="F6510" t="s">
        <v>61</v>
      </c>
      <c r="G6510" t="s">
        <v>79</v>
      </c>
      <c r="H6510" t="s">
        <v>53</v>
      </c>
      <c r="I6510" t="s">
        <v>102</v>
      </c>
      <c r="J6510">
        <v>2006</v>
      </c>
      <c r="K6510" t="s">
        <v>14</v>
      </c>
      <c r="L6510">
        <v>6</v>
      </c>
      <c r="M6510">
        <v>2</v>
      </c>
    </row>
    <row r="6511" spans="1:13" x14ac:dyDescent="0.3">
      <c r="A6511" t="s">
        <v>48</v>
      </c>
      <c r="B6511" t="s">
        <v>48</v>
      </c>
      <c r="C6511" t="s">
        <v>48</v>
      </c>
      <c r="D6511" t="s">
        <v>99</v>
      </c>
      <c r="E6511" t="s">
        <v>60</v>
      </c>
      <c r="F6511" t="s">
        <v>61</v>
      </c>
      <c r="G6511" t="s">
        <v>79</v>
      </c>
      <c r="H6511" t="s">
        <v>53</v>
      </c>
      <c r="I6511" t="s">
        <v>102</v>
      </c>
      <c r="J6511">
        <v>2006</v>
      </c>
      <c r="K6511" t="s">
        <v>13</v>
      </c>
      <c r="L6511">
        <v>1627</v>
      </c>
      <c r="M6511">
        <v>1627</v>
      </c>
    </row>
    <row r="6512" spans="1:13" x14ac:dyDescent="0.3">
      <c r="A6512" t="s">
        <v>48</v>
      </c>
      <c r="B6512" t="s">
        <v>48</v>
      </c>
      <c r="C6512" t="s">
        <v>48</v>
      </c>
      <c r="D6512" t="s">
        <v>99</v>
      </c>
      <c r="E6512" t="s">
        <v>60</v>
      </c>
      <c r="F6512" t="s">
        <v>61</v>
      </c>
      <c r="G6512" t="s">
        <v>79</v>
      </c>
      <c r="H6512" t="s">
        <v>53</v>
      </c>
      <c r="I6512" t="s">
        <v>102</v>
      </c>
      <c r="J6512">
        <v>2006</v>
      </c>
      <c r="K6512" t="s">
        <v>15</v>
      </c>
      <c r="L6512">
        <v>4</v>
      </c>
      <c r="M6512">
        <v>4</v>
      </c>
    </row>
    <row r="6513" spans="1:13" x14ac:dyDescent="0.3">
      <c r="A6513" t="s">
        <v>48</v>
      </c>
      <c r="B6513" t="s">
        <v>69</v>
      </c>
      <c r="C6513" t="s">
        <v>69</v>
      </c>
      <c r="D6513" t="s">
        <v>99</v>
      </c>
      <c r="E6513" t="s">
        <v>60</v>
      </c>
      <c r="F6513" t="s">
        <v>61</v>
      </c>
      <c r="G6513" t="s">
        <v>79</v>
      </c>
      <c r="H6513" t="s">
        <v>53</v>
      </c>
      <c r="I6513" t="s">
        <v>70</v>
      </c>
      <c r="J6513">
        <v>2006</v>
      </c>
      <c r="K6513" t="s">
        <v>71</v>
      </c>
      <c r="L6513">
        <v>1447799</v>
      </c>
      <c r="M6513">
        <v>1447799</v>
      </c>
    </row>
    <row r="6514" spans="1:13" x14ac:dyDescent="0.3">
      <c r="A6514" t="s">
        <v>48</v>
      </c>
      <c r="B6514" t="s">
        <v>48</v>
      </c>
      <c r="C6514" t="s">
        <v>48</v>
      </c>
      <c r="D6514" t="s">
        <v>99</v>
      </c>
      <c r="E6514" t="s">
        <v>60</v>
      </c>
      <c r="F6514" t="s">
        <v>61</v>
      </c>
      <c r="G6514" t="s">
        <v>79</v>
      </c>
      <c r="H6514" t="s">
        <v>53</v>
      </c>
      <c r="I6514" t="s">
        <v>70</v>
      </c>
      <c r="J6514">
        <v>2006</v>
      </c>
      <c r="K6514" t="s">
        <v>14</v>
      </c>
      <c r="L6514">
        <v>41008</v>
      </c>
      <c r="M6514">
        <v>12205</v>
      </c>
    </row>
    <row r="6515" spans="1:13" x14ac:dyDescent="0.3">
      <c r="A6515" t="s">
        <v>48</v>
      </c>
      <c r="B6515" t="s">
        <v>48</v>
      </c>
      <c r="C6515" t="s">
        <v>48</v>
      </c>
      <c r="D6515" t="s">
        <v>99</v>
      </c>
      <c r="E6515" t="s">
        <v>60</v>
      </c>
      <c r="F6515" t="s">
        <v>61</v>
      </c>
      <c r="G6515" t="s">
        <v>79</v>
      </c>
      <c r="H6515" t="s">
        <v>53</v>
      </c>
      <c r="I6515" t="s">
        <v>70</v>
      </c>
      <c r="J6515">
        <v>2006</v>
      </c>
      <c r="K6515" t="s">
        <v>15</v>
      </c>
      <c r="L6515">
        <v>17184</v>
      </c>
      <c r="M6515">
        <v>19398</v>
      </c>
    </row>
    <row r="6516" spans="1:13" x14ac:dyDescent="0.3">
      <c r="A6516" t="s">
        <v>48</v>
      </c>
      <c r="B6516" t="s">
        <v>48</v>
      </c>
      <c r="C6516" t="s">
        <v>48</v>
      </c>
      <c r="D6516" t="s">
        <v>99</v>
      </c>
      <c r="E6516" t="s">
        <v>60</v>
      </c>
      <c r="F6516" t="s">
        <v>61</v>
      </c>
      <c r="G6516" t="s">
        <v>186</v>
      </c>
      <c r="H6516" t="s">
        <v>53</v>
      </c>
      <c r="I6516" t="s">
        <v>53</v>
      </c>
      <c r="J6516">
        <v>2006</v>
      </c>
      <c r="K6516" t="s">
        <v>14</v>
      </c>
      <c r="L6516">
        <v>0</v>
      </c>
      <c r="M6516">
        <v>0</v>
      </c>
    </row>
    <row r="6517" spans="1:13" x14ac:dyDescent="0.3">
      <c r="A6517" t="s">
        <v>48</v>
      </c>
      <c r="B6517" t="s">
        <v>48</v>
      </c>
      <c r="C6517" t="s">
        <v>48</v>
      </c>
      <c r="D6517" t="s">
        <v>99</v>
      </c>
      <c r="E6517" t="s">
        <v>60</v>
      </c>
      <c r="F6517" t="s">
        <v>61</v>
      </c>
      <c r="G6517" t="s">
        <v>186</v>
      </c>
      <c r="H6517" t="s">
        <v>53</v>
      </c>
      <c r="I6517" t="s">
        <v>53</v>
      </c>
      <c r="J6517">
        <v>2006</v>
      </c>
      <c r="K6517" t="s">
        <v>13</v>
      </c>
      <c r="L6517">
        <v>0</v>
      </c>
      <c r="M6517">
        <v>0</v>
      </c>
    </row>
    <row r="6518" spans="1:13" x14ac:dyDescent="0.3">
      <c r="A6518" t="s">
        <v>48</v>
      </c>
      <c r="B6518" t="s">
        <v>48</v>
      </c>
      <c r="C6518" t="s">
        <v>48</v>
      </c>
      <c r="D6518" t="s">
        <v>99</v>
      </c>
      <c r="E6518" t="s">
        <v>60</v>
      </c>
      <c r="F6518" t="s">
        <v>61</v>
      </c>
      <c r="G6518" t="s">
        <v>186</v>
      </c>
      <c r="H6518" t="s">
        <v>53</v>
      </c>
      <c r="I6518" t="s">
        <v>53</v>
      </c>
      <c r="J6518">
        <v>2006</v>
      </c>
      <c r="K6518" t="s">
        <v>15</v>
      </c>
      <c r="L6518">
        <v>0</v>
      </c>
      <c r="M6518">
        <v>0</v>
      </c>
    </row>
    <row r="6519" spans="1:13" x14ac:dyDescent="0.3">
      <c r="A6519" t="s">
        <v>48</v>
      </c>
      <c r="B6519" t="s">
        <v>48</v>
      </c>
      <c r="C6519" t="s">
        <v>48</v>
      </c>
      <c r="D6519" t="s">
        <v>99</v>
      </c>
      <c r="E6519" t="s">
        <v>60</v>
      </c>
      <c r="F6519" t="s">
        <v>61</v>
      </c>
      <c r="G6519" t="s">
        <v>95</v>
      </c>
      <c r="H6519" t="s">
        <v>104</v>
      </c>
      <c r="I6519" t="s">
        <v>67</v>
      </c>
      <c r="J6519">
        <v>2006</v>
      </c>
      <c r="K6519" t="s">
        <v>14</v>
      </c>
      <c r="L6519">
        <v>1045</v>
      </c>
      <c r="M6519">
        <v>311</v>
      </c>
    </row>
    <row r="6520" spans="1:13" x14ac:dyDescent="0.3">
      <c r="A6520" t="s">
        <v>48</v>
      </c>
      <c r="B6520" t="s">
        <v>48</v>
      </c>
      <c r="C6520" t="s">
        <v>48</v>
      </c>
      <c r="D6520" t="s">
        <v>99</v>
      </c>
      <c r="E6520" t="s">
        <v>60</v>
      </c>
      <c r="F6520" t="s">
        <v>61</v>
      </c>
      <c r="G6520" t="s">
        <v>95</v>
      </c>
      <c r="H6520" t="s">
        <v>104</v>
      </c>
      <c r="I6520" t="s">
        <v>67</v>
      </c>
      <c r="J6520">
        <v>2006</v>
      </c>
      <c r="K6520" t="s">
        <v>13</v>
      </c>
      <c r="L6520">
        <v>625241</v>
      </c>
      <c r="M6520">
        <v>625241</v>
      </c>
    </row>
    <row r="6521" spans="1:13" x14ac:dyDescent="0.3">
      <c r="A6521" t="s">
        <v>48</v>
      </c>
      <c r="B6521" t="s">
        <v>48</v>
      </c>
      <c r="C6521" t="s">
        <v>48</v>
      </c>
      <c r="D6521" t="s">
        <v>99</v>
      </c>
      <c r="E6521" t="s">
        <v>60</v>
      </c>
      <c r="F6521" t="s">
        <v>61</v>
      </c>
      <c r="G6521" t="s">
        <v>95</v>
      </c>
      <c r="H6521" t="s">
        <v>104</v>
      </c>
      <c r="I6521" t="s">
        <v>67</v>
      </c>
      <c r="J6521">
        <v>2006</v>
      </c>
      <c r="K6521" t="s">
        <v>15</v>
      </c>
      <c r="L6521">
        <v>328</v>
      </c>
      <c r="M6521">
        <v>371</v>
      </c>
    </row>
    <row r="6522" spans="1:13" x14ac:dyDescent="0.3">
      <c r="A6522" t="s">
        <v>48</v>
      </c>
      <c r="B6522" t="s">
        <v>48</v>
      </c>
      <c r="C6522" t="s">
        <v>48</v>
      </c>
      <c r="D6522" t="s">
        <v>99</v>
      </c>
      <c r="E6522" t="s">
        <v>60</v>
      </c>
      <c r="F6522" t="s">
        <v>105</v>
      </c>
      <c r="G6522" t="s">
        <v>106</v>
      </c>
      <c r="H6522" t="s">
        <v>53</v>
      </c>
      <c r="I6522" t="s">
        <v>89</v>
      </c>
      <c r="J6522">
        <v>2006</v>
      </c>
      <c r="K6522" t="s">
        <v>14</v>
      </c>
      <c r="L6522">
        <v>20683642</v>
      </c>
      <c r="M6522">
        <v>6155846</v>
      </c>
    </row>
    <row r="6523" spans="1:13" x14ac:dyDescent="0.3">
      <c r="A6523" t="s">
        <v>48</v>
      </c>
      <c r="B6523" t="s">
        <v>48</v>
      </c>
      <c r="C6523" t="s">
        <v>48</v>
      </c>
      <c r="D6523" t="s">
        <v>99</v>
      </c>
      <c r="E6523" t="s">
        <v>60</v>
      </c>
      <c r="F6523" t="s">
        <v>105</v>
      </c>
      <c r="G6523" t="s">
        <v>106</v>
      </c>
      <c r="H6523" t="s">
        <v>53</v>
      </c>
      <c r="I6523" t="s">
        <v>89</v>
      </c>
      <c r="J6523">
        <v>2006</v>
      </c>
      <c r="K6523" t="s">
        <v>13</v>
      </c>
      <c r="L6523">
        <v>159472</v>
      </c>
      <c r="M6523">
        <v>159472</v>
      </c>
    </row>
    <row r="6524" spans="1:13" x14ac:dyDescent="0.3">
      <c r="A6524" t="s">
        <v>48</v>
      </c>
      <c r="B6524" t="s">
        <v>48</v>
      </c>
      <c r="C6524" t="s">
        <v>48</v>
      </c>
      <c r="D6524" t="s">
        <v>99</v>
      </c>
      <c r="E6524" t="s">
        <v>60</v>
      </c>
      <c r="F6524" t="s">
        <v>105</v>
      </c>
      <c r="G6524" t="s">
        <v>106</v>
      </c>
      <c r="H6524" t="s">
        <v>53</v>
      </c>
      <c r="I6524" t="s">
        <v>89</v>
      </c>
      <c r="J6524">
        <v>2006</v>
      </c>
      <c r="K6524" t="s">
        <v>15</v>
      </c>
      <c r="L6524">
        <v>149</v>
      </c>
      <c r="M6524">
        <v>168</v>
      </c>
    </row>
    <row r="6525" spans="1:13" x14ac:dyDescent="0.3">
      <c r="A6525" t="s">
        <v>48</v>
      </c>
      <c r="B6525" t="s">
        <v>48</v>
      </c>
      <c r="C6525" t="s">
        <v>69</v>
      </c>
      <c r="D6525" t="s">
        <v>99</v>
      </c>
      <c r="E6525" t="s">
        <v>60</v>
      </c>
      <c r="F6525" t="s">
        <v>73</v>
      </c>
      <c r="G6525" t="s">
        <v>79</v>
      </c>
      <c r="H6525" t="s">
        <v>53</v>
      </c>
      <c r="I6525" t="s">
        <v>63</v>
      </c>
      <c r="J6525">
        <v>2006</v>
      </c>
      <c r="K6525" t="s">
        <v>14</v>
      </c>
      <c r="L6525">
        <v>554248</v>
      </c>
      <c r="M6525">
        <v>164955</v>
      </c>
    </row>
    <row r="6526" spans="1:13" x14ac:dyDescent="0.3">
      <c r="A6526" t="s">
        <v>48</v>
      </c>
      <c r="B6526" t="s">
        <v>48</v>
      </c>
      <c r="C6526" t="s">
        <v>69</v>
      </c>
      <c r="D6526" t="s">
        <v>99</v>
      </c>
      <c r="E6526" t="s">
        <v>60</v>
      </c>
      <c r="F6526" t="s">
        <v>73</v>
      </c>
      <c r="G6526" t="s">
        <v>79</v>
      </c>
      <c r="H6526" t="s">
        <v>53</v>
      </c>
      <c r="I6526" t="s">
        <v>63</v>
      </c>
      <c r="J6526">
        <v>2006</v>
      </c>
      <c r="K6526" t="s">
        <v>13</v>
      </c>
      <c r="L6526">
        <v>88030</v>
      </c>
      <c r="M6526">
        <v>88030</v>
      </c>
    </row>
    <row r="6527" spans="1:13" x14ac:dyDescent="0.3">
      <c r="A6527" t="s">
        <v>48</v>
      </c>
      <c r="B6527" t="s">
        <v>48</v>
      </c>
      <c r="C6527" t="s">
        <v>69</v>
      </c>
      <c r="D6527" t="s">
        <v>99</v>
      </c>
      <c r="E6527" t="s">
        <v>60</v>
      </c>
      <c r="F6527" t="s">
        <v>73</v>
      </c>
      <c r="G6527" t="s">
        <v>79</v>
      </c>
      <c r="H6527" t="s">
        <v>53</v>
      </c>
      <c r="I6527" t="s">
        <v>63</v>
      </c>
      <c r="J6527">
        <v>2006</v>
      </c>
      <c r="K6527" t="s">
        <v>15</v>
      </c>
      <c r="L6527">
        <v>727</v>
      </c>
      <c r="M6527">
        <v>821</v>
      </c>
    </row>
    <row r="6528" spans="1:13" x14ac:dyDescent="0.3">
      <c r="A6528" t="s">
        <v>48</v>
      </c>
      <c r="B6528" t="s">
        <v>48</v>
      </c>
      <c r="C6528" t="s">
        <v>69</v>
      </c>
      <c r="D6528" t="s">
        <v>99</v>
      </c>
      <c r="E6528" t="s">
        <v>60</v>
      </c>
      <c r="F6528" t="s">
        <v>73</v>
      </c>
      <c r="G6528" t="s">
        <v>79</v>
      </c>
      <c r="H6528" t="s">
        <v>53</v>
      </c>
      <c r="I6528" t="s">
        <v>64</v>
      </c>
      <c r="J6528">
        <v>2006</v>
      </c>
      <c r="K6528" t="s">
        <v>14</v>
      </c>
      <c r="L6528">
        <v>147156</v>
      </c>
      <c r="M6528">
        <v>43797</v>
      </c>
    </row>
    <row r="6529" spans="1:13" x14ac:dyDescent="0.3">
      <c r="A6529" t="s">
        <v>48</v>
      </c>
      <c r="B6529" t="s">
        <v>48</v>
      </c>
      <c r="C6529" t="s">
        <v>69</v>
      </c>
      <c r="D6529" t="s">
        <v>99</v>
      </c>
      <c r="E6529" t="s">
        <v>60</v>
      </c>
      <c r="F6529" t="s">
        <v>73</v>
      </c>
      <c r="G6529" t="s">
        <v>79</v>
      </c>
      <c r="H6529" t="s">
        <v>53</v>
      </c>
      <c r="I6529" t="s">
        <v>64</v>
      </c>
      <c r="J6529">
        <v>2006</v>
      </c>
      <c r="K6529" t="s">
        <v>13</v>
      </c>
      <c r="L6529">
        <v>234053</v>
      </c>
      <c r="M6529">
        <v>234053</v>
      </c>
    </row>
    <row r="6530" spans="1:13" x14ac:dyDescent="0.3">
      <c r="A6530" t="s">
        <v>48</v>
      </c>
      <c r="B6530" t="s">
        <v>48</v>
      </c>
      <c r="C6530" t="s">
        <v>69</v>
      </c>
      <c r="D6530" t="s">
        <v>99</v>
      </c>
      <c r="E6530" t="s">
        <v>60</v>
      </c>
      <c r="F6530" t="s">
        <v>73</v>
      </c>
      <c r="G6530" t="s">
        <v>79</v>
      </c>
      <c r="H6530" t="s">
        <v>53</v>
      </c>
      <c r="I6530" t="s">
        <v>64</v>
      </c>
      <c r="J6530">
        <v>2006</v>
      </c>
      <c r="K6530" t="s">
        <v>15</v>
      </c>
      <c r="L6530">
        <v>709</v>
      </c>
      <c r="M6530">
        <v>801</v>
      </c>
    </row>
    <row r="6531" spans="1:13" x14ac:dyDescent="0.3">
      <c r="A6531" t="s">
        <v>48</v>
      </c>
      <c r="B6531" t="s">
        <v>48</v>
      </c>
      <c r="C6531" t="s">
        <v>69</v>
      </c>
      <c r="D6531" t="s">
        <v>99</v>
      </c>
      <c r="E6531" t="s">
        <v>60</v>
      </c>
      <c r="F6531" t="s">
        <v>73</v>
      </c>
      <c r="G6531" t="s">
        <v>79</v>
      </c>
      <c r="H6531" t="s">
        <v>53</v>
      </c>
      <c r="I6531" t="s">
        <v>65</v>
      </c>
      <c r="J6531">
        <v>2006</v>
      </c>
      <c r="K6531" t="s">
        <v>14</v>
      </c>
      <c r="L6531">
        <v>21855</v>
      </c>
      <c r="M6531">
        <v>6504</v>
      </c>
    </row>
    <row r="6532" spans="1:13" x14ac:dyDescent="0.3">
      <c r="A6532" t="s">
        <v>48</v>
      </c>
      <c r="B6532" t="s">
        <v>48</v>
      </c>
      <c r="C6532" t="s">
        <v>69</v>
      </c>
      <c r="D6532" t="s">
        <v>99</v>
      </c>
      <c r="E6532" t="s">
        <v>60</v>
      </c>
      <c r="F6532" t="s">
        <v>73</v>
      </c>
      <c r="G6532" t="s">
        <v>79</v>
      </c>
      <c r="H6532" t="s">
        <v>53</v>
      </c>
      <c r="I6532" t="s">
        <v>65</v>
      </c>
      <c r="J6532">
        <v>2006</v>
      </c>
      <c r="K6532" t="s">
        <v>13</v>
      </c>
      <c r="L6532">
        <v>24915</v>
      </c>
      <c r="M6532">
        <v>24915</v>
      </c>
    </row>
    <row r="6533" spans="1:13" x14ac:dyDescent="0.3">
      <c r="A6533" t="s">
        <v>48</v>
      </c>
      <c r="B6533" t="s">
        <v>48</v>
      </c>
      <c r="C6533" t="s">
        <v>69</v>
      </c>
      <c r="D6533" t="s">
        <v>99</v>
      </c>
      <c r="E6533" t="s">
        <v>60</v>
      </c>
      <c r="F6533" t="s">
        <v>73</v>
      </c>
      <c r="G6533" t="s">
        <v>79</v>
      </c>
      <c r="H6533" t="s">
        <v>53</v>
      </c>
      <c r="I6533" t="s">
        <v>65</v>
      </c>
      <c r="J6533">
        <v>2006</v>
      </c>
      <c r="K6533" t="s">
        <v>15</v>
      </c>
      <c r="L6533">
        <v>82</v>
      </c>
      <c r="M6533">
        <v>93</v>
      </c>
    </row>
    <row r="6534" spans="1:13" x14ac:dyDescent="0.3">
      <c r="A6534" t="s">
        <v>48</v>
      </c>
      <c r="B6534" t="s">
        <v>48</v>
      </c>
      <c r="C6534" t="s">
        <v>69</v>
      </c>
      <c r="D6534" t="s">
        <v>99</v>
      </c>
      <c r="E6534" t="s">
        <v>60</v>
      </c>
      <c r="F6534" t="s">
        <v>73</v>
      </c>
      <c r="G6534" t="s">
        <v>79</v>
      </c>
      <c r="H6534" t="s">
        <v>53</v>
      </c>
      <c r="I6534" t="s">
        <v>66</v>
      </c>
      <c r="J6534">
        <v>2006</v>
      </c>
      <c r="K6534" t="s">
        <v>14</v>
      </c>
      <c r="L6534">
        <v>9940</v>
      </c>
      <c r="M6534">
        <v>2958</v>
      </c>
    </row>
    <row r="6535" spans="1:13" x14ac:dyDescent="0.3">
      <c r="A6535" t="s">
        <v>48</v>
      </c>
      <c r="B6535" t="s">
        <v>48</v>
      </c>
      <c r="C6535" t="s">
        <v>69</v>
      </c>
      <c r="D6535" t="s">
        <v>99</v>
      </c>
      <c r="E6535" t="s">
        <v>60</v>
      </c>
      <c r="F6535" t="s">
        <v>73</v>
      </c>
      <c r="G6535" t="s">
        <v>79</v>
      </c>
      <c r="H6535" t="s">
        <v>53</v>
      </c>
      <c r="I6535" t="s">
        <v>66</v>
      </c>
      <c r="J6535">
        <v>2006</v>
      </c>
      <c r="K6535" t="s">
        <v>13</v>
      </c>
      <c r="L6535">
        <v>17481</v>
      </c>
      <c r="M6535">
        <v>17481</v>
      </c>
    </row>
    <row r="6536" spans="1:13" x14ac:dyDescent="0.3">
      <c r="A6536" t="s">
        <v>48</v>
      </c>
      <c r="B6536" t="s">
        <v>48</v>
      </c>
      <c r="C6536" t="s">
        <v>69</v>
      </c>
      <c r="D6536" t="s">
        <v>99</v>
      </c>
      <c r="E6536" t="s">
        <v>60</v>
      </c>
      <c r="F6536" t="s">
        <v>73</v>
      </c>
      <c r="G6536" t="s">
        <v>79</v>
      </c>
      <c r="H6536" t="s">
        <v>53</v>
      </c>
      <c r="I6536" t="s">
        <v>66</v>
      </c>
      <c r="J6536">
        <v>2006</v>
      </c>
      <c r="K6536" t="s">
        <v>15</v>
      </c>
      <c r="L6536">
        <v>50</v>
      </c>
      <c r="M6536">
        <v>56</v>
      </c>
    </row>
    <row r="6537" spans="1:13" x14ac:dyDescent="0.3">
      <c r="A6537" t="s">
        <v>48</v>
      </c>
      <c r="B6537" t="s">
        <v>48</v>
      </c>
      <c r="C6537" t="s">
        <v>69</v>
      </c>
      <c r="D6537" t="s">
        <v>99</v>
      </c>
      <c r="E6537" t="s">
        <v>60</v>
      </c>
      <c r="F6537" t="s">
        <v>73</v>
      </c>
      <c r="G6537" t="s">
        <v>79</v>
      </c>
      <c r="H6537" t="s">
        <v>53</v>
      </c>
      <c r="I6537" t="s">
        <v>67</v>
      </c>
      <c r="J6537">
        <v>2006</v>
      </c>
      <c r="K6537" t="s">
        <v>14</v>
      </c>
      <c r="L6537">
        <v>3488224</v>
      </c>
      <c r="M6537">
        <v>1038162</v>
      </c>
    </row>
    <row r="6538" spans="1:13" x14ac:dyDescent="0.3">
      <c r="A6538" t="s">
        <v>48</v>
      </c>
      <c r="B6538" t="s">
        <v>48</v>
      </c>
      <c r="C6538" t="s">
        <v>69</v>
      </c>
      <c r="D6538" t="s">
        <v>99</v>
      </c>
      <c r="E6538" t="s">
        <v>60</v>
      </c>
      <c r="F6538" t="s">
        <v>73</v>
      </c>
      <c r="G6538" t="s">
        <v>79</v>
      </c>
      <c r="H6538" t="s">
        <v>53</v>
      </c>
      <c r="I6538" t="s">
        <v>67</v>
      </c>
      <c r="J6538">
        <v>2006</v>
      </c>
      <c r="K6538" t="s">
        <v>13</v>
      </c>
      <c r="L6538">
        <v>919322</v>
      </c>
      <c r="M6538">
        <v>919322</v>
      </c>
    </row>
    <row r="6539" spans="1:13" x14ac:dyDescent="0.3">
      <c r="A6539" t="s">
        <v>48</v>
      </c>
      <c r="B6539" t="s">
        <v>48</v>
      </c>
      <c r="C6539" t="s">
        <v>69</v>
      </c>
      <c r="D6539" t="s">
        <v>99</v>
      </c>
      <c r="E6539" t="s">
        <v>60</v>
      </c>
      <c r="F6539" t="s">
        <v>73</v>
      </c>
      <c r="G6539" t="s">
        <v>79</v>
      </c>
      <c r="H6539" t="s">
        <v>53</v>
      </c>
      <c r="I6539" t="s">
        <v>67</v>
      </c>
      <c r="J6539">
        <v>2006</v>
      </c>
      <c r="K6539" t="s">
        <v>15</v>
      </c>
      <c r="L6539">
        <v>2749</v>
      </c>
      <c r="M6539">
        <v>3103</v>
      </c>
    </row>
    <row r="6540" spans="1:13" x14ac:dyDescent="0.3">
      <c r="A6540" t="s">
        <v>48</v>
      </c>
      <c r="B6540" t="s">
        <v>48</v>
      </c>
      <c r="C6540" t="s">
        <v>69</v>
      </c>
      <c r="D6540" t="s">
        <v>99</v>
      </c>
      <c r="E6540" t="s">
        <v>60</v>
      </c>
      <c r="F6540" t="s">
        <v>73</v>
      </c>
      <c r="G6540" t="s">
        <v>79</v>
      </c>
      <c r="H6540" t="s">
        <v>53</v>
      </c>
      <c r="I6540" t="s">
        <v>86</v>
      </c>
      <c r="J6540">
        <v>2006</v>
      </c>
      <c r="K6540" t="s">
        <v>14</v>
      </c>
      <c r="L6540">
        <v>262930</v>
      </c>
      <c r="M6540">
        <v>78253</v>
      </c>
    </row>
    <row r="6541" spans="1:13" x14ac:dyDescent="0.3">
      <c r="A6541" t="s">
        <v>48</v>
      </c>
      <c r="B6541" t="s">
        <v>48</v>
      </c>
      <c r="C6541" t="s">
        <v>69</v>
      </c>
      <c r="D6541" t="s">
        <v>99</v>
      </c>
      <c r="E6541" t="s">
        <v>60</v>
      </c>
      <c r="F6541" t="s">
        <v>73</v>
      </c>
      <c r="G6541" t="s">
        <v>79</v>
      </c>
      <c r="H6541" t="s">
        <v>53</v>
      </c>
      <c r="I6541" t="s">
        <v>86</v>
      </c>
      <c r="J6541">
        <v>2006</v>
      </c>
      <c r="K6541" t="s">
        <v>13</v>
      </c>
      <c r="L6541">
        <v>332469</v>
      </c>
      <c r="M6541">
        <v>332469</v>
      </c>
    </row>
    <row r="6542" spans="1:13" x14ac:dyDescent="0.3">
      <c r="A6542" t="s">
        <v>48</v>
      </c>
      <c r="B6542" t="s">
        <v>48</v>
      </c>
      <c r="C6542" t="s">
        <v>69</v>
      </c>
      <c r="D6542" t="s">
        <v>99</v>
      </c>
      <c r="E6542" t="s">
        <v>60</v>
      </c>
      <c r="F6542" t="s">
        <v>73</v>
      </c>
      <c r="G6542" t="s">
        <v>79</v>
      </c>
      <c r="H6542" t="s">
        <v>53</v>
      </c>
      <c r="I6542" t="s">
        <v>86</v>
      </c>
      <c r="J6542">
        <v>2006</v>
      </c>
      <c r="K6542" t="s">
        <v>15</v>
      </c>
      <c r="L6542">
        <v>1094</v>
      </c>
      <c r="M6542">
        <v>1235</v>
      </c>
    </row>
    <row r="6543" spans="1:13" x14ac:dyDescent="0.3">
      <c r="A6543" t="s">
        <v>48</v>
      </c>
      <c r="B6543" t="s">
        <v>48</v>
      </c>
      <c r="C6543" t="s">
        <v>69</v>
      </c>
      <c r="D6543" t="s">
        <v>99</v>
      </c>
      <c r="E6543" t="s">
        <v>60</v>
      </c>
      <c r="F6543" t="s">
        <v>73</v>
      </c>
      <c r="G6543" t="s">
        <v>79</v>
      </c>
      <c r="H6543" t="s">
        <v>53</v>
      </c>
      <c r="I6543" t="s">
        <v>68</v>
      </c>
      <c r="J6543">
        <v>2006</v>
      </c>
      <c r="K6543" t="s">
        <v>14</v>
      </c>
      <c r="L6543">
        <v>77246</v>
      </c>
      <c r="M6543">
        <v>22990</v>
      </c>
    </row>
    <row r="6544" spans="1:13" x14ac:dyDescent="0.3">
      <c r="A6544" t="s">
        <v>48</v>
      </c>
      <c r="B6544" t="s">
        <v>48</v>
      </c>
      <c r="C6544" t="s">
        <v>69</v>
      </c>
      <c r="D6544" t="s">
        <v>99</v>
      </c>
      <c r="E6544" t="s">
        <v>60</v>
      </c>
      <c r="F6544" t="s">
        <v>73</v>
      </c>
      <c r="G6544" t="s">
        <v>79</v>
      </c>
      <c r="H6544" t="s">
        <v>53</v>
      </c>
      <c r="I6544" t="s">
        <v>68</v>
      </c>
      <c r="J6544">
        <v>2006</v>
      </c>
      <c r="K6544" t="s">
        <v>13</v>
      </c>
      <c r="L6544">
        <v>103798</v>
      </c>
      <c r="M6544">
        <v>103798</v>
      </c>
    </row>
    <row r="6545" spans="1:13" x14ac:dyDescent="0.3">
      <c r="A6545" t="s">
        <v>48</v>
      </c>
      <c r="B6545" t="s">
        <v>48</v>
      </c>
      <c r="C6545" t="s">
        <v>69</v>
      </c>
      <c r="D6545" t="s">
        <v>99</v>
      </c>
      <c r="E6545" t="s">
        <v>60</v>
      </c>
      <c r="F6545" t="s">
        <v>73</v>
      </c>
      <c r="G6545" t="s">
        <v>79</v>
      </c>
      <c r="H6545" t="s">
        <v>53</v>
      </c>
      <c r="I6545" t="s">
        <v>68</v>
      </c>
      <c r="J6545">
        <v>2006</v>
      </c>
      <c r="K6545" t="s">
        <v>15</v>
      </c>
      <c r="L6545">
        <v>349</v>
      </c>
      <c r="M6545">
        <v>394</v>
      </c>
    </row>
    <row r="6546" spans="1:13" x14ac:dyDescent="0.3">
      <c r="A6546" t="s">
        <v>48</v>
      </c>
      <c r="B6546" t="s">
        <v>48</v>
      </c>
      <c r="C6546" t="s">
        <v>69</v>
      </c>
      <c r="D6546" t="s">
        <v>99</v>
      </c>
      <c r="E6546" t="s">
        <v>60</v>
      </c>
      <c r="F6546" t="s">
        <v>73</v>
      </c>
      <c r="G6546" t="s">
        <v>79</v>
      </c>
      <c r="H6546" t="s">
        <v>53</v>
      </c>
      <c r="I6546" t="s">
        <v>102</v>
      </c>
      <c r="J6546">
        <v>2006</v>
      </c>
      <c r="K6546" t="s">
        <v>14</v>
      </c>
      <c r="L6546">
        <v>223</v>
      </c>
      <c r="M6546">
        <v>66</v>
      </c>
    </row>
    <row r="6547" spans="1:13" x14ac:dyDescent="0.3">
      <c r="A6547" t="s">
        <v>48</v>
      </c>
      <c r="B6547" t="s">
        <v>48</v>
      </c>
      <c r="C6547" t="s">
        <v>69</v>
      </c>
      <c r="D6547" t="s">
        <v>99</v>
      </c>
      <c r="E6547" t="s">
        <v>60</v>
      </c>
      <c r="F6547" t="s">
        <v>73</v>
      </c>
      <c r="G6547" t="s">
        <v>79</v>
      </c>
      <c r="H6547" t="s">
        <v>53</v>
      </c>
      <c r="I6547" t="s">
        <v>102</v>
      </c>
      <c r="J6547">
        <v>2006</v>
      </c>
      <c r="K6547" t="s">
        <v>13</v>
      </c>
      <c r="L6547">
        <v>346</v>
      </c>
      <c r="M6547">
        <v>346</v>
      </c>
    </row>
    <row r="6548" spans="1:13" x14ac:dyDescent="0.3">
      <c r="A6548" t="s">
        <v>48</v>
      </c>
      <c r="B6548" t="s">
        <v>48</v>
      </c>
      <c r="C6548" t="s">
        <v>69</v>
      </c>
      <c r="D6548" t="s">
        <v>99</v>
      </c>
      <c r="E6548" t="s">
        <v>60</v>
      </c>
      <c r="F6548" t="s">
        <v>73</v>
      </c>
      <c r="G6548" t="s">
        <v>79</v>
      </c>
      <c r="H6548" t="s">
        <v>53</v>
      </c>
      <c r="I6548" t="s">
        <v>102</v>
      </c>
      <c r="J6548">
        <v>2006</v>
      </c>
      <c r="K6548" t="s">
        <v>15</v>
      </c>
      <c r="L6548">
        <v>1</v>
      </c>
      <c r="M6548">
        <v>1</v>
      </c>
    </row>
    <row r="6549" spans="1:13" x14ac:dyDescent="0.3">
      <c r="A6549" t="s">
        <v>48</v>
      </c>
      <c r="B6549" t="s">
        <v>48</v>
      </c>
      <c r="C6549" t="s">
        <v>69</v>
      </c>
      <c r="D6549" t="s">
        <v>99</v>
      </c>
      <c r="E6549" t="s">
        <v>60</v>
      </c>
      <c r="F6549" t="s">
        <v>73</v>
      </c>
      <c r="G6549" t="s">
        <v>107</v>
      </c>
      <c r="H6549" t="s">
        <v>53</v>
      </c>
      <c r="I6549" t="s">
        <v>108</v>
      </c>
      <c r="J6549">
        <v>2006</v>
      </c>
      <c r="K6549" t="s">
        <v>14</v>
      </c>
      <c r="L6549">
        <v>377599</v>
      </c>
      <c r="M6549">
        <v>112381</v>
      </c>
    </row>
    <row r="6550" spans="1:13" x14ac:dyDescent="0.3">
      <c r="A6550" t="s">
        <v>48</v>
      </c>
      <c r="B6550" t="s">
        <v>48</v>
      </c>
      <c r="C6550" t="s">
        <v>69</v>
      </c>
      <c r="D6550" t="s">
        <v>99</v>
      </c>
      <c r="E6550" t="s">
        <v>60</v>
      </c>
      <c r="F6550" t="s">
        <v>73</v>
      </c>
      <c r="G6550" t="s">
        <v>107</v>
      </c>
      <c r="H6550" t="s">
        <v>53</v>
      </c>
      <c r="I6550" t="s">
        <v>108</v>
      </c>
      <c r="J6550">
        <v>2006</v>
      </c>
      <c r="K6550" t="s">
        <v>13</v>
      </c>
      <c r="L6550">
        <v>371050</v>
      </c>
      <c r="M6550">
        <v>371050</v>
      </c>
    </row>
    <row r="6551" spans="1:13" x14ac:dyDescent="0.3">
      <c r="A6551" t="s">
        <v>48</v>
      </c>
      <c r="B6551" t="s">
        <v>48</v>
      </c>
      <c r="C6551" t="s">
        <v>69</v>
      </c>
      <c r="D6551" t="s">
        <v>99</v>
      </c>
      <c r="E6551" t="s">
        <v>60</v>
      </c>
      <c r="F6551" t="s">
        <v>73</v>
      </c>
      <c r="G6551" t="s">
        <v>107</v>
      </c>
      <c r="H6551" t="s">
        <v>53</v>
      </c>
      <c r="I6551" t="s">
        <v>108</v>
      </c>
      <c r="J6551">
        <v>2006</v>
      </c>
      <c r="K6551" t="s">
        <v>15</v>
      </c>
      <c r="L6551">
        <v>1087</v>
      </c>
      <c r="M6551">
        <v>1227</v>
      </c>
    </row>
    <row r="6552" spans="1:13" x14ac:dyDescent="0.3">
      <c r="A6552" t="s">
        <v>48</v>
      </c>
      <c r="B6552" t="s">
        <v>48</v>
      </c>
      <c r="C6552" t="s">
        <v>69</v>
      </c>
      <c r="D6552" t="s">
        <v>99</v>
      </c>
      <c r="E6552" t="s">
        <v>60</v>
      </c>
      <c r="F6552" t="s">
        <v>73</v>
      </c>
      <c r="G6552" t="s">
        <v>107</v>
      </c>
      <c r="H6552" t="s">
        <v>53</v>
      </c>
      <c r="I6552" t="s">
        <v>63</v>
      </c>
      <c r="J6552">
        <v>2006</v>
      </c>
      <c r="K6552" t="s">
        <v>14</v>
      </c>
      <c r="L6552">
        <v>166879</v>
      </c>
      <c r="M6552">
        <v>49666</v>
      </c>
    </row>
    <row r="6553" spans="1:13" x14ac:dyDescent="0.3">
      <c r="A6553" t="s">
        <v>48</v>
      </c>
      <c r="B6553" t="s">
        <v>48</v>
      </c>
      <c r="C6553" t="s">
        <v>69</v>
      </c>
      <c r="D6553" t="s">
        <v>99</v>
      </c>
      <c r="E6553" t="s">
        <v>60</v>
      </c>
      <c r="F6553" t="s">
        <v>73</v>
      </c>
      <c r="G6553" t="s">
        <v>107</v>
      </c>
      <c r="H6553" t="s">
        <v>53</v>
      </c>
      <c r="I6553" t="s">
        <v>63</v>
      </c>
      <c r="J6553">
        <v>2006</v>
      </c>
      <c r="K6553" t="s">
        <v>13</v>
      </c>
      <c r="L6553">
        <v>23934</v>
      </c>
      <c r="M6553">
        <v>23934</v>
      </c>
    </row>
    <row r="6554" spans="1:13" x14ac:dyDescent="0.3">
      <c r="A6554" t="s">
        <v>48</v>
      </c>
      <c r="B6554" t="s">
        <v>48</v>
      </c>
      <c r="C6554" t="s">
        <v>69</v>
      </c>
      <c r="D6554" t="s">
        <v>99</v>
      </c>
      <c r="E6554" t="s">
        <v>60</v>
      </c>
      <c r="F6554" t="s">
        <v>73</v>
      </c>
      <c r="G6554" t="s">
        <v>107</v>
      </c>
      <c r="H6554" t="s">
        <v>53</v>
      </c>
      <c r="I6554" t="s">
        <v>63</v>
      </c>
      <c r="J6554">
        <v>2006</v>
      </c>
      <c r="K6554" t="s">
        <v>15</v>
      </c>
      <c r="L6554">
        <v>420</v>
      </c>
      <c r="M6554">
        <v>474</v>
      </c>
    </row>
    <row r="6555" spans="1:13" x14ac:dyDescent="0.3">
      <c r="A6555" t="s">
        <v>48</v>
      </c>
      <c r="B6555" t="s">
        <v>48</v>
      </c>
      <c r="C6555" t="s">
        <v>69</v>
      </c>
      <c r="D6555" t="s">
        <v>99</v>
      </c>
      <c r="E6555" t="s">
        <v>60</v>
      </c>
      <c r="F6555" t="s">
        <v>73</v>
      </c>
      <c r="G6555" t="s">
        <v>107</v>
      </c>
      <c r="H6555" t="s">
        <v>53</v>
      </c>
      <c r="I6555" t="s">
        <v>64</v>
      </c>
      <c r="J6555">
        <v>2006</v>
      </c>
      <c r="K6555" t="s">
        <v>14</v>
      </c>
      <c r="L6555">
        <v>2176</v>
      </c>
      <c r="M6555">
        <v>648</v>
      </c>
    </row>
    <row r="6556" spans="1:13" x14ac:dyDescent="0.3">
      <c r="A6556" t="s">
        <v>48</v>
      </c>
      <c r="B6556" t="s">
        <v>48</v>
      </c>
      <c r="C6556" t="s">
        <v>69</v>
      </c>
      <c r="D6556" t="s">
        <v>99</v>
      </c>
      <c r="E6556" t="s">
        <v>60</v>
      </c>
      <c r="F6556" t="s">
        <v>73</v>
      </c>
      <c r="G6556" t="s">
        <v>107</v>
      </c>
      <c r="H6556" t="s">
        <v>53</v>
      </c>
      <c r="I6556" t="s">
        <v>64</v>
      </c>
      <c r="J6556">
        <v>2006</v>
      </c>
      <c r="K6556" t="s">
        <v>13</v>
      </c>
      <c r="L6556">
        <v>1731</v>
      </c>
      <c r="M6556">
        <v>1731</v>
      </c>
    </row>
    <row r="6557" spans="1:13" x14ac:dyDescent="0.3">
      <c r="A6557" t="s">
        <v>48</v>
      </c>
      <c r="B6557" t="s">
        <v>48</v>
      </c>
      <c r="C6557" t="s">
        <v>69</v>
      </c>
      <c r="D6557" t="s">
        <v>99</v>
      </c>
      <c r="E6557" t="s">
        <v>60</v>
      </c>
      <c r="F6557" t="s">
        <v>73</v>
      </c>
      <c r="G6557" t="s">
        <v>107</v>
      </c>
      <c r="H6557" t="s">
        <v>53</v>
      </c>
      <c r="I6557" t="s">
        <v>64</v>
      </c>
      <c r="J6557">
        <v>2006</v>
      </c>
      <c r="K6557" t="s">
        <v>15</v>
      </c>
      <c r="L6557">
        <v>11</v>
      </c>
      <c r="M6557">
        <v>12</v>
      </c>
    </row>
    <row r="6558" spans="1:13" x14ac:dyDescent="0.3">
      <c r="A6558" t="s">
        <v>48</v>
      </c>
      <c r="B6558" t="s">
        <v>48</v>
      </c>
      <c r="C6558" t="s">
        <v>69</v>
      </c>
      <c r="D6558" t="s">
        <v>99</v>
      </c>
      <c r="E6558" t="s">
        <v>60</v>
      </c>
      <c r="F6558" t="s">
        <v>73</v>
      </c>
      <c r="G6558" t="s">
        <v>107</v>
      </c>
      <c r="H6558" t="s">
        <v>53</v>
      </c>
      <c r="I6558" t="s">
        <v>66</v>
      </c>
      <c r="J6558">
        <v>2006</v>
      </c>
      <c r="K6558" t="s">
        <v>14</v>
      </c>
      <c r="L6558">
        <v>51637</v>
      </c>
      <c r="M6558">
        <v>15368</v>
      </c>
    </row>
    <row r="6559" spans="1:13" x14ac:dyDescent="0.3">
      <c r="A6559" t="s">
        <v>48</v>
      </c>
      <c r="B6559" t="s">
        <v>48</v>
      </c>
      <c r="C6559" t="s">
        <v>69</v>
      </c>
      <c r="D6559" t="s">
        <v>99</v>
      </c>
      <c r="E6559" t="s">
        <v>60</v>
      </c>
      <c r="F6559" t="s">
        <v>73</v>
      </c>
      <c r="G6559" t="s">
        <v>107</v>
      </c>
      <c r="H6559" t="s">
        <v>53</v>
      </c>
      <c r="I6559" t="s">
        <v>66</v>
      </c>
      <c r="J6559">
        <v>2006</v>
      </c>
      <c r="K6559" t="s">
        <v>13</v>
      </c>
      <c r="L6559">
        <v>34741</v>
      </c>
      <c r="M6559">
        <v>34741</v>
      </c>
    </row>
    <row r="6560" spans="1:13" x14ac:dyDescent="0.3">
      <c r="A6560" t="s">
        <v>48</v>
      </c>
      <c r="B6560" t="s">
        <v>48</v>
      </c>
      <c r="C6560" t="s">
        <v>69</v>
      </c>
      <c r="D6560" t="s">
        <v>99</v>
      </c>
      <c r="E6560" t="s">
        <v>60</v>
      </c>
      <c r="F6560" t="s">
        <v>73</v>
      </c>
      <c r="G6560" t="s">
        <v>107</v>
      </c>
      <c r="H6560" t="s">
        <v>53</v>
      </c>
      <c r="I6560" t="s">
        <v>66</v>
      </c>
      <c r="J6560">
        <v>2006</v>
      </c>
      <c r="K6560" t="s">
        <v>15</v>
      </c>
      <c r="L6560">
        <v>388</v>
      </c>
      <c r="M6560">
        <v>438</v>
      </c>
    </row>
    <row r="6561" spans="1:13" x14ac:dyDescent="0.3">
      <c r="A6561" t="s">
        <v>48</v>
      </c>
      <c r="B6561" t="s">
        <v>48</v>
      </c>
      <c r="C6561" t="s">
        <v>69</v>
      </c>
      <c r="D6561" t="s">
        <v>99</v>
      </c>
      <c r="E6561" t="s">
        <v>60</v>
      </c>
      <c r="F6561" t="s">
        <v>73</v>
      </c>
      <c r="G6561" t="s">
        <v>107</v>
      </c>
      <c r="H6561" t="s">
        <v>53</v>
      </c>
      <c r="I6561" t="s">
        <v>109</v>
      </c>
      <c r="J6561">
        <v>2006</v>
      </c>
      <c r="K6561" t="s">
        <v>14</v>
      </c>
      <c r="L6561">
        <v>52589</v>
      </c>
      <c r="M6561">
        <v>15652</v>
      </c>
    </row>
    <row r="6562" spans="1:13" x14ac:dyDescent="0.3">
      <c r="A6562" t="s">
        <v>48</v>
      </c>
      <c r="B6562" t="s">
        <v>48</v>
      </c>
      <c r="C6562" t="s">
        <v>69</v>
      </c>
      <c r="D6562" t="s">
        <v>99</v>
      </c>
      <c r="E6562" t="s">
        <v>60</v>
      </c>
      <c r="F6562" t="s">
        <v>73</v>
      </c>
      <c r="G6562" t="s">
        <v>107</v>
      </c>
      <c r="H6562" t="s">
        <v>53</v>
      </c>
      <c r="I6562" t="s">
        <v>109</v>
      </c>
      <c r="J6562">
        <v>2006</v>
      </c>
      <c r="K6562" t="s">
        <v>13</v>
      </c>
      <c r="L6562">
        <v>107305</v>
      </c>
      <c r="M6562">
        <v>107305</v>
      </c>
    </row>
    <row r="6563" spans="1:13" x14ac:dyDescent="0.3">
      <c r="A6563" t="s">
        <v>48</v>
      </c>
      <c r="B6563" t="s">
        <v>48</v>
      </c>
      <c r="C6563" t="s">
        <v>69</v>
      </c>
      <c r="D6563" t="s">
        <v>99</v>
      </c>
      <c r="E6563" t="s">
        <v>60</v>
      </c>
      <c r="F6563" t="s">
        <v>73</v>
      </c>
      <c r="G6563" t="s">
        <v>107</v>
      </c>
      <c r="H6563" t="s">
        <v>53</v>
      </c>
      <c r="I6563" t="s">
        <v>109</v>
      </c>
      <c r="J6563">
        <v>2006</v>
      </c>
      <c r="K6563" t="s">
        <v>15</v>
      </c>
      <c r="L6563">
        <v>189</v>
      </c>
      <c r="M6563">
        <v>213</v>
      </c>
    </row>
    <row r="6564" spans="1:13" x14ac:dyDescent="0.3">
      <c r="A6564" t="s">
        <v>48</v>
      </c>
      <c r="B6564" t="s">
        <v>48</v>
      </c>
      <c r="C6564" t="s">
        <v>69</v>
      </c>
      <c r="D6564" t="s">
        <v>99</v>
      </c>
      <c r="E6564" t="s">
        <v>60</v>
      </c>
      <c r="F6564" t="s">
        <v>73</v>
      </c>
      <c r="G6564" t="s">
        <v>107</v>
      </c>
      <c r="H6564" t="s">
        <v>53</v>
      </c>
      <c r="I6564" t="s">
        <v>110</v>
      </c>
      <c r="J6564">
        <v>2006</v>
      </c>
      <c r="K6564" t="s">
        <v>14</v>
      </c>
      <c r="L6564">
        <v>54479</v>
      </c>
      <c r="M6564">
        <v>16214</v>
      </c>
    </row>
    <row r="6565" spans="1:13" x14ac:dyDescent="0.3">
      <c r="A6565" t="s">
        <v>48</v>
      </c>
      <c r="B6565" t="s">
        <v>48</v>
      </c>
      <c r="C6565" t="s">
        <v>69</v>
      </c>
      <c r="D6565" t="s">
        <v>99</v>
      </c>
      <c r="E6565" t="s">
        <v>60</v>
      </c>
      <c r="F6565" t="s">
        <v>73</v>
      </c>
      <c r="G6565" t="s">
        <v>107</v>
      </c>
      <c r="H6565" t="s">
        <v>53</v>
      </c>
      <c r="I6565" t="s">
        <v>110</v>
      </c>
      <c r="J6565">
        <v>2006</v>
      </c>
      <c r="K6565" t="s">
        <v>13</v>
      </c>
      <c r="L6565">
        <v>111161</v>
      </c>
      <c r="M6565">
        <v>111161</v>
      </c>
    </row>
    <row r="6566" spans="1:13" x14ac:dyDescent="0.3">
      <c r="A6566" t="s">
        <v>48</v>
      </c>
      <c r="B6566" t="s">
        <v>48</v>
      </c>
      <c r="C6566" t="s">
        <v>69</v>
      </c>
      <c r="D6566" t="s">
        <v>99</v>
      </c>
      <c r="E6566" t="s">
        <v>60</v>
      </c>
      <c r="F6566" t="s">
        <v>73</v>
      </c>
      <c r="G6566" t="s">
        <v>107</v>
      </c>
      <c r="H6566" t="s">
        <v>53</v>
      </c>
      <c r="I6566" t="s">
        <v>110</v>
      </c>
      <c r="J6566">
        <v>2006</v>
      </c>
      <c r="K6566" t="s">
        <v>15</v>
      </c>
      <c r="L6566">
        <v>196</v>
      </c>
      <c r="M6566">
        <v>221</v>
      </c>
    </row>
    <row r="6567" spans="1:13" x14ac:dyDescent="0.3">
      <c r="A6567" t="s">
        <v>48</v>
      </c>
      <c r="B6567" t="s">
        <v>48</v>
      </c>
      <c r="C6567" t="s">
        <v>69</v>
      </c>
      <c r="D6567" t="s">
        <v>99</v>
      </c>
      <c r="E6567" t="s">
        <v>60</v>
      </c>
      <c r="F6567" t="s">
        <v>73</v>
      </c>
      <c r="G6567" t="s">
        <v>107</v>
      </c>
      <c r="H6567" t="s">
        <v>53</v>
      </c>
      <c r="I6567" t="s">
        <v>111</v>
      </c>
      <c r="J6567">
        <v>2006</v>
      </c>
      <c r="K6567" t="s">
        <v>14</v>
      </c>
      <c r="L6567">
        <v>12505</v>
      </c>
      <c r="M6567">
        <v>3722</v>
      </c>
    </row>
    <row r="6568" spans="1:13" x14ac:dyDescent="0.3">
      <c r="A6568" t="s">
        <v>48</v>
      </c>
      <c r="B6568" t="s">
        <v>48</v>
      </c>
      <c r="C6568" t="s">
        <v>69</v>
      </c>
      <c r="D6568" t="s">
        <v>99</v>
      </c>
      <c r="E6568" t="s">
        <v>60</v>
      </c>
      <c r="F6568" t="s">
        <v>73</v>
      </c>
      <c r="G6568" t="s">
        <v>107</v>
      </c>
      <c r="H6568" t="s">
        <v>53</v>
      </c>
      <c r="I6568" t="s">
        <v>111</v>
      </c>
      <c r="J6568">
        <v>2006</v>
      </c>
      <c r="K6568" t="s">
        <v>13</v>
      </c>
      <c r="L6568">
        <v>14917</v>
      </c>
      <c r="M6568">
        <v>14917</v>
      </c>
    </row>
    <row r="6569" spans="1:13" x14ac:dyDescent="0.3">
      <c r="A6569" t="s">
        <v>48</v>
      </c>
      <c r="B6569" t="s">
        <v>48</v>
      </c>
      <c r="C6569" t="s">
        <v>69</v>
      </c>
      <c r="D6569" t="s">
        <v>99</v>
      </c>
      <c r="E6569" t="s">
        <v>60</v>
      </c>
      <c r="F6569" t="s">
        <v>73</v>
      </c>
      <c r="G6569" t="s">
        <v>107</v>
      </c>
      <c r="H6569" t="s">
        <v>53</v>
      </c>
      <c r="I6569" t="s">
        <v>111</v>
      </c>
      <c r="J6569">
        <v>2006</v>
      </c>
      <c r="K6569" t="s">
        <v>15</v>
      </c>
      <c r="L6569">
        <v>54</v>
      </c>
      <c r="M6569">
        <v>60</v>
      </c>
    </row>
    <row r="6570" spans="1:13" x14ac:dyDescent="0.3">
      <c r="A6570" t="s">
        <v>48</v>
      </c>
      <c r="B6570" t="s">
        <v>48</v>
      </c>
      <c r="C6570" t="s">
        <v>69</v>
      </c>
      <c r="D6570" t="s">
        <v>99</v>
      </c>
      <c r="E6570" t="s">
        <v>60</v>
      </c>
      <c r="F6570" t="s">
        <v>73</v>
      </c>
      <c r="G6570" t="s">
        <v>107</v>
      </c>
      <c r="H6570" t="s">
        <v>53</v>
      </c>
      <c r="I6570" t="s">
        <v>67</v>
      </c>
      <c r="J6570">
        <v>2006</v>
      </c>
      <c r="K6570" t="s">
        <v>14</v>
      </c>
      <c r="L6570">
        <v>108630</v>
      </c>
      <c r="M6570">
        <v>32330</v>
      </c>
    </row>
    <row r="6571" spans="1:13" x14ac:dyDescent="0.3">
      <c r="A6571" t="s">
        <v>48</v>
      </c>
      <c r="B6571" t="s">
        <v>48</v>
      </c>
      <c r="C6571" t="s">
        <v>69</v>
      </c>
      <c r="D6571" t="s">
        <v>99</v>
      </c>
      <c r="E6571" t="s">
        <v>60</v>
      </c>
      <c r="F6571" t="s">
        <v>73</v>
      </c>
      <c r="G6571" t="s">
        <v>107</v>
      </c>
      <c r="H6571" t="s">
        <v>53</v>
      </c>
      <c r="I6571" t="s">
        <v>67</v>
      </c>
      <c r="J6571">
        <v>2006</v>
      </c>
      <c r="K6571" t="s">
        <v>13</v>
      </c>
      <c r="L6571">
        <v>10952</v>
      </c>
      <c r="M6571">
        <v>10952</v>
      </c>
    </row>
    <row r="6572" spans="1:13" x14ac:dyDescent="0.3">
      <c r="A6572" t="s">
        <v>48</v>
      </c>
      <c r="B6572" t="s">
        <v>48</v>
      </c>
      <c r="C6572" t="s">
        <v>69</v>
      </c>
      <c r="D6572" t="s">
        <v>99</v>
      </c>
      <c r="E6572" t="s">
        <v>60</v>
      </c>
      <c r="F6572" t="s">
        <v>73</v>
      </c>
      <c r="G6572" t="s">
        <v>107</v>
      </c>
      <c r="H6572" t="s">
        <v>53</v>
      </c>
      <c r="I6572" t="s">
        <v>67</v>
      </c>
      <c r="J6572">
        <v>2006</v>
      </c>
      <c r="K6572" t="s">
        <v>15</v>
      </c>
      <c r="L6572">
        <v>103</v>
      </c>
      <c r="M6572">
        <v>117</v>
      </c>
    </row>
    <row r="6573" spans="1:13" x14ac:dyDescent="0.3">
      <c r="A6573" t="s">
        <v>48</v>
      </c>
      <c r="B6573" t="s">
        <v>48</v>
      </c>
      <c r="C6573" t="s">
        <v>69</v>
      </c>
      <c r="D6573" t="s">
        <v>99</v>
      </c>
      <c r="E6573" t="s">
        <v>60</v>
      </c>
      <c r="F6573" t="s">
        <v>73</v>
      </c>
      <c r="G6573" t="s">
        <v>107</v>
      </c>
      <c r="H6573" t="s">
        <v>53</v>
      </c>
      <c r="I6573" t="s">
        <v>86</v>
      </c>
      <c r="J6573">
        <v>2006</v>
      </c>
      <c r="K6573" t="s">
        <v>14</v>
      </c>
      <c r="L6573">
        <v>44334</v>
      </c>
      <c r="M6573">
        <v>13195</v>
      </c>
    </row>
    <row r="6574" spans="1:13" x14ac:dyDescent="0.3">
      <c r="A6574" t="s">
        <v>48</v>
      </c>
      <c r="B6574" t="s">
        <v>48</v>
      </c>
      <c r="C6574" t="s">
        <v>69</v>
      </c>
      <c r="D6574" t="s">
        <v>99</v>
      </c>
      <c r="E6574" t="s">
        <v>60</v>
      </c>
      <c r="F6574" t="s">
        <v>73</v>
      </c>
      <c r="G6574" t="s">
        <v>107</v>
      </c>
      <c r="H6574" t="s">
        <v>53</v>
      </c>
      <c r="I6574" t="s">
        <v>86</v>
      </c>
      <c r="J6574">
        <v>2006</v>
      </c>
      <c r="K6574" t="s">
        <v>13</v>
      </c>
      <c r="L6574">
        <v>39242</v>
      </c>
      <c r="M6574">
        <v>39242</v>
      </c>
    </row>
    <row r="6575" spans="1:13" x14ac:dyDescent="0.3">
      <c r="A6575" t="s">
        <v>48</v>
      </c>
      <c r="B6575" t="s">
        <v>48</v>
      </c>
      <c r="C6575" t="s">
        <v>69</v>
      </c>
      <c r="D6575" t="s">
        <v>99</v>
      </c>
      <c r="E6575" t="s">
        <v>60</v>
      </c>
      <c r="F6575" t="s">
        <v>73</v>
      </c>
      <c r="G6575" t="s">
        <v>107</v>
      </c>
      <c r="H6575" t="s">
        <v>53</v>
      </c>
      <c r="I6575" t="s">
        <v>86</v>
      </c>
      <c r="J6575">
        <v>2006</v>
      </c>
      <c r="K6575" t="s">
        <v>15</v>
      </c>
      <c r="L6575">
        <v>233</v>
      </c>
      <c r="M6575">
        <v>264</v>
      </c>
    </row>
    <row r="6576" spans="1:13" x14ac:dyDescent="0.3">
      <c r="A6576" t="s">
        <v>48</v>
      </c>
      <c r="B6576" t="s">
        <v>48</v>
      </c>
      <c r="C6576" t="s">
        <v>69</v>
      </c>
      <c r="D6576" t="s">
        <v>99</v>
      </c>
      <c r="E6576" t="s">
        <v>60</v>
      </c>
      <c r="F6576" t="s">
        <v>73</v>
      </c>
      <c r="G6576" t="s">
        <v>107</v>
      </c>
      <c r="H6576" t="s">
        <v>53</v>
      </c>
      <c r="I6576" t="s">
        <v>102</v>
      </c>
      <c r="J6576">
        <v>2006</v>
      </c>
      <c r="K6576" t="s">
        <v>14</v>
      </c>
      <c r="L6576">
        <v>13678</v>
      </c>
      <c r="M6576">
        <v>4071</v>
      </c>
    </row>
    <row r="6577" spans="1:13" x14ac:dyDescent="0.3">
      <c r="A6577" t="s">
        <v>48</v>
      </c>
      <c r="B6577" t="s">
        <v>48</v>
      </c>
      <c r="C6577" t="s">
        <v>69</v>
      </c>
      <c r="D6577" t="s">
        <v>99</v>
      </c>
      <c r="E6577" t="s">
        <v>60</v>
      </c>
      <c r="F6577" t="s">
        <v>73</v>
      </c>
      <c r="G6577" t="s">
        <v>107</v>
      </c>
      <c r="H6577" t="s">
        <v>53</v>
      </c>
      <c r="I6577" t="s">
        <v>102</v>
      </c>
      <c r="J6577">
        <v>2006</v>
      </c>
      <c r="K6577" t="s">
        <v>13</v>
      </c>
      <c r="L6577">
        <v>8064</v>
      </c>
      <c r="M6577">
        <v>8064</v>
      </c>
    </row>
    <row r="6578" spans="1:13" x14ac:dyDescent="0.3">
      <c r="A6578" t="s">
        <v>48</v>
      </c>
      <c r="B6578" t="s">
        <v>48</v>
      </c>
      <c r="C6578" t="s">
        <v>69</v>
      </c>
      <c r="D6578" t="s">
        <v>99</v>
      </c>
      <c r="E6578" t="s">
        <v>60</v>
      </c>
      <c r="F6578" t="s">
        <v>73</v>
      </c>
      <c r="G6578" t="s">
        <v>107</v>
      </c>
      <c r="H6578" t="s">
        <v>53</v>
      </c>
      <c r="I6578" t="s">
        <v>102</v>
      </c>
      <c r="J6578">
        <v>2006</v>
      </c>
      <c r="K6578" t="s">
        <v>15</v>
      </c>
      <c r="L6578">
        <v>0</v>
      </c>
      <c r="M6578">
        <v>0</v>
      </c>
    </row>
    <row r="6579" spans="1:13" x14ac:dyDescent="0.3">
      <c r="A6579" t="s">
        <v>48</v>
      </c>
      <c r="B6579" t="s">
        <v>48</v>
      </c>
      <c r="C6579" t="s">
        <v>69</v>
      </c>
      <c r="D6579" t="s">
        <v>99</v>
      </c>
      <c r="E6579" t="s">
        <v>60</v>
      </c>
      <c r="F6579" t="s">
        <v>73</v>
      </c>
      <c r="G6579" t="s">
        <v>107</v>
      </c>
      <c r="H6579" t="s">
        <v>53</v>
      </c>
      <c r="I6579" t="s">
        <v>103</v>
      </c>
      <c r="J6579">
        <v>2006</v>
      </c>
      <c r="K6579" t="s">
        <v>14</v>
      </c>
      <c r="L6579">
        <v>6705</v>
      </c>
      <c r="M6579">
        <v>1995</v>
      </c>
    </row>
    <row r="6580" spans="1:13" x14ac:dyDescent="0.3">
      <c r="A6580" t="s">
        <v>48</v>
      </c>
      <c r="B6580" t="s">
        <v>48</v>
      </c>
      <c r="C6580" t="s">
        <v>69</v>
      </c>
      <c r="D6580" t="s">
        <v>99</v>
      </c>
      <c r="E6580" t="s">
        <v>60</v>
      </c>
      <c r="F6580" t="s">
        <v>73</v>
      </c>
      <c r="G6580" t="s">
        <v>107</v>
      </c>
      <c r="H6580" t="s">
        <v>53</v>
      </c>
      <c r="I6580" t="s">
        <v>103</v>
      </c>
      <c r="J6580">
        <v>2006</v>
      </c>
      <c r="K6580" t="s">
        <v>13</v>
      </c>
      <c r="L6580">
        <v>6179</v>
      </c>
      <c r="M6580">
        <v>6179</v>
      </c>
    </row>
    <row r="6581" spans="1:13" x14ac:dyDescent="0.3">
      <c r="A6581" t="s">
        <v>48</v>
      </c>
      <c r="B6581" t="s">
        <v>48</v>
      </c>
      <c r="C6581" t="s">
        <v>69</v>
      </c>
      <c r="D6581" t="s">
        <v>99</v>
      </c>
      <c r="E6581" t="s">
        <v>60</v>
      </c>
      <c r="F6581" t="s">
        <v>73</v>
      </c>
      <c r="G6581" t="s">
        <v>107</v>
      </c>
      <c r="H6581" t="s">
        <v>53</v>
      </c>
      <c r="I6581" t="s">
        <v>103</v>
      </c>
      <c r="J6581">
        <v>2006</v>
      </c>
      <c r="K6581" t="s">
        <v>15</v>
      </c>
      <c r="L6581">
        <v>0</v>
      </c>
      <c r="M6581">
        <v>0</v>
      </c>
    </row>
    <row r="6582" spans="1:13" x14ac:dyDescent="0.3">
      <c r="A6582" t="s">
        <v>48</v>
      </c>
      <c r="B6582" t="s">
        <v>48</v>
      </c>
      <c r="C6582" t="s">
        <v>69</v>
      </c>
      <c r="D6582" t="s">
        <v>99</v>
      </c>
      <c r="E6582" t="s">
        <v>60</v>
      </c>
      <c r="F6582" t="s">
        <v>73</v>
      </c>
      <c r="G6582" t="s">
        <v>95</v>
      </c>
      <c r="H6582" t="s">
        <v>104</v>
      </c>
      <c r="I6582" t="s">
        <v>67</v>
      </c>
      <c r="J6582">
        <v>2006</v>
      </c>
      <c r="K6582" t="s">
        <v>14</v>
      </c>
      <c r="L6582">
        <v>528978</v>
      </c>
      <c r="M6582">
        <v>157434</v>
      </c>
    </row>
    <row r="6583" spans="1:13" x14ac:dyDescent="0.3">
      <c r="A6583" t="s">
        <v>48</v>
      </c>
      <c r="B6583" t="s">
        <v>48</v>
      </c>
      <c r="C6583" t="s">
        <v>69</v>
      </c>
      <c r="D6583" t="s">
        <v>99</v>
      </c>
      <c r="E6583" t="s">
        <v>60</v>
      </c>
      <c r="F6583" t="s">
        <v>73</v>
      </c>
      <c r="G6583" t="s">
        <v>95</v>
      </c>
      <c r="H6583" t="s">
        <v>104</v>
      </c>
      <c r="I6583" t="s">
        <v>67</v>
      </c>
      <c r="J6583">
        <v>2006</v>
      </c>
      <c r="K6583" t="s">
        <v>13</v>
      </c>
      <c r="L6583">
        <v>139412</v>
      </c>
      <c r="M6583">
        <v>139412</v>
      </c>
    </row>
    <row r="6584" spans="1:13" x14ac:dyDescent="0.3">
      <c r="A6584" t="s">
        <v>48</v>
      </c>
      <c r="B6584" t="s">
        <v>48</v>
      </c>
      <c r="C6584" t="s">
        <v>69</v>
      </c>
      <c r="D6584" t="s">
        <v>99</v>
      </c>
      <c r="E6584" t="s">
        <v>60</v>
      </c>
      <c r="F6584" t="s">
        <v>73</v>
      </c>
      <c r="G6584" t="s">
        <v>95</v>
      </c>
      <c r="H6584" t="s">
        <v>104</v>
      </c>
      <c r="I6584" t="s">
        <v>67</v>
      </c>
      <c r="J6584">
        <v>2006</v>
      </c>
      <c r="K6584" t="s">
        <v>15</v>
      </c>
      <c r="L6584">
        <v>417</v>
      </c>
      <c r="M6584">
        <v>471</v>
      </c>
    </row>
    <row r="6585" spans="1:13" x14ac:dyDescent="0.3">
      <c r="A6585" t="s">
        <v>48</v>
      </c>
      <c r="B6585" t="s">
        <v>48</v>
      </c>
      <c r="C6585" t="s">
        <v>48</v>
      </c>
      <c r="D6585" t="s">
        <v>99</v>
      </c>
      <c r="E6585" t="s">
        <v>60</v>
      </c>
      <c r="F6585" t="s">
        <v>107</v>
      </c>
      <c r="G6585" t="s">
        <v>79</v>
      </c>
      <c r="H6585" t="s">
        <v>53</v>
      </c>
      <c r="I6585" t="s">
        <v>108</v>
      </c>
      <c r="J6585">
        <v>2006</v>
      </c>
      <c r="K6585" t="s">
        <v>13</v>
      </c>
      <c r="L6585">
        <v>14091</v>
      </c>
      <c r="M6585">
        <v>14091</v>
      </c>
    </row>
    <row r="6586" spans="1:13" x14ac:dyDescent="0.3">
      <c r="A6586" t="s">
        <v>48</v>
      </c>
      <c r="B6586" t="s">
        <v>48</v>
      </c>
      <c r="C6586" t="s">
        <v>48</v>
      </c>
      <c r="D6586" t="s">
        <v>99</v>
      </c>
      <c r="E6586" t="s">
        <v>60</v>
      </c>
      <c r="F6586" t="s">
        <v>107</v>
      </c>
      <c r="G6586" t="s">
        <v>79</v>
      </c>
      <c r="H6586" t="s">
        <v>53</v>
      </c>
      <c r="I6586" t="s">
        <v>100</v>
      </c>
      <c r="J6586">
        <v>2006</v>
      </c>
      <c r="K6586" t="s">
        <v>13</v>
      </c>
      <c r="L6586">
        <v>702958</v>
      </c>
      <c r="M6586">
        <v>702958</v>
      </c>
    </row>
    <row r="6587" spans="1:13" x14ac:dyDescent="0.3">
      <c r="A6587" t="s">
        <v>48</v>
      </c>
      <c r="B6587" t="s">
        <v>48</v>
      </c>
      <c r="C6587" t="s">
        <v>48</v>
      </c>
      <c r="D6587" t="s">
        <v>99</v>
      </c>
      <c r="E6587" t="s">
        <v>60</v>
      </c>
      <c r="F6587" t="s">
        <v>107</v>
      </c>
      <c r="G6587" t="s">
        <v>79</v>
      </c>
      <c r="H6587" t="s">
        <v>53</v>
      </c>
      <c r="I6587" t="s">
        <v>101</v>
      </c>
      <c r="J6587">
        <v>2006</v>
      </c>
      <c r="K6587" t="s">
        <v>13</v>
      </c>
      <c r="L6587">
        <v>24369</v>
      </c>
      <c r="M6587">
        <v>24369</v>
      </c>
    </row>
    <row r="6588" spans="1:13" x14ac:dyDescent="0.3">
      <c r="A6588" t="s">
        <v>48</v>
      </c>
      <c r="B6588" t="s">
        <v>48</v>
      </c>
      <c r="C6588" t="s">
        <v>48</v>
      </c>
      <c r="D6588" t="s">
        <v>99</v>
      </c>
      <c r="E6588" t="s">
        <v>60</v>
      </c>
      <c r="F6588" t="s">
        <v>107</v>
      </c>
      <c r="G6588" t="s">
        <v>79</v>
      </c>
      <c r="H6588" t="s">
        <v>53</v>
      </c>
      <c r="I6588" t="s">
        <v>64</v>
      </c>
      <c r="J6588">
        <v>2006</v>
      </c>
      <c r="K6588" t="s">
        <v>13</v>
      </c>
      <c r="L6588">
        <v>7912</v>
      </c>
      <c r="M6588">
        <v>7912</v>
      </c>
    </row>
    <row r="6589" spans="1:13" x14ac:dyDescent="0.3">
      <c r="A6589" t="s">
        <v>48</v>
      </c>
      <c r="B6589" t="s">
        <v>48</v>
      </c>
      <c r="C6589" t="s">
        <v>48</v>
      </c>
      <c r="D6589" t="s">
        <v>99</v>
      </c>
      <c r="E6589" t="s">
        <v>60</v>
      </c>
      <c r="F6589" t="s">
        <v>107</v>
      </c>
      <c r="G6589" t="s">
        <v>79</v>
      </c>
      <c r="H6589" t="s">
        <v>53</v>
      </c>
      <c r="I6589" t="s">
        <v>66</v>
      </c>
      <c r="J6589">
        <v>2006</v>
      </c>
      <c r="K6589" t="s">
        <v>13</v>
      </c>
      <c r="L6589">
        <v>120976</v>
      </c>
      <c r="M6589">
        <v>120976</v>
      </c>
    </row>
    <row r="6590" spans="1:13" x14ac:dyDescent="0.3">
      <c r="A6590" t="s">
        <v>48</v>
      </c>
      <c r="B6590" t="s">
        <v>48</v>
      </c>
      <c r="C6590" t="s">
        <v>48</v>
      </c>
      <c r="D6590" t="s">
        <v>99</v>
      </c>
      <c r="E6590" t="s">
        <v>60</v>
      </c>
      <c r="F6590" t="s">
        <v>107</v>
      </c>
      <c r="G6590" t="s">
        <v>79</v>
      </c>
      <c r="H6590" t="s">
        <v>53</v>
      </c>
      <c r="I6590" t="s">
        <v>109</v>
      </c>
      <c r="J6590">
        <v>2006</v>
      </c>
      <c r="K6590" t="s">
        <v>13</v>
      </c>
      <c r="L6590">
        <v>359409</v>
      </c>
      <c r="M6590">
        <v>359409</v>
      </c>
    </row>
    <row r="6591" spans="1:13" x14ac:dyDescent="0.3">
      <c r="A6591" t="s">
        <v>48</v>
      </c>
      <c r="B6591" t="s">
        <v>48</v>
      </c>
      <c r="C6591" t="s">
        <v>48</v>
      </c>
      <c r="D6591" t="s">
        <v>99</v>
      </c>
      <c r="E6591" t="s">
        <v>60</v>
      </c>
      <c r="F6591" t="s">
        <v>107</v>
      </c>
      <c r="G6591" t="s">
        <v>79</v>
      </c>
      <c r="H6591" t="s">
        <v>53</v>
      </c>
      <c r="I6591" t="s">
        <v>110</v>
      </c>
      <c r="J6591">
        <v>2006</v>
      </c>
      <c r="K6591" t="s">
        <v>13</v>
      </c>
      <c r="L6591">
        <v>372325</v>
      </c>
      <c r="M6591">
        <v>372325</v>
      </c>
    </row>
    <row r="6592" spans="1:13" x14ac:dyDescent="0.3">
      <c r="A6592" t="s">
        <v>48</v>
      </c>
      <c r="B6592" t="s">
        <v>48</v>
      </c>
      <c r="C6592" t="s">
        <v>48</v>
      </c>
      <c r="D6592" t="s">
        <v>99</v>
      </c>
      <c r="E6592" t="s">
        <v>60</v>
      </c>
      <c r="F6592" t="s">
        <v>107</v>
      </c>
      <c r="G6592" t="s">
        <v>79</v>
      </c>
      <c r="H6592" t="s">
        <v>53</v>
      </c>
      <c r="I6592" t="s">
        <v>111</v>
      </c>
      <c r="J6592">
        <v>2006</v>
      </c>
      <c r="K6592" t="s">
        <v>13</v>
      </c>
      <c r="L6592">
        <v>100758</v>
      </c>
      <c r="M6592">
        <v>100758</v>
      </c>
    </row>
    <row r="6593" spans="1:13" x14ac:dyDescent="0.3">
      <c r="A6593" t="s">
        <v>48</v>
      </c>
      <c r="B6593" t="s">
        <v>48</v>
      </c>
      <c r="C6593" t="s">
        <v>48</v>
      </c>
      <c r="D6593" t="s">
        <v>99</v>
      </c>
      <c r="E6593" t="s">
        <v>60</v>
      </c>
      <c r="F6593" t="s">
        <v>107</v>
      </c>
      <c r="G6593" t="s">
        <v>79</v>
      </c>
      <c r="H6593" t="s">
        <v>53</v>
      </c>
      <c r="I6593" t="s">
        <v>67</v>
      </c>
      <c r="J6593">
        <v>2006</v>
      </c>
      <c r="K6593" t="s">
        <v>13</v>
      </c>
      <c r="L6593">
        <v>49119</v>
      </c>
      <c r="M6593">
        <v>49119</v>
      </c>
    </row>
    <row r="6594" spans="1:13" x14ac:dyDescent="0.3">
      <c r="A6594" t="s">
        <v>48</v>
      </c>
      <c r="B6594" t="s">
        <v>48</v>
      </c>
      <c r="C6594" t="s">
        <v>48</v>
      </c>
      <c r="D6594" t="s">
        <v>99</v>
      </c>
      <c r="E6594" t="s">
        <v>60</v>
      </c>
      <c r="F6594" t="s">
        <v>107</v>
      </c>
      <c r="G6594" t="s">
        <v>79</v>
      </c>
      <c r="H6594" t="s">
        <v>53</v>
      </c>
      <c r="I6594" t="s">
        <v>86</v>
      </c>
      <c r="J6594">
        <v>2006</v>
      </c>
      <c r="K6594" t="s">
        <v>13</v>
      </c>
      <c r="L6594">
        <v>333851</v>
      </c>
      <c r="M6594">
        <v>333851</v>
      </c>
    </row>
    <row r="6595" spans="1:13" x14ac:dyDescent="0.3">
      <c r="A6595" t="s">
        <v>48</v>
      </c>
      <c r="B6595" t="s">
        <v>48</v>
      </c>
      <c r="C6595" t="s">
        <v>48</v>
      </c>
      <c r="D6595" t="s">
        <v>99</v>
      </c>
      <c r="E6595" t="s">
        <v>60</v>
      </c>
      <c r="F6595" t="s">
        <v>107</v>
      </c>
      <c r="G6595" t="s">
        <v>79</v>
      </c>
      <c r="H6595" t="s">
        <v>53</v>
      </c>
      <c r="I6595" t="s">
        <v>102</v>
      </c>
      <c r="J6595">
        <v>2006</v>
      </c>
      <c r="K6595" t="s">
        <v>13</v>
      </c>
      <c r="L6595">
        <v>37922</v>
      </c>
      <c r="M6595">
        <v>37922</v>
      </c>
    </row>
    <row r="6596" spans="1:13" x14ac:dyDescent="0.3">
      <c r="A6596" t="s">
        <v>48</v>
      </c>
      <c r="B6596" t="s">
        <v>48</v>
      </c>
      <c r="C6596" t="s">
        <v>48</v>
      </c>
      <c r="D6596" t="s">
        <v>99</v>
      </c>
      <c r="E6596" t="s">
        <v>60</v>
      </c>
      <c r="F6596" t="s">
        <v>107</v>
      </c>
      <c r="G6596" t="s">
        <v>79</v>
      </c>
      <c r="H6596" t="s">
        <v>53</v>
      </c>
      <c r="I6596" t="s">
        <v>103</v>
      </c>
      <c r="J6596">
        <v>2006</v>
      </c>
      <c r="K6596" t="s">
        <v>13</v>
      </c>
      <c r="L6596">
        <v>21005</v>
      </c>
      <c r="M6596">
        <v>21005</v>
      </c>
    </row>
    <row r="6597" spans="1:13" x14ac:dyDescent="0.3">
      <c r="A6597" t="s">
        <v>48</v>
      </c>
      <c r="B6597" t="s">
        <v>48</v>
      </c>
      <c r="C6597" t="s">
        <v>48</v>
      </c>
      <c r="D6597" t="s">
        <v>99</v>
      </c>
      <c r="E6597" t="s">
        <v>74</v>
      </c>
      <c r="F6597" t="s">
        <v>187</v>
      </c>
      <c r="G6597" t="s">
        <v>188</v>
      </c>
      <c r="H6597" t="s">
        <v>53</v>
      </c>
      <c r="I6597" t="s">
        <v>53</v>
      </c>
      <c r="J6597">
        <v>2006</v>
      </c>
      <c r="K6597" t="s">
        <v>77</v>
      </c>
      <c r="L6597">
        <v>3680</v>
      </c>
      <c r="M6597">
        <v>5042</v>
      </c>
    </row>
    <row r="6598" spans="1:13" x14ac:dyDescent="0.3">
      <c r="A6598" t="s">
        <v>48</v>
      </c>
      <c r="B6598" t="s">
        <v>48</v>
      </c>
      <c r="C6598" t="s">
        <v>48</v>
      </c>
      <c r="D6598" t="s">
        <v>99</v>
      </c>
      <c r="E6598" t="s">
        <v>74</v>
      </c>
      <c r="F6598" t="s">
        <v>187</v>
      </c>
      <c r="G6598" t="s">
        <v>188</v>
      </c>
      <c r="H6598" t="s">
        <v>53</v>
      </c>
      <c r="I6598" t="s">
        <v>53</v>
      </c>
      <c r="J6598">
        <v>2006</v>
      </c>
      <c r="K6598" t="s">
        <v>15</v>
      </c>
      <c r="L6598">
        <v>2937</v>
      </c>
      <c r="M6598">
        <v>3315</v>
      </c>
    </row>
    <row r="6599" spans="1:13" x14ac:dyDescent="0.3">
      <c r="A6599" t="s">
        <v>48</v>
      </c>
      <c r="B6599" t="s">
        <v>48</v>
      </c>
      <c r="C6599" t="s">
        <v>48</v>
      </c>
      <c r="D6599" t="s">
        <v>99</v>
      </c>
      <c r="E6599" t="s">
        <v>74</v>
      </c>
      <c r="F6599" t="s">
        <v>187</v>
      </c>
      <c r="G6599" t="s">
        <v>188</v>
      </c>
      <c r="H6599" t="s">
        <v>53</v>
      </c>
      <c r="I6599" t="s">
        <v>53</v>
      </c>
      <c r="J6599">
        <v>2006</v>
      </c>
      <c r="K6599" t="s">
        <v>112</v>
      </c>
      <c r="L6599">
        <v>10852</v>
      </c>
      <c r="M6599">
        <v>14583</v>
      </c>
    </row>
    <row r="6600" spans="1:13" x14ac:dyDescent="0.3">
      <c r="A6600" t="s">
        <v>48</v>
      </c>
      <c r="B6600" t="s">
        <v>48</v>
      </c>
      <c r="C6600" t="s">
        <v>48</v>
      </c>
      <c r="D6600" t="s">
        <v>99</v>
      </c>
      <c r="E6600" t="s">
        <v>74</v>
      </c>
      <c r="F6600" t="s">
        <v>187</v>
      </c>
      <c r="G6600" t="s">
        <v>188</v>
      </c>
      <c r="H6600" t="s">
        <v>53</v>
      </c>
      <c r="I6600" t="s">
        <v>53</v>
      </c>
      <c r="J6600">
        <v>2006</v>
      </c>
      <c r="K6600" t="s">
        <v>113</v>
      </c>
      <c r="L6600">
        <v>48865</v>
      </c>
      <c r="M6600">
        <v>72774</v>
      </c>
    </row>
    <row r="6601" spans="1:13" x14ac:dyDescent="0.3">
      <c r="A6601" t="s">
        <v>48</v>
      </c>
      <c r="B6601" t="s">
        <v>48</v>
      </c>
      <c r="C6601" t="s">
        <v>48</v>
      </c>
      <c r="D6601" t="s">
        <v>99</v>
      </c>
      <c r="E6601" t="s">
        <v>74</v>
      </c>
      <c r="F6601" t="s">
        <v>187</v>
      </c>
      <c r="G6601" t="s">
        <v>188</v>
      </c>
      <c r="H6601" t="s">
        <v>53</v>
      </c>
      <c r="I6601" t="s">
        <v>53</v>
      </c>
      <c r="J6601">
        <v>2006</v>
      </c>
      <c r="K6601" t="s">
        <v>84</v>
      </c>
      <c r="L6601">
        <v>10656</v>
      </c>
      <c r="M6601">
        <v>13884</v>
      </c>
    </row>
    <row r="6602" spans="1:13" x14ac:dyDescent="0.3">
      <c r="A6602" t="s">
        <v>48</v>
      </c>
      <c r="B6602" t="s">
        <v>48</v>
      </c>
      <c r="C6602" t="s">
        <v>48</v>
      </c>
      <c r="D6602" t="s">
        <v>99</v>
      </c>
      <c r="E6602" t="s">
        <v>74</v>
      </c>
      <c r="F6602" t="s">
        <v>114</v>
      </c>
      <c r="G6602" t="s">
        <v>189</v>
      </c>
      <c r="H6602" t="s">
        <v>53</v>
      </c>
      <c r="I6602" t="s">
        <v>53</v>
      </c>
      <c r="J6602">
        <v>2006</v>
      </c>
      <c r="K6602" t="s">
        <v>13</v>
      </c>
      <c r="L6602">
        <v>259574</v>
      </c>
      <c r="M6602">
        <v>259574</v>
      </c>
    </row>
    <row r="6603" spans="1:13" x14ac:dyDescent="0.3">
      <c r="A6603" t="s">
        <v>48</v>
      </c>
      <c r="B6603" t="s">
        <v>48</v>
      </c>
      <c r="C6603" t="s">
        <v>48</v>
      </c>
      <c r="D6603" t="s">
        <v>99</v>
      </c>
      <c r="E6603" t="s">
        <v>74</v>
      </c>
      <c r="F6603" t="s">
        <v>114</v>
      </c>
      <c r="G6603" t="s">
        <v>189</v>
      </c>
      <c r="H6603" t="s">
        <v>53</v>
      </c>
      <c r="I6603" t="s">
        <v>53</v>
      </c>
      <c r="J6603">
        <v>2006</v>
      </c>
      <c r="K6603" t="s">
        <v>113</v>
      </c>
      <c r="L6603">
        <v>131763</v>
      </c>
      <c r="M6603">
        <v>198910</v>
      </c>
    </row>
    <row r="6604" spans="1:13" x14ac:dyDescent="0.3">
      <c r="A6604" t="s">
        <v>48</v>
      </c>
      <c r="B6604" t="s">
        <v>48</v>
      </c>
      <c r="C6604" t="s">
        <v>48</v>
      </c>
      <c r="D6604" t="s">
        <v>99</v>
      </c>
      <c r="E6604" t="s">
        <v>74</v>
      </c>
      <c r="F6604" t="s">
        <v>114</v>
      </c>
      <c r="G6604" t="s">
        <v>115</v>
      </c>
      <c r="H6604" t="s">
        <v>53</v>
      </c>
      <c r="I6604" t="s">
        <v>53</v>
      </c>
      <c r="J6604">
        <v>2006</v>
      </c>
      <c r="K6604" t="s">
        <v>14</v>
      </c>
      <c r="L6604">
        <v>3019</v>
      </c>
      <c r="M6604">
        <v>899</v>
      </c>
    </row>
    <row r="6605" spans="1:13" x14ac:dyDescent="0.3">
      <c r="A6605" t="s">
        <v>48</v>
      </c>
      <c r="B6605" t="s">
        <v>48</v>
      </c>
      <c r="C6605" t="s">
        <v>48</v>
      </c>
      <c r="D6605" t="s">
        <v>99</v>
      </c>
      <c r="E6605" t="s">
        <v>74</v>
      </c>
      <c r="F6605" t="s">
        <v>114</v>
      </c>
      <c r="G6605" t="s">
        <v>115</v>
      </c>
      <c r="H6605" t="s">
        <v>53</v>
      </c>
      <c r="I6605" t="s">
        <v>53</v>
      </c>
      <c r="J6605">
        <v>2006</v>
      </c>
      <c r="K6605" t="s">
        <v>13</v>
      </c>
      <c r="L6605">
        <v>203541</v>
      </c>
      <c r="M6605">
        <v>203541</v>
      </c>
    </row>
    <row r="6606" spans="1:13" x14ac:dyDescent="0.3">
      <c r="A6606" t="s">
        <v>48</v>
      </c>
      <c r="B6606" t="s">
        <v>48</v>
      </c>
      <c r="C6606" t="s">
        <v>48</v>
      </c>
      <c r="D6606" t="s">
        <v>99</v>
      </c>
      <c r="E6606" t="s">
        <v>74</v>
      </c>
      <c r="F6606" t="s">
        <v>114</v>
      </c>
      <c r="G6606" t="s">
        <v>116</v>
      </c>
      <c r="H6606" t="s">
        <v>53</v>
      </c>
      <c r="I6606" t="s">
        <v>53</v>
      </c>
      <c r="J6606">
        <v>2006</v>
      </c>
      <c r="K6606" t="s">
        <v>14</v>
      </c>
      <c r="L6606">
        <v>35</v>
      </c>
      <c r="M6606">
        <v>11</v>
      </c>
    </row>
    <row r="6607" spans="1:13" x14ac:dyDescent="0.3">
      <c r="A6607" t="s">
        <v>48</v>
      </c>
      <c r="B6607" t="s">
        <v>48</v>
      </c>
      <c r="C6607" t="s">
        <v>48</v>
      </c>
      <c r="D6607" t="s">
        <v>99</v>
      </c>
      <c r="E6607" t="s">
        <v>74</v>
      </c>
      <c r="F6607" t="s">
        <v>114</v>
      </c>
      <c r="G6607" t="s">
        <v>116</v>
      </c>
      <c r="H6607" t="s">
        <v>53</v>
      </c>
      <c r="I6607" t="s">
        <v>53</v>
      </c>
      <c r="J6607">
        <v>2006</v>
      </c>
      <c r="K6607" t="s">
        <v>13</v>
      </c>
      <c r="L6607">
        <v>89332</v>
      </c>
      <c r="M6607">
        <v>89332</v>
      </c>
    </row>
    <row r="6608" spans="1:13" x14ac:dyDescent="0.3">
      <c r="A6608" t="s">
        <v>48</v>
      </c>
      <c r="B6608" t="s">
        <v>48</v>
      </c>
      <c r="C6608" t="s">
        <v>48</v>
      </c>
      <c r="D6608" t="s">
        <v>99</v>
      </c>
      <c r="E6608" t="s">
        <v>74</v>
      </c>
      <c r="F6608" t="s">
        <v>114</v>
      </c>
      <c r="G6608" t="s">
        <v>117</v>
      </c>
      <c r="H6608" t="s">
        <v>53</v>
      </c>
      <c r="I6608" t="s">
        <v>53</v>
      </c>
      <c r="J6608">
        <v>2006</v>
      </c>
      <c r="K6608" t="s">
        <v>13</v>
      </c>
      <c r="L6608">
        <v>46791</v>
      </c>
      <c r="M6608">
        <v>46791</v>
      </c>
    </row>
    <row r="6609" spans="1:13" x14ac:dyDescent="0.3">
      <c r="A6609" t="s">
        <v>48</v>
      </c>
      <c r="B6609" t="s">
        <v>48</v>
      </c>
      <c r="C6609" t="s">
        <v>48</v>
      </c>
      <c r="D6609" t="s">
        <v>99</v>
      </c>
      <c r="E6609" t="s">
        <v>74</v>
      </c>
      <c r="F6609" t="s">
        <v>118</v>
      </c>
      <c r="G6609" t="s">
        <v>119</v>
      </c>
      <c r="H6609" t="s">
        <v>53</v>
      </c>
      <c r="I6609" t="s">
        <v>53</v>
      </c>
      <c r="J6609">
        <v>2006</v>
      </c>
      <c r="K6609" t="s">
        <v>13</v>
      </c>
      <c r="L6609">
        <v>804907</v>
      </c>
      <c r="M6609">
        <v>804907</v>
      </c>
    </row>
    <row r="6610" spans="1:13" x14ac:dyDescent="0.3">
      <c r="A6610" t="s">
        <v>48</v>
      </c>
      <c r="B6610" t="s">
        <v>48</v>
      </c>
      <c r="C6610" t="s">
        <v>48</v>
      </c>
      <c r="D6610" t="s">
        <v>99</v>
      </c>
      <c r="E6610" t="s">
        <v>74</v>
      </c>
      <c r="F6610" t="s">
        <v>118</v>
      </c>
      <c r="G6610" t="s">
        <v>120</v>
      </c>
      <c r="H6610" t="s">
        <v>53</v>
      </c>
      <c r="I6610" t="s">
        <v>53</v>
      </c>
      <c r="J6610">
        <v>2006</v>
      </c>
      <c r="K6610" t="s">
        <v>13</v>
      </c>
      <c r="L6610">
        <v>498951</v>
      </c>
      <c r="M6610">
        <v>498951</v>
      </c>
    </row>
    <row r="6611" spans="1:13" x14ac:dyDescent="0.3">
      <c r="A6611" t="s">
        <v>48</v>
      </c>
      <c r="B6611" t="s">
        <v>48</v>
      </c>
      <c r="C6611" t="s">
        <v>48</v>
      </c>
      <c r="D6611" t="s">
        <v>99</v>
      </c>
      <c r="E6611" t="s">
        <v>74</v>
      </c>
      <c r="F6611" t="s">
        <v>118</v>
      </c>
      <c r="G6611" t="s">
        <v>121</v>
      </c>
      <c r="H6611" t="s">
        <v>53</v>
      </c>
      <c r="I6611" t="s">
        <v>53</v>
      </c>
      <c r="J6611">
        <v>2006</v>
      </c>
      <c r="K6611" t="s">
        <v>13</v>
      </c>
      <c r="L6611">
        <v>162188</v>
      </c>
      <c r="M6611">
        <v>162188</v>
      </c>
    </row>
    <row r="6612" spans="1:13" x14ac:dyDescent="0.3">
      <c r="A6612" t="s">
        <v>48</v>
      </c>
      <c r="B6612" t="s">
        <v>48</v>
      </c>
      <c r="C6612" t="s">
        <v>48</v>
      </c>
      <c r="D6612" t="s">
        <v>99</v>
      </c>
      <c r="E6612" t="s">
        <v>74</v>
      </c>
      <c r="F6612" t="s">
        <v>75</v>
      </c>
      <c r="G6612" t="s">
        <v>190</v>
      </c>
      <c r="H6612" t="s">
        <v>53</v>
      </c>
      <c r="I6612" t="s">
        <v>53</v>
      </c>
      <c r="J6612">
        <v>2006</v>
      </c>
      <c r="K6612" t="s">
        <v>15</v>
      </c>
      <c r="L6612">
        <v>803</v>
      </c>
      <c r="M6612">
        <v>906</v>
      </c>
    </row>
    <row r="6613" spans="1:13" x14ac:dyDescent="0.3">
      <c r="A6613" t="s">
        <v>69</v>
      </c>
      <c r="B6613" t="s">
        <v>48</v>
      </c>
      <c r="C6613" t="s">
        <v>48</v>
      </c>
      <c r="D6613" t="s">
        <v>122</v>
      </c>
      <c r="E6613" t="s">
        <v>50</v>
      </c>
      <c r="F6613" t="s">
        <v>191</v>
      </c>
      <c r="G6613" t="s">
        <v>123</v>
      </c>
      <c r="H6613" t="s">
        <v>53</v>
      </c>
      <c r="I6613" t="s">
        <v>53</v>
      </c>
      <c r="J6613">
        <v>2006</v>
      </c>
      <c r="K6613" t="s">
        <v>13</v>
      </c>
      <c r="L6613">
        <v>-1760162</v>
      </c>
      <c r="M6613">
        <v>-1760162</v>
      </c>
    </row>
    <row r="6614" spans="1:13" x14ac:dyDescent="0.3">
      <c r="A6614" t="s">
        <v>69</v>
      </c>
      <c r="B6614" t="s">
        <v>48</v>
      </c>
      <c r="C6614" t="s">
        <v>48</v>
      </c>
      <c r="D6614" t="s">
        <v>122</v>
      </c>
      <c r="E6614" t="s">
        <v>50</v>
      </c>
      <c r="F6614" t="s">
        <v>185</v>
      </c>
      <c r="G6614" t="s">
        <v>192</v>
      </c>
      <c r="H6614" t="s">
        <v>193</v>
      </c>
      <c r="I6614" t="s">
        <v>53</v>
      </c>
      <c r="J6614">
        <v>2006</v>
      </c>
      <c r="K6614" t="s">
        <v>13</v>
      </c>
      <c r="L6614">
        <v>-377993</v>
      </c>
      <c r="M6614">
        <v>-377993</v>
      </c>
    </row>
    <row r="6615" spans="1:13" x14ac:dyDescent="0.3">
      <c r="A6615" t="s">
        <v>69</v>
      </c>
      <c r="B6615" t="s">
        <v>48</v>
      </c>
      <c r="C6615" t="s">
        <v>48</v>
      </c>
      <c r="D6615" t="s">
        <v>122</v>
      </c>
      <c r="E6615" t="s">
        <v>50</v>
      </c>
      <c r="F6615" t="s">
        <v>185</v>
      </c>
      <c r="G6615" t="s">
        <v>192</v>
      </c>
      <c r="H6615" t="s">
        <v>194</v>
      </c>
      <c r="I6615" t="s">
        <v>53</v>
      </c>
      <c r="J6615">
        <v>2006</v>
      </c>
      <c r="K6615" t="s">
        <v>13</v>
      </c>
      <c r="L6615">
        <v>947112</v>
      </c>
      <c r="M6615">
        <v>947112</v>
      </c>
    </row>
    <row r="6616" spans="1:13" x14ac:dyDescent="0.3">
      <c r="A6616" t="s">
        <v>69</v>
      </c>
      <c r="B6616" t="s">
        <v>48</v>
      </c>
      <c r="C6616" t="s">
        <v>48</v>
      </c>
      <c r="D6616" t="s">
        <v>122</v>
      </c>
      <c r="E6616" t="s">
        <v>50</v>
      </c>
      <c r="F6616" t="s">
        <v>185</v>
      </c>
      <c r="G6616" t="s">
        <v>195</v>
      </c>
      <c r="H6616" t="s">
        <v>196</v>
      </c>
      <c r="I6616" t="s">
        <v>53</v>
      </c>
      <c r="J6616">
        <v>2006</v>
      </c>
      <c r="K6616" t="s">
        <v>14</v>
      </c>
      <c r="L6616">
        <v>1036875</v>
      </c>
      <c r="M6616">
        <v>308594</v>
      </c>
    </row>
    <row r="6617" spans="1:13" x14ac:dyDescent="0.3">
      <c r="A6617" t="s">
        <v>69</v>
      </c>
      <c r="B6617" t="s">
        <v>48</v>
      </c>
      <c r="C6617" t="s">
        <v>48</v>
      </c>
      <c r="D6617" t="s">
        <v>122</v>
      </c>
      <c r="E6617" t="s">
        <v>50</v>
      </c>
      <c r="F6617" t="s">
        <v>185</v>
      </c>
      <c r="G6617" t="s">
        <v>195</v>
      </c>
      <c r="H6617" t="s">
        <v>197</v>
      </c>
      <c r="I6617" t="s">
        <v>53</v>
      </c>
      <c r="J6617">
        <v>2006</v>
      </c>
      <c r="K6617" t="s">
        <v>14</v>
      </c>
      <c r="L6617">
        <v>7682</v>
      </c>
      <c r="M6617">
        <v>2286</v>
      </c>
    </row>
    <row r="6618" spans="1:13" x14ac:dyDescent="0.3">
      <c r="A6618" t="s">
        <v>69</v>
      </c>
      <c r="B6618" t="s">
        <v>48</v>
      </c>
      <c r="C6618" t="s">
        <v>48</v>
      </c>
      <c r="D6618" t="s">
        <v>122</v>
      </c>
      <c r="E6618" t="s">
        <v>50</v>
      </c>
      <c r="F6618" t="s">
        <v>185</v>
      </c>
      <c r="G6618" t="s">
        <v>195</v>
      </c>
      <c r="H6618" t="s">
        <v>197</v>
      </c>
      <c r="I6618" t="s">
        <v>53</v>
      </c>
      <c r="J6618">
        <v>2006</v>
      </c>
      <c r="K6618" t="s">
        <v>13</v>
      </c>
      <c r="L6618">
        <v>3497</v>
      </c>
      <c r="M6618">
        <v>3497</v>
      </c>
    </row>
    <row r="6619" spans="1:13" x14ac:dyDescent="0.3">
      <c r="A6619" t="s">
        <v>69</v>
      </c>
      <c r="B6619" t="s">
        <v>48</v>
      </c>
      <c r="C6619" t="s">
        <v>48</v>
      </c>
      <c r="D6619" t="s">
        <v>122</v>
      </c>
      <c r="E6619" t="s">
        <v>50</v>
      </c>
      <c r="F6619" t="s">
        <v>185</v>
      </c>
      <c r="G6619" t="s">
        <v>124</v>
      </c>
      <c r="H6619" t="s">
        <v>198</v>
      </c>
      <c r="I6619" t="s">
        <v>53</v>
      </c>
      <c r="J6619">
        <v>2006</v>
      </c>
      <c r="K6619" t="s">
        <v>13</v>
      </c>
      <c r="L6619">
        <v>330000</v>
      </c>
      <c r="M6619">
        <v>330000</v>
      </c>
    </row>
    <row r="6620" spans="1:13" x14ac:dyDescent="0.3">
      <c r="A6620" t="s">
        <v>69</v>
      </c>
      <c r="B6620" t="s">
        <v>48</v>
      </c>
      <c r="C6620" t="s">
        <v>48</v>
      </c>
      <c r="D6620" t="s">
        <v>122</v>
      </c>
      <c r="E6620" t="s">
        <v>50</v>
      </c>
      <c r="F6620" t="s">
        <v>185</v>
      </c>
      <c r="G6620" t="s">
        <v>124</v>
      </c>
      <c r="H6620" t="s">
        <v>125</v>
      </c>
      <c r="I6620" t="s">
        <v>53</v>
      </c>
      <c r="J6620">
        <v>2006</v>
      </c>
      <c r="K6620" t="s">
        <v>14</v>
      </c>
      <c r="L6620">
        <v>5040</v>
      </c>
      <c r="M6620">
        <v>1500</v>
      </c>
    </row>
    <row r="6621" spans="1:13" x14ac:dyDescent="0.3">
      <c r="A6621" t="s">
        <v>69</v>
      </c>
      <c r="B6621" t="s">
        <v>48</v>
      </c>
      <c r="C6621" t="s">
        <v>48</v>
      </c>
      <c r="D6621" t="s">
        <v>122</v>
      </c>
      <c r="E6621" t="s">
        <v>50</v>
      </c>
      <c r="F6621" t="s">
        <v>185</v>
      </c>
      <c r="G6621" t="s">
        <v>124</v>
      </c>
      <c r="H6621" t="s">
        <v>125</v>
      </c>
      <c r="I6621" t="s">
        <v>53</v>
      </c>
      <c r="J6621">
        <v>2006</v>
      </c>
      <c r="K6621" t="s">
        <v>15</v>
      </c>
      <c r="L6621">
        <v>2640</v>
      </c>
      <c r="M6621">
        <v>2980</v>
      </c>
    </row>
    <row r="6622" spans="1:13" x14ac:dyDescent="0.3">
      <c r="A6622" t="s">
        <v>69</v>
      </c>
      <c r="B6622" t="s">
        <v>48</v>
      </c>
      <c r="C6622" t="s">
        <v>48</v>
      </c>
      <c r="D6622" t="s">
        <v>122</v>
      </c>
      <c r="E6622" t="s">
        <v>50</v>
      </c>
      <c r="F6622" t="s">
        <v>185</v>
      </c>
      <c r="G6622" t="s">
        <v>124</v>
      </c>
      <c r="H6622" t="s">
        <v>199</v>
      </c>
      <c r="I6622" t="s">
        <v>53</v>
      </c>
      <c r="J6622">
        <v>2006</v>
      </c>
      <c r="K6622" t="s">
        <v>13</v>
      </c>
      <c r="L6622">
        <v>-26010000</v>
      </c>
      <c r="M6622">
        <v>-26010000</v>
      </c>
    </row>
    <row r="6623" spans="1:13" x14ac:dyDescent="0.3">
      <c r="A6623" t="s">
        <v>69</v>
      </c>
      <c r="B6623" t="s">
        <v>48</v>
      </c>
      <c r="C6623" t="s">
        <v>48</v>
      </c>
      <c r="D6623" t="s">
        <v>122</v>
      </c>
      <c r="E6623" t="s">
        <v>50</v>
      </c>
      <c r="F6623" t="s">
        <v>185</v>
      </c>
      <c r="G6623" t="s">
        <v>124</v>
      </c>
      <c r="H6623" t="s">
        <v>126</v>
      </c>
      <c r="I6623" t="s">
        <v>53</v>
      </c>
      <c r="J6623">
        <v>2006</v>
      </c>
      <c r="K6623" t="s">
        <v>13</v>
      </c>
      <c r="L6623">
        <v>-2130000</v>
      </c>
      <c r="M6623">
        <v>-2130000</v>
      </c>
    </row>
    <row r="6624" spans="1:13" x14ac:dyDescent="0.3">
      <c r="A6624" t="s">
        <v>69</v>
      </c>
      <c r="B6624" t="s">
        <v>48</v>
      </c>
      <c r="C6624" t="s">
        <v>48</v>
      </c>
      <c r="D6624" t="s">
        <v>122</v>
      </c>
      <c r="E6624" t="s">
        <v>50</v>
      </c>
      <c r="F6624" t="s">
        <v>185</v>
      </c>
      <c r="G6624" t="s">
        <v>124</v>
      </c>
      <c r="H6624" t="s">
        <v>127</v>
      </c>
      <c r="I6624" t="s">
        <v>53</v>
      </c>
      <c r="J6624">
        <v>2006</v>
      </c>
      <c r="K6624" t="s">
        <v>13</v>
      </c>
      <c r="L6624">
        <v>-3929068</v>
      </c>
      <c r="M6624">
        <v>-3929068</v>
      </c>
    </row>
    <row r="6625" spans="1:13" x14ac:dyDescent="0.3">
      <c r="A6625" t="s">
        <v>69</v>
      </c>
      <c r="B6625" t="s">
        <v>48</v>
      </c>
      <c r="C6625" t="s">
        <v>48</v>
      </c>
      <c r="D6625" t="s">
        <v>122</v>
      </c>
      <c r="E6625" t="s">
        <v>50</v>
      </c>
      <c r="F6625" t="s">
        <v>185</v>
      </c>
      <c r="G6625" t="s">
        <v>200</v>
      </c>
      <c r="H6625" t="s">
        <v>201</v>
      </c>
      <c r="I6625" t="s">
        <v>53</v>
      </c>
      <c r="J6625">
        <v>2006</v>
      </c>
      <c r="K6625" t="s">
        <v>13</v>
      </c>
      <c r="L6625">
        <v>-251501</v>
      </c>
      <c r="M6625">
        <v>-251501</v>
      </c>
    </row>
    <row r="6626" spans="1:13" x14ac:dyDescent="0.3">
      <c r="A6626" t="s">
        <v>69</v>
      </c>
      <c r="B6626" t="s">
        <v>48</v>
      </c>
      <c r="C6626" t="s">
        <v>48</v>
      </c>
      <c r="D6626" t="s">
        <v>122</v>
      </c>
      <c r="E6626" t="s">
        <v>50</v>
      </c>
      <c r="F6626" t="s">
        <v>185</v>
      </c>
      <c r="G6626" t="s">
        <v>200</v>
      </c>
      <c r="H6626" t="s">
        <v>202</v>
      </c>
      <c r="I6626" t="s">
        <v>53</v>
      </c>
      <c r="J6626">
        <v>2006</v>
      </c>
      <c r="K6626" t="s">
        <v>13</v>
      </c>
      <c r="L6626">
        <v>-561254</v>
      </c>
      <c r="M6626">
        <v>-561254</v>
      </c>
    </row>
    <row r="6627" spans="1:13" x14ac:dyDescent="0.3">
      <c r="A6627" t="s">
        <v>69</v>
      </c>
      <c r="B6627" t="s">
        <v>48</v>
      </c>
      <c r="C6627" t="s">
        <v>48</v>
      </c>
      <c r="D6627" t="s">
        <v>122</v>
      </c>
      <c r="E6627" t="s">
        <v>50</v>
      </c>
      <c r="F6627" t="s">
        <v>185</v>
      </c>
      <c r="G6627" t="s">
        <v>203</v>
      </c>
      <c r="H6627" t="s">
        <v>204</v>
      </c>
      <c r="I6627" t="s">
        <v>53</v>
      </c>
      <c r="J6627">
        <v>2006</v>
      </c>
      <c r="K6627" t="s">
        <v>13</v>
      </c>
      <c r="L6627">
        <v>2209879</v>
      </c>
      <c r="M6627">
        <v>2209879</v>
      </c>
    </row>
    <row r="6628" spans="1:13" x14ac:dyDescent="0.3">
      <c r="A6628" t="s">
        <v>69</v>
      </c>
      <c r="B6628" t="s">
        <v>48</v>
      </c>
      <c r="C6628" t="s">
        <v>48</v>
      </c>
      <c r="D6628" t="s">
        <v>122</v>
      </c>
      <c r="E6628" t="s">
        <v>50</v>
      </c>
      <c r="F6628" t="s">
        <v>185</v>
      </c>
      <c r="G6628" t="s">
        <v>203</v>
      </c>
      <c r="H6628" t="s">
        <v>205</v>
      </c>
      <c r="I6628" t="s">
        <v>53</v>
      </c>
      <c r="J6628">
        <v>2006</v>
      </c>
      <c r="K6628" t="s">
        <v>13</v>
      </c>
      <c r="L6628">
        <v>422418</v>
      </c>
      <c r="M6628">
        <v>422418</v>
      </c>
    </row>
    <row r="6629" spans="1:13" x14ac:dyDescent="0.3">
      <c r="A6629" t="s">
        <v>69</v>
      </c>
      <c r="B6629" t="s">
        <v>48</v>
      </c>
      <c r="C6629" t="s">
        <v>48</v>
      </c>
      <c r="D6629" t="s">
        <v>122</v>
      </c>
      <c r="E6629" t="s">
        <v>50</v>
      </c>
      <c r="F6629" t="s">
        <v>185</v>
      </c>
      <c r="G6629" t="s">
        <v>92</v>
      </c>
      <c r="H6629" t="s">
        <v>128</v>
      </c>
      <c r="I6629" t="s">
        <v>53</v>
      </c>
      <c r="J6629">
        <v>2006</v>
      </c>
      <c r="K6629" t="s">
        <v>13</v>
      </c>
      <c r="L6629">
        <v>410316</v>
      </c>
      <c r="M6629">
        <v>410316</v>
      </c>
    </row>
    <row r="6630" spans="1:13" x14ac:dyDescent="0.3">
      <c r="A6630" t="s">
        <v>69</v>
      </c>
      <c r="B6630" t="s">
        <v>48</v>
      </c>
      <c r="C6630" t="s">
        <v>48</v>
      </c>
      <c r="D6630" t="s">
        <v>122</v>
      </c>
      <c r="E6630" t="s">
        <v>50</v>
      </c>
      <c r="F6630" t="s">
        <v>185</v>
      </c>
      <c r="G6630" t="s">
        <v>92</v>
      </c>
      <c r="H6630" t="s">
        <v>129</v>
      </c>
      <c r="I6630" t="s">
        <v>53</v>
      </c>
      <c r="J6630">
        <v>2006</v>
      </c>
      <c r="K6630" t="s">
        <v>13</v>
      </c>
      <c r="L6630">
        <v>56828</v>
      </c>
      <c r="M6630">
        <v>56828</v>
      </c>
    </row>
    <row r="6631" spans="1:13" x14ac:dyDescent="0.3">
      <c r="A6631" t="s">
        <v>69</v>
      </c>
      <c r="B6631" t="s">
        <v>48</v>
      </c>
      <c r="C6631" t="s">
        <v>48</v>
      </c>
      <c r="D6631" t="s">
        <v>122</v>
      </c>
      <c r="E6631" t="s">
        <v>50</v>
      </c>
      <c r="F6631" t="s">
        <v>185</v>
      </c>
      <c r="G6631" t="s">
        <v>92</v>
      </c>
      <c r="H6631" t="s">
        <v>130</v>
      </c>
      <c r="I6631" t="s">
        <v>53</v>
      </c>
      <c r="J6631">
        <v>2006</v>
      </c>
      <c r="K6631" t="s">
        <v>13</v>
      </c>
      <c r="L6631">
        <v>-82706</v>
      </c>
      <c r="M6631">
        <v>-82706</v>
      </c>
    </row>
    <row r="6632" spans="1:13" x14ac:dyDescent="0.3">
      <c r="A6632" t="s">
        <v>69</v>
      </c>
      <c r="B6632" t="s">
        <v>48</v>
      </c>
      <c r="C6632" t="s">
        <v>48</v>
      </c>
      <c r="D6632" t="s">
        <v>122</v>
      </c>
      <c r="E6632" t="s">
        <v>50</v>
      </c>
      <c r="F6632" t="s">
        <v>185</v>
      </c>
      <c r="G6632" t="s">
        <v>92</v>
      </c>
      <c r="H6632" t="s">
        <v>206</v>
      </c>
      <c r="I6632" t="s">
        <v>53</v>
      </c>
      <c r="J6632">
        <v>2006</v>
      </c>
      <c r="K6632" t="s">
        <v>13</v>
      </c>
      <c r="L6632">
        <v>-1132739</v>
      </c>
      <c r="M6632">
        <v>-1132739</v>
      </c>
    </row>
    <row r="6633" spans="1:13" x14ac:dyDescent="0.3">
      <c r="A6633" t="s">
        <v>48</v>
      </c>
      <c r="B6633" t="s">
        <v>69</v>
      </c>
      <c r="C6633" t="s">
        <v>69</v>
      </c>
      <c r="D6633" t="s">
        <v>95</v>
      </c>
      <c r="E6633" t="s">
        <v>60</v>
      </c>
      <c r="F6633" t="s">
        <v>61</v>
      </c>
      <c r="G6633" t="s">
        <v>95</v>
      </c>
      <c r="H6633" t="s">
        <v>131</v>
      </c>
      <c r="I6633" t="s">
        <v>64</v>
      </c>
      <c r="J6633">
        <v>2006</v>
      </c>
      <c r="K6633" t="s">
        <v>71</v>
      </c>
      <c r="L6633">
        <v>343</v>
      </c>
      <c r="M6633">
        <v>343</v>
      </c>
    </row>
    <row r="6634" spans="1:13" x14ac:dyDescent="0.3">
      <c r="A6634" t="s">
        <v>48</v>
      </c>
      <c r="B6634" t="s">
        <v>48</v>
      </c>
      <c r="C6634" t="s">
        <v>48</v>
      </c>
      <c r="D6634" t="s">
        <v>95</v>
      </c>
      <c r="E6634" t="s">
        <v>60</v>
      </c>
      <c r="F6634" t="s">
        <v>61</v>
      </c>
      <c r="G6634" t="s">
        <v>95</v>
      </c>
      <c r="H6634" t="s">
        <v>131</v>
      </c>
      <c r="I6634" t="s">
        <v>64</v>
      </c>
      <c r="J6634">
        <v>2006</v>
      </c>
      <c r="K6634" t="s">
        <v>14</v>
      </c>
      <c r="L6634">
        <v>1607</v>
      </c>
      <c r="M6634">
        <v>478</v>
      </c>
    </row>
    <row r="6635" spans="1:13" x14ac:dyDescent="0.3">
      <c r="A6635" t="s">
        <v>48</v>
      </c>
      <c r="B6635" t="s">
        <v>48</v>
      </c>
      <c r="C6635" t="s">
        <v>48</v>
      </c>
      <c r="D6635" t="s">
        <v>95</v>
      </c>
      <c r="E6635" t="s">
        <v>60</v>
      </c>
      <c r="F6635" t="s">
        <v>61</v>
      </c>
      <c r="G6635" t="s">
        <v>95</v>
      </c>
      <c r="H6635" t="s">
        <v>131</v>
      </c>
      <c r="I6635" t="s">
        <v>64</v>
      </c>
      <c r="J6635">
        <v>2006</v>
      </c>
      <c r="K6635" t="s">
        <v>13</v>
      </c>
      <c r="L6635">
        <v>30407</v>
      </c>
      <c r="M6635">
        <v>30407</v>
      </c>
    </row>
    <row r="6636" spans="1:13" x14ac:dyDescent="0.3">
      <c r="A6636" t="s">
        <v>48</v>
      </c>
      <c r="B6636" t="s">
        <v>48</v>
      </c>
      <c r="C6636" t="s">
        <v>48</v>
      </c>
      <c r="D6636" t="s">
        <v>95</v>
      </c>
      <c r="E6636" t="s">
        <v>60</v>
      </c>
      <c r="F6636" t="s">
        <v>61</v>
      </c>
      <c r="G6636" t="s">
        <v>95</v>
      </c>
      <c r="H6636" t="s">
        <v>131</v>
      </c>
      <c r="I6636" t="s">
        <v>64</v>
      </c>
      <c r="J6636">
        <v>2006</v>
      </c>
      <c r="K6636" t="s">
        <v>15</v>
      </c>
      <c r="L6636">
        <v>148</v>
      </c>
      <c r="M6636">
        <v>168</v>
      </c>
    </row>
    <row r="6637" spans="1:13" x14ac:dyDescent="0.3">
      <c r="A6637" t="s">
        <v>48</v>
      </c>
      <c r="B6637" t="s">
        <v>69</v>
      </c>
      <c r="C6637" t="s">
        <v>69</v>
      </c>
      <c r="D6637" t="s">
        <v>95</v>
      </c>
      <c r="E6637" t="s">
        <v>60</v>
      </c>
      <c r="F6637" t="s">
        <v>61</v>
      </c>
      <c r="G6637" t="s">
        <v>95</v>
      </c>
      <c r="H6637" t="s">
        <v>131</v>
      </c>
      <c r="I6637" t="s">
        <v>68</v>
      </c>
      <c r="J6637">
        <v>2006</v>
      </c>
      <c r="K6637" t="s">
        <v>71</v>
      </c>
      <c r="L6637">
        <v>0</v>
      </c>
      <c r="M6637">
        <v>0</v>
      </c>
    </row>
    <row r="6638" spans="1:13" x14ac:dyDescent="0.3">
      <c r="A6638" t="s">
        <v>48</v>
      </c>
      <c r="B6638" t="s">
        <v>48</v>
      </c>
      <c r="C6638" t="s">
        <v>48</v>
      </c>
      <c r="D6638" t="s">
        <v>95</v>
      </c>
      <c r="E6638" t="s">
        <v>60</v>
      </c>
      <c r="F6638" t="s">
        <v>61</v>
      </c>
      <c r="G6638" t="s">
        <v>95</v>
      </c>
      <c r="H6638" t="s">
        <v>131</v>
      </c>
      <c r="I6638" t="s">
        <v>68</v>
      </c>
      <c r="J6638">
        <v>2006</v>
      </c>
      <c r="K6638" t="s">
        <v>14</v>
      </c>
      <c r="L6638">
        <v>0</v>
      </c>
      <c r="M6638">
        <v>0</v>
      </c>
    </row>
    <row r="6639" spans="1:13" x14ac:dyDescent="0.3">
      <c r="A6639" t="s">
        <v>48</v>
      </c>
      <c r="B6639" t="s">
        <v>48</v>
      </c>
      <c r="C6639" t="s">
        <v>48</v>
      </c>
      <c r="D6639" t="s">
        <v>95</v>
      </c>
      <c r="E6639" t="s">
        <v>60</v>
      </c>
      <c r="F6639" t="s">
        <v>61</v>
      </c>
      <c r="G6639" t="s">
        <v>95</v>
      </c>
      <c r="H6639" t="s">
        <v>131</v>
      </c>
      <c r="I6639" t="s">
        <v>68</v>
      </c>
      <c r="J6639">
        <v>2006</v>
      </c>
      <c r="K6639" t="s">
        <v>13</v>
      </c>
      <c r="L6639">
        <v>0</v>
      </c>
      <c r="M6639">
        <v>0</v>
      </c>
    </row>
    <row r="6640" spans="1:13" x14ac:dyDescent="0.3">
      <c r="A6640" t="s">
        <v>48</v>
      </c>
      <c r="B6640" t="s">
        <v>48</v>
      </c>
      <c r="C6640" t="s">
        <v>48</v>
      </c>
      <c r="D6640" t="s">
        <v>95</v>
      </c>
      <c r="E6640" t="s">
        <v>60</v>
      </c>
      <c r="F6640" t="s">
        <v>61</v>
      </c>
      <c r="G6640" t="s">
        <v>95</v>
      </c>
      <c r="H6640" t="s">
        <v>131</v>
      </c>
      <c r="I6640" t="s">
        <v>68</v>
      </c>
      <c r="J6640">
        <v>2006</v>
      </c>
      <c r="K6640" t="s">
        <v>15</v>
      </c>
      <c r="L6640">
        <v>0</v>
      </c>
      <c r="M6640">
        <v>0</v>
      </c>
    </row>
    <row r="6641" spans="1:13" x14ac:dyDescent="0.3">
      <c r="A6641" t="s">
        <v>48</v>
      </c>
      <c r="B6641" t="s">
        <v>69</v>
      </c>
      <c r="C6641" t="s">
        <v>69</v>
      </c>
      <c r="D6641" t="s">
        <v>95</v>
      </c>
      <c r="E6641" t="s">
        <v>60</v>
      </c>
      <c r="F6641" t="s">
        <v>61</v>
      </c>
      <c r="G6641" t="s">
        <v>95</v>
      </c>
      <c r="H6641" t="s">
        <v>132</v>
      </c>
      <c r="I6641" t="s">
        <v>133</v>
      </c>
      <c r="J6641">
        <v>2006</v>
      </c>
      <c r="K6641" t="s">
        <v>71</v>
      </c>
      <c r="L6641">
        <v>10352</v>
      </c>
      <c r="M6641">
        <v>10352</v>
      </c>
    </row>
    <row r="6642" spans="1:13" x14ac:dyDescent="0.3">
      <c r="A6642" t="s">
        <v>48</v>
      </c>
      <c r="B6642" t="s">
        <v>48</v>
      </c>
      <c r="C6642" t="s">
        <v>48</v>
      </c>
      <c r="D6642" t="s">
        <v>95</v>
      </c>
      <c r="E6642" t="s">
        <v>60</v>
      </c>
      <c r="F6642" t="s">
        <v>61</v>
      </c>
      <c r="G6642" t="s">
        <v>95</v>
      </c>
      <c r="H6642" t="s">
        <v>132</v>
      </c>
      <c r="I6642" t="s">
        <v>133</v>
      </c>
      <c r="J6642">
        <v>2006</v>
      </c>
      <c r="K6642" t="s">
        <v>14</v>
      </c>
      <c r="L6642">
        <v>3203</v>
      </c>
      <c r="M6642">
        <v>953</v>
      </c>
    </row>
    <row r="6643" spans="1:13" x14ac:dyDescent="0.3">
      <c r="A6643" t="s">
        <v>48</v>
      </c>
      <c r="B6643" t="s">
        <v>48</v>
      </c>
      <c r="C6643" t="s">
        <v>48</v>
      </c>
      <c r="D6643" t="s">
        <v>95</v>
      </c>
      <c r="E6643" t="s">
        <v>60</v>
      </c>
      <c r="F6643" t="s">
        <v>61</v>
      </c>
      <c r="G6643" t="s">
        <v>95</v>
      </c>
      <c r="H6643" t="s">
        <v>132</v>
      </c>
      <c r="I6643" t="s">
        <v>133</v>
      </c>
      <c r="J6643">
        <v>2006</v>
      </c>
      <c r="K6643" t="s">
        <v>13</v>
      </c>
      <c r="L6643">
        <v>351759</v>
      </c>
      <c r="M6643">
        <v>351759</v>
      </c>
    </row>
    <row r="6644" spans="1:13" x14ac:dyDescent="0.3">
      <c r="A6644" t="s">
        <v>48</v>
      </c>
      <c r="B6644" t="s">
        <v>48</v>
      </c>
      <c r="C6644" t="s">
        <v>48</v>
      </c>
      <c r="D6644" t="s">
        <v>95</v>
      </c>
      <c r="E6644" t="s">
        <v>60</v>
      </c>
      <c r="F6644" t="s">
        <v>61</v>
      </c>
      <c r="G6644" t="s">
        <v>95</v>
      </c>
      <c r="H6644" t="s">
        <v>132</v>
      </c>
      <c r="I6644" t="s">
        <v>133</v>
      </c>
      <c r="J6644">
        <v>2006</v>
      </c>
      <c r="K6644" t="s">
        <v>15</v>
      </c>
      <c r="L6644">
        <v>12688</v>
      </c>
      <c r="M6644">
        <v>14322</v>
      </c>
    </row>
    <row r="6645" spans="1:13" x14ac:dyDescent="0.3">
      <c r="A6645" t="s">
        <v>48</v>
      </c>
      <c r="B6645" t="s">
        <v>48</v>
      </c>
      <c r="C6645" t="s">
        <v>48</v>
      </c>
      <c r="D6645" t="s">
        <v>95</v>
      </c>
      <c r="E6645" t="s">
        <v>60</v>
      </c>
      <c r="F6645" t="s">
        <v>61</v>
      </c>
      <c r="G6645" t="s">
        <v>95</v>
      </c>
      <c r="H6645" t="s">
        <v>134</v>
      </c>
      <c r="I6645" t="s">
        <v>135</v>
      </c>
      <c r="J6645">
        <v>2006</v>
      </c>
      <c r="K6645" t="s">
        <v>14</v>
      </c>
      <c r="L6645">
        <v>2084</v>
      </c>
      <c r="M6645">
        <v>620</v>
      </c>
    </row>
    <row r="6646" spans="1:13" x14ac:dyDescent="0.3">
      <c r="A6646" t="s">
        <v>48</v>
      </c>
      <c r="B6646" t="s">
        <v>48</v>
      </c>
      <c r="C6646" t="s">
        <v>48</v>
      </c>
      <c r="D6646" t="s">
        <v>95</v>
      </c>
      <c r="E6646" t="s">
        <v>60</v>
      </c>
      <c r="F6646" t="s">
        <v>61</v>
      </c>
      <c r="G6646" t="s">
        <v>95</v>
      </c>
      <c r="H6646" t="s">
        <v>134</v>
      </c>
      <c r="I6646" t="s">
        <v>135</v>
      </c>
      <c r="J6646">
        <v>2006</v>
      </c>
      <c r="K6646" t="s">
        <v>13</v>
      </c>
      <c r="L6646">
        <v>27105</v>
      </c>
      <c r="M6646">
        <v>27105</v>
      </c>
    </row>
    <row r="6647" spans="1:13" x14ac:dyDescent="0.3">
      <c r="A6647" t="s">
        <v>48</v>
      </c>
      <c r="B6647" t="s">
        <v>48</v>
      </c>
      <c r="C6647" t="s">
        <v>48</v>
      </c>
      <c r="D6647" t="s">
        <v>95</v>
      </c>
      <c r="E6647" t="s">
        <v>60</v>
      </c>
      <c r="F6647" t="s">
        <v>61</v>
      </c>
      <c r="G6647" t="s">
        <v>95</v>
      </c>
      <c r="H6647" t="s">
        <v>134</v>
      </c>
      <c r="I6647" t="s">
        <v>135</v>
      </c>
      <c r="J6647">
        <v>2006</v>
      </c>
      <c r="K6647" t="s">
        <v>15</v>
      </c>
      <c r="L6647">
        <v>98</v>
      </c>
      <c r="M6647">
        <v>111</v>
      </c>
    </row>
    <row r="6648" spans="1:13" x14ac:dyDescent="0.3">
      <c r="A6648" t="s">
        <v>48</v>
      </c>
      <c r="B6648" t="s">
        <v>48</v>
      </c>
      <c r="C6648" t="s">
        <v>48</v>
      </c>
      <c r="D6648" t="s">
        <v>95</v>
      </c>
      <c r="E6648" t="s">
        <v>60</v>
      </c>
      <c r="F6648" t="s">
        <v>61</v>
      </c>
      <c r="G6648" t="s">
        <v>95</v>
      </c>
      <c r="H6648" t="s">
        <v>134</v>
      </c>
      <c r="I6648" t="s">
        <v>97</v>
      </c>
      <c r="J6648">
        <v>2006</v>
      </c>
      <c r="K6648" t="s">
        <v>14</v>
      </c>
      <c r="L6648">
        <v>0</v>
      </c>
      <c r="M6648">
        <v>0</v>
      </c>
    </row>
    <row r="6649" spans="1:13" x14ac:dyDescent="0.3">
      <c r="A6649" t="s">
        <v>48</v>
      </c>
      <c r="B6649" t="s">
        <v>48</v>
      </c>
      <c r="C6649" t="s">
        <v>48</v>
      </c>
      <c r="D6649" t="s">
        <v>95</v>
      </c>
      <c r="E6649" t="s">
        <v>60</v>
      </c>
      <c r="F6649" t="s">
        <v>61</v>
      </c>
      <c r="G6649" t="s">
        <v>95</v>
      </c>
      <c r="H6649" t="s">
        <v>134</v>
      </c>
      <c r="I6649" t="s">
        <v>97</v>
      </c>
      <c r="J6649">
        <v>2006</v>
      </c>
      <c r="K6649" t="s">
        <v>13</v>
      </c>
      <c r="L6649">
        <v>6474565</v>
      </c>
      <c r="M6649">
        <v>6474565</v>
      </c>
    </row>
    <row r="6650" spans="1:13" x14ac:dyDescent="0.3">
      <c r="A6650" t="s">
        <v>48</v>
      </c>
      <c r="B6650" t="s">
        <v>48</v>
      </c>
      <c r="C6650" t="s">
        <v>48</v>
      </c>
      <c r="D6650" t="s">
        <v>95</v>
      </c>
      <c r="E6650" t="s">
        <v>60</v>
      </c>
      <c r="F6650" t="s">
        <v>61</v>
      </c>
      <c r="G6650" t="s">
        <v>95</v>
      </c>
      <c r="H6650" t="s">
        <v>134</v>
      </c>
      <c r="I6650" t="s">
        <v>97</v>
      </c>
      <c r="J6650">
        <v>2006</v>
      </c>
      <c r="K6650" t="s">
        <v>15</v>
      </c>
      <c r="L6650">
        <v>62415</v>
      </c>
      <c r="M6650">
        <v>70454</v>
      </c>
    </row>
    <row r="6651" spans="1:13" x14ac:dyDescent="0.3">
      <c r="A6651" t="s">
        <v>48</v>
      </c>
      <c r="B6651" t="s">
        <v>69</v>
      </c>
      <c r="C6651" t="s">
        <v>69</v>
      </c>
      <c r="D6651" t="s">
        <v>95</v>
      </c>
      <c r="E6651" t="s">
        <v>60</v>
      </c>
      <c r="F6651" t="s">
        <v>61</v>
      </c>
      <c r="G6651" t="s">
        <v>95</v>
      </c>
      <c r="H6651" t="s">
        <v>136</v>
      </c>
      <c r="I6651" t="s">
        <v>133</v>
      </c>
      <c r="J6651">
        <v>2006</v>
      </c>
      <c r="K6651" t="s">
        <v>71</v>
      </c>
      <c r="L6651">
        <v>7498</v>
      </c>
      <c r="M6651">
        <v>7498</v>
      </c>
    </row>
    <row r="6652" spans="1:13" x14ac:dyDescent="0.3">
      <c r="A6652" t="s">
        <v>48</v>
      </c>
      <c r="B6652" t="s">
        <v>48</v>
      </c>
      <c r="C6652" t="s">
        <v>48</v>
      </c>
      <c r="D6652" t="s">
        <v>95</v>
      </c>
      <c r="E6652" t="s">
        <v>60</v>
      </c>
      <c r="F6652" t="s">
        <v>61</v>
      </c>
      <c r="G6652" t="s">
        <v>95</v>
      </c>
      <c r="H6652" t="s">
        <v>136</v>
      </c>
      <c r="I6652" t="s">
        <v>133</v>
      </c>
      <c r="J6652">
        <v>2006</v>
      </c>
      <c r="K6652" t="s">
        <v>14</v>
      </c>
      <c r="L6652">
        <v>6867</v>
      </c>
      <c r="M6652">
        <v>2044</v>
      </c>
    </row>
    <row r="6653" spans="1:13" x14ac:dyDescent="0.3">
      <c r="A6653" t="s">
        <v>48</v>
      </c>
      <c r="B6653" t="s">
        <v>48</v>
      </c>
      <c r="C6653" t="s">
        <v>48</v>
      </c>
      <c r="D6653" t="s">
        <v>95</v>
      </c>
      <c r="E6653" t="s">
        <v>60</v>
      </c>
      <c r="F6653" t="s">
        <v>61</v>
      </c>
      <c r="G6653" t="s">
        <v>95</v>
      </c>
      <c r="H6653" t="s">
        <v>136</v>
      </c>
      <c r="I6653" t="s">
        <v>133</v>
      </c>
      <c r="J6653">
        <v>2006</v>
      </c>
      <c r="K6653" t="s">
        <v>13</v>
      </c>
      <c r="L6653">
        <v>254776</v>
      </c>
      <c r="M6653">
        <v>254776</v>
      </c>
    </row>
    <row r="6654" spans="1:13" x14ac:dyDescent="0.3">
      <c r="A6654" t="s">
        <v>48</v>
      </c>
      <c r="B6654" t="s">
        <v>48</v>
      </c>
      <c r="C6654" t="s">
        <v>48</v>
      </c>
      <c r="D6654" t="s">
        <v>95</v>
      </c>
      <c r="E6654" t="s">
        <v>60</v>
      </c>
      <c r="F6654" t="s">
        <v>61</v>
      </c>
      <c r="G6654" t="s">
        <v>95</v>
      </c>
      <c r="H6654" t="s">
        <v>136</v>
      </c>
      <c r="I6654" t="s">
        <v>133</v>
      </c>
      <c r="J6654">
        <v>2006</v>
      </c>
      <c r="K6654" t="s">
        <v>15</v>
      </c>
      <c r="L6654">
        <v>12460</v>
      </c>
      <c r="M6654">
        <v>14064</v>
      </c>
    </row>
    <row r="6655" spans="1:13" x14ac:dyDescent="0.3">
      <c r="A6655" t="s">
        <v>48</v>
      </c>
      <c r="B6655" t="s">
        <v>69</v>
      </c>
      <c r="C6655" t="s">
        <v>69</v>
      </c>
      <c r="D6655" t="s">
        <v>95</v>
      </c>
      <c r="E6655" t="s">
        <v>60</v>
      </c>
      <c r="F6655" t="s">
        <v>61</v>
      </c>
      <c r="G6655" t="s">
        <v>95</v>
      </c>
      <c r="H6655" t="s">
        <v>137</v>
      </c>
      <c r="I6655" t="s">
        <v>133</v>
      </c>
      <c r="J6655">
        <v>2006</v>
      </c>
      <c r="K6655" t="s">
        <v>71</v>
      </c>
      <c r="L6655">
        <v>7391</v>
      </c>
      <c r="M6655">
        <v>7391</v>
      </c>
    </row>
    <row r="6656" spans="1:13" x14ac:dyDescent="0.3">
      <c r="A6656" t="s">
        <v>48</v>
      </c>
      <c r="B6656" t="s">
        <v>48</v>
      </c>
      <c r="C6656" t="s">
        <v>48</v>
      </c>
      <c r="D6656" t="s">
        <v>95</v>
      </c>
      <c r="E6656" t="s">
        <v>60</v>
      </c>
      <c r="F6656" t="s">
        <v>61</v>
      </c>
      <c r="G6656" t="s">
        <v>95</v>
      </c>
      <c r="H6656" t="s">
        <v>137</v>
      </c>
      <c r="I6656" t="s">
        <v>133</v>
      </c>
      <c r="J6656">
        <v>2006</v>
      </c>
      <c r="K6656" t="s">
        <v>14</v>
      </c>
      <c r="L6656">
        <v>6444</v>
      </c>
      <c r="M6656">
        <v>1918</v>
      </c>
    </row>
    <row r="6657" spans="1:13" x14ac:dyDescent="0.3">
      <c r="A6657" t="s">
        <v>48</v>
      </c>
      <c r="B6657" t="s">
        <v>48</v>
      </c>
      <c r="C6657" t="s">
        <v>48</v>
      </c>
      <c r="D6657" t="s">
        <v>95</v>
      </c>
      <c r="E6657" t="s">
        <v>60</v>
      </c>
      <c r="F6657" t="s">
        <v>61</v>
      </c>
      <c r="G6657" t="s">
        <v>95</v>
      </c>
      <c r="H6657" t="s">
        <v>137</v>
      </c>
      <c r="I6657" t="s">
        <v>133</v>
      </c>
      <c r="J6657">
        <v>2006</v>
      </c>
      <c r="K6657" t="s">
        <v>13</v>
      </c>
      <c r="L6657">
        <v>251146</v>
      </c>
      <c r="M6657">
        <v>251146</v>
      </c>
    </row>
    <row r="6658" spans="1:13" x14ac:dyDescent="0.3">
      <c r="A6658" t="s">
        <v>48</v>
      </c>
      <c r="B6658" t="s">
        <v>48</v>
      </c>
      <c r="C6658" t="s">
        <v>48</v>
      </c>
      <c r="D6658" t="s">
        <v>95</v>
      </c>
      <c r="E6658" t="s">
        <v>60</v>
      </c>
      <c r="F6658" t="s">
        <v>61</v>
      </c>
      <c r="G6658" t="s">
        <v>95</v>
      </c>
      <c r="H6658" t="s">
        <v>137</v>
      </c>
      <c r="I6658" t="s">
        <v>133</v>
      </c>
      <c r="J6658">
        <v>2006</v>
      </c>
      <c r="K6658" t="s">
        <v>15</v>
      </c>
      <c r="L6658">
        <v>12718</v>
      </c>
      <c r="M6658">
        <v>14355</v>
      </c>
    </row>
    <row r="6659" spans="1:13" x14ac:dyDescent="0.3">
      <c r="A6659" t="s">
        <v>48</v>
      </c>
      <c r="B6659" t="s">
        <v>69</v>
      </c>
      <c r="C6659" t="s">
        <v>69</v>
      </c>
      <c r="D6659" t="s">
        <v>95</v>
      </c>
      <c r="E6659" t="s">
        <v>60</v>
      </c>
      <c r="F6659" t="s">
        <v>61</v>
      </c>
      <c r="G6659" t="s">
        <v>95</v>
      </c>
      <c r="H6659" t="s">
        <v>138</v>
      </c>
      <c r="I6659" t="s">
        <v>133</v>
      </c>
      <c r="J6659">
        <v>2006</v>
      </c>
      <c r="K6659" t="s">
        <v>71</v>
      </c>
      <c r="L6659">
        <v>29911</v>
      </c>
      <c r="M6659">
        <v>29911</v>
      </c>
    </row>
    <row r="6660" spans="1:13" x14ac:dyDescent="0.3">
      <c r="A6660" t="s">
        <v>48</v>
      </c>
      <c r="B6660" t="s">
        <v>48</v>
      </c>
      <c r="C6660" t="s">
        <v>48</v>
      </c>
      <c r="D6660" t="s">
        <v>95</v>
      </c>
      <c r="E6660" t="s">
        <v>60</v>
      </c>
      <c r="F6660" t="s">
        <v>61</v>
      </c>
      <c r="G6660" t="s">
        <v>95</v>
      </c>
      <c r="H6660" t="s">
        <v>138</v>
      </c>
      <c r="I6660" t="s">
        <v>133</v>
      </c>
      <c r="J6660">
        <v>2006</v>
      </c>
      <c r="K6660" t="s">
        <v>14</v>
      </c>
      <c r="L6660">
        <v>28601</v>
      </c>
      <c r="M6660">
        <v>8512</v>
      </c>
    </row>
    <row r="6661" spans="1:13" x14ac:dyDescent="0.3">
      <c r="A6661" t="s">
        <v>48</v>
      </c>
      <c r="B6661" t="s">
        <v>48</v>
      </c>
      <c r="C6661" t="s">
        <v>48</v>
      </c>
      <c r="D6661" t="s">
        <v>95</v>
      </c>
      <c r="E6661" t="s">
        <v>60</v>
      </c>
      <c r="F6661" t="s">
        <v>61</v>
      </c>
      <c r="G6661" t="s">
        <v>95</v>
      </c>
      <c r="H6661" t="s">
        <v>138</v>
      </c>
      <c r="I6661" t="s">
        <v>133</v>
      </c>
      <c r="J6661">
        <v>2006</v>
      </c>
      <c r="K6661" t="s">
        <v>13</v>
      </c>
      <c r="L6661">
        <v>1016353</v>
      </c>
      <c r="M6661">
        <v>1016353</v>
      </c>
    </row>
    <row r="6662" spans="1:13" x14ac:dyDescent="0.3">
      <c r="A6662" t="s">
        <v>48</v>
      </c>
      <c r="B6662" t="s">
        <v>48</v>
      </c>
      <c r="C6662" t="s">
        <v>48</v>
      </c>
      <c r="D6662" t="s">
        <v>95</v>
      </c>
      <c r="E6662" t="s">
        <v>60</v>
      </c>
      <c r="F6662" t="s">
        <v>61</v>
      </c>
      <c r="G6662" t="s">
        <v>95</v>
      </c>
      <c r="H6662" t="s">
        <v>138</v>
      </c>
      <c r="I6662" t="s">
        <v>133</v>
      </c>
      <c r="J6662">
        <v>2006</v>
      </c>
      <c r="K6662" t="s">
        <v>15</v>
      </c>
      <c r="L6662">
        <v>63540</v>
      </c>
      <c r="M6662">
        <v>71723</v>
      </c>
    </row>
    <row r="6663" spans="1:13" x14ac:dyDescent="0.3">
      <c r="A6663" t="s">
        <v>48</v>
      </c>
      <c r="B6663" t="s">
        <v>69</v>
      </c>
      <c r="C6663" t="s">
        <v>69</v>
      </c>
      <c r="D6663" t="s">
        <v>95</v>
      </c>
      <c r="E6663" t="s">
        <v>60</v>
      </c>
      <c r="F6663" t="s">
        <v>61</v>
      </c>
      <c r="G6663" t="s">
        <v>95</v>
      </c>
      <c r="H6663" t="s">
        <v>139</v>
      </c>
      <c r="I6663" t="s">
        <v>133</v>
      </c>
      <c r="J6663">
        <v>2006</v>
      </c>
      <c r="K6663" t="s">
        <v>71</v>
      </c>
      <c r="L6663">
        <v>16858</v>
      </c>
      <c r="M6663">
        <v>16858</v>
      </c>
    </row>
    <row r="6664" spans="1:13" x14ac:dyDescent="0.3">
      <c r="A6664" t="s">
        <v>48</v>
      </c>
      <c r="B6664" t="s">
        <v>48</v>
      </c>
      <c r="C6664" t="s">
        <v>48</v>
      </c>
      <c r="D6664" t="s">
        <v>95</v>
      </c>
      <c r="E6664" t="s">
        <v>60</v>
      </c>
      <c r="F6664" t="s">
        <v>61</v>
      </c>
      <c r="G6664" t="s">
        <v>95</v>
      </c>
      <c r="H6664" t="s">
        <v>139</v>
      </c>
      <c r="I6664" t="s">
        <v>133</v>
      </c>
      <c r="J6664">
        <v>2006</v>
      </c>
      <c r="K6664" t="s">
        <v>14</v>
      </c>
      <c r="L6664">
        <v>11774</v>
      </c>
      <c r="M6664">
        <v>3504</v>
      </c>
    </row>
    <row r="6665" spans="1:13" x14ac:dyDescent="0.3">
      <c r="A6665" t="s">
        <v>48</v>
      </c>
      <c r="B6665" t="s">
        <v>48</v>
      </c>
      <c r="C6665" t="s">
        <v>48</v>
      </c>
      <c r="D6665" t="s">
        <v>95</v>
      </c>
      <c r="E6665" t="s">
        <v>60</v>
      </c>
      <c r="F6665" t="s">
        <v>61</v>
      </c>
      <c r="G6665" t="s">
        <v>95</v>
      </c>
      <c r="H6665" t="s">
        <v>139</v>
      </c>
      <c r="I6665" t="s">
        <v>133</v>
      </c>
      <c r="J6665">
        <v>2006</v>
      </c>
      <c r="K6665" t="s">
        <v>13</v>
      </c>
      <c r="L6665">
        <v>572837</v>
      </c>
      <c r="M6665">
        <v>572837</v>
      </c>
    </row>
    <row r="6666" spans="1:13" x14ac:dyDescent="0.3">
      <c r="A6666" t="s">
        <v>48</v>
      </c>
      <c r="B6666" t="s">
        <v>48</v>
      </c>
      <c r="C6666" t="s">
        <v>48</v>
      </c>
      <c r="D6666" t="s">
        <v>95</v>
      </c>
      <c r="E6666" t="s">
        <v>60</v>
      </c>
      <c r="F6666" t="s">
        <v>61</v>
      </c>
      <c r="G6666" t="s">
        <v>95</v>
      </c>
      <c r="H6666" t="s">
        <v>139</v>
      </c>
      <c r="I6666" t="s">
        <v>133</v>
      </c>
      <c r="J6666">
        <v>2006</v>
      </c>
      <c r="K6666" t="s">
        <v>15</v>
      </c>
      <c r="L6666">
        <v>149</v>
      </c>
      <c r="M6666">
        <v>168</v>
      </c>
    </row>
    <row r="6667" spans="1:13" x14ac:dyDescent="0.3">
      <c r="A6667" t="s">
        <v>48</v>
      </c>
      <c r="B6667" t="s">
        <v>69</v>
      </c>
      <c r="C6667" t="s">
        <v>69</v>
      </c>
      <c r="D6667" t="s">
        <v>95</v>
      </c>
      <c r="E6667" t="s">
        <v>60</v>
      </c>
      <c r="F6667" t="s">
        <v>61</v>
      </c>
      <c r="G6667" t="s">
        <v>95</v>
      </c>
      <c r="H6667" t="s">
        <v>140</v>
      </c>
      <c r="I6667" t="s">
        <v>133</v>
      </c>
      <c r="J6667">
        <v>2006</v>
      </c>
      <c r="K6667" t="s">
        <v>71</v>
      </c>
      <c r="L6667">
        <v>1620</v>
      </c>
      <c r="M6667">
        <v>1620</v>
      </c>
    </row>
    <row r="6668" spans="1:13" x14ac:dyDescent="0.3">
      <c r="A6668" t="s">
        <v>48</v>
      </c>
      <c r="B6668" t="s">
        <v>48</v>
      </c>
      <c r="C6668" t="s">
        <v>48</v>
      </c>
      <c r="D6668" t="s">
        <v>95</v>
      </c>
      <c r="E6668" t="s">
        <v>60</v>
      </c>
      <c r="F6668" t="s">
        <v>61</v>
      </c>
      <c r="G6668" t="s">
        <v>95</v>
      </c>
      <c r="H6668" t="s">
        <v>140</v>
      </c>
      <c r="I6668" t="s">
        <v>133</v>
      </c>
      <c r="J6668">
        <v>2006</v>
      </c>
      <c r="K6668" t="s">
        <v>14</v>
      </c>
      <c r="L6668">
        <v>1483</v>
      </c>
      <c r="M6668">
        <v>441</v>
      </c>
    </row>
    <row r="6669" spans="1:13" x14ac:dyDescent="0.3">
      <c r="A6669" t="s">
        <v>48</v>
      </c>
      <c r="B6669" t="s">
        <v>48</v>
      </c>
      <c r="C6669" t="s">
        <v>48</v>
      </c>
      <c r="D6669" t="s">
        <v>95</v>
      </c>
      <c r="E6669" t="s">
        <v>60</v>
      </c>
      <c r="F6669" t="s">
        <v>61</v>
      </c>
      <c r="G6669" t="s">
        <v>95</v>
      </c>
      <c r="H6669" t="s">
        <v>140</v>
      </c>
      <c r="I6669" t="s">
        <v>133</v>
      </c>
      <c r="J6669">
        <v>2006</v>
      </c>
      <c r="K6669" t="s">
        <v>13</v>
      </c>
      <c r="L6669">
        <v>55032</v>
      </c>
      <c r="M6669">
        <v>55032</v>
      </c>
    </row>
    <row r="6670" spans="1:13" x14ac:dyDescent="0.3">
      <c r="A6670" t="s">
        <v>48</v>
      </c>
      <c r="B6670" t="s">
        <v>48</v>
      </c>
      <c r="C6670" t="s">
        <v>48</v>
      </c>
      <c r="D6670" t="s">
        <v>95</v>
      </c>
      <c r="E6670" t="s">
        <v>60</v>
      </c>
      <c r="F6670" t="s">
        <v>61</v>
      </c>
      <c r="G6670" t="s">
        <v>95</v>
      </c>
      <c r="H6670" t="s">
        <v>140</v>
      </c>
      <c r="I6670" t="s">
        <v>133</v>
      </c>
      <c r="J6670">
        <v>2006</v>
      </c>
      <c r="K6670" t="s">
        <v>15</v>
      </c>
      <c r="L6670">
        <v>2691</v>
      </c>
      <c r="M6670">
        <v>3038</v>
      </c>
    </row>
    <row r="6671" spans="1:13" x14ac:dyDescent="0.3">
      <c r="A6671" t="s">
        <v>48</v>
      </c>
      <c r="B6671" t="s">
        <v>69</v>
      </c>
      <c r="C6671" t="s">
        <v>69</v>
      </c>
      <c r="D6671" t="s">
        <v>95</v>
      </c>
      <c r="E6671" t="s">
        <v>60</v>
      </c>
      <c r="F6671" t="s">
        <v>61</v>
      </c>
      <c r="G6671" t="s">
        <v>95</v>
      </c>
      <c r="H6671" t="s">
        <v>141</v>
      </c>
      <c r="I6671" t="s">
        <v>142</v>
      </c>
      <c r="J6671">
        <v>2006</v>
      </c>
      <c r="K6671" t="s">
        <v>71</v>
      </c>
      <c r="L6671">
        <v>4592</v>
      </c>
      <c r="M6671">
        <v>4592</v>
      </c>
    </row>
    <row r="6672" spans="1:13" x14ac:dyDescent="0.3">
      <c r="A6672" t="s">
        <v>48</v>
      </c>
      <c r="B6672" t="s">
        <v>48</v>
      </c>
      <c r="C6672" t="s">
        <v>48</v>
      </c>
      <c r="D6672" t="s">
        <v>95</v>
      </c>
      <c r="E6672" t="s">
        <v>60</v>
      </c>
      <c r="F6672" t="s">
        <v>61</v>
      </c>
      <c r="G6672" t="s">
        <v>95</v>
      </c>
      <c r="H6672" t="s">
        <v>141</v>
      </c>
      <c r="I6672" t="s">
        <v>142</v>
      </c>
      <c r="J6672">
        <v>2006</v>
      </c>
      <c r="K6672" t="s">
        <v>14</v>
      </c>
      <c r="L6672">
        <v>3400</v>
      </c>
      <c r="M6672">
        <v>1012</v>
      </c>
    </row>
    <row r="6673" spans="1:13" x14ac:dyDescent="0.3">
      <c r="A6673" t="s">
        <v>48</v>
      </c>
      <c r="B6673" t="s">
        <v>48</v>
      </c>
      <c r="C6673" t="s">
        <v>48</v>
      </c>
      <c r="D6673" t="s">
        <v>95</v>
      </c>
      <c r="E6673" t="s">
        <v>60</v>
      </c>
      <c r="F6673" t="s">
        <v>61</v>
      </c>
      <c r="G6673" t="s">
        <v>95</v>
      </c>
      <c r="H6673" t="s">
        <v>141</v>
      </c>
      <c r="I6673" t="s">
        <v>142</v>
      </c>
      <c r="J6673">
        <v>2006</v>
      </c>
      <c r="K6673" t="s">
        <v>13</v>
      </c>
      <c r="L6673">
        <v>407408</v>
      </c>
      <c r="M6673">
        <v>407408</v>
      </c>
    </row>
    <row r="6674" spans="1:13" x14ac:dyDescent="0.3">
      <c r="A6674" t="s">
        <v>48</v>
      </c>
      <c r="B6674" t="s">
        <v>48</v>
      </c>
      <c r="C6674" t="s">
        <v>48</v>
      </c>
      <c r="D6674" t="s">
        <v>95</v>
      </c>
      <c r="E6674" t="s">
        <v>60</v>
      </c>
      <c r="F6674" t="s">
        <v>61</v>
      </c>
      <c r="G6674" t="s">
        <v>95</v>
      </c>
      <c r="H6674" t="s">
        <v>141</v>
      </c>
      <c r="I6674" t="s">
        <v>142</v>
      </c>
      <c r="J6674">
        <v>2006</v>
      </c>
      <c r="K6674" t="s">
        <v>15</v>
      </c>
      <c r="L6674">
        <v>11527</v>
      </c>
      <c r="M6674">
        <v>13012</v>
      </c>
    </row>
    <row r="6675" spans="1:13" x14ac:dyDescent="0.3">
      <c r="A6675" t="s">
        <v>48</v>
      </c>
      <c r="B6675" t="s">
        <v>69</v>
      </c>
      <c r="C6675" t="s">
        <v>69</v>
      </c>
      <c r="D6675" t="s">
        <v>95</v>
      </c>
      <c r="E6675" t="s">
        <v>60</v>
      </c>
      <c r="F6675" t="s">
        <v>61</v>
      </c>
      <c r="G6675" t="s">
        <v>95</v>
      </c>
      <c r="H6675" t="s">
        <v>143</v>
      </c>
      <c r="I6675" t="s">
        <v>133</v>
      </c>
      <c r="J6675">
        <v>2006</v>
      </c>
      <c r="K6675" t="s">
        <v>71</v>
      </c>
      <c r="L6675">
        <v>1336</v>
      </c>
      <c r="M6675">
        <v>1336</v>
      </c>
    </row>
    <row r="6676" spans="1:13" x14ac:dyDescent="0.3">
      <c r="A6676" t="s">
        <v>48</v>
      </c>
      <c r="B6676" t="s">
        <v>48</v>
      </c>
      <c r="C6676" t="s">
        <v>48</v>
      </c>
      <c r="D6676" t="s">
        <v>95</v>
      </c>
      <c r="E6676" t="s">
        <v>60</v>
      </c>
      <c r="F6676" t="s">
        <v>61</v>
      </c>
      <c r="G6676" t="s">
        <v>95</v>
      </c>
      <c r="H6676" t="s">
        <v>143</v>
      </c>
      <c r="I6676" t="s">
        <v>133</v>
      </c>
      <c r="J6676">
        <v>2006</v>
      </c>
      <c r="K6676" t="s">
        <v>14</v>
      </c>
      <c r="L6676">
        <v>1223</v>
      </c>
      <c r="M6676">
        <v>364</v>
      </c>
    </row>
    <row r="6677" spans="1:13" x14ac:dyDescent="0.3">
      <c r="A6677" t="s">
        <v>48</v>
      </c>
      <c r="B6677" t="s">
        <v>48</v>
      </c>
      <c r="C6677" t="s">
        <v>48</v>
      </c>
      <c r="D6677" t="s">
        <v>95</v>
      </c>
      <c r="E6677" t="s">
        <v>60</v>
      </c>
      <c r="F6677" t="s">
        <v>61</v>
      </c>
      <c r="G6677" t="s">
        <v>95</v>
      </c>
      <c r="H6677" t="s">
        <v>143</v>
      </c>
      <c r="I6677" t="s">
        <v>133</v>
      </c>
      <c r="J6677">
        <v>2006</v>
      </c>
      <c r="K6677" t="s">
        <v>13</v>
      </c>
      <c r="L6677">
        <v>45384</v>
      </c>
      <c r="M6677">
        <v>45384</v>
      </c>
    </row>
    <row r="6678" spans="1:13" x14ac:dyDescent="0.3">
      <c r="A6678" t="s">
        <v>48</v>
      </c>
      <c r="B6678" t="s">
        <v>48</v>
      </c>
      <c r="C6678" t="s">
        <v>48</v>
      </c>
      <c r="D6678" t="s">
        <v>95</v>
      </c>
      <c r="E6678" t="s">
        <v>60</v>
      </c>
      <c r="F6678" t="s">
        <v>61</v>
      </c>
      <c r="G6678" t="s">
        <v>95</v>
      </c>
      <c r="H6678" t="s">
        <v>143</v>
      </c>
      <c r="I6678" t="s">
        <v>133</v>
      </c>
      <c r="J6678">
        <v>2006</v>
      </c>
      <c r="K6678" t="s">
        <v>15</v>
      </c>
      <c r="L6678">
        <v>2219</v>
      </c>
      <c r="M6678">
        <v>2505</v>
      </c>
    </row>
    <row r="6679" spans="1:13" x14ac:dyDescent="0.3">
      <c r="A6679" t="s">
        <v>48</v>
      </c>
      <c r="B6679" t="s">
        <v>69</v>
      </c>
      <c r="C6679" t="s">
        <v>69</v>
      </c>
      <c r="D6679" t="s">
        <v>95</v>
      </c>
      <c r="E6679" t="s">
        <v>60</v>
      </c>
      <c r="F6679" t="s">
        <v>61</v>
      </c>
      <c r="G6679" t="s">
        <v>95</v>
      </c>
      <c r="H6679" t="s">
        <v>144</v>
      </c>
      <c r="I6679" t="s">
        <v>64</v>
      </c>
      <c r="J6679">
        <v>2006</v>
      </c>
      <c r="K6679" t="s">
        <v>71</v>
      </c>
      <c r="L6679">
        <v>9999</v>
      </c>
      <c r="M6679">
        <v>9999</v>
      </c>
    </row>
    <row r="6680" spans="1:13" x14ac:dyDescent="0.3">
      <c r="A6680" t="s">
        <v>48</v>
      </c>
      <c r="B6680" t="s">
        <v>48</v>
      </c>
      <c r="C6680" t="s">
        <v>48</v>
      </c>
      <c r="D6680" t="s">
        <v>95</v>
      </c>
      <c r="E6680" t="s">
        <v>60</v>
      </c>
      <c r="F6680" t="s">
        <v>61</v>
      </c>
      <c r="G6680" t="s">
        <v>95</v>
      </c>
      <c r="H6680" t="s">
        <v>144</v>
      </c>
      <c r="I6680" t="s">
        <v>64</v>
      </c>
      <c r="J6680">
        <v>2006</v>
      </c>
      <c r="K6680" t="s">
        <v>14</v>
      </c>
      <c r="L6680">
        <v>5838</v>
      </c>
      <c r="M6680">
        <v>1738</v>
      </c>
    </row>
    <row r="6681" spans="1:13" x14ac:dyDescent="0.3">
      <c r="A6681" t="s">
        <v>48</v>
      </c>
      <c r="B6681" t="s">
        <v>48</v>
      </c>
      <c r="C6681" t="s">
        <v>48</v>
      </c>
      <c r="D6681" t="s">
        <v>95</v>
      </c>
      <c r="E6681" t="s">
        <v>60</v>
      </c>
      <c r="F6681" t="s">
        <v>61</v>
      </c>
      <c r="G6681" t="s">
        <v>95</v>
      </c>
      <c r="H6681" t="s">
        <v>144</v>
      </c>
      <c r="I6681" t="s">
        <v>64</v>
      </c>
      <c r="J6681">
        <v>2006</v>
      </c>
      <c r="K6681" t="s">
        <v>13</v>
      </c>
      <c r="L6681">
        <v>887148</v>
      </c>
      <c r="M6681">
        <v>887148</v>
      </c>
    </row>
    <row r="6682" spans="1:13" x14ac:dyDescent="0.3">
      <c r="A6682" t="s">
        <v>48</v>
      </c>
      <c r="B6682" t="s">
        <v>48</v>
      </c>
      <c r="C6682" t="s">
        <v>48</v>
      </c>
      <c r="D6682" t="s">
        <v>95</v>
      </c>
      <c r="E6682" t="s">
        <v>60</v>
      </c>
      <c r="F6682" t="s">
        <v>61</v>
      </c>
      <c r="G6682" t="s">
        <v>95</v>
      </c>
      <c r="H6682" t="s">
        <v>144</v>
      </c>
      <c r="I6682" t="s">
        <v>64</v>
      </c>
      <c r="J6682">
        <v>2006</v>
      </c>
      <c r="K6682" t="s">
        <v>15</v>
      </c>
      <c r="L6682">
        <v>5872</v>
      </c>
      <c r="M6682">
        <v>6628</v>
      </c>
    </row>
    <row r="6683" spans="1:13" x14ac:dyDescent="0.3">
      <c r="A6683" t="s">
        <v>48</v>
      </c>
      <c r="B6683" t="s">
        <v>69</v>
      </c>
      <c r="C6683" t="s">
        <v>69</v>
      </c>
      <c r="D6683" t="s">
        <v>95</v>
      </c>
      <c r="E6683" t="s">
        <v>60</v>
      </c>
      <c r="F6683" t="s">
        <v>61</v>
      </c>
      <c r="G6683" t="s">
        <v>95</v>
      </c>
      <c r="H6683" t="s">
        <v>145</v>
      </c>
      <c r="I6683" t="s">
        <v>133</v>
      </c>
      <c r="J6683">
        <v>2006</v>
      </c>
      <c r="K6683" t="s">
        <v>71</v>
      </c>
      <c r="L6683">
        <v>13119</v>
      </c>
      <c r="M6683">
        <v>13119</v>
      </c>
    </row>
    <row r="6684" spans="1:13" x14ac:dyDescent="0.3">
      <c r="A6684" t="s">
        <v>48</v>
      </c>
      <c r="B6684" t="s">
        <v>48</v>
      </c>
      <c r="C6684" t="s">
        <v>48</v>
      </c>
      <c r="D6684" t="s">
        <v>95</v>
      </c>
      <c r="E6684" t="s">
        <v>60</v>
      </c>
      <c r="F6684" t="s">
        <v>61</v>
      </c>
      <c r="G6684" t="s">
        <v>95</v>
      </c>
      <c r="H6684" t="s">
        <v>145</v>
      </c>
      <c r="I6684" t="s">
        <v>133</v>
      </c>
      <c r="J6684">
        <v>2006</v>
      </c>
      <c r="K6684" t="s">
        <v>14</v>
      </c>
      <c r="L6684">
        <v>12545</v>
      </c>
      <c r="M6684">
        <v>3734</v>
      </c>
    </row>
    <row r="6685" spans="1:13" x14ac:dyDescent="0.3">
      <c r="A6685" t="s">
        <v>48</v>
      </c>
      <c r="B6685" t="s">
        <v>48</v>
      </c>
      <c r="C6685" t="s">
        <v>48</v>
      </c>
      <c r="D6685" t="s">
        <v>95</v>
      </c>
      <c r="E6685" t="s">
        <v>60</v>
      </c>
      <c r="F6685" t="s">
        <v>61</v>
      </c>
      <c r="G6685" t="s">
        <v>95</v>
      </c>
      <c r="H6685" t="s">
        <v>145</v>
      </c>
      <c r="I6685" t="s">
        <v>133</v>
      </c>
      <c r="J6685">
        <v>2006</v>
      </c>
      <c r="K6685" t="s">
        <v>13</v>
      </c>
      <c r="L6685">
        <v>445793</v>
      </c>
      <c r="M6685">
        <v>445793</v>
      </c>
    </row>
    <row r="6686" spans="1:13" x14ac:dyDescent="0.3">
      <c r="A6686" t="s">
        <v>48</v>
      </c>
      <c r="B6686" t="s">
        <v>48</v>
      </c>
      <c r="C6686" t="s">
        <v>48</v>
      </c>
      <c r="D6686" t="s">
        <v>95</v>
      </c>
      <c r="E6686" t="s">
        <v>60</v>
      </c>
      <c r="F6686" t="s">
        <v>61</v>
      </c>
      <c r="G6686" t="s">
        <v>95</v>
      </c>
      <c r="H6686" t="s">
        <v>145</v>
      </c>
      <c r="I6686" t="s">
        <v>133</v>
      </c>
      <c r="J6686">
        <v>2006</v>
      </c>
      <c r="K6686" t="s">
        <v>15</v>
      </c>
      <c r="L6686">
        <v>22574</v>
      </c>
      <c r="M6686">
        <v>25481</v>
      </c>
    </row>
    <row r="6687" spans="1:13" x14ac:dyDescent="0.3">
      <c r="A6687" t="s">
        <v>48</v>
      </c>
      <c r="B6687" t="s">
        <v>69</v>
      </c>
      <c r="C6687" t="s">
        <v>69</v>
      </c>
      <c r="D6687" t="s">
        <v>95</v>
      </c>
      <c r="E6687" t="s">
        <v>60</v>
      </c>
      <c r="F6687" t="s">
        <v>61</v>
      </c>
      <c r="G6687" t="s">
        <v>95</v>
      </c>
      <c r="H6687" t="s">
        <v>146</v>
      </c>
      <c r="I6687" t="s">
        <v>147</v>
      </c>
      <c r="J6687">
        <v>2006</v>
      </c>
      <c r="K6687" t="s">
        <v>71</v>
      </c>
      <c r="L6687">
        <v>0</v>
      </c>
      <c r="M6687">
        <v>0</v>
      </c>
    </row>
    <row r="6688" spans="1:13" x14ac:dyDescent="0.3">
      <c r="A6688" t="s">
        <v>48</v>
      </c>
      <c r="B6688" t="s">
        <v>48</v>
      </c>
      <c r="C6688" t="s">
        <v>48</v>
      </c>
      <c r="D6688" t="s">
        <v>95</v>
      </c>
      <c r="E6688" t="s">
        <v>60</v>
      </c>
      <c r="F6688" t="s">
        <v>61</v>
      </c>
      <c r="G6688" t="s">
        <v>95</v>
      </c>
      <c r="H6688" t="s">
        <v>146</v>
      </c>
      <c r="I6688" t="s">
        <v>147</v>
      </c>
      <c r="J6688">
        <v>2006</v>
      </c>
      <c r="K6688" t="s">
        <v>14</v>
      </c>
      <c r="L6688">
        <v>39230</v>
      </c>
      <c r="M6688">
        <v>11676</v>
      </c>
    </row>
    <row r="6689" spans="1:13" x14ac:dyDescent="0.3">
      <c r="A6689" t="s">
        <v>48</v>
      </c>
      <c r="B6689" t="s">
        <v>48</v>
      </c>
      <c r="C6689" t="s">
        <v>48</v>
      </c>
      <c r="D6689" t="s">
        <v>95</v>
      </c>
      <c r="E6689" t="s">
        <v>60</v>
      </c>
      <c r="F6689" t="s">
        <v>61</v>
      </c>
      <c r="G6689" t="s">
        <v>95</v>
      </c>
      <c r="H6689" t="s">
        <v>146</v>
      </c>
      <c r="I6689" t="s">
        <v>147</v>
      </c>
      <c r="J6689">
        <v>2006</v>
      </c>
      <c r="K6689" t="s">
        <v>13</v>
      </c>
      <c r="L6689">
        <v>186340</v>
      </c>
      <c r="M6689">
        <v>186340</v>
      </c>
    </row>
    <row r="6690" spans="1:13" x14ac:dyDescent="0.3">
      <c r="A6690" t="s">
        <v>48</v>
      </c>
      <c r="B6690" t="s">
        <v>48</v>
      </c>
      <c r="C6690" t="s">
        <v>48</v>
      </c>
      <c r="D6690" t="s">
        <v>95</v>
      </c>
      <c r="E6690" t="s">
        <v>60</v>
      </c>
      <c r="F6690" t="s">
        <v>61</v>
      </c>
      <c r="G6690" t="s">
        <v>95</v>
      </c>
      <c r="H6690" t="s">
        <v>146</v>
      </c>
      <c r="I6690" t="s">
        <v>147</v>
      </c>
      <c r="J6690">
        <v>2006</v>
      </c>
      <c r="K6690" t="s">
        <v>15</v>
      </c>
      <c r="L6690">
        <v>659</v>
      </c>
      <c r="M6690">
        <v>744</v>
      </c>
    </row>
    <row r="6691" spans="1:13" x14ac:dyDescent="0.3">
      <c r="A6691" t="s">
        <v>48</v>
      </c>
      <c r="B6691" t="s">
        <v>69</v>
      </c>
      <c r="C6691" t="s">
        <v>69</v>
      </c>
      <c r="D6691" t="s">
        <v>95</v>
      </c>
      <c r="E6691" t="s">
        <v>60</v>
      </c>
      <c r="F6691" t="s">
        <v>61</v>
      </c>
      <c r="G6691" t="s">
        <v>95</v>
      </c>
      <c r="H6691" t="s">
        <v>146</v>
      </c>
      <c r="I6691" t="s">
        <v>142</v>
      </c>
      <c r="J6691">
        <v>2006</v>
      </c>
      <c r="K6691" t="s">
        <v>71</v>
      </c>
      <c r="L6691">
        <v>155185</v>
      </c>
      <c r="M6691">
        <v>155185</v>
      </c>
    </row>
    <row r="6692" spans="1:13" x14ac:dyDescent="0.3">
      <c r="A6692" t="s">
        <v>48</v>
      </c>
      <c r="B6692" t="s">
        <v>48</v>
      </c>
      <c r="C6692" t="s">
        <v>48</v>
      </c>
      <c r="D6692" t="s">
        <v>95</v>
      </c>
      <c r="E6692" t="s">
        <v>60</v>
      </c>
      <c r="F6692" t="s">
        <v>61</v>
      </c>
      <c r="G6692" t="s">
        <v>95</v>
      </c>
      <c r="H6692" t="s">
        <v>146</v>
      </c>
      <c r="I6692" t="s">
        <v>142</v>
      </c>
      <c r="J6692">
        <v>2006</v>
      </c>
      <c r="K6692" t="s">
        <v>14</v>
      </c>
      <c r="L6692">
        <v>0</v>
      </c>
      <c r="M6692">
        <v>0</v>
      </c>
    </row>
    <row r="6693" spans="1:13" x14ac:dyDescent="0.3">
      <c r="A6693" t="s">
        <v>48</v>
      </c>
      <c r="B6693" t="s">
        <v>48</v>
      </c>
      <c r="C6693" t="s">
        <v>48</v>
      </c>
      <c r="D6693" t="s">
        <v>95</v>
      </c>
      <c r="E6693" t="s">
        <v>60</v>
      </c>
      <c r="F6693" t="s">
        <v>61</v>
      </c>
      <c r="G6693" t="s">
        <v>95</v>
      </c>
      <c r="H6693" t="s">
        <v>146</v>
      </c>
      <c r="I6693" t="s">
        <v>142</v>
      </c>
      <c r="J6693">
        <v>2006</v>
      </c>
      <c r="K6693" t="s">
        <v>13</v>
      </c>
      <c r="L6693">
        <v>13790632</v>
      </c>
      <c r="M6693">
        <v>13790632</v>
      </c>
    </row>
    <row r="6694" spans="1:13" x14ac:dyDescent="0.3">
      <c r="A6694" t="s">
        <v>48</v>
      </c>
      <c r="B6694" t="s">
        <v>48</v>
      </c>
      <c r="C6694" t="s">
        <v>48</v>
      </c>
      <c r="D6694" t="s">
        <v>95</v>
      </c>
      <c r="E6694" t="s">
        <v>60</v>
      </c>
      <c r="F6694" t="s">
        <v>61</v>
      </c>
      <c r="G6694" t="s">
        <v>95</v>
      </c>
      <c r="H6694" t="s">
        <v>146</v>
      </c>
      <c r="I6694" t="s">
        <v>142</v>
      </c>
      <c r="J6694">
        <v>2006</v>
      </c>
      <c r="K6694" t="s">
        <v>15</v>
      </c>
      <c r="L6694">
        <v>7265</v>
      </c>
      <c r="M6694">
        <v>8201</v>
      </c>
    </row>
    <row r="6695" spans="1:13" x14ac:dyDescent="0.3">
      <c r="A6695" t="s">
        <v>48</v>
      </c>
      <c r="B6695" t="s">
        <v>69</v>
      </c>
      <c r="C6695" t="s">
        <v>69</v>
      </c>
      <c r="D6695" t="s">
        <v>95</v>
      </c>
      <c r="E6695" t="s">
        <v>60</v>
      </c>
      <c r="F6695" t="s">
        <v>61</v>
      </c>
      <c r="G6695" t="s">
        <v>95</v>
      </c>
      <c r="H6695" t="s">
        <v>146</v>
      </c>
      <c r="I6695" t="s">
        <v>133</v>
      </c>
      <c r="J6695">
        <v>2006</v>
      </c>
      <c r="K6695" t="s">
        <v>71</v>
      </c>
      <c r="L6695">
        <v>1678144</v>
      </c>
      <c r="M6695">
        <v>1678144</v>
      </c>
    </row>
    <row r="6696" spans="1:13" x14ac:dyDescent="0.3">
      <c r="A6696" t="s">
        <v>48</v>
      </c>
      <c r="B6696" t="s">
        <v>48</v>
      </c>
      <c r="C6696" t="s">
        <v>48</v>
      </c>
      <c r="D6696" t="s">
        <v>95</v>
      </c>
      <c r="E6696" t="s">
        <v>60</v>
      </c>
      <c r="F6696" t="s">
        <v>61</v>
      </c>
      <c r="G6696" t="s">
        <v>95</v>
      </c>
      <c r="H6696" t="s">
        <v>146</v>
      </c>
      <c r="I6696" t="s">
        <v>133</v>
      </c>
      <c r="J6696">
        <v>2006</v>
      </c>
      <c r="K6696" t="s">
        <v>14</v>
      </c>
      <c r="L6696">
        <v>592162</v>
      </c>
      <c r="M6696">
        <v>176239</v>
      </c>
    </row>
    <row r="6697" spans="1:13" x14ac:dyDescent="0.3">
      <c r="A6697" t="s">
        <v>48</v>
      </c>
      <c r="B6697" t="s">
        <v>48</v>
      </c>
      <c r="C6697" t="s">
        <v>48</v>
      </c>
      <c r="D6697" t="s">
        <v>95</v>
      </c>
      <c r="E6697" t="s">
        <v>60</v>
      </c>
      <c r="F6697" t="s">
        <v>61</v>
      </c>
      <c r="G6697" t="s">
        <v>95</v>
      </c>
      <c r="H6697" t="s">
        <v>146</v>
      </c>
      <c r="I6697" t="s">
        <v>133</v>
      </c>
      <c r="J6697">
        <v>2006</v>
      </c>
      <c r="K6697" t="s">
        <v>13</v>
      </c>
      <c r="L6697">
        <v>58694261</v>
      </c>
      <c r="M6697">
        <v>58694261</v>
      </c>
    </row>
    <row r="6698" spans="1:13" x14ac:dyDescent="0.3">
      <c r="A6698" t="s">
        <v>48</v>
      </c>
      <c r="B6698" t="s">
        <v>48</v>
      </c>
      <c r="C6698" t="s">
        <v>48</v>
      </c>
      <c r="D6698" t="s">
        <v>95</v>
      </c>
      <c r="E6698" t="s">
        <v>60</v>
      </c>
      <c r="F6698" t="s">
        <v>61</v>
      </c>
      <c r="G6698" t="s">
        <v>95</v>
      </c>
      <c r="H6698" t="s">
        <v>146</v>
      </c>
      <c r="I6698" t="s">
        <v>133</v>
      </c>
      <c r="J6698">
        <v>2006</v>
      </c>
      <c r="K6698" t="s">
        <v>15</v>
      </c>
      <c r="L6698">
        <v>382415</v>
      </c>
      <c r="M6698">
        <v>431666</v>
      </c>
    </row>
    <row r="6699" spans="1:13" x14ac:dyDescent="0.3">
      <c r="A6699" t="s">
        <v>48</v>
      </c>
      <c r="B6699" t="s">
        <v>48</v>
      </c>
      <c r="C6699" t="s">
        <v>69</v>
      </c>
      <c r="D6699" t="s">
        <v>95</v>
      </c>
      <c r="E6699" t="s">
        <v>60</v>
      </c>
      <c r="F6699" t="s">
        <v>73</v>
      </c>
      <c r="G6699" t="s">
        <v>95</v>
      </c>
      <c r="H6699" t="s">
        <v>131</v>
      </c>
      <c r="I6699" t="s">
        <v>64</v>
      </c>
      <c r="J6699">
        <v>2006</v>
      </c>
      <c r="K6699" t="s">
        <v>14</v>
      </c>
      <c r="L6699">
        <v>4181</v>
      </c>
      <c r="M6699">
        <v>1244</v>
      </c>
    </row>
    <row r="6700" spans="1:13" x14ac:dyDescent="0.3">
      <c r="A6700" t="s">
        <v>48</v>
      </c>
      <c r="B6700" t="s">
        <v>48</v>
      </c>
      <c r="C6700" t="s">
        <v>69</v>
      </c>
      <c r="D6700" t="s">
        <v>95</v>
      </c>
      <c r="E6700" t="s">
        <v>60</v>
      </c>
      <c r="F6700" t="s">
        <v>73</v>
      </c>
      <c r="G6700" t="s">
        <v>95</v>
      </c>
      <c r="H6700" t="s">
        <v>131</v>
      </c>
      <c r="I6700" t="s">
        <v>64</v>
      </c>
      <c r="J6700">
        <v>2006</v>
      </c>
      <c r="K6700" t="s">
        <v>13</v>
      </c>
      <c r="L6700">
        <v>6650</v>
      </c>
      <c r="M6700">
        <v>6650</v>
      </c>
    </row>
    <row r="6701" spans="1:13" x14ac:dyDescent="0.3">
      <c r="A6701" t="s">
        <v>48</v>
      </c>
      <c r="B6701" t="s">
        <v>48</v>
      </c>
      <c r="C6701" t="s">
        <v>69</v>
      </c>
      <c r="D6701" t="s">
        <v>95</v>
      </c>
      <c r="E6701" t="s">
        <v>60</v>
      </c>
      <c r="F6701" t="s">
        <v>73</v>
      </c>
      <c r="G6701" t="s">
        <v>95</v>
      </c>
      <c r="H6701" t="s">
        <v>131</v>
      </c>
      <c r="I6701" t="s">
        <v>64</v>
      </c>
      <c r="J6701">
        <v>2006</v>
      </c>
      <c r="K6701" t="s">
        <v>15</v>
      </c>
      <c r="L6701">
        <v>20</v>
      </c>
      <c r="M6701">
        <v>23</v>
      </c>
    </row>
    <row r="6702" spans="1:13" x14ac:dyDescent="0.3">
      <c r="A6702" t="s">
        <v>48</v>
      </c>
      <c r="B6702" t="s">
        <v>48</v>
      </c>
      <c r="C6702" t="s">
        <v>69</v>
      </c>
      <c r="D6702" t="s">
        <v>95</v>
      </c>
      <c r="E6702" t="s">
        <v>60</v>
      </c>
      <c r="F6702" t="s">
        <v>73</v>
      </c>
      <c r="G6702" t="s">
        <v>95</v>
      </c>
      <c r="H6702" t="s">
        <v>131</v>
      </c>
      <c r="I6702" t="s">
        <v>68</v>
      </c>
      <c r="J6702">
        <v>2006</v>
      </c>
      <c r="K6702" t="s">
        <v>14</v>
      </c>
      <c r="L6702">
        <v>0</v>
      </c>
      <c r="M6702">
        <v>0</v>
      </c>
    </row>
    <row r="6703" spans="1:13" x14ac:dyDescent="0.3">
      <c r="A6703" t="s">
        <v>48</v>
      </c>
      <c r="B6703" t="s">
        <v>48</v>
      </c>
      <c r="C6703" t="s">
        <v>69</v>
      </c>
      <c r="D6703" t="s">
        <v>95</v>
      </c>
      <c r="E6703" t="s">
        <v>60</v>
      </c>
      <c r="F6703" t="s">
        <v>73</v>
      </c>
      <c r="G6703" t="s">
        <v>95</v>
      </c>
      <c r="H6703" t="s">
        <v>131</v>
      </c>
      <c r="I6703" t="s">
        <v>68</v>
      </c>
      <c r="J6703">
        <v>2006</v>
      </c>
      <c r="K6703" t="s">
        <v>13</v>
      </c>
      <c r="L6703">
        <v>0</v>
      </c>
      <c r="M6703">
        <v>0</v>
      </c>
    </row>
    <row r="6704" spans="1:13" x14ac:dyDescent="0.3">
      <c r="A6704" t="s">
        <v>48</v>
      </c>
      <c r="B6704" t="s">
        <v>48</v>
      </c>
      <c r="C6704" t="s">
        <v>69</v>
      </c>
      <c r="D6704" t="s">
        <v>95</v>
      </c>
      <c r="E6704" t="s">
        <v>60</v>
      </c>
      <c r="F6704" t="s">
        <v>73</v>
      </c>
      <c r="G6704" t="s">
        <v>95</v>
      </c>
      <c r="H6704" t="s">
        <v>131</v>
      </c>
      <c r="I6704" t="s">
        <v>68</v>
      </c>
      <c r="J6704">
        <v>2006</v>
      </c>
      <c r="K6704" t="s">
        <v>15</v>
      </c>
      <c r="L6704">
        <v>0</v>
      </c>
      <c r="M6704">
        <v>0</v>
      </c>
    </row>
    <row r="6705" spans="1:13" x14ac:dyDescent="0.3">
      <c r="A6705" t="s">
        <v>48</v>
      </c>
      <c r="B6705" t="s">
        <v>48</v>
      </c>
      <c r="C6705" t="s">
        <v>69</v>
      </c>
      <c r="D6705" t="s">
        <v>95</v>
      </c>
      <c r="E6705" t="s">
        <v>60</v>
      </c>
      <c r="F6705" t="s">
        <v>73</v>
      </c>
      <c r="G6705" t="s">
        <v>95</v>
      </c>
      <c r="H6705" t="s">
        <v>132</v>
      </c>
      <c r="I6705" t="s">
        <v>133</v>
      </c>
      <c r="J6705">
        <v>2006</v>
      </c>
      <c r="K6705" t="s">
        <v>14</v>
      </c>
      <c r="L6705">
        <v>53241</v>
      </c>
      <c r="M6705">
        <v>15846</v>
      </c>
    </row>
    <row r="6706" spans="1:13" x14ac:dyDescent="0.3">
      <c r="A6706" t="s">
        <v>48</v>
      </c>
      <c r="B6706" t="s">
        <v>48</v>
      </c>
      <c r="C6706" t="s">
        <v>69</v>
      </c>
      <c r="D6706" t="s">
        <v>95</v>
      </c>
      <c r="E6706" t="s">
        <v>60</v>
      </c>
      <c r="F6706" t="s">
        <v>73</v>
      </c>
      <c r="G6706" t="s">
        <v>95</v>
      </c>
      <c r="H6706" t="s">
        <v>132</v>
      </c>
      <c r="I6706" t="s">
        <v>133</v>
      </c>
      <c r="J6706">
        <v>2006</v>
      </c>
      <c r="K6706" t="s">
        <v>13</v>
      </c>
      <c r="L6706">
        <v>102124</v>
      </c>
      <c r="M6706">
        <v>102124</v>
      </c>
    </row>
    <row r="6707" spans="1:13" x14ac:dyDescent="0.3">
      <c r="A6707" t="s">
        <v>48</v>
      </c>
      <c r="B6707" t="s">
        <v>48</v>
      </c>
      <c r="C6707" t="s">
        <v>69</v>
      </c>
      <c r="D6707" t="s">
        <v>95</v>
      </c>
      <c r="E6707" t="s">
        <v>60</v>
      </c>
      <c r="F6707" t="s">
        <v>73</v>
      </c>
      <c r="G6707" t="s">
        <v>95</v>
      </c>
      <c r="H6707" t="s">
        <v>132</v>
      </c>
      <c r="I6707" t="s">
        <v>133</v>
      </c>
      <c r="J6707">
        <v>2006</v>
      </c>
      <c r="K6707" t="s">
        <v>15</v>
      </c>
      <c r="L6707">
        <v>302</v>
      </c>
      <c r="M6707">
        <v>341</v>
      </c>
    </row>
    <row r="6708" spans="1:13" x14ac:dyDescent="0.3">
      <c r="A6708" t="s">
        <v>48</v>
      </c>
      <c r="B6708" t="s">
        <v>48</v>
      </c>
      <c r="C6708" t="s">
        <v>69</v>
      </c>
      <c r="D6708" t="s">
        <v>95</v>
      </c>
      <c r="E6708" t="s">
        <v>60</v>
      </c>
      <c r="F6708" t="s">
        <v>73</v>
      </c>
      <c r="G6708" t="s">
        <v>95</v>
      </c>
      <c r="H6708" t="s">
        <v>134</v>
      </c>
      <c r="I6708" t="s">
        <v>135</v>
      </c>
      <c r="J6708">
        <v>2006</v>
      </c>
      <c r="K6708" t="s">
        <v>14</v>
      </c>
      <c r="L6708">
        <v>3581</v>
      </c>
      <c r="M6708">
        <v>1066</v>
      </c>
    </row>
    <row r="6709" spans="1:13" x14ac:dyDescent="0.3">
      <c r="A6709" t="s">
        <v>48</v>
      </c>
      <c r="B6709" t="s">
        <v>48</v>
      </c>
      <c r="C6709" t="s">
        <v>69</v>
      </c>
      <c r="D6709" t="s">
        <v>95</v>
      </c>
      <c r="E6709" t="s">
        <v>60</v>
      </c>
      <c r="F6709" t="s">
        <v>73</v>
      </c>
      <c r="G6709" t="s">
        <v>95</v>
      </c>
      <c r="H6709" t="s">
        <v>134</v>
      </c>
      <c r="I6709" t="s">
        <v>135</v>
      </c>
      <c r="J6709">
        <v>2006</v>
      </c>
      <c r="K6709" t="s">
        <v>13</v>
      </c>
      <c r="L6709">
        <v>4083</v>
      </c>
      <c r="M6709">
        <v>4083</v>
      </c>
    </row>
    <row r="6710" spans="1:13" x14ac:dyDescent="0.3">
      <c r="A6710" t="s">
        <v>48</v>
      </c>
      <c r="B6710" t="s">
        <v>48</v>
      </c>
      <c r="C6710" t="s">
        <v>69</v>
      </c>
      <c r="D6710" t="s">
        <v>95</v>
      </c>
      <c r="E6710" t="s">
        <v>60</v>
      </c>
      <c r="F6710" t="s">
        <v>73</v>
      </c>
      <c r="G6710" t="s">
        <v>95</v>
      </c>
      <c r="H6710" t="s">
        <v>134</v>
      </c>
      <c r="I6710" t="s">
        <v>135</v>
      </c>
      <c r="J6710">
        <v>2006</v>
      </c>
      <c r="K6710" t="s">
        <v>15</v>
      </c>
      <c r="L6710">
        <v>14</v>
      </c>
      <c r="M6710">
        <v>15</v>
      </c>
    </row>
    <row r="6711" spans="1:13" x14ac:dyDescent="0.3">
      <c r="A6711" t="s">
        <v>48</v>
      </c>
      <c r="B6711" t="s">
        <v>48</v>
      </c>
      <c r="C6711" t="s">
        <v>69</v>
      </c>
      <c r="D6711" t="s">
        <v>95</v>
      </c>
      <c r="E6711" t="s">
        <v>60</v>
      </c>
      <c r="F6711" t="s">
        <v>73</v>
      </c>
      <c r="G6711" t="s">
        <v>95</v>
      </c>
      <c r="H6711" t="s">
        <v>134</v>
      </c>
      <c r="I6711" t="s">
        <v>97</v>
      </c>
      <c r="J6711">
        <v>2006</v>
      </c>
      <c r="K6711" t="s">
        <v>14</v>
      </c>
      <c r="L6711">
        <v>818958</v>
      </c>
      <c r="M6711">
        <v>243737</v>
      </c>
    </row>
    <row r="6712" spans="1:13" x14ac:dyDescent="0.3">
      <c r="A6712" t="s">
        <v>48</v>
      </c>
      <c r="B6712" t="s">
        <v>48</v>
      </c>
      <c r="C6712" t="s">
        <v>69</v>
      </c>
      <c r="D6712" t="s">
        <v>95</v>
      </c>
      <c r="E6712" t="s">
        <v>60</v>
      </c>
      <c r="F6712" t="s">
        <v>73</v>
      </c>
      <c r="G6712" t="s">
        <v>95</v>
      </c>
      <c r="H6712" t="s">
        <v>134</v>
      </c>
      <c r="I6712" t="s">
        <v>97</v>
      </c>
      <c r="J6712">
        <v>2006</v>
      </c>
      <c r="K6712" t="s">
        <v>13</v>
      </c>
      <c r="L6712">
        <v>933632</v>
      </c>
      <c r="M6712">
        <v>933632</v>
      </c>
    </row>
    <row r="6713" spans="1:13" x14ac:dyDescent="0.3">
      <c r="A6713" t="s">
        <v>48</v>
      </c>
      <c r="B6713" t="s">
        <v>48</v>
      </c>
      <c r="C6713" t="s">
        <v>69</v>
      </c>
      <c r="D6713" t="s">
        <v>95</v>
      </c>
      <c r="E6713" t="s">
        <v>60</v>
      </c>
      <c r="F6713" t="s">
        <v>73</v>
      </c>
      <c r="G6713" t="s">
        <v>95</v>
      </c>
      <c r="H6713" t="s">
        <v>134</v>
      </c>
      <c r="I6713" t="s">
        <v>97</v>
      </c>
      <c r="J6713">
        <v>2006</v>
      </c>
      <c r="K6713" t="s">
        <v>15</v>
      </c>
      <c r="L6713">
        <v>3088</v>
      </c>
      <c r="M6713">
        <v>3485</v>
      </c>
    </row>
    <row r="6714" spans="1:13" x14ac:dyDescent="0.3">
      <c r="A6714" t="s">
        <v>48</v>
      </c>
      <c r="B6714" t="s">
        <v>48</v>
      </c>
      <c r="C6714" t="s">
        <v>69</v>
      </c>
      <c r="D6714" t="s">
        <v>95</v>
      </c>
      <c r="E6714" t="s">
        <v>60</v>
      </c>
      <c r="F6714" t="s">
        <v>73</v>
      </c>
      <c r="G6714" t="s">
        <v>95</v>
      </c>
      <c r="H6714" t="s">
        <v>136</v>
      </c>
      <c r="I6714" t="s">
        <v>133</v>
      </c>
      <c r="J6714">
        <v>2006</v>
      </c>
      <c r="K6714" t="s">
        <v>14</v>
      </c>
      <c r="L6714">
        <v>38562</v>
      </c>
      <c r="M6714">
        <v>11477</v>
      </c>
    </row>
    <row r="6715" spans="1:13" x14ac:dyDescent="0.3">
      <c r="A6715" t="s">
        <v>48</v>
      </c>
      <c r="B6715" t="s">
        <v>48</v>
      </c>
      <c r="C6715" t="s">
        <v>69</v>
      </c>
      <c r="D6715" t="s">
        <v>95</v>
      </c>
      <c r="E6715" t="s">
        <v>60</v>
      </c>
      <c r="F6715" t="s">
        <v>73</v>
      </c>
      <c r="G6715" t="s">
        <v>95</v>
      </c>
      <c r="H6715" t="s">
        <v>136</v>
      </c>
      <c r="I6715" t="s">
        <v>133</v>
      </c>
      <c r="J6715">
        <v>2006</v>
      </c>
      <c r="K6715" t="s">
        <v>13</v>
      </c>
      <c r="L6715">
        <v>73967</v>
      </c>
      <c r="M6715">
        <v>73967</v>
      </c>
    </row>
    <row r="6716" spans="1:13" x14ac:dyDescent="0.3">
      <c r="A6716" t="s">
        <v>48</v>
      </c>
      <c r="B6716" t="s">
        <v>48</v>
      </c>
      <c r="C6716" t="s">
        <v>69</v>
      </c>
      <c r="D6716" t="s">
        <v>95</v>
      </c>
      <c r="E6716" t="s">
        <v>60</v>
      </c>
      <c r="F6716" t="s">
        <v>73</v>
      </c>
      <c r="G6716" t="s">
        <v>95</v>
      </c>
      <c r="H6716" t="s">
        <v>136</v>
      </c>
      <c r="I6716" t="s">
        <v>133</v>
      </c>
      <c r="J6716">
        <v>2006</v>
      </c>
      <c r="K6716" t="s">
        <v>15</v>
      </c>
      <c r="L6716">
        <v>219</v>
      </c>
      <c r="M6716">
        <v>247</v>
      </c>
    </row>
    <row r="6717" spans="1:13" x14ac:dyDescent="0.3">
      <c r="A6717" t="s">
        <v>48</v>
      </c>
      <c r="B6717" t="s">
        <v>48</v>
      </c>
      <c r="C6717" t="s">
        <v>69</v>
      </c>
      <c r="D6717" t="s">
        <v>95</v>
      </c>
      <c r="E6717" t="s">
        <v>60</v>
      </c>
      <c r="F6717" t="s">
        <v>73</v>
      </c>
      <c r="G6717" t="s">
        <v>95</v>
      </c>
      <c r="H6717" t="s">
        <v>137</v>
      </c>
      <c r="I6717" t="s">
        <v>133</v>
      </c>
      <c r="J6717">
        <v>2006</v>
      </c>
      <c r="K6717" t="s">
        <v>14</v>
      </c>
      <c r="L6717">
        <v>38013</v>
      </c>
      <c r="M6717">
        <v>11313</v>
      </c>
    </row>
    <row r="6718" spans="1:13" x14ac:dyDescent="0.3">
      <c r="A6718" t="s">
        <v>48</v>
      </c>
      <c r="B6718" t="s">
        <v>48</v>
      </c>
      <c r="C6718" t="s">
        <v>69</v>
      </c>
      <c r="D6718" t="s">
        <v>95</v>
      </c>
      <c r="E6718" t="s">
        <v>60</v>
      </c>
      <c r="F6718" t="s">
        <v>73</v>
      </c>
      <c r="G6718" t="s">
        <v>95</v>
      </c>
      <c r="H6718" t="s">
        <v>137</v>
      </c>
      <c r="I6718" t="s">
        <v>133</v>
      </c>
      <c r="J6718">
        <v>2006</v>
      </c>
      <c r="K6718" t="s">
        <v>13</v>
      </c>
      <c r="L6718">
        <v>72914</v>
      </c>
      <c r="M6718">
        <v>72914</v>
      </c>
    </row>
    <row r="6719" spans="1:13" x14ac:dyDescent="0.3">
      <c r="A6719" t="s">
        <v>48</v>
      </c>
      <c r="B6719" t="s">
        <v>48</v>
      </c>
      <c r="C6719" t="s">
        <v>69</v>
      </c>
      <c r="D6719" t="s">
        <v>95</v>
      </c>
      <c r="E6719" t="s">
        <v>60</v>
      </c>
      <c r="F6719" t="s">
        <v>73</v>
      </c>
      <c r="G6719" t="s">
        <v>95</v>
      </c>
      <c r="H6719" t="s">
        <v>137</v>
      </c>
      <c r="I6719" t="s">
        <v>133</v>
      </c>
      <c r="J6719">
        <v>2006</v>
      </c>
      <c r="K6719" t="s">
        <v>15</v>
      </c>
      <c r="L6719">
        <v>216</v>
      </c>
      <c r="M6719">
        <v>244</v>
      </c>
    </row>
    <row r="6720" spans="1:13" x14ac:dyDescent="0.3">
      <c r="A6720" t="s">
        <v>48</v>
      </c>
      <c r="B6720" t="s">
        <v>48</v>
      </c>
      <c r="C6720" t="s">
        <v>69</v>
      </c>
      <c r="D6720" t="s">
        <v>95</v>
      </c>
      <c r="E6720" t="s">
        <v>60</v>
      </c>
      <c r="F6720" t="s">
        <v>73</v>
      </c>
      <c r="G6720" t="s">
        <v>95</v>
      </c>
      <c r="H6720" t="s">
        <v>138</v>
      </c>
      <c r="I6720" t="s">
        <v>133</v>
      </c>
      <c r="J6720">
        <v>2006</v>
      </c>
      <c r="K6720" t="s">
        <v>14</v>
      </c>
      <c r="L6720">
        <v>153832</v>
      </c>
      <c r="M6720">
        <v>45783</v>
      </c>
    </row>
    <row r="6721" spans="1:13" x14ac:dyDescent="0.3">
      <c r="A6721" t="s">
        <v>48</v>
      </c>
      <c r="B6721" t="s">
        <v>48</v>
      </c>
      <c r="C6721" t="s">
        <v>69</v>
      </c>
      <c r="D6721" t="s">
        <v>95</v>
      </c>
      <c r="E6721" t="s">
        <v>60</v>
      </c>
      <c r="F6721" t="s">
        <v>73</v>
      </c>
      <c r="G6721" t="s">
        <v>95</v>
      </c>
      <c r="H6721" t="s">
        <v>138</v>
      </c>
      <c r="I6721" t="s">
        <v>133</v>
      </c>
      <c r="J6721">
        <v>2006</v>
      </c>
      <c r="K6721" t="s">
        <v>13</v>
      </c>
      <c r="L6721">
        <v>295071</v>
      </c>
      <c r="M6721">
        <v>295071</v>
      </c>
    </row>
    <row r="6722" spans="1:13" x14ac:dyDescent="0.3">
      <c r="A6722" t="s">
        <v>48</v>
      </c>
      <c r="B6722" t="s">
        <v>48</v>
      </c>
      <c r="C6722" t="s">
        <v>69</v>
      </c>
      <c r="D6722" t="s">
        <v>95</v>
      </c>
      <c r="E6722" t="s">
        <v>60</v>
      </c>
      <c r="F6722" t="s">
        <v>73</v>
      </c>
      <c r="G6722" t="s">
        <v>95</v>
      </c>
      <c r="H6722" t="s">
        <v>138</v>
      </c>
      <c r="I6722" t="s">
        <v>133</v>
      </c>
      <c r="J6722">
        <v>2006</v>
      </c>
      <c r="K6722" t="s">
        <v>15</v>
      </c>
      <c r="L6722">
        <v>874</v>
      </c>
      <c r="M6722">
        <v>986</v>
      </c>
    </row>
    <row r="6723" spans="1:13" x14ac:dyDescent="0.3">
      <c r="A6723" t="s">
        <v>48</v>
      </c>
      <c r="B6723" t="s">
        <v>48</v>
      </c>
      <c r="C6723" t="s">
        <v>69</v>
      </c>
      <c r="D6723" t="s">
        <v>95</v>
      </c>
      <c r="E6723" t="s">
        <v>60</v>
      </c>
      <c r="F6723" t="s">
        <v>73</v>
      </c>
      <c r="G6723" t="s">
        <v>95</v>
      </c>
      <c r="H6723" t="s">
        <v>139</v>
      </c>
      <c r="I6723" t="s">
        <v>133</v>
      </c>
      <c r="J6723">
        <v>2006</v>
      </c>
      <c r="K6723" t="s">
        <v>14</v>
      </c>
      <c r="L6723">
        <v>86703</v>
      </c>
      <c r="M6723">
        <v>25804</v>
      </c>
    </row>
    <row r="6724" spans="1:13" x14ac:dyDescent="0.3">
      <c r="A6724" t="s">
        <v>48</v>
      </c>
      <c r="B6724" t="s">
        <v>48</v>
      </c>
      <c r="C6724" t="s">
        <v>69</v>
      </c>
      <c r="D6724" t="s">
        <v>95</v>
      </c>
      <c r="E6724" t="s">
        <v>60</v>
      </c>
      <c r="F6724" t="s">
        <v>73</v>
      </c>
      <c r="G6724" t="s">
        <v>95</v>
      </c>
      <c r="H6724" t="s">
        <v>139</v>
      </c>
      <c r="I6724" t="s">
        <v>133</v>
      </c>
      <c r="J6724">
        <v>2006</v>
      </c>
      <c r="K6724" t="s">
        <v>13</v>
      </c>
      <c r="L6724">
        <v>166308</v>
      </c>
      <c r="M6724">
        <v>166308</v>
      </c>
    </row>
    <row r="6725" spans="1:13" x14ac:dyDescent="0.3">
      <c r="A6725" t="s">
        <v>48</v>
      </c>
      <c r="B6725" t="s">
        <v>48</v>
      </c>
      <c r="C6725" t="s">
        <v>69</v>
      </c>
      <c r="D6725" t="s">
        <v>95</v>
      </c>
      <c r="E6725" t="s">
        <v>60</v>
      </c>
      <c r="F6725" t="s">
        <v>73</v>
      </c>
      <c r="G6725" t="s">
        <v>95</v>
      </c>
      <c r="H6725" t="s">
        <v>139</v>
      </c>
      <c r="I6725" t="s">
        <v>133</v>
      </c>
      <c r="J6725">
        <v>2006</v>
      </c>
      <c r="K6725" t="s">
        <v>15</v>
      </c>
      <c r="L6725">
        <v>492</v>
      </c>
      <c r="M6725">
        <v>556</v>
      </c>
    </row>
    <row r="6726" spans="1:13" x14ac:dyDescent="0.3">
      <c r="A6726" t="s">
        <v>48</v>
      </c>
      <c r="B6726" t="s">
        <v>48</v>
      </c>
      <c r="C6726" t="s">
        <v>69</v>
      </c>
      <c r="D6726" t="s">
        <v>95</v>
      </c>
      <c r="E6726" t="s">
        <v>60</v>
      </c>
      <c r="F6726" t="s">
        <v>73</v>
      </c>
      <c r="G6726" t="s">
        <v>95</v>
      </c>
      <c r="H6726" t="s">
        <v>140</v>
      </c>
      <c r="I6726" t="s">
        <v>133</v>
      </c>
      <c r="J6726">
        <v>2006</v>
      </c>
      <c r="K6726" t="s">
        <v>14</v>
      </c>
      <c r="L6726">
        <v>8329</v>
      </c>
      <c r="M6726">
        <v>2479</v>
      </c>
    </row>
    <row r="6727" spans="1:13" x14ac:dyDescent="0.3">
      <c r="A6727" t="s">
        <v>48</v>
      </c>
      <c r="B6727" t="s">
        <v>48</v>
      </c>
      <c r="C6727" t="s">
        <v>69</v>
      </c>
      <c r="D6727" t="s">
        <v>95</v>
      </c>
      <c r="E6727" t="s">
        <v>60</v>
      </c>
      <c r="F6727" t="s">
        <v>73</v>
      </c>
      <c r="G6727" t="s">
        <v>95</v>
      </c>
      <c r="H6727" t="s">
        <v>140</v>
      </c>
      <c r="I6727" t="s">
        <v>133</v>
      </c>
      <c r="J6727">
        <v>2006</v>
      </c>
      <c r="K6727" t="s">
        <v>13</v>
      </c>
      <c r="L6727">
        <v>15977</v>
      </c>
      <c r="M6727">
        <v>15977</v>
      </c>
    </row>
    <row r="6728" spans="1:13" x14ac:dyDescent="0.3">
      <c r="A6728" t="s">
        <v>48</v>
      </c>
      <c r="B6728" t="s">
        <v>48</v>
      </c>
      <c r="C6728" t="s">
        <v>69</v>
      </c>
      <c r="D6728" t="s">
        <v>95</v>
      </c>
      <c r="E6728" t="s">
        <v>60</v>
      </c>
      <c r="F6728" t="s">
        <v>73</v>
      </c>
      <c r="G6728" t="s">
        <v>95</v>
      </c>
      <c r="H6728" t="s">
        <v>140</v>
      </c>
      <c r="I6728" t="s">
        <v>133</v>
      </c>
      <c r="J6728">
        <v>2006</v>
      </c>
      <c r="K6728" t="s">
        <v>15</v>
      </c>
      <c r="L6728">
        <v>47</v>
      </c>
      <c r="M6728">
        <v>53</v>
      </c>
    </row>
    <row r="6729" spans="1:13" x14ac:dyDescent="0.3">
      <c r="A6729" t="s">
        <v>48</v>
      </c>
      <c r="B6729" t="s">
        <v>48</v>
      </c>
      <c r="C6729" t="s">
        <v>69</v>
      </c>
      <c r="D6729" t="s">
        <v>95</v>
      </c>
      <c r="E6729" t="s">
        <v>60</v>
      </c>
      <c r="F6729" t="s">
        <v>73</v>
      </c>
      <c r="G6729" t="s">
        <v>95</v>
      </c>
      <c r="H6729" t="s">
        <v>141</v>
      </c>
      <c r="I6729" t="s">
        <v>64</v>
      </c>
      <c r="J6729">
        <v>2006</v>
      </c>
      <c r="K6729" t="s">
        <v>14</v>
      </c>
      <c r="L6729">
        <v>56024</v>
      </c>
      <c r="M6729">
        <v>16674</v>
      </c>
    </row>
    <row r="6730" spans="1:13" x14ac:dyDescent="0.3">
      <c r="A6730" t="s">
        <v>48</v>
      </c>
      <c r="B6730" t="s">
        <v>48</v>
      </c>
      <c r="C6730" t="s">
        <v>69</v>
      </c>
      <c r="D6730" t="s">
        <v>95</v>
      </c>
      <c r="E6730" t="s">
        <v>60</v>
      </c>
      <c r="F6730" t="s">
        <v>73</v>
      </c>
      <c r="G6730" t="s">
        <v>95</v>
      </c>
      <c r="H6730" t="s">
        <v>141</v>
      </c>
      <c r="I6730" t="s">
        <v>64</v>
      </c>
      <c r="J6730">
        <v>2006</v>
      </c>
      <c r="K6730" t="s">
        <v>13</v>
      </c>
      <c r="L6730">
        <v>89106</v>
      </c>
      <c r="M6730">
        <v>89106</v>
      </c>
    </row>
    <row r="6731" spans="1:13" x14ac:dyDescent="0.3">
      <c r="A6731" t="s">
        <v>48</v>
      </c>
      <c r="B6731" t="s">
        <v>48</v>
      </c>
      <c r="C6731" t="s">
        <v>69</v>
      </c>
      <c r="D6731" t="s">
        <v>95</v>
      </c>
      <c r="E6731" t="s">
        <v>60</v>
      </c>
      <c r="F6731" t="s">
        <v>73</v>
      </c>
      <c r="G6731" t="s">
        <v>95</v>
      </c>
      <c r="H6731" t="s">
        <v>141</v>
      </c>
      <c r="I6731" t="s">
        <v>64</v>
      </c>
      <c r="J6731">
        <v>2006</v>
      </c>
      <c r="K6731" t="s">
        <v>15</v>
      </c>
      <c r="L6731">
        <v>270</v>
      </c>
      <c r="M6731">
        <v>305</v>
      </c>
    </row>
    <row r="6732" spans="1:13" x14ac:dyDescent="0.3">
      <c r="A6732" t="s">
        <v>48</v>
      </c>
      <c r="B6732" t="s">
        <v>48</v>
      </c>
      <c r="C6732" t="s">
        <v>69</v>
      </c>
      <c r="D6732" t="s">
        <v>95</v>
      </c>
      <c r="E6732" t="s">
        <v>60</v>
      </c>
      <c r="F6732" t="s">
        <v>73</v>
      </c>
      <c r="G6732" t="s">
        <v>95</v>
      </c>
      <c r="H6732" t="s">
        <v>143</v>
      </c>
      <c r="I6732" t="s">
        <v>133</v>
      </c>
      <c r="J6732">
        <v>2006</v>
      </c>
      <c r="K6732" t="s">
        <v>14</v>
      </c>
      <c r="L6732">
        <v>6869</v>
      </c>
      <c r="M6732">
        <v>2044</v>
      </c>
    </row>
    <row r="6733" spans="1:13" x14ac:dyDescent="0.3">
      <c r="A6733" t="s">
        <v>48</v>
      </c>
      <c r="B6733" t="s">
        <v>48</v>
      </c>
      <c r="C6733" t="s">
        <v>69</v>
      </c>
      <c r="D6733" t="s">
        <v>95</v>
      </c>
      <c r="E6733" t="s">
        <v>60</v>
      </c>
      <c r="F6733" t="s">
        <v>73</v>
      </c>
      <c r="G6733" t="s">
        <v>95</v>
      </c>
      <c r="H6733" t="s">
        <v>143</v>
      </c>
      <c r="I6733" t="s">
        <v>133</v>
      </c>
      <c r="J6733">
        <v>2006</v>
      </c>
      <c r="K6733" t="s">
        <v>13</v>
      </c>
      <c r="L6733">
        <v>13176</v>
      </c>
      <c r="M6733">
        <v>13176</v>
      </c>
    </row>
    <row r="6734" spans="1:13" x14ac:dyDescent="0.3">
      <c r="A6734" t="s">
        <v>48</v>
      </c>
      <c r="B6734" t="s">
        <v>48</v>
      </c>
      <c r="C6734" t="s">
        <v>69</v>
      </c>
      <c r="D6734" t="s">
        <v>95</v>
      </c>
      <c r="E6734" t="s">
        <v>60</v>
      </c>
      <c r="F6734" t="s">
        <v>73</v>
      </c>
      <c r="G6734" t="s">
        <v>95</v>
      </c>
      <c r="H6734" t="s">
        <v>143</v>
      </c>
      <c r="I6734" t="s">
        <v>133</v>
      </c>
      <c r="J6734">
        <v>2006</v>
      </c>
      <c r="K6734" t="s">
        <v>15</v>
      </c>
      <c r="L6734">
        <v>39</v>
      </c>
      <c r="M6734">
        <v>44</v>
      </c>
    </row>
    <row r="6735" spans="1:13" x14ac:dyDescent="0.3">
      <c r="A6735" t="s">
        <v>48</v>
      </c>
      <c r="B6735" t="s">
        <v>48</v>
      </c>
      <c r="C6735" t="s">
        <v>69</v>
      </c>
      <c r="D6735" t="s">
        <v>95</v>
      </c>
      <c r="E6735" t="s">
        <v>60</v>
      </c>
      <c r="F6735" t="s">
        <v>73</v>
      </c>
      <c r="G6735" t="s">
        <v>95</v>
      </c>
      <c r="H6735" t="s">
        <v>144</v>
      </c>
      <c r="I6735" t="s">
        <v>64</v>
      </c>
      <c r="J6735">
        <v>2006</v>
      </c>
      <c r="K6735" t="s">
        <v>14</v>
      </c>
      <c r="L6735">
        <v>121995</v>
      </c>
      <c r="M6735">
        <v>36308</v>
      </c>
    </row>
    <row r="6736" spans="1:13" x14ac:dyDescent="0.3">
      <c r="A6736" t="s">
        <v>48</v>
      </c>
      <c r="B6736" t="s">
        <v>48</v>
      </c>
      <c r="C6736" t="s">
        <v>69</v>
      </c>
      <c r="D6736" t="s">
        <v>95</v>
      </c>
      <c r="E6736" t="s">
        <v>60</v>
      </c>
      <c r="F6736" t="s">
        <v>73</v>
      </c>
      <c r="G6736" t="s">
        <v>95</v>
      </c>
      <c r="H6736" t="s">
        <v>144</v>
      </c>
      <c r="I6736" t="s">
        <v>64</v>
      </c>
      <c r="J6736">
        <v>2006</v>
      </c>
      <c r="K6736" t="s">
        <v>13</v>
      </c>
      <c r="L6736">
        <v>194033</v>
      </c>
      <c r="M6736">
        <v>194033</v>
      </c>
    </row>
    <row r="6737" spans="1:13" x14ac:dyDescent="0.3">
      <c r="A6737" t="s">
        <v>48</v>
      </c>
      <c r="B6737" t="s">
        <v>48</v>
      </c>
      <c r="C6737" t="s">
        <v>69</v>
      </c>
      <c r="D6737" t="s">
        <v>95</v>
      </c>
      <c r="E6737" t="s">
        <v>60</v>
      </c>
      <c r="F6737" t="s">
        <v>73</v>
      </c>
      <c r="G6737" t="s">
        <v>95</v>
      </c>
      <c r="H6737" t="s">
        <v>144</v>
      </c>
      <c r="I6737" t="s">
        <v>64</v>
      </c>
      <c r="J6737">
        <v>2006</v>
      </c>
      <c r="K6737" t="s">
        <v>15</v>
      </c>
      <c r="L6737">
        <v>588</v>
      </c>
      <c r="M6737">
        <v>664</v>
      </c>
    </row>
    <row r="6738" spans="1:13" x14ac:dyDescent="0.3">
      <c r="A6738" t="s">
        <v>48</v>
      </c>
      <c r="B6738" t="s">
        <v>48</v>
      </c>
      <c r="C6738" t="s">
        <v>69</v>
      </c>
      <c r="D6738" t="s">
        <v>95</v>
      </c>
      <c r="E6738" t="s">
        <v>60</v>
      </c>
      <c r="F6738" t="s">
        <v>73</v>
      </c>
      <c r="G6738" t="s">
        <v>95</v>
      </c>
      <c r="H6738" t="s">
        <v>145</v>
      </c>
      <c r="I6738" t="s">
        <v>133</v>
      </c>
      <c r="J6738">
        <v>2006</v>
      </c>
      <c r="K6738" t="s">
        <v>14</v>
      </c>
      <c r="L6738">
        <v>67474</v>
      </c>
      <c r="M6738">
        <v>20081</v>
      </c>
    </row>
    <row r="6739" spans="1:13" x14ac:dyDescent="0.3">
      <c r="A6739" t="s">
        <v>48</v>
      </c>
      <c r="B6739" t="s">
        <v>48</v>
      </c>
      <c r="C6739" t="s">
        <v>69</v>
      </c>
      <c r="D6739" t="s">
        <v>95</v>
      </c>
      <c r="E6739" t="s">
        <v>60</v>
      </c>
      <c r="F6739" t="s">
        <v>73</v>
      </c>
      <c r="G6739" t="s">
        <v>95</v>
      </c>
      <c r="H6739" t="s">
        <v>145</v>
      </c>
      <c r="I6739" t="s">
        <v>133</v>
      </c>
      <c r="J6739">
        <v>2006</v>
      </c>
      <c r="K6739" t="s">
        <v>13</v>
      </c>
      <c r="L6739">
        <v>129424</v>
      </c>
      <c r="M6739">
        <v>129424</v>
      </c>
    </row>
    <row r="6740" spans="1:13" x14ac:dyDescent="0.3">
      <c r="A6740" t="s">
        <v>48</v>
      </c>
      <c r="B6740" t="s">
        <v>48</v>
      </c>
      <c r="C6740" t="s">
        <v>69</v>
      </c>
      <c r="D6740" t="s">
        <v>95</v>
      </c>
      <c r="E6740" t="s">
        <v>60</v>
      </c>
      <c r="F6740" t="s">
        <v>73</v>
      </c>
      <c r="G6740" t="s">
        <v>95</v>
      </c>
      <c r="H6740" t="s">
        <v>145</v>
      </c>
      <c r="I6740" t="s">
        <v>133</v>
      </c>
      <c r="J6740">
        <v>2006</v>
      </c>
      <c r="K6740" t="s">
        <v>15</v>
      </c>
      <c r="L6740">
        <v>383</v>
      </c>
      <c r="M6740">
        <v>433</v>
      </c>
    </row>
    <row r="6741" spans="1:13" x14ac:dyDescent="0.3">
      <c r="A6741" t="s">
        <v>48</v>
      </c>
      <c r="B6741" t="s">
        <v>48</v>
      </c>
      <c r="C6741" t="s">
        <v>69</v>
      </c>
      <c r="D6741" t="s">
        <v>95</v>
      </c>
      <c r="E6741" t="s">
        <v>60</v>
      </c>
      <c r="F6741" t="s">
        <v>73</v>
      </c>
      <c r="G6741" t="s">
        <v>95</v>
      </c>
      <c r="H6741" t="s">
        <v>146</v>
      </c>
      <c r="I6741" t="s">
        <v>147</v>
      </c>
      <c r="J6741">
        <v>2006</v>
      </c>
      <c r="K6741" t="s">
        <v>14</v>
      </c>
      <c r="L6741">
        <v>157532</v>
      </c>
      <c r="M6741">
        <v>46884</v>
      </c>
    </row>
    <row r="6742" spans="1:13" x14ac:dyDescent="0.3">
      <c r="A6742" t="s">
        <v>48</v>
      </c>
      <c r="B6742" t="s">
        <v>48</v>
      </c>
      <c r="C6742" t="s">
        <v>69</v>
      </c>
      <c r="D6742" t="s">
        <v>95</v>
      </c>
      <c r="E6742" t="s">
        <v>60</v>
      </c>
      <c r="F6742" t="s">
        <v>73</v>
      </c>
      <c r="G6742" t="s">
        <v>95</v>
      </c>
      <c r="H6742" t="s">
        <v>146</v>
      </c>
      <c r="I6742" t="s">
        <v>147</v>
      </c>
      <c r="J6742">
        <v>2006</v>
      </c>
      <c r="K6742" t="s">
        <v>13</v>
      </c>
      <c r="L6742">
        <v>41517</v>
      </c>
      <c r="M6742">
        <v>41517</v>
      </c>
    </row>
    <row r="6743" spans="1:13" x14ac:dyDescent="0.3">
      <c r="A6743" t="s">
        <v>48</v>
      </c>
      <c r="B6743" t="s">
        <v>48</v>
      </c>
      <c r="C6743" t="s">
        <v>69</v>
      </c>
      <c r="D6743" t="s">
        <v>95</v>
      </c>
      <c r="E6743" t="s">
        <v>60</v>
      </c>
      <c r="F6743" t="s">
        <v>73</v>
      </c>
      <c r="G6743" t="s">
        <v>95</v>
      </c>
      <c r="H6743" t="s">
        <v>146</v>
      </c>
      <c r="I6743" t="s">
        <v>147</v>
      </c>
      <c r="J6743">
        <v>2006</v>
      </c>
      <c r="K6743" t="s">
        <v>15</v>
      </c>
      <c r="L6743">
        <v>124</v>
      </c>
      <c r="M6743">
        <v>140</v>
      </c>
    </row>
    <row r="6744" spans="1:13" x14ac:dyDescent="0.3">
      <c r="A6744" t="s">
        <v>48</v>
      </c>
      <c r="B6744" t="s">
        <v>48</v>
      </c>
      <c r="C6744" t="s">
        <v>69</v>
      </c>
      <c r="D6744" t="s">
        <v>95</v>
      </c>
      <c r="E6744" t="s">
        <v>60</v>
      </c>
      <c r="F6744" t="s">
        <v>73</v>
      </c>
      <c r="G6744" t="s">
        <v>95</v>
      </c>
      <c r="H6744" t="s">
        <v>146</v>
      </c>
      <c r="I6744" t="s">
        <v>142</v>
      </c>
      <c r="J6744">
        <v>2006</v>
      </c>
      <c r="K6744" t="s">
        <v>14</v>
      </c>
      <c r="L6744">
        <v>1911356</v>
      </c>
      <c r="M6744">
        <v>568856</v>
      </c>
    </row>
    <row r="6745" spans="1:13" x14ac:dyDescent="0.3">
      <c r="A6745" t="s">
        <v>48</v>
      </c>
      <c r="B6745" t="s">
        <v>48</v>
      </c>
      <c r="C6745" t="s">
        <v>69</v>
      </c>
      <c r="D6745" t="s">
        <v>95</v>
      </c>
      <c r="E6745" t="s">
        <v>60</v>
      </c>
      <c r="F6745" t="s">
        <v>73</v>
      </c>
      <c r="G6745" t="s">
        <v>95</v>
      </c>
      <c r="H6745" t="s">
        <v>146</v>
      </c>
      <c r="I6745" t="s">
        <v>142</v>
      </c>
      <c r="J6745">
        <v>2006</v>
      </c>
      <c r="K6745" t="s">
        <v>13</v>
      </c>
      <c r="L6745">
        <v>3040014</v>
      </c>
      <c r="M6745">
        <v>3040014</v>
      </c>
    </row>
    <row r="6746" spans="1:13" x14ac:dyDescent="0.3">
      <c r="A6746" t="s">
        <v>48</v>
      </c>
      <c r="B6746" t="s">
        <v>48</v>
      </c>
      <c r="C6746" t="s">
        <v>69</v>
      </c>
      <c r="D6746" t="s">
        <v>95</v>
      </c>
      <c r="E6746" t="s">
        <v>60</v>
      </c>
      <c r="F6746" t="s">
        <v>73</v>
      </c>
      <c r="G6746" t="s">
        <v>95</v>
      </c>
      <c r="H6746" t="s">
        <v>146</v>
      </c>
      <c r="I6746" t="s">
        <v>142</v>
      </c>
      <c r="J6746">
        <v>2006</v>
      </c>
      <c r="K6746" t="s">
        <v>15</v>
      </c>
      <c r="L6746">
        <v>9213</v>
      </c>
      <c r="M6746">
        <v>10400</v>
      </c>
    </row>
    <row r="6747" spans="1:13" x14ac:dyDescent="0.3">
      <c r="A6747" t="s">
        <v>48</v>
      </c>
      <c r="B6747" t="s">
        <v>48</v>
      </c>
      <c r="C6747" t="s">
        <v>69</v>
      </c>
      <c r="D6747" t="s">
        <v>95</v>
      </c>
      <c r="E6747" t="s">
        <v>60</v>
      </c>
      <c r="F6747" t="s">
        <v>73</v>
      </c>
      <c r="G6747" t="s">
        <v>95</v>
      </c>
      <c r="H6747" t="s">
        <v>146</v>
      </c>
      <c r="I6747" t="s">
        <v>133</v>
      </c>
      <c r="J6747">
        <v>2006</v>
      </c>
      <c r="K6747" t="s">
        <v>14</v>
      </c>
      <c r="L6747">
        <v>9031776</v>
      </c>
      <c r="M6747">
        <v>2688029</v>
      </c>
    </row>
    <row r="6748" spans="1:13" x14ac:dyDescent="0.3">
      <c r="A6748" t="s">
        <v>48</v>
      </c>
      <c r="B6748" t="s">
        <v>48</v>
      </c>
      <c r="C6748" t="s">
        <v>69</v>
      </c>
      <c r="D6748" t="s">
        <v>95</v>
      </c>
      <c r="E6748" t="s">
        <v>60</v>
      </c>
      <c r="F6748" t="s">
        <v>73</v>
      </c>
      <c r="G6748" t="s">
        <v>95</v>
      </c>
      <c r="H6748" t="s">
        <v>146</v>
      </c>
      <c r="I6748" t="s">
        <v>133</v>
      </c>
      <c r="J6748">
        <v>2006</v>
      </c>
      <c r="K6748" t="s">
        <v>13</v>
      </c>
      <c r="L6748">
        <v>17324244</v>
      </c>
      <c r="M6748">
        <v>17324244</v>
      </c>
    </row>
    <row r="6749" spans="1:13" x14ac:dyDescent="0.3">
      <c r="A6749" t="s">
        <v>48</v>
      </c>
      <c r="B6749" t="s">
        <v>48</v>
      </c>
      <c r="C6749" t="s">
        <v>69</v>
      </c>
      <c r="D6749" t="s">
        <v>95</v>
      </c>
      <c r="E6749" t="s">
        <v>60</v>
      </c>
      <c r="F6749" t="s">
        <v>73</v>
      </c>
      <c r="G6749" t="s">
        <v>95</v>
      </c>
      <c r="H6749" t="s">
        <v>146</v>
      </c>
      <c r="I6749" t="s">
        <v>133</v>
      </c>
      <c r="J6749">
        <v>2006</v>
      </c>
      <c r="K6749" t="s">
        <v>15</v>
      </c>
      <c r="L6749">
        <v>51288</v>
      </c>
      <c r="M6749">
        <v>57893</v>
      </c>
    </row>
    <row r="6750" spans="1:13" x14ac:dyDescent="0.3">
      <c r="A6750" t="s">
        <v>48</v>
      </c>
      <c r="B6750" t="s">
        <v>48</v>
      </c>
      <c r="C6750" t="s">
        <v>48</v>
      </c>
      <c r="D6750" t="s">
        <v>95</v>
      </c>
      <c r="E6750" t="s">
        <v>74</v>
      </c>
      <c r="F6750" t="s">
        <v>75</v>
      </c>
      <c r="G6750" t="s">
        <v>184</v>
      </c>
      <c r="H6750" t="s">
        <v>148</v>
      </c>
      <c r="I6750" t="s">
        <v>53</v>
      </c>
      <c r="J6750">
        <v>2006</v>
      </c>
      <c r="K6750" t="s">
        <v>77</v>
      </c>
      <c r="L6750">
        <v>2434032</v>
      </c>
      <c r="M6750">
        <v>938185</v>
      </c>
    </row>
    <row r="6751" spans="1:13" x14ac:dyDescent="0.3">
      <c r="A6751" t="s">
        <v>48</v>
      </c>
      <c r="B6751" t="s">
        <v>48</v>
      </c>
      <c r="C6751" t="s">
        <v>48</v>
      </c>
      <c r="D6751" t="s">
        <v>95</v>
      </c>
      <c r="E6751" t="s">
        <v>74</v>
      </c>
      <c r="F6751" t="s">
        <v>75</v>
      </c>
      <c r="G6751" t="s">
        <v>184</v>
      </c>
      <c r="H6751" t="s">
        <v>149</v>
      </c>
      <c r="I6751" t="s">
        <v>53</v>
      </c>
      <c r="J6751">
        <v>2006</v>
      </c>
      <c r="K6751" t="s">
        <v>77</v>
      </c>
      <c r="L6751">
        <v>144465</v>
      </c>
      <c r="M6751">
        <v>64014</v>
      </c>
    </row>
    <row r="6752" spans="1:13" x14ac:dyDescent="0.3">
      <c r="A6752" t="s">
        <v>48</v>
      </c>
      <c r="B6752" t="s">
        <v>69</v>
      </c>
      <c r="C6752" t="s">
        <v>69</v>
      </c>
      <c r="D6752" t="s">
        <v>150</v>
      </c>
      <c r="E6752" t="s">
        <v>150</v>
      </c>
      <c r="F6752" t="s">
        <v>151</v>
      </c>
      <c r="G6752" t="s">
        <v>152</v>
      </c>
      <c r="H6752" t="s">
        <v>53</v>
      </c>
      <c r="I6752" t="s">
        <v>53</v>
      </c>
      <c r="J6752">
        <v>2006</v>
      </c>
      <c r="K6752" t="s">
        <v>207</v>
      </c>
      <c r="L6752">
        <v>326121</v>
      </c>
      <c r="M6752">
        <v>326121</v>
      </c>
    </row>
    <row r="6753" spans="1:13" x14ac:dyDescent="0.3">
      <c r="A6753" t="s">
        <v>48</v>
      </c>
      <c r="B6753" t="s">
        <v>48</v>
      </c>
      <c r="C6753" t="s">
        <v>48</v>
      </c>
      <c r="D6753" t="s">
        <v>150</v>
      </c>
      <c r="E6753" t="s">
        <v>150</v>
      </c>
      <c r="F6753" t="s">
        <v>151</v>
      </c>
      <c r="G6753" t="s">
        <v>152</v>
      </c>
      <c r="H6753" t="s">
        <v>53</v>
      </c>
      <c r="I6753" t="s">
        <v>53</v>
      </c>
      <c r="J6753">
        <v>2006</v>
      </c>
      <c r="K6753" t="s">
        <v>14</v>
      </c>
      <c r="L6753">
        <v>27294543</v>
      </c>
      <c r="M6753">
        <v>8123376</v>
      </c>
    </row>
    <row r="6754" spans="1:13" x14ac:dyDescent="0.3">
      <c r="A6754" t="s">
        <v>48</v>
      </c>
      <c r="B6754" t="s">
        <v>48</v>
      </c>
      <c r="C6754" t="s">
        <v>69</v>
      </c>
      <c r="D6754" t="s">
        <v>150</v>
      </c>
      <c r="E6754" t="s">
        <v>150</v>
      </c>
      <c r="F6754" t="s">
        <v>151</v>
      </c>
      <c r="G6754" t="s">
        <v>153</v>
      </c>
      <c r="H6754" t="s">
        <v>53</v>
      </c>
      <c r="I6754" t="s">
        <v>53</v>
      </c>
      <c r="J6754">
        <v>2006</v>
      </c>
      <c r="K6754" t="s">
        <v>14</v>
      </c>
      <c r="L6754">
        <v>10807092</v>
      </c>
      <c r="M6754">
        <v>3216397</v>
      </c>
    </row>
    <row r="6755" spans="1:13" x14ac:dyDescent="0.3">
      <c r="A6755" t="s">
        <v>48</v>
      </c>
      <c r="B6755" t="s">
        <v>69</v>
      </c>
      <c r="C6755" t="s">
        <v>69</v>
      </c>
      <c r="D6755" t="s">
        <v>150</v>
      </c>
      <c r="E6755" t="s">
        <v>150</v>
      </c>
      <c r="F6755" t="s">
        <v>154</v>
      </c>
      <c r="G6755" t="s">
        <v>155</v>
      </c>
      <c r="H6755" t="s">
        <v>53</v>
      </c>
      <c r="I6755" t="s">
        <v>53</v>
      </c>
      <c r="J6755">
        <v>2006</v>
      </c>
      <c r="K6755" t="s">
        <v>207</v>
      </c>
      <c r="L6755">
        <v>1037197</v>
      </c>
      <c r="M6755">
        <v>1037197</v>
      </c>
    </row>
    <row r="6756" spans="1:13" x14ac:dyDescent="0.3">
      <c r="A6756" t="s">
        <v>48</v>
      </c>
      <c r="B6756" t="s">
        <v>48</v>
      </c>
      <c r="C6756" t="s">
        <v>48</v>
      </c>
      <c r="D6756" t="s">
        <v>150</v>
      </c>
      <c r="E6756" t="s">
        <v>150</v>
      </c>
      <c r="F6756" t="s">
        <v>154</v>
      </c>
      <c r="G6756" t="s">
        <v>155</v>
      </c>
      <c r="H6756" t="s">
        <v>53</v>
      </c>
      <c r="I6756" t="s">
        <v>53</v>
      </c>
      <c r="J6756">
        <v>2006</v>
      </c>
      <c r="K6756" t="s">
        <v>14</v>
      </c>
      <c r="L6756">
        <v>77026</v>
      </c>
      <c r="M6756">
        <v>22924</v>
      </c>
    </row>
    <row r="6757" spans="1:13" x14ac:dyDescent="0.3">
      <c r="A6757" t="s">
        <v>48</v>
      </c>
      <c r="B6757" t="s">
        <v>48</v>
      </c>
      <c r="C6757" t="s">
        <v>48</v>
      </c>
      <c r="D6757" t="s">
        <v>150</v>
      </c>
      <c r="E6757" t="s">
        <v>150</v>
      </c>
      <c r="F6757" t="s">
        <v>154</v>
      </c>
      <c r="G6757" t="s">
        <v>155</v>
      </c>
      <c r="H6757" t="s">
        <v>53</v>
      </c>
      <c r="I6757" t="s">
        <v>53</v>
      </c>
      <c r="J6757">
        <v>2006</v>
      </c>
      <c r="K6757" t="s">
        <v>13</v>
      </c>
      <c r="L6757">
        <v>1563789</v>
      </c>
      <c r="M6757">
        <v>1563789</v>
      </c>
    </row>
    <row r="6758" spans="1:13" x14ac:dyDescent="0.3">
      <c r="A6758" t="s">
        <v>48</v>
      </c>
      <c r="B6758" t="s">
        <v>48</v>
      </c>
      <c r="C6758" t="s">
        <v>48</v>
      </c>
      <c r="D6758" t="s">
        <v>150</v>
      </c>
      <c r="E6758" t="s">
        <v>150</v>
      </c>
      <c r="F6758" t="s">
        <v>154</v>
      </c>
      <c r="G6758" t="s">
        <v>155</v>
      </c>
      <c r="H6758" t="s">
        <v>53</v>
      </c>
      <c r="I6758" t="s">
        <v>53</v>
      </c>
      <c r="J6758">
        <v>2006</v>
      </c>
      <c r="K6758" t="s">
        <v>15</v>
      </c>
      <c r="L6758">
        <v>31973</v>
      </c>
      <c r="M6758">
        <v>36091</v>
      </c>
    </row>
    <row r="6759" spans="1:13" x14ac:dyDescent="0.3">
      <c r="A6759" t="s">
        <v>48</v>
      </c>
      <c r="B6759" t="s">
        <v>69</v>
      </c>
      <c r="C6759" t="s">
        <v>69</v>
      </c>
      <c r="D6759" t="s">
        <v>150</v>
      </c>
      <c r="E6759" t="s">
        <v>150</v>
      </c>
      <c r="F6759" t="s">
        <v>154</v>
      </c>
      <c r="G6759" t="s">
        <v>156</v>
      </c>
      <c r="H6759" t="s">
        <v>53</v>
      </c>
      <c r="I6759" t="s">
        <v>53</v>
      </c>
      <c r="J6759">
        <v>2006</v>
      </c>
      <c r="K6759" t="s">
        <v>207</v>
      </c>
      <c r="L6759">
        <v>180665</v>
      </c>
      <c r="M6759">
        <v>180665</v>
      </c>
    </row>
    <row r="6760" spans="1:13" x14ac:dyDescent="0.3">
      <c r="A6760" t="s">
        <v>48</v>
      </c>
      <c r="B6760" t="s">
        <v>48</v>
      </c>
      <c r="C6760" t="s">
        <v>69</v>
      </c>
      <c r="D6760" t="s">
        <v>150</v>
      </c>
      <c r="E6760" t="s">
        <v>150</v>
      </c>
      <c r="F6760" t="s">
        <v>154</v>
      </c>
      <c r="G6760" t="s">
        <v>156</v>
      </c>
      <c r="H6760" t="s">
        <v>53</v>
      </c>
      <c r="I6760" t="s">
        <v>53</v>
      </c>
      <c r="J6760">
        <v>2006</v>
      </c>
      <c r="K6760" t="s">
        <v>14</v>
      </c>
      <c r="L6760">
        <v>17064</v>
      </c>
      <c r="M6760">
        <v>5079</v>
      </c>
    </row>
    <row r="6761" spans="1:13" x14ac:dyDescent="0.3">
      <c r="A6761" t="s">
        <v>48</v>
      </c>
      <c r="B6761" t="s">
        <v>48</v>
      </c>
      <c r="C6761" t="s">
        <v>69</v>
      </c>
      <c r="D6761" t="s">
        <v>150</v>
      </c>
      <c r="E6761" t="s">
        <v>150</v>
      </c>
      <c r="F6761" t="s">
        <v>154</v>
      </c>
      <c r="G6761" t="s">
        <v>156</v>
      </c>
      <c r="H6761" t="s">
        <v>53</v>
      </c>
      <c r="I6761" t="s">
        <v>53</v>
      </c>
      <c r="J6761">
        <v>2006</v>
      </c>
      <c r="K6761" t="s">
        <v>13</v>
      </c>
      <c r="L6761">
        <v>395553</v>
      </c>
      <c r="M6761">
        <v>395553</v>
      </c>
    </row>
    <row r="6762" spans="1:13" x14ac:dyDescent="0.3">
      <c r="A6762" t="s">
        <v>48</v>
      </c>
      <c r="B6762" t="s">
        <v>48</v>
      </c>
      <c r="C6762" t="s">
        <v>69</v>
      </c>
      <c r="D6762" t="s">
        <v>150</v>
      </c>
      <c r="E6762" t="s">
        <v>150</v>
      </c>
      <c r="F6762" t="s">
        <v>154</v>
      </c>
      <c r="G6762" t="s">
        <v>156</v>
      </c>
      <c r="H6762" t="s">
        <v>53</v>
      </c>
      <c r="I6762" t="s">
        <v>53</v>
      </c>
      <c r="J6762">
        <v>2006</v>
      </c>
      <c r="K6762" t="s">
        <v>15</v>
      </c>
      <c r="L6762">
        <v>7083</v>
      </c>
      <c r="M6762">
        <v>7996</v>
      </c>
    </row>
    <row r="6763" spans="1:13" x14ac:dyDescent="0.3">
      <c r="A6763" t="s">
        <v>48</v>
      </c>
      <c r="B6763" t="s">
        <v>48</v>
      </c>
      <c r="C6763" t="s">
        <v>48</v>
      </c>
      <c r="D6763" t="s">
        <v>150</v>
      </c>
      <c r="E6763" t="s">
        <v>150</v>
      </c>
      <c r="F6763" t="s">
        <v>157</v>
      </c>
      <c r="G6763" t="s">
        <v>158</v>
      </c>
      <c r="H6763" t="s">
        <v>53</v>
      </c>
      <c r="I6763" t="s">
        <v>53</v>
      </c>
      <c r="J6763">
        <v>2006</v>
      </c>
      <c r="K6763" t="s">
        <v>14</v>
      </c>
      <c r="L6763">
        <v>1288239</v>
      </c>
      <c r="M6763">
        <v>383404</v>
      </c>
    </row>
    <row r="6764" spans="1:13" x14ac:dyDescent="0.3">
      <c r="A6764" t="s">
        <v>48</v>
      </c>
      <c r="B6764" t="s">
        <v>48</v>
      </c>
      <c r="C6764" t="s">
        <v>48</v>
      </c>
      <c r="D6764" t="s">
        <v>150</v>
      </c>
      <c r="E6764" t="s">
        <v>150</v>
      </c>
      <c r="F6764" t="s">
        <v>157</v>
      </c>
      <c r="G6764" t="s">
        <v>158</v>
      </c>
      <c r="H6764" t="s">
        <v>53</v>
      </c>
      <c r="I6764" t="s">
        <v>53</v>
      </c>
      <c r="J6764">
        <v>2006</v>
      </c>
      <c r="K6764" t="s">
        <v>15</v>
      </c>
      <c r="L6764">
        <v>16422</v>
      </c>
      <c r="M6764">
        <v>18537</v>
      </c>
    </row>
    <row r="6765" spans="1:13" x14ac:dyDescent="0.3">
      <c r="A6765" t="s">
        <v>48</v>
      </c>
      <c r="B6765" t="s">
        <v>48</v>
      </c>
      <c r="C6765" t="s">
        <v>48</v>
      </c>
      <c r="D6765" t="s">
        <v>150</v>
      </c>
      <c r="E6765" t="s">
        <v>150</v>
      </c>
      <c r="F6765" t="s">
        <v>157</v>
      </c>
      <c r="G6765" t="s">
        <v>159</v>
      </c>
      <c r="H6765" t="s">
        <v>53</v>
      </c>
      <c r="I6765" t="s">
        <v>53</v>
      </c>
      <c r="J6765">
        <v>2006</v>
      </c>
      <c r="K6765" t="s">
        <v>14</v>
      </c>
      <c r="L6765">
        <v>1166554</v>
      </c>
      <c r="M6765">
        <v>347189</v>
      </c>
    </row>
    <row r="6766" spans="1:13" x14ac:dyDescent="0.3">
      <c r="A6766" t="s">
        <v>48</v>
      </c>
      <c r="B6766" t="s">
        <v>48</v>
      </c>
      <c r="C6766" t="s">
        <v>48</v>
      </c>
      <c r="D6766" t="s">
        <v>150</v>
      </c>
      <c r="E6766" t="s">
        <v>150</v>
      </c>
      <c r="F6766" t="s">
        <v>157</v>
      </c>
      <c r="G6766" t="s">
        <v>159</v>
      </c>
      <c r="H6766" t="s">
        <v>53</v>
      </c>
      <c r="I6766" t="s">
        <v>53</v>
      </c>
      <c r="J6766">
        <v>2006</v>
      </c>
      <c r="K6766" t="s">
        <v>15</v>
      </c>
      <c r="L6766">
        <v>478236</v>
      </c>
      <c r="M6766">
        <v>539827</v>
      </c>
    </row>
    <row r="6767" spans="1:13" x14ac:dyDescent="0.3">
      <c r="A6767" t="s">
        <v>48</v>
      </c>
      <c r="B6767" t="s">
        <v>48</v>
      </c>
      <c r="C6767" t="s">
        <v>48</v>
      </c>
      <c r="D6767" t="s">
        <v>49</v>
      </c>
      <c r="E6767" t="s">
        <v>50</v>
      </c>
      <c r="F6767" t="s">
        <v>51</v>
      </c>
      <c r="G6767" t="s">
        <v>52</v>
      </c>
      <c r="H6767" t="s">
        <v>53</v>
      </c>
      <c r="I6767" t="s">
        <v>53</v>
      </c>
      <c r="J6767">
        <v>2005</v>
      </c>
      <c r="K6767" t="s">
        <v>14</v>
      </c>
      <c r="L6767">
        <v>11340248</v>
      </c>
      <c r="M6767">
        <v>3375074</v>
      </c>
    </row>
    <row r="6768" spans="1:13" x14ac:dyDescent="0.3">
      <c r="A6768" t="s">
        <v>48</v>
      </c>
      <c r="B6768" t="s">
        <v>48</v>
      </c>
      <c r="C6768" t="s">
        <v>48</v>
      </c>
      <c r="D6768" t="s">
        <v>49</v>
      </c>
      <c r="E6768" t="s">
        <v>50</v>
      </c>
      <c r="F6768" t="s">
        <v>51</v>
      </c>
      <c r="G6768" t="s">
        <v>54</v>
      </c>
      <c r="H6768" t="s">
        <v>53</v>
      </c>
      <c r="I6768" t="s">
        <v>53</v>
      </c>
      <c r="J6768">
        <v>2005</v>
      </c>
      <c r="K6768" t="s">
        <v>14</v>
      </c>
      <c r="L6768">
        <v>3478719</v>
      </c>
      <c r="M6768">
        <v>1035333</v>
      </c>
    </row>
    <row r="6769" spans="1:13" x14ac:dyDescent="0.3">
      <c r="A6769" t="s">
        <v>48</v>
      </c>
      <c r="B6769" t="s">
        <v>48</v>
      </c>
      <c r="C6769" t="s">
        <v>48</v>
      </c>
      <c r="D6769" t="s">
        <v>49</v>
      </c>
      <c r="E6769" t="s">
        <v>50</v>
      </c>
      <c r="F6769" t="s">
        <v>51</v>
      </c>
      <c r="G6769" t="s">
        <v>54</v>
      </c>
      <c r="H6769" t="s">
        <v>53</v>
      </c>
      <c r="I6769" t="s">
        <v>53</v>
      </c>
      <c r="J6769">
        <v>2005</v>
      </c>
      <c r="K6769" t="s">
        <v>15</v>
      </c>
      <c r="L6769">
        <v>248570</v>
      </c>
      <c r="M6769">
        <v>280582</v>
      </c>
    </row>
    <row r="6770" spans="1:13" x14ac:dyDescent="0.3">
      <c r="A6770" t="s">
        <v>48</v>
      </c>
      <c r="B6770" t="s">
        <v>48</v>
      </c>
      <c r="C6770" t="s">
        <v>48</v>
      </c>
      <c r="D6770" t="s">
        <v>49</v>
      </c>
      <c r="E6770" t="s">
        <v>50</v>
      </c>
      <c r="F6770" t="s">
        <v>55</v>
      </c>
      <c r="G6770" t="s">
        <v>56</v>
      </c>
      <c r="H6770" t="s">
        <v>53</v>
      </c>
      <c r="I6770" t="s">
        <v>53</v>
      </c>
      <c r="J6770">
        <v>2005</v>
      </c>
      <c r="K6770" t="s">
        <v>13</v>
      </c>
      <c r="L6770">
        <v>123426</v>
      </c>
      <c r="M6770">
        <v>123426</v>
      </c>
    </row>
    <row r="6771" spans="1:13" x14ac:dyDescent="0.3">
      <c r="A6771" t="s">
        <v>48</v>
      </c>
      <c r="B6771" t="s">
        <v>48</v>
      </c>
      <c r="C6771" t="s">
        <v>48</v>
      </c>
      <c r="D6771" t="s">
        <v>49</v>
      </c>
      <c r="E6771" t="s">
        <v>50</v>
      </c>
      <c r="F6771" t="s">
        <v>55</v>
      </c>
      <c r="G6771" t="s">
        <v>57</v>
      </c>
      <c r="H6771" t="s">
        <v>53</v>
      </c>
      <c r="I6771" t="s">
        <v>53</v>
      </c>
      <c r="J6771">
        <v>2005</v>
      </c>
      <c r="K6771" t="s">
        <v>15</v>
      </c>
      <c r="L6771">
        <v>1487011</v>
      </c>
      <c r="M6771">
        <v>1487011</v>
      </c>
    </row>
    <row r="6772" spans="1:13" x14ac:dyDescent="0.3">
      <c r="A6772" t="s">
        <v>48</v>
      </c>
      <c r="B6772" t="s">
        <v>48</v>
      </c>
      <c r="C6772" t="s">
        <v>48</v>
      </c>
      <c r="D6772" t="s">
        <v>49</v>
      </c>
      <c r="E6772" t="s">
        <v>50</v>
      </c>
      <c r="F6772" t="s">
        <v>55</v>
      </c>
      <c r="G6772" t="s">
        <v>58</v>
      </c>
      <c r="H6772" t="s">
        <v>53</v>
      </c>
      <c r="I6772" t="s">
        <v>53</v>
      </c>
      <c r="J6772">
        <v>2005</v>
      </c>
      <c r="K6772" t="s">
        <v>13</v>
      </c>
      <c r="L6772">
        <v>23000</v>
      </c>
      <c r="M6772">
        <v>23000</v>
      </c>
    </row>
    <row r="6773" spans="1:13" x14ac:dyDescent="0.3">
      <c r="A6773" t="s">
        <v>48</v>
      </c>
      <c r="B6773" t="s">
        <v>48</v>
      </c>
      <c r="C6773" t="s">
        <v>48</v>
      </c>
      <c r="D6773" t="s">
        <v>59</v>
      </c>
      <c r="E6773" t="s">
        <v>60</v>
      </c>
      <c r="F6773" t="s">
        <v>61</v>
      </c>
      <c r="G6773" t="s">
        <v>62</v>
      </c>
      <c r="H6773" t="s">
        <v>53</v>
      </c>
      <c r="I6773" t="s">
        <v>63</v>
      </c>
      <c r="J6773">
        <v>2005</v>
      </c>
      <c r="K6773" t="s">
        <v>14</v>
      </c>
      <c r="L6773">
        <v>3262</v>
      </c>
      <c r="M6773">
        <v>971</v>
      </c>
    </row>
    <row r="6774" spans="1:13" x14ac:dyDescent="0.3">
      <c r="A6774" t="s">
        <v>48</v>
      </c>
      <c r="B6774" t="s">
        <v>48</v>
      </c>
      <c r="C6774" t="s">
        <v>48</v>
      </c>
      <c r="D6774" t="s">
        <v>59</v>
      </c>
      <c r="E6774" t="s">
        <v>60</v>
      </c>
      <c r="F6774" t="s">
        <v>61</v>
      </c>
      <c r="G6774" t="s">
        <v>62</v>
      </c>
      <c r="H6774" t="s">
        <v>53</v>
      </c>
      <c r="I6774" t="s">
        <v>63</v>
      </c>
      <c r="J6774">
        <v>2005</v>
      </c>
      <c r="K6774" t="s">
        <v>13</v>
      </c>
      <c r="L6774">
        <v>351462</v>
      </c>
      <c r="M6774">
        <v>351462</v>
      </c>
    </row>
    <row r="6775" spans="1:13" x14ac:dyDescent="0.3">
      <c r="A6775" t="s">
        <v>48</v>
      </c>
      <c r="B6775" t="s">
        <v>48</v>
      </c>
      <c r="C6775" t="s">
        <v>48</v>
      </c>
      <c r="D6775" t="s">
        <v>59</v>
      </c>
      <c r="E6775" t="s">
        <v>60</v>
      </c>
      <c r="F6775" t="s">
        <v>61</v>
      </c>
      <c r="G6775" t="s">
        <v>62</v>
      </c>
      <c r="H6775" t="s">
        <v>53</v>
      </c>
      <c r="I6775" t="s">
        <v>63</v>
      </c>
      <c r="J6775">
        <v>2005</v>
      </c>
      <c r="K6775" t="s">
        <v>15</v>
      </c>
      <c r="L6775">
        <v>1538</v>
      </c>
      <c r="M6775">
        <v>1736</v>
      </c>
    </row>
    <row r="6776" spans="1:13" x14ac:dyDescent="0.3">
      <c r="A6776" t="s">
        <v>48</v>
      </c>
      <c r="B6776" t="s">
        <v>48</v>
      </c>
      <c r="C6776" t="s">
        <v>48</v>
      </c>
      <c r="D6776" t="s">
        <v>59</v>
      </c>
      <c r="E6776" t="s">
        <v>60</v>
      </c>
      <c r="F6776" t="s">
        <v>61</v>
      </c>
      <c r="G6776" t="s">
        <v>62</v>
      </c>
      <c r="H6776" t="s">
        <v>53</v>
      </c>
      <c r="I6776" t="s">
        <v>64</v>
      </c>
      <c r="J6776">
        <v>2005</v>
      </c>
      <c r="K6776" t="s">
        <v>14</v>
      </c>
      <c r="L6776">
        <v>93257</v>
      </c>
      <c r="M6776">
        <v>27755</v>
      </c>
    </row>
    <row r="6777" spans="1:13" x14ac:dyDescent="0.3">
      <c r="A6777" t="s">
        <v>48</v>
      </c>
      <c r="B6777" t="s">
        <v>48</v>
      </c>
      <c r="C6777" t="s">
        <v>48</v>
      </c>
      <c r="D6777" t="s">
        <v>59</v>
      </c>
      <c r="E6777" t="s">
        <v>60</v>
      </c>
      <c r="F6777" t="s">
        <v>61</v>
      </c>
      <c r="G6777" t="s">
        <v>62</v>
      </c>
      <c r="H6777" t="s">
        <v>53</v>
      </c>
      <c r="I6777" t="s">
        <v>64</v>
      </c>
      <c r="J6777">
        <v>2005</v>
      </c>
      <c r="K6777" t="s">
        <v>13</v>
      </c>
      <c r="L6777">
        <v>7859405</v>
      </c>
      <c r="M6777">
        <v>7859405</v>
      </c>
    </row>
    <row r="6778" spans="1:13" x14ac:dyDescent="0.3">
      <c r="A6778" t="s">
        <v>48</v>
      </c>
      <c r="B6778" t="s">
        <v>48</v>
      </c>
      <c r="C6778" t="s">
        <v>48</v>
      </c>
      <c r="D6778" t="s">
        <v>59</v>
      </c>
      <c r="E6778" t="s">
        <v>60</v>
      </c>
      <c r="F6778" t="s">
        <v>61</v>
      </c>
      <c r="G6778" t="s">
        <v>62</v>
      </c>
      <c r="H6778" t="s">
        <v>53</v>
      </c>
      <c r="I6778" t="s">
        <v>64</v>
      </c>
      <c r="J6778">
        <v>2005</v>
      </c>
      <c r="K6778" t="s">
        <v>15</v>
      </c>
      <c r="L6778">
        <v>17586</v>
      </c>
      <c r="M6778">
        <v>19850</v>
      </c>
    </row>
    <row r="6779" spans="1:13" x14ac:dyDescent="0.3">
      <c r="A6779" t="s">
        <v>48</v>
      </c>
      <c r="B6779" t="s">
        <v>48</v>
      </c>
      <c r="C6779" t="s">
        <v>48</v>
      </c>
      <c r="D6779" t="s">
        <v>59</v>
      </c>
      <c r="E6779" t="s">
        <v>60</v>
      </c>
      <c r="F6779" t="s">
        <v>61</v>
      </c>
      <c r="G6779" t="s">
        <v>62</v>
      </c>
      <c r="H6779" t="s">
        <v>53</v>
      </c>
      <c r="I6779" t="s">
        <v>65</v>
      </c>
      <c r="J6779">
        <v>2005</v>
      </c>
      <c r="K6779" t="s">
        <v>14</v>
      </c>
      <c r="L6779">
        <v>3815</v>
      </c>
      <c r="M6779">
        <v>1136</v>
      </c>
    </row>
    <row r="6780" spans="1:13" x14ac:dyDescent="0.3">
      <c r="A6780" t="s">
        <v>48</v>
      </c>
      <c r="B6780" t="s">
        <v>48</v>
      </c>
      <c r="C6780" t="s">
        <v>48</v>
      </c>
      <c r="D6780" t="s">
        <v>59</v>
      </c>
      <c r="E6780" t="s">
        <v>60</v>
      </c>
      <c r="F6780" t="s">
        <v>61</v>
      </c>
      <c r="G6780" t="s">
        <v>62</v>
      </c>
      <c r="H6780" t="s">
        <v>53</v>
      </c>
      <c r="I6780" t="s">
        <v>65</v>
      </c>
      <c r="J6780">
        <v>2005</v>
      </c>
      <c r="K6780" t="s">
        <v>13</v>
      </c>
      <c r="L6780">
        <v>315069</v>
      </c>
      <c r="M6780">
        <v>315069</v>
      </c>
    </row>
    <row r="6781" spans="1:13" x14ac:dyDescent="0.3">
      <c r="A6781" t="s">
        <v>48</v>
      </c>
      <c r="B6781" t="s">
        <v>48</v>
      </c>
      <c r="C6781" t="s">
        <v>48</v>
      </c>
      <c r="D6781" t="s">
        <v>59</v>
      </c>
      <c r="E6781" t="s">
        <v>60</v>
      </c>
      <c r="F6781" t="s">
        <v>61</v>
      </c>
      <c r="G6781" t="s">
        <v>62</v>
      </c>
      <c r="H6781" t="s">
        <v>53</v>
      </c>
      <c r="I6781" t="s">
        <v>65</v>
      </c>
      <c r="J6781">
        <v>2005</v>
      </c>
      <c r="K6781" t="s">
        <v>15</v>
      </c>
      <c r="L6781">
        <v>719</v>
      </c>
      <c r="M6781">
        <v>812</v>
      </c>
    </row>
    <row r="6782" spans="1:13" x14ac:dyDescent="0.3">
      <c r="A6782" t="s">
        <v>48</v>
      </c>
      <c r="B6782" t="s">
        <v>48</v>
      </c>
      <c r="C6782" t="s">
        <v>48</v>
      </c>
      <c r="D6782" t="s">
        <v>59</v>
      </c>
      <c r="E6782" t="s">
        <v>60</v>
      </c>
      <c r="F6782" t="s">
        <v>61</v>
      </c>
      <c r="G6782" t="s">
        <v>62</v>
      </c>
      <c r="H6782" t="s">
        <v>53</v>
      </c>
      <c r="I6782" t="s">
        <v>66</v>
      </c>
      <c r="J6782">
        <v>2005</v>
      </c>
      <c r="K6782" t="s">
        <v>14</v>
      </c>
      <c r="L6782">
        <v>1885</v>
      </c>
      <c r="M6782">
        <v>561</v>
      </c>
    </row>
    <row r="6783" spans="1:13" x14ac:dyDescent="0.3">
      <c r="A6783" t="s">
        <v>48</v>
      </c>
      <c r="B6783" t="s">
        <v>48</v>
      </c>
      <c r="C6783" t="s">
        <v>48</v>
      </c>
      <c r="D6783" t="s">
        <v>59</v>
      </c>
      <c r="E6783" t="s">
        <v>60</v>
      </c>
      <c r="F6783" t="s">
        <v>61</v>
      </c>
      <c r="G6783" t="s">
        <v>62</v>
      </c>
      <c r="H6783" t="s">
        <v>53</v>
      </c>
      <c r="I6783" t="s">
        <v>66</v>
      </c>
      <c r="J6783">
        <v>2005</v>
      </c>
      <c r="K6783" t="s">
        <v>13</v>
      </c>
      <c r="L6783">
        <v>267506</v>
      </c>
      <c r="M6783">
        <v>267506</v>
      </c>
    </row>
    <row r="6784" spans="1:13" x14ac:dyDescent="0.3">
      <c r="A6784" t="s">
        <v>48</v>
      </c>
      <c r="B6784" t="s">
        <v>48</v>
      </c>
      <c r="C6784" t="s">
        <v>48</v>
      </c>
      <c r="D6784" t="s">
        <v>59</v>
      </c>
      <c r="E6784" t="s">
        <v>60</v>
      </c>
      <c r="F6784" t="s">
        <v>61</v>
      </c>
      <c r="G6784" t="s">
        <v>62</v>
      </c>
      <c r="H6784" t="s">
        <v>53</v>
      </c>
      <c r="I6784" t="s">
        <v>66</v>
      </c>
      <c r="J6784">
        <v>2005</v>
      </c>
      <c r="K6784" t="s">
        <v>15</v>
      </c>
      <c r="L6784">
        <v>118</v>
      </c>
      <c r="M6784">
        <v>134</v>
      </c>
    </row>
    <row r="6785" spans="1:13" x14ac:dyDescent="0.3">
      <c r="A6785" t="s">
        <v>48</v>
      </c>
      <c r="B6785" t="s">
        <v>48</v>
      </c>
      <c r="C6785" t="s">
        <v>48</v>
      </c>
      <c r="D6785" t="s">
        <v>59</v>
      </c>
      <c r="E6785" t="s">
        <v>60</v>
      </c>
      <c r="F6785" t="s">
        <v>61</v>
      </c>
      <c r="G6785" t="s">
        <v>62</v>
      </c>
      <c r="H6785" t="s">
        <v>53</v>
      </c>
      <c r="I6785" t="s">
        <v>67</v>
      </c>
      <c r="J6785">
        <v>2005</v>
      </c>
      <c r="K6785" t="s">
        <v>14</v>
      </c>
      <c r="L6785">
        <v>125401</v>
      </c>
      <c r="M6785">
        <v>37322</v>
      </c>
    </row>
    <row r="6786" spans="1:13" x14ac:dyDescent="0.3">
      <c r="A6786" t="s">
        <v>48</v>
      </c>
      <c r="B6786" t="s">
        <v>48</v>
      </c>
      <c r="C6786" t="s">
        <v>48</v>
      </c>
      <c r="D6786" t="s">
        <v>59</v>
      </c>
      <c r="E6786" t="s">
        <v>60</v>
      </c>
      <c r="F6786" t="s">
        <v>61</v>
      </c>
      <c r="G6786" t="s">
        <v>62</v>
      </c>
      <c r="H6786" t="s">
        <v>53</v>
      </c>
      <c r="I6786" t="s">
        <v>67</v>
      </c>
      <c r="J6786">
        <v>2005</v>
      </c>
      <c r="K6786" t="s">
        <v>13</v>
      </c>
      <c r="L6786">
        <v>15004342</v>
      </c>
      <c r="M6786">
        <v>15004342</v>
      </c>
    </row>
    <row r="6787" spans="1:13" x14ac:dyDescent="0.3">
      <c r="A6787" t="s">
        <v>48</v>
      </c>
      <c r="B6787" t="s">
        <v>48</v>
      </c>
      <c r="C6787" t="s">
        <v>48</v>
      </c>
      <c r="D6787" t="s">
        <v>59</v>
      </c>
      <c r="E6787" t="s">
        <v>60</v>
      </c>
      <c r="F6787" t="s">
        <v>61</v>
      </c>
      <c r="G6787" t="s">
        <v>62</v>
      </c>
      <c r="H6787" t="s">
        <v>53</v>
      </c>
      <c r="I6787" t="s">
        <v>67</v>
      </c>
      <c r="J6787">
        <v>2005</v>
      </c>
      <c r="K6787" t="s">
        <v>15</v>
      </c>
      <c r="L6787">
        <v>7882</v>
      </c>
      <c r="M6787">
        <v>8898</v>
      </c>
    </row>
    <row r="6788" spans="1:13" x14ac:dyDescent="0.3">
      <c r="A6788" t="s">
        <v>48</v>
      </c>
      <c r="B6788" t="s">
        <v>48</v>
      </c>
      <c r="C6788" t="s">
        <v>48</v>
      </c>
      <c r="D6788" t="s">
        <v>59</v>
      </c>
      <c r="E6788" t="s">
        <v>60</v>
      </c>
      <c r="F6788" t="s">
        <v>61</v>
      </c>
      <c r="G6788" t="s">
        <v>62</v>
      </c>
      <c r="H6788" t="s">
        <v>53</v>
      </c>
      <c r="I6788" t="s">
        <v>68</v>
      </c>
      <c r="J6788">
        <v>2005</v>
      </c>
      <c r="K6788" t="s">
        <v>14</v>
      </c>
      <c r="L6788">
        <v>56084</v>
      </c>
      <c r="M6788">
        <v>16692</v>
      </c>
    </row>
    <row r="6789" spans="1:13" x14ac:dyDescent="0.3">
      <c r="A6789" t="s">
        <v>48</v>
      </c>
      <c r="B6789" t="s">
        <v>48</v>
      </c>
      <c r="C6789" t="s">
        <v>48</v>
      </c>
      <c r="D6789" t="s">
        <v>59</v>
      </c>
      <c r="E6789" t="s">
        <v>60</v>
      </c>
      <c r="F6789" t="s">
        <v>61</v>
      </c>
      <c r="G6789" t="s">
        <v>62</v>
      </c>
      <c r="H6789" t="s">
        <v>53</v>
      </c>
      <c r="I6789" t="s">
        <v>68</v>
      </c>
      <c r="J6789">
        <v>2005</v>
      </c>
      <c r="K6789" t="s">
        <v>13</v>
      </c>
      <c r="L6789">
        <v>4752131</v>
      </c>
      <c r="M6789">
        <v>4752131</v>
      </c>
    </row>
    <row r="6790" spans="1:13" x14ac:dyDescent="0.3">
      <c r="A6790" t="s">
        <v>48</v>
      </c>
      <c r="B6790" t="s">
        <v>48</v>
      </c>
      <c r="C6790" t="s">
        <v>48</v>
      </c>
      <c r="D6790" t="s">
        <v>59</v>
      </c>
      <c r="E6790" t="s">
        <v>60</v>
      </c>
      <c r="F6790" t="s">
        <v>61</v>
      </c>
      <c r="G6790" t="s">
        <v>62</v>
      </c>
      <c r="H6790" t="s">
        <v>53</v>
      </c>
      <c r="I6790" t="s">
        <v>68</v>
      </c>
      <c r="J6790">
        <v>2005</v>
      </c>
      <c r="K6790" t="s">
        <v>15</v>
      </c>
      <c r="L6790">
        <v>10576</v>
      </c>
      <c r="M6790">
        <v>11938</v>
      </c>
    </row>
    <row r="6791" spans="1:13" x14ac:dyDescent="0.3">
      <c r="A6791" t="s">
        <v>48</v>
      </c>
      <c r="B6791" t="s">
        <v>69</v>
      </c>
      <c r="C6791" t="s">
        <v>69</v>
      </c>
      <c r="D6791" t="s">
        <v>59</v>
      </c>
      <c r="E6791" t="s">
        <v>60</v>
      </c>
      <c r="F6791" t="s">
        <v>61</v>
      </c>
      <c r="G6791" t="s">
        <v>62</v>
      </c>
      <c r="H6791" t="s">
        <v>53</v>
      </c>
      <c r="I6791" t="s">
        <v>70</v>
      </c>
      <c r="J6791">
        <v>2005</v>
      </c>
      <c r="K6791" t="s">
        <v>71</v>
      </c>
      <c r="L6791">
        <v>833604</v>
      </c>
      <c r="M6791">
        <v>833604</v>
      </c>
    </row>
    <row r="6792" spans="1:13" x14ac:dyDescent="0.3">
      <c r="A6792" t="s">
        <v>48</v>
      </c>
      <c r="B6792" t="s">
        <v>48</v>
      </c>
      <c r="C6792" t="s">
        <v>48</v>
      </c>
      <c r="D6792" t="s">
        <v>59</v>
      </c>
      <c r="E6792" t="s">
        <v>60</v>
      </c>
      <c r="F6792" t="s">
        <v>61</v>
      </c>
      <c r="G6792" t="s">
        <v>62</v>
      </c>
      <c r="H6792" t="s">
        <v>53</v>
      </c>
      <c r="I6792" t="s">
        <v>70</v>
      </c>
      <c r="J6792">
        <v>2005</v>
      </c>
      <c r="K6792" t="s">
        <v>14</v>
      </c>
      <c r="L6792">
        <v>214879</v>
      </c>
      <c r="M6792">
        <v>63952</v>
      </c>
    </row>
    <row r="6793" spans="1:13" x14ac:dyDescent="0.3">
      <c r="A6793" t="s">
        <v>48</v>
      </c>
      <c r="B6793" t="s">
        <v>48</v>
      </c>
      <c r="C6793" t="s">
        <v>48</v>
      </c>
      <c r="D6793" t="s">
        <v>59</v>
      </c>
      <c r="E6793" t="s">
        <v>60</v>
      </c>
      <c r="F6793" t="s">
        <v>61</v>
      </c>
      <c r="G6793" t="s">
        <v>62</v>
      </c>
      <c r="H6793" t="s">
        <v>53</v>
      </c>
      <c r="I6793" t="s">
        <v>70</v>
      </c>
      <c r="J6793">
        <v>2005</v>
      </c>
      <c r="K6793" t="s">
        <v>15</v>
      </c>
      <c r="L6793">
        <v>9004</v>
      </c>
      <c r="M6793">
        <v>10164</v>
      </c>
    </row>
    <row r="6794" spans="1:13" x14ac:dyDescent="0.3">
      <c r="A6794" t="s">
        <v>48</v>
      </c>
      <c r="B6794" t="s">
        <v>48</v>
      </c>
      <c r="C6794" t="s">
        <v>48</v>
      </c>
      <c r="D6794" t="s">
        <v>59</v>
      </c>
      <c r="E6794" t="s">
        <v>60</v>
      </c>
      <c r="F6794" t="s">
        <v>61</v>
      </c>
      <c r="G6794" t="s">
        <v>72</v>
      </c>
      <c r="H6794" t="s">
        <v>53</v>
      </c>
      <c r="I6794" t="s">
        <v>63</v>
      </c>
      <c r="J6794">
        <v>2005</v>
      </c>
      <c r="K6794" t="s">
        <v>14</v>
      </c>
      <c r="L6794">
        <v>8508</v>
      </c>
      <c r="M6794">
        <v>2532</v>
      </c>
    </row>
    <row r="6795" spans="1:13" x14ac:dyDescent="0.3">
      <c r="A6795" t="s">
        <v>48</v>
      </c>
      <c r="B6795" t="s">
        <v>48</v>
      </c>
      <c r="C6795" t="s">
        <v>48</v>
      </c>
      <c r="D6795" t="s">
        <v>59</v>
      </c>
      <c r="E6795" t="s">
        <v>60</v>
      </c>
      <c r="F6795" t="s">
        <v>61</v>
      </c>
      <c r="G6795" t="s">
        <v>72</v>
      </c>
      <c r="H6795" t="s">
        <v>53</v>
      </c>
      <c r="I6795" t="s">
        <v>63</v>
      </c>
      <c r="J6795">
        <v>2005</v>
      </c>
      <c r="K6795" t="s">
        <v>13</v>
      </c>
      <c r="L6795">
        <v>30554</v>
      </c>
      <c r="M6795">
        <v>30554</v>
      </c>
    </row>
    <row r="6796" spans="1:13" x14ac:dyDescent="0.3">
      <c r="A6796" t="s">
        <v>48</v>
      </c>
      <c r="B6796" t="s">
        <v>48</v>
      </c>
      <c r="C6796" t="s">
        <v>48</v>
      </c>
      <c r="D6796" t="s">
        <v>59</v>
      </c>
      <c r="E6796" t="s">
        <v>60</v>
      </c>
      <c r="F6796" t="s">
        <v>61</v>
      </c>
      <c r="G6796" t="s">
        <v>72</v>
      </c>
      <c r="H6796" t="s">
        <v>53</v>
      </c>
      <c r="I6796" t="s">
        <v>63</v>
      </c>
      <c r="J6796">
        <v>2005</v>
      </c>
      <c r="K6796" t="s">
        <v>15</v>
      </c>
      <c r="L6796">
        <v>134</v>
      </c>
      <c r="M6796">
        <v>151</v>
      </c>
    </row>
    <row r="6797" spans="1:13" x14ac:dyDescent="0.3">
      <c r="A6797" t="s">
        <v>48</v>
      </c>
      <c r="B6797" t="s">
        <v>48</v>
      </c>
      <c r="C6797" t="s">
        <v>48</v>
      </c>
      <c r="D6797" t="s">
        <v>59</v>
      </c>
      <c r="E6797" t="s">
        <v>60</v>
      </c>
      <c r="F6797" t="s">
        <v>61</v>
      </c>
      <c r="G6797" t="s">
        <v>72</v>
      </c>
      <c r="H6797" t="s">
        <v>53</v>
      </c>
      <c r="I6797" t="s">
        <v>64</v>
      </c>
      <c r="J6797">
        <v>2005</v>
      </c>
      <c r="K6797" t="s">
        <v>14</v>
      </c>
      <c r="L6797">
        <v>180743</v>
      </c>
      <c r="M6797">
        <v>53793</v>
      </c>
    </row>
    <row r="6798" spans="1:13" x14ac:dyDescent="0.3">
      <c r="A6798" t="s">
        <v>48</v>
      </c>
      <c r="B6798" t="s">
        <v>48</v>
      </c>
      <c r="C6798" t="s">
        <v>48</v>
      </c>
      <c r="D6798" t="s">
        <v>59</v>
      </c>
      <c r="E6798" t="s">
        <v>60</v>
      </c>
      <c r="F6798" t="s">
        <v>61</v>
      </c>
      <c r="G6798" t="s">
        <v>72</v>
      </c>
      <c r="H6798" t="s">
        <v>53</v>
      </c>
      <c r="I6798" t="s">
        <v>64</v>
      </c>
      <c r="J6798">
        <v>2005</v>
      </c>
      <c r="K6798" t="s">
        <v>13</v>
      </c>
      <c r="L6798">
        <v>15232428</v>
      </c>
      <c r="M6798">
        <v>15232428</v>
      </c>
    </row>
    <row r="6799" spans="1:13" x14ac:dyDescent="0.3">
      <c r="A6799" t="s">
        <v>48</v>
      </c>
      <c r="B6799" t="s">
        <v>48</v>
      </c>
      <c r="C6799" t="s">
        <v>48</v>
      </c>
      <c r="D6799" t="s">
        <v>59</v>
      </c>
      <c r="E6799" t="s">
        <v>60</v>
      </c>
      <c r="F6799" t="s">
        <v>61</v>
      </c>
      <c r="G6799" t="s">
        <v>72</v>
      </c>
      <c r="H6799" t="s">
        <v>53</v>
      </c>
      <c r="I6799" t="s">
        <v>64</v>
      </c>
      <c r="J6799">
        <v>2005</v>
      </c>
      <c r="K6799" t="s">
        <v>15</v>
      </c>
      <c r="L6799">
        <v>34083</v>
      </c>
      <c r="M6799">
        <v>38472</v>
      </c>
    </row>
    <row r="6800" spans="1:13" x14ac:dyDescent="0.3">
      <c r="A6800" t="s">
        <v>48</v>
      </c>
      <c r="B6800" t="s">
        <v>48</v>
      </c>
      <c r="C6800" t="s">
        <v>48</v>
      </c>
      <c r="D6800" t="s">
        <v>59</v>
      </c>
      <c r="E6800" t="s">
        <v>60</v>
      </c>
      <c r="F6800" t="s">
        <v>61</v>
      </c>
      <c r="G6800" t="s">
        <v>72</v>
      </c>
      <c r="H6800" t="s">
        <v>53</v>
      </c>
      <c r="I6800" t="s">
        <v>65</v>
      </c>
      <c r="J6800">
        <v>2005</v>
      </c>
      <c r="K6800" t="s">
        <v>14</v>
      </c>
      <c r="L6800">
        <v>11069</v>
      </c>
      <c r="M6800">
        <v>3294</v>
      </c>
    </row>
    <row r="6801" spans="1:13" x14ac:dyDescent="0.3">
      <c r="A6801" t="s">
        <v>48</v>
      </c>
      <c r="B6801" t="s">
        <v>48</v>
      </c>
      <c r="C6801" t="s">
        <v>48</v>
      </c>
      <c r="D6801" t="s">
        <v>59</v>
      </c>
      <c r="E6801" t="s">
        <v>60</v>
      </c>
      <c r="F6801" t="s">
        <v>61</v>
      </c>
      <c r="G6801" t="s">
        <v>72</v>
      </c>
      <c r="H6801" t="s">
        <v>53</v>
      </c>
      <c r="I6801" t="s">
        <v>65</v>
      </c>
      <c r="J6801">
        <v>2005</v>
      </c>
      <c r="K6801" t="s">
        <v>13</v>
      </c>
      <c r="L6801">
        <v>914101</v>
      </c>
      <c r="M6801">
        <v>914101</v>
      </c>
    </row>
    <row r="6802" spans="1:13" x14ac:dyDescent="0.3">
      <c r="A6802" t="s">
        <v>48</v>
      </c>
      <c r="B6802" t="s">
        <v>48</v>
      </c>
      <c r="C6802" t="s">
        <v>48</v>
      </c>
      <c r="D6802" t="s">
        <v>59</v>
      </c>
      <c r="E6802" t="s">
        <v>60</v>
      </c>
      <c r="F6802" t="s">
        <v>61</v>
      </c>
      <c r="G6802" t="s">
        <v>72</v>
      </c>
      <c r="H6802" t="s">
        <v>53</v>
      </c>
      <c r="I6802" t="s">
        <v>65</v>
      </c>
      <c r="J6802">
        <v>2005</v>
      </c>
      <c r="K6802" t="s">
        <v>15</v>
      </c>
      <c r="L6802">
        <v>2087</v>
      </c>
      <c r="M6802">
        <v>2356</v>
      </c>
    </row>
    <row r="6803" spans="1:13" x14ac:dyDescent="0.3">
      <c r="A6803" t="s">
        <v>48</v>
      </c>
      <c r="B6803" t="s">
        <v>48</v>
      </c>
      <c r="C6803" t="s">
        <v>48</v>
      </c>
      <c r="D6803" t="s">
        <v>59</v>
      </c>
      <c r="E6803" t="s">
        <v>60</v>
      </c>
      <c r="F6803" t="s">
        <v>61</v>
      </c>
      <c r="G6803" t="s">
        <v>72</v>
      </c>
      <c r="H6803" t="s">
        <v>53</v>
      </c>
      <c r="I6803" t="s">
        <v>66</v>
      </c>
      <c r="J6803">
        <v>2005</v>
      </c>
      <c r="K6803" t="s">
        <v>14</v>
      </c>
      <c r="L6803">
        <v>7933</v>
      </c>
      <c r="M6803">
        <v>2361</v>
      </c>
    </row>
    <row r="6804" spans="1:13" x14ac:dyDescent="0.3">
      <c r="A6804" t="s">
        <v>48</v>
      </c>
      <c r="B6804" t="s">
        <v>48</v>
      </c>
      <c r="C6804" t="s">
        <v>48</v>
      </c>
      <c r="D6804" t="s">
        <v>59</v>
      </c>
      <c r="E6804" t="s">
        <v>60</v>
      </c>
      <c r="F6804" t="s">
        <v>61</v>
      </c>
      <c r="G6804" t="s">
        <v>72</v>
      </c>
      <c r="H6804" t="s">
        <v>53</v>
      </c>
      <c r="I6804" t="s">
        <v>66</v>
      </c>
      <c r="J6804">
        <v>2005</v>
      </c>
      <c r="K6804" t="s">
        <v>13</v>
      </c>
      <c r="L6804">
        <v>1125800</v>
      </c>
      <c r="M6804">
        <v>1125800</v>
      </c>
    </row>
    <row r="6805" spans="1:13" x14ac:dyDescent="0.3">
      <c r="A6805" t="s">
        <v>48</v>
      </c>
      <c r="B6805" t="s">
        <v>48</v>
      </c>
      <c r="C6805" t="s">
        <v>48</v>
      </c>
      <c r="D6805" t="s">
        <v>59</v>
      </c>
      <c r="E6805" t="s">
        <v>60</v>
      </c>
      <c r="F6805" t="s">
        <v>61</v>
      </c>
      <c r="G6805" t="s">
        <v>72</v>
      </c>
      <c r="H6805" t="s">
        <v>53</v>
      </c>
      <c r="I6805" t="s">
        <v>66</v>
      </c>
      <c r="J6805">
        <v>2005</v>
      </c>
      <c r="K6805" t="s">
        <v>15</v>
      </c>
      <c r="L6805">
        <v>499</v>
      </c>
      <c r="M6805">
        <v>563</v>
      </c>
    </row>
    <row r="6806" spans="1:13" x14ac:dyDescent="0.3">
      <c r="A6806" t="s">
        <v>48</v>
      </c>
      <c r="B6806" t="s">
        <v>48</v>
      </c>
      <c r="C6806" t="s">
        <v>48</v>
      </c>
      <c r="D6806" t="s">
        <v>59</v>
      </c>
      <c r="E6806" t="s">
        <v>60</v>
      </c>
      <c r="F6806" t="s">
        <v>61</v>
      </c>
      <c r="G6806" t="s">
        <v>72</v>
      </c>
      <c r="H6806" t="s">
        <v>53</v>
      </c>
      <c r="I6806" t="s">
        <v>67</v>
      </c>
      <c r="J6806">
        <v>2005</v>
      </c>
      <c r="K6806" t="s">
        <v>14</v>
      </c>
      <c r="L6806">
        <v>184734</v>
      </c>
      <c r="M6806">
        <v>54980</v>
      </c>
    </row>
    <row r="6807" spans="1:13" x14ac:dyDescent="0.3">
      <c r="A6807" t="s">
        <v>48</v>
      </c>
      <c r="B6807" t="s">
        <v>48</v>
      </c>
      <c r="C6807" t="s">
        <v>48</v>
      </c>
      <c r="D6807" t="s">
        <v>59</v>
      </c>
      <c r="E6807" t="s">
        <v>60</v>
      </c>
      <c r="F6807" t="s">
        <v>61</v>
      </c>
      <c r="G6807" t="s">
        <v>72</v>
      </c>
      <c r="H6807" t="s">
        <v>53</v>
      </c>
      <c r="I6807" t="s">
        <v>67</v>
      </c>
      <c r="J6807">
        <v>2005</v>
      </c>
      <c r="K6807" t="s">
        <v>13</v>
      </c>
      <c r="L6807">
        <v>22103508</v>
      </c>
      <c r="M6807">
        <v>22103508</v>
      </c>
    </row>
    <row r="6808" spans="1:13" x14ac:dyDescent="0.3">
      <c r="A6808" t="s">
        <v>48</v>
      </c>
      <c r="B6808" t="s">
        <v>48</v>
      </c>
      <c r="C6808" t="s">
        <v>48</v>
      </c>
      <c r="D6808" t="s">
        <v>59</v>
      </c>
      <c r="E6808" t="s">
        <v>60</v>
      </c>
      <c r="F6808" t="s">
        <v>61</v>
      </c>
      <c r="G6808" t="s">
        <v>72</v>
      </c>
      <c r="H6808" t="s">
        <v>53</v>
      </c>
      <c r="I6808" t="s">
        <v>67</v>
      </c>
      <c r="J6808">
        <v>2005</v>
      </c>
      <c r="K6808" t="s">
        <v>15</v>
      </c>
      <c r="L6808">
        <v>11612</v>
      </c>
      <c r="M6808">
        <v>13107</v>
      </c>
    </row>
    <row r="6809" spans="1:13" x14ac:dyDescent="0.3">
      <c r="A6809" t="s">
        <v>48</v>
      </c>
      <c r="B6809" t="s">
        <v>69</v>
      </c>
      <c r="C6809" t="s">
        <v>69</v>
      </c>
      <c r="D6809" t="s">
        <v>59</v>
      </c>
      <c r="E6809" t="s">
        <v>60</v>
      </c>
      <c r="F6809" t="s">
        <v>61</v>
      </c>
      <c r="G6809" t="s">
        <v>72</v>
      </c>
      <c r="H6809" t="s">
        <v>53</v>
      </c>
      <c r="I6809" t="s">
        <v>70</v>
      </c>
      <c r="J6809">
        <v>2005</v>
      </c>
      <c r="K6809" t="s">
        <v>71</v>
      </c>
      <c r="L6809">
        <v>5194711</v>
      </c>
      <c r="M6809">
        <v>5194711</v>
      </c>
    </row>
    <row r="6810" spans="1:13" x14ac:dyDescent="0.3">
      <c r="A6810" t="s">
        <v>48</v>
      </c>
      <c r="B6810" t="s">
        <v>48</v>
      </c>
      <c r="C6810" t="s">
        <v>48</v>
      </c>
      <c r="D6810" t="s">
        <v>59</v>
      </c>
      <c r="E6810" t="s">
        <v>60</v>
      </c>
      <c r="F6810" t="s">
        <v>61</v>
      </c>
      <c r="G6810" t="s">
        <v>72</v>
      </c>
      <c r="H6810" t="s">
        <v>53</v>
      </c>
      <c r="I6810" t="s">
        <v>70</v>
      </c>
      <c r="J6810">
        <v>2005</v>
      </c>
      <c r="K6810" t="s">
        <v>14</v>
      </c>
      <c r="L6810">
        <v>1339048</v>
      </c>
      <c r="M6810">
        <v>398526</v>
      </c>
    </row>
    <row r="6811" spans="1:13" x14ac:dyDescent="0.3">
      <c r="A6811" t="s">
        <v>48</v>
      </c>
      <c r="B6811" t="s">
        <v>48</v>
      </c>
      <c r="C6811" t="s">
        <v>48</v>
      </c>
      <c r="D6811" t="s">
        <v>59</v>
      </c>
      <c r="E6811" t="s">
        <v>60</v>
      </c>
      <c r="F6811" t="s">
        <v>61</v>
      </c>
      <c r="G6811" t="s">
        <v>72</v>
      </c>
      <c r="H6811" t="s">
        <v>53</v>
      </c>
      <c r="I6811" t="s">
        <v>70</v>
      </c>
      <c r="J6811">
        <v>2005</v>
      </c>
      <c r="K6811" t="s">
        <v>15</v>
      </c>
      <c r="L6811">
        <v>56112</v>
      </c>
      <c r="M6811">
        <v>63339</v>
      </c>
    </row>
    <row r="6812" spans="1:13" x14ac:dyDescent="0.3">
      <c r="A6812" t="s">
        <v>48</v>
      </c>
      <c r="B6812" t="s">
        <v>48</v>
      </c>
      <c r="C6812" t="s">
        <v>69</v>
      </c>
      <c r="D6812" t="s">
        <v>59</v>
      </c>
      <c r="E6812" t="s">
        <v>60</v>
      </c>
      <c r="F6812" t="s">
        <v>73</v>
      </c>
      <c r="G6812" t="s">
        <v>62</v>
      </c>
      <c r="H6812" t="s">
        <v>53</v>
      </c>
      <c r="I6812" t="s">
        <v>63</v>
      </c>
      <c r="J6812">
        <v>2005</v>
      </c>
      <c r="K6812" t="s">
        <v>14</v>
      </c>
      <c r="L6812">
        <v>64305</v>
      </c>
      <c r="M6812">
        <v>19138</v>
      </c>
    </row>
    <row r="6813" spans="1:13" x14ac:dyDescent="0.3">
      <c r="A6813" t="s">
        <v>48</v>
      </c>
      <c r="B6813" t="s">
        <v>48</v>
      </c>
      <c r="C6813" t="s">
        <v>69</v>
      </c>
      <c r="D6813" t="s">
        <v>59</v>
      </c>
      <c r="E6813" t="s">
        <v>60</v>
      </c>
      <c r="F6813" t="s">
        <v>73</v>
      </c>
      <c r="G6813" t="s">
        <v>62</v>
      </c>
      <c r="H6813" t="s">
        <v>53</v>
      </c>
      <c r="I6813" t="s">
        <v>63</v>
      </c>
      <c r="J6813">
        <v>2005</v>
      </c>
      <c r="K6813" t="s">
        <v>13</v>
      </c>
      <c r="L6813">
        <v>11093</v>
      </c>
      <c r="M6813">
        <v>11093</v>
      </c>
    </row>
    <row r="6814" spans="1:13" x14ac:dyDescent="0.3">
      <c r="A6814" t="s">
        <v>48</v>
      </c>
      <c r="B6814" t="s">
        <v>48</v>
      </c>
      <c r="C6814" t="s">
        <v>69</v>
      </c>
      <c r="D6814" t="s">
        <v>59</v>
      </c>
      <c r="E6814" t="s">
        <v>60</v>
      </c>
      <c r="F6814" t="s">
        <v>73</v>
      </c>
      <c r="G6814" t="s">
        <v>62</v>
      </c>
      <c r="H6814" t="s">
        <v>53</v>
      </c>
      <c r="I6814" t="s">
        <v>63</v>
      </c>
      <c r="J6814">
        <v>2005</v>
      </c>
      <c r="K6814" t="s">
        <v>15</v>
      </c>
      <c r="L6814">
        <v>91</v>
      </c>
      <c r="M6814">
        <v>103</v>
      </c>
    </row>
    <row r="6815" spans="1:13" x14ac:dyDescent="0.3">
      <c r="A6815" t="s">
        <v>48</v>
      </c>
      <c r="B6815" t="s">
        <v>48</v>
      </c>
      <c r="C6815" t="s">
        <v>69</v>
      </c>
      <c r="D6815" t="s">
        <v>59</v>
      </c>
      <c r="E6815" t="s">
        <v>60</v>
      </c>
      <c r="F6815" t="s">
        <v>73</v>
      </c>
      <c r="G6815" t="s">
        <v>62</v>
      </c>
      <c r="H6815" t="s">
        <v>53</v>
      </c>
      <c r="I6815" t="s">
        <v>64</v>
      </c>
      <c r="J6815">
        <v>2005</v>
      </c>
      <c r="K6815" t="s">
        <v>14</v>
      </c>
      <c r="L6815">
        <v>1078652</v>
      </c>
      <c r="M6815">
        <v>321028</v>
      </c>
    </row>
    <row r="6816" spans="1:13" x14ac:dyDescent="0.3">
      <c r="A6816" t="s">
        <v>48</v>
      </c>
      <c r="B6816" t="s">
        <v>48</v>
      </c>
      <c r="C6816" t="s">
        <v>69</v>
      </c>
      <c r="D6816" t="s">
        <v>59</v>
      </c>
      <c r="E6816" t="s">
        <v>60</v>
      </c>
      <c r="F6816" t="s">
        <v>73</v>
      </c>
      <c r="G6816" t="s">
        <v>62</v>
      </c>
      <c r="H6816" t="s">
        <v>53</v>
      </c>
      <c r="I6816" t="s">
        <v>64</v>
      </c>
      <c r="J6816">
        <v>2005</v>
      </c>
      <c r="K6816" t="s">
        <v>13</v>
      </c>
      <c r="L6816">
        <v>1717624</v>
      </c>
      <c r="M6816">
        <v>1717624</v>
      </c>
    </row>
    <row r="6817" spans="1:13" x14ac:dyDescent="0.3">
      <c r="A6817" t="s">
        <v>48</v>
      </c>
      <c r="B6817" t="s">
        <v>48</v>
      </c>
      <c r="C6817" t="s">
        <v>69</v>
      </c>
      <c r="D6817" t="s">
        <v>59</v>
      </c>
      <c r="E6817" t="s">
        <v>60</v>
      </c>
      <c r="F6817" t="s">
        <v>73</v>
      </c>
      <c r="G6817" t="s">
        <v>62</v>
      </c>
      <c r="H6817" t="s">
        <v>53</v>
      </c>
      <c r="I6817" t="s">
        <v>64</v>
      </c>
      <c r="J6817">
        <v>2005</v>
      </c>
      <c r="K6817" t="s">
        <v>15</v>
      </c>
      <c r="L6817">
        <v>5199</v>
      </c>
      <c r="M6817">
        <v>5869</v>
      </c>
    </row>
    <row r="6818" spans="1:13" x14ac:dyDescent="0.3">
      <c r="A6818" t="s">
        <v>48</v>
      </c>
      <c r="B6818" t="s">
        <v>48</v>
      </c>
      <c r="C6818" t="s">
        <v>69</v>
      </c>
      <c r="D6818" t="s">
        <v>59</v>
      </c>
      <c r="E6818" t="s">
        <v>60</v>
      </c>
      <c r="F6818" t="s">
        <v>73</v>
      </c>
      <c r="G6818" t="s">
        <v>62</v>
      </c>
      <c r="H6818" t="s">
        <v>53</v>
      </c>
      <c r="I6818" t="s">
        <v>65</v>
      </c>
      <c r="J6818">
        <v>2005</v>
      </c>
      <c r="K6818" t="s">
        <v>14</v>
      </c>
      <c r="L6818">
        <v>39333</v>
      </c>
      <c r="M6818">
        <v>11706</v>
      </c>
    </row>
    <row r="6819" spans="1:13" x14ac:dyDescent="0.3">
      <c r="A6819" t="s">
        <v>48</v>
      </c>
      <c r="B6819" t="s">
        <v>48</v>
      </c>
      <c r="C6819" t="s">
        <v>69</v>
      </c>
      <c r="D6819" t="s">
        <v>59</v>
      </c>
      <c r="E6819" t="s">
        <v>60</v>
      </c>
      <c r="F6819" t="s">
        <v>73</v>
      </c>
      <c r="G6819" t="s">
        <v>62</v>
      </c>
      <c r="H6819" t="s">
        <v>53</v>
      </c>
      <c r="I6819" t="s">
        <v>65</v>
      </c>
      <c r="J6819">
        <v>2005</v>
      </c>
      <c r="K6819" t="s">
        <v>13</v>
      </c>
      <c r="L6819">
        <v>44846</v>
      </c>
      <c r="M6819">
        <v>44846</v>
      </c>
    </row>
    <row r="6820" spans="1:13" x14ac:dyDescent="0.3">
      <c r="A6820" t="s">
        <v>48</v>
      </c>
      <c r="B6820" t="s">
        <v>48</v>
      </c>
      <c r="C6820" t="s">
        <v>69</v>
      </c>
      <c r="D6820" t="s">
        <v>59</v>
      </c>
      <c r="E6820" t="s">
        <v>60</v>
      </c>
      <c r="F6820" t="s">
        <v>73</v>
      </c>
      <c r="G6820" t="s">
        <v>62</v>
      </c>
      <c r="H6820" t="s">
        <v>53</v>
      </c>
      <c r="I6820" t="s">
        <v>65</v>
      </c>
      <c r="J6820">
        <v>2005</v>
      </c>
      <c r="K6820" t="s">
        <v>15</v>
      </c>
      <c r="L6820">
        <v>148</v>
      </c>
      <c r="M6820">
        <v>167</v>
      </c>
    </row>
    <row r="6821" spans="1:13" x14ac:dyDescent="0.3">
      <c r="A6821" t="s">
        <v>48</v>
      </c>
      <c r="B6821" t="s">
        <v>48</v>
      </c>
      <c r="C6821" t="s">
        <v>69</v>
      </c>
      <c r="D6821" t="s">
        <v>59</v>
      </c>
      <c r="E6821" t="s">
        <v>60</v>
      </c>
      <c r="F6821" t="s">
        <v>73</v>
      </c>
      <c r="G6821" t="s">
        <v>62</v>
      </c>
      <c r="H6821" t="s">
        <v>53</v>
      </c>
      <c r="I6821" t="s">
        <v>66</v>
      </c>
      <c r="J6821">
        <v>2005</v>
      </c>
      <c r="K6821" t="s">
        <v>14</v>
      </c>
      <c r="L6821">
        <v>43680</v>
      </c>
      <c r="M6821">
        <v>13000</v>
      </c>
    </row>
    <row r="6822" spans="1:13" x14ac:dyDescent="0.3">
      <c r="A6822" t="s">
        <v>48</v>
      </c>
      <c r="B6822" t="s">
        <v>48</v>
      </c>
      <c r="C6822" t="s">
        <v>69</v>
      </c>
      <c r="D6822" t="s">
        <v>59</v>
      </c>
      <c r="E6822" t="s">
        <v>60</v>
      </c>
      <c r="F6822" t="s">
        <v>73</v>
      </c>
      <c r="G6822" t="s">
        <v>62</v>
      </c>
      <c r="H6822" t="s">
        <v>53</v>
      </c>
      <c r="I6822" t="s">
        <v>66</v>
      </c>
      <c r="J6822">
        <v>2005</v>
      </c>
      <c r="K6822" t="s">
        <v>13</v>
      </c>
      <c r="L6822">
        <v>76865</v>
      </c>
      <c r="M6822">
        <v>76865</v>
      </c>
    </row>
    <row r="6823" spans="1:13" x14ac:dyDescent="0.3">
      <c r="A6823" t="s">
        <v>48</v>
      </c>
      <c r="B6823" t="s">
        <v>48</v>
      </c>
      <c r="C6823" t="s">
        <v>69</v>
      </c>
      <c r="D6823" t="s">
        <v>59</v>
      </c>
      <c r="E6823" t="s">
        <v>60</v>
      </c>
      <c r="F6823" t="s">
        <v>73</v>
      </c>
      <c r="G6823" t="s">
        <v>62</v>
      </c>
      <c r="H6823" t="s">
        <v>53</v>
      </c>
      <c r="I6823" t="s">
        <v>66</v>
      </c>
      <c r="J6823">
        <v>2005</v>
      </c>
      <c r="K6823" t="s">
        <v>15</v>
      </c>
      <c r="L6823">
        <v>220</v>
      </c>
      <c r="M6823">
        <v>248</v>
      </c>
    </row>
    <row r="6824" spans="1:13" x14ac:dyDescent="0.3">
      <c r="A6824" t="s">
        <v>48</v>
      </c>
      <c r="B6824" t="s">
        <v>48</v>
      </c>
      <c r="C6824" t="s">
        <v>69</v>
      </c>
      <c r="D6824" t="s">
        <v>59</v>
      </c>
      <c r="E6824" t="s">
        <v>60</v>
      </c>
      <c r="F6824" t="s">
        <v>73</v>
      </c>
      <c r="G6824" t="s">
        <v>62</v>
      </c>
      <c r="H6824" t="s">
        <v>53</v>
      </c>
      <c r="I6824" t="s">
        <v>67</v>
      </c>
      <c r="J6824">
        <v>2005</v>
      </c>
      <c r="K6824" t="s">
        <v>14</v>
      </c>
      <c r="L6824">
        <v>12561161</v>
      </c>
      <c r="M6824">
        <v>3738441</v>
      </c>
    </row>
    <row r="6825" spans="1:13" x14ac:dyDescent="0.3">
      <c r="A6825" t="s">
        <v>48</v>
      </c>
      <c r="B6825" t="s">
        <v>48</v>
      </c>
      <c r="C6825" t="s">
        <v>69</v>
      </c>
      <c r="D6825" t="s">
        <v>59</v>
      </c>
      <c r="E6825" t="s">
        <v>60</v>
      </c>
      <c r="F6825" t="s">
        <v>73</v>
      </c>
      <c r="G6825" t="s">
        <v>62</v>
      </c>
      <c r="H6825" t="s">
        <v>53</v>
      </c>
      <c r="I6825" t="s">
        <v>67</v>
      </c>
      <c r="J6825">
        <v>2005</v>
      </c>
      <c r="K6825" t="s">
        <v>13</v>
      </c>
      <c r="L6825">
        <v>3337649</v>
      </c>
      <c r="M6825">
        <v>3337649</v>
      </c>
    </row>
    <row r="6826" spans="1:13" x14ac:dyDescent="0.3">
      <c r="A6826" t="s">
        <v>48</v>
      </c>
      <c r="B6826" t="s">
        <v>48</v>
      </c>
      <c r="C6826" t="s">
        <v>69</v>
      </c>
      <c r="D6826" t="s">
        <v>59</v>
      </c>
      <c r="E6826" t="s">
        <v>60</v>
      </c>
      <c r="F6826" t="s">
        <v>73</v>
      </c>
      <c r="G6826" t="s">
        <v>62</v>
      </c>
      <c r="H6826" t="s">
        <v>53</v>
      </c>
      <c r="I6826" t="s">
        <v>67</v>
      </c>
      <c r="J6826">
        <v>2005</v>
      </c>
      <c r="K6826" t="s">
        <v>15</v>
      </c>
      <c r="L6826">
        <v>9987</v>
      </c>
      <c r="M6826">
        <v>11273</v>
      </c>
    </row>
    <row r="6827" spans="1:13" x14ac:dyDescent="0.3">
      <c r="A6827" t="s">
        <v>48</v>
      </c>
      <c r="B6827" t="s">
        <v>48</v>
      </c>
      <c r="C6827" t="s">
        <v>69</v>
      </c>
      <c r="D6827" t="s">
        <v>59</v>
      </c>
      <c r="E6827" t="s">
        <v>60</v>
      </c>
      <c r="F6827" t="s">
        <v>73</v>
      </c>
      <c r="G6827" t="s">
        <v>62</v>
      </c>
      <c r="H6827" t="s">
        <v>53</v>
      </c>
      <c r="I6827" t="s">
        <v>68</v>
      </c>
      <c r="J6827">
        <v>2005</v>
      </c>
      <c r="K6827" t="s">
        <v>14</v>
      </c>
      <c r="L6827">
        <v>597528</v>
      </c>
      <c r="M6827">
        <v>177836</v>
      </c>
    </row>
    <row r="6828" spans="1:13" x14ac:dyDescent="0.3">
      <c r="A6828" t="s">
        <v>48</v>
      </c>
      <c r="B6828" t="s">
        <v>48</v>
      </c>
      <c r="C6828" t="s">
        <v>69</v>
      </c>
      <c r="D6828" t="s">
        <v>59</v>
      </c>
      <c r="E6828" t="s">
        <v>60</v>
      </c>
      <c r="F6828" t="s">
        <v>73</v>
      </c>
      <c r="G6828" t="s">
        <v>62</v>
      </c>
      <c r="H6828" t="s">
        <v>53</v>
      </c>
      <c r="I6828" t="s">
        <v>68</v>
      </c>
      <c r="J6828">
        <v>2005</v>
      </c>
      <c r="K6828" t="s">
        <v>13</v>
      </c>
      <c r="L6828">
        <v>804339</v>
      </c>
      <c r="M6828">
        <v>804339</v>
      </c>
    </row>
    <row r="6829" spans="1:13" x14ac:dyDescent="0.3">
      <c r="A6829" t="s">
        <v>48</v>
      </c>
      <c r="B6829" t="s">
        <v>48</v>
      </c>
      <c r="C6829" t="s">
        <v>69</v>
      </c>
      <c r="D6829" t="s">
        <v>59</v>
      </c>
      <c r="E6829" t="s">
        <v>60</v>
      </c>
      <c r="F6829" t="s">
        <v>73</v>
      </c>
      <c r="G6829" t="s">
        <v>62</v>
      </c>
      <c r="H6829" t="s">
        <v>53</v>
      </c>
      <c r="I6829" t="s">
        <v>68</v>
      </c>
      <c r="J6829">
        <v>2005</v>
      </c>
      <c r="K6829" t="s">
        <v>15</v>
      </c>
      <c r="L6829">
        <v>2698</v>
      </c>
      <c r="M6829">
        <v>3046</v>
      </c>
    </row>
    <row r="6830" spans="1:13" x14ac:dyDescent="0.3">
      <c r="A6830" t="s">
        <v>48</v>
      </c>
      <c r="B6830" t="s">
        <v>48</v>
      </c>
      <c r="C6830" t="s">
        <v>69</v>
      </c>
      <c r="D6830" t="s">
        <v>59</v>
      </c>
      <c r="E6830" t="s">
        <v>60</v>
      </c>
      <c r="F6830" t="s">
        <v>73</v>
      </c>
      <c r="G6830" t="s">
        <v>72</v>
      </c>
      <c r="H6830" t="s">
        <v>53</v>
      </c>
      <c r="I6830" t="s">
        <v>63</v>
      </c>
      <c r="J6830">
        <v>2005</v>
      </c>
      <c r="K6830" t="s">
        <v>14</v>
      </c>
      <c r="L6830">
        <v>5590</v>
      </c>
      <c r="M6830">
        <v>1664</v>
      </c>
    </row>
    <row r="6831" spans="1:13" x14ac:dyDescent="0.3">
      <c r="A6831" t="s">
        <v>48</v>
      </c>
      <c r="B6831" t="s">
        <v>48</v>
      </c>
      <c r="C6831" t="s">
        <v>69</v>
      </c>
      <c r="D6831" t="s">
        <v>59</v>
      </c>
      <c r="E6831" t="s">
        <v>60</v>
      </c>
      <c r="F6831" t="s">
        <v>73</v>
      </c>
      <c r="G6831" t="s">
        <v>72</v>
      </c>
      <c r="H6831" t="s">
        <v>53</v>
      </c>
      <c r="I6831" t="s">
        <v>63</v>
      </c>
      <c r="J6831">
        <v>2005</v>
      </c>
      <c r="K6831" t="s">
        <v>13</v>
      </c>
      <c r="L6831">
        <v>964</v>
      </c>
      <c r="M6831">
        <v>964</v>
      </c>
    </row>
    <row r="6832" spans="1:13" x14ac:dyDescent="0.3">
      <c r="A6832" t="s">
        <v>48</v>
      </c>
      <c r="B6832" t="s">
        <v>48</v>
      </c>
      <c r="C6832" t="s">
        <v>69</v>
      </c>
      <c r="D6832" t="s">
        <v>59</v>
      </c>
      <c r="E6832" t="s">
        <v>60</v>
      </c>
      <c r="F6832" t="s">
        <v>73</v>
      </c>
      <c r="G6832" t="s">
        <v>72</v>
      </c>
      <c r="H6832" t="s">
        <v>53</v>
      </c>
      <c r="I6832" t="s">
        <v>63</v>
      </c>
      <c r="J6832">
        <v>2005</v>
      </c>
      <c r="K6832" t="s">
        <v>15</v>
      </c>
      <c r="L6832">
        <v>8</v>
      </c>
      <c r="M6832">
        <v>9</v>
      </c>
    </row>
    <row r="6833" spans="1:13" x14ac:dyDescent="0.3">
      <c r="A6833" t="s">
        <v>48</v>
      </c>
      <c r="B6833" t="s">
        <v>48</v>
      </c>
      <c r="C6833" t="s">
        <v>69</v>
      </c>
      <c r="D6833" t="s">
        <v>59</v>
      </c>
      <c r="E6833" t="s">
        <v>60</v>
      </c>
      <c r="F6833" t="s">
        <v>73</v>
      </c>
      <c r="G6833" t="s">
        <v>72</v>
      </c>
      <c r="H6833" t="s">
        <v>53</v>
      </c>
      <c r="I6833" t="s">
        <v>64</v>
      </c>
      <c r="J6833">
        <v>2005</v>
      </c>
      <c r="K6833" t="s">
        <v>14</v>
      </c>
      <c r="L6833">
        <v>2090552</v>
      </c>
      <c r="M6833">
        <v>622188</v>
      </c>
    </row>
    <row r="6834" spans="1:13" x14ac:dyDescent="0.3">
      <c r="A6834" t="s">
        <v>48</v>
      </c>
      <c r="B6834" t="s">
        <v>48</v>
      </c>
      <c r="C6834" t="s">
        <v>69</v>
      </c>
      <c r="D6834" t="s">
        <v>59</v>
      </c>
      <c r="E6834" t="s">
        <v>60</v>
      </c>
      <c r="F6834" t="s">
        <v>73</v>
      </c>
      <c r="G6834" t="s">
        <v>72</v>
      </c>
      <c r="H6834" t="s">
        <v>53</v>
      </c>
      <c r="I6834" t="s">
        <v>64</v>
      </c>
      <c r="J6834">
        <v>2005</v>
      </c>
      <c r="K6834" t="s">
        <v>13</v>
      </c>
      <c r="L6834">
        <v>3328952</v>
      </c>
      <c r="M6834">
        <v>3328952</v>
      </c>
    </row>
    <row r="6835" spans="1:13" x14ac:dyDescent="0.3">
      <c r="A6835" t="s">
        <v>48</v>
      </c>
      <c r="B6835" t="s">
        <v>48</v>
      </c>
      <c r="C6835" t="s">
        <v>69</v>
      </c>
      <c r="D6835" t="s">
        <v>59</v>
      </c>
      <c r="E6835" t="s">
        <v>60</v>
      </c>
      <c r="F6835" t="s">
        <v>73</v>
      </c>
      <c r="G6835" t="s">
        <v>72</v>
      </c>
      <c r="H6835" t="s">
        <v>53</v>
      </c>
      <c r="I6835" t="s">
        <v>64</v>
      </c>
      <c r="J6835">
        <v>2005</v>
      </c>
      <c r="K6835" t="s">
        <v>15</v>
      </c>
      <c r="L6835">
        <v>10077</v>
      </c>
      <c r="M6835">
        <v>11375</v>
      </c>
    </row>
    <row r="6836" spans="1:13" x14ac:dyDescent="0.3">
      <c r="A6836" t="s">
        <v>48</v>
      </c>
      <c r="B6836" t="s">
        <v>48</v>
      </c>
      <c r="C6836" t="s">
        <v>69</v>
      </c>
      <c r="D6836" t="s">
        <v>59</v>
      </c>
      <c r="E6836" t="s">
        <v>60</v>
      </c>
      <c r="F6836" t="s">
        <v>73</v>
      </c>
      <c r="G6836" t="s">
        <v>72</v>
      </c>
      <c r="H6836" t="s">
        <v>53</v>
      </c>
      <c r="I6836" t="s">
        <v>65</v>
      </c>
      <c r="J6836">
        <v>2005</v>
      </c>
      <c r="K6836" t="s">
        <v>14</v>
      </c>
      <c r="L6836">
        <v>114117</v>
      </c>
      <c r="M6836">
        <v>33963</v>
      </c>
    </row>
    <row r="6837" spans="1:13" x14ac:dyDescent="0.3">
      <c r="A6837" t="s">
        <v>48</v>
      </c>
      <c r="B6837" t="s">
        <v>48</v>
      </c>
      <c r="C6837" t="s">
        <v>69</v>
      </c>
      <c r="D6837" t="s">
        <v>59</v>
      </c>
      <c r="E6837" t="s">
        <v>60</v>
      </c>
      <c r="F6837" t="s">
        <v>73</v>
      </c>
      <c r="G6837" t="s">
        <v>72</v>
      </c>
      <c r="H6837" t="s">
        <v>53</v>
      </c>
      <c r="I6837" t="s">
        <v>65</v>
      </c>
      <c r="J6837">
        <v>2005</v>
      </c>
      <c r="K6837" t="s">
        <v>13</v>
      </c>
      <c r="L6837">
        <v>130110</v>
      </c>
      <c r="M6837">
        <v>130110</v>
      </c>
    </row>
    <row r="6838" spans="1:13" x14ac:dyDescent="0.3">
      <c r="A6838" t="s">
        <v>48</v>
      </c>
      <c r="B6838" t="s">
        <v>48</v>
      </c>
      <c r="C6838" t="s">
        <v>69</v>
      </c>
      <c r="D6838" t="s">
        <v>59</v>
      </c>
      <c r="E6838" t="s">
        <v>60</v>
      </c>
      <c r="F6838" t="s">
        <v>73</v>
      </c>
      <c r="G6838" t="s">
        <v>72</v>
      </c>
      <c r="H6838" t="s">
        <v>53</v>
      </c>
      <c r="I6838" t="s">
        <v>65</v>
      </c>
      <c r="J6838">
        <v>2005</v>
      </c>
      <c r="K6838" t="s">
        <v>15</v>
      </c>
      <c r="L6838">
        <v>430</v>
      </c>
      <c r="M6838">
        <v>486</v>
      </c>
    </row>
    <row r="6839" spans="1:13" x14ac:dyDescent="0.3">
      <c r="A6839" t="s">
        <v>48</v>
      </c>
      <c r="B6839" t="s">
        <v>48</v>
      </c>
      <c r="C6839" t="s">
        <v>69</v>
      </c>
      <c r="D6839" t="s">
        <v>59</v>
      </c>
      <c r="E6839" t="s">
        <v>60</v>
      </c>
      <c r="F6839" t="s">
        <v>73</v>
      </c>
      <c r="G6839" t="s">
        <v>72</v>
      </c>
      <c r="H6839" t="s">
        <v>53</v>
      </c>
      <c r="I6839" t="s">
        <v>66</v>
      </c>
      <c r="J6839">
        <v>2005</v>
      </c>
      <c r="K6839" t="s">
        <v>14</v>
      </c>
      <c r="L6839">
        <v>183829</v>
      </c>
      <c r="M6839">
        <v>54711</v>
      </c>
    </row>
    <row r="6840" spans="1:13" x14ac:dyDescent="0.3">
      <c r="A6840" t="s">
        <v>48</v>
      </c>
      <c r="B6840" t="s">
        <v>48</v>
      </c>
      <c r="C6840" t="s">
        <v>69</v>
      </c>
      <c r="D6840" t="s">
        <v>59</v>
      </c>
      <c r="E6840" t="s">
        <v>60</v>
      </c>
      <c r="F6840" t="s">
        <v>73</v>
      </c>
      <c r="G6840" t="s">
        <v>72</v>
      </c>
      <c r="H6840" t="s">
        <v>53</v>
      </c>
      <c r="I6840" t="s">
        <v>66</v>
      </c>
      <c r="J6840">
        <v>2005</v>
      </c>
      <c r="K6840" t="s">
        <v>13</v>
      </c>
      <c r="L6840">
        <v>323488</v>
      </c>
      <c r="M6840">
        <v>323488</v>
      </c>
    </row>
    <row r="6841" spans="1:13" x14ac:dyDescent="0.3">
      <c r="A6841" t="s">
        <v>48</v>
      </c>
      <c r="B6841" t="s">
        <v>48</v>
      </c>
      <c r="C6841" t="s">
        <v>69</v>
      </c>
      <c r="D6841" t="s">
        <v>59</v>
      </c>
      <c r="E6841" t="s">
        <v>60</v>
      </c>
      <c r="F6841" t="s">
        <v>73</v>
      </c>
      <c r="G6841" t="s">
        <v>72</v>
      </c>
      <c r="H6841" t="s">
        <v>53</v>
      </c>
      <c r="I6841" t="s">
        <v>66</v>
      </c>
      <c r="J6841">
        <v>2005</v>
      </c>
      <c r="K6841" t="s">
        <v>15</v>
      </c>
      <c r="L6841">
        <v>926</v>
      </c>
      <c r="M6841">
        <v>1045</v>
      </c>
    </row>
    <row r="6842" spans="1:13" x14ac:dyDescent="0.3">
      <c r="A6842" t="s">
        <v>48</v>
      </c>
      <c r="B6842" t="s">
        <v>48</v>
      </c>
      <c r="C6842" t="s">
        <v>69</v>
      </c>
      <c r="D6842" t="s">
        <v>59</v>
      </c>
      <c r="E6842" t="s">
        <v>60</v>
      </c>
      <c r="F6842" t="s">
        <v>73</v>
      </c>
      <c r="G6842" t="s">
        <v>72</v>
      </c>
      <c r="H6842" t="s">
        <v>53</v>
      </c>
      <c r="I6842" t="s">
        <v>67</v>
      </c>
      <c r="J6842">
        <v>2005</v>
      </c>
      <c r="K6842" t="s">
        <v>14</v>
      </c>
      <c r="L6842">
        <v>18504358</v>
      </c>
      <c r="M6842">
        <v>5507249</v>
      </c>
    </row>
    <row r="6843" spans="1:13" x14ac:dyDescent="0.3">
      <c r="A6843" t="s">
        <v>48</v>
      </c>
      <c r="B6843" t="s">
        <v>48</v>
      </c>
      <c r="C6843" t="s">
        <v>69</v>
      </c>
      <c r="D6843" t="s">
        <v>59</v>
      </c>
      <c r="E6843" t="s">
        <v>60</v>
      </c>
      <c r="F6843" t="s">
        <v>73</v>
      </c>
      <c r="G6843" t="s">
        <v>72</v>
      </c>
      <c r="H6843" t="s">
        <v>53</v>
      </c>
      <c r="I6843" t="s">
        <v>67</v>
      </c>
      <c r="J6843">
        <v>2005</v>
      </c>
      <c r="K6843" t="s">
        <v>13</v>
      </c>
      <c r="L6843">
        <v>4916826</v>
      </c>
      <c r="M6843">
        <v>4916826</v>
      </c>
    </row>
    <row r="6844" spans="1:13" x14ac:dyDescent="0.3">
      <c r="A6844" t="s">
        <v>48</v>
      </c>
      <c r="B6844" t="s">
        <v>48</v>
      </c>
      <c r="C6844" t="s">
        <v>69</v>
      </c>
      <c r="D6844" t="s">
        <v>59</v>
      </c>
      <c r="E6844" t="s">
        <v>60</v>
      </c>
      <c r="F6844" t="s">
        <v>73</v>
      </c>
      <c r="G6844" t="s">
        <v>72</v>
      </c>
      <c r="H6844" t="s">
        <v>53</v>
      </c>
      <c r="I6844" t="s">
        <v>67</v>
      </c>
      <c r="J6844">
        <v>2005</v>
      </c>
      <c r="K6844" t="s">
        <v>15</v>
      </c>
      <c r="L6844">
        <v>14712</v>
      </c>
      <c r="M6844">
        <v>16607</v>
      </c>
    </row>
    <row r="6845" spans="1:13" x14ac:dyDescent="0.3">
      <c r="A6845" t="s">
        <v>48</v>
      </c>
      <c r="B6845" t="s">
        <v>48</v>
      </c>
      <c r="C6845" t="s">
        <v>48</v>
      </c>
      <c r="D6845" t="s">
        <v>59</v>
      </c>
      <c r="E6845" t="s">
        <v>74</v>
      </c>
      <c r="F6845" t="s">
        <v>75</v>
      </c>
      <c r="G6845" t="s">
        <v>184</v>
      </c>
      <c r="H6845" t="s">
        <v>76</v>
      </c>
      <c r="I6845" t="s">
        <v>53</v>
      </c>
      <c r="J6845">
        <v>2005</v>
      </c>
      <c r="K6845" t="s">
        <v>77</v>
      </c>
      <c r="L6845">
        <v>51643</v>
      </c>
      <c r="M6845">
        <v>27705</v>
      </c>
    </row>
    <row r="6846" spans="1:13" x14ac:dyDescent="0.3">
      <c r="A6846" t="s">
        <v>48</v>
      </c>
      <c r="B6846" t="s">
        <v>48</v>
      </c>
      <c r="C6846" t="s">
        <v>48</v>
      </c>
      <c r="D6846" t="s">
        <v>59</v>
      </c>
      <c r="E6846" t="s">
        <v>74</v>
      </c>
      <c r="F6846" t="s">
        <v>75</v>
      </c>
      <c r="G6846" t="s">
        <v>184</v>
      </c>
      <c r="H6846" t="s">
        <v>78</v>
      </c>
      <c r="I6846" t="s">
        <v>53</v>
      </c>
      <c r="J6846">
        <v>2005</v>
      </c>
      <c r="K6846" t="s">
        <v>77</v>
      </c>
      <c r="L6846">
        <v>1078507</v>
      </c>
      <c r="M6846">
        <v>597544</v>
      </c>
    </row>
    <row r="6847" spans="1:13" x14ac:dyDescent="0.3">
      <c r="A6847" t="s">
        <v>48</v>
      </c>
      <c r="B6847" t="s">
        <v>48</v>
      </c>
      <c r="C6847" t="s">
        <v>48</v>
      </c>
      <c r="D6847" t="s">
        <v>59</v>
      </c>
      <c r="E6847" t="s">
        <v>74</v>
      </c>
      <c r="F6847" t="s">
        <v>75</v>
      </c>
      <c r="G6847" t="s">
        <v>184</v>
      </c>
      <c r="H6847" t="s">
        <v>79</v>
      </c>
      <c r="I6847" t="s">
        <v>53</v>
      </c>
      <c r="J6847">
        <v>2005</v>
      </c>
      <c r="K6847" t="s">
        <v>77</v>
      </c>
      <c r="L6847">
        <v>10258</v>
      </c>
      <c r="M6847">
        <v>4414</v>
      </c>
    </row>
    <row r="6848" spans="1:13" x14ac:dyDescent="0.3">
      <c r="A6848" t="s">
        <v>48</v>
      </c>
      <c r="B6848" t="s">
        <v>48</v>
      </c>
      <c r="C6848" t="s">
        <v>48</v>
      </c>
      <c r="D6848" t="s">
        <v>59</v>
      </c>
      <c r="E6848" t="s">
        <v>74</v>
      </c>
      <c r="F6848" t="s">
        <v>75</v>
      </c>
      <c r="G6848" t="s">
        <v>184</v>
      </c>
      <c r="H6848" t="s">
        <v>80</v>
      </c>
      <c r="I6848" t="s">
        <v>53</v>
      </c>
      <c r="J6848">
        <v>2005</v>
      </c>
      <c r="K6848" t="s">
        <v>77</v>
      </c>
      <c r="L6848">
        <v>3289171</v>
      </c>
      <c r="M6848">
        <v>1217167</v>
      </c>
    </row>
    <row r="6849" spans="1:13" x14ac:dyDescent="0.3">
      <c r="A6849" t="s">
        <v>48</v>
      </c>
      <c r="B6849" t="s">
        <v>48</v>
      </c>
      <c r="C6849" t="s">
        <v>48</v>
      </c>
      <c r="D6849" t="s">
        <v>59</v>
      </c>
      <c r="E6849" t="s">
        <v>74</v>
      </c>
      <c r="F6849" t="s">
        <v>75</v>
      </c>
      <c r="G6849" t="s">
        <v>184</v>
      </c>
      <c r="H6849" t="s">
        <v>81</v>
      </c>
      <c r="I6849" t="s">
        <v>53</v>
      </c>
      <c r="J6849">
        <v>2005</v>
      </c>
      <c r="K6849" t="s">
        <v>77</v>
      </c>
      <c r="L6849">
        <v>0</v>
      </c>
      <c r="M6849">
        <v>0</v>
      </c>
    </row>
    <row r="6850" spans="1:13" x14ac:dyDescent="0.3">
      <c r="A6850" t="s">
        <v>48</v>
      </c>
      <c r="B6850" t="s">
        <v>48</v>
      </c>
      <c r="C6850" t="s">
        <v>48</v>
      </c>
      <c r="D6850" t="s">
        <v>82</v>
      </c>
      <c r="E6850" t="s">
        <v>60</v>
      </c>
      <c r="F6850" t="s">
        <v>83</v>
      </c>
      <c r="G6850" t="s">
        <v>83</v>
      </c>
      <c r="H6850" t="s">
        <v>53</v>
      </c>
      <c r="I6850" t="s">
        <v>53</v>
      </c>
      <c r="J6850">
        <v>2005</v>
      </c>
      <c r="K6850" t="s">
        <v>84</v>
      </c>
      <c r="L6850">
        <v>1609621</v>
      </c>
      <c r="M6850">
        <v>2097107</v>
      </c>
    </row>
    <row r="6851" spans="1:13" x14ac:dyDescent="0.3">
      <c r="A6851" t="s">
        <v>48</v>
      </c>
      <c r="B6851" t="s">
        <v>48</v>
      </c>
      <c r="C6851" t="s">
        <v>48</v>
      </c>
      <c r="D6851" t="s">
        <v>82</v>
      </c>
      <c r="E6851" t="s">
        <v>60</v>
      </c>
      <c r="F6851" t="s">
        <v>61</v>
      </c>
      <c r="G6851" t="s">
        <v>85</v>
      </c>
      <c r="H6851" t="s">
        <v>53</v>
      </c>
      <c r="I6851" t="s">
        <v>63</v>
      </c>
      <c r="J6851">
        <v>2005</v>
      </c>
      <c r="K6851" t="s">
        <v>14</v>
      </c>
      <c r="L6851">
        <v>13216</v>
      </c>
      <c r="M6851">
        <v>3933</v>
      </c>
    </row>
    <row r="6852" spans="1:13" x14ac:dyDescent="0.3">
      <c r="A6852" t="s">
        <v>48</v>
      </c>
      <c r="B6852" t="s">
        <v>48</v>
      </c>
      <c r="C6852" t="s">
        <v>48</v>
      </c>
      <c r="D6852" t="s">
        <v>82</v>
      </c>
      <c r="E6852" t="s">
        <v>60</v>
      </c>
      <c r="F6852" t="s">
        <v>61</v>
      </c>
      <c r="G6852" t="s">
        <v>85</v>
      </c>
      <c r="H6852" t="s">
        <v>53</v>
      </c>
      <c r="I6852" t="s">
        <v>63</v>
      </c>
      <c r="J6852">
        <v>2005</v>
      </c>
      <c r="K6852" t="s">
        <v>13</v>
      </c>
      <c r="L6852">
        <v>20371062</v>
      </c>
      <c r="M6852">
        <v>20371062</v>
      </c>
    </row>
    <row r="6853" spans="1:13" x14ac:dyDescent="0.3">
      <c r="A6853" t="s">
        <v>48</v>
      </c>
      <c r="B6853" t="s">
        <v>48</v>
      </c>
      <c r="C6853" t="s">
        <v>48</v>
      </c>
      <c r="D6853" t="s">
        <v>82</v>
      </c>
      <c r="E6853" t="s">
        <v>60</v>
      </c>
      <c r="F6853" t="s">
        <v>61</v>
      </c>
      <c r="G6853" t="s">
        <v>85</v>
      </c>
      <c r="H6853" t="s">
        <v>53</v>
      </c>
      <c r="I6853" t="s">
        <v>63</v>
      </c>
      <c r="J6853">
        <v>2005</v>
      </c>
      <c r="K6853" t="s">
        <v>15</v>
      </c>
      <c r="L6853">
        <v>213608</v>
      </c>
      <c r="M6853">
        <v>241118</v>
      </c>
    </row>
    <row r="6854" spans="1:13" x14ac:dyDescent="0.3">
      <c r="A6854" t="s">
        <v>48</v>
      </c>
      <c r="B6854" t="s">
        <v>48</v>
      </c>
      <c r="C6854" t="s">
        <v>48</v>
      </c>
      <c r="D6854" t="s">
        <v>82</v>
      </c>
      <c r="E6854" t="s">
        <v>60</v>
      </c>
      <c r="F6854" t="s">
        <v>61</v>
      </c>
      <c r="G6854" t="s">
        <v>85</v>
      </c>
      <c r="H6854" t="s">
        <v>53</v>
      </c>
      <c r="I6854" t="s">
        <v>64</v>
      </c>
      <c r="J6854">
        <v>2005</v>
      </c>
      <c r="K6854" t="s">
        <v>14</v>
      </c>
      <c r="L6854">
        <v>731</v>
      </c>
      <c r="M6854">
        <v>217</v>
      </c>
    </row>
    <row r="6855" spans="1:13" x14ac:dyDescent="0.3">
      <c r="A6855" t="s">
        <v>48</v>
      </c>
      <c r="B6855" t="s">
        <v>48</v>
      </c>
      <c r="C6855" t="s">
        <v>48</v>
      </c>
      <c r="D6855" t="s">
        <v>82</v>
      </c>
      <c r="E6855" t="s">
        <v>60</v>
      </c>
      <c r="F6855" t="s">
        <v>61</v>
      </c>
      <c r="G6855" t="s">
        <v>85</v>
      </c>
      <c r="H6855" t="s">
        <v>53</v>
      </c>
      <c r="I6855" t="s">
        <v>64</v>
      </c>
      <c r="J6855">
        <v>2005</v>
      </c>
      <c r="K6855" t="s">
        <v>13</v>
      </c>
      <c r="L6855">
        <v>684160</v>
      </c>
      <c r="M6855">
        <v>684160</v>
      </c>
    </row>
    <row r="6856" spans="1:13" x14ac:dyDescent="0.3">
      <c r="A6856" t="s">
        <v>48</v>
      </c>
      <c r="B6856" t="s">
        <v>48</v>
      </c>
      <c r="C6856" t="s">
        <v>48</v>
      </c>
      <c r="D6856" t="s">
        <v>82</v>
      </c>
      <c r="E6856" t="s">
        <v>60</v>
      </c>
      <c r="F6856" t="s">
        <v>61</v>
      </c>
      <c r="G6856" t="s">
        <v>85</v>
      </c>
      <c r="H6856" t="s">
        <v>53</v>
      </c>
      <c r="I6856" t="s">
        <v>64</v>
      </c>
      <c r="J6856">
        <v>2005</v>
      </c>
      <c r="K6856" t="s">
        <v>15</v>
      </c>
      <c r="L6856">
        <v>1021</v>
      </c>
      <c r="M6856">
        <v>1152</v>
      </c>
    </row>
    <row r="6857" spans="1:13" x14ac:dyDescent="0.3">
      <c r="A6857" t="s">
        <v>48</v>
      </c>
      <c r="B6857" t="s">
        <v>48</v>
      </c>
      <c r="C6857" t="s">
        <v>48</v>
      </c>
      <c r="D6857" t="s">
        <v>82</v>
      </c>
      <c r="E6857" t="s">
        <v>60</v>
      </c>
      <c r="F6857" t="s">
        <v>61</v>
      </c>
      <c r="G6857" t="s">
        <v>85</v>
      </c>
      <c r="H6857" t="s">
        <v>53</v>
      </c>
      <c r="I6857" t="s">
        <v>67</v>
      </c>
      <c r="J6857">
        <v>2005</v>
      </c>
      <c r="K6857" t="s">
        <v>14</v>
      </c>
      <c r="L6857">
        <v>27526</v>
      </c>
      <c r="M6857">
        <v>8192</v>
      </c>
    </row>
    <row r="6858" spans="1:13" x14ac:dyDescent="0.3">
      <c r="A6858" t="s">
        <v>48</v>
      </c>
      <c r="B6858" t="s">
        <v>48</v>
      </c>
      <c r="C6858" t="s">
        <v>48</v>
      </c>
      <c r="D6858" t="s">
        <v>82</v>
      </c>
      <c r="E6858" t="s">
        <v>60</v>
      </c>
      <c r="F6858" t="s">
        <v>61</v>
      </c>
      <c r="G6858" t="s">
        <v>85</v>
      </c>
      <c r="H6858" t="s">
        <v>53</v>
      </c>
      <c r="I6858" t="s">
        <v>67</v>
      </c>
      <c r="J6858">
        <v>2005</v>
      </c>
      <c r="K6858" t="s">
        <v>13</v>
      </c>
      <c r="L6858">
        <v>16467323</v>
      </c>
      <c r="M6858">
        <v>16467323</v>
      </c>
    </row>
    <row r="6859" spans="1:13" x14ac:dyDescent="0.3">
      <c r="A6859" t="s">
        <v>48</v>
      </c>
      <c r="B6859" t="s">
        <v>48</v>
      </c>
      <c r="C6859" t="s">
        <v>48</v>
      </c>
      <c r="D6859" t="s">
        <v>82</v>
      </c>
      <c r="E6859" t="s">
        <v>60</v>
      </c>
      <c r="F6859" t="s">
        <v>61</v>
      </c>
      <c r="G6859" t="s">
        <v>85</v>
      </c>
      <c r="H6859" t="s">
        <v>53</v>
      </c>
      <c r="I6859" t="s">
        <v>67</v>
      </c>
      <c r="J6859">
        <v>2005</v>
      </c>
      <c r="K6859" t="s">
        <v>15</v>
      </c>
      <c r="L6859">
        <v>25953</v>
      </c>
      <c r="M6859">
        <v>29295</v>
      </c>
    </row>
    <row r="6860" spans="1:13" x14ac:dyDescent="0.3">
      <c r="A6860" t="s">
        <v>48</v>
      </c>
      <c r="B6860" t="s">
        <v>48</v>
      </c>
      <c r="C6860" t="s">
        <v>48</v>
      </c>
      <c r="D6860" t="s">
        <v>82</v>
      </c>
      <c r="E6860" t="s">
        <v>60</v>
      </c>
      <c r="F6860" t="s">
        <v>61</v>
      </c>
      <c r="G6860" t="s">
        <v>85</v>
      </c>
      <c r="H6860" t="s">
        <v>53</v>
      </c>
      <c r="I6860" t="s">
        <v>86</v>
      </c>
      <c r="J6860">
        <v>2005</v>
      </c>
      <c r="K6860" t="s">
        <v>14</v>
      </c>
      <c r="L6860">
        <v>800</v>
      </c>
      <c r="M6860">
        <v>238</v>
      </c>
    </row>
    <row r="6861" spans="1:13" x14ac:dyDescent="0.3">
      <c r="A6861" t="s">
        <v>48</v>
      </c>
      <c r="B6861" t="s">
        <v>48</v>
      </c>
      <c r="C6861" t="s">
        <v>48</v>
      </c>
      <c r="D6861" t="s">
        <v>82</v>
      </c>
      <c r="E6861" t="s">
        <v>60</v>
      </c>
      <c r="F6861" t="s">
        <v>61</v>
      </c>
      <c r="G6861" t="s">
        <v>85</v>
      </c>
      <c r="H6861" t="s">
        <v>53</v>
      </c>
      <c r="I6861" t="s">
        <v>86</v>
      </c>
      <c r="J6861">
        <v>2005</v>
      </c>
      <c r="K6861" t="s">
        <v>13</v>
      </c>
      <c r="L6861">
        <v>1317611</v>
      </c>
      <c r="M6861">
        <v>1317611</v>
      </c>
    </row>
    <row r="6862" spans="1:13" x14ac:dyDescent="0.3">
      <c r="A6862" t="s">
        <v>48</v>
      </c>
      <c r="B6862" t="s">
        <v>48</v>
      </c>
      <c r="C6862" t="s">
        <v>48</v>
      </c>
      <c r="D6862" t="s">
        <v>82</v>
      </c>
      <c r="E6862" t="s">
        <v>60</v>
      </c>
      <c r="F6862" t="s">
        <v>61</v>
      </c>
      <c r="G6862" t="s">
        <v>85</v>
      </c>
      <c r="H6862" t="s">
        <v>53</v>
      </c>
      <c r="I6862" t="s">
        <v>86</v>
      </c>
      <c r="J6862">
        <v>2005</v>
      </c>
      <c r="K6862" t="s">
        <v>15</v>
      </c>
      <c r="L6862">
        <v>12938</v>
      </c>
      <c r="M6862">
        <v>14604</v>
      </c>
    </row>
    <row r="6863" spans="1:13" x14ac:dyDescent="0.3">
      <c r="A6863" t="s">
        <v>48</v>
      </c>
      <c r="B6863" t="s">
        <v>48</v>
      </c>
      <c r="C6863" t="s">
        <v>48</v>
      </c>
      <c r="D6863" t="s">
        <v>82</v>
      </c>
      <c r="E6863" t="s">
        <v>60</v>
      </c>
      <c r="F6863" t="s">
        <v>61</v>
      </c>
      <c r="G6863" t="s">
        <v>85</v>
      </c>
      <c r="H6863" t="s">
        <v>53</v>
      </c>
      <c r="I6863" t="s">
        <v>68</v>
      </c>
      <c r="J6863">
        <v>2005</v>
      </c>
      <c r="K6863" t="s">
        <v>14</v>
      </c>
      <c r="L6863">
        <v>15630</v>
      </c>
      <c r="M6863">
        <v>4652</v>
      </c>
    </row>
    <row r="6864" spans="1:13" x14ac:dyDescent="0.3">
      <c r="A6864" t="s">
        <v>48</v>
      </c>
      <c r="B6864" t="s">
        <v>48</v>
      </c>
      <c r="C6864" t="s">
        <v>48</v>
      </c>
      <c r="D6864" t="s">
        <v>82</v>
      </c>
      <c r="E6864" t="s">
        <v>60</v>
      </c>
      <c r="F6864" t="s">
        <v>61</v>
      </c>
      <c r="G6864" t="s">
        <v>85</v>
      </c>
      <c r="H6864" t="s">
        <v>53</v>
      </c>
      <c r="I6864" t="s">
        <v>68</v>
      </c>
      <c r="J6864">
        <v>2005</v>
      </c>
      <c r="K6864" t="s">
        <v>13</v>
      </c>
      <c r="L6864">
        <v>16554025</v>
      </c>
      <c r="M6864">
        <v>16554025</v>
      </c>
    </row>
    <row r="6865" spans="1:13" x14ac:dyDescent="0.3">
      <c r="A6865" t="s">
        <v>48</v>
      </c>
      <c r="B6865" t="s">
        <v>48</v>
      </c>
      <c r="C6865" t="s">
        <v>48</v>
      </c>
      <c r="D6865" t="s">
        <v>82</v>
      </c>
      <c r="E6865" t="s">
        <v>60</v>
      </c>
      <c r="F6865" t="s">
        <v>61</v>
      </c>
      <c r="G6865" t="s">
        <v>85</v>
      </c>
      <c r="H6865" t="s">
        <v>53</v>
      </c>
      <c r="I6865" t="s">
        <v>68</v>
      </c>
      <c r="J6865">
        <v>2005</v>
      </c>
      <c r="K6865" t="s">
        <v>15</v>
      </c>
      <c r="L6865">
        <v>18421</v>
      </c>
      <c r="M6865">
        <v>20793</v>
      </c>
    </row>
    <row r="6866" spans="1:13" x14ac:dyDescent="0.3">
      <c r="A6866" t="s">
        <v>48</v>
      </c>
      <c r="B6866" t="s">
        <v>69</v>
      </c>
      <c r="C6866" t="s">
        <v>69</v>
      </c>
      <c r="D6866" t="s">
        <v>82</v>
      </c>
      <c r="E6866" t="s">
        <v>60</v>
      </c>
      <c r="F6866" t="s">
        <v>61</v>
      </c>
      <c r="G6866" t="s">
        <v>85</v>
      </c>
      <c r="H6866" t="s">
        <v>53</v>
      </c>
      <c r="I6866" t="s">
        <v>70</v>
      </c>
      <c r="J6866">
        <v>2005</v>
      </c>
      <c r="K6866" t="s">
        <v>71</v>
      </c>
      <c r="L6866">
        <v>479307</v>
      </c>
      <c r="M6866">
        <v>479307</v>
      </c>
    </row>
    <row r="6867" spans="1:13" x14ac:dyDescent="0.3">
      <c r="A6867" t="s">
        <v>48</v>
      </c>
      <c r="B6867" t="s">
        <v>48</v>
      </c>
      <c r="C6867" t="s">
        <v>48</v>
      </c>
      <c r="D6867" t="s">
        <v>82</v>
      </c>
      <c r="E6867" t="s">
        <v>60</v>
      </c>
      <c r="F6867" t="s">
        <v>61</v>
      </c>
      <c r="G6867" t="s">
        <v>85</v>
      </c>
      <c r="H6867" t="s">
        <v>53</v>
      </c>
      <c r="I6867" t="s">
        <v>70</v>
      </c>
      <c r="J6867">
        <v>2005</v>
      </c>
      <c r="K6867" t="s">
        <v>14</v>
      </c>
      <c r="L6867">
        <v>4530</v>
      </c>
      <c r="M6867">
        <v>1348</v>
      </c>
    </row>
    <row r="6868" spans="1:13" x14ac:dyDescent="0.3">
      <c r="A6868" t="s">
        <v>48</v>
      </c>
      <c r="B6868" t="s">
        <v>48</v>
      </c>
      <c r="C6868" t="s">
        <v>48</v>
      </c>
      <c r="D6868" t="s">
        <v>82</v>
      </c>
      <c r="E6868" t="s">
        <v>60</v>
      </c>
      <c r="F6868" t="s">
        <v>61</v>
      </c>
      <c r="G6868" t="s">
        <v>85</v>
      </c>
      <c r="H6868" t="s">
        <v>53</v>
      </c>
      <c r="I6868" t="s">
        <v>70</v>
      </c>
      <c r="J6868">
        <v>2005</v>
      </c>
      <c r="K6868" t="s">
        <v>15</v>
      </c>
      <c r="L6868">
        <v>9060</v>
      </c>
      <c r="M6868">
        <v>10227</v>
      </c>
    </row>
    <row r="6869" spans="1:13" x14ac:dyDescent="0.3">
      <c r="A6869" t="s">
        <v>48</v>
      </c>
      <c r="B6869" t="s">
        <v>69</v>
      </c>
      <c r="C6869" t="s">
        <v>69</v>
      </c>
      <c r="D6869" t="s">
        <v>82</v>
      </c>
      <c r="E6869" t="s">
        <v>60</v>
      </c>
      <c r="F6869" t="s">
        <v>87</v>
      </c>
      <c r="G6869" t="s">
        <v>88</v>
      </c>
      <c r="H6869" t="s">
        <v>53</v>
      </c>
      <c r="I6869" t="s">
        <v>89</v>
      </c>
      <c r="J6869">
        <v>2005</v>
      </c>
      <c r="K6869" t="s">
        <v>71</v>
      </c>
      <c r="L6869">
        <v>0</v>
      </c>
      <c r="M6869">
        <v>0</v>
      </c>
    </row>
    <row r="6870" spans="1:13" x14ac:dyDescent="0.3">
      <c r="A6870" t="s">
        <v>48</v>
      </c>
      <c r="B6870" t="s">
        <v>48</v>
      </c>
      <c r="C6870" t="s">
        <v>69</v>
      </c>
      <c r="D6870" t="s">
        <v>82</v>
      </c>
      <c r="E6870" t="s">
        <v>60</v>
      </c>
      <c r="F6870" t="s">
        <v>87</v>
      </c>
      <c r="G6870" t="s">
        <v>88</v>
      </c>
      <c r="H6870" t="s">
        <v>53</v>
      </c>
      <c r="I6870" t="s">
        <v>89</v>
      </c>
      <c r="J6870">
        <v>2005</v>
      </c>
      <c r="K6870" t="s">
        <v>14</v>
      </c>
      <c r="L6870">
        <v>3092</v>
      </c>
      <c r="M6870">
        <v>920</v>
      </c>
    </row>
    <row r="6871" spans="1:13" x14ac:dyDescent="0.3">
      <c r="A6871" t="s">
        <v>48</v>
      </c>
      <c r="B6871" t="s">
        <v>48</v>
      </c>
      <c r="C6871" t="s">
        <v>69</v>
      </c>
      <c r="D6871" t="s">
        <v>82</v>
      </c>
      <c r="E6871" t="s">
        <v>60</v>
      </c>
      <c r="F6871" t="s">
        <v>87</v>
      </c>
      <c r="G6871" t="s">
        <v>88</v>
      </c>
      <c r="H6871" t="s">
        <v>53</v>
      </c>
      <c r="I6871" t="s">
        <v>89</v>
      </c>
      <c r="J6871">
        <v>2005</v>
      </c>
      <c r="K6871" t="s">
        <v>13</v>
      </c>
      <c r="L6871">
        <v>2734384</v>
      </c>
      <c r="M6871">
        <v>2734384</v>
      </c>
    </row>
    <row r="6872" spans="1:13" x14ac:dyDescent="0.3">
      <c r="A6872" t="s">
        <v>48</v>
      </c>
      <c r="B6872" t="s">
        <v>48</v>
      </c>
      <c r="C6872" t="s">
        <v>69</v>
      </c>
      <c r="D6872" t="s">
        <v>82</v>
      </c>
      <c r="E6872" t="s">
        <v>60</v>
      </c>
      <c r="F6872" t="s">
        <v>87</v>
      </c>
      <c r="G6872" t="s">
        <v>88</v>
      </c>
      <c r="H6872" t="s">
        <v>53</v>
      </c>
      <c r="I6872" t="s">
        <v>89</v>
      </c>
      <c r="J6872">
        <v>2005</v>
      </c>
      <c r="K6872" t="s">
        <v>15</v>
      </c>
      <c r="L6872">
        <v>986</v>
      </c>
      <c r="M6872">
        <v>1113</v>
      </c>
    </row>
    <row r="6873" spans="1:13" x14ac:dyDescent="0.3">
      <c r="A6873" t="s">
        <v>48</v>
      </c>
      <c r="B6873" t="s">
        <v>69</v>
      </c>
      <c r="C6873" t="s">
        <v>69</v>
      </c>
      <c r="D6873" t="s">
        <v>82</v>
      </c>
      <c r="E6873" t="s">
        <v>60</v>
      </c>
      <c r="F6873" t="s">
        <v>87</v>
      </c>
      <c r="G6873" t="s">
        <v>90</v>
      </c>
      <c r="H6873" t="s">
        <v>53</v>
      </c>
      <c r="I6873" t="s">
        <v>89</v>
      </c>
      <c r="J6873">
        <v>2005</v>
      </c>
      <c r="K6873" t="s">
        <v>71</v>
      </c>
      <c r="L6873">
        <v>0</v>
      </c>
      <c r="M6873">
        <v>0</v>
      </c>
    </row>
    <row r="6874" spans="1:13" x14ac:dyDescent="0.3">
      <c r="A6874" t="s">
        <v>48</v>
      </c>
      <c r="B6874" t="s">
        <v>48</v>
      </c>
      <c r="C6874" t="s">
        <v>69</v>
      </c>
      <c r="D6874" t="s">
        <v>82</v>
      </c>
      <c r="E6874" t="s">
        <v>60</v>
      </c>
      <c r="F6874" t="s">
        <v>87</v>
      </c>
      <c r="G6874" t="s">
        <v>90</v>
      </c>
      <c r="H6874" t="s">
        <v>53</v>
      </c>
      <c r="I6874" t="s">
        <v>89</v>
      </c>
      <c r="J6874">
        <v>2005</v>
      </c>
      <c r="K6874" t="s">
        <v>14</v>
      </c>
      <c r="L6874">
        <v>10682</v>
      </c>
      <c r="M6874">
        <v>3179</v>
      </c>
    </row>
    <row r="6875" spans="1:13" x14ac:dyDescent="0.3">
      <c r="A6875" t="s">
        <v>48</v>
      </c>
      <c r="B6875" t="s">
        <v>48</v>
      </c>
      <c r="C6875" t="s">
        <v>69</v>
      </c>
      <c r="D6875" t="s">
        <v>82</v>
      </c>
      <c r="E6875" t="s">
        <v>60</v>
      </c>
      <c r="F6875" t="s">
        <v>87</v>
      </c>
      <c r="G6875" t="s">
        <v>90</v>
      </c>
      <c r="H6875" t="s">
        <v>53</v>
      </c>
      <c r="I6875" t="s">
        <v>89</v>
      </c>
      <c r="J6875">
        <v>2005</v>
      </c>
      <c r="K6875" t="s">
        <v>13</v>
      </c>
      <c r="L6875">
        <v>5095781</v>
      </c>
      <c r="M6875">
        <v>5095781</v>
      </c>
    </row>
    <row r="6876" spans="1:13" x14ac:dyDescent="0.3">
      <c r="A6876" t="s">
        <v>48</v>
      </c>
      <c r="B6876" t="s">
        <v>48</v>
      </c>
      <c r="C6876" t="s">
        <v>69</v>
      </c>
      <c r="D6876" t="s">
        <v>82</v>
      </c>
      <c r="E6876" t="s">
        <v>60</v>
      </c>
      <c r="F6876" t="s">
        <v>87</v>
      </c>
      <c r="G6876" t="s">
        <v>90</v>
      </c>
      <c r="H6876" t="s">
        <v>53</v>
      </c>
      <c r="I6876" t="s">
        <v>89</v>
      </c>
      <c r="J6876">
        <v>2005</v>
      </c>
      <c r="K6876" t="s">
        <v>15</v>
      </c>
      <c r="L6876">
        <v>21218</v>
      </c>
      <c r="M6876">
        <v>23951</v>
      </c>
    </row>
    <row r="6877" spans="1:13" x14ac:dyDescent="0.3">
      <c r="A6877" t="s">
        <v>48</v>
      </c>
      <c r="B6877" t="s">
        <v>48</v>
      </c>
      <c r="C6877" t="s">
        <v>69</v>
      </c>
      <c r="D6877" t="s">
        <v>82</v>
      </c>
      <c r="E6877" t="s">
        <v>60</v>
      </c>
      <c r="F6877" t="s">
        <v>73</v>
      </c>
      <c r="G6877" t="s">
        <v>88</v>
      </c>
      <c r="H6877" t="s">
        <v>53</v>
      </c>
      <c r="I6877" t="s">
        <v>64</v>
      </c>
      <c r="J6877">
        <v>2005</v>
      </c>
      <c r="K6877" t="s">
        <v>14</v>
      </c>
      <c r="L6877">
        <v>2998</v>
      </c>
      <c r="M6877">
        <v>892</v>
      </c>
    </row>
    <row r="6878" spans="1:13" x14ac:dyDescent="0.3">
      <c r="A6878" t="s">
        <v>48</v>
      </c>
      <c r="B6878" t="s">
        <v>48</v>
      </c>
      <c r="C6878" t="s">
        <v>69</v>
      </c>
      <c r="D6878" t="s">
        <v>82</v>
      </c>
      <c r="E6878" t="s">
        <v>60</v>
      </c>
      <c r="F6878" t="s">
        <v>73</v>
      </c>
      <c r="G6878" t="s">
        <v>88</v>
      </c>
      <c r="H6878" t="s">
        <v>53</v>
      </c>
      <c r="I6878" t="s">
        <v>64</v>
      </c>
      <c r="J6878">
        <v>2005</v>
      </c>
      <c r="K6878" t="s">
        <v>13</v>
      </c>
      <c r="L6878">
        <v>4837</v>
      </c>
      <c r="M6878">
        <v>4837</v>
      </c>
    </row>
    <row r="6879" spans="1:13" x14ac:dyDescent="0.3">
      <c r="A6879" t="s">
        <v>48</v>
      </c>
      <c r="B6879" t="s">
        <v>48</v>
      </c>
      <c r="C6879" t="s">
        <v>69</v>
      </c>
      <c r="D6879" t="s">
        <v>82</v>
      </c>
      <c r="E6879" t="s">
        <v>60</v>
      </c>
      <c r="F6879" t="s">
        <v>73</v>
      </c>
      <c r="G6879" t="s">
        <v>88</v>
      </c>
      <c r="H6879" t="s">
        <v>53</v>
      </c>
      <c r="I6879" t="s">
        <v>64</v>
      </c>
      <c r="J6879">
        <v>2005</v>
      </c>
      <c r="K6879" t="s">
        <v>15</v>
      </c>
      <c r="L6879">
        <v>14</v>
      </c>
      <c r="M6879">
        <v>16</v>
      </c>
    </row>
    <row r="6880" spans="1:13" x14ac:dyDescent="0.3">
      <c r="A6880" t="s">
        <v>48</v>
      </c>
      <c r="B6880" t="s">
        <v>48</v>
      </c>
      <c r="C6880" t="s">
        <v>69</v>
      </c>
      <c r="D6880" t="s">
        <v>82</v>
      </c>
      <c r="E6880" t="s">
        <v>60</v>
      </c>
      <c r="F6880" t="s">
        <v>73</v>
      </c>
      <c r="G6880" t="s">
        <v>88</v>
      </c>
      <c r="H6880" t="s">
        <v>53</v>
      </c>
      <c r="I6880" t="s">
        <v>67</v>
      </c>
      <c r="J6880">
        <v>2005</v>
      </c>
      <c r="K6880" t="s">
        <v>14</v>
      </c>
      <c r="L6880">
        <v>3167534</v>
      </c>
      <c r="M6880">
        <v>942719</v>
      </c>
    </row>
    <row r="6881" spans="1:13" x14ac:dyDescent="0.3">
      <c r="A6881" t="s">
        <v>48</v>
      </c>
      <c r="B6881" t="s">
        <v>48</v>
      </c>
      <c r="C6881" t="s">
        <v>69</v>
      </c>
      <c r="D6881" t="s">
        <v>82</v>
      </c>
      <c r="E6881" t="s">
        <v>60</v>
      </c>
      <c r="F6881" t="s">
        <v>73</v>
      </c>
      <c r="G6881" t="s">
        <v>88</v>
      </c>
      <c r="H6881" t="s">
        <v>53</v>
      </c>
      <c r="I6881" t="s">
        <v>67</v>
      </c>
      <c r="J6881">
        <v>2005</v>
      </c>
      <c r="K6881" t="s">
        <v>13</v>
      </c>
      <c r="L6881">
        <v>399420</v>
      </c>
      <c r="M6881">
        <v>399420</v>
      </c>
    </row>
    <row r="6882" spans="1:13" x14ac:dyDescent="0.3">
      <c r="A6882" t="s">
        <v>48</v>
      </c>
      <c r="B6882" t="s">
        <v>48</v>
      </c>
      <c r="C6882" t="s">
        <v>69</v>
      </c>
      <c r="D6882" t="s">
        <v>82</v>
      </c>
      <c r="E6882" t="s">
        <v>60</v>
      </c>
      <c r="F6882" t="s">
        <v>73</v>
      </c>
      <c r="G6882" t="s">
        <v>88</v>
      </c>
      <c r="H6882" t="s">
        <v>53</v>
      </c>
      <c r="I6882" t="s">
        <v>67</v>
      </c>
      <c r="J6882">
        <v>2005</v>
      </c>
      <c r="K6882" t="s">
        <v>15</v>
      </c>
      <c r="L6882">
        <v>1285</v>
      </c>
      <c r="M6882">
        <v>1451</v>
      </c>
    </row>
    <row r="6883" spans="1:13" x14ac:dyDescent="0.3">
      <c r="A6883" t="s">
        <v>48</v>
      </c>
      <c r="B6883" t="s">
        <v>48</v>
      </c>
      <c r="C6883" t="s">
        <v>69</v>
      </c>
      <c r="D6883" t="s">
        <v>82</v>
      </c>
      <c r="E6883" t="s">
        <v>60</v>
      </c>
      <c r="F6883" t="s">
        <v>73</v>
      </c>
      <c r="G6883" t="s">
        <v>88</v>
      </c>
      <c r="H6883" t="s">
        <v>53</v>
      </c>
      <c r="I6883" t="s">
        <v>86</v>
      </c>
      <c r="J6883">
        <v>2005</v>
      </c>
      <c r="K6883" t="s">
        <v>14</v>
      </c>
      <c r="L6883">
        <v>4725</v>
      </c>
      <c r="M6883">
        <v>1406</v>
      </c>
    </row>
    <row r="6884" spans="1:13" x14ac:dyDescent="0.3">
      <c r="A6884" t="s">
        <v>48</v>
      </c>
      <c r="B6884" t="s">
        <v>48</v>
      </c>
      <c r="C6884" t="s">
        <v>69</v>
      </c>
      <c r="D6884" t="s">
        <v>82</v>
      </c>
      <c r="E6884" t="s">
        <v>60</v>
      </c>
      <c r="F6884" t="s">
        <v>73</v>
      </c>
      <c r="G6884" t="s">
        <v>88</v>
      </c>
      <c r="H6884" t="s">
        <v>53</v>
      </c>
      <c r="I6884" t="s">
        <v>86</v>
      </c>
      <c r="J6884">
        <v>2005</v>
      </c>
      <c r="K6884" t="s">
        <v>13</v>
      </c>
      <c r="L6884">
        <v>5995</v>
      </c>
      <c r="M6884">
        <v>5995</v>
      </c>
    </row>
    <row r="6885" spans="1:13" x14ac:dyDescent="0.3">
      <c r="A6885" t="s">
        <v>48</v>
      </c>
      <c r="B6885" t="s">
        <v>48</v>
      </c>
      <c r="C6885" t="s">
        <v>69</v>
      </c>
      <c r="D6885" t="s">
        <v>82</v>
      </c>
      <c r="E6885" t="s">
        <v>60</v>
      </c>
      <c r="F6885" t="s">
        <v>73</v>
      </c>
      <c r="G6885" t="s">
        <v>88</v>
      </c>
      <c r="H6885" t="s">
        <v>53</v>
      </c>
      <c r="I6885" t="s">
        <v>86</v>
      </c>
      <c r="J6885">
        <v>2005</v>
      </c>
      <c r="K6885" t="s">
        <v>15</v>
      </c>
      <c r="L6885">
        <v>20</v>
      </c>
      <c r="M6885">
        <v>22</v>
      </c>
    </row>
    <row r="6886" spans="1:13" x14ac:dyDescent="0.3">
      <c r="A6886" t="s">
        <v>48</v>
      </c>
      <c r="B6886" t="s">
        <v>48</v>
      </c>
      <c r="C6886" t="s">
        <v>69</v>
      </c>
      <c r="D6886" t="s">
        <v>82</v>
      </c>
      <c r="E6886" t="s">
        <v>60</v>
      </c>
      <c r="F6886" t="s">
        <v>73</v>
      </c>
      <c r="G6886" t="s">
        <v>85</v>
      </c>
      <c r="H6886" t="s">
        <v>53</v>
      </c>
      <c r="I6886" t="s">
        <v>63</v>
      </c>
      <c r="J6886">
        <v>2005</v>
      </c>
      <c r="K6886" t="s">
        <v>14</v>
      </c>
      <c r="L6886">
        <v>3721451</v>
      </c>
      <c r="M6886">
        <v>1107575</v>
      </c>
    </row>
    <row r="6887" spans="1:13" x14ac:dyDescent="0.3">
      <c r="A6887" t="s">
        <v>48</v>
      </c>
      <c r="B6887" t="s">
        <v>48</v>
      </c>
      <c r="C6887" t="s">
        <v>69</v>
      </c>
      <c r="D6887" t="s">
        <v>82</v>
      </c>
      <c r="E6887" t="s">
        <v>60</v>
      </c>
      <c r="F6887" t="s">
        <v>73</v>
      </c>
      <c r="G6887" t="s">
        <v>85</v>
      </c>
      <c r="H6887" t="s">
        <v>53</v>
      </c>
      <c r="I6887" t="s">
        <v>63</v>
      </c>
      <c r="J6887">
        <v>2005</v>
      </c>
      <c r="K6887" t="s">
        <v>13</v>
      </c>
      <c r="L6887">
        <v>641971</v>
      </c>
      <c r="M6887">
        <v>641971</v>
      </c>
    </row>
    <row r="6888" spans="1:13" x14ac:dyDescent="0.3">
      <c r="A6888" t="s">
        <v>48</v>
      </c>
      <c r="B6888" t="s">
        <v>48</v>
      </c>
      <c r="C6888" t="s">
        <v>69</v>
      </c>
      <c r="D6888" t="s">
        <v>82</v>
      </c>
      <c r="E6888" t="s">
        <v>60</v>
      </c>
      <c r="F6888" t="s">
        <v>73</v>
      </c>
      <c r="G6888" t="s">
        <v>85</v>
      </c>
      <c r="H6888" t="s">
        <v>53</v>
      </c>
      <c r="I6888" t="s">
        <v>63</v>
      </c>
      <c r="J6888">
        <v>2005</v>
      </c>
      <c r="K6888" t="s">
        <v>15</v>
      </c>
      <c r="L6888">
        <v>5274</v>
      </c>
      <c r="M6888">
        <v>5954</v>
      </c>
    </row>
    <row r="6889" spans="1:13" x14ac:dyDescent="0.3">
      <c r="A6889" t="s">
        <v>48</v>
      </c>
      <c r="B6889" t="s">
        <v>48</v>
      </c>
      <c r="C6889" t="s">
        <v>69</v>
      </c>
      <c r="D6889" t="s">
        <v>82</v>
      </c>
      <c r="E6889" t="s">
        <v>60</v>
      </c>
      <c r="F6889" t="s">
        <v>73</v>
      </c>
      <c r="G6889" t="s">
        <v>85</v>
      </c>
      <c r="H6889" t="s">
        <v>53</v>
      </c>
      <c r="I6889" t="s">
        <v>64</v>
      </c>
      <c r="J6889">
        <v>2005</v>
      </c>
      <c r="K6889" t="s">
        <v>14</v>
      </c>
      <c r="L6889">
        <v>93897</v>
      </c>
      <c r="M6889">
        <v>27945</v>
      </c>
    </row>
    <row r="6890" spans="1:13" x14ac:dyDescent="0.3">
      <c r="A6890" t="s">
        <v>48</v>
      </c>
      <c r="B6890" t="s">
        <v>48</v>
      </c>
      <c r="C6890" t="s">
        <v>69</v>
      </c>
      <c r="D6890" t="s">
        <v>82</v>
      </c>
      <c r="E6890" t="s">
        <v>60</v>
      </c>
      <c r="F6890" t="s">
        <v>73</v>
      </c>
      <c r="G6890" t="s">
        <v>85</v>
      </c>
      <c r="H6890" t="s">
        <v>53</v>
      </c>
      <c r="I6890" t="s">
        <v>64</v>
      </c>
      <c r="J6890">
        <v>2005</v>
      </c>
      <c r="K6890" t="s">
        <v>13</v>
      </c>
      <c r="L6890">
        <v>149519</v>
      </c>
      <c r="M6890">
        <v>149519</v>
      </c>
    </row>
    <row r="6891" spans="1:13" x14ac:dyDescent="0.3">
      <c r="A6891" t="s">
        <v>48</v>
      </c>
      <c r="B6891" t="s">
        <v>48</v>
      </c>
      <c r="C6891" t="s">
        <v>69</v>
      </c>
      <c r="D6891" t="s">
        <v>82</v>
      </c>
      <c r="E6891" t="s">
        <v>60</v>
      </c>
      <c r="F6891" t="s">
        <v>73</v>
      </c>
      <c r="G6891" t="s">
        <v>85</v>
      </c>
      <c r="H6891" t="s">
        <v>53</v>
      </c>
      <c r="I6891" t="s">
        <v>64</v>
      </c>
      <c r="J6891">
        <v>2005</v>
      </c>
      <c r="K6891" t="s">
        <v>15</v>
      </c>
      <c r="L6891">
        <v>453</v>
      </c>
      <c r="M6891">
        <v>511</v>
      </c>
    </row>
    <row r="6892" spans="1:13" x14ac:dyDescent="0.3">
      <c r="A6892" t="s">
        <v>48</v>
      </c>
      <c r="B6892" t="s">
        <v>48</v>
      </c>
      <c r="C6892" t="s">
        <v>69</v>
      </c>
      <c r="D6892" t="s">
        <v>82</v>
      </c>
      <c r="E6892" t="s">
        <v>60</v>
      </c>
      <c r="F6892" t="s">
        <v>73</v>
      </c>
      <c r="G6892" t="s">
        <v>85</v>
      </c>
      <c r="H6892" t="s">
        <v>53</v>
      </c>
      <c r="I6892" t="s">
        <v>67</v>
      </c>
      <c r="J6892">
        <v>2005</v>
      </c>
      <c r="K6892" t="s">
        <v>14</v>
      </c>
      <c r="L6892">
        <v>13760652</v>
      </c>
      <c r="M6892">
        <v>4095432</v>
      </c>
    </row>
    <row r="6893" spans="1:13" x14ac:dyDescent="0.3">
      <c r="A6893" t="s">
        <v>48</v>
      </c>
      <c r="B6893" t="s">
        <v>48</v>
      </c>
      <c r="C6893" t="s">
        <v>69</v>
      </c>
      <c r="D6893" t="s">
        <v>82</v>
      </c>
      <c r="E6893" t="s">
        <v>60</v>
      </c>
      <c r="F6893" t="s">
        <v>73</v>
      </c>
      <c r="G6893" t="s">
        <v>85</v>
      </c>
      <c r="H6893" t="s">
        <v>53</v>
      </c>
      <c r="I6893" t="s">
        <v>67</v>
      </c>
      <c r="J6893">
        <v>2005</v>
      </c>
      <c r="K6893" t="s">
        <v>13</v>
      </c>
      <c r="L6893">
        <v>3654766</v>
      </c>
      <c r="M6893">
        <v>3654766</v>
      </c>
    </row>
    <row r="6894" spans="1:13" x14ac:dyDescent="0.3">
      <c r="A6894" t="s">
        <v>48</v>
      </c>
      <c r="B6894" t="s">
        <v>48</v>
      </c>
      <c r="C6894" t="s">
        <v>69</v>
      </c>
      <c r="D6894" t="s">
        <v>82</v>
      </c>
      <c r="E6894" t="s">
        <v>60</v>
      </c>
      <c r="F6894" t="s">
        <v>73</v>
      </c>
      <c r="G6894" t="s">
        <v>85</v>
      </c>
      <c r="H6894" t="s">
        <v>53</v>
      </c>
      <c r="I6894" t="s">
        <v>67</v>
      </c>
      <c r="J6894">
        <v>2005</v>
      </c>
      <c r="K6894" t="s">
        <v>15</v>
      </c>
      <c r="L6894">
        <v>10936</v>
      </c>
      <c r="M6894">
        <v>12344</v>
      </c>
    </row>
    <row r="6895" spans="1:13" x14ac:dyDescent="0.3">
      <c r="A6895" t="s">
        <v>48</v>
      </c>
      <c r="B6895" t="s">
        <v>48</v>
      </c>
      <c r="C6895" t="s">
        <v>69</v>
      </c>
      <c r="D6895" t="s">
        <v>82</v>
      </c>
      <c r="E6895" t="s">
        <v>60</v>
      </c>
      <c r="F6895" t="s">
        <v>73</v>
      </c>
      <c r="G6895" t="s">
        <v>85</v>
      </c>
      <c r="H6895" t="s">
        <v>53</v>
      </c>
      <c r="I6895" t="s">
        <v>86</v>
      </c>
      <c r="J6895">
        <v>2005</v>
      </c>
      <c r="K6895" t="s">
        <v>14</v>
      </c>
      <c r="L6895">
        <v>122483</v>
      </c>
      <c r="M6895">
        <v>36453</v>
      </c>
    </row>
    <row r="6896" spans="1:13" x14ac:dyDescent="0.3">
      <c r="A6896" t="s">
        <v>48</v>
      </c>
      <c r="B6896" t="s">
        <v>48</v>
      </c>
      <c r="C6896" t="s">
        <v>69</v>
      </c>
      <c r="D6896" t="s">
        <v>82</v>
      </c>
      <c r="E6896" t="s">
        <v>60</v>
      </c>
      <c r="F6896" t="s">
        <v>73</v>
      </c>
      <c r="G6896" t="s">
        <v>85</v>
      </c>
      <c r="H6896" t="s">
        <v>53</v>
      </c>
      <c r="I6896" t="s">
        <v>86</v>
      </c>
      <c r="J6896">
        <v>2005</v>
      </c>
      <c r="K6896" t="s">
        <v>13</v>
      </c>
      <c r="L6896">
        <v>154876</v>
      </c>
      <c r="M6896">
        <v>154876</v>
      </c>
    </row>
    <row r="6897" spans="1:13" x14ac:dyDescent="0.3">
      <c r="A6897" t="s">
        <v>48</v>
      </c>
      <c r="B6897" t="s">
        <v>48</v>
      </c>
      <c r="C6897" t="s">
        <v>69</v>
      </c>
      <c r="D6897" t="s">
        <v>82</v>
      </c>
      <c r="E6897" t="s">
        <v>60</v>
      </c>
      <c r="F6897" t="s">
        <v>73</v>
      </c>
      <c r="G6897" t="s">
        <v>85</v>
      </c>
      <c r="H6897" t="s">
        <v>53</v>
      </c>
      <c r="I6897" t="s">
        <v>86</v>
      </c>
      <c r="J6897">
        <v>2005</v>
      </c>
      <c r="K6897" t="s">
        <v>15</v>
      </c>
      <c r="L6897">
        <v>510</v>
      </c>
      <c r="M6897">
        <v>575</v>
      </c>
    </row>
    <row r="6898" spans="1:13" x14ac:dyDescent="0.3">
      <c r="A6898" t="s">
        <v>48</v>
      </c>
      <c r="B6898" t="s">
        <v>48</v>
      </c>
      <c r="C6898" t="s">
        <v>69</v>
      </c>
      <c r="D6898" t="s">
        <v>82</v>
      </c>
      <c r="E6898" t="s">
        <v>60</v>
      </c>
      <c r="F6898" t="s">
        <v>73</v>
      </c>
      <c r="G6898" t="s">
        <v>85</v>
      </c>
      <c r="H6898" t="s">
        <v>53</v>
      </c>
      <c r="I6898" t="s">
        <v>68</v>
      </c>
      <c r="J6898">
        <v>2005</v>
      </c>
      <c r="K6898" t="s">
        <v>14</v>
      </c>
      <c r="L6898">
        <v>2081487</v>
      </c>
      <c r="M6898">
        <v>619490</v>
      </c>
    </row>
    <row r="6899" spans="1:13" x14ac:dyDescent="0.3">
      <c r="A6899" t="s">
        <v>48</v>
      </c>
      <c r="B6899" t="s">
        <v>48</v>
      </c>
      <c r="C6899" t="s">
        <v>69</v>
      </c>
      <c r="D6899" t="s">
        <v>82</v>
      </c>
      <c r="E6899" t="s">
        <v>60</v>
      </c>
      <c r="F6899" t="s">
        <v>73</v>
      </c>
      <c r="G6899" t="s">
        <v>85</v>
      </c>
      <c r="H6899" t="s">
        <v>53</v>
      </c>
      <c r="I6899" t="s">
        <v>68</v>
      </c>
      <c r="J6899">
        <v>2005</v>
      </c>
      <c r="K6899" t="s">
        <v>13</v>
      </c>
      <c r="L6899">
        <v>2801911</v>
      </c>
      <c r="M6899">
        <v>2801911</v>
      </c>
    </row>
    <row r="6900" spans="1:13" x14ac:dyDescent="0.3">
      <c r="A6900" t="s">
        <v>48</v>
      </c>
      <c r="B6900" t="s">
        <v>48</v>
      </c>
      <c r="C6900" t="s">
        <v>69</v>
      </c>
      <c r="D6900" t="s">
        <v>82</v>
      </c>
      <c r="E6900" t="s">
        <v>60</v>
      </c>
      <c r="F6900" t="s">
        <v>73</v>
      </c>
      <c r="G6900" t="s">
        <v>85</v>
      </c>
      <c r="H6900" t="s">
        <v>53</v>
      </c>
      <c r="I6900" t="s">
        <v>68</v>
      </c>
      <c r="J6900">
        <v>2005</v>
      </c>
      <c r="K6900" t="s">
        <v>15</v>
      </c>
      <c r="L6900">
        <v>9399</v>
      </c>
      <c r="M6900">
        <v>10609</v>
      </c>
    </row>
    <row r="6901" spans="1:13" x14ac:dyDescent="0.3">
      <c r="A6901" t="s">
        <v>48</v>
      </c>
      <c r="B6901" t="s">
        <v>48</v>
      </c>
      <c r="C6901" t="s">
        <v>69</v>
      </c>
      <c r="D6901" t="s">
        <v>82</v>
      </c>
      <c r="E6901" t="s">
        <v>60</v>
      </c>
      <c r="F6901" t="s">
        <v>73</v>
      </c>
      <c r="G6901" t="s">
        <v>90</v>
      </c>
      <c r="H6901" t="s">
        <v>53</v>
      </c>
      <c r="I6901" t="s">
        <v>63</v>
      </c>
      <c r="J6901">
        <v>2005</v>
      </c>
      <c r="K6901" t="s">
        <v>14</v>
      </c>
      <c r="L6901">
        <v>544030</v>
      </c>
      <c r="M6901">
        <v>161914</v>
      </c>
    </row>
    <row r="6902" spans="1:13" x14ac:dyDescent="0.3">
      <c r="A6902" t="s">
        <v>48</v>
      </c>
      <c r="B6902" t="s">
        <v>48</v>
      </c>
      <c r="C6902" t="s">
        <v>69</v>
      </c>
      <c r="D6902" t="s">
        <v>82</v>
      </c>
      <c r="E6902" t="s">
        <v>60</v>
      </c>
      <c r="F6902" t="s">
        <v>73</v>
      </c>
      <c r="G6902" t="s">
        <v>90</v>
      </c>
      <c r="H6902" t="s">
        <v>53</v>
      </c>
      <c r="I6902" t="s">
        <v>63</v>
      </c>
      <c r="J6902">
        <v>2005</v>
      </c>
      <c r="K6902" t="s">
        <v>13</v>
      </c>
      <c r="L6902">
        <v>155731</v>
      </c>
      <c r="M6902">
        <v>155731</v>
      </c>
    </row>
    <row r="6903" spans="1:13" x14ac:dyDescent="0.3">
      <c r="A6903" t="s">
        <v>48</v>
      </c>
      <c r="B6903" t="s">
        <v>48</v>
      </c>
      <c r="C6903" t="s">
        <v>69</v>
      </c>
      <c r="D6903" t="s">
        <v>82</v>
      </c>
      <c r="E6903" t="s">
        <v>60</v>
      </c>
      <c r="F6903" t="s">
        <v>73</v>
      </c>
      <c r="G6903" t="s">
        <v>90</v>
      </c>
      <c r="H6903" t="s">
        <v>53</v>
      </c>
      <c r="I6903" t="s">
        <v>63</v>
      </c>
      <c r="J6903">
        <v>2005</v>
      </c>
      <c r="K6903" t="s">
        <v>15</v>
      </c>
      <c r="L6903">
        <v>1080</v>
      </c>
      <c r="M6903">
        <v>1219</v>
      </c>
    </row>
    <row r="6904" spans="1:13" x14ac:dyDescent="0.3">
      <c r="A6904" t="s">
        <v>48</v>
      </c>
      <c r="B6904" t="s">
        <v>48</v>
      </c>
      <c r="C6904" t="s">
        <v>69</v>
      </c>
      <c r="D6904" t="s">
        <v>82</v>
      </c>
      <c r="E6904" t="s">
        <v>60</v>
      </c>
      <c r="F6904" t="s">
        <v>73</v>
      </c>
      <c r="G6904" t="s">
        <v>90</v>
      </c>
      <c r="H6904" t="s">
        <v>53</v>
      </c>
      <c r="I6904" t="s">
        <v>64</v>
      </c>
      <c r="J6904">
        <v>2005</v>
      </c>
      <c r="K6904" t="s">
        <v>14</v>
      </c>
      <c r="L6904">
        <v>8692</v>
      </c>
      <c r="M6904">
        <v>2587</v>
      </c>
    </row>
    <row r="6905" spans="1:13" x14ac:dyDescent="0.3">
      <c r="A6905" t="s">
        <v>48</v>
      </c>
      <c r="B6905" t="s">
        <v>48</v>
      </c>
      <c r="C6905" t="s">
        <v>69</v>
      </c>
      <c r="D6905" t="s">
        <v>82</v>
      </c>
      <c r="E6905" t="s">
        <v>60</v>
      </c>
      <c r="F6905" t="s">
        <v>73</v>
      </c>
      <c r="G6905" t="s">
        <v>90</v>
      </c>
      <c r="H6905" t="s">
        <v>53</v>
      </c>
      <c r="I6905" t="s">
        <v>64</v>
      </c>
      <c r="J6905">
        <v>2005</v>
      </c>
      <c r="K6905" t="s">
        <v>13</v>
      </c>
      <c r="L6905">
        <v>13510</v>
      </c>
      <c r="M6905">
        <v>13510</v>
      </c>
    </row>
    <row r="6906" spans="1:13" x14ac:dyDescent="0.3">
      <c r="A6906" t="s">
        <v>48</v>
      </c>
      <c r="B6906" t="s">
        <v>48</v>
      </c>
      <c r="C6906" t="s">
        <v>69</v>
      </c>
      <c r="D6906" t="s">
        <v>82</v>
      </c>
      <c r="E6906" t="s">
        <v>60</v>
      </c>
      <c r="F6906" t="s">
        <v>73</v>
      </c>
      <c r="G6906" t="s">
        <v>90</v>
      </c>
      <c r="H6906" t="s">
        <v>53</v>
      </c>
      <c r="I6906" t="s">
        <v>64</v>
      </c>
      <c r="J6906">
        <v>2005</v>
      </c>
      <c r="K6906" t="s">
        <v>15</v>
      </c>
      <c r="L6906">
        <v>39</v>
      </c>
      <c r="M6906">
        <v>44</v>
      </c>
    </row>
    <row r="6907" spans="1:13" x14ac:dyDescent="0.3">
      <c r="A6907" t="s">
        <v>48</v>
      </c>
      <c r="B6907" t="s">
        <v>48</v>
      </c>
      <c r="C6907" t="s">
        <v>69</v>
      </c>
      <c r="D6907" t="s">
        <v>82</v>
      </c>
      <c r="E6907" t="s">
        <v>60</v>
      </c>
      <c r="F6907" t="s">
        <v>73</v>
      </c>
      <c r="G6907" t="s">
        <v>90</v>
      </c>
      <c r="H6907" t="s">
        <v>53</v>
      </c>
      <c r="I6907" t="s">
        <v>67</v>
      </c>
      <c r="J6907">
        <v>2005</v>
      </c>
      <c r="K6907" t="s">
        <v>14</v>
      </c>
      <c r="L6907">
        <v>557059</v>
      </c>
      <c r="M6907">
        <v>165791</v>
      </c>
    </row>
    <row r="6908" spans="1:13" x14ac:dyDescent="0.3">
      <c r="A6908" t="s">
        <v>48</v>
      </c>
      <c r="B6908" t="s">
        <v>48</v>
      </c>
      <c r="C6908" t="s">
        <v>69</v>
      </c>
      <c r="D6908" t="s">
        <v>82</v>
      </c>
      <c r="E6908" t="s">
        <v>60</v>
      </c>
      <c r="F6908" t="s">
        <v>73</v>
      </c>
      <c r="G6908" t="s">
        <v>90</v>
      </c>
      <c r="H6908" t="s">
        <v>53</v>
      </c>
      <c r="I6908" t="s">
        <v>67</v>
      </c>
      <c r="J6908">
        <v>2005</v>
      </c>
      <c r="K6908" t="s">
        <v>13</v>
      </c>
      <c r="L6908">
        <v>70306</v>
      </c>
      <c r="M6908">
        <v>70306</v>
      </c>
    </row>
    <row r="6909" spans="1:13" x14ac:dyDescent="0.3">
      <c r="A6909" t="s">
        <v>48</v>
      </c>
      <c r="B6909" t="s">
        <v>48</v>
      </c>
      <c r="C6909" t="s">
        <v>69</v>
      </c>
      <c r="D6909" t="s">
        <v>82</v>
      </c>
      <c r="E6909" t="s">
        <v>60</v>
      </c>
      <c r="F6909" t="s">
        <v>73</v>
      </c>
      <c r="G6909" t="s">
        <v>90</v>
      </c>
      <c r="H6909" t="s">
        <v>53</v>
      </c>
      <c r="I6909" t="s">
        <v>67</v>
      </c>
      <c r="J6909">
        <v>2005</v>
      </c>
      <c r="K6909" t="s">
        <v>15</v>
      </c>
      <c r="L6909">
        <v>226</v>
      </c>
      <c r="M6909">
        <v>255</v>
      </c>
    </row>
    <row r="6910" spans="1:13" x14ac:dyDescent="0.3">
      <c r="A6910" t="s">
        <v>48</v>
      </c>
      <c r="B6910" t="s">
        <v>48</v>
      </c>
      <c r="C6910" t="s">
        <v>69</v>
      </c>
      <c r="D6910" t="s">
        <v>82</v>
      </c>
      <c r="E6910" t="s">
        <v>60</v>
      </c>
      <c r="F6910" t="s">
        <v>73</v>
      </c>
      <c r="G6910" t="s">
        <v>90</v>
      </c>
      <c r="H6910" t="s">
        <v>53</v>
      </c>
      <c r="I6910" t="s">
        <v>86</v>
      </c>
      <c r="J6910">
        <v>2005</v>
      </c>
      <c r="K6910" t="s">
        <v>14</v>
      </c>
      <c r="L6910">
        <v>113</v>
      </c>
      <c r="M6910">
        <v>34</v>
      </c>
    </row>
    <row r="6911" spans="1:13" x14ac:dyDescent="0.3">
      <c r="A6911" t="s">
        <v>48</v>
      </c>
      <c r="B6911" t="s">
        <v>48</v>
      </c>
      <c r="C6911" t="s">
        <v>69</v>
      </c>
      <c r="D6911" t="s">
        <v>82</v>
      </c>
      <c r="E6911" t="s">
        <v>60</v>
      </c>
      <c r="F6911" t="s">
        <v>73</v>
      </c>
      <c r="G6911" t="s">
        <v>90</v>
      </c>
      <c r="H6911" t="s">
        <v>53</v>
      </c>
      <c r="I6911" t="s">
        <v>86</v>
      </c>
      <c r="J6911">
        <v>2005</v>
      </c>
      <c r="K6911" t="s">
        <v>13</v>
      </c>
      <c r="L6911">
        <v>144</v>
      </c>
      <c r="M6911">
        <v>144</v>
      </c>
    </row>
    <row r="6912" spans="1:13" x14ac:dyDescent="0.3">
      <c r="A6912" t="s">
        <v>48</v>
      </c>
      <c r="B6912" t="s">
        <v>48</v>
      </c>
      <c r="C6912" t="s">
        <v>69</v>
      </c>
      <c r="D6912" t="s">
        <v>82</v>
      </c>
      <c r="E6912" t="s">
        <v>60</v>
      </c>
      <c r="F6912" t="s">
        <v>73</v>
      </c>
      <c r="G6912" t="s">
        <v>90</v>
      </c>
      <c r="H6912" t="s">
        <v>53</v>
      </c>
      <c r="I6912" t="s">
        <v>86</v>
      </c>
      <c r="J6912">
        <v>2005</v>
      </c>
      <c r="K6912" t="s">
        <v>15</v>
      </c>
      <c r="L6912">
        <v>0</v>
      </c>
      <c r="M6912">
        <v>1</v>
      </c>
    </row>
    <row r="6913" spans="1:13" x14ac:dyDescent="0.3">
      <c r="A6913" t="s">
        <v>48</v>
      </c>
      <c r="B6913" t="s">
        <v>48</v>
      </c>
      <c r="C6913" t="s">
        <v>69</v>
      </c>
      <c r="D6913" t="s">
        <v>82</v>
      </c>
      <c r="E6913" t="s">
        <v>60</v>
      </c>
      <c r="F6913" t="s">
        <v>73</v>
      </c>
      <c r="G6913" t="s">
        <v>90</v>
      </c>
      <c r="H6913" t="s">
        <v>53</v>
      </c>
      <c r="I6913" t="s">
        <v>68</v>
      </c>
      <c r="J6913">
        <v>2005</v>
      </c>
      <c r="K6913" t="s">
        <v>14</v>
      </c>
      <c r="L6913">
        <v>5888</v>
      </c>
      <c r="M6913">
        <v>1752</v>
      </c>
    </row>
    <row r="6914" spans="1:13" x14ac:dyDescent="0.3">
      <c r="A6914" t="s">
        <v>48</v>
      </c>
      <c r="B6914" t="s">
        <v>48</v>
      </c>
      <c r="C6914" t="s">
        <v>69</v>
      </c>
      <c r="D6914" t="s">
        <v>82</v>
      </c>
      <c r="E6914" t="s">
        <v>60</v>
      </c>
      <c r="F6914" t="s">
        <v>73</v>
      </c>
      <c r="G6914" t="s">
        <v>90</v>
      </c>
      <c r="H6914" t="s">
        <v>53</v>
      </c>
      <c r="I6914" t="s">
        <v>68</v>
      </c>
      <c r="J6914">
        <v>2005</v>
      </c>
      <c r="K6914" t="s">
        <v>13</v>
      </c>
      <c r="L6914">
        <v>8046</v>
      </c>
      <c r="M6914">
        <v>8046</v>
      </c>
    </row>
    <row r="6915" spans="1:13" x14ac:dyDescent="0.3">
      <c r="A6915" t="s">
        <v>48</v>
      </c>
      <c r="B6915" t="s">
        <v>48</v>
      </c>
      <c r="C6915" t="s">
        <v>69</v>
      </c>
      <c r="D6915" t="s">
        <v>82</v>
      </c>
      <c r="E6915" t="s">
        <v>60</v>
      </c>
      <c r="F6915" t="s">
        <v>73</v>
      </c>
      <c r="G6915" t="s">
        <v>90</v>
      </c>
      <c r="H6915" t="s">
        <v>53</v>
      </c>
      <c r="I6915" t="s">
        <v>68</v>
      </c>
      <c r="J6915">
        <v>2005</v>
      </c>
      <c r="K6915" t="s">
        <v>15</v>
      </c>
      <c r="L6915">
        <v>26</v>
      </c>
      <c r="M6915">
        <v>30</v>
      </c>
    </row>
    <row r="6916" spans="1:13" x14ac:dyDescent="0.3">
      <c r="A6916" t="s">
        <v>69</v>
      </c>
      <c r="B6916" t="s">
        <v>69</v>
      </c>
      <c r="C6916" t="s">
        <v>69</v>
      </c>
      <c r="D6916" t="s">
        <v>91</v>
      </c>
      <c r="E6916" t="s">
        <v>50</v>
      </c>
      <c r="F6916" t="s">
        <v>185</v>
      </c>
      <c r="G6916" t="s">
        <v>92</v>
      </c>
      <c r="H6916" t="s">
        <v>93</v>
      </c>
      <c r="I6916" t="s">
        <v>53</v>
      </c>
      <c r="J6916">
        <v>2005</v>
      </c>
      <c r="K6916" t="s">
        <v>14</v>
      </c>
      <c r="L6916">
        <v>11948312</v>
      </c>
      <c r="M6916">
        <v>3556045</v>
      </c>
    </row>
    <row r="6917" spans="1:13" x14ac:dyDescent="0.3">
      <c r="A6917" t="s">
        <v>69</v>
      </c>
      <c r="B6917" t="s">
        <v>69</v>
      </c>
      <c r="C6917" t="s">
        <v>69</v>
      </c>
      <c r="D6917" t="s">
        <v>91</v>
      </c>
      <c r="E6917" t="s">
        <v>50</v>
      </c>
      <c r="F6917" t="s">
        <v>185</v>
      </c>
      <c r="G6917" t="s">
        <v>92</v>
      </c>
      <c r="H6917" t="s">
        <v>94</v>
      </c>
      <c r="I6917" t="s">
        <v>53</v>
      </c>
      <c r="J6917">
        <v>2005</v>
      </c>
      <c r="K6917" t="s">
        <v>14</v>
      </c>
      <c r="L6917">
        <v>629974</v>
      </c>
      <c r="M6917">
        <v>187492</v>
      </c>
    </row>
    <row r="6918" spans="1:13" x14ac:dyDescent="0.3">
      <c r="A6918" t="s">
        <v>69</v>
      </c>
      <c r="B6918" t="s">
        <v>69</v>
      </c>
      <c r="C6918" t="s">
        <v>69</v>
      </c>
      <c r="D6918" t="s">
        <v>91</v>
      </c>
      <c r="E6918" t="s">
        <v>60</v>
      </c>
      <c r="F6918" t="s">
        <v>61</v>
      </c>
      <c r="G6918" t="s">
        <v>95</v>
      </c>
      <c r="H6918" t="s">
        <v>96</v>
      </c>
      <c r="I6918" t="s">
        <v>97</v>
      </c>
      <c r="J6918">
        <v>2005</v>
      </c>
      <c r="K6918" t="s">
        <v>14</v>
      </c>
      <c r="L6918">
        <v>0</v>
      </c>
      <c r="M6918">
        <v>0</v>
      </c>
    </row>
    <row r="6919" spans="1:13" x14ac:dyDescent="0.3">
      <c r="A6919" t="s">
        <v>69</v>
      </c>
      <c r="B6919" t="s">
        <v>69</v>
      </c>
      <c r="C6919" t="s">
        <v>69</v>
      </c>
      <c r="D6919" t="s">
        <v>91</v>
      </c>
      <c r="E6919" t="s">
        <v>60</v>
      </c>
      <c r="F6919" t="s">
        <v>61</v>
      </c>
      <c r="G6919" t="s">
        <v>95</v>
      </c>
      <c r="H6919" t="s">
        <v>96</v>
      </c>
      <c r="I6919" t="s">
        <v>97</v>
      </c>
      <c r="J6919">
        <v>2005</v>
      </c>
      <c r="K6919" t="s">
        <v>13</v>
      </c>
      <c r="L6919">
        <v>8174197</v>
      </c>
      <c r="M6919">
        <v>8174197</v>
      </c>
    </row>
    <row r="6920" spans="1:13" x14ac:dyDescent="0.3">
      <c r="A6920" t="s">
        <v>69</v>
      </c>
      <c r="B6920" t="s">
        <v>69</v>
      </c>
      <c r="C6920" t="s">
        <v>69</v>
      </c>
      <c r="D6920" t="s">
        <v>91</v>
      </c>
      <c r="E6920" t="s">
        <v>60</v>
      </c>
      <c r="F6920" t="s">
        <v>61</v>
      </c>
      <c r="G6920" t="s">
        <v>95</v>
      </c>
      <c r="H6920" t="s">
        <v>96</v>
      </c>
      <c r="I6920" t="s">
        <v>97</v>
      </c>
      <c r="J6920">
        <v>2005</v>
      </c>
      <c r="K6920" t="s">
        <v>15</v>
      </c>
      <c r="L6920">
        <v>78800</v>
      </c>
      <c r="M6920">
        <v>88949</v>
      </c>
    </row>
    <row r="6921" spans="1:13" x14ac:dyDescent="0.3">
      <c r="A6921" t="s">
        <v>69</v>
      </c>
      <c r="B6921" t="s">
        <v>69</v>
      </c>
      <c r="C6921" t="s">
        <v>69</v>
      </c>
      <c r="D6921" t="s">
        <v>91</v>
      </c>
      <c r="E6921" t="s">
        <v>60</v>
      </c>
      <c r="F6921" t="s">
        <v>61</v>
      </c>
      <c r="G6921" t="s">
        <v>95</v>
      </c>
      <c r="H6921" t="s">
        <v>98</v>
      </c>
      <c r="I6921" t="s">
        <v>64</v>
      </c>
      <c r="J6921">
        <v>2005</v>
      </c>
      <c r="K6921" t="s">
        <v>71</v>
      </c>
      <c r="L6921">
        <v>352</v>
      </c>
      <c r="M6921">
        <v>352</v>
      </c>
    </row>
    <row r="6922" spans="1:13" x14ac:dyDescent="0.3">
      <c r="A6922" t="s">
        <v>69</v>
      </c>
      <c r="B6922" t="s">
        <v>69</v>
      </c>
      <c r="C6922" t="s">
        <v>69</v>
      </c>
      <c r="D6922" t="s">
        <v>91</v>
      </c>
      <c r="E6922" t="s">
        <v>60</v>
      </c>
      <c r="F6922" t="s">
        <v>61</v>
      </c>
      <c r="G6922" t="s">
        <v>95</v>
      </c>
      <c r="H6922" t="s">
        <v>98</v>
      </c>
      <c r="I6922" t="s">
        <v>64</v>
      </c>
      <c r="J6922">
        <v>2005</v>
      </c>
      <c r="K6922" t="s">
        <v>14</v>
      </c>
      <c r="L6922">
        <v>4715</v>
      </c>
      <c r="M6922">
        <v>1403</v>
      </c>
    </row>
    <row r="6923" spans="1:13" x14ac:dyDescent="0.3">
      <c r="A6923" t="s">
        <v>69</v>
      </c>
      <c r="B6923" t="s">
        <v>69</v>
      </c>
      <c r="C6923" t="s">
        <v>69</v>
      </c>
      <c r="D6923" t="s">
        <v>91</v>
      </c>
      <c r="E6923" t="s">
        <v>60</v>
      </c>
      <c r="F6923" t="s">
        <v>61</v>
      </c>
      <c r="G6923" t="s">
        <v>95</v>
      </c>
      <c r="H6923" t="s">
        <v>98</v>
      </c>
      <c r="I6923" t="s">
        <v>64</v>
      </c>
      <c r="J6923">
        <v>2005</v>
      </c>
      <c r="K6923" t="s">
        <v>13</v>
      </c>
      <c r="L6923">
        <v>90273</v>
      </c>
      <c r="M6923">
        <v>90273</v>
      </c>
    </row>
    <row r="6924" spans="1:13" x14ac:dyDescent="0.3">
      <c r="A6924" t="s">
        <v>69</v>
      </c>
      <c r="B6924" t="s">
        <v>69</v>
      </c>
      <c r="C6924" t="s">
        <v>69</v>
      </c>
      <c r="D6924" t="s">
        <v>91</v>
      </c>
      <c r="E6924" t="s">
        <v>60</v>
      </c>
      <c r="F6924" t="s">
        <v>61</v>
      </c>
      <c r="G6924" t="s">
        <v>95</v>
      </c>
      <c r="H6924" t="s">
        <v>98</v>
      </c>
      <c r="I6924" t="s">
        <v>64</v>
      </c>
      <c r="J6924">
        <v>2005</v>
      </c>
      <c r="K6924" t="s">
        <v>15</v>
      </c>
      <c r="L6924">
        <v>399</v>
      </c>
      <c r="M6924">
        <v>450</v>
      </c>
    </row>
    <row r="6925" spans="1:13" x14ac:dyDescent="0.3">
      <c r="A6925" t="s">
        <v>69</v>
      </c>
      <c r="B6925" t="s">
        <v>69</v>
      </c>
      <c r="C6925" t="s">
        <v>69</v>
      </c>
      <c r="D6925" t="s">
        <v>91</v>
      </c>
      <c r="E6925" t="s">
        <v>60</v>
      </c>
      <c r="F6925" t="s">
        <v>61</v>
      </c>
      <c r="G6925" t="s">
        <v>95</v>
      </c>
      <c r="H6925" t="s">
        <v>98</v>
      </c>
      <c r="I6925" t="s">
        <v>68</v>
      </c>
      <c r="J6925">
        <v>2005</v>
      </c>
      <c r="K6925" t="s">
        <v>14</v>
      </c>
      <c r="L6925">
        <v>20689</v>
      </c>
      <c r="M6925">
        <v>6157</v>
      </c>
    </row>
    <row r="6926" spans="1:13" x14ac:dyDescent="0.3">
      <c r="A6926" t="s">
        <v>69</v>
      </c>
      <c r="B6926" t="s">
        <v>69</v>
      </c>
      <c r="C6926" t="s">
        <v>69</v>
      </c>
      <c r="D6926" t="s">
        <v>91</v>
      </c>
      <c r="E6926" t="s">
        <v>60</v>
      </c>
      <c r="F6926" t="s">
        <v>61</v>
      </c>
      <c r="G6926" t="s">
        <v>95</v>
      </c>
      <c r="H6926" t="s">
        <v>98</v>
      </c>
      <c r="I6926" t="s">
        <v>68</v>
      </c>
      <c r="J6926">
        <v>2005</v>
      </c>
      <c r="K6926" t="s">
        <v>13</v>
      </c>
      <c r="L6926">
        <v>2498157</v>
      </c>
      <c r="M6926">
        <v>2498157</v>
      </c>
    </row>
    <row r="6927" spans="1:13" x14ac:dyDescent="0.3">
      <c r="A6927" t="s">
        <v>69</v>
      </c>
      <c r="B6927" t="s">
        <v>69</v>
      </c>
      <c r="C6927" t="s">
        <v>69</v>
      </c>
      <c r="D6927" t="s">
        <v>91</v>
      </c>
      <c r="E6927" t="s">
        <v>60</v>
      </c>
      <c r="F6927" t="s">
        <v>61</v>
      </c>
      <c r="G6927" t="s">
        <v>95</v>
      </c>
      <c r="H6927" t="s">
        <v>98</v>
      </c>
      <c r="I6927" t="s">
        <v>68</v>
      </c>
      <c r="J6927">
        <v>2005</v>
      </c>
      <c r="K6927" t="s">
        <v>15</v>
      </c>
      <c r="L6927">
        <v>18878</v>
      </c>
      <c r="M6927">
        <v>21309</v>
      </c>
    </row>
    <row r="6928" spans="1:13" x14ac:dyDescent="0.3">
      <c r="A6928" t="s">
        <v>69</v>
      </c>
      <c r="B6928" t="s">
        <v>69</v>
      </c>
      <c r="C6928" t="s">
        <v>69</v>
      </c>
      <c r="D6928" t="s">
        <v>91</v>
      </c>
      <c r="E6928" t="s">
        <v>60</v>
      </c>
      <c r="F6928" t="s">
        <v>73</v>
      </c>
      <c r="G6928" t="s">
        <v>95</v>
      </c>
      <c r="H6928" t="s">
        <v>96</v>
      </c>
      <c r="I6928" t="s">
        <v>97</v>
      </c>
      <c r="J6928">
        <v>2005</v>
      </c>
      <c r="K6928" t="s">
        <v>14</v>
      </c>
      <c r="L6928">
        <v>1033942</v>
      </c>
      <c r="M6928">
        <v>307721</v>
      </c>
    </row>
    <row r="6929" spans="1:13" x14ac:dyDescent="0.3">
      <c r="A6929" t="s">
        <v>69</v>
      </c>
      <c r="B6929" t="s">
        <v>69</v>
      </c>
      <c r="C6929" t="s">
        <v>69</v>
      </c>
      <c r="D6929" t="s">
        <v>91</v>
      </c>
      <c r="E6929" t="s">
        <v>60</v>
      </c>
      <c r="F6929" t="s">
        <v>73</v>
      </c>
      <c r="G6929" t="s">
        <v>95</v>
      </c>
      <c r="H6929" t="s">
        <v>96</v>
      </c>
      <c r="I6929" t="s">
        <v>97</v>
      </c>
      <c r="J6929">
        <v>2005</v>
      </c>
      <c r="K6929" t="s">
        <v>13</v>
      </c>
      <c r="L6929">
        <v>1178840</v>
      </c>
      <c r="M6929">
        <v>1178840</v>
      </c>
    </row>
    <row r="6930" spans="1:13" x14ac:dyDescent="0.3">
      <c r="A6930" t="s">
        <v>69</v>
      </c>
      <c r="B6930" t="s">
        <v>69</v>
      </c>
      <c r="C6930" t="s">
        <v>69</v>
      </c>
      <c r="D6930" t="s">
        <v>91</v>
      </c>
      <c r="E6930" t="s">
        <v>60</v>
      </c>
      <c r="F6930" t="s">
        <v>73</v>
      </c>
      <c r="G6930" t="s">
        <v>95</v>
      </c>
      <c r="H6930" t="s">
        <v>96</v>
      </c>
      <c r="I6930" t="s">
        <v>97</v>
      </c>
      <c r="J6930">
        <v>2005</v>
      </c>
      <c r="K6930" t="s">
        <v>15</v>
      </c>
      <c r="L6930">
        <v>3898</v>
      </c>
      <c r="M6930">
        <v>4400</v>
      </c>
    </row>
    <row r="6931" spans="1:13" x14ac:dyDescent="0.3">
      <c r="A6931" t="s">
        <v>69</v>
      </c>
      <c r="B6931" t="s">
        <v>69</v>
      </c>
      <c r="C6931" t="s">
        <v>69</v>
      </c>
      <c r="D6931" t="s">
        <v>91</v>
      </c>
      <c r="E6931" t="s">
        <v>60</v>
      </c>
      <c r="F6931" t="s">
        <v>73</v>
      </c>
      <c r="G6931" t="s">
        <v>95</v>
      </c>
      <c r="H6931" t="s">
        <v>98</v>
      </c>
      <c r="I6931" t="s">
        <v>64</v>
      </c>
      <c r="J6931">
        <v>2005</v>
      </c>
      <c r="K6931" t="s">
        <v>14</v>
      </c>
      <c r="L6931">
        <v>12389</v>
      </c>
      <c r="M6931">
        <v>3687</v>
      </c>
    </row>
    <row r="6932" spans="1:13" x14ac:dyDescent="0.3">
      <c r="A6932" t="s">
        <v>69</v>
      </c>
      <c r="B6932" t="s">
        <v>69</v>
      </c>
      <c r="C6932" t="s">
        <v>69</v>
      </c>
      <c r="D6932" t="s">
        <v>91</v>
      </c>
      <c r="E6932" t="s">
        <v>60</v>
      </c>
      <c r="F6932" t="s">
        <v>73</v>
      </c>
      <c r="G6932" t="s">
        <v>95</v>
      </c>
      <c r="H6932" t="s">
        <v>98</v>
      </c>
      <c r="I6932" t="s">
        <v>64</v>
      </c>
      <c r="J6932">
        <v>2005</v>
      </c>
      <c r="K6932" t="s">
        <v>13</v>
      </c>
      <c r="L6932">
        <v>19728</v>
      </c>
      <c r="M6932">
        <v>19728</v>
      </c>
    </row>
    <row r="6933" spans="1:13" x14ac:dyDescent="0.3">
      <c r="A6933" t="s">
        <v>69</v>
      </c>
      <c r="B6933" t="s">
        <v>69</v>
      </c>
      <c r="C6933" t="s">
        <v>69</v>
      </c>
      <c r="D6933" t="s">
        <v>91</v>
      </c>
      <c r="E6933" t="s">
        <v>60</v>
      </c>
      <c r="F6933" t="s">
        <v>73</v>
      </c>
      <c r="G6933" t="s">
        <v>95</v>
      </c>
      <c r="H6933" t="s">
        <v>98</v>
      </c>
      <c r="I6933" t="s">
        <v>64</v>
      </c>
      <c r="J6933">
        <v>2005</v>
      </c>
      <c r="K6933" t="s">
        <v>15</v>
      </c>
      <c r="L6933">
        <v>60</v>
      </c>
      <c r="M6933">
        <v>67</v>
      </c>
    </row>
    <row r="6934" spans="1:13" x14ac:dyDescent="0.3">
      <c r="A6934" t="s">
        <v>69</v>
      </c>
      <c r="B6934" t="s">
        <v>69</v>
      </c>
      <c r="C6934" t="s">
        <v>69</v>
      </c>
      <c r="D6934" t="s">
        <v>91</v>
      </c>
      <c r="E6934" t="s">
        <v>60</v>
      </c>
      <c r="F6934" t="s">
        <v>73</v>
      </c>
      <c r="G6934" t="s">
        <v>95</v>
      </c>
      <c r="H6934" t="s">
        <v>98</v>
      </c>
      <c r="I6934" t="s">
        <v>68</v>
      </c>
      <c r="J6934">
        <v>2005</v>
      </c>
      <c r="K6934" t="s">
        <v>14</v>
      </c>
      <c r="L6934">
        <v>314116</v>
      </c>
      <c r="M6934">
        <v>93487</v>
      </c>
    </row>
    <row r="6935" spans="1:13" x14ac:dyDescent="0.3">
      <c r="A6935" t="s">
        <v>69</v>
      </c>
      <c r="B6935" t="s">
        <v>69</v>
      </c>
      <c r="C6935" t="s">
        <v>69</v>
      </c>
      <c r="D6935" t="s">
        <v>91</v>
      </c>
      <c r="E6935" t="s">
        <v>60</v>
      </c>
      <c r="F6935" t="s">
        <v>73</v>
      </c>
      <c r="G6935" t="s">
        <v>95</v>
      </c>
      <c r="H6935" t="s">
        <v>98</v>
      </c>
      <c r="I6935" t="s">
        <v>68</v>
      </c>
      <c r="J6935">
        <v>2005</v>
      </c>
      <c r="K6935" t="s">
        <v>13</v>
      </c>
      <c r="L6935">
        <v>422834</v>
      </c>
      <c r="M6935">
        <v>422834</v>
      </c>
    </row>
    <row r="6936" spans="1:13" x14ac:dyDescent="0.3">
      <c r="A6936" t="s">
        <v>69</v>
      </c>
      <c r="B6936" t="s">
        <v>69</v>
      </c>
      <c r="C6936" t="s">
        <v>69</v>
      </c>
      <c r="D6936" t="s">
        <v>91</v>
      </c>
      <c r="E6936" t="s">
        <v>60</v>
      </c>
      <c r="F6936" t="s">
        <v>73</v>
      </c>
      <c r="G6936" t="s">
        <v>95</v>
      </c>
      <c r="H6936" t="s">
        <v>98</v>
      </c>
      <c r="I6936" t="s">
        <v>68</v>
      </c>
      <c r="J6936">
        <v>2005</v>
      </c>
      <c r="K6936" t="s">
        <v>15</v>
      </c>
      <c r="L6936">
        <v>1418</v>
      </c>
      <c r="M6936">
        <v>1601</v>
      </c>
    </row>
    <row r="6937" spans="1:13" x14ac:dyDescent="0.3">
      <c r="A6937" t="s">
        <v>48</v>
      </c>
      <c r="B6937" t="s">
        <v>48</v>
      </c>
      <c r="C6937" t="s">
        <v>48</v>
      </c>
      <c r="D6937" t="s">
        <v>99</v>
      </c>
      <c r="E6937" t="s">
        <v>60</v>
      </c>
      <c r="F6937" t="s">
        <v>61</v>
      </c>
      <c r="G6937" t="s">
        <v>79</v>
      </c>
      <c r="H6937" t="s">
        <v>53</v>
      </c>
      <c r="I6937" t="s">
        <v>100</v>
      </c>
      <c r="J6937">
        <v>2005</v>
      </c>
      <c r="K6937" t="s">
        <v>14</v>
      </c>
      <c r="L6937">
        <v>0</v>
      </c>
      <c r="M6937">
        <v>0</v>
      </c>
    </row>
    <row r="6938" spans="1:13" x14ac:dyDescent="0.3">
      <c r="A6938" t="s">
        <v>48</v>
      </c>
      <c r="B6938" t="s">
        <v>48</v>
      </c>
      <c r="C6938" t="s">
        <v>48</v>
      </c>
      <c r="D6938" t="s">
        <v>99</v>
      </c>
      <c r="E6938" t="s">
        <v>60</v>
      </c>
      <c r="F6938" t="s">
        <v>61</v>
      </c>
      <c r="G6938" t="s">
        <v>79</v>
      </c>
      <c r="H6938" t="s">
        <v>53</v>
      </c>
      <c r="I6938" t="s">
        <v>100</v>
      </c>
      <c r="J6938">
        <v>2005</v>
      </c>
      <c r="K6938" t="s">
        <v>13</v>
      </c>
      <c r="L6938">
        <v>0</v>
      </c>
      <c r="M6938">
        <v>0</v>
      </c>
    </row>
    <row r="6939" spans="1:13" x14ac:dyDescent="0.3">
      <c r="A6939" t="s">
        <v>48</v>
      </c>
      <c r="B6939" t="s">
        <v>48</v>
      </c>
      <c r="C6939" t="s">
        <v>48</v>
      </c>
      <c r="D6939" t="s">
        <v>99</v>
      </c>
      <c r="E6939" t="s">
        <v>60</v>
      </c>
      <c r="F6939" t="s">
        <v>61</v>
      </c>
      <c r="G6939" t="s">
        <v>79</v>
      </c>
      <c r="H6939" t="s">
        <v>53</v>
      </c>
      <c r="I6939" t="s">
        <v>100</v>
      </c>
      <c r="J6939">
        <v>2005</v>
      </c>
      <c r="K6939" t="s">
        <v>15</v>
      </c>
      <c r="L6939">
        <v>0</v>
      </c>
      <c r="M6939">
        <v>0</v>
      </c>
    </row>
    <row r="6940" spans="1:13" x14ac:dyDescent="0.3">
      <c r="A6940" t="s">
        <v>48</v>
      </c>
      <c r="B6940" t="s">
        <v>48</v>
      </c>
      <c r="C6940" t="s">
        <v>48</v>
      </c>
      <c r="D6940" t="s">
        <v>99</v>
      </c>
      <c r="E6940" t="s">
        <v>60</v>
      </c>
      <c r="F6940" t="s">
        <v>61</v>
      </c>
      <c r="G6940" t="s">
        <v>79</v>
      </c>
      <c r="H6940" t="s">
        <v>53</v>
      </c>
      <c r="I6940" t="s">
        <v>101</v>
      </c>
      <c r="J6940">
        <v>2005</v>
      </c>
      <c r="K6940" t="s">
        <v>14</v>
      </c>
      <c r="L6940">
        <v>27337</v>
      </c>
      <c r="M6940">
        <v>8136</v>
      </c>
    </row>
    <row r="6941" spans="1:13" x14ac:dyDescent="0.3">
      <c r="A6941" t="s">
        <v>48</v>
      </c>
      <c r="B6941" t="s">
        <v>48</v>
      </c>
      <c r="C6941" t="s">
        <v>48</v>
      </c>
      <c r="D6941" t="s">
        <v>99</v>
      </c>
      <c r="E6941" t="s">
        <v>60</v>
      </c>
      <c r="F6941" t="s">
        <v>61</v>
      </c>
      <c r="G6941" t="s">
        <v>79</v>
      </c>
      <c r="H6941" t="s">
        <v>53</v>
      </c>
      <c r="I6941" t="s">
        <v>101</v>
      </c>
      <c r="J6941">
        <v>2005</v>
      </c>
      <c r="K6941" t="s">
        <v>13</v>
      </c>
      <c r="L6941">
        <v>2916880</v>
      </c>
      <c r="M6941">
        <v>2916880</v>
      </c>
    </row>
    <row r="6942" spans="1:13" x14ac:dyDescent="0.3">
      <c r="A6942" t="s">
        <v>48</v>
      </c>
      <c r="B6942" t="s">
        <v>48</v>
      </c>
      <c r="C6942" t="s">
        <v>48</v>
      </c>
      <c r="D6942" t="s">
        <v>99</v>
      </c>
      <c r="E6942" t="s">
        <v>60</v>
      </c>
      <c r="F6942" t="s">
        <v>61</v>
      </c>
      <c r="G6942" t="s">
        <v>79</v>
      </c>
      <c r="H6942" t="s">
        <v>53</v>
      </c>
      <c r="I6942" t="s">
        <v>101</v>
      </c>
      <c r="J6942">
        <v>2005</v>
      </c>
      <c r="K6942" t="s">
        <v>15</v>
      </c>
      <c r="L6942">
        <v>12887</v>
      </c>
      <c r="M6942">
        <v>14547</v>
      </c>
    </row>
    <row r="6943" spans="1:13" x14ac:dyDescent="0.3">
      <c r="A6943" t="s">
        <v>48</v>
      </c>
      <c r="B6943" t="s">
        <v>48</v>
      </c>
      <c r="C6943" t="s">
        <v>48</v>
      </c>
      <c r="D6943" t="s">
        <v>99</v>
      </c>
      <c r="E6943" t="s">
        <v>60</v>
      </c>
      <c r="F6943" t="s">
        <v>61</v>
      </c>
      <c r="G6943" t="s">
        <v>79</v>
      </c>
      <c r="H6943" t="s">
        <v>53</v>
      </c>
      <c r="I6943" t="s">
        <v>64</v>
      </c>
      <c r="J6943">
        <v>2005</v>
      </c>
      <c r="K6943" t="s">
        <v>14</v>
      </c>
      <c r="L6943">
        <v>3885</v>
      </c>
      <c r="M6943">
        <v>1156</v>
      </c>
    </row>
    <row r="6944" spans="1:13" x14ac:dyDescent="0.3">
      <c r="A6944" t="s">
        <v>48</v>
      </c>
      <c r="B6944" t="s">
        <v>48</v>
      </c>
      <c r="C6944" t="s">
        <v>48</v>
      </c>
      <c r="D6944" t="s">
        <v>99</v>
      </c>
      <c r="E6944" t="s">
        <v>60</v>
      </c>
      <c r="F6944" t="s">
        <v>61</v>
      </c>
      <c r="G6944" t="s">
        <v>79</v>
      </c>
      <c r="H6944" t="s">
        <v>53</v>
      </c>
      <c r="I6944" t="s">
        <v>64</v>
      </c>
      <c r="J6944">
        <v>2005</v>
      </c>
      <c r="K6944" t="s">
        <v>13</v>
      </c>
      <c r="L6944">
        <v>1091312</v>
      </c>
      <c r="M6944">
        <v>1091312</v>
      </c>
    </row>
    <row r="6945" spans="1:13" x14ac:dyDescent="0.3">
      <c r="A6945" t="s">
        <v>48</v>
      </c>
      <c r="B6945" t="s">
        <v>48</v>
      </c>
      <c r="C6945" t="s">
        <v>48</v>
      </c>
      <c r="D6945" t="s">
        <v>99</v>
      </c>
      <c r="E6945" t="s">
        <v>60</v>
      </c>
      <c r="F6945" t="s">
        <v>61</v>
      </c>
      <c r="G6945" t="s">
        <v>79</v>
      </c>
      <c r="H6945" t="s">
        <v>53</v>
      </c>
      <c r="I6945" t="s">
        <v>64</v>
      </c>
      <c r="J6945">
        <v>2005</v>
      </c>
      <c r="K6945" t="s">
        <v>15</v>
      </c>
      <c r="L6945">
        <v>2442</v>
      </c>
      <c r="M6945">
        <v>2756</v>
      </c>
    </row>
    <row r="6946" spans="1:13" x14ac:dyDescent="0.3">
      <c r="A6946" t="s">
        <v>48</v>
      </c>
      <c r="B6946" t="s">
        <v>48</v>
      </c>
      <c r="C6946" t="s">
        <v>48</v>
      </c>
      <c r="D6946" t="s">
        <v>99</v>
      </c>
      <c r="E6946" t="s">
        <v>60</v>
      </c>
      <c r="F6946" t="s">
        <v>61</v>
      </c>
      <c r="G6946" t="s">
        <v>79</v>
      </c>
      <c r="H6946" t="s">
        <v>53</v>
      </c>
      <c r="I6946" t="s">
        <v>65</v>
      </c>
      <c r="J6946">
        <v>2005</v>
      </c>
      <c r="K6946" t="s">
        <v>14</v>
      </c>
      <c r="L6946">
        <v>1010</v>
      </c>
      <c r="M6946">
        <v>300</v>
      </c>
    </row>
    <row r="6947" spans="1:13" x14ac:dyDescent="0.3">
      <c r="A6947" t="s">
        <v>48</v>
      </c>
      <c r="B6947" t="s">
        <v>48</v>
      </c>
      <c r="C6947" t="s">
        <v>48</v>
      </c>
      <c r="D6947" t="s">
        <v>99</v>
      </c>
      <c r="E6947" t="s">
        <v>60</v>
      </c>
      <c r="F6947" t="s">
        <v>61</v>
      </c>
      <c r="G6947" t="s">
        <v>79</v>
      </c>
      <c r="H6947" t="s">
        <v>53</v>
      </c>
      <c r="I6947" t="s">
        <v>65</v>
      </c>
      <c r="J6947">
        <v>2005</v>
      </c>
      <c r="K6947" t="s">
        <v>13</v>
      </c>
      <c r="L6947">
        <v>277890</v>
      </c>
      <c r="M6947">
        <v>277890</v>
      </c>
    </row>
    <row r="6948" spans="1:13" x14ac:dyDescent="0.3">
      <c r="A6948" t="s">
        <v>48</v>
      </c>
      <c r="B6948" t="s">
        <v>48</v>
      </c>
      <c r="C6948" t="s">
        <v>48</v>
      </c>
      <c r="D6948" t="s">
        <v>99</v>
      </c>
      <c r="E6948" t="s">
        <v>60</v>
      </c>
      <c r="F6948" t="s">
        <v>61</v>
      </c>
      <c r="G6948" t="s">
        <v>79</v>
      </c>
      <c r="H6948" t="s">
        <v>53</v>
      </c>
      <c r="I6948" t="s">
        <v>65</v>
      </c>
      <c r="J6948">
        <v>2005</v>
      </c>
      <c r="K6948" t="s">
        <v>15</v>
      </c>
      <c r="L6948">
        <v>635</v>
      </c>
      <c r="M6948">
        <v>716</v>
      </c>
    </row>
    <row r="6949" spans="1:13" x14ac:dyDescent="0.3">
      <c r="A6949" t="s">
        <v>48</v>
      </c>
      <c r="B6949" t="s">
        <v>48</v>
      </c>
      <c r="C6949" t="s">
        <v>48</v>
      </c>
      <c r="D6949" t="s">
        <v>99</v>
      </c>
      <c r="E6949" t="s">
        <v>60</v>
      </c>
      <c r="F6949" t="s">
        <v>61</v>
      </c>
      <c r="G6949" t="s">
        <v>79</v>
      </c>
      <c r="H6949" t="s">
        <v>53</v>
      </c>
      <c r="I6949" t="s">
        <v>66</v>
      </c>
      <c r="J6949">
        <v>2005</v>
      </c>
      <c r="K6949" t="s">
        <v>14</v>
      </c>
      <c r="L6949">
        <v>125</v>
      </c>
      <c r="M6949">
        <v>37</v>
      </c>
    </row>
    <row r="6950" spans="1:13" x14ac:dyDescent="0.3">
      <c r="A6950" t="s">
        <v>48</v>
      </c>
      <c r="B6950" t="s">
        <v>48</v>
      </c>
      <c r="C6950" t="s">
        <v>48</v>
      </c>
      <c r="D6950" t="s">
        <v>99</v>
      </c>
      <c r="E6950" t="s">
        <v>60</v>
      </c>
      <c r="F6950" t="s">
        <v>61</v>
      </c>
      <c r="G6950" t="s">
        <v>79</v>
      </c>
      <c r="H6950" t="s">
        <v>53</v>
      </c>
      <c r="I6950" t="s">
        <v>66</v>
      </c>
      <c r="J6950">
        <v>2005</v>
      </c>
      <c r="K6950" t="s">
        <v>13</v>
      </c>
      <c r="L6950">
        <v>88964</v>
      </c>
      <c r="M6950">
        <v>88964</v>
      </c>
    </row>
    <row r="6951" spans="1:13" x14ac:dyDescent="0.3">
      <c r="A6951" t="s">
        <v>48</v>
      </c>
      <c r="B6951" t="s">
        <v>48</v>
      </c>
      <c r="C6951" t="s">
        <v>48</v>
      </c>
      <c r="D6951" t="s">
        <v>99</v>
      </c>
      <c r="E6951" t="s">
        <v>60</v>
      </c>
      <c r="F6951" t="s">
        <v>61</v>
      </c>
      <c r="G6951" t="s">
        <v>79</v>
      </c>
      <c r="H6951" t="s">
        <v>53</v>
      </c>
      <c r="I6951" t="s">
        <v>66</v>
      </c>
      <c r="J6951">
        <v>2005</v>
      </c>
      <c r="K6951" t="s">
        <v>15</v>
      </c>
      <c r="L6951">
        <v>39</v>
      </c>
      <c r="M6951">
        <v>44</v>
      </c>
    </row>
    <row r="6952" spans="1:13" x14ac:dyDescent="0.3">
      <c r="A6952" t="s">
        <v>48</v>
      </c>
      <c r="B6952" t="s">
        <v>48</v>
      </c>
      <c r="C6952" t="s">
        <v>48</v>
      </c>
      <c r="D6952" t="s">
        <v>99</v>
      </c>
      <c r="E6952" t="s">
        <v>60</v>
      </c>
      <c r="F6952" t="s">
        <v>61</v>
      </c>
      <c r="G6952" t="s">
        <v>79</v>
      </c>
      <c r="H6952" t="s">
        <v>53</v>
      </c>
      <c r="I6952" t="s">
        <v>67</v>
      </c>
      <c r="J6952">
        <v>2005</v>
      </c>
      <c r="K6952" t="s">
        <v>14</v>
      </c>
      <c r="L6952">
        <v>7158</v>
      </c>
      <c r="M6952">
        <v>2130</v>
      </c>
    </row>
    <row r="6953" spans="1:13" x14ac:dyDescent="0.3">
      <c r="A6953" t="s">
        <v>48</v>
      </c>
      <c r="B6953" t="s">
        <v>48</v>
      </c>
      <c r="C6953" t="s">
        <v>48</v>
      </c>
      <c r="D6953" t="s">
        <v>99</v>
      </c>
      <c r="E6953" t="s">
        <v>60</v>
      </c>
      <c r="F6953" t="s">
        <v>61</v>
      </c>
      <c r="G6953" t="s">
        <v>79</v>
      </c>
      <c r="H6953" t="s">
        <v>53</v>
      </c>
      <c r="I6953" t="s">
        <v>67</v>
      </c>
      <c r="J6953">
        <v>2005</v>
      </c>
      <c r="K6953" t="s">
        <v>13</v>
      </c>
      <c r="L6953">
        <v>4282150</v>
      </c>
      <c r="M6953">
        <v>4282150</v>
      </c>
    </row>
    <row r="6954" spans="1:13" x14ac:dyDescent="0.3">
      <c r="A6954" t="s">
        <v>48</v>
      </c>
      <c r="B6954" t="s">
        <v>48</v>
      </c>
      <c r="C6954" t="s">
        <v>48</v>
      </c>
      <c r="D6954" t="s">
        <v>99</v>
      </c>
      <c r="E6954" t="s">
        <v>60</v>
      </c>
      <c r="F6954" t="s">
        <v>61</v>
      </c>
      <c r="G6954" t="s">
        <v>79</v>
      </c>
      <c r="H6954" t="s">
        <v>53</v>
      </c>
      <c r="I6954" t="s">
        <v>67</v>
      </c>
      <c r="J6954">
        <v>2005</v>
      </c>
      <c r="K6954" t="s">
        <v>15</v>
      </c>
      <c r="L6954">
        <v>2250</v>
      </c>
      <c r="M6954">
        <v>2539</v>
      </c>
    </row>
    <row r="6955" spans="1:13" x14ac:dyDescent="0.3">
      <c r="A6955" t="s">
        <v>48</v>
      </c>
      <c r="B6955" t="s">
        <v>48</v>
      </c>
      <c r="C6955" t="s">
        <v>48</v>
      </c>
      <c r="D6955" t="s">
        <v>99</v>
      </c>
      <c r="E6955" t="s">
        <v>60</v>
      </c>
      <c r="F6955" t="s">
        <v>61</v>
      </c>
      <c r="G6955" t="s">
        <v>79</v>
      </c>
      <c r="H6955" t="s">
        <v>53</v>
      </c>
      <c r="I6955" t="s">
        <v>86</v>
      </c>
      <c r="J6955">
        <v>2005</v>
      </c>
      <c r="K6955" t="s">
        <v>14</v>
      </c>
      <c r="L6955">
        <v>7136</v>
      </c>
      <c r="M6955">
        <v>2124</v>
      </c>
    </row>
    <row r="6956" spans="1:13" x14ac:dyDescent="0.3">
      <c r="A6956" t="s">
        <v>48</v>
      </c>
      <c r="B6956" t="s">
        <v>48</v>
      </c>
      <c r="C6956" t="s">
        <v>48</v>
      </c>
      <c r="D6956" t="s">
        <v>99</v>
      </c>
      <c r="E6956" t="s">
        <v>60</v>
      </c>
      <c r="F6956" t="s">
        <v>61</v>
      </c>
      <c r="G6956" t="s">
        <v>79</v>
      </c>
      <c r="H6956" t="s">
        <v>53</v>
      </c>
      <c r="I6956" t="s">
        <v>86</v>
      </c>
      <c r="J6956">
        <v>2005</v>
      </c>
      <c r="K6956" t="s">
        <v>13</v>
      </c>
      <c r="L6956">
        <v>2740783</v>
      </c>
      <c r="M6956">
        <v>2740783</v>
      </c>
    </row>
    <row r="6957" spans="1:13" x14ac:dyDescent="0.3">
      <c r="A6957" t="s">
        <v>48</v>
      </c>
      <c r="B6957" t="s">
        <v>48</v>
      </c>
      <c r="C6957" t="s">
        <v>48</v>
      </c>
      <c r="D6957" t="s">
        <v>99</v>
      </c>
      <c r="E6957" t="s">
        <v>60</v>
      </c>
      <c r="F6957" t="s">
        <v>61</v>
      </c>
      <c r="G6957" t="s">
        <v>79</v>
      </c>
      <c r="H6957" t="s">
        <v>53</v>
      </c>
      <c r="I6957" t="s">
        <v>86</v>
      </c>
      <c r="J6957">
        <v>2005</v>
      </c>
      <c r="K6957" t="s">
        <v>15</v>
      </c>
      <c r="L6957">
        <v>4485</v>
      </c>
      <c r="M6957">
        <v>5063</v>
      </c>
    </row>
    <row r="6958" spans="1:13" x14ac:dyDescent="0.3">
      <c r="A6958" t="s">
        <v>48</v>
      </c>
      <c r="B6958" t="s">
        <v>48</v>
      </c>
      <c r="C6958" t="s">
        <v>48</v>
      </c>
      <c r="D6958" t="s">
        <v>99</v>
      </c>
      <c r="E6958" t="s">
        <v>60</v>
      </c>
      <c r="F6958" t="s">
        <v>61</v>
      </c>
      <c r="G6958" t="s">
        <v>79</v>
      </c>
      <c r="H6958" t="s">
        <v>53</v>
      </c>
      <c r="I6958" t="s">
        <v>68</v>
      </c>
      <c r="J6958">
        <v>2005</v>
      </c>
      <c r="K6958" t="s">
        <v>14</v>
      </c>
      <c r="L6958">
        <v>2234</v>
      </c>
      <c r="M6958">
        <v>665</v>
      </c>
    </row>
    <row r="6959" spans="1:13" x14ac:dyDescent="0.3">
      <c r="A6959" t="s">
        <v>48</v>
      </c>
      <c r="B6959" t="s">
        <v>48</v>
      </c>
      <c r="C6959" t="s">
        <v>48</v>
      </c>
      <c r="D6959" t="s">
        <v>99</v>
      </c>
      <c r="E6959" t="s">
        <v>60</v>
      </c>
      <c r="F6959" t="s">
        <v>61</v>
      </c>
      <c r="G6959" t="s">
        <v>79</v>
      </c>
      <c r="H6959" t="s">
        <v>53</v>
      </c>
      <c r="I6959" t="s">
        <v>68</v>
      </c>
      <c r="J6959">
        <v>2005</v>
      </c>
      <c r="K6959" t="s">
        <v>13</v>
      </c>
      <c r="L6959">
        <v>631084</v>
      </c>
      <c r="M6959">
        <v>631084</v>
      </c>
    </row>
    <row r="6960" spans="1:13" x14ac:dyDescent="0.3">
      <c r="A6960" t="s">
        <v>48</v>
      </c>
      <c r="B6960" t="s">
        <v>48</v>
      </c>
      <c r="C6960" t="s">
        <v>48</v>
      </c>
      <c r="D6960" t="s">
        <v>99</v>
      </c>
      <c r="E6960" t="s">
        <v>60</v>
      </c>
      <c r="F6960" t="s">
        <v>61</v>
      </c>
      <c r="G6960" t="s">
        <v>79</v>
      </c>
      <c r="H6960" t="s">
        <v>53</v>
      </c>
      <c r="I6960" t="s">
        <v>68</v>
      </c>
      <c r="J6960">
        <v>2005</v>
      </c>
      <c r="K6960" t="s">
        <v>15</v>
      </c>
      <c r="L6960">
        <v>1404</v>
      </c>
      <c r="M6960">
        <v>1585</v>
      </c>
    </row>
    <row r="6961" spans="1:13" x14ac:dyDescent="0.3">
      <c r="A6961" t="s">
        <v>48</v>
      </c>
      <c r="B6961" t="s">
        <v>48</v>
      </c>
      <c r="C6961" t="s">
        <v>48</v>
      </c>
      <c r="D6961" t="s">
        <v>99</v>
      </c>
      <c r="E6961" t="s">
        <v>60</v>
      </c>
      <c r="F6961" t="s">
        <v>61</v>
      </c>
      <c r="G6961" t="s">
        <v>79</v>
      </c>
      <c r="H6961" t="s">
        <v>53</v>
      </c>
      <c r="I6961" t="s">
        <v>102</v>
      </c>
      <c r="J6961">
        <v>2005</v>
      </c>
      <c r="K6961" t="s">
        <v>14</v>
      </c>
      <c r="L6961">
        <v>9</v>
      </c>
      <c r="M6961">
        <v>3</v>
      </c>
    </row>
    <row r="6962" spans="1:13" x14ac:dyDescent="0.3">
      <c r="A6962" t="s">
        <v>48</v>
      </c>
      <c r="B6962" t="s">
        <v>48</v>
      </c>
      <c r="C6962" t="s">
        <v>48</v>
      </c>
      <c r="D6962" t="s">
        <v>99</v>
      </c>
      <c r="E6962" t="s">
        <v>60</v>
      </c>
      <c r="F6962" t="s">
        <v>61</v>
      </c>
      <c r="G6962" t="s">
        <v>79</v>
      </c>
      <c r="H6962" t="s">
        <v>53</v>
      </c>
      <c r="I6962" t="s">
        <v>102</v>
      </c>
      <c r="J6962">
        <v>2005</v>
      </c>
      <c r="K6962" t="s">
        <v>13</v>
      </c>
      <c r="L6962">
        <v>2515</v>
      </c>
      <c r="M6962">
        <v>2515</v>
      </c>
    </row>
    <row r="6963" spans="1:13" x14ac:dyDescent="0.3">
      <c r="A6963" t="s">
        <v>48</v>
      </c>
      <c r="B6963" t="s">
        <v>48</v>
      </c>
      <c r="C6963" t="s">
        <v>48</v>
      </c>
      <c r="D6963" t="s">
        <v>99</v>
      </c>
      <c r="E6963" t="s">
        <v>60</v>
      </c>
      <c r="F6963" t="s">
        <v>61</v>
      </c>
      <c r="G6963" t="s">
        <v>79</v>
      </c>
      <c r="H6963" t="s">
        <v>53</v>
      </c>
      <c r="I6963" t="s">
        <v>102</v>
      </c>
      <c r="J6963">
        <v>2005</v>
      </c>
      <c r="K6963" t="s">
        <v>15</v>
      </c>
      <c r="L6963">
        <v>6</v>
      </c>
      <c r="M6963">
        <v>7</v>
      </c>
    </row>
    <row r="6964" spans="1:13" x14ac:dyDescent="0.3">
      <c r="A6964" t="s">
        <v>48</v>
      </c>
      <c r="B6964" t="s">
        <v>69</v>
      </c>
      <c r="C6964" t="s">
        <v>69</v>
      </c>
      <c r="D6964" t="s">
        <v>99</v>
      </c>
      <c r="E6964" t="s">
        <v>60</v>
      </c>
      <c r="F6964" t="s">
        <v>61</v>
      </c>
      <c r="G6964" t="s">
        <v>79</v>
      </c>
      <c r="H6964" t="s">
        <v>53</v>
      </c>
      <c r="I6964" t="s">
        <v>70</v>
      </c>
      <c r="J6964">
        <v>2005</v>
      </c>
      <c r="K6964" t="s">
        <v>71</v>
      </c>
      <c r="L6964">
        <v>1543356</v>
      </c>
      <c r="M6964">
        <v>1543356</v>
      </c>
    </row>
    <row r="6965" spans="1:13" x14ac:dyDescent="0.3">
      <c r="A6965" t="s">
        <v>48</v>
      </c>
      <c r="B6965" t="s">
        <v>48</v>
      </c>
      <c r="C6965" t="s">
        <v>48</v>
      </c>
      <c r="D6965" t="s">
        <v>99</v>
      </c>
      <c r="E6965" t="s">
        <v>60</v>
      </c>
      <c r="F6965" t="s">
        <v>61</v>
      </c>
      <c r="G6965" t="s">
        <v>79</v>
      </c>
      <c r="H6965" t="s">
        <v>53</v>
      </c>
      <c r="I6965" t="s">
        <v>70</v>
      </c>
      <c r="J6965">
        <v>2005</v>
      </c>
      <c r="K6965" t="s">
        <v>14</v>
      </c>
      <c r="L6965">
        <v>43715</v>
      </c>
      <c r="M6965">
        <v>13010</v>
      </c>
    </row>
    <row r="6966" spans="1:13" x14ac:dyDescent="0.3">
      <c r="A6966" t="s">
        <v>48</v>
      </c>
      <c r="B6966" t="s">
        <v>48</v>
      </c>
      <c r="C6966" t="s">
        <v>48</v>
      </c>
      <c r="D6966" t="s">
        <v>99</v>
      </c>
      <c r="E6966" t="s">
        <v>60</v>
      </c>
      <c r="F6966" t="s">
        <v>61</v>
      </c>
      <c r="G6966" t="s">
        <v>79</v>
      </c>
      <c r="H6966" t="s">
        <v>53</v>
      </c>
      <c r="I6966" t="s">
        <v>70</v>
      </c>
      <c r="J6966">
        <v>2005</v>
      </c>
      <c r="K6966" t="s">
        <v>15</v>
      </c>
      <c r="L6966">
        <v>18319</v>
      </c>
      <c r="M6966">
        <v>20678</v>
      </c>
    </row>
    <row r="6967" spans="1:13" x14ac:dyDescent="0.3">
      <c r="A6967" t="s">
        <v>48</v>
      </c>
      <c r="B6967" t="s">
        <v>48</v>
      </c>
      <c r="C6967" t="s">
        <v>48</v>
      </c>
      <c r="D6967" t="s">
        <v>99</v>
      </c>
      <c r="E6967" t="s">
        <v>60</v>
      </c>
      <c r="F6967" t="s">
        <v>61</v>
      </c>
      <c r="G6967" t="s">
        <v>186</v>
      </c>
      <c r="H6967" t="s">
        <v>53</v>
      </c>
      <c r="I6967" t="s">
        <v>53</v>
      </c>
      <c r="J6967">
        <v>2005</v>
      </c>
      <c r="K6967" t="s">
        <v>14</v>
      </c>
      <c r="L6967">
        <v>0</v>
      </c>
      <c r="M6967">
        <v>0</v>
      </c>
    </row>
    <row r="6968" spans="1:13" x14ac:dyDescent="0.3">
      <c r="A6968" t="s">
        <v>48</v>
      </c>
      <c r="B6968" t="s">
        <v>48</v>
      </c>
      <c r="C6968" t="s">
        <v>48</v>
      </c>
      <c r="D6968" t="s">
        <v>99</v>
      </c>
      <c r="E6968" t="s">
        <v>60</v>
      </c>
      <c r="F6968" t="s">
        <v>61</v>
      </c>
      <c r="G6968" t="s">
        <v>186</v>
      </c>
      <c r="H6968" t="s">
        <v>53</v>
      </c>
      <c r="I6968" t="s">
        <v>53</v>
      </c>
      <c r="J6968">
        <v>2005</v>
      </c>
      <c r="K6968" t="s">
        <v>13</v>
      </c>
      <c r="L6968">
        <v>0</v>
      </c>
      <c r="M6968">
        <v>0</v>
      </c>
    </row>
    <row r="6969" spans="1:13" x14ac:dyDescent="0.3">
      <c r="A6969" t="s">
        <v>48</v>
      </c>
      <c r="B6969" t="s">
        <v>48</v>
      </c>
      <c r="C6969" t="s">
        <v>48</v>
      </c>
      <c r="D6969" t="s">
        <v>99</v>
      </c>
      <c r="E6969" t="s">
        <v>60</v>
      </c>
      <c r="F6969" t="s">
        <v>61</v>
      </c>
      <c r="G6969" t="s">
        <v>186</v>
      </c>
      <c r="H6969" t="s">
        <v>53</v>
      </c>
      <c r="I6969" t="s">
        <v>53</v>
      </c>
      <c r="J6969">
        <v>2005</v>
      </c>
      <c r="K6969" t="s">
        <v>15</v>
      </c>
      <c r="L6969">
        <v>0</v>
      </c>
      <c r="M6969">
        <v>0</v>
      </c>
    </row>
    <row r="6970" spans="1:13" x14ac:dyDescent="0.3">
      <c r="A6970" t="s">
        <v>48</v>
      </c>
      <c r="B6970" t="s">
        <v>48</v>
      </c>
      <c r="C6970" t="s">
        <v>48</v>
      </c>
      <c r="D6970" t="s">
        <v>99</v>
      </c>
      <c r="E6970" t="s">
        <v>60</v>
      </c>
      <c r="F6970" t="s">
        <v>61</v>
      </c>
      <c r="G6970" t="s">
        <v>95</v>
      </c>
      <c r="H6970" t="s">
        <v>104</v>
      </c>
      <c r="I6970" t="s">
        <v>67</v>
      </c>
      <c r="J6970">
        <v>2005</v>
      </c>
      <c r="K6970" t="s">
        <v>14</v>
      </c>
      <c r="L6970">
        <v>943</v>
      </c>
      <c r="M6970">
        <v>281</v>
      </c>
    </row>
    <row r="6971" spans="1:13" x14ac:dyDescent="0.3">
      <c r="A6971" t="s">
        <v>48</v>
      </c>
      <c r="B6971" t="s">
        <v>48</v>
      </c>
      <c r="C6971" t="s">
        <v>48</v>
      </c>
      <c r="D6971" t="s">
        <v>99</v>
      </c>
      <c r="E6971" t="s">
        <v>60</v>
      </c>
      <c r="F6971" t="s">
        <v>61</v>
      </c>
      <c r="G6971" t="s">
        <v>95</v>
      </c>
      <c r="H6971" t="s">
        <v>104</v>
      </c>
      <c r="I6971" t="s">
        <v>67</v>
      </c>
      <c r="J6971">
        <v>2005</v>
      </c>
      <c r="K6971" t="s">
        <v>13</v>
      </c>
      <c r="L6971">
        <v>564109</v>
      </c>
      <c r="M6971">
        <v>564109</v>
      </c>
    </row>
    <row r="6972" spans="1:13" x14ac:dyDescent="0.3">
      <c r="A6972" t="s">
        <v>48</v>
      </c>
      <c r="B6972" t="s">
        <v>48</v>
      </c>
      <c r="C6972" t="s">
        <v>48</v>
      </c>
      <c r="D6972" t="s">
        <v>99</v>
      </c>
      <c r="E6972" t="s">
        <v>60</v>
      </c>
      <c r="F6972" t="s">
        <v>61</v>
      </c>
      <c r="G6972" t="s">
        <v>95</v>
      </c>
      <c r="H6972" t="s">
        <v>104</v>
      </c>
      <c r="I6972" t="s">
        <v>67</v>
      </c>
      <c r="J6972">
        <v>2005</v>
      </c>
      <c r="K6972" t="s">
        <v>15</v>
      </c>
      <c r="L6972">
        <v>296</v>
      </c>
      <c r="M6972">
        <v>335</v>
      </c>
    </row>
    <row r="6973" spans="1:13" x14ac:dyDescent="0.3">
      <c r="A6973" t="s">
        <v>48</v>
      </c>
      <c r="B6973" t="s">
        <v>48</v>
      </c>
      <c r="C6973" t="s">
        <v>48</v>
      </c>
      <c r="D6973" t="s">
        <v>99</v>
      </c>
      <c r="E6973" t="s">
        <v>60</v>
      </c>
      <c r="F6973" t="s">
        <v>105</v>
      </c>
      <c r="G6973" t="s">
        <v>106</v>
      </c>
      <c r="H6973" t="s">
        <v>53</v>
      </c>
      <c r="I6973" t="s">
        <v>89</v>
      </c>
      <c r="J6973">
        <v>2005</v>
      </c>
      <c r="K6973" t="s">
        <v>14</v>
      </c>
      <c r="L6973">
        <v>20725089</v>
      </c>
      <c r="M6973">
        <v>6168181</v>
      </c>
    </row>
    <row r="6974" spans="1:13" x14ac:dyDescent="0.3">
      <c r="A6974" t="s">
        <v>48</v>
      </c>
      <c r="B6974" t="s">
        <v>48</v>
      </c>
      <c r="C6974" t="s">
        <v>48</v>
      </c>
      <c r="D6974" t="s">
        <v>99</v>
      </c>
      <c r="E6974" t="s">
        <v>60</v>
      </c>
      <c r="F6974" t="s">
        <v>105</v>
      </c>
      <c r="G6974" t="s">
        <v>106</v>
      </c>
      <c r="H6974" t="s">
        <v>53</v>
      </c>
      <c r="I6974" t="s">
        <v>89</v>
      </c>
      <c r="J6974">
        <v>2005</v>
      </c>
      <c r="K6974" t="s">
        <v>13</v>
      </c>
      <c r="L6974">
        <v>155013</v>
      </c>
      <c r="M6974">
        <v>155013</v>
      </c>
    </row>
    <row r="6975" spans="1:13" x14ac:dyDescent="0.3">
      <c r="A6975" t="s">
        <v>48</v>
      </c>
      <c r="B6975" t="s">
        <v>48</v>
      </c>
      <c r="C6975" t="s">
        <v>48</v>
      </c>
      <c r="D6975" t="s">
        <v>99</v>
      </c>
      <c r="E6975" t="s">
        <v>60</v>
      </c>
      <c r="F6975" t="s">
        <v>105</v>
      </c>
      <c r="G6975" t="s">
        <v>106</v>
      </c>
      <c r="H6975" t="s">
        <v>53</v>
      </c>
      <c r="I6975" t="s">
        <v>89</v>
      </c>
      <c r="J6975">
        <v>2005</v>
      </c>
      <c r="K6975" t="s">
        <v>15</v>
      </c>
      <c r="L6975">
        <v>151</v>
      </c>
      <c r="M6975">
        <v>171</v>
      </c>
    </row>
    <row r="6976" spans="1:13" x14ac:dyDescent="0.3">
      <c r="A6976" t="s">
        <v>48</v>
      </c>
      <c r="B6976" t="s">
        <v>48</v>
      </c>
      <c r="C6976" t="s">
        <v>69</v>
      </c>
      <c r="D6976" t="s">
        <v>99</v>
      </c>
      <c r="E6976" t="s">
        <v>60</v>
      </c>
      <c r="F6976" t="s">
        <v>73</v>
      </c>
      <c r="G6976" t="s">
        <v>79</v>
      </c>
      <c r="H6976" t="s">
        <v>53</v>
      </c>
      <c r="I6976" t="s">
        <v>63</v>
      </c>
      <c r="J6976">
        <v>2005</v>
      </c>
      <c r="K6976" t="s">
        <v>14</v>
      </c>
      <c r="L6976">
        <v>538857</v>
      </c>
      <c r="M6976">
        <v>160374</v>
      </c>
    </row>
    <row r="6977" spans="1:13" x14ac:dyDescent="0.3">
      <c r="A6977" t="s">
        <v>48</v>
      </c>
      <c r="B6977" t="s">
        <v>48</v>
      </c>
      <c r="C6977" t="s">
        <v>69</v>
      </c>
      <c r="D6977" t="s">
        <v>99</v>
      </c>
      <c r="E6977" t="s">
        <v>60</v>
      </c>
      <c r="F6977" t="s">
        <v>73</v>
      </c>
      <c r="G6977" t="s">
        <v>79</v>
      </c>
      <c r="H6977" t="s">
        <v>53</v>
      </c>
      <c r="I6977" t="s">
        <v>63</v>
      </c>
      <c r="J6977">
        <v>2005</v>
      </c>
      <c r="K6977" t="s">
        <v>13</v>
      </c>
      <c r="L6977">
        <v>92956</v>
      </c>
      <c r="M6977">
        <v>92956</v>
      </c>
    </row>
    <row r="6978" spans="1:13" x14ac:dyDescent="0.3">
      <c r="A6978" t="s">
        <v>48</v>
      </c>
      <c r="B6978" t="s">
        <v>48</v>
      </c>
      <c r="C6978" t="s">
        <v>69</v>
      </c>
      <c r="D6978" t="s">
        <v>99</v>
      </c>
      <c r="E6978" t="s">
        <v>60</v>
      </c>
      <c r="F6978" t="s">
        <v>73</v>
      </c>
      <c r="G6978" t="s">
        <v>79</v>
      </c>
      <c r="H6978" t="s">
        <v>53</v>
      </c>
      <c r="I6978" t="s">
        <v>63</v>
      </c>
      <c r="J6978">
        <v>2005</v>
      </c>
      <c r="K6978" t="s">
        <v>15</v>
      </c>
      <c r="L6978">
        <v>764</v>
      </c>
      <c r="M6978">
        <v>862</v>
      </c>
    </row>
    <row r="6979" spans="1:13" x14ac:dyDescent="0.3">
      <c r="A6979" t="s">
        <v>48</v>
      </c>
      <c r="B6979" t="s">
        <v>48</v>
      </c>
      <c r="C6979" t="s">
        <v>69</v>
      </c>
      <c r="D6979" t="s">
        <v>99</v>
      </c>
      <c r="E6979" t="s">
        <v>60</v>
      </c>
      <c r="F6979" t="s">
        <v>73</v>
      </c>
      <c r="G6979" t="s">
        <v>79</v>
      </c>
      <c r="H6979" t="s">
        <v>53</v>
      </c>
      <c r="I6979" t="s">
        <v>64</v>
      </c>
      <c r="J6979">
        <v>2005</v>
      </c>
      <c r="K6979" t="s">
        <v>14</v>
      </c>
      <c r="L6979">
        <v>149776</v>
      </c>
      <c r="M6979">
        <v>44576</v>
      </c>
    </row>
    <row r="6980" spans="1:13" x14ac:dyDescent="0.3">
      <c r="A6980" t="s">
        <v>48</v>
      </c>
      <c r="B6980" t="s">
        <v>48</v>
      </c>
      <c r="C6980" t="s">
        <v>69</v>
      </c>
      <c r="D6980" t="s">
        <v>99</v>
      </c>
      <c r="E6980" t="s">
        <v>60</v>
      </c>
      <c r="F6980" t="s">
        <v>73</v>
      </c>
      <c r="G6980" t="s">
        <v>79</v>
      </c>
      <c r="H6980" t="s">
        <v>53</v>
      </c>
      <c r="I6980" t="s">
        <v>64</v>
      </c>
      <c r="J6980">
        <v>2005</v>
      </c>
      <c r="K6980" t="s">
        <v>13</v>
      </c>
      <c r="L6980">
        <v>238500</v>
      </c>
      <c r="M6980">
        <v>238500</v>
      </c>
    </row>
    <row r="6981" spans="1:13" x14ac:dyDescent="0.3">
      <c r="A6981" t="s">
        <v>48</v>
      </c>
      <c r="B6981" t="s">
        <v>48</v>
      </c>
      <c r="C6981" t="s">
        <v>69</v>
      </c>
      <c r="D6981" t="s">
        <v>99</v>
      </c>
      <c r="E6981" t="s">
        <v>60</v>
      </c>
      <c r="F6981" t="s">
        <v>73</v>
      </c>
      <c r="G6981" t="s">
        <v>79</v>
      </c>
      <c r="H6981" t="s">
        <v>53</v>
      </c>
      <c r="I6981" t="s">
        <v>64</v>
      </c>
      <c r="J6981">
        <v>2005</v>
      </c>
      <c r="K6981" t="s">
        <v>15</v>
      </c>
      <c r="L6981">
        <v>722</v>
      </c>
      <c r="M6981">
        <v>815</v>
      </c>
    </row>
    <row r="6982" spans="1:13" x14ac:dyDescent="0.3">
      <c r="A6982" t="s">
        <v>48</v>
      </c>
      <c r="B6982" t="s">
        <v>48</v>
      </c>
      <c r="C6982" t="s">
        <v>69</v>
      </c>
      <c r="D6982" t="s">
        <v>99</v>
      </c>
      <c r="E6982" t="s">
        <v>60</v>
      </c>
      <c r="F6982" t="s">
        <v>73</v>
      </c>
      <c r="G6982" t="s">
        <v>79</v>
      </c>
      <c r="H6982" t="s">
        <v>53</v>
      </c>
      <c r="I6982" t="s">
        <v>65</v>
      </c>
      <c r="J6982">
        <v>2005</v>
      </c>
      <c r="K6982" t="s">
        <v>14</v>
      </c>
      <c r="L6982">
        <v>34692</v>
      </c>
      <c r="M6982">
        <v>10325</v>
      </c>
    </row>
    <row r="6983" spans="1:13" x14ac:dyDescent="0.3">
      <c r="A6983" t="s">
        <v>48</v>
      </c>
      <c r="B6983" t="s">
        <v>48</v>
      </c>
      <c r="C6983" t="s">
        <v>69</v>
      </c>
      <c r="D6983" t="s">
        <v>99</v>
      </c>
      <c r="E6983" t="s">
        <v>60</v>
      </c>
      <c r="F6983" t="s">
        <v>73</v>
      </c>
      <c r="G6983" t="s">
        <v>79</v>
      </c>
      <c r="H6983" t="s">
        <v>53</v>
      </c>
      <c r="I6983" t="s">
        <v>65</v>
      </c>
      <c r="J6983">
        <v>2005</v>
      </c>
      <c r="K6983" t="s">
        <v>13</v>
      </c>
      <c r="L6983">
        <v>39554</v>
      </c>
      <c r="M6983">
        <v>39554</v>
      </c>
    </row>
    <row r="6984" spans="1:13" x14ac:dyDescent="0.3">
      <c r="A6984" t="s">
        <v>48</v>
      </c>
      <c r="B6984" t="s">
        <v>48</v>
      </c>
      <c r="C6984" t="s">
        <v>69</v>
      </c>
      <c r="D6984" t="s">
        <v>99</v>
      </c>
      <c r="E6984" t="s">
        <v>60</v>
      </c>
      <c r="F6984" t="s">
        <v>73</v>
      </c>
      <c r="G6984" t="s">
        <v>79</v>
      </c>
      <c r="H6984" t="s">
        <v>53</v>
      </c>
      <c r="I6984" t="s">
        <v>65</v>
      </c>
      <c r="J6984">
        <v>2005</v>
      </c>
      <c r="K6984" t="s">
        <v>15</v>
      </c>
      <c r="L6984">
        <v>131</v>
      </c>
      <c r="M6984">
        <v>148</v>
      </c>
    </row>
    <row r="6985" spans="1:13" x14ac:dyDescent="0.3">
      <c r="A6985" t="s">
        <v>48</v>
      </c>
      <c r="B6985" t="s">
        <v>48</v>
      </c>
      <c r="C6985" t="s">
        <v>69</v>
      </c>
      <c r="D6985" t="s">
        <v>99</v>
      </c>
      <c r="E6985" t="s">
        <v>60</v>
      </c>
      <c r="F6985" t="s">
        <v>73</v>
      </c>
      <c r="G6985" t="s">
        <v>79</v>
      </c>
      <c r="H6985" t="s">
        <v>53</v>
      </c>
      <c r="I6985" t="s">
        <v>66</v>
      </c>
      <c r="J6985">
        <v>2005</v>
      </c>
      <c r="K6985" t="s">
        <v>14</v>
      </c>
      <c r="L6985">
        <v>14527</v>
      </c>
      <c r="M6985">
        <v>4323</v>
      </c>
    </row>
    <row r="6986" spans="1:13" x14ac:dyDescent="0.3">
      <c r="A6986" t="s">
        <v>48</v>
      </c>
      <c r="B6986" t="s">
        <v>48</v>
      </c>
      <c r="C6986" t="s">
        <v>69</v>
      </c>
      <c r="D6986" t="s">
        <v>99</v>
      </c>
      <c r="E6986" t="s">
        <v>60</v>
      </c>
      <c r="F6986" t="s">
        <v>73</v>
      </c>
      <c r="G6986" t="s">
        <v>79</v>
      </c>
      <c r="H6986" t="s">
        <v>53</v>
      </c>
      <c r="I6986" t="s">
        <v>66</v>
      </c>
      <c r="J6986">
        <v>2005</v>
      </c>
      <c r="K6986" t="s">
        <v>13</v>
      </c>
      <c r="L6986">
        <v>25563</v>
      </c>
      <c r="M6986">
        <v>25563</v>
      </c>
    </row>
    <row r="6987" spans="1:13" x14ac:dyDescent="0.3">
      <c r="A6987" t="s">
        <v>48</v>
      </c>
      <c r="B6987" t="s">
        <v>48</v>
      </c>
      <c r="C6987" t="s">
        <v>69</v>
      </c>
      <c r="D6987" t="s">
        <v>99</v>
      </c>
      <c r="E6987" t="s">
        <v>60</v>
      </c>
      <c r="F6987" t="s">
        <v>73</v>
      </c>
      <c r="G6987" t="s">
        <v>79</v>
      </c>
      <c r="H6987" t="s">
        <v>53</v>
      </c>
      <c r="I6987" t="s">
        <v>66</v>
      </c>
      <c r="J6987">
        <v>2005</v>
      </c>
      <c r="K6987" t="s">
        <v>15</v>
      </c>
      <c r="L6987">
        <v>73</v>
      </c>
      <c r="M6987">
        <v>83</v>
      </c>
    </row>
    <row r="6988" spans="1:13" x14ac:dyDescent="0.3">
      <c r="A6988" t="s">
        <v>48</v>
      </c>
      <c r="B6988" t="s">
        <v>48</v>
      </c>
      <c r="C6988" t="s">
        <v>69</v>
      </c>
      <c r="D6988" t="s">
        <v>99</v>
      </c>
      <c r="E6988" t="s">
        <v>60</v>
      </c>
      <c r="F6988" t="s">
        <v>73</v>
      </c>
      <c r="G6988" t="s">
        <v>79</v>
      </c>
      <c r="H6988" t="s">
        <v>53</v>
      </c>
      <c r="I6988" t="s">
        <v>67</v>
      </c>
      <c r="J6988">
        <v>2005</v>
      </c>
      <c r="K6988" t="s">
        <v>14</v>
      </c>
      <c r="L6988">
        <v>3584880</v>
      </c>
      <c r="M6988">
        <v>1066929</v>
      </c>
    </row>
    <row r="6989" spans="1:13" x14ac:dyDescent="0.3">
      <c r="A6989" t="s">
        <v>48</v>
      </c>
      <c r="B6989" t="s">
        <v>48</v>
      </c>
      <c r="C6989" t="s">
        <v>69</v>
      </c>
      <c r="D6989" t="s">
        <v>99</v>
      </c>
      <c r="E6989" t="s">
        <v>60</v>
      </c>
      <c r="F6989" t="s">
        <v>73</v>
      </c>
      <c r="G6989" t="s">
        <v>79</v>
      </c>
      <c r="H6989" t="s">
        <v>53</v>
      </c>
      <c r="I6989" t="s">
        <v>67</v>
      </c>
      <c r="J6989">
        <v>2005</v>
      </c>
      <c r="K6989" t="s">
        <v>13</v>
      </c>
      <c r="L6989">
        <v>952545</v>
      </c>
      <c r="M6989">
        <v>952545</v>
      </c>
    </row>
    <row r="6990" spans="1:13" x14ac:dyDescent="0.3">
      <c r="A6990" t="s">
        <v>48</v>
      </c>
      <c r="B6990" t="s">
        <v>48</v>
      </c>
      <c r="C6990" t="s">
        <v>69</v>
      </c>
      <c r="D6990" t="s">
        <v>99</v>
      </c>
      <c r="E6990" t="s">
        <v>60</v>
      </c>
      <c r="F6990" t="s">
        <v>73</v>
      </c>
      <c r="G6990" t="s">
        <v>79</v>
      </c>
      <c r="H6990" t="s">
        <v>53</v>
      </c>
      <c r="I6990" t="s">
        <v>67</v>
      </c>
      <c r="J6990">
        <v>2005</v>
      </c>
      <c r="K6990" t="s">
        <v>15</v>
      </c>
      <c r="L6990">
        <v>2850</v>
      </c>
      <c r="M6990">
        <v>3217</v>
      </c>
    </row>
    <row r="6991" spans="1:13" x14ac:dyDescent="0.3">
      <c r="A6991" t="s">
        <v>48</v>
      </c>
      <c r="B6991" t="s">
        <v>48</v>
      </c>
      <c r="C6991" t="s">
        <v>69</v>
      </c>
      <c r="D6991" t="s">
        <v>99</v>
      </c>
      <c r="E6991" t="s">
        <v>60</v>
      </c>
      <c r="F6991" t="s">
        <v>73</v>
      </c>
      <c r="G6991" t="s">
        <v>79</v>
      </c>
      <c r="H6991" t="s">
        <v>53</v>
      </c>
      <c r="I6991" t="s">
        <v>86</v>
      </c>
      <c r="J6991">
        <v>2005</v>
      </c>
      <c r="K6991" t="s">
        <v>14</v>
      </c>
      <c r="L6991">
        <v>254778</v>
      </c>
      <c r="M6991">
        <v>75827</v>
      </c>
    </row>
    <row r="6992" spans="1:13" x14ac:dyDescent="0.3">
      <c r="A6992" t="s">
        <v>48</v>
      </c>
      <c r="B6992" t="s">
        <v>48</v>
      </c>
      <c r="C6992" t="s">
        <v>69</v>
      </c>
      <c r="D6992" t="s">
        <v>99</v>
      </c>
      <c r="E6992" t="s">
        <v>60</v>
      </c>
      <c r="F6992" t="s">
        <v>73</v>
      </c>
      <c r="G6992" t="s">
        <v>79</v>
      </c>
      <c r="H6992" t="s">
        <v>53</v>
      </c>
      <c r="I6992" t="s">
        <v>86</v>
      </c>
      <c r="J6992">
        <v>2005</v>
      </c>
      <c r="K6992" t="s">
        <v>13</v>
      </c>
      <c r="L6992">
        <v>322160</v>
      </c>
      <c r="M6992">
        <v>322160</v>
      </c>
    </row>
    <row r="6993" spans="1:13" x14ac:dyDescent="0.3">
      <c r="A6993" t="s">
        <v>48</v>
      </c>
      <c r="B6993" t="s">
        <v>48</v>
      </c>
      <c r="C6993" t="s">
        <v>69</v>
      </c>
      <c r="D6993" t="s">
        <v>99</v>
      </c>
      <c r="E6993" t="s">
        <v>60</v>
      </c>
      <c r="F6993" t="s">
        <v>73</v>
      </c>
      <c r="G6993" t="s">
        <v>79</v>
      </c>
      <c r="H6993" t="s">
        <v>53</v>
      </c>
      <c r="I6993" t="s">
        <v>86</v>
      </c>
      <c r="J6993">
        <v>2005</v>
      </c>
      <c r="K6993" t="s">
        <v>15</v>
      </c>
      <c r="L6993">
        <v>1060</v>
      </c>
      <c r="M6993">
        <v>1197</v>
      </c>
    </row>
    <row r="6994" spans="1:13" x14ac:dyDescent="0.3">
      <c r="A6994" t="s">
        <v>48</v>
      </c>
      <c r="B6994" t="s">
        <v>48</v>
      </c>
      <c r="C6994" t="s">
        <v>69</v>
      </c>
      <c r="D6994" t="s">
        <v>99</v>
      </c>
      <c r="E6994" t="s">
        <v>60</v>
      </c>
      <c r="F6994" t="s">
        <v>73</v>
      </c>
      <c r="G6994" t="s">
        <v>79</v>
      </c>
      <c r="H6994" t="s">
        <v>53</v>
      </c>
      <c r="I6994" t="s">
        <v>68</v>
      </c>
      <c r="J6994">
        <v>2005</v>
      </c>
      <c r="K6994" t="s">
        <v>14</v>
      </c>
      <c r="L6994">
        <v>79352</v>
      </c>
      <c r="M6994">
        <v>23617</v>
      </c>
    </row>
    <row r="6995" spans="1:13" x14ac:dyDescent="0.3">
      <c r="A6995" t="s">
        <v>48</v>
      </c>
      <c r="B6995" t="s">
        <v>48</v>
      </c>
      <c r="C6995" t="s">
        <v>69</v>
      </c>
      <c r="D6995" t="s">
        <v>99</v>
      </c>
      <c r="E6995" t="s">
        <v>60</v>
      </c>
      <c r="F6995" t="s">
        <v>73</v>
      </c>
      <c r="G6995" t="s">
        <v>79</v>
      </c>
      <c r="H6995" t="s">
        <v>53</v>
      </c>
      <c r="I6995" t="s">
        <v>68</v>
      </c>
      <c r="J6995">
        <v>2005</v>
      </c>
      <c r="K6995" t="s">
        <v>13</v>
      </c>
      <c r="L6995">
        <v>106816</v>
      </c>
      <c r="M6995">
        <v>106816</v>
      </c>
    </row>
    <row r="6996" spans="1:13" x14ac:dyDescent="0.3">
      <c r="A6996" t="s">
        <v>48</v>
      </c>
      <c r="B6996" t="s">
        <v>48</v>
      </c>
      <c r="C6996" t="s">
        <v>69</v>
      </c>
      <c r="D6996" t="s">
        <v>99</v>
      </c>
      <c r="E6996" t="s">
        <v>60</v>
      </c>
      <c r="F6996" t="s">
        <v>73</v>
      </c>
      <c r="G6996" t="s">
        <v>79</v>
      </c>
      <c r="H6996" t="s">
        <v>53</v>
      </c>
      <c r="I6996" t="s">
        <v>68</v>
      </c>
      <c r="J6996">
        <v>2005</v>
      </c>
      <c r="K6996" t="s">
        <v>15</v>
      </c>
      <c r="L6996">
        <v>358</v>
      </c>
      <c r="M6996">
        <v>404</v>
      </c>
    </row>
    <row r="6997" spans="1:13" x14ac:dyDescent="0.3">
      <c r="A6997" t="s">
        <v>48</v>
      </c>
      <c r="B6997" t="s">
        <v>48</v>
      </c>
      <c r="C6997" t="s">
        <v>69</v>
      </c>
      <c r="D6997" t="s">
        <v>99</v>
      </c>
      <c r="E6997" t="s">
        <v>60</v>
      </c>
      <c r="F6997" t="s">
        <v>73</v>
      </c>
      <c r="G6997" t="s">
        <v>79</v>
      </c>
      <c r="H6997" t="s">
        <v>53</v>
      </c>
      <c r="I6997" t="s">
        <v>102</v>
      </c>
      <c r="J6997">
        <v>2005</v>
      </c>
      <c r="K6997" t="s">
        <v>14</v>
      </c>
      <c r="L6997">
        <v>345</v>
      </c>
      <c r="M6997">
        <v>103</v>
      </c>
    </row>
    <row r="6998" spans="1:13" x14ac:dyDescent="0.3">
      <c r="A6998" t="s">
        <v>48</v>
      </c>
      <c r="B6998" t="s">
        <v>48</v>
      </c>
      <c r="C6998" t="s">
        <v>69</v>
      </c>
      <c r="D6998" t="s">
        <v>99</v>
      </c>
      <c r="E6998" t="s">
        <v>60</v>
      </c>
      <c r="F6998" t="s">
        <v>73</v>
      </c>
      <c r="G6998" t="s">
        <v>79</v>
      </c>
      <c r="H6998" t="s">
        <v>53</v>
      </c>
      <c r="I6998" t="s">
        <v>102</v>
      </c>
      <c r="J6998">
        <v>2005</v>
      </c>
      <c r="K6998" t="s">
        <v>13</v>
      </c>
      <c r="L6998">
        <v>536</v>
      </c>
      <c r="M6998">
        <v>536</v>
      </c>
    </row>
    <row r="6999" spans="1:13" x14ac:dyDescent="0.3">
      <c r="A6999" t="s">
        <v>48</v>
      </c>
      <c r="B6999" t="s">
        <v>48</v>
      </c>
      <c r="C6999" t="s">
        <v>69</v>
      </c>
      <c r="D6999" t="s">
        <v>99</v>
      </c>
      <c r="E6999" t="s">
        <v>60</v>
      </c>
      <c r="F6999" t="s">
        <v>73</v>
      </c>
      <c r="G6999" t="s">
        <v>79</v>
      </c>
      <c r="H6999" t="s">
        <v>53</v>
      </c>
      <c r="I6999" t="s">
        <v>102</v>
      </c>
      <c r="J6999">
        <v>2005</v>
      </c>
      <c r="K6999" t="s">
        <v>15</v>
      </c>
      <c r="L6999">
        <v>2</v>
      </c>
      <c r="M6999">
        <v>2</v>
      </c>
    </row>
    <row r="7000" spans="1:13" x14ac:dyDescent="0.3">
      <c r="A7000" t="s">
        <v>48</v>
      </c>
      <c r="B7000" t="s">
        <v>48</v>
      </c>
      <c r="C7000" t="s">
        <v>69</v>
      </c>
      <c r="D7000" t="s">
        <v>99</v>
      </c>
      <c r="E7000" t="s">
        <v>60</v>
      </c>
      <c r="F7000" t="s">
        <v>73</v>
      </c>
      <c r="G7000" t="s">
        <v>107</v>
      </c>
      <c r="H7000" t="s">
        <v>53</v>
      </c>
      <c r="I7000" t="s">
        <v>108</v>
      </c>
      <c r="J7000">
        <v>2005</v>
      </c>
      <c r="K7000" t="s">
        <v>14</v>
      </c>
      <c r="L7000">
        <v>404272</v>
      </c>
      <c r="M7000">
        <v>120319</v>
      </c>
    </row>
    <row r="7001" spans="1:13" x14ac:dyDescent="0.3">
      <c r="A7001" t="s">
        <v>48</v>
      </c>
      <c r="B7001" t="s">
        <v>48</v>
      </c>
      <c r="C7001" t="s">
        <v>69</v>
      </c>
      <c r="D7001" t="s">
        <v>99</v>
      </c>
      <c r="E7001" t="s">
        <v>60</v>
      </c>
      <c r="F7001" t="s">
        <v>73</v>
      </c>
      <c r="G7001" t="s">
        <v>107</v>
      </c>
      <c r="H7001" t="s">
        <v>53</v>
      </c>
      <c r="I7001" t="s">
        <v>108</v>
      </c>
      <c r="J7001">
        <v>2005</v>
      </c>
      <c r="K7001" t="s">
        <v>13</v>
      </c>
      <c r="L7001">
        <v>397309</v>
      </c>
      <c r="M7001">
        <v>397309</v>
      </c>
    </row>
    <row r="7002" spans="1:13" x14ac:dyDescent="0.3">
      <c r="A7002" t="s">
        <v>48</v>
      </c>
      <c r="B7002" t="s">
        <v>48</v>
      </c>
      <c r="C7002" t="s">
        <v>69</v>
      </c>
      <c r="D7002" t="s">
        <v>99</v>
      </c>
      <c r="E7002" t="s">
        <v>60</v>
      </c>
      <c r="F7002" t="s">
        <v>73</v>
      </c>
      <c r="G7002" t="s">
        <v>107</v>
      </c>
      <c r="H7002" t="s">
        <v>53</v>
      </c>
      <c r="I7002" t="s">
        <v>108</v>
      </c>
      <c r="J7002">
        <v>2005</v>
      </c>
      <c r="K7002" t="s">
        <v>15</v>
      </c>
      <c r="L7002">
        <v>1129</v>
      </c>
      <c r="M7002">
        <v>1274</v>
      </c>
    </row>
    <row r="7003" spans="1:13" x14ac:dyDescent="0.3">
      <c r="A7003" t="s">
        <v>48</v>
      </c>
      <c r="B7003" t="s">
        <v>48</v>
      </c>
      <c r="C7003" t="s">
        <v>69</v>
      </c>
      <c r="D7003" t="s">
        <v>99</v>
      </c>
      <c r="E7003" t="s">
        <v>60</v>
      </c>
      <c r="F7003" t="s">
        <v>73</v>
      </c>
      <c r="G7003" t="s">
        <v>107</v>
      </c>
      <c r="H7003" t="s">
        <v>53</v>
      </c>
      <c r="I7003" t="s">
        <v>63</v>
      </c>
      <c r="J7003">
        <v>2005</v>
      </c>
      <c r="K7003" t="s">
        <v>14</v>
      </c>
      <c r="L7003">
        <v>157298</v>
      </c>
      <c r="M7003">
        <v>46815</v>
      </c>
    </row>
    <row r="7004" spans="1:13" x14ac:dyDescent="0.3">
      <c r="A7004" t="s">
        <v>48</v>
      </c>
      <c r="B7004" t="s">
        <v>48</v>
      </c>
      <c r="C7004" t="s">
        <v>69</v>
      </c>
      <c r="D7004" t="s">
        <v>99</v>
      </c>
      <c r="E7004" t="s">
        <v>60</v>
      </c>
      <c r="F7004" t="s">
        <v>73</v>
      </c>
      <c r="G7004" t="s">
        <v>107</v>
      </c>
      <c r="H7004" t="s">
        <v>53</v>
      </c>
      <c r="I7004" t="s">
        <v>63</v>
      </c>
      <c r="J7004">
        <v>2005</v>
      </c>
      <c r="K7004" t="s">
        <v>13</v>
      </c>
      <c r="L7004">
        <v>24504</v>
      </c>
      <c r="M7004">
        <v>24504</v>
      </c>
    </row>
    <row r="7005" spans="1:13" x14ac:dyDescent="0.3">
      <c r="A7005" t="s">
        <v>48</v>
      </c>
      <c r="B7005" t="s">
        <v>48</v>
      </c>
      <c r="C7005" t="s">
        <v>69</v>
      </c>
      <c r="D7005" t="s">
        <v>99</v>
      </c>
      <c r="E7005" t="s">
        <v>60</v>
      </c>
      <c r="F7005" t="s">
        <v>73</v>
      </c>
      <c r="G7005" t="s">
        <v>107</v>
      </c>
      <c r="H7005" t="s">
        <v>53</v>
      </c>
      <c r="I7005" t="s">
        <v>63</v>
      </c>
      <c r="J7005">
        <v>2005</v>
      </c>
      <c r="K7005" t="s">
        <v>15</v>
      </c>
      <c r="L7005">
        <v>441</v>
      </c>
      <c r="M7005">
        <v>498</v>
      </c>
    </row>
    <row r="7006" spans="1:13" x14ac:dyDescent="0.3">
      <c r="A7006" t="s">
        <v>48</v>
      </c>
      <c r="B7006" t="s">
        <v>48</v>
      </c>
      <c r="C7006" t="s">
        <v>69</v>
      </c>
      <c r="D7006" t="s">
        <v>99</v>
      </c>
      <c r="E7006" t="s">
        <v>60</v>
      </c>
      <c r="F7006" t="s">
        <v>73</v>
      </c>
      <c r="G7006" t="s">
        <v>107</v>
      </c>
      <c r="H7006" t="s">
        <v>53</v>
      </c>
      <c r="I7006" t="s">
        <v>64</v>
      </c>
      <c r="J7006">
        <v>2005</v>
      </c>
      <c r="K7006" t="s">
        <v>14</v>
      </c>
      <c r="L7006">
        <v>1553</v>
      </c>
      <c r="M7006">
        <v>462</v>
      </c>
    </row>
    <row r="7007" spans="1:13" x14ac:dyDescent="0.3">
      <c r="A7007" t="s">
        <v>48</v>
      </c>
      <c r="B7007" t="s">
        <v>48</v>
      </c>
      <c r="C7007" t="s">
        <v>69</v>
      </c>
      <c r="D7007" t="s">
        <v>99</v>
      </c>
      <c r="E7007" t="s">
        <v>60</v>
      </c>
      <c r="F7007" t="s">
        <v>73</v>
      </c>
      <c r="G7007" t="s">
        <v>107</v>
      </c>
      <c r="H7007" t="s">
        <v>53</v>
      </c>
      <c r="I7007" t="s">
        <v>64</v>
      </c>
      <c r="J7007">
        <v>2005</v>
      </c>
      <c r="K7007" t="s">
        <v>13</v>
      </c>
      <c r="L7007">
        <v>1236</v>
      </c>
      <c r="M7007">
        <v>1236</v>
      </c>
    </row>
    <row r="7008" spans="1:13" x14ac:dyDescent="0.3">
      <c r="A7008" t="s">
        <v>48</v>
      </c>
      <c r="B7008" t="s">
        <v>48</v>
      </c>
      <c r="C7008" t="s">
        <v>69</v>
      </c>
      <c r="D7008" t="s">
        <v>99</v>
      </c>
      <c r="E7008" t="s">
        <v>60</v>
      </c>
      <c r="F7008" t="s">
        <v>73</v>
      </c>
      <c r="G7008" t="s">
        <v>107</v>
      </c>
      <c r="H7008" t="s">
        <v>53</v>
      </c>
      <c r="I7008" t="s">
        <v>64</v>
      </c>
      <c r="J7008">
        <v>2005</v>
      </c>
      <c r="K7008" t="s">
        <v>15</v>
      </c>
      <c r="L7008">
        <v>8</v>
      </c>
      <c r="M7008">
        <v>9</v>
      </c>
    </row>
    <row r="7009" spans="1:13" x14ac:dyDescent="0.3">
      <c r="A7009" t="s">
        <v>48</v>
      </c>
      <c r="B7009" t="s">
        <v>48</v>
      </c>
      <c r="C7009" t="s">
        <v>69</v>
      </c>
      <c r="D7009" t="s">
        <v>99</v>
      </c>
      <c r="E7009" t="s">
        <v>60</v>
      </c>
      <c r="F7009" t="s">
        <v>73</v>
      </c>
      <c r="G7009" t="s">
        <v>107</v>
      </c>
      <c r="H7009" t="s">
        <v>53</v>
      </c>
      <c r="I7009" t="s">
        <v>66</v>
      </c>
      <c r="J7009">
        <v>2005</v>
      </c>
      <c r="K7009" t="s">
        <v>14</v>
      </c>
      <c r="L7009">
        <v>70678</v>
      </c>
      <c r="M7009">
        <v>21035</v>
      </c>
    </row>
    <row r="7010" spans="1:13" x14ac:dyDescent="0.3">
      <c r="A7010" t="s">
        <v>48</v>
      </c>
      <c r="B7010" t="s">
        <v>48</v>
      </c>
      <c r="C7010" t="s">
        <v>69</v>
      </c>
      <c r="D7010" t="s">
        <v>99</v>
      </c>
      <c r="E7010" t="s">
        <v>60</v>
      </c>
      <c r="F7010" t="s">
        <v>73</v>
      </c>
      <c r="G7010" t="s">
        <v>107</v>
      </c>
      <c r="H7010" t="s">
        <v>53</v>
      </c>
      <c r="I7010" t="s">
        <v>66</v>
      </c>
      <c r="J7010">
        <v>2005</v>
      </c>
      <c r="K7010" t="s">
        <v>13</v>
      </c>
      <c r="L7010">
        <v>48885</v>
      </c>
      <c r="M7010">
        <v>48885</v>
      </c>
    </row>
    <row r="7011" spans="1:13" x14ac:dyDescent="0.3">
      <c r="A7011" t="s">
        <v>48</v>
      </c>
      <c r="B7011" t="s">
        <v>48</v>
      </c>
      <c r="C7011" t="s">
        <v>69</v>
      </c>
      <c r="D7011" t="s">
        <v>99</v>
      </c>
      <c r="E7011" t="s">
        <v>60</v>
      </c>
      <c r="F7011" t="s">
        <v>73</v>
      </c>
      <c r="G7011" t="s">
        <v>107</v>
      </c>
      <c r="H7011" t="s">
        <v>53</v>
      </c>
      <c r="I7011" t="s">
        <v>66</v>
      </c>
      <c r="J7011">
        <v>2005</v>
      </c>
      <c r="K7011" t="s">
        <v>15</v>
      </c>
      <c r="L7011">
        <v>531</v>
      </c>
      <c r="M7011">
        <v>599</v>
      </c>
    </row>
    <row r="7012" spans="1:13" x14ac:dyDescent="0.3">
      <c r="A7012" t="s">
        <v>48</v>
      </c>
      <c r="B7012" t="s">
        <v>48</v>
      </c>
      <c r="C7012" t="s">
        <v>69</v>
      </c>
      <c r="D7012" t="s">
        <v>99</v>
      </c>
      <c r="E7012" t="s">
        <v>60</v>
      </c>
      <c r="F7012" t="s">
        <v>73</v>
      </c>
      <c r="G7012" t="s">
        <v>107</v>
      </c>
      <c r="H7012" t="s">
        <v>53</v>
      </c>
      <c r="I7012" t="s">
        <v>109</v>
      </c>
      <c r="J7012">
        <v>2005</v>
      </c>
      <c r="K7012" t="s">
        <v>14</v>
      </c>
      <c r="L7012">
        <v>53977</v>
      </c>
      <c r="M7012">
        <v>16065</v>
      </c>
    </row>
    <row r="7013" spans="1:13" x14ac:dyDescent="0.3">
      <c r="A7013" t="s">
        <v>48</v>
      </c>
      <c r="B7013" t="s">
        <v>48</v>
      </c>
      <c r="C7013" t="s">
        <v>69</v>
      </c>
      <c r="D7013" t="s">
        <v>99</v>
      </c>
      <c r="E7013" t="s">
        <v>60</v>
      </c>
      <c r="F7013" t="s">
        <v>73</v>
      </c>
      <c r="G7013" t="s">
        <v>107</v>
      </c>
      <c r="H7013" t="s">
        <v>53</v>
      </c>
      <c r="I7013" t="s">
        <v>109</v>
      </c>
      <c r="J7013">
        <v>2005</v>
      </c>
      <c r="K7013" t="s">
        <v>13</v>
      </c>
      <c r="L7013">
        <v>110408</v>
      </c>
      <c r="M7013">
        <v>110408</v>
      </c>
    </row>
    <row r="7014" spans="1:13" x14ac:dyDescent="0.3">
      <c r="A7014" t="s">
        <v>48</v>
      </c>
      <c r="B7014" t="s">
        <v>48</v>
      </c>
      <c r="C7014" t="s">
        <v>69</v>
      </c>
      <c r="D7014" t="s">
        <v>99</v>
      </c>
      <c r="E7014" t="s">
        <v>60</v>
      </c>
      <c r="F7014" t="s">
        <v>73</v>
      </c>
      <c r="G7014" t="s">
        <v>107</v>
      </c>
      <c r="H7014" t="s">
        <v>53</v>
      </c>
      <c r="I7014" t="s">
        <v>109</v>
      </c>
      <c r="J7014">
        <v>2005</v>
      </c>
      <c r="K7014" t="s">
        <v>15</v>
      </c>
      <c r="L7014">
        <v>194</v>
      </c>
      <c r="M7014">
        <v>219</v>
      </c>
    </row>
    <row r="7015" spans="1:13" x14ac:dyDescent="0.3">
      <c r="A7015" t="s">
        <v>48</v>
      </c>
      <c r="B7015" t="s">
        <v>48</v>
      </c>
      <c r="C7015" t="s">
        <v>69</v>
      </c>
      <c r="D7015" t="s">
        <v>99</v>
      </c>
      <c r="E7015" t="s">
        <v>60</v>
      </c>
      <c r="F7015" t="s">
        <v>73</v>
      </c>
      <c r="G7015" t="s">
        <v>107</v>
      </c>
      <c r="H7015" t="s">
        <v>53</v>
      </c>
      <c r="I7015" t="s">
        <v>110</v>
      </c>
      <c r="J7015">
        <v>2005</v>
      </c>
      <c r="K7015" t="s">
        <v>14</v>
      </c>
      <c r="L7015">
        <v>55916</v>
      </c>
      <c r="M7015">
        <v>16642</v>
      </c>
    </row>
    <row r="7016" spans="1:13" x14ac:dyDescent="0.3">
      <c r="A7016" t="s">
        <v>48</v>
      </c>
      <c r="B7016" t="s">
        <v>48</v>
      </c>
      <c r="C7016" t="s">
        <v>69</v>
      </c>
      <c r="D7016" t="s">
        <v>99</v>
      </c>
      <c r="E7016" t="s">
        <v>60</v>
      </c>
      <c r="F7016" t="s">
        <v>73</v>
      </c>
      <c r="G7016" t="s">
        <v>107</v>
      </c>
      <c r="H7016" t="s">
        <v>53</v>
      </c>
      <c r="I7016" t="s">
        <v>110</v>
      </c>
      <c r="J7016">
        <v>2005</v>
      </c>
      <c r="K7016" t="s">
        <v>13</v>
      </c>
      <c r="L7016">
        <v>114374</v>
      </c>
      <c r="M7016">
        <v>114374</v>
      </c>
    </row>
    <row r="7017" spans="1:13" x14ac:dyDescent="0.3">
      <c r="A7017" t="s">
        <v>48</v>
      </c>
      <c r="B7017" t="s">
        <v>48</v>
      </c>
      <c r="C7017" t="s">
        <v>69</v>
      </c>
      <c r="D7017" t="s">
        <v>99</v>
      </c>
      <c r="E7017" t="s">
        <v>60</v>
      </c>
      <c r="F7017" t="s">
        <v>73</v>
      </c>
      <c r="G7017" t="s">
        <v>107</v>
      </c>
      <c r="H7017" t="s">
        <v>53</v>
      </c>
      <c r="I7017" t="s">
        <v>110</v>
      </c>
      <c r="J7017">
        <v>2005</v>
      </c>
      <c r="K7017" t="s">
        <v>15</v>
      </c>
      <c r="L7017">
        <v>200</v>
      </c>
      <c r="M7017">
        <v>226</v>
      </c>
    </row>
    <row r="7018" spans="1:13" x14ac:dyDescent="0.3">
      <c r="A7018" t="s">
        <v>48</v>
      </c>
      <c r="B7018" t="s">
        <v>48</v>
      </c>
      <c r="C7018" t="s">
        <v>69</v>
      </c>
      <c r="D7018" t="s">
        <v>99</v>
      </c>
      <c r="E7018" t="s">
        <v>60</v>
      </c>
      <c r="F7018" t="s">
        <v>73</v>
      </c>
      <c r="G7018" t="s">
        <v>107</v>
      </c>
      <c r="H7018" t="s">
        <v>53</v>
      </c>
      <c r="I7018" t="s">
        <v>111</v>
      </c>
      <c r="J7018">
        <v>2005</v>
      </c>
      <c r="K7018" t="s">
        <v>14</v>
      </c>
      <c r="L7018">
        <v>14351</v>
      </c>
      <c r="M7018">
        <v>4271</v>
      </c>
    </row>
    <row r="7019" spans="1:13" x14ac:dyDescent="0.3">
      <c r="A7019" t="s">
        <v>48</v>
      </c>
      <c r="B7019" t="s">
        <v>48</v>
      </c>
      <c r="C7019" t="s">
        <v>69</v>
      </c>
      <c r="D7019" t="s">
        <v>99</v>
      </c>
      <c r="E7019" t="s">
        <v>60</v>
      </c>
      <c r="F7019" t="s">
        <v>73</v>
      </c>
      <c r="G7019" t="s">
        <v>107</v>
      </c>
      <c r="H7019" t="s">
        <v>53</v>
      </c>
      <c r="I7019" t="s">
        <v>111</v>
      </c>
      <c r="J7019">
        <v>2005</v>
      </c>
      <c r="K7019" t="s">
        <v>13</v>
      </c>
      <c r="L7019">
        <v>17121</v>
      </c>
      <c r="M7019">
        <v>17121</v>
      </c>
    </row>
    <row r="7020" spans="1:13" x14ac:dyDescent="0.3">
      <c r="A7020" t="s">
        <v>48</v>
      </c>
      <c r="B7020" t="s">
        <v>48</v>
      </c>
      <c r="C7020" t="s">
        <v>69</v>
      </c>
      <c r="D7020" t="s">
        <v>99</v>
      </c>
      <c r="E7020" t="s">
        <v>60</v>
      </c>
      <c r="F7020" t="s">
        <v>73</v>
      </c>
      <c r="G7020" t="s">
        <v>107</v>
      </c>
      <c r="H7020" t="s">
        <v>53</v>
      </c>
      <c r="I7020" t="s">
        <v>111</v>
      </c>
      <c r="J7020">
        <v>2005</v>
      </c>
      <c r="K7020" t="s">
        <v>15</v>
      </c>
      <c r="L7020">
        <v>61</v>
      </c>
      <c r="M7020">
        <v>69</v>
      </c>
    </row>
    <row r="7021" spans="1:13" x14ac:dyDescent="0.3">
      <c r="A7021" t="s">
        <v>48</v>
      </c>
      <c r="B7021" t="s">
        <v>48</v>
      </c>
      <c r="C7021" t="s">
        <v>69</v>
      </c>
      <c r="D7021" t="s">
        <v>99</v>
      </c>
      <c r="E7021" t="s">
        <v>60</v>
      </c>
      <c r="F7021" t="s">
        <v>73</v>
      </c>
      <c r="G7021" t="s">
        <v>107</v>
      </c>
      <c r="H7021" t="s">
        <v>53</v>
      </c>
      <c r="I7021" t="s">
        <v>67</v>
      </c>
      <c r="J7021">
        <v>2005</v>
      </c>
      <c r="K7021" t="s">
        <v>14</v>
      </c>
      <c r="L7021">
        <v>127398</v>
      </c>
      <c r="M7021">
        <v>37916</v>
      </c>
    </row>
    <row r="7022" spans="1:13" x14ac:dyDescent="0.3">
      <c r="A7022" t="s">
        <v>48</v>
      </c>
      <c r="B7022" t="s">
        <v>48</v>
      </c>
      <c r="C7022" t="s">
        <v>69</v>
      </c>
      <c r="D7022" t="s">
        <v>99</v>
      </c>
      <c r="E7022" t="s">
        <v>60</v>
      </c>
      <c r="F7022" t="s">
        <v>73</v>
      </c>
      <c r="G7022" t="s">
        <v>107</v>
      </c>
      <c r="H7022" t="s">
        <v>53</v>
      </c>
      <c r="I7022" t="s">
        <v>67</v>
      </c>
      <c r="J7022">
        <v>2005</v>
      </c>
      <c r="K7022" t="s">
        <v>13</v>
      </c>
      <c r="L7022">
        <v>13305</v>
      </c>
      <c r="M7022">
        <v>13305</v>
      </c>
    </row>
    <row r="7023" spans="1:13" x14ac:dyDescent="0.3">
      <c r="A7023" t="s">
        <v>48</v>
      </c>
      <c r="B7023" t="s">
        <v>48</v>
      </c>
      <c r="C7023" t="s">
        <v>69</v>
      </c>
      <c r="D7023" t="s">
        <v>99</v>
      </c>
      <c r="E7023" t="s">
        <v>60</v>
      </c>
      <c r="F7023" t="s">
        <v>73</v>
      </c>
      <c r="G7023" t="s">
        <v>107</v>
      </c>
      <c r="H7023" t="s">
        <v>53</v>
      </c>
      <c r="I7023" t="s">
        <v>67</v>
      </c>
      <c r="J7023">
        <v>2005</v>
      </c>
      <c r="K7023" t="s">
        <v>15</v>
      </c>
      <c r="L7023">
        <v>122</v>
      </c>
      <c r="M7023">
        <v>138</v>
      </c>
    </row>
    <row r="7024" spans="1:13" x14ac:dyDescent="0.3">
      <c r="A7024" t="s">
        <v>48</v>
      </c>
      <c r="B7024" t="s">
        <v>48</v>
      </c>
      <c r="C7024" t="s">
        <v>69</v>
      </c>
      <c r="D7024" t="s">
        <v>99</v>
      </c>
      <c r="E7024" t="s">
        <v>60</v>
      </c>
      <c r="F7024" t="s">
        <v>73</v>
      </c>
      <c r="G7024" t="s">
        <v>107</v>
      </c>
      <c r="H7024" t="s">
        <v>53</v>
      </c>
      <c r="I7024" t="s">
        <v>86</v>
      </c>
      <c r="J7024">
        <v>2005</v>
      </c>
      <c r="K7024" t="s">
        <v>14</v>
      </c>
      <c r="L7024">
        <v>34375</v>
      </c>
      <c r="M7024">
        <v>10231</v>
      </c>
    </row>
    <row r="7025" spans="1:13" x14ac:dyDescent="0.3">
      <c r="A7025" t="s">
        <v>48</v>
      </c>
      <c r="B7025" t="s">
        <v>48</v>
      </c>
      <c r="C7025" t="s">
        <v>69</v>
      </c>
      <c r="D7025" t="s">
        <v>99</v>
      </c>
      <c r="E7025" t="s">
        <v>60</v>
      </c>
      <c r="F7025" t="s">
        <v>73</v>
      </c>
      <c r="G7025" t="s">
        <v>107</v>
      </c>
      <c r="H7025" t="s">
        <v>53</v>
      </c>
      <c r="I7025" t="s">
        <v>86</v>
      </c>
      <c r="J7025">
        <v>2005</v>
      </c>
      <c r="K7025" t="s">
        <v>13</v>
      </c>
      <c r="L7025">
        <v>30427</v>
      </c>
      <c r="M7025">
        <v>30427</v>
      </c>
    </row>
    <row r="7026" spans="1:13" x14ac:dyDescent="0.3">
      <c r="A7026" t="s">
        <v>48</v>
      </c>
      <c r="B7026" t="s">
        <v>48</v>
      </c>
      <c r="C7026" t="s">
        <v>69</v>
      </c>
      <c r="D7026" t="s">
        <v>99</v>
      </c>
      <c r="E7026" t="s">
        <v>60</v>
      </c>
      <c r="F7026" t="s">
        <v>73</v>
      </c>
      <c r="G7026" t="s">
        <v>107</v>
      </c>
      <c r="H7026" t="s">
        <v>53</v>
      </c>
      <c r="I7026" t="s">
        <v>86</v>
      </c>
      <c r="J7026">
        <v>2005</v>
      </c>
      <c r="K7026" t="s">
        <v>15</v>
      </c>
      <c r="L7026">
        <v>182</v>
      </c>
      <c r="M7026">
        <v>205</v>
      </c>
    </row>
    <row r="7027" spans="1:13" x14ac:dyDescent="0.3">
      <c r="A7027" t="s">
        <v>48</v>
      </c>
      <c r="B7027" t="s">
        <v>48</v>
      </c>
      <c r="C7027" t="s">
        <v>69</v>
      </c>
      <c r="D7027" t="s">
        <v>99</v>
      </c>
      <c r="E7027" t="s">
        <v>60</v>
      </c>
      <c r="F7027" t="s">
        <v>73</v>
      </c>
      <c r="G7027" t="s">
        <v>107</v>
      </c>
      <c r="H7027" t="s">
        <v>53</v>
      </c>
      <c r="I7027" t="s">
        <v>102</v>
      </c>
      <c r="J7027">
        <v>2005</v>
      </c>
      <c r="K7027" t="s">
        <v>14</v>
      </c>
      <c r="L7027">
        <v>13040</v>
      </c>
      <c r="M7027">
        <v>3881</v>
      </c>
    </row>
    <row r="7028" spans="1:13" x14ac:dyDescent="0.3">
      <c r="A7028" t="s">
        <v>48</v>
      </c>
      <c r="B7028" t="s">
        <v>48</v>
      </c>
      <c r="C7028" t="s">
        <v>69</v>
      </c>
      <c r="D7028" t="s">
        <v>99</v>
      </c>
      <c r="E7028" t="s">
        <v>60</v>
      </c>
      <c r="F7028" t="s">
        <v>73</v>
      </c>
      <c r="G7028" t="s">
        <v>107</v>
      </c>
      <c r="H7028" t="s">
        <v>53</v>
      </c>
      <c r="I7028" t="s">
        <v>102</v>
      </c>
      <c r="J7028">
        <v>2005</v>
      </c>
      <c r="K7028" t="s">
        <v>13</v>
      </c>
      <c r="L7028">
        <v>7698</v>
      </c>
      <c r="M7028">
        <v>7698</v>
      </c>
    </row>
    <row r="7029" spans="1:13" x14ac:dyDescent="0.3">
      <c r="A7029" t="s">
        <v>48</v>
      </c>
      <c r="B7029" t="s">
        <v>48</v>
      </c>
      <c r="C7029" t="s">
        <v>69</v>
      </c>
      <c r="D7029" t="s">
        <v>99</v>
      </c>
      <c r="E7029" t="s">
        <v>60</v>
      </c>
      <c r="F7029" t="s">
        <v>73</v>
      </c>
      <c r="G7029" t="s">
        <v>107</v>
      </c>
      <c r="H7029" t="s">
        <v>53</v>
      </c>
      <c r="I7029" t="s">
        <v>102</v>
      </c>
      <c r="J7029">
        <v>2005</v>
      </c>
      <c r="K7029" t="s">
        <v>15</v>
      </c>
      <c r="L7029">
        <v>0</v>
      </c>
      <c r="M7029">
        <v>0</v>
      </c>
    </row>
    <row r="7030" spans="1:13" x14ac:dyDescent="0.3">
      <c r="A7030" t="s">
        <v>48</v>
      </c>
      <c r="B7030" t="s">
        <v>48</v>
      </c>
      <c r="C7030" t="s">
        <v>69</v>
      </c>
      <c r="D7030" t="s">
        <v>99</v>
      </c>
      <c r="E7030" t="s">
        <v>60</v>
      </c>
      <c r="F7030" t="s">
        <v>73</v>
      </c>
      <c r="G7030" t="s">
        <v>107</v>
      </c>
      <c r="H7030" t="s">
        <v>53</v>
      </c>
      <c r="I7030" t="s">
        <v>103</v>
      </c>
      <c r="J7030">
        <v>2005</v>
      </c>
      <c r="K7030" t="s">
        <v>14</v>
      </c>
      <c r="L7030">
        <v>10057</v>
      </c>
      <c r="M7030">
        <v>2993</v>
      </c>
    </row>
    <row r="7031" spans="1:13" x14ac:dyDescent="0.3">
      <c r="A7031" t="s">
        <v>48</v>
      </c>
      <c r="B7031" t="s">
        <v>48</v>
      </c>
      <c r="C7031" t="s">
        <v>69</v>
      </c>
      <c r="D7031" t="s">
        <v>99</v>
      </c>
      <c r="E7031" t="s">
        <v>60</v>
      </c>
      <c r="F7031" t="s">
        <v>73</v>
      </c>
      <c r="G7031" t="s">
        <v>107</v>
      </c>
      <c r="H7031" t="s">
        <v>53</v>
      </c>
      <c r="I7031" t="s">
        <v>103</v>
      </c>
      <c r="J7031">
        <v>2005</v>
      </c>
      <c r="K7031" t="s">
        <v>13</v>
      </c>
      <c r="L7031">
        <v>9291</v>
      </c>
      <c r="M7031">
        <v>9291</v>
      </c>
    </row>
    <row r="7032" spans="1:13" x14ac:dyDescent="0.3">
      <c r="A7032" t="s">
        <v>48</v>
      </c>
      <c r="B7032" t="s">
        <v>48</v>
      </c>
      <c r="C7032" t="s">
        <v>69</v>
      </c>
      <c r="D7032" t="s">
        <v>99</v>
      </c>
      <c r="E7032" t="s">
        <v>60</v>
      </c>
      <c r="F7032" t="s">
        <v>73</v>
      </c>
      <c r="G7032" t="s">
        <v>107</v>
      </c>
      <c r="H7032" t="s">
        <v>53</v>
      </c>
      <c r="I7032" t="s">
        <v>103</v>
      </c>
      <c r="J7032">
        <v>2005</v>
      </c>
      <c r="K7032" t="s">
        <v>15</v>
      </c>
      <c r="L7032">
        <v>0</v>
      </c>
      <c r="M7032">
        <v>0</v>
      </c>
    </row>
    <row r="7033" spans="1:13" x14ac:dyDescent="0.3">
      <c r="A7033" t="s">
        <v>48</v>
      </c>
      <c r="B7033" t="s">
        <v>48</v>
      </c>
      <c r="C7033" t="s">
        <v>69</v>
      </c>
      <c r="D7033" t="s">
        <v>99</v>
      </c>
      <c r="E7033" t="s">
        <v>60</v>
      </c>
      <c r="F7033" t="s">
        <v>73</v>
      </c>
      <c r="G7033" t="s">
        <v>95</v>
      </c>
      <c r="H7033" t="s">
        <v>104</v>
      </c>
      <c r="I7033" t="s">
        <v>67</v>
      </c>
      <c r="J7033">
        <v>2005</v>
      </c>
      <c r="K7033" t="s">
        <v>14</v>
      </c>
      <c r="L7033">
        <v>472254</v>
      </c>
      <c r="M7033">
        <v>140552</v>
      </c>
    </row>
    <row r="7034" spans="1:13" x14ac:dyDescent="0.3">
      <c r="A7034" t="s">
        <v>48</v>
      </c>
      <c r="B7034" t="s">
        <v>48</v>
      </c>
      <c r="C7034" t="s">
        <v>69</v>
      </c>
      <c r="D7034" t="s">
        <v>99</v>
      </c>
      <c r="E7034" t="s">
        <v>60</v>
      </c>
      <c r="F7034" t="s">
        <v>73</v>
      </c>
      <c r="G7034" t="s">
        <v>95</v>
      </c>
      <c r="H7034" t="s">
        <v>104</v>
      </c>
      <c r="I7034" t="s">
        <v>67</v>
      </c>
      <c r="J7034">
        <v>2005</v>
      </c>
      <c r="K7034" t="s">
        <v>13</v>
      </c>
      <c r="L7034">
        <v>125484</v>
      </c>
      <c r="M7034">
        <v>125484</v>
      </c>
    </row>
    <row r="7035" spans="1:13" x14ac:dyDescent="0.3">
      <c r="A7035" t="s">
        <v>48</v>
      </c>
      <c r="B7035" t="s">
        <v>48</v>
      </c>
      <c r="C7035" t="s">
        <v>69</v>
      </c>
      <c r="D7035" t="s">
        <v>99</v>
      </c>
      <c r="E7035" t="s">
        <v>60</v>
      </c>
      <c r="F7035" t="s">
        <v>73</v>
      </c>
      <c r="G7035" t="s">
        <v>95</v>
      </c>
      <c r="H7035" t="s">
        <v>104</v>
      </c>
      <c r="I7035" t="s">
        <v>67</v>
      </c>
      <c r="J7035">
        <v>2005</v>
      </c>
      <c r="K7035" t="s">
        <v>15</v>
      </c>
      <c r="L7035">
        <v>375</v>
      </c>
      <c r="M7035">
        <v>424</v>
      </c>
    </row>
    <row r="7036" spans="1:13" x14ac:dyDescent="0.3">
      <c r="A7036" t="s">
        <v>48</v>
      </c>
      <c r="B7036" t="s">
        <v>48</v>
      </c>
      <c r="C7036" t="s">
        <v>48</v>
      </c>
      <c r="D7036" t="s">
        <v>99</v>
      </c>
      <c r="E7036" t="s">
        <v>60</v>
      </c>
      <c r="F7036" t="s">
        <v>107</v>
      </c>
      <c r="G7036" t="s">
        <v>79</v>
      </c>
      <c r="H7036" t="s">
        <v>53</v>
      </c>
      <c r="I7036" t="s">
        <v>108</v>
      </c>
      <c r="J7036">
        <v>2005</v>
      </c>
      <c r="K7036" t="s">
        <v>13</v>
      </c>
      <c r="L7036">
        <v>15086</v>
      </c>
      <c r="M7036">
        <v>15086</v>
      </c>
    </row>
    <row r="7037" spans="1:13" x14ac:dyDescent="0.3">
      <c r="A7037" t="s">
        <v>48</v>
      </c>
      <c r="B7037" t="s">
        <v>48</v>
      </c>
      <c r="C7037" t="s">
        <v>48</v>
      </c>
      <c r="D7037" t="s">
        <v>99</v>
      </c>
      <c r="E7037" t="s">
        <v>60</v>
      </c>
      <c r="F7037" t="s">
        <v>107</v>
      </c>
      <c r="G7037" t="s">
        <v>79</v>
      </c>
      <c r="H7037" t="s">
        <v>53</v>
      </c>
      <c r="I7037" t="s">
        <v>100</v>
      </c>
      <c r="J7037">
        <v>2005</v>
      </c>
      <c r="K7037" t="s">
        <v>13</v>
      </c>
      <c r="L7037">
        <v>737595</v>
      </c>
      <c r="M7037">
        <v>737595</v>
      </c>
    </row>
    <row r="7038" spans="1:13" x14ac:dyDescent="0.3">
      <c r="A7038" t="s">
        <v>48</v>
      </c>
      <c r="B7038" t="s">
        <v>48</v>
      </c>
      <c r="C7038" t="s">
        <v>48</v>
      </c>
      <c r="D7038" t="s">
        <v>99</v>
      </c>
      <c r="E7038" t="s">
        <v>60</v>
      </c>
      <c r="F7038" t="s">
        <v>107</v>
      </c>
      <c r="G7038" t="s">
        <v>79</v>
      </c>
      <c r="H7038" t="s">
        <v>53</v>
      </c>
      <c r="I7038" t="s">
        <v>101</v>
      </c>
      <c r="J7038">
        <v>2005</v>
      </c>
      <c r="K7038" t="s">
        <v>13</v>
      </c>
      <c r="L7038">
        <v>25837</v>
      </c>
      <c r="M7038">
        <v>25837</v>
      </c>
    </row>
    <row r="7039" spans="1:13" x14ac:dyDescent="0.3">
      <c r="A7039" t="s">
        <v>48</v>
      </c>
      <c r="B7039" t="s">
        <v>48</v>
      </c>
      <c r="C7039" t="s">
        <v>48</v>
      </c>
      <c r="D7039" t="s">
        <v>99</v>
      </c>
      <c r="E7039" t="s">
        <v>60</v>
      </c>
      <c r="F7039" t="s">
        <v>107</v>
      </c>
      <c r="G7039" t="s">
        <v>79</v>
      </c>
      <c r="H7039" t="s">
        <v>53</v>
      </c>
      <c r="I7039" t="s">
        <v>64</v>
      </c>
      <c r="J7039">
        <v>2005</v>
      </c>
      <c r="K7039" t="s">
        <v>13</v>
      </c>
      <c r="L7039">
        <v>5657</v>
      </c>
      <c r="M7039">
        <v>5657</v>
      </c>
    </row>
    <row r="7040" spans="1:13" x14ac:dyDescent="0.3">
      <c r="A7040" t="s">
        <v>48</v>
      </c>
      <c r="B7040" t="s">
        <v>48</v>
      </c>
      <c r="C7040" t="s">
        <v>48</v>
      </c>
      <c r="D7040" t="s">
        <v>99</v>
      </c>
      <c r="E7040" t="s">
        <v>60</v>
      </c>
      <c r="F7040" t="s">
        <v>107</v>
      </c>
      <c r="G7040" t="s">
        <v>79</v>
      </c>
      <c r="H7040" t="s">
        <v>53</v>
      </c>
      <c r="I7040" t="s">
        <v>66</v>
      </c>
      <c r="J7040">
        <v>2005</v>
      </c>
      <c r="K7040" t="s">
        <v>13</v>
      </c>
      <c r="L7040">
        <v>170128</v>
      </c>
      <c r="M7040">
        <v>170128</v>
      </c>
    </row>
    <row r="7041" spans="1:13" x14ac:dyDescent="0.3">
      <c r="A7041" t="s">
        <v>48</v>
      </c>
      <c r="B7041" t="s">
        <v>48</v>
      </c>
      <c r="C7041" t="s">
        <v>48</v>
      </c>
      <c r="D7041" t="s">
        <v>99</v>
      </c>
      <c r="E7041" t="s">
        <v>60</v>
      </c>
      <c r="F7041" t="s">
        <v>107</v>
      </c>
      <c r="G7041" t="s">
        <v>79</v>
      </c>
      <c r="H7041" t="s">
        <v>53</v>
      </c>
      <c r="I7041" t="s">
        <v>109</v>
      </c>
      <c r="J7041">
        <v>2005</v>
      </c>
      <c r="K7041" t="s">
        <v>13</v>
      </c>
      <c r="L7041">
        <v>368894</v>
      </c>
      <c r="M7041">
        <v>368894</v>
      </c>
    </row>
    <row r="7042" spans="1:13" x14ac:dyDescent="0.3">
      <c r="A7042" t="s">
        <v>48</v>
      </c>
      <c r="B7042" t="s">
        <v>48</v>
      </c>
      <c r="C7042" t="s">
        <v>48</v>
      </c>
      <c r="D7042" t="s">
        <v>99</v>
      </c>
      <c r="E7042" t="s">
        <v>60</v>
      </c>
      <c r="F7042" t="s">
        <v>107</v>
      </c>
      <c r="G7042" t="s">
        <v>79</v>
      </c>
      <c r="H7042" t="s">
        <v>53</v>
      </c>
      <c r="I7042" t="s">
        <v>110</v>
      </c>
      <c r="J7042">
        <v>2005</v>
      </c>
      <c r="K7042" t="s">
        <v>13</v>
      </c>
      <c r="L7042">
        <v>382146</v>
      </c>
      <c r="M7042">
        <v>382146</v>
      </c>
    </row>
    <row r="7043" spans="1:13" x14ac:dyDescent="0.3">
      <c r="A7043" t="s">
        <v>48</v>
      </c>
      <c r="B7043" t="s">
        <v>48</v>
      </c>
      <c r="C7043" t="s">
        <v>48</v>
      </c>
      <c r="D7043" t="s">
        <v>99</v>
      </c>
      <c r="E7043" t="s">
        <v>60</v>
      </c>
      <c r="F7043" t="s">
        <v>107</v>
      </c>
      <c r="G7043" t="s">
        <v>79</v>
      </c>
      <c r="H7043" t="s">
        <v>53</v>
      </c>
      <c r="I7043" t="s">
        <v>111</v>
      </c>
      <c r="J7043">
        <v>2005</v>
      </c>
      <c r="K7043" t="s">
        <v>13</v>
      </c>
      <c r="L7043">
        <v>115801</v>
      </c>
      <c r="M7043">
        <v>115801</v>
      </c>
    </row>
    <row r="7044" spans="1:13" x14ac:dyDescent="0.3">
      <c r="A7044" t="s">
        <v>48</v>
      </c>
      <c r="B7044" t="s">
        <v>48</v>
      </c>
      <c r="C7044" t="s">
        <v>48</v>
      </c>
      <c r="D7044" t="s">
        <v>99</v>
      </c>
      <c r="E7044" t="s">
        <v>60</v>
      </c>
      <c r="F7044" t="s">
        <v>107</v>
      </c>
      <c r="G7044" t="s">
        <v>79</v>
      </c>
      <c r="H7044" t="s">
        <v>53</v>
      </c>
      <c r="I7044" t="s">
        <v>67</v>
      </c>
      <c r="J7044">
        <v>2005</v>
      </c>
      <c r="K7044" t="s">
        <v>13</v>
      </c>
      <c r="L7044">
        <v>59813</v>
      </c>
      <c r="M7044">
        <v>59813</v>
      </c>
    </row>
    <row r="7045" spans="1:13" x14ac:dyDescent="0.3">
      <c r="A7045" t="s">
        <v>48</v>
      </c>
      <c r="B7045" t="s">
        <v>48</v>
      </c>
      <c r="C7045" t="s">
        <v>48</v>
      </c>
      <c r="D7045" t="s">
        <v>99</v>
      </c>
      <c r="E7045" t="s">
        <v>60</v>
      </c>
      <c r="F7045" t="s">
        <v>107</v>
      </c>
      <c r="G7045" t="s">
        <v>79</v>
      </c>
      <c r="H7045" t="s">
        <v>53</v>
      </c>
      <c r="I7045" t="s">
        <v>86</v>
      </c>
      <c r="J7045">
        <v>2005</v>
      </c>
      <c r="K7045" t="s">
        <v>13</v>
      </c>
      <c r="L7045">
        <v>258855</v>
      </c>
      <c r="M7045">
        <v>258855</v>
      </c>
    </row>
    <row r="7046" spans="1:13" x14ac:dyDescent="0.3">
      <c r="A7046" t="s">
        <v>48</v>
      </c>
      <c r="B7046" t="s">
        <v>48</v>
      </c>
      <c r="C7046" t="s">
        <v>48</v>
      </c>
      <c r="D7046" t="s">
        <v>99</v>
      </c>
      <c r="E7046" t="s">
        <v>60</v>
      </c>
      <c r="F7046" t="s">
        <v>107</v>
      </c>
      <c r="G7046" t="s">
        <v>79</v>
      </c>
      <c r="H7046" t="s">
        <v>53</v>
      </c>
      <c r="I7046" t="s">
        <v>102</v>
      </c>
      <c r="J7046">
        <v>2005</v>
      </c>
      <c r="K7046" t="s">
        <v>13</v>
      </c>
      <c r="L7046">
        <v>36153</v>
      </c>
      <c r="M7046">
        <v>36153</v>
      </c>
    </row>
    <row r="7047" spans="1:13" x14ac:dyDescent="0.3">
      <c r="A7047" t="s">
        <v>48</v>
      </c>
      <c r="B7047" t="s">
        <v>48</v>
      </c>
      <c r="C7047" t="s">
        <v>48</v>
      </c>
      <c r="D7047" t="s">
        <v>99</v>
      </c>
      <c r="E7047" t="s">
        <v>60</v>
      </c>
      <c r="F7047" t="s">
        <v>107</v>
      </c>
      <c r="G7047" t="s">
        <v>79</v>
      </c>
      <c r="H7047" t="s">
        <v>53</v>
      </c>
      <c r="I7047" t="s">
        <v>103</v>
      </c>
      <c r="J7047">
        <v>2005</v>
      </c>
      <c r="K7047" t="s">
        <v>13</v>
      </c>
      <c r="L7047">
        <v>31507</v>
      </c>
      <c r="M7047">
        <v>31507</v>
      </c>
    </row>
    <row r="7048" spans="1:13" x14ac:dyDescent="0.3">
      <c r="A7048" t="s">
        <v>48</v>
      </c>
      <c r="B7048" t="s">
        <v>48</v>
      </c>
      <c r="C7048" t="s">
        <v>48</v>
      </c>
      <c r="D7048" t="s">
        <v>99</v>
      </c>
      <c r="E7048" t="s">
        <v>74</v>
      </c>
      <c r="F7048" t="s">
        <v>187</v>
      </c>
      <c r="G7048" t="s">
        <v>188</v>
      </c>
      <c r="H7048" t="s">
        <v>53</v>
      </c>
      <c r="I7048" t="s">
        <v>53</v>
      </c>
      <c r="J7048">
        <v>2005</v>
      </c>
      <c r="K7048" t="s">
        <v>77</v>
      </c>
      <c r="L7048">
        <v>3097</v>
      </c>
      <c r="M7048">
        <v>4244</v>
      </c>
    </row>
    <row r="7049" spans="1:13" x14ac:dyDescent="0.3">
      <c r="A7049" t="s">
        <v>48</v>
      </c>
      <c r="B7049" t="s">
        <v>48</v>
      </c>
      <c r="C7049" t="s">
        <v>48</v>
      </c>
      <c r="D7049" t="s">
        <v>99</v>
      </c>
      <c r="E7049" t="s">
        <v>74</v>
      </c>
      <c r="F7049" t="s">
        <v>187</v>
      </c>
      <c r="G7049" t="s">
        <v>188</v>
      </c>
      <c r="H7049" t="s">
        <v>53</v>
      </c>
      <c r="I7049" t="s">
        <v>53</v>
      </c>
      <c r="J7049">
        <v>2005</v>
      </c>
      <c r="K7049" t="s">
        <v>15</v>
      </c>
      <c r="L7049">
        <v>2296</v>
      </c>
      <c r="M7049">
        <v>2592</v>
      </c>
    </row>
    <row r="7050" spans="1:13" x14ac:dyDescent="0.3">
      <c r="A7050" t="s">
        <v>48</v>
      </c>
      <c r="B7050" t="s">
        <v>48</v>
      </c>
      <c r="C7050" t="s">
        <v>48</v>
      </c>
      <c r="D7050" t="s">
        <v>99</v>
      </c>
      <c r="E7050" t="s">
        <v>74</v>
      </c>
      <c r="F7050" t="s">
        <v>187</v>
      </c>
      <c r="G7050" t="s">
        <v>188</v>
      </c>
      <c r="H7050" t="s">
        <v>53</v>
      </c>
      <c r="I7050" t="s">
        <v>53</v>
      </c>
      <c r="J7050">
        <v>2005</v>
      </c>
      <c r="K7050" t="s">
        <v>112</v>
      </c>
      <c r="L7050">
        <v>7660</v>
      </c>
      <c r="M7050">
        <v>10293</v>
      </c>
    </row>
    <row r="7051" spans="1:13" x14ac:dyDescent="0.3">
      <c r="A7051" t="s">
        <v>48</v>
      </c>
      <c r="B7051" t="s">
        <v>48</v>
      </c>
      <c r="C7051" t="s">
        <v>48</v>
      </c>
      <c r="D7051" t="s">
        <v>99</v>
      </c>
      <c r="E7051" t="s">
        <v>74</v>
      </c>
      <c r="F7051" t="s">
        <v>187</v>
      </c>
      <c r="G7051" t="s">
        <v>188</v>
      </c>
      <c r="H7051" t="s">
        <v>53</v>
      </c>
      <c r="I7051" t="s">
        <v>53</v>
      </c>
      <c r="J7051">
        <v>2005</v>
      </c>
      <c r="K7051" t="s">
        <v>113</v>
      </c>
      <c r="L7051">
        <v>45756</v>
      </c>
      <c r="M7051">
        <v>68159</v>
      </c>
    </row>
    <row r="7052" spans="1:13" x14ac:dyDescent="0.3">
      <c r="A7052" t="s">
        <v>48</v>
      </c>
      <c r="B7052" t="s">
        <v>48</v>
      </c>
      <c r="C7052" t="s">
        <v>48</v>
      </c>
      <c r="D7052" t="s">
        <v>99</v>
      </c>
      <c r="E7052" t="s">
        <v>74</v>
      </c>
      <c r="F7052" t="s">
        <v>187</v>
      </c>
      <c r="G7052" t="s">
        <v>188</v>
      </c>
      <c r="H7052" t="s">
        <v>53</v>
      </c>
      <c r="I7052" t="s">
        <v>53</v>
      </c>
      <c r="J7052">
        <v>2005</v>
      </c>
      <c r="K7052" t="s">
        <v>84</v>
      </c>
      <c r="L7052">
        <v>11257</v>
      </c>
      <c r="M7052">
        <v>14667</v>
      </c>
    </row>
    <row r="7053" spans="1:13" x14ac:dyDescent="0.3">
      <c r="A7053" t="s">
        <v>48</v>
      </c>
      <c r="B7053" t="s">
        <v>48</v>
      </c>
      <c r="C7053" t="s">
        <v>48</v>
      </c>
      <c r="D7053" t="s">
        <v>99</v>
      </c>
      <c r="E7053" t="s">
        <v>74</v>
      </c>
      <c r="F7053" t="s">
        <v>114</v>
      </c>
      <c r="G7053" t="s">
        <v>189</v>
      </c>
      <c r="H7053" t="s">
        <v>53</v>
      </c>
      <c r="I7053" t="s">
        <v>53</v>
      </c>
      <c r="J7053">
        <v>2005</v>
      </c>
      <c r="K7053" t="s">
        <v>13</v>
      </c>
      <c r="L7053">
        <v>281962</v>
      </c>
      <c r="M7053">
        <v>281962</v>
      </c>
    </row>
    <row r="7054" spans="1:13" x14ac:dyDescent="0.3">
      <c r="A7054" t="s">
        <v>48</v>
      </c>
      <c r="B7054" t="s">
        <v>48</v>
      </c>
      <c r="C7054" t="s">
        <v>48</v>
      </c>
      <c r="D7054" t="s">
        <v>99</v>
      </c>
      <c r="E7054" t="s">
        <v>74</v>
      </c>
      <c r="F7054" t="s">
        <v>114</v>
      </c>
      <c r="G7054" t="s">
        <v>189</v>
      </c>
      <c r="H7054" t="s">
        <v>53</v>
      </c>
      <c r="I7054" t="s">
        <v>53</v>
      </c>
      <c r="J7054">
        <v>2005</v>
      </c>
      <c r="K7054" t="s">
        <v>113</v>
      </c>
      <c r="L7054">
        <v>157024</v>
      </c>
      <c r="M7054">
        <v>237064</v>
      </c>
    </row>
    <row r="7055" spans="1:13" x14ac:dyDescent="0.3">
      <c r="A7055" t="s">
        <v>48</v>
      </c>
      <c r="B7055" t="s">
        <v>48</v>
      </c>
      <c r="C7055" t="s">
        <v>48</v>
      </c>
      <c r="D7055" t="s">
        <v>99</v>
      </c>
      <c r="E7055" t="s">
        <v>74</v>
      </c>
      <c r="F7055" t="s">
        <v>114</v>
      </c>
      <c r="G7055" t="s">
        <v>115</v>
      </c>
      <c r="H7055" t="s">
        <v>53</v>
      </c>
      <c r="I7055" t="s">
        <v>53</v>
      </c>
      <c r="J7055">
        <v>2005</v>
      </c>
      <c r="K7055" t="s">
        <v>14</v>
      </c>
      <c r="L7055">
        <v>3019</v>
      </c>
      <c r="M7055">
        <v>899</v>
      </c>
    </row>
    <row r="7056" spans="1:13" x14ac:dyDescent="0.3">
      <c r="A7056" t="s">
        <v>48</v>
      </c>
      <c r="B7056" t="s">
        <v>48</v>
      </c>
      <c r="C7056" t="s">
        <v>48</v>
      </c>
      <c r="D7056" t="s">
        <v>99</v>
      </c>
      <c r="E7056" t="s">
        <v>74</v>
      </c>
      <c r="F7056" t="s">
        <v>114</v>
      </c>
      <c r="G7056" t="s">
        <v>115</v>
      </c>
      <c r="H7056" t="s">
        <v>53</v>
      </c>
      <c r="I7056" t="s">
        <v>53</v>
      </c>
      <c r="J7056">
        <v>2005</v>
      </c>
      <c r="K7056" t="s">
        <v>13</v>
      </c>
      <c r="L7056">
        <v>203541</v>
      </c>
      <c r="M7056">
        <v>203541</v>
      </c>
    </row>
    <row r="7057" spans="1:13" x14ac:dyDescent="0.3">
      <c r="A7057" t="s">
        <v>48</v>
      </c>
      <c r="B7057" t="s">
        <v>48</v>
      </c>
      <c r="C7057" t="s">
        <v>48</v>
      </c>
      <c r="D7057" t="s">
        <v>99</v>
      </c>
      <c r="E7057" t="s">
        <v>74</v>
      </c>
      <c r="F7057" t="s">
        <v>114</v>
      </c>
      <c r="G7057" t="s">
        <v>116</v>
      </c>
      <c r="H7057" t="s">
        <v>53</v>
      </c>
      <c r="I7057" t="s">
        <v>53</v>
      </c>
      <c r="J7057">
        <v>2005</v>
      </c>
      <c r="K7057" t="s">
        <v>14</v>
      </c>
      <c r="L7057">
        <v>35</v>
      </c>
      <c r="M7057">
        <v>11</v>
      </c>
    </row>
    <row r="7058" spans="1:13" x14ac:dyDescent="0.3">
      <c r="A7058" t="s">
        <v>48</v>
      </c>
      <c r="B7058" t="s">
        <v>48</v>
      </c>
      <c r="C7058" t="s">
        <v>48</v>
      </c>
      <c r="D7058" t="s">
        <v>99</v>
      </c>
      <c r="E7058" t="s">
        <v>74</v>
      </c>
      <c r="F7058" t="s">
        <v>114</v>
      </c>
      <c r="G7058" t="s">
        <v>116</v>
      </c>
      <c r="H7058" t="s">
        <v>53</v>
      </c>
      <c r="I7058" t="s">
        <v>53</v>
      </c>
      <c r="J7058">
        <v>2005</v>
      </c>
      <c r="K7058" t="s">
        <v>13</v>
      </c>
      <c r="L7058">
        <v>89332</v>
      </c>
      <c r="M7058">
        <v>89332</v>
      </c>
    </row>
    <row r="7059" spans="1:13" x14ac:dyDescent="0.3">
      <c r="A7059" t="s">
        <v>48</v>
      </c>
      <c r="B7059" t="s">
        <v>48</v>
      </c>
      <c r="C7059" t="s">
        <v>48</v>
      </c>
      <c r="D7059" t="s">
        <v>99</v>
      </c>
      <c r="E7059" t="s">
        <v>74</v>
      </c>
      <c r="F7059" t="s">
        <v>114</v>
      </c>
      <c r="G7059" t="s">
        <v>117</v>
      </c>
      <c r="H7059" t="s">
        <v>53</v>
      </c>
      <c r="I7059" t="s">
        <v>53</v>
      </c>
      <c r="J7059">
        <v>2005</v>
      </c>
      <c r="K7059" t="s">
        <v>13</v>
      </c>
      <c r="L7059">
        <v>46791</v>
      </c>
      <c r="M7059">
        <v>46791</v>
      </c>
    </row>
    <row r="7060" spans="1:13" x14ac:dyDescent="0.3">
      <c r="A7060" t="s">
        <v>48</v>
      </c>
      <c r="B7060" t="s">
        <v>48</v>
      </c>
      <c r="C7060" t="s">
        <v>48</v>
      </c>
      <c r="D7060" t="s">
        <v>99</v>
      </c>
      <c r="E7060" t="s">
        <v>74</v>
      </c>
      <c r="F7060" t="s">
        <v>118</v>
      </c>
      <c r="G7060" t="s">
        <v>119</v>
      </c>
      <c r="H7060" t="s">
        <v>53</v>
      </c>
      <c r="I7060" t="s">
        <v>53</v>
      </c>
      <c r="J7060">
        <v>2005</v>
      </c>
      <c r="K7060" t="s">
        <v>13</v>
      </c>
      <c r="L7060">
        <v>799184</v>
      </c>
      <c r="M7060">
        <v>799184</v>
      </c>
    </row>
    <row r="7061" spans="1:13" x14ac:dyDescent="0.3">
      <c r="A7061" t="s">
        <v>48</v>
      </c>
      <c r="B7061" t="s">
        <v>48</v>
      </c>
      <c r="C7061" t="s">
        <v>48</v>
      </c>
      <c r="D7061" t="s">
        <v>99</v>
      </c>
      <c r="E7061" t="s">
        <v>74</v>
      </c>
      <c r="F7061" t="s">
        <v>118</v>
      </c>
      <c r="G7061" t="s">
        <v>120</v>
      </c>
      <c r="H7061" t="s">
        <v>53</v>
      </c>
      <c r="I7061" t="s">
        <v>53</v>
      </c>
      <c r="J7061">
        <v>2005</v>
      </c>
      <c r="K7061" t="s">
        <v>13</v>
      </c>
      <c r="L7061">
        <v>356508</v>
      </c>
      <c r="M7061">
        <v>356508</v>
      </c>
    </row>
    <row r="7062" spans="1:13" x14ac:dyDescent="0.3">
      <c r="A7062" t="s">
        <v>48</v>
      </c>
      <c r="B7062" t="s">
        <v>48</v>
      </c>
      <c r="C7062" t="s">
        <v>48</v>
      </c>
      <c r="D7062" t="s">
        <v>99</v>
      </c>
      <c r="E7062" t="s">
        <v>74</v>
      </c>
      <c r="F7062" t="s">
        <v>118</v>
      </c>
      <c r="G7062" t="s">
        <v>121</v>
      </c>
      <c r="H7062" t="s">
        <v>53</v>
      </c>
      <c r="I7062" t="s">
        <v>53</v>
      </c>
      <c r="J7062">
        <v>2005</v>
      </c>
      <c r="K7062" t="s">
        <v>13</v>
      </c>
      <c r="L7062">
        <v>166390</v>
      </c>
      <c r="M7062">
        <v>166390</v>
      </c>
    </row>
    <row r="7063" spans="1:13" x14ac:dyDescent="0.3">
      <c r="A7063" t="s">
        <v>48</v>
      </c>
      <c r="B7063" t="s">
        <v>48</v>
      </c>
      <c r="C7063" t="s">
        <v>48</v>
      </c>
      <c r="D7063" t="s">
        <v>99</v>
      </c>
      <c r="E7063" t="s">
        <v>74</v>
      </c>
      <c r="F7063" t="s">
        <v>75</v>
      </c>
      <c r="G7063" t="s">
        <v>190</v>
      </c>
      <c r="H7063" t="s">
        <v>53</v>
      </c>
      <c r="I7063" t="s">
        <v>53</v>
      </c>
      <c r="J7063">
        <v>2005</v>
      </c>
      <c r="K7063" t="s">
        <v>15</v>
      </c>
      <c r="L7063">
        <v>812</v>
      </c>
      <c r="M7063">
        <v>916</v>
      </c>
    </row>
    <row r="7064" spans="1:13" x14ac:dyDescent="0.3">
      <c r="A7064" t="s">
        <v>69</v>
      </c>
      <c r="B7064" t="s">
        <v>48</v>
      </c>
      <c r="C7064" t="s">
        <v>48</v>
      </c>
      <c r="D7064" t="s">
        <v>122</v>
      </c>
      <c r="E7064" t="s">
        <v>50</v>
      </c>
      <c r="F7064" t="s">
        <v>191</v>
      </c>
      <c r="G7064" t="s">
        <v>123</v>
      </c>
      <c r="H7064" t="s">
        <v>53</v>
      </c>
      <c r="I7064" t="s">
        <v>53</v>
      </c>
      <c r="J7064">
        <v>2005</v>
      </c>
      <c r="K7064" t="s">
        <v>13</v>
      </c>
      <c r="L7064">
        <v>-1857777</v>
      </c>
      <c r="M7064">
        <v>-1857777</v>
      </c>
    </row>
    <row r="7065" spans="1:13" x14ac:dyDescent="0.3">
      <c r="A7065" t="s">
        <v>69</v>
      </c>
      <c r="B7065" t="s">
        <v>48</v>
      </c>
      <c r="C7065" t="s">
        <v>48</v>
      </c>
      <c r="D7065" t="s">
        <v>122</v>
      </c>
      <c r="E7065" t="s">
        <v>50</v>
      </c>
      <c r="F7065" t="s">
        <v>185</v>
      </c>
      <c r="G7065" t="s">
        <v>192</v>
      </c>
      <c r="H7065" t="s">
        <v>193</v>
      </c>
      <c r="I7065" t="s">
        <v>53</v>
      </c>
      <c r="J7065">
        <v>2005</v>
      </c>
      <c r="K7065" t="s">
        <v>13</v>
      </c>
      <c r="L7065">
        <v>-762053</v>
      </c>
      <c r="M7065">
        <v>-762053</v>
      </c>
    </row>
    <row r="7066" spans="1:13" x14ac:dyDescent="0.3">
      <c r="A7066" t="s">
        <v>69</v>
      </c>
      <c r="B7066" t="s">
        <v>48</v>
      </c>
      <c r="C7066" t="s">
        <v>48</v>
      </c>
      <c r="D7066" t="s">
        <v>122</v>
      </c>
      <c r="E7066" t="s">
        <v>50</v>
      </c>
      <c r="F7066" t="s">
        <v>185</v>
      </c>
      <c r="G7066" t="s">
        <v>192</v>
      </c>
      <c r="H7066" t="s">
        <v>194</v>
      </c>
      <c r="I7066" t="s">
        <v>53</v>
      </c>
      <c r="J7066">
        <v>2005</v>
      </c>
      <c r="K7066" t="s">
        <v>13</v>
      </c>
      <c r="L7066">
        <v>833068</v>
      </c>
      <c r="M7066">
        <v>833068</v>
      </c>
    </row>
    <row r="7067" spans="1:13" x14ac:dyDescent="0.3">
      <c r="A7067" t="s">
        <v>69</v>
      </c>
      <c r="B7067" t="s">
        <v>48</v>
      </c>
      <c r="C7067" t="s">
        <v>48</v>
      </c>
      <c r="D7067" t="s">
        <v>122</v>
      </c>
      <c r="E7067" t="s">
        <v>50</v>
      </c>
      <c r="F7067" t="s">
        <v>185</v>
      </c>
      <c r="G7067" t="s">
        <v>195</v>
      </c>
      <c r="H7067" t="s">
        <v>196</v>
      </c>
      <c r="I7067" t="s">
        <v>53</v>
      </c>
      <c r="J7067">
        <v>2005</v>
      </c>
      <c r="K7067" t="s">
        <v>14</v>
      </c>
      <c r="L7067">
        <v>1036606</v>
      </c>
      <c r="M7067">
        <v>308514</v>
      </c>
    </row>
    <row r="7068" spans="1:13" x14ac:dyDescent="0.3">
      <c r="A7068" t="s">
        <v>69</v>
      </c>
      <c r="B7068" t="s">
        <v>48</v>
      </c>
      <c r="C7068" t="s">
        <v>48</v>
      </c>
      <c r="D7068" t="s">
        <v>122</v>
      </c>
      <c r="E7068" t="s">
        <v>50</v>
      </c>
      <c r="F7068" t="s">
        <v>185</v>
      </c>
      <c r="G7068" t="s">
        <v>195</v>
      </c>
      <c r="H7068" t="s">
        <v>197</v>
      </c>
      <c r="I7068" t="s">
        <v>53</v>
      </c>
      <c r="J7068">
        <v>2005</v>
      </c>
      <c r="K7068" t="s">
        <v>14</v>
      </c>
      <c r="L7068">
        <v>7869</v>
      </c>
      <c r="M7068">
        <v>2342</v>
      </c>
    </row>
    <row r="7069" spans="1:13" x14ac:dyDescent="0.3">
      <c r="A7069" t="s">
        <v>69</v>
      </c>
      <c r="B7069" t="s">
        <v>48</v>
      </c>
      <c r="C7069" t="s">
        <v>48</v>
      </c>
      <c r="D7069" t="s">
        <v>122</v>
      </c>
      <c r="E7069" t="s">
        <v>50</v>
      </c>
      <c r="F7069" t="s">
        <v>185</v>
      </c>
      <c r="G7069" t="s">
        <v>195</v>
      </c>
      <c r="H7069" t="s">
        <v>197</v>
      </c>
      <c r="I7069" t="s">
        <v>53</v>
      </c>
      <c r="J7069">
        <v>2005</v>
      </c>
      <c r="K7069" t="s">
        <v>13</v>
      </c>
      <c r="L7069">
        <v>3581</v>
      </c>
      <c r="M7069">
        <v>3581</v>
      </c>
    </row>
    <row r="7070" spans="1:13" x14ac:dyDescent="0.3">
      <c r="A7070" t="s">
        <v>69</v>
      </c>
      <c r="B7070" t="s">
        <v>48</v>
      </c>
      <c r="C7070" t="s">
        <v>48</v>
      </c>
      <c r="D7070" t="s">
        <v>122</v>
      </c>
      <c r="E7070" t="s">
        <v>50</v>
      </c>
      <c r="F7070" t="s">
        <v>185</v>
      </c>
      <c r="G7070" t="s">
        <v>124</v>
      </c>
      <c r="H7070" t="s">
        <v>198</v>
      </c>
      <c r="I7070" t="s">
        <v>53</v>
      </c>
      <c r="J7070">
        <v>2005</v>
      </c>
      <c r="K7070" t="s">
        <v>13</v>
      </c>
      <c r="L7070">
        <v>330000</v>
      </c>
      <c r="M7070">
        <v>330000</v>
      </c>
    </row>
    <row r="7071" spans="1:13" x14ac:dyDescent="0.3">
      <c r="A7071" t="s">
        <v>69</v>
      </c>
      <c r="B7071" t="s">
        <v>48</v>
      </c>
      <c r="C7071" t="s">
        <v>48</v>
      </c>
      <c r="D7071" t="s">
        <v>122</v>
      </c>
      <c r="E7071" t="s">
        <v>50</v>
      </c>
      <c r="F7071" t="s">
        <v>185</v>
      </c>
      <c r="G7071" t="s">
        <v>124</v>
      </c>
      <c r="H7071" t="s">
        <v>125</v>
      </c>
      <c r="I7071" t="s">
        <v>53</v>
      </c>
      <c r="J7071">
        <v>2005</v>
      </c>
      <c r="K7071" t="s">
        <v>14</v>
      </c>
      <c r="L7071">
        <v>0</v>
      </c>
      <c r="M7071">
        <v>0</v>
      </c>
    </row>
    <row r="7072" spans="1:13" x14ac:dyDescent="0.3">
      <c r="A7072" t="s">
        <v>69</v>
      </c>
      <c r="B7072" t="s">
        <v>48</v>
      </c>
      <c r="C7072" t="s">
        <v>48</v>
      </c>
      <c r="D7072" t="s">
        <v>122</v>
      </c>
      <c r="E7072" t="s">
        <v>50</v>
      </c>
      <c r="F7072" t="s">
        <v>185</v>
      </c>
      <c r="G7072" t="s">
        <v>124</v>
      </c>
      <c r="H7072" t="s">
        <v>125</v>
      </c>
      <c r="I7072" t="s">
        <v>53</v>
      </c>
      <c r="J7072">
        <v>2005</v>
      </c>
      <c r="K7072" t="s">
        <v>15</v>
      </c>
      <c r="L7072">
        <v>0</v>
      </c>
      <c r="M7072">
        <v>0</v>
      </c>
    </row>
    <row r="7073" spans="1:13" x14ac:dyDescent="0.3">
      <c r="A7073" t="s">
        <v>69</v>
      </c>
      <c r="B7073" t="s">
        <v>48</v>
      </c>
      <c r="C7073" t="s">
        <v>48</v>
      </c>
      <c r="D7073" t="s">
        <v>122</v>
      </c>
      <c r="E7073" t="s">
        <v>50</v>
      </c>
      <c r="F7073" t="s">
        <v>185</v>
      </c>
      <c r="G7073" t="s">
        <v>124</v>
      </c>
      <c r="H7073" t="s">
        <v>199</v>
      </c>
      <c r="I7073" t="s">
        <v>53</v>
      </c>
      <c r="J7073">
        <v>2005</v>
      </c>
      <c r="K7073" t="s">
        <v>13</v>
      </c>
      <c r="L7073">
        <v>-26080000</v>
      </c>
      <c r="M7073">
        <v>-26080000</v>
      </c>
    </row>
    <row r="7074" spans="1:13" x14ac:dyDescent="0.3">
      <c r="A7074" t="s">
        <v>69</v>
      </c>
      <c r="B7074" t="s">
        <v>48</v>
      </c>
      <c r="C7074" t="s">
        <v>48</v>
      </c>
      <c r="D7074" t="s">
        <v>122</v>
      </c>
      <c r="E7074" t="s">
        <v>50</v>
      </c>
      <c r="F7074" t="s">
        <v>185</v>
      </c>
      <c r="G7074" t="s">
        <v>124</v>
      </c>
      <c r="H7074" t="s">
        <v>126</v>
      </c>
      <c r="I7074" t="s">
        <v>53</v>
      </c>
      <c r="J7074">
        <v>2005</v>
      </c>
      <c r="K7074" t="s">
        <v>13</v>
      </c>
      <c r="L7074">
        <v>-2130000</v>
      </c>
      <c r="M7074">
        <v>-2130000</v>
      </c>
    </row>
    <row r="7075" spans="1:13" x14ac:dyDescent="0.3">
      <c r="A7075" t="s">
        <v>69</v>
      </c>
      <c r="B7075" t="s">
        <v>48</v>
      </c>
      <c r="C7075" t="s">
        <v>48</v>
      </c>
      <c r="D7075" t="s">
        <v>122</v>
      </c>
      <c r="E7075" t="s">
        <v>50</v>
      </c>
      <c r="F7075" t="s">
        <v>185</v>
      </c>
      <c r="G7075" t="s">
        <v>124</v>
      </c>
      <c r="H7075" t="s">
        <v>127</v>
      </c>
      <c r="I7075" t="s">
        <v>53</v>
      </c>
      <c r="J7075">
        <v>2005</v>
      </c>
      <c r="K7075" t="s">
        <v>13</v>
      </c>
      <c r="L7075">
        <v>-3908019</v>
      </c>
      <c r="M7075">
        <v>-3908019</v>
      </c>
    </row>
    <row r="7076" spans="1:13" x14ac:dyDescent="0.3">
      <c r="A7076" t="s">
        <v>69</v>
      </c>
      <c r="B7076" t="s">
        <v>48</v>
      </c>
      <c r="C7076" t="s">
        <v>48</v>
      </c>
      <c r="D7076" t="s">
        <v>122</v>
      </c>
      <c r="E7076" t="s">
        <v>50</v>
      </c>
      <c r="F7076" t="s">
        <v>185</v>
      </c>
      <c r="G7076" t="s">
        <v>200</v>
      </c>
      <c r="H7076" t="s">
        <v>201</v>
      </c>
      <c r="I7076" t="s">
        <v>53</v>
      </c>
      <c r="J7076">
        <v>2005</v>
      </c>
      <c r="K7076" t="s">
        <v>13</v>
      </c>
      <c r="L7076">
        <v>-321612</v>
      </c>
      <c r="M7076">
        <v>-321612</v>
      </c>
    </row>
    <row r="7077" spans="1:13" x14ac:dyDescent="0.3">
      <c r="A7077" t="s">
        <v>69</v>
      </c>
      <c r="B7077" t="s">
        <v>48</v>
      </c>
      <c r="C7077" t="s">
        <v>48</v>
      </c>
      <c r="D7077" t="s">
        <v>122</v>
      </c>
      <c r="E7077" t="s">
        <v>50</v>
      </c>
      <c r="F7077" t="s">
        <v>185</v>
      </c>
      <c r="G7077" t="s">
        <v>200</v>
      </c>
      <c r="H7077" t="s">
        <v>202</v>
      </c>
      <c r="I7077" t="s">
        <v>53</v>
      </c>
      <c r="J7077">
        <v>2005</v>
      </c>
      <c r="K7077" t="s">
        <v>13</v>
      </c>
      <c r="L7077">
        <v>-663739</v>
      </c>
      <c r="M7077">
        <v>-663739</v>
      </c>
    </row>
    <row r="7078" spans="1:13" x14ac:dyDescent="0.3">
      <c r="A7078" t="s">
        <v>69</v>
      </c>
      <c r="B7078" t="s">
        <v>48</v>
      </c>
      <c r="C7078" t="s">
        <v>48</v>
      </c>
      <c r="D7078" t="s">
        <v>122</v>
      </c>
      <c r="E7078" t="s">
        <v>50</v>
      </c>
      <c r="F7078" t="s">
        <v>185</v>
      </c>
      <c r="G7078" t="s">
        <v>203</v>
      </c>
      <c r="H7078" t="s">
        <v>204</v>
      </c>
      <c r="I7078" t="s">
        <v>53</v>
      </c>
      <c r="J7078">
        <v>2005</v>
      </c>
      <c r="K7078" t="s">
        <v>13</v>
      </c>
      <c r="L7078">
        <v>2206395</v>
      </c>
      <c r="M7078">
        <v>2206395</v>
      </c>
    </row>
    <row r="7079" spans="1:13" x14ac:dyDescent="0.3">
      <c r="A7079" t="s">
        <v>69</v>
      </c>
      <c r="B7079" t="s">
        <v>48</v>
      </c>
      <c r="C7079" t="s">
        <v>48</v>
      </c>
      <c r="D7079" t="s">
        <v>122</v>
      </c>
      <c r="E7079" t="s">
        <v>50</v>
      </c>
      <c r="F7079" t="s">
        <v>185</v>
      </c>
      <c r="G7079" t="s">
        <v>203</v>
      </c>
      <c r="H7079" t="s">
        <v>205</v>
      </c>
      <c r="I7079" t="s">
        <v>53</v>
      </c>
      <c r="J7079">
        <v>2005</v>
      </c>
      <c r="K7079" t="s">
        <v>13</v>
      </c>
      <c r="L7079">
        <v>424343</v>
      </c>
      <c r="M7079">
        <v>424343</v>
      </c>
    </row>
    <row r="7080" spans="1:13" x14ac:dyDescent="0.3">
      <c r="A7080" t="s">
        <v>69</v>
      </c>
      <c r="B7080" t="s">
        <v>48</v>
      </c>
      <c r="C7080" t="s">
        <v>48</v>
      </c>
      <c r="D7080" t="s">
        <v>122</v>
      </c>
      <c r="E7080" t="s">
        <v>50</v>
      </c>
      <c r="F7080" t="s">
        <v>185</v>
      </c>
      <c r="G7080" t="s">
        <v>92</v>
      </c>
      <c r="H7080" t="s">
        <v>128</v>
      </c>
      <c r="I7080" t="s">
        <v>53</v>
      </c>
      <c r="J7080">
        <v>2005</v>
      </c>
      <c r="K7080" t="s">
        <v>13</v>
      </c>
      <c r="L7080">
        <v>410316</v>
      </c>
      <c r="M7080">
        <v>410316</v>
      </c>
    </row>
    <row r="7081" spans="1:13" x14ac:dyDescent="0.3">
      <c r="A7081" t="s">
        <v>69</v>
      </c>
      <c r="B7081" t="s">
        <v>48</v>
      </c>
      <c r="C7081" t="s">
        <v>48</v>
      </c>
      <c r="D7081" t="s">
        <v>122</v>
      </c>
      <c r="E7081" t="s">
        <v>50</v>
      </c>
      <c r="F7081" t="s">
        <v>185</v>
      </c>
      <c r="G7081" t="s">
        <v>92</v>
      </c>
      <c r="H7081" t="s">
        <v>129</v>
      </c>
      <c r="I7081" t="s">
        <v>53</v>
      </c>
      <c r="J7081">
        <v>2005</v>
      </c>
      <c r="K7081" t="s">
        <v>13</v>
      </c>
      <c r="L7081">
        <v>56828</v>
      </c>
      <c r="M7081">
        <v>56828</v>
      </c>
    </row>
    <row r="7082" spans="1:13" x14ac:dyDescent="0.3">
      <c r="A7082" t="s">
        <v>69</v>
      </c>
      <c r="B7082" t="s">
        <v>48</v>
      </c>
      <c r="C7082" t="s">
        <v>48</v>
      </c>
      <c r="D7082" t="s">
        <v>122</v>
      </c>
      <c r="E7082" t="s">
        <v>50</v>
      </c>
      <c r="F7082" t="s">
        <v>185</v>
      </c>
      <c r="G7082" t="s">
        <v>92</v>
      </c>
      <c r="H7082" t="s">
        <v>130</v>
      </c>
      <c r="I7082" t="s">
        <v>53</v>
      </c>
      <c r="J7082">
        <v>2005</v>
      </c>
      <c r="K7082" t="s">
        <v>13</v>
      </c>
      <c r="L7082">
        <v>-82835</v>
      </c>
      <c r="M7082">
        <v>-82835</v>
      </c>
    </row>
    <row r="7083" spans="1:13" x14ac:dyDescent="0.3">
      <c r="A7083" t="s">
        <v>69</v>
      </c>
      <c r="B7083" t="s">
        <v>48</v>
      </c>
      <c r="C7083" t="s">
        <v>48</v>
      </c>
      <c r="D7083" t="s">
        <v>122</v>
      </c>
      <c r="E7083" t="s">
        <v>50</v>
      </c>
      <c r="F7083" t="s">
        <v>185</v>
      </c>
      <c r="G7083" t="s">
        <v>92</v>
      </c>
      <c r="H7083" t="s">
        <v>206</v>
      </c>
      <c r="I7083" t="s">
        <v>53</v>
      </c>
      <c r="J7083">
        <v>2005</v>
      </c>
      <c r="K7083" t="s">
        <v>13</v>
      </c>
      <c r="L7083">
        <v>-1134161</v>
      </c>
      <c r="M7083">
        <v>-1134161</v>
      </c>
    </row>
    <row r="7084" spans="1:13" x14ac:dyDescent="0.3">
      <c r="A7084" t="s">
        <v>48</v>
      </c>
      <c r="B7084" t="s">
        <v>69</v>
      </c>
      <c r="C7084" t="s">
        <v>69</v>
      </c>
      <c r="D7084" t="s">
        <v>95</v>
      </c>
      <c r="E7084" t="s">
        <v>60</v>
      </c>
      <c r="F7084" t="s">
        <v>61</v>
      </c>
      <c r="G7084" t="s">
        <v>95</v>
      </c>
      <c r="H7084" t="s">
        <v>131</v>
      </c>
      <c r="I7084" t="s">
        <v>64</v>
      </c>
      <c r="J7084">
        <v>2005</v>
      </c>
      <c r="K7084" t="s">
        <v>71</v>
      </c>
      <c r="L7084">
        <v>139</v>
      </c>
      <c r="M7084">
        <v>139</v>
      </c>
    </row>
    <row r="7085" spans="1:13" x14ac:dyDescent="0.3">
      <c r="A7085" t="s">
        <v>48</v>
      </c>
      <c r="B7085" t="s">
        <v>48</v>
      </c>
      <c r="C7085" t="s">
        <v>48</v>
      </c>
      <c r="D7085" t="s">
        <v>95</v>
      </c>
      <c r="E7085" t="s">
        <v>60</v>
      </c>
      <c r="F7085" t="s">
        <v>61</v>
      </c>
      <c r="G7085" t="s">
        <v>95</v>
      </c>
      <c r="H7085" t="s">
        <v>131</v>
      </c>
      <c r="I7085" t="s">
        <v>64</v>
      </c>
      <c r="J7085">
        <v>2005</v>
      </c>
      <c r="K7085" t="s">
        <v>14</v>
      </c>
      <c r="L7085">
        <v>1866</v>
      </c>
      <c r="M7085">
        <v>555</v>
      </c>
    </row>
    <row r="7086" spans="1:13" x14ac:dyDescent="0.3">
      <c r="A7086" t="s">
        <v>48</v>
      </c>
      <c r="B7086" t="s">
        <v>48</v>
      </c>
      <c r="C7086" t="s">
        <v>48</v>
      </c>
      <c r="D7086" t="s">
        <v>95</v>
      </c>
      <c r="E7086" t="s">
        <v>60</v>
      </c>
      <c r="F7086" t="s">
        <v>61</v>
      </c>
      <c r="G7086" t="s">
        <v>95</v>
      </c>
      <c r="H7086" t="s">
        <v>131</v>
      </c>
      <c r="I7086" t="s">
        <v>64</v>
      </c>
      <c r="J7086">
        <v>2005</v>
      </c>
      <c r="K7086" t="s">
        <v>13</v>
      </c>
      <c r="L7086">
        <v>35729</v>
      </c>
      <c r="M7086">
        <v>35729</v>
      </c>
    </row>
    <row r="7087" spans="1:13" x14ac:dyDescent="0.3">
      <c r="A7087" t="s">
        <v>48</v>
      </c>
      <c r="B7087" t="s">
        <v>48</v>
      </c>
      <c r="C7087" t="s">
        <v>48</v>
      </c>
      <c r="D7087" t="s">
        <v>95</v>
      </c>
      <c r="E7087" t="s">
        <v>60</v>
      </c>
      <c r="F7087" t="s">
        <v>61</v>
      </c>
      <c r="G7087" t="s">
        <v>95</v>
      </c>
      <c r="H7087" t="s">
        <v>131</v>
      </c>
      <c r="I7087" t="s">
        <v>64</v>
      </c>
      <c r="J7087">
        <v>2005</v>
      </c>
      <c r="K7087" t="s">
        <v>15</v>
      </c>
      <c r="L7087">
        <v>158</v>
      </c>
      <c r="M7087">
        <v>178</v>
      </c>
    </row>
    <row r="7088" spans="1:13" x14ac:dyDescent="0.3">
      <c r="A7088" t="s">
        <v>48</v>
      </c>
      <c r="B7088" t="s">
        <v>69</v>
      </c>
      <c r="C7088" t="s">
        <v>69</v>
      </c>
      <c r="D7088" t="s">
        <v>95</v>
      </c>
      <c r="E7088" t="s">
        <v>60</v>
      </c>
      <c r="F7088" t="s">
        <v>61</v>
      </c>
      <c r="G7088" t="s">
        <v>95</v>
      </c>
      <c r="H7088" t="s">
        <v>131</v>
      </c>
      <c r="I7088" t="s">
        <v>68</v>
      </c>
      <c r="J7088">
        <v>2005</v>
      </c>
      <c r="K7088" t="s">
        <v>71</v>
      </c>
      <c r="L7088">
        <v>0</v>
      </c>
      <c r="M7088">
        <v>0</v>
      </c>
    </row>
    <row r="7089" spans="1:13" x14ac:dyDescent="0.3">
      <c r="A7089" t="s">
        <v>48</v>
      </c>
      <c r="B7089" t="s">
        <v>48</v>
      </c>
      <c r="C7089" t="s">
        <v>48</v>
      </c>
      <c r="D7089" t="s">
        <v>95</v>
      </c>
      <c r="E7089" t="s">
        <v>60</v>
      </c>
      <c r="F7089" t="s">
        <v>61</v>
      </c>
      <c r="G7089" t="s">
        <v>95</v>
      </c>
      <c r="H7089" t="s">
        <v>131</v>
      </c>
      <c r="I7089" t="s">
        <v>68</v>
      </c>
      <c r="J7089">
        <v>2005</v>
      </c>
      <c r="K7089" t="s">
        <v>14</v>
      </c>
      <c r="L7089">
        <v>0</v>
      </c>
      <c r="M7089">
        <v>0</v>
      </c>
    </row>
    <row r="7090" spans="1:13" x14ac:dyDescent="0.3">
      <c r="A7090" t="s">
        <v>48</v>
      </c>
      <c r="B7090" t="s">
        <v>48</v>
      </c>
      <c r="C7090" t="s">
        <v>48</v>
      </c>
      <c r="D7090" t="s">
        <v>95</v>
      </c>
      <c r="E7090" t="s">
        <v>60</v>
      </c>
      <c r="F7090" t="s">
        <v>61</v>
      </c>
      <c r="G7090" t="s">
        <v>95</v>
      </c>
      <c r="H7090" t="s">
        <v>131</v>
      </c>
      <c r="I7090" t="s">
        <v>68</v>
      </c>
      <c r="J7090">
        <v>2005</v>
      </c>
      <c r="K7090" t="s">
        <v>13</v>
      </c>
      <c r="L7090">
        <v>0</v>
      </c>
      <c r="M7090">
        <v>0</v>
      </c>
    </row>
    <row r="7091" spans="1:13" x14ac:dyDescent="0.3">
      <c r="A7091" t="s">
        <v>48</v>
      </c>
      <c r="B7091" t="s">
        <v>48</v>
      </c>
      <c r="C7091" t="s">
        <v>48</v>
      </c>
      <c r="D7091" t="s">
        <v>95</v>
      </c>
      <c r="E7091" t="s">
        <v>60</v>
      </c>
      <c r="F7091" t="s">
        <v>61</v>
      </c>
      <c r="G7091" t="s">
        <v>95</v>
      </c>
      <c r="H7091" t="s">
        <v>131</v>
      </c>
      <c r="I7091" t="s">
        <v>68</v>
      </c>
      <c r="J7091">
        <v>2005</v>
      </c>
      <c r="K7091" t="s">
        <v>15</v>
      </c>
      <c r="L7091">
        <v>0</v>
      </c>
      <c r="M7091">
        <v>0</v>
      </c>
    </row>
    <row r="7092" spans="1:13" x14ac:dyDescent="0.3">
      <c r="A7092" t="s">
        <v>48</v>
      </c>
      <c r="B7092" t="s">
        <v>69</v>
      </c>
      <c r="C7092" t="s">
        <v>69</v>
      </c>
      <c r="D7092" t="s">
        <v>95</v>
      </c>
      <c r="E7092" t="s">
        <v>60</v>
      </c>
      <c r="F7092" t="s">
        <v>61</v>
      </c>
      <c r="G7092" t="s">
        <v>95</v>
      </c>
      <c r="H7092" t="s">
        <v>132</v>
      </c>
      <c r="I7092" t="s">
        <v>133</v>
      </c>
      <c r="J7092">
        <v>2005</v>
      </c>
      <c r="K7092" t="s">
        <v>71</v>
      </c>
      <c r="L7092">
        <v>3134</v>
      </c>
      <c r="M7092">
        <v>3134</v>
      </c>
    </row>
    <row r="7093" spans="1:13" x14ac:dyDescent="0.3">
      <c r="A7093" t="s">
        <v>48</v>
      </c>
      <c r="B7093" t="s">
        <v>48</v>
      </c>
      <c r="C7093" t="s">
        <v>48</v>
      </c>
      <c r="D7093" t="s">
        <v>95</v>
      </c>
      <c r="E7093" t="s">
        <v>60</v>
      </c>
      <c r="F7093" t="s">
        <v>61</v>
      </c>
      <c r="G7093" t="s">
        <v>95</v>
      </c>
      <c r="H7093" t="s">
        <v>132</v>
      </c>
      <c r="I7093" t="s">
        <v>133</v>
      </c>
      <c r="J7093">
        <v>2005</v>
      </c>
      <c r="K7093" t="s">
        <v>14</v>
      </c>
      <c r="L7093">
        <v>2531</v>
      </c>
      <c r="M7093">
        <v>753</v>
      </c>
    </row>
    <row r="7094" spans="1:13" x14ac:dyDescent="0.3">
      <c r="A7094" t="s">
        <v>48</v>
      </c>
      <c r="B7094" t="s">
        <v>48</v>
      </c>
      <c r="C7094" t="s">
        <v>48</v>
      </c>
      <c r="D7094" t="s">
        <v>95</v>
      </c>
      <c r="E7094" t="s">
        <v>60</v>
      </c>
      <c r="F7094" t="s">
        <v>61</v>
      </c>
      <c r="G7094" t="s">
        <v>95</v>
      </c>
      <c r="H7094" t="s">
        <v>132</v>
      </c>
      <c r="I7094" t="s">
        <v>133</v>
      </c>
      <c r="J7094">
        <v>2005</v>
      </c>
      <c r="K7094" t="s">
        <v>13</v>
      </c>
      <c r="L7094">
        <v>281202</v>
      </c>
      <c r="M7094">
        <v>281202</v>
      </c>
    </row>
    <row r="7095" spans="1:13" x14ac:dyDescent="0.3">
      <c r="A7095" t="s">
        <v>48</v>
      </c>
      <c r="B7095" t="s">
        <v>48</v>
      </c>
      <c r="C7095" t="s">
        <v>48</v>
      </c>
      <c r="D7095" t="s">
        <v>95</v>
      </c>
      <c r="E7095" t="s">
        <v>60</v>
      </c>
      <c r="F7095" t="s">
        <v>61</v>
      </c>
      <c r="G7095" t="s">
        <v>95</v>
      </c>
      <c r="H7095" t="s">
        <v>132</v>
      </c>
      <c r="I7095" t="s">
        <v>133</v>
      </c>
      <c r="J7095">
        <v>2005</v>
      </c>
      <c r="K7095" t="s">
        <v>15</v>
      </c>
      <c r="L7095">
        <v>8195</v>
      </c>
      <c r="M7095">
        <v>9250</v>
      </c>
    </row>
    <row r="7096" spans="1:13" x14ac:dyDescent="0.3">
      <c r="A7096" t="s">
        <v>48</v>
      </c>
      <c r="B7096" t="s">
        <v>48</v>
      </c>
      <c r="C7096" t="s">
        <v>48</v>
      </c>
      <c r="D7096" t="s">
        <v>95</v>
      </c>
      <c r="E7096" t="s">
        <v>60</v>
      </c>
      <c r="F7096" t="s">
        <v>61</v>
      </c>
      <c r="G7096" t="s">
        <v>95</v>
      </c>
      <c r="H7096" t="s">
        <v>134</v>
      </c>
      <c r="I7096" t="s">
        <v>135</v>
      </c>
      <c r="J7096">
        <v>2005</v>
      </c>
      <c r="K7096" t="s">
        <v>14</v>
      </c>
      <c r="L7096">
        <v>7126</v>
      </c>
      <c r="M7096">
        <v>2121</v>
      </c>
    </row>
    <row r="7097" spans="1:13" x14ac:dyDescent="0.3">
      <c r="A7097" t="s">
        <v>48</v>
      </c>
      <c r="B7097" t="s">
        <v>48</v>
      </c>
      <c r="C7097" t="s">
        <v>48</v>
      </c>
      <c r="D7097" t="s">
        <v>95</v>
      </c>
      <c r="E7097" t="s">
        <v>60</v>
      </c>
      <c r="F7097" t="s">
        <v>61</v>
      </c>
      <c r="G7097" t="s">
        <v>95</v>
      </c>
      <c r="H7097" t="s">
        <v>134</v>
      </c>
      <c r="I7097" t="s">
        <v>135</v>
      </c>
      <c r="J7097">
        <v>2005</v>
      </c>
      <c r="K7097" t="s">
        <v>13</v>
      </c>
      <c r="L7097">
        <v>92678</v>
      </c>
      <c r="M7097">
        <v>92678</v>
      </c>
    </row>
    <row r="7098" spans="1:13" x14ac:dyDescent="0.3">
      <c r="A7098" t="s">
        <v>48</v>
      </c>
      <c r="B7098" t="s">
        <v>48</v>
      </c>
      <c r="C7098" t="s">
        <v>48</v>
      </c>
      <c r="D7098" t="s">
        <v>95</v>
      </c>
      <c r="E7098" t="s">
        <v>60</v>
      </c>
      <c r="F7098" t="s">
        <v>61</v>
      </c>
      <c r="G7098" t="s">
        <v>95</v>
      </c>
      <c r="H7098" t="s">
        <v>134</v>
      </c>
      <c r="I7098" t="s">
        <v>135</v>
      </c>
      <c r="J7098">
        <v>2005</v>
      </c>
      <c r="K7098" t="s">
        <v>15</v>
      </c>
      <c r="L7098">
        <v>336</v>
      </c>
      <c r="M7098">
        <v>379</v>
      </c>
    </row>
    <row r="7099" spans="1:13" x14ac:dyDescent="0.3">
      <c r="A7099" t="s">
        <v>48</v>
      </c>
      <c r="B7099" t="s">
        <v>48</v>
      </c>
      <c r="C7099" t="s">
        <v>48</v>
      </c>
      <c r="D7099" t="s">
        <v>95</v>
      </c>
      <c r="E7099" t="s">
        <v>60</v>
      </c>
      <c r="F7099" t="s">
        <v>61</v>
      </c>
      <c r="G7099" t="s">
        <v>95</v>
      </c>
      <c r="H7099" t="s">
        <v>134</v>
      </c>
      <c r="I7099" t="s">
        <v>97</v>
      </c>
      <c r="J7099">
        <v>2005</v>
      </c>
      <c r="K7099" t="s">
        <v>14</v>
      </c>
      <c r="L7099">
        <v>0</v>
      </c>
      <c r="M7099">
        <v>0</v>
      </c>
    </row>
    <row r="7100" spans="1:13" x14ac:dyDescent="0.3">
      <c r="A7100" t="s">
        <v>48</v>
      </c>
      <c r="B7100" t="s">
        <v>48</v>
      </c>
      <c r="C7100" t="s">
        <v>48</v>
      </c>
      <c r="D7100" t="s">
        <v>95</v>
      </c>
      <c r="E7100" t="s">
        <v>60</v>
      </c>
      <c r="F7100" t="s">
        <v>61</v>
      </c>
      <c r="G7100" t="s">
        <v>95</v>
      </c>
      <c r="H7100" t="s">
        <v>134</v>
      </c>
      <c r="I7100" t="s">
        <v>97</v>
      </c>
      <c r="J7100">
        <v>2005</v>
      </c>
      <c r="K7100" t="s">
        <v>13</v>
      </c>
      <c r="L7100">
        <v>6526121</v>
      </c>
      <c r="M7100">
        <v>6526121</v>
      </c>
    </row>
    <row r="7101" spans="1:13" x14ac:dyDescent="0.3">
      <c r="A7101" t="s">
        <v>48</v>
      </c>
      <c r="B7101" t="s">
        <v>48</v>
      </c>
      <c r="C7101" t="s">
        <v>48</v>
      </c>
      <c r="D7101" t="s">
        <v>95</v>
      </c>
      <c r="E7101" t="s">
        <v>60</v>
      </c>
      <c r="F7101" t="s">
        <v>61</v>
      </c>
      <c r="G7101" t="s">
        <v>95</v>
      </c>
      <c r="H7101" t="s">
        <v>134</v>
      </c>
      <c r="I7101" t="s">
        <v>97</v>
      </c>
      <c r="J7101">
        <v>2005</v>
      </c>
      <c r="K7101" t="s">
        <v>15</v>
      </c>
      <c r="L7101">
        <v>62912</v>
      </c>
      <c r="M7101">
        <v>71015</v>
      </c>
    </row>
    <row r="7102" spans="1:13" x14ac:dyDescent="0.3">
      <c r="A7102" t="s">
        <v>48</v>
      </c>
      <c r="B7102" t="s">
        <v>69</v>
      </c>
      <c r="C7102" t="s">
        <v>69</v>
      </c>
      <c r="D7102" t="s">
        <v>95</v>
      </c>
      <c r="E7102" t="s">
        <v>60</v>
      </c>
      <c r="F7102" t="s">
        <v>61</v>
      </c>
      <c r="G7102" t="s">
        <v>95</v>
      </c>
      <c r="H7102" t="s">
        <v>136</v>
      </c>
      <c r="I7102" t="s">
        <v>133</v>
      </c>
      <c r="J7102">
        <v>2005</v>
      </c>
      <c r="K7102" t="s">
        <v>71</v>
      </c>
      <c r="L7102">
        <v>2917</v>
      </c>
      <c r="M7102">
        <v>2917</v>
      </c>
    </row>
    <row r="7103" spans="1:13" x14ac:dyDescent="0.3">
      <c r="A7103" t="s">
        <v>48</v>
      </c>
      <c r="B7103" t="s">
        <v>48</v>
      </c>
      <c r="C7103" t="s">
        <v>48</v>
      </c>
      <c r="D7103" t="s">
        <v>95</v>
      </c>
      <c r="E7103" t="s">
        <v>60</v>
      </c>
      <c r="F7103" t="s">
        <v>61</v>
      </c>
      <c r="G7103" t="s">
        <v>95</v>
      </c>
      <c r="H7103" t="s">
        <v>136</v>
      </c>
      <c r="I7103" t="s">
        <v>133</v>
      </c>
      <c r="J7103">
        <v>2005</v>
      </c>
      <c r="K7103" t="s">
        <v>14</v>
      </c>
      <c r="L7103">
        <v>6902</v>
      </c>
      <c r="M7103">
        <v>2054</v>
      </c>
    </row>
    <row r="7104" spans="1:13" x14ac:dyDescent="0.3">
      <c r="A7104" t="s">
        <v>48</v>
      </c>
      <c r="B7104" t="s">
        <v>48</v>
      </c>
      <c r="C7104" t="s">
        <v>48</v>
      </c>
      <c r="D7104" t="s">
        <v>95</v>
      </c>
      <c r="E7104" t="s">
        <v>60</v>
      </c>
      <c r="F7104" t="s">
        <v>61</v>
      </c>
      <c r="G7104" t="s">
        <v>95</v>
      </c>
      <c r="H7104" t="s">
        <v>136</v>
      </c>
      <c r="I7104" t="s">
        <v>133</v>
      </c>
      <c r="J7104">
        <v>2005</v>
      </c>
      <c r="K7104" t="s">
        <v>13</v>
      </c>
      <c r="L7104">
        <v>261699</v>
      </c>
      <c r="M7104">
        <v>261699</v>
      </c>
    </row>
    <row r="7105" spans="1:13" x14ac:dyDescent="0.3">
      <c r="A7105" t="s">
        <v>48</v>
      </c>
      <c r="B7105" t="s">
        <v>48</v>
      </c>
      <c r="C7105" t="s">
        <v>48</v>
      </c>
      <c r="D7105" t="s">
        <v>95</v>
      </c>
      <c r="E7105" t="s">
        <v>60</v>
      </c>
      <c r="F7105" t="s">
        <v>61</v>
      </c>
      <c r="G7105" t="s">
        <v>95</v>
      </c>
      <c r="H7105" t="s">
        <v>136</v>
      </c>
      <c r="I7105" t="s">
        <v>133</v>
      </c>
      <c r="J7105">
        <v>2005</v>
      </c>
      <c r="K7105" t="s">
        <v>15</v>
      </c>
      <c r="L7105">
        <v>11216</v>
      </c>
      <c r="M7105">
        <v>12660</v>
      </c>
    </row>
    <row r="7106" spans="1:13" x14ac:dyDescent="0.3">
      <c r="A7106" t="s">
        <v>48</v>
      </c>
      <c r="B7106" t="s">
        <v>69</v>
      </c>
      <c r="C7106" t="s">
        <v>69</v>
      </c>
      <c r="D7106" t="s">
        <v>95</v>
      </c>
      <c r="E7106" t="s">
        <v>60</v>
      </c>
      <c r="F7106" t="s">
        <v>61</v>
      </c>
      <c r="G7106" t="s">
        <v>95</v>
      </c>
      <c r="H7106" t="s">
        <v>137</v>
      </c>
      <c r="I7106" t="s">
        <v>133</v>
      </c>
      <c r="J7106">
        <v>2005</v>
      </c>
      <c r="K7106" t="s">
        <v>71</v>
      </c>
      <c r="L7106">
        <v>2875</v>
      </c>
      <c r="M7106">
        <v>2875</v>
      </c>
    </row>
    <row r="7107" spans="1:13" x14ac:dyDescent="0.3">
      <c r="A7107" t="s">
        <v>48</v>
      </c>
      <c r="B7107" t="s">
        <v>48</v>
      </c>
      <c r="C7107" t="s">
        <v>48</v>
      </c>
      <c r="D7107" t="s">
        <v>95</v>
      </c>
      <c r="E7107" t="s">
        <v>60</v>
      </c>
      <c r="F7107" t="s">
        <v>61</v>
      </c>
      <c r="G7107" t="s">
        <v>95</v>
      </c>
      <c r="H7107" t="s">
        <v>137</v>
      </c>
      <c r="I7107" t="s">
        <v>133</v>
      </c>
      <c r="J7107">
        <v>2005</v>
      </c>
      <c r="K7107" t="s">
        <v>14</v>
      </c>
      <c r="L7107">
        <v>6402</v>
      </c>
      <c r="M7107">
        <v>1905</v>
      </c>
    </row>
    <row r="7108" spans="1:13" x14ac:dyDescent="0.3">
      <c r="A7108" t="s">
        <v>48</v>
      </c>
      <c r="B7108" t="s">
        <v>48</v>
      </c>
      <c r="C7108" t="s">
        <v>48</v>
      </c>
      <c r="D7108" t="s">
        <v>95</v>
      </c>
      <c r="E7108" t="s">
        <v>60</v>
      </c>
      <c r="F7108" t="s">
        <v>61</v>
      </c>
      <c r="G7108" t="s">
        <v>95</v>
      </c>
      <c r="H7108" t="s">
        <v>137</v>
      </c>
      <c r="I7108" t="s">
        <v>133</v>
      </c>
      <c r="J7108">
        <v>2005</v>
      </c>
      <c r="K7108" t="s">
        <v>13</v>
      </c>
      <c r="L7108">
        <v>257974</v>
      </c>
      <c r="M7108">
        <v>257974</v>
      </c>
    </row>
    <row r="7109" spans="1:13" x14ac:dyDescent="0.3">
      <c r="A7109" t="s">
        <v>48</v>
      </c>
      <c r="B7109" t="s">
        <v>48</v>
      </c>
      <c r="C7109" t="s">
        <v>48</v>
      </c>
      <c r="D7109" t="s">
        <v>95</v>
      </c>
      <c r="E7109" t="s">
        <v>60</v>
      </c>
      <c r="F7109" t="s">
        <v>61</v>
      </c>
      <c r="G7109" t="s">
        <v>95</v>
      </c>
      <c r="H7109" t="s">
        <v>137</v>
      </c>
      <c r="I7109" t="s">
        <v>133</v>
      </c>
      <c r="J7109">
        <v>2005</v>
      </c>
      <c r="K7109" t="s">
        <v>15</v>
      </c>
      <c r="L7109">
        <v>11388</v>
      </c>
      <c r="M7109">
        <v>12854</v>
      </c>
    </row>
    <row r="7110" spans="1:13" x14ac:dyDescent="0.3">
      <c r="A7110" t="s">
        <v>48</v>
      </c>
      <c r="B7110" t="s">
        <v>69</v>
      </c>
      <c r="C7110" t="s">
        <v>69</v>
      </c>
      <c r="D7110" t="s">
        <v>95</v>
      </c>
      <c r="E7110" t="s">
        <v>60</v>
      </c>
      <c r="F7110" t="s">
        <v>61</v>
      </c>
      <c r="G7110" t="s">
        <v>95</v>
      </c>
      <c r="H7110" t="s">
        <v>138</v>
      </c>
      <c r="I7110" t="s">
        <v>133</v>
      </c>
      <c r="J7110">
        <v>2005</v>
      </c>
      <c r="K7110" t="s">
        <v>71</v>
      </c>
      <c r="L7110">
        <v>11477</v>
      </c>
      <c r="M7110">
        <v>11477</v>
      </c>
    </row>
    <row r="7111" spans="1:13" x14ac:dyDescent="0.3">
      <c r="A7111" t="s">
        <v>48</v>
      </c>
      <c r="B7111" t="s">
        <v>48</v>
      </c>
      <c r="C7111" t="s">
        <v>48</v>
      </c>
      <c r="D7111" t="s">
        <v>95</v>
      </c>
      <c r="E7111" t="s">
        <v>60</v>
      </c>
      <c r="F7111" t="s">
        <v>61</v>
      </c>
      <c r="G7111" t="s">
        <v>95</v>
      </c>
      <c r="H7111" t="s">
        <v>138</v>
      </c>
      <c r="I7111" t="s">
        <v>133</v>
      </c>
      <c r="J7111">
        <v>2005</v>
      </c>
      <c r="K7111" t="s">
        <v>14</v>
      </c>
      <c r="L7111">
        <v>28081</v>
      </c>
      <c r="M7111">
        <v>8358</v>
      </c>
    </row>
    <row r="7112" spans="1:13" x14ac:dyDescent="0.3">
      <c r="A7112" t="s">
        <v>48</v>
      </c>
      <c r="B7112" t="s">
        <v>48</v>
      </c>
      <c r="C7112" t="s">
        <v>48</v>
      </c>
      <c r="D7112" t="s">
        <v>95</v>
      </c>
      <c r="E7112" t="s">
        <v>60</v>
      </c>
      <c r="F7112" t="s">
        <v>61</v>
      </c>
      <c r="G7112" t="s">
        <v>95</v>
      </c>
      <c r="H7112" t="s">
        <v>138</v>
      </c>
      <c r="I7112" t="s">
        <v>133</v>
      </c>
      <c r="J7112">
        <v>2005</v>
      </c>
      <c r="K7112" t="s">
        <v>13</v>
      </c>
      <c r="L7112">
        <v>1029650</v>
      </c>
      <c r="M7112">
        <v>1029650</v>
      </c>
    </row>
    <row r="7113" spans="1:13" x14ac:dyDescent="0.3">
      <c r="A7113" t="s">
        <v>48</v>
      </c>
      <c r="B7113" t="s">
        <v>48</v>
      </c>
      <c r="C7113" t="s">
        <v>48</v>
      </c>
      <c r="D7113" t="s">
        <v>95</v>
      </c>
      <c r="E7113" t="s">
        <v>60</v>
      </c>
      <c r="F7113" t="s">
        <v>61</v>
      </c>
      <c r="G7113" t="s">
        <v>95</v>
      </c>
      <c r="H7113" t="s">
        <v>138</v>
      </c>
      <c r="I7113" t="s">
        <v>133</v>
      </c>
      <c r="J7113">
        <v>2005</v>
      </c>
      <c r="K7113" t="s">
        <v>15</v>
      </c>
      <c r="L7113">
        <v>57102</v>
      </c>
      <c r="M7113">
        <v>64456</v>
      </c>
    </row>
    <row r="7114" spans="1:13" x14ac:dyDescent="0.3">
      <c r="A7114" t="s">
        <v>48</v>
      </c>
      <c r="B7114" t="s">
        <v>69</v>
      </c>
      <c r="C7114" t="s">
        <v>69</v>
      </c>
      <c r="D7114" t="s">
        <v>95</v>
      </c>
      <c r="E7114" t="s">
        <v>60</v>
      </c>
      <c r="F7114" t="s">
        <v>61</v>
      </c>
      <c r="G7114" t="s">
        <v>95</v>
      </c>
      <c r="H7114" t="s">
        <v>139</v>
      </c>
      <c r="I7114" t="s">
        <v>133</v>
      </c>
      <c r="J7114">
        <v>2005</v>
      </c>
      <c r="K7114" t="s">
        <v>71</v>
      </c>
      <c r="L7114">
        <v>6617</v>
      </c>
      <c r="M7114">
        <v>6617</v>
      </c>
    </row>
    <row r="7115" spans="1:13" x14ac:dyDescent="0.3">
      <c r="A7115" t="s">
        <v>48</v>
      </c>
      <c r="B7115" t="s">
        <v>48</v>
      </c>
      <c r="C7115" t="s">
        <v>48</v>
      </c>
      <c r="D7115" t="s">
        <v>95</v>
      </c>
      <c r="E7115" t="s">
        <v>60</v>
      </c>
      <c r="F7115" t="s">
        <v>61</v>
      </c>
      <c r="G7115" t="s">
        <v>95</v>
      </c>
      <c r="H7115" t="s">
        <v>139</v>
      </c>
      <c r="I7115" t="s">
        <v>133</v>
      </c>
      <c r="J7115">
        <v>2005</v>
      </c>
      <c r="K7115" t="s">
        <v>14</v>
      </c>
      <c r="L7115">
        <v>12014</v>
      </c>
      <c r="M7115">
        <v>3576</v>
      </c>
    </row>
    <row r="7116" spans="1:13" x14ac:dyDescent="0.3">
      <c r="A7116" t="s">
        <v>48</v>
      </c>
      <c r="B7116" t="s">
        <v>48</v>
      </c>
      <c r="C7116" t="s">
        <v>48</v>
      </c>
      <c r="D7116" t="s">
        <v>95</v>
      </c>
      <c r="E7116" t="s">
        <v>60</v>
      </c>
      <c r="F7116" t="s">
        <v>61</v>
      </c>
      <c r="G7116" t="s">
        <v>95</v>
      </c>
      <c r="H7116" t="s">
        <v>139</v>
      </c>
      <c r="I7116" t="s">
        <v>133</v>
      </c>
      <c r="J7116">
        <v>2005</v>
      </c>
      <c r="K7116" t="s">
        <v>13</v>
      </c>
      <c r="L7116">
        <v>593678</v>
      </c>
      <c r="M7116">
        <v>593678</v>
      </c>
    </row>
    <row r="7117" spans="1:13" x14ac:dyDescent="0.3">
      <c r="A7117" t="s">
        <v>48</v>
      </c>
      <c r="B7117" t="s">
        <v>48</v>
      </c>
      <c r="C7117" t="s">
        <v>48</v>
      </c>
      <c r="D7117" t="s">
        <v>95</v>
      </c>
      <c r="E7117" t="s">
        <v>60</v>
      </c>
      <c r="F7117" t="s">
        <v>61</v>
      </c>
      <c r="G7117" t="s">
        <v>95</v>
      </c>
      <c r="H7117" t="s">
        <v>139</v>
      </c>
      <c r="I7117" t="s">
        <v>133</v>
      </c>
      <c r="J7117">
        <v>2005</v>
      </c>
      <c r="K7117" t="s">
        <v>15</v>
      </c>
      <c r="L7117">
        <v>102</v>
      </c>
      <c r="M7117">
        <v>115</v>
      </c>
    </row>
    <row r="7118" spans="1:13" x14ac:dyDescent="0.3">
      <c r="A7118" t="s">
        <v>48</v>
      </c>
      <c r="B7118" t="s">
        <v>69</v>
      </c>
      <c r="C7118" t="s">
        <v>69</v>
      </c>
      <c r="D7118" t="s">
        <v>95</v>
      </c>
      <c r="E7118" t="s">
        <v>60</v>
      </c>
      <c r="F7118" t="s">
        <v>61</v>
      </c>
      <c r="G7118" t="s">
        <v>95</v>
      </c>
      <c r="H7118" t="s">
        <v>140</v>
      </c>
      <c r="I7118" t="s">
        <v>133</v>
      </c>
      <c r="J7118">
        <v>2005</v>
      </c>
      <c r="K7118" t="s">
        <v>71</v>
      </c>
      <c r="L7118">
        <v>448</v>
      </c>
      <c r="M7118">
        <v>448</v>
      </c>
    </row>
    <row r="7119" spans="1:13" x14ac:dyDescent="0.3">
      <c r="A7119" t="s">
        <v>48</v>
      </c>
      <c r="B7119" t="s">
        <v>48</v>
      </c>
      <c r="C7119" t="s">
        <v>48</v>
      </c>
      <c r="D7119" t="s">
        <v>95</v>
      </c>
      <c r="E7119" t="s">
        <v>60</v>
      </c>
      <c r="F7119" t="s">
        <v>61</v>
      </c>
      <c r="G7119" t="s">
        <v>95</v>
      </c>
      <c r="H7119" t="s">
        <v>140</v>
      </c>
      <c r="I7119" t="s">
        <v>133</v>
      </c>
      <c r="J7119">
        <v>2005</v>
      </c>
      <c r="K7119" t="s">
        <v>14</v>
      </c>
      <c r="L7119">
        <v>1059</v>
      </c>
      <c r="M7119">
        <v>315</v>
      </c>
    </row>
    <row r="7120" spans="1:13" x14ac:dyDescent="0.3">
      <c r="A7120" t="s">
        <v>48</v>
      </c>
      <c r="B7120" t="s">
        <v>48</v>
      </c>
      <c r="C7120" t="s">
        <v>48</v>
      </c>
      <c r="D7120" t="s">
        <v>95</v>
      </c>
      <c r="E7120" t="s">
        <v>60</v>
      </c>
      <c r="F7120" t="s">
        <v>61</v>
      </c>
      <c r="G7120" t="s">
        <v>95</v>
      </c>
      <c r="H7120" t="s">
        <v>140</v>
      </c>
      <c r="I7120" t="s">
        <v>133</v>
      </c>
      <c r="J7120">
        <v>2005</v>
      </c>
      <c r="K7120" t="s">
        <v>13</v>
      </c>
      <c r="L7120">
        <v>40159</v>
      </c>
      <c r="M7120">
        <v>40159</v>
      </c>
    </row>
    <row r="7121" spans="1:13" x14ac:dyDescent="0.3">
      <c r="A7121" t="s">
        <v>48</v>
      </c>
      <c r="B7121" t="s">
        <v>48</v>
      </c>
      <c r="C7121" t="s">
        <v>48</v>
      </c>
      <c r="D7121" t="s">
        <v>95</v>
      </c>
      <c r="E7121" t="s">
        <v>60</v>
      </c>
      <c r="F7121" t="s">
        <v>61</v>
      </c>
      <c r="G7121" t="s">
        <v>95</v>
      </c>
      <c r="H7121" t="s">
        <v>140</v>
      </c>
      <c r="I7121" t="s">
        <v>133</v>
      </c>
      <c r="J7121">
        <v>2005</v>
      </c>
      <c r="K7121" t="s">
        <v>15</v>
      </c>
      <c r="L7121">
        <v>1721</v>
      </c>
      <c r="M7121">
        <v>1943</v>
      </c>
    </row>
    <row r="7122" spans="1:13" x14ac:dyDescent="0.3">
      <c r="A7122" t="s">
        <v>48</v>
      </c>
      <c r="B7122" t="s">
        <v>69</v>
      </c>
      <c r="C7122" t="s">
        <v>69</v>
      </c>
      <c r="D7122" t="s">
        <v>95</v>
      </c>
      <c r="E7122" t="s">
        <v>60</v>
      </c>
      <c r="F7122" t="s">
        <v>61</v>
      </c>
      <c r="G7122" t="s">
        <v>95</v>
      </c>
      <c r="H7122" t="s">
        <v>141</v>
      </c>
      <c r="I7122" t="s">
        <v>142</v>
      </c>
      <c r="J7122">
        <v>2005</v>
      </c>
      <c r="K7122" t="s">
        <v>71</v>
      </c>
      <c r="L7122">
        <v>1407</v>
      </c>
      <c r="M7122">
        <v>1407</v>
      </c>
    </row>
    <row r="7123" spans="1:13" x14ac:dyDescent="0.3">
      <c r="A7123" t="s">
        <v>48</v>
      </c>
      <c r="B7123" t="s">
        <v>48</v>
      </c>
      <c r="C7123" t="s">
        <v>48</v>
      </c>
      <c r="D7123" t="s">
        <v>95</v>
      </c>
      <c r="E7123" t="s">
        <v>60</v>
      </c>
      <c r="F7123" t="s">
        <v>61</v>
      </c>
      <c r="G7123" t="s">
        <v>95</v>
      </c>
      <c r="H7123" t="s">
        <v>141</v>
      </c>
      <c r="I7123" t="s">
        <v>142</v>
      </c>
      <c r="J7123">
        <v>2005</v>
      </c>
      <c r="K7123" t="s">
        <v>14</v>
      </c>
      <c r="L7123">
        <v>2974</v>
      </c>
      <c r="M7123">
        <v>885</v>
      </c>
    </row>
    <row r="7124" spans="1:13" x14ac:dyDescent="0.3">
      <c r="A7124" t="s">
        <v>48</v>
      </c>
      <c r="B7124" t="s">
        <v>48</v>
      </c>
      <c r="C7124" t="s">
        <v>48</v>
      </c>
      <c r="D7124" t="s">
        <v>95</v>
      </c>
      <c r="E7124" t="s">
        <v>60</v>
      </c>
      <c r="F7124" t="s">
        <v>61</v>
      </c>
      <c r="G7124" t="s">
        <v>95</v>
      </c>
      <c r="H7124" t="s">
        <v>141</v>
      </c>
      <c r="I7124" t="s">
        <v>142</v>
      </c>
      <c r="J7124">
        <v>2005</v>
      </c>
      <c r="K7124" t="s">
        <v>13</v>
      </c>
      <c r="L7124">
        <v>360638</v>
      </c>
      <c r="M7124">
        <v>360638</v>
      </c>
    </row>
    <row r="7125" spans="1:13" x14ac:dyDescent="0.3">
      <c r="A7125" t="s">
        <v>48</v>
      </c>
      <c r="B7125" t="s">
        <v>48</v>
      </c>
      <c r="C7125" t="s">
        <v>48</v>
      </c>
      <c r="D7125" t="s">
        <v>95</v>
      </c>
      <c r="E7125" t="s">
        <v>60</v>
      </c>
      <c r="F7125" t="s">
        <v>61</v>
      </c>
      <c r="G7125" t="s">
        <v>95</v>
      </c>
      <c r="H7125" t="s">
        <v>141</v>
      </c>
      <c r="I7125" t="s">
        <v>142</v>
      </c>
      <c r="J7125">
        <v>2005</v>
      </c>
      <c r="K7125" t="s">
        <v>15</v>
      </c>
      <c r="L7125">
        <v>8698</v>
      </c>
      <c r="M7125">
        <v>9818</v>
      </c>
    </row>
    <row r="7126" spans="1:13" x14ac:dyDescent="0.3">
      <c r="A7126" t="s">
        <v>48</v>
      </c>
      <c r="B7126" t="s">
        <v>69</v>
      </c>
      <c r="C7126" t="s">
        <v>69</v>
      </c>
      <c r="D7126" t="s">
        <v>95</v>
      </c>
      <c r="E7126" t="s">
        <v>60</v>
      </c>
      <c r="F7126" t="s">
        <v>61</v>
      </c>
      <c r="G7126" t="s">
        <v>95</v>
      </c>
      <c r="H7126" t="s">
        <v>143</v>
      </c>
      <c r="I7126" t="s">
        <v>133</v>
      </c>
      <c r="J7126">
        <v>2005</v>
      </c>
      <c r="K7126" t="s">
        <v>71</v>
      </c>
      <c r="L7126">
        <v>500</v>
      </c>
      <c r="M7126">
        <v>500</v>
      </c>
    </row>
    <row r="7127" spans="1:13" x14ac:dyDescent="0.3">
      <c r="A7127" t="s">
        <v>48</v>
      </c>
      <c r="B7127" t="s">
        <v>48</v>
      </c>
      <c r="C7127" t="s">
        <v>48</v>
      </c>
      <c r="D7127" t="s">
        <v>95</v>
      </c>
      <c r="E7127" t="s">
        <v>60</v>
      </c>
      <c r="F7127" t="s">
        <v>61</v>
      </c>
      <c r="G7127" t="s">
        <v>95</v>
      </c>
      <c r="H7127" t="s">
        <v>143</v>
      </c>
      <c r="I7127" t="s">
        <v>133</v>
      </c>
      <c r="J7127">
        <v>2005</v>
      </c>
      <c r="K7127" t="s">
        <v>14</v>
      </c>
      <c r="L7127">
        <v>1183</v>
      </c>
      <c r="M7127">
        <v>352</v>
      </c>
    </row>
    <row r="7128" spans="1:13" x14ac:dyDescent="0.3">
      <c r="A7128" t="s">
        <v>48</v>
      </c>
      <c r="B7128" t="s">
        <v>48</v>
      </c>
      <c r="C7128" t="s">
        <v>48</v>
      </c>
      <c r="D7128" t="s">
        <v>95</v>
      </c>
      <c r="E7128" t="s">
        <v>60</v>
      </c>
      <c r="F7128" t="s">
        <v>61</v>
      </c>
      <c r="G7128" t="s">
        <v>95</v>
      </c>
      <c r="H7128" t="s">
        <v>143</v>
      </c>
      <c r="I7128" t="s">
        <v>133</v>
      </c>
      <c r="J7128">
        <v>2005</v>
      </c>
      <c r="K7128" t="s">
        <v>13</v>
      </c>
      <c r="L7128">
        <v>44853</v>
      </c>
      <c r="M7128">
        <v>44853</v>
      </c>
    </row>
    <row r="7129" spans="1:13" x14ac:dyDescent="0.3">
      <c r="A7129" t="s">
        <v>48</v>
      </c>
      <c r="B7129" t="s">
        <v>48</v>
      </c>
      <c r="C7129" t="s">
        <v>48</v>
      </c>
      <c r="D7129" t="s">
        <v>95</v>
      </c>
      <c r="E7129" t="s">
        <v>60</v>
      </c>
      <c r="F7129" t="s">
        <v>61</v>
      </c>
      <c r="G7129" t="s">
        <v>95</v>
      </c>
      <c r="H7129" t="s">
        <v>143</v>
      </c>
      <c r="I7129" t="s">
        <v>133</v>
      </c>
      <c r="J7129">
        <v>2005</v>
      </c>
      <c r="K7129" t="s">
        <v>15</v>
      </c>
      <c r="L7129">
        <v>1922</v>
      </c>
      <c r="M7129">
        <v>2170</v>
      </c>
    </row>
    <row r="7130" spans="1:13" x14ac:dyDescent="0.3">
      <c r="A7130" t="s">
        <v>48</v>
      </c>
      <c r="B7130" t="s">
        <v>69</v>
      </c>
      <c r="C7130" t="s">
        <v>69</v>
      </c>
      <c r="D7130" t="s">
        <v>95</v>
      </c>
      <c r="E7130" t="s">
        <v>60</v>
      </c>
      <c r="F7130" t="s">
        <v>61</v>
      </c>
      <c r="G7130" t="s">
        <v>95</v>
      </c>
      <c r="H7130" t="s">
        <v>144</v>
      </c>
      <c r="I7130" t="s">
        <v>64</v>
      </c>
      <c r="J7130">
        <v>2005</v>
      </c>
      <c r="K7130" t="s">
        <v>71</v>
      </c>
      <c r="L7130">
        <v>3253</v>
      </c>
      <c r="M7130">
        <v>3253</v>
      </c>
    </row>
    <row r="7131" spans="1:13" x14ac:dyDescent="0.3">
      <c r="A7131" t="s">
        <v>48</v>
      </c>
      <c r="B7131" t="s">
        <v>48</v>
      </c>
      <c r="C7131" t="s">
        <v>48</v>
      </c>
      <c r="D7131" t="s">
        <v>95</v>
      </c>
      <c r="E7131" t="s">
        <v>60</v>
      </c>
      <c r="F7131" t="s">
        <v>61</v>
      </c>
      <c r="G7131" t="s">
        <v>95</v>
      </c>
      <c r="H7131" t="s">
        <v>144</v>
      </c>
      <c r="I7131" t="s">
        <v>64</v>
      </c>
      <c r="J7131">
        <v>2005</v>
      </c>
      <c r="K7131" t="s">
        <v>14</v>
      </c>
      <c r="L7131">
        <v>5420</v>
      </c>
      <c r="M7131">
        <v>1613</v>
      </c>
    </row>
    <row r="7132" spans="1:13" x14ac:dyDescent="0.3">
      <c r="A7132" t="s">
        <v>48</v>
      </c>
      <c r="B7132" t="s">
        <v>48</v>
      </c>
      <c r="C7132" t="s">
        <v>48</v>
      </c>
      <c r="D7132" t="s">
        <v>95</v>
      </c>
      <c r="E7132" t="s">
        <v>60</v>
      </c>
      <c r="F7132" t="s">
        <v>61</v>
      </c>
      <c r="G7132" t="s">
        <v>95</v>
      </c>
      <c r="H7132" t="s">
        <v>144</v>
      </c>
      <c r="I7132" t="s">
        <v>64</v>
      </c>
      <c r="J7132">
        <v>2005</v>
      </c>
      <c r="K7132" t="s">
        <v>13</v>
      </c>
      <c r="L7132">
        <v>833451</v>
      </c>
      <c r="M7132">
        <v>833451</v>
      </c>
    </row>
    <row r="7133" spans="1:13" x14ac:dyDescent="0.3">
      <c r="A7133" t="s">
        <v>48</v>
      </c>
      <c r="B7133" t="s">
        <v>48</v>
      </c>
      <c r="C7133" t="s">
        <v>48</v>
      </c>
      <c r="D7133" t="s">
        <v>95</v>
      </c>
      <c r="E7133" t="s">
        <v>60</v>
      </c>
      <c r="F7133" t="s">
        <v>61</v>
      </c>
      <c r="G7133" t="s">
        <v>95</v>
      </c>
      <c r="H7133" t="s">
        <v>144</v>
      </c>
      <c r="I7133" t="s">
        <v>64</v>
      </c>
      <c r="J7133">
        <v>2005</v>
      </c>
      <c r="K7133" t="s">
        <v>15</v>
      </c>
      <c r="L7133">
        <v>5451</v>
      </c>
      <c r="M7133">
        <v>6153</v>
      </c>
    </row>
    <row r="7134" spans="1:13" x14ac:dyDescent="0.3">
      <c r="A7134" t="s">
        <v>48</v>
      </c>
      <c r="B7134" t="s">
        <v>69</v>
      </c>
      <c r="C7134" t="s">
        <v>69</v>
      </c>
      <c r="D7134" t="s">
        <v>95</v>
      </c>
      <c r="E7134" t="s">
        <v>60</v>
      </c>
      <c r="F7134" t="s">
        <v>61</v>
      </c>
      <c r="G7134" t="s">
        <v>95</v>
      </c>
      <c r="H7134" t="s">
        <v>145</v>
      </c>
      <c r="I7134" t="s">
        <v>133</v>
      </c>
      <c r="J7134">
        <v>2005</v>
      </c>
      <c r="K7134" t="s">
        <v>71</v>
      </c>
      <c r="L7134">
        <v>5034</v>
      </c>
      <c r="M7134">
        <v>5034</v>
      </c>
    </row>
    <row r="7135" spans="1:13" x14ac:dyDescent="0.3">
      <c r="A7135" t="s">
        <v>48</v>
      </c>
      <c r="B7135" t="s">
        <v>48</v>
      </c>
      <c r="C7135" t="s">
        <v>48</v>
      </c>
      <c r="D7135" t="s">
        <v>95</v>
      </c>
      <c r="E7135" t="s">
        <v>60</v>
      </c>
      <c r="F7135" t="s">
        <v>61</v>
      </c>
      <c r="G7135" t="s">
        <v>95</v>
      </c>
      <c r="H7135" t="s">
        <v>145</v>
      </c>
      <c r="I7135" t="s">
        <v>133</v>
      </c>
      <c r="J7135">
        <v>2005</v>
      </c>
      <c r="K7135" t="s">
        <v>14</v>
      </c>
      <c r="L7135">
        <v>12563</v>
      </c>
      <c r="M7135">
        <v>3739</v>
      </c>
    </row>
    <row r="7136" spans="1:13" x14ac:dyDescent="0.3">
      <c r="A7136" t="s">
        <v>48</v>
      </c>
      <c r="B7136" t="s">
        <v>48</v>
      </c>
      <c r="C7136" t="s">
        <v>48</v>
      </c>
      <c r="D7136" t="s">
        <v>95</v>
      </c>
      <c r="E7136" t="s">
        <v>60</v>
      </c>
      <c r="F7136" t="s">
        <v>61</v>
      </c>
      <c r="G7136" t="s">
        <v>95</v>
      </c>
      <c r="H7136" t="s">
        <v>145</v>
      </c>
      <c r="I7136" t="s">
        <v>133</v>
      </c>
      <c r="J7136">
        <v>2005</v>
      </c>
      <c r="K7136" t="s">
        <v>13</v>
      </c>
      <c r="L7136">
        <v>451625</v>
      </c>
      <c r="M7136">
        <v>451625</v>
      </c>
    </row>
    <row r="7137" spans="1:13" x14ac:dyDescent="0.3">
      <c r="A7137" t="s">
        <v>48</v>
      </c>
      <c r="B7137" t="s">
        <v>48</v>
      </c>
      <c r="C7137" t="s">
        <v>48</v>
      </c>
      <c r="D7137" t="s">
        <v>95</v>
      </c>
      <c r="E7137" t="s">
        <v>60</v>
      </c>
      <c r="F7137" t="s">
        <v>61</v>
      </c>
      <c r="G7137" t="s">
        <v>95</v>
      </c>
      <c r="H7137" t="s">
        <v>145</v>
      </c>
      <c r="I7137" t="s">
        <v>133</v>
      </c>
      <c r="J7137">
        <v>2005</v>
      </c>
      <c r="K7137" t="s">
        <v>15</v>
      </c>
      <c r="L7137">
        <v>20594</v>
      </c>
      <c r="M7137">
        <v>23246</v>
      </c>
    </row>
    <row r="7138" spans="1:13" x14ac:dyDescent="0.3">
      <c r="A7138" t="s">
        <v>48</v>
      </c>
      <c r="B7138" t="s">
        <v>69</v>
      </c>
      <c r="C7138" t="s">
        <v>69</v>
      </c>
      <c r="D7138" t="s">
        <v>95</v>
      </c>
      <c r="E7138" t="s">
        <v>60</v>
      </c>
      <c r="F7138" t="s">
        <v>61</v>
      </c>
      <c r="G7138" t="s">
        <v>95</v>
      </c>
      <c r="H7138" t="s">
        <v>146</v>
      </c>
      <c r="I7138" t="s">
        <v>147</v>
      </c>
      <c r="J7138">
        <v>2005</v>
      </c>
      <c r="K7138" t="s">
        <v>71</v>
      </c>
      <c r="L7138">
        <v>0</v>
      </c>
      <c r="M7138">
        <v>0</v>
      </c>
    </row>
    <row r="7139" spans="1:13" x14ac:dyDescent="0.3">
      <c r="A7139" t="s">
        <v>48</v>
      </c>
      <c r="B7139" t="s">
        <v>48</v>
      </c>
      <c r="C7139" t="s">
        <v>48</v>
      </c>
      <c r="D7139" t="s">
        <v>95</v>
      </c>
      <c r="E7139" t="s">
        <v>60</v>
      </c>
      <c r="F7139" t="s">
        <v>61</v>
      </c>
      <c r="G7139" t="s">
        <v>95</v>
      </c>
      <c r="H7139" t="s">
        <v>146</v>
      </c>
      <c r="I7139" t="s">
        <v>147</v>
      </c>
      <c r="J7139">
        <v>2005</v>
      </c>
      <c r="K7139" t="s">
        <v>14</v>
      </c>
      <c r="L7139">
        <v>37281</v>
      </c>
      <c r="M7139">
        <v>11096</v>
      </c>
    </row>
    <row r="7140" spans="1:13" x14ac:dyDescent="0.3">
      <c r="A7140" t="s">
        <v>48</v>
      </c>
      <c r="B7140" t="s">
        <v>48</v>
      </c>
      <c r="C7140" t="s">
        <v>48</v>
      </c>
      <c r="D7140" t="s">
        <v>95</v>
      </c>
      <c r="E7140" t="s">
        <v>60</v>
      </c>
      <c r="F7140" t="s">
        <v>61</v>
      </c>
      <c r="G7140" t="s">
        <v>95</v>
      </c>
      <c r="H7140" t="s">
        <v>146</v>
      </c>
      <c r="I7140" t="s">
        <v>147</v>
      </c>
      <c r="J7140">
        <v>2005</v>
      </c>
      <c r="K7140" t="s">
        <v>13</v>
      </c>
      <c r="L7140">
        <v>162228</v>
      </c>
      <c r="M7140">
        <v>162228</v>
      </c>
    </row>
    <row r="7141" spans="1:13" x14ac:dyDescent="0.3">
      <c r="A7141" t="s">
        <v>48</v>
      </c>
      <c r="B7141" t="s">
        <v>48</v>
      </c>
      <c r="C7141" t="s">
        <v>48</v>
      </c>
      <c r="D7141" t="s">
        <v>95</v>
      </c>
      <c r="E7141" t="s">
        <v>60</v>
      </c>
      <c r="F7141" t="s">
        <v>61</v>
      </c>
      <c r="G7141" t="s">
        <v>95</v>
      </c>
      <c r="H7141" t="s">
        <v>146</v>
      </c>
      <c r="I7141" t="s">
        <v>147</v>
      </c>
      <c r="J7141">
        <v>2005</v>
      </c>
      <c r="K7141" t="s">
        <v>15</v>
      </c>
      <c r="L7141">
        <v>692</v>
      </c>
      <c r="M7141">
        <v>781</v>
      </c>
    </row>
    <row r="7142" spans="1:13" x14ac:dyDescent="0.3">
      <c r="A7142" t="s">
        <v>48</v>
      </c>
      <c r="B7142" t="s">
        <v>69</v>
      </c>
      <c r="C7142" t="s">
        <v>69</v>
      </c>
      <c r="D7142" t="s">
        <v>95</v>
      </c>
      <c r="E7142" t="s">
        <v>60</v>
      </c>
      <c r="F7142" t="s">
        <v>61</v>
      </c>
      <c r="G7142" t="s">
        <v>95</v>
      </c>
      <c r="H7142" t="s">
        <v>146</v>
      </c>
      <c r="I7142" t="s">
        <v>142</v>
      </c>
      <c r="J7142">
        <v>2005</v>
      </c>
      <c r="K7142" t="s">
        <v>71</v>
      </c>
      <c r="L7142">
        <v>53991</v>
      </c>
      <c r="M7142">
        <v>53991</v>
      </c>
    </row>
    <row r="7143" spans="1:13" x14ac:dyDescent="0.3">
      <c r="A7143" t="s">
        <v>48</v>
      </c>
      <c r="B7143" t="s">
        <v>48</v>
      </c>
      <c r="C7143" t="s">
        <v>48</v>
      </c>
      <c r="D7143" t="s">
        <v>95</v>
      </c>
      <c r="E7143" t="s">
        <v>60</v>
      </c>
      <c r="F7143" t="s">
        <v>61</v>
      </c>
      <c r="G7143" t="s">
        <v>95</v>
      </c>
      <c r="H7143" t="s">
        <v>146</v>
      </c>
      <c r="I7143" t="s">
        <v>142</v>
      </c>
      <c r="J7143">
        <v>2005</v>
      </c>
      <c r="K7143" t="s">
        <v>14</v>
      </c>
      <c r="L7143">
        <v>0</v>
      </c>
      <c r="M7143">
        <v>0</v>
      </c>
    </row>
    <row r="7144" spans="1:13" x14ac:dyDescent="0.3">
      <c r="A7144" t="s">
        <v>48</v>
      </c>
      <c r="B7144" t="s">
        <v>48</v>
      </c>
      <c r="C7144" t="s">
        <v>48</v>
      </c>
      <c r="D7144" t="s">
        <v>95</v>
      </c>
      <c r="E7144" t="s">
        <v>60</v>
      </c>
      <c r="F7144" t="s">
        <v>61</v>
      </c>
      <c r="G7144" t="s">
        <v>95</v>
      </c>
      <c r="H7144" t="s">
        <v>146</v>
      </c>
      <c r="I7144" t="s">
        <v>142</v>
      </c>
      <c r="J7144">
        <v>2005</v>
      </c>
      <c r="K7144" t="s">
        <v>13</v>
      </c>
      <c r="L7144">
        <v>13856686</v>
      </c>
      <c r="M7144">
        <v>13856686</v>
      </c>
    </row>
    <row r="7145" spans="1:13" x14ac:dyDescent="0.3">
      <c r="A7145" t="s">
        <v>48</v>
      </c>
      <c r="B7145" t="s">
        <v>48</v>
      </c>
      <c r="C7145" t="s">
        <v>48</v>
      </c>
      <c r="D7145" t="s">
        <v>95</v>
      </c>
      <c r="E7145" t="s">
        <v>60</v>
      </c>
      <c r="F7145" t="s">
        <v>61</v>
      </c>
      <c r="G7145" t="s">
        <v>95</v>
      </c>
      <c r="H7145" t="s">
        <v>146</v>
      </c>
      <c r="I7145" t="s">
        <v>142</v>
      </c>
      <c r="J7145">
        <v>2005</v>
      </c>
      <c r="K7145" t="s">
        <v>15</v>
      </c>
      <c r="L7145">
        <v>7388</v>
      </c>
      <c r="M7145">
        <v>8339</v>
      </c>
    </row>
    <row r="7146" spans="1:13" x14ac:dyDescent="0.3">
      <c r="A7146" t="s">
        <v>48</v>
      </c>
      <c r="B7146" t="s">
        <v>69</v>
      </c>
      <c r="C7146" t="s">
        <v>69</v>
      </c>
      <c r="D7146" t="s">
        <v>95</v>
      </c>
      <c r="E7146" t="s">
        <v>60</v>
      </c>
      <c r="F7146" t="s">
        <v>61</v>
      </c>
      <c r="G7146" t="s">
        <v>95</v>
      </c>
      <c r="H7146" t="s">
        <v>146</v>
      </c>
      <c r="I7146" t="s">
        <v>133</v>
      </c>
      <c r="J7146">
        <v>2005</v>
      </c>
      <c r="K7146" t="s">
        <v>71</v>
      </c>
      <c r="L7146">
        <v>635962</v>
      </c>
      <c r="M7146">
        <v>635962</v>
      </c>
    </row>
    <row r="7147" spans="1:13" x14ac:dyDescent="0.3">
      <c r="A7147" t="s">
        <v>48</v>
      </c>
      <c r="B7147" t="s">
        <v>48</v>
      </c>
      <c r="C7147" t="s">
        <v>48</v>
      </c>
      <c r="D7147" t="s">
        <v>95</v>
      </c>
      <c r="E7147" t="s">
        <v>60</v>
      </c>
      <c r="F7147" t="s">
        <v>61</v>
      </c>
      <c r="G7147" t="s">
        <v>95</v>
      </c>
      <c r="H7147" t="s">
        <v>146</v>
      </c>
      <c r="I7147" t="s">
        <v>133</v>
      </c>
      <c r="J7147">
        <v>2005</v>
      </c>
      <c r="K7147" t="s">
        <v>14</v>
      </c>
      <c r="L7147">
        <v>655826</v>
      </c>
      <c r="M7147">
        <v>195186</v>
      </c>
    </row>
    <row r="7148" spans="1:13" x14ac:dyDescent="0.3">
      <c r="A7148" t="s">
        <v>48</v>
      </c>
      <c r="B7148" t="s">
        <v>48</v>
      </c>
      <c r="C7148" t="s">
        <v>48</v>
      </c>
      <c r="D7148" t="s">
        <v>95</v>
      </c>
      <c r="E7148" t="s">
        <v>60</v>
      </c>
      <c r="F7148" t="s">
        <v>61</v>
      </c>
      <c r="G7148" t="s">
        <v>95</v>
      </c>
      <c r="H7148" t="s">
        <v>146</v>
      </c>
      <c r="I7148" t="s">
        <v>133</v>
      </c>
      <c r="J7148">
        <v>2005</v>
      </c>
      <c r="K7148" t="s">
        <v>13</v>
      </c>
      <c r="L7148">
        <v>58728610</v>
      </c>
      <c r="M7148">
        <v>58728610</v>
      </c>
    </row>
    <row r="7149" spans="1:13" x14ac:dyDescent="0.3">
      <c r="A7149" t="s">
        <v>48</v>
      </c>
      <c r="B7149" t="s">
        <v>48</v>
      </c>
      <c r="C7149" t="s">
        <v>48</v>
      </c>
      <c r="D7149" t="s">
        <v>95</v>
      </c>
      <c r="E7149" t="s">
        <v>60</v>
      </c>
      <c r="F7149" t="s">
        <v>61</v>
      </c>
      <c r="G7149" t="s">
        <v>95</v>
      </c>
      <c r="H7149" t="s">
        <v>146</v>
      </c>
      <c r="I7149" t="s">
        <v>133</v>
      </c>
      <c r="J7149">
        <v>2005</v>
      </c>
      <c r="K7149" t="s">
        <v>15</v>
      </c>
      <c r="L7149">
        <v>410037</v>
      </c>
      <c r="M7149">
        <v>462845</v>
      </c>
    </row>
    <row r="7150" spans="1:13" x14ac:dyDescent="0.3">
      <c r="A7150" t="s">
        <v>48</v>
      </c>
      <c r="B7150" t="s">
        <v>48</v>
      </c>
      <c r="C7150" t="s">
        <v>69</v>
      </c>
      <c r="D7150" t="s">
        <v>95</v>
      </c>
      <c r="E7150" t="s">
        <v>60</v>
      </c>
      <c r="F7150" t="s">
        <v>73</v>
      </c>
      <c r="G7150" t="s">
        <v>95</v>
      </c>
      <c r="H7150" t="s">
        <v>131</v>
      </c>
      <c r="I7150" t="s">
        <v>64</v>
      </c>
      <c r="J7150">
        <v>2005</v>
      </c>
      <c r="K7150" t="s">
        <v>14</v>
      </c>
      <c r="L7150">
        <v>4904</v>
      </c>
      <c r="M7150">
        <v>1459</v>
      </c>
    </row>
    <row r="7151" spans="1:13" x14ac:dyDescent="0.3">
      <c r="A7151" t="s">
        <v>48</v>
      </c>
      <c r="B7151" t="s">
        <v>48</v>
      </c>
      <c r="C7151" t="s">
        <v>69</v>
      </c>
      <c r="D7151" t="s">
        <v>95</v>
      </c>
      <c r="E7151" t="s">
        <v>60</v>
      </c>
      <c r="F7151" t="s">
        <v>73</v>
      </c>
      <c r="G7151" t="s">
        <v>95</v>
      </c>
      <c r="H7151" t="s">
        <v>131</v>
      </c>
      <c r="I7151" t="s">
        <v>64</v>
      </c>
      <c r="J7151">
        <v>2005</v>
      </c>
      <c r="K7151" t="s">
        <v>13</v>
      </c>
      <c r="L7151">
        <v>7808</v>
      </c>
      <c r="M7151">
        <v>7808</v>
      </c>
    </row>
    <row r="7152" spans="1:13" x14ac:dyDescent="0.3">
      <c r="A7152" t="s">
        <v>48</v>
      </c>
      <c r="B7152" t="s">
        <v>48</v>
      </c>
      <c r="C7152" t="s">
        <v>69</v>
      </c>
      <c r="D7152" t="s">
        <v>95</v>
      </c>
      <c r="E7152" t="s">
        <v>60</v>
      </c>
      <c r="F7152" t="s">
        <v>73</v>
      </c>
      <c r="G7152" t="s">
        <v>95</v>
      </c>
      <c r="H7152" t="s">
        <v>131</v>
      </c>
      <c r="I7152" t="s">
        <v>64</v>
      </c>
      <c r="J7152">
        <v>2005</v>
      </c>
      <c r="K7152" t="s">
        <v>15</v>
      </c>
      <c r="L7152">
        <v>24</v>
      </c>
      <c r="M7152">
        <v>27</v>
      </c>
    </row>
    <row r="7153" spans="1:13" x14ac:dyDescent="0.3">
      <c r="A7153" t="s">
        <v>48</v>
      </c>
      <c r="B7153" t="s">
        <v>48</v>
      </c>
      <c r="C7153" t="s">
        <v>69</v>
      </c>
      <c r="D7153" t="s">
        <v>95</v>
      </c>
      <c r="E7153" t="s">
        <v>60</v>
      </c>
      <c r="F7153" t="s">
        <v>73</v>
      </c>
      <c r="G7153" t="s">
        <v>95</v>
      </c>
      <c r="H7153" t="s">
        <v>131</v>
      </c>
      <c r="I7153" t="s">
        <v>68</v>
      </c>
      <c r="J7153">
        <v>2005</v>
      </c>
      <c r="K7153" t="s">
        <v>14</v>
      </c>
      <c r="L7153">
        <v>0</v>
      </c>
      <c r="M7153">
        <v>0</v>
      </c>
    </row>
    <row r="7154" spans="1:13" x14ac:dyDescent="0.3">
      <c r="A7154" t="s">
        <v>48</v>
      </c>
      <c r="B7154" t="s">
        <v>48</v>
      </c>
      <c r="C7154" t="s">
        <v>69</v>
      </c>
      <c r="D7154" t="s">
        <v>95</v>
      </c>
      <c r="E7154" t="s">
        <v>60</v>
      </c>
      <c r="F7154" t="s">
        <v>73</v>
      </c>
      <c r="G7154" t="s">
        <v>95</v>
      </c>
      <c r="H7154" t="s">
        <v>131</v>
      </c>
      <c r="I7154" t="s">
        <v>68</v>
      </c>
      <c r="J7154">
        <v>2005</v>
      </c>
      <c r="K7154" t="s">
        <v>13</v>
      </c>
      <c r="L7154">
        <v>0</v>
      </c>
      <c r="M7154">
        <v>0</v>
      </c>
    </row>
    <row r="7155" spans="1:13" x14ac:dyDescent="0.3">
      <c r="A7155" t="s">
        <v>48</v>
      </c>
      <c r="B7155" t="s">
        <v>48</v>
      </c>
      <c r="C7155" t="s">
        <v>69</v>
      </c>
      <c r="D7155" t="s">
        <v>95</v>
      </c>
      <c r="E7155" t="s">
        <v>60</v>
      </c>
      <c r="F7155" t="s">
        <v>73</v>
      </c>
      <c r="G7155" t="s">
        <v>95</v>
      </c>
      <c r="H7155" t="s">
        <v>131</v>
      </c>
      <c r="I7155" t="s">
        <v>68</v>
      </c>
      <c r="J7155">
        <v>2005</v>
      </c>
      <c r="K7155" t="s">
        <v>15</v>
      </c>
      <c r="L7155">
        <v>0</v>
      </c>
      <c r="M7155">
        <v>0</v>
      </c>
    </row>
    <row r="7156" spans="1:13" x14ac:dyDescent="0.3">
      <c r="A7156" t="s">
        <v>48</v>
      </c>
      <c r="B7156" t="s">
        <v>48</v>
      </c>
      <c r="C7156" t="s">
        <v>69</v>
      </c>
      <c r="D7156" t="s">
        <v>95</v>
      </c>
      <c r="E7156" t="s">
        <v>60</v>
      </c>
      <c r="F7156" t="s">
        <v>73</v>
      </c>
      <c r="G7156" t="s">
        <v>95</v>
      </c>
      <c r="H7156" t="s">
        <v>132</v>
      </c>
      <c r="I7156" t="s">
        <v>133</v>
      </c>
      <c r="J7156">
        <v>2005</v>
      </c>
      <c r="K7156" t="s">
        <v>14</v>
      </c>
      <c r="L7156">
        <v>42928</v>
      </c>
      <c r="M7156">
        <v>12776</v>
      </c>
    </row>
    <row r="7157" spans="1:13" x14ac:dyDescent="0.3">
      <c r="A7157" t="s">
        <v>48</v>
      </c>
      <c r="B7157" t="s">
        <v>48</v>
      </c>
      <c r="C7157" t="s">
        <v>69</v>
      </c>
      <c r="D7157" t="s">
        <v>95</v>
      </c>
      <c r="E7157" t="s">
        <v>60</v>
      </c>
      <c r="F7157" t="s">
        <v>73</v>
      </c>
      <c r="G7157" t="s">
        <v>95</v>
      </c>
      <c r="H7157" t="s">
        <v>132</v>
      </c>
      <c r="I7157" t="s">
        <v>133</v>
      </c>
      <c r="J7157">
        <v>2005</v>
      </c>
      <c r="K7157" t="s">
        <v>13</v>
      </c>
      <c r="L7157">
        <v>82354</v>
      </c>
      <c r="M7157">
        <v>82354</v>
      </c>
    </row>
    <row r="7158" spans="1:13" x14ac:dyDescent="0.3">
      <c r="A7158" t="s">
        <v>48</v>
      </c>
      <c r="B7158" t="s">
        <v>48</v>
      </c>
      <c r="C7158" t="s">
        <v>69</v>
      </c>
      <c r="D7158" t="s">
        <v>95</v>
      </c>
      <c r="E7158" t="s">
        <v>60</v>
      </c>
      <c r="F7158" t="s">
        <v>73</v>
      </c>
      <c r="G7158" t="s">
        <v>95</v>
      </c>
      <c r="H7158" t="s">
        <v>132</v>
      </c>
      <c r="I7158" t="s">
        <v>133</v>
      </c>
      <c r="J7158">
        <v>2005</v>
      </c>
      <c r="K7158" t="s">
        <v>15</v>
      </c>
      <c r="L7158">
        <v>245</v>
      </c>
      <c r="M7158">
        <v>276</v>
      </c>
    </row>
    <row r="7159" spans="1:13" x14ac:dyDescent="0.3">
      <c r="A7159" t="s">
        <v>48</v>
      </c>
      <c r="B7159" t="s">
        <v>48</v>
      </c>
      <c r="C7159" t="s">
        <v>69</v>
      </c>
      <c r="D7159" t="s">
        <v>95</v>
      </c>
      <c r="E7159" t="s">
        <v>60</v>
      </c>
      <c r="F7159" t="s">
        <v>73</v>
      </c>
      <c r="G7159" t="s">
        <v>95</v>
      </c>
      <c r="H7159" t="s">
        <v>134</v>
      </c>
      <c r="I7159" t="s">
        <v>135</v>
      </c>
      <c r="J7159">
        <v>2005</v>
      </c>
      <c r="K7159" t="s">
        <v>14</v>
      </c>
      <c r="L7159">
        <v>12245</v>
      </c>
      <c r="M7159">
        <v>3644</v>
      </c>
    </row>
    <row r="7160" spans="1:13" x14ac:dyDescent="0.3">
      <c r="A7160" t="s">
        <v>48</v>
      </c>
      <c r="B7160" t="s">
        <v>48</v>
      </c>
      <c r="C7160" t="s">
        <v>69</v>
      </c>
      <c r="D7160" t="s">
        <v>95</v>
      </c>
      <c r="E7160" t="s">
        <v>60</v>
      </c>
      <c r="F7160" t="s">
        <v>73</v>
      </c>
      <c r="G7160" t="s">
        <v>95</v>
      </c>
      <c r="H7160" t="s">
        <v>134</v>
      </c>
      <c r="I7160" t="s">
        <v>135</v>
      </c>
      <c r="J7160">
        <v>2005</v>
      </c>
      <c r="K7160" t="s">
        <v>13</v>
      </c>
      <c r="L7160">
        <v>13961</v>
      </c>
      <c r="M7160">
        <v>13961</v>
      </c>
    </row>
    <row r="7161" spans="1:13" x14ac:dyDescent="0.3">
      <c r="A7161" t="s">
        <v>48</v>
      </c>
      <c r="B7161" t="s">
        <v>48</v>
      </c>
      <c r="C7161" t="s">
        <v>69</v>
      </c>
      <c r="D7161" t="s">
        <v>95</v>
      </c>
      <c r="E7161" t="s">
        <v>60</v>
      </c>
      <c r="F7161" t="s">
        <v>73</v>
      </c>
      <c r="G7161" t="s">
        <v>95</v>
      </c>
      <c r="H7161" t="s">
        <v>134</v>
      </c>
      <c r="I7161" t="s">
        <v>135</v>
      </c>
      <c r="J7161">
        <v>2005</v>
      </c>
      <c r="K7161" t="s">
        <v>15</v>
      </c>
      <c r="L7161">
        <v>46</v>
      </c>
      <c r="M7161">
        <v>52</v>
      </c>
    </row>
    <row r="7162" spans="1:13" x14ac:dyDescent="0.3">
      <c r="A7162" t="s">
        <v>48</v>
      </c>
      <c r="B7162" t="s">
        <v>48</v>
      </c>
      <c r="C7162" t="s">
        <v>69</v>
      </c>
      <c r="D7162" t="s">
        <v>95</v>
      </c>
      <c r="E7162" t="s">
        <v>60</v>
      </c>
      <c r="F7162" t="s">
        <v>73</v>
      </c>
      <c r="G7162" t="s">
        <v>95</v>
      </c>
      <c r="H7162" t="s">
        <v>134</v>
      </c>
      <c r="I7162" t="s">
        <v>97</v>
      </c>
      <c r="J7162">
        <v>2005</v>
      </c>
      <c r="K7162" t="s">
        <v>14</v>
      </c>
      <c r="L7162">
        <v>825479</v>
      </c>
      <c r="M7162">
        <v>245678</v>
      </c>
    </row>
    <row r="7163" spans="1:13" x14ac:dyDescent="0.3">
      <c r="A7163" t="s">
        <v>48</v>
      </c>
      <c r="B7163" t="s">
        <v>48</v>
      </c>
      <c r="C7163" t="s">
        <v>69</v>
      </c>
      <c r="D7163" t="s">
        <v>95</v>
      </c>
      <c r="E7163" t="s">
        <v>60</v>
      </c>
      <c r="F7163" t="s">
        <v>73</v>
      </c>
      <c r="G7163" t="s">
        <v>95</v>
      </c>
      <c r="H7163" t="s">
        <v>134</v>
      </c>
      <c r="I7163" t="s">
        <v>97</v>
      </c>
      <c r="J7163">
        <v>2005</v>
      </c>
      <c r="K7163" t="s">
        <v>13</v>
      </c>
      <c r="L7163">
        <v>941163</v>
      </c>
      <c r="M7163">
        <v>941163</v>
      </c>
    </row>
    <row r="7164" spans="1:13" x14ac:dyDescent="0.3">
      <c r="A7164" t="s">
        <v>48</v>
      </c>
      <c r="B7164" t="s">
        <v>48</v>
      </c>
      <c r="C7164" t="s">
        <v>69</v>
      </c>
      <c r="D7164" t="s">
        <v>95</v>
      </c>
      <c r="E7164" t="s">
        <v>60</v>
      </c>
      <c r="F7164" t="s">
        <v>73</v>
      </c>
      <c r="G7164" t="s">
        <v>95</v>
      </c>
      <c r="H7164" t="s">
        <v>134</v>
      </c>
      <c r="I7164" t="s">
        <v>97</v>
      </c>
      <c r="J7164">
        <v>2005</v>
      </c>
      <c r="K7164" t="s">
        <v>15</v>
      </c>
      <c r="L7164">
        <v>3112</v>
      </c>
      <c r="M7164">
        <v>3513</v>
      </c>
    </row>
    <row r="7165" spans="1:13" x14ac:dyDescent="0.3">
      <c r="A7165" t="s">
        <v>48</v>
      </c>
      <c r="B7165" t="s">
        <v>48</v>
      </c>
      <c r="C7165" t="s">
        <v>69</v>
      </c>
      <c r="D7165" t="s">
        <v>95</v>
      </c>
      <c r="E7165" t="s">
        <v>60</v>
      </c>
      <c r="F7165" t="s">
        <v>73</v>
      </c>
      <c r="G7165" t="s">
        <v>95</v>
      </c>
      <c r="H7165" t="s">
        <v>136</v>
      </c>
      <c r="I7165" t="s">
        <v>133</v>
      </c>
      <c r="J7165">
        <v>2005</v>
      </c>
      <c r="K7165" t="s">
        <v>14</v>
      </c>
      <c r="L7165">
        <v>39951</v>
      </c>
      <c r="M7165">
        <v>11890</v>
      </c>
    </row>
    <row r="7166" spans="1:13" x14ac:dyDescent="0.3">
      <c r="A7166" t="s">
        <v>48</v>
      </c>
      <c r="B7166" t="s">
        <v>48</v>
      </c>
      <c r="C7166" t="s">
        <v>69</v>
      </c>
      <c r="D7166" t="s">
        <v>95</v>
      </c>
      <c r="E7166" t="s">
        <v>60</v>
      </c>
      <c r="F7166" t="s">
        <v>73</v>
      </c>
      <c r="G7166" t="s">
        <v>95</v>
      </c>
      <c r="H7166" t="s">
        <v>136</v>
      </c>
      <c r="I7166" t="s">
        <v>133</v>
      </c>
      <c r="J7166">
        <v>2005</v>
      </c>
      <c r="K7166" t="s">
        <v>13</v>
      </c>
      <c r="L7166">
        <v>76642</v>
      </c>
      <c r="M7166">
        <v>76642</v>
      </c>
    </row>
    <row r="7167" spans="1:13" x14ac:dyDescent="0.3">
      <c r="A7167" t="s">
        <v>48</v>
      </c>
      <c r="B7167" t="s">
        <v>48</v>
      </c>
      <c r="C7167" t="s">
        <v>69</v>
      </c>
      <c r="D7167" t="s">
        <v>95</v>
      </c>
      <c r="E7167" t="s">
        <v>60</v>
      </c>
      <c r="F7167" t="s">
        <v>73</v>
      </c>
      <c r="G7167" t="s">
        <v>95</v>
      </c>
      <c r="H7167" t="s">
        <v>136</v>
      </c>
      <c r="I7167" t="s">
        <v>133</v>
      </c>
      <c r="J7167">
        <v>2005</v>
      </c>
      <c r="K7167" t="s">
        <v>15</v>
      </c>
      <c r="L7167">
        <v>228</v>
      </c>
      <c r="M7167">
        <v>257</v>
      </c>
    </row>
    <row r="7168" spans="1:13" x14ac:dyDescent="0.3">
      <c r="A7168" t="s">
        <v>48</v>
      </c>
      <c r="B7168" t="s">
        <v>48</v>
      </c>
      <c r="C7168" t="s">
        <v>69</v>
      </c>
      <c r="D7168" t="s">
        <v>95</v>
      </c>
      <c r="E7168" t="s">
        <v>60</v>
      </c>
      <c r="F7168" t="s">
        <v>73</v>
      </c>
      <c r="G7168" t="s">
        <v>95</v>
      </c>
      <c r="H7168" t="s">
        <v>137</v>
      </c>
      <c r="I7168" t="s">
        <v>133</v>
      </c>
      <c r="J7168">
        <v>2005</v>
      </c>
      <c r="K7168" t="s">
        <v>14</v>
      </c>
      <c r="L7168">
        <v>39382</v>
      </c>
      <c r="M7168">
        <v>11721</v>
      </c>
    </row>
    <row r="7169" spans="1:13" x14ac:dyDescent="0.3">
      <c r="A7169" t="s">
        <v>48</v>
      </c>
      <c r="B7169" t="s">
        <v>48</v>
      </c>
      <c r="C7169" t="s">
        <v>69</v>
      </c>
      <c r="D7169" t="s">
        <v>95</v>
      </c>
      <c r="E7169" t="s">
        <v>60</v>
      </c>
      <c r="F7169" t="s">
        <v>73</v>
      </c>
      <c r="G7169" t="s">
        <v>95</v>
      </c>
      <c r="H7169" t="s">
        <v>137</v>
      </c>
      <c r="I7169" t="s">
        <v>133</v>
      </c>
      <c r="J7169">
        <v>2005</v>
      </c>
      <c r="K7169" t="s">
        <v>13</v>
      </c>
      <c r="L7169">
        <v>75552</v>
      </c>
      <c r="M7169">
        <v>75552</v>
      </c>
    </row>
    <row r="7170" spans="1:13" x14ac:dyDescent="0.3">
      <c r="A7170" t="s">
        <v>48</v>
      </c>
      <c r="B7170" t="s">
        <v>48</v>
      </c>
      <c r="C7170" t="s">
        <v>69</v>
      </c>
      <c r="D7170" t="s">
        <v>95</v>
      </c>
      <c r="E7170" t="s">
        <v>60</v>
      </c>
      <c r="F7170" t="s">
        <v>73</v>
      </c>
      <c r="G7170" t="s">
        <v>95</v>
      </c>
      <c r="H7170" t="s">
        <v>137</v>
      </c>
      <c r="I7170" t="s">
        <v>133</v>
      </c>
      <c r="J7170">
        <v>2005</v>
      </c>
      <c r="K7170" t="s">
        <v>15</v>
      </c>
      <c r="L7170">
        <v>224</v>
      </c>
      <c r="M7170">
        <v>253</v>
      </c>
    </row>
    <row r="7171" spans="1:13" x14ac:dyDescent="0.3">
      <c r="A7171" t="s">
        <v>48</v>
      </c>
      <c r="B7171" t="s">
        <v>48</v>
      </c>
      <c r="C7171" t="s">
        <v>69</v>
      </c>
      <c r="D7171" t="s">
        <v>95</v>
      </c>
      <c r="E7171" t="s">
        <v>60</v>
      </c>
      <c r="F7171" t="s">
        <v>73</v>
      </c>
      <c r="G7171" t="s">
        <v>95</v>
      </c>
      <c r="H7171" t="s">
        <v>138</v>
      </c>
      <c r="I7171" t="s">
        <v>133</v>
      </c>
      <c r="J7171">
        <v>2005</v>
      </c>
      <c r="K7171" t="s">
        <v>14</v>
      </c>
      <c r="L7171">
        <v>157185</v>
      </c>
      <c r="M7171">
        <v>46781</v>
      </c>
    </row>
    <row r="7172" spans="1:13" x14ac:dyDescent="0.3">
      <c r="A7172" t="s">
        <v>48</v>
      </c>
      <c r="B7172" t="s">
        <v>48</v>
      </c>
      <c r="C7172" t="s">
        <v>69</v>
      </c>
      <c r="D7172" t="s">
        <v>95</v>
      </c>
      <c r="E7172" t="s">
        <v>60</v>
      </c>
      <c r="F7172" t="s">
        <v>73</v>
      </c>
      <c r="G7172" t="s">
        <v>95</v>
      </c>
      <c r="H7172" t="s">
        <v>138</v>
      </c>
      <c r="I7172" t="s">
        <v>133</v>
      </c>
      <c r="J7172">
        <v>2005</v>
      </c>
      <c r="K7172" t="s">
        <v>13</v>
      </c>
      <c r="L7172">
        <v>301548</v>
      </c>
      <c r="M7172">
        <v>301548</v>
      </c>
    </row>
    <row r="7173" spans="1:13" x14ac:dyDescent="0.3">
      <c r="A7173" t="s">
        <v>48</v>
      </c>
      <c r="B7173" t="s">
        <v>48</v>
      </c>
      <c r="C7173" t="s">
        <v>69</v>
      </c>
      <c r="D7173" t="s">
        <v>95</v>
      </c>
      <c r="E7173" t="s">
        <v>60</v>
      </c>
      <c r="F7173" t="s">
        <v>73</v>
      </c>
      <c r="G7173" t="s">
        <v>95</v>
      </c>
      <c r="H7173" t="s">
        <v>138</v>
      </c>
      <c r="I7173" t="s">
        <v>133</v>
      </c>
      <c r="J7173">
        <v>2005</v>
      </c>
      <c r="K7173" t="s">
        <v>15</v>
      </c>
      <c r="L7173">
        <v>896</v>
      </c>
      <c r="M7173">
        <v>1011</v>
      </c>
    </row>
    <row r="7174" spans="1:13" x14ac:dyDescent="0.3">
      <c r="A7174" t="s">
        <v>48</v>
      </c>
      <c r="B7174" t="s">
        <v>48</v>
      </c>
      <c r="C7174" t="s">
        <v>69</v>
      </c>
      <c r="D7174" t="s">
        <v>95</v>
      </c>
      <c r="E7174" t="s">
        <v>60</v>
      </c>
      <c r="F7174" t="s">
        <v>73</v>
      </c>
      <c r="G7174" t="s">
        <v>95</v>
      </c>
      <c r="H7174" t="s">
        <v>139</v>
      </c>
      <c r="I7174" t="s">
        <v>133</v>
      </c>
      <c r="J7174">
        <v>2005</v>
      </c>
      <c r="K7174" t="s">
        <v>14</v>
      </c>
      <c r="L7174">
        <v>90630</v>
      </c>
      <c r="M7174">
        <v>26973</v>
      </c>
    </row>
    <row r="7175" spans="1:13" x14ac:dyDescent="0.3">
      <c r="A7175" t="s">
        <v>48</v>
      </c>
      <c r="B7175" t="s">
        <v>48</v>
      </c>
      <c r="C7175" t="s">
        <v>69</v>
      </c>
      <c r="D7175" t="s">
        <v>95</v>
      </c>
      <c r="E7175" t="s">
        <v>60</v>
      </c>
      <c r="F7175" t="s">
        <v>73</v>
      </c>
      <c r="G7175" t="s">
        <v>95</v>
      </c>
      <c r="H7175" t="s">
        <v>139</v>
      </c>
      <c r="I7175" t="s">
        <v>133</v>
      </c>
      <c r="J7175">
        <v>2005</v>
      </c>
      <c r="K7175" t="s">
        <v>13</v>
      </c>
      <c r="L7175">
        <v>173867</v>
      </c>
      <c r="M7175">
        <v>173867</v>
      </c>
    </row>
    <row r="7176" spans="1:13" x14ac:dyDescent="0.3">
      <c r="A7176" t="s">
        <v>48</v>
      </c>
      <c r="B7176" t="s">
        <v>48</v>
      </c>
      <c r="C7176" t="s">
        <v>69</v>
      </c>
      <c r="D7176" t="s">
        <v>95</v>
      </c>
      <c r="E7176" t="s">
        <v>60</v>
      </c>
      <c r="F7176" t="s">
        <v>73</v>
      </c>
      <c r="G7176" t="s">
        <v>95</v>
      </c>
      <c r="H7176" t="s">
        <v>139</v>
      </c>
      <c r="I7176" t="s">
        <v>133</v>
      </c>
      <c r="J7176">
        <v>2005</v>
      </c>
      <c r="K7176" t="s">
        <v>15</v>
      </c>
      <c r="L7176">
        <v>517</v>
      </c>
      <c r="M7176">
        <v>583</v>
      </c>
    </row>
    <row r="7177" spans="1:13" x14ac:dyDescent="0.3">
      <c r="A7177" t="s">
        <v>48</v>
      </c>
      <c r="B7177" t="s">
        <v>48</v>
      </c>
      <c r="C7177" t="s">
        <v>69</v>
      </c>
      <c r="D7177" t="s">
        <v>95</v>
      </c>
      <c r="E7177" t="s">
        <v>60</v>
      </c>
      <c r="F7177" t="s">
        <v>73</v>
      </c>
      <c r="G7177" t="s">
        <v>95</v>
      </c>
      <c r="H7177" t="s">
        <v>140</v>
      </c>
      <c r="I7177" t="s">
        <v>133</v>
      </c>
      <c r="J7177">
        <v>2005</v>
      </c>
      <c r="K7177" t="s">
        <v>14</v>
      </c>
      <c r="L7177">
        <v>6131</v>
      </c>
      <c r="M7177">
        <v>1825</v>
      </c>
    </row>
    <row r="7178" spans="1:13" x14ac:dyDescent="0.3">
      <c r="A7178" t="s">
        <v>48</v>
      </c>
      <c r="B7178" t="s">
        <v>48</v>
      </c>
      <c r="C7178" t="s">
        <v>69</v>
      </c>
      <c r="D7178" t="s">
        <v>95</v>
      </c>
      <c r="E7178" t="s">
        <v>60</v>
      </c>
      <c r="F7178" t="s">
        <v>73</v>
      </c>
      <c r="G7178" t="s">
        <v>95</v>
      </c>
      <c r="H7178" t="s">
        <v>140</v>
      </c>
      <c r="I7178" t="s">
        <v>133</v>
      </c>
      <c r="J7178">
        <v>2005</v>
      </c>
      <c r="K7178" t="s">
        <v>13</v>
      </c>
      <c r="L7178">
        <v>11761</v>
      </c>
      <c r="M7178">
        <v>11761</v>
      </c>
    </row>
    <row r="7179" spans="1:13" x14ac:dyDescent="0.3">
      <c r="A7179" t="s">
        <v>48</v>
      </c>
      <c r="B7179" t="s">
        <v>48</v>
      </c>
      <c r="C7179" t="s">
        <v>69</v>
      </c>
      <c r="D7179" t="s">
        <v>95</v>
      </c>
      <c r="E7179" t="s">
        <v>60</v>
      </c>
      <c r="F7179" t="s">
        <v>73</v>
      </c>
      <c r="G7179" t="s">
        <v>95</v>
      </c>
      <c r="H7179" t="s">
        <v>140</v>
      </c>
      <c r="I7179" t="s">
        <v>133</v>
      </c>
      <c r="J7179">
        <v>2005</v>
      </c>
      <c r="K7179" t="s">
        <v>15</v>
      </c>
      <c r="L7179">
        <v>35</v>
      </c>
      <c r="M7179">
        <v>39</v>
      </c>
    </row>
    <row r="7180" spans="1:13" x14ac:dyDescent="0.3">
      <c r="A7180" t="s">
        <v>48</v>
      </c>
      <c r="B7180" t="s">
        <v>48</v>
      </c>
      <c r="C7180" t="s">
        <v>69</v>
      </c>
      <c r="D7180" t="s">
        <v>95</v>
      </c>
      <c r="E7180" t="s">
        <v>60</v>
      </c>
      <c r="F7180" t="s">
        <v>73</v>
      </c>
      <c r="G7180" t="s">
        <v>95</v>
      </c>
      <c r="H7180" t="s">
        <v>141</v>
      </c>
      <c r="I7180" t="s">
        <v>64</v>
      </c>
      <c r="J7180">
        <v>2005</v>
      </c>
      <c r="K7180" t="s">
        <v>14</v>
      </c>
      <c r="L7180">
        <v>49495</v>
      </c>
      <c r="M7180">
        <v>14731</v>
      </c>
    </row>
    <row r="7181" spans="1:13" x14ac:dyDescent="0.3">
      <c r="A7181" t="s">
        <v>48</v>
      </c>
      <c r="B7181" t="s">
        <v>48</v>
      </c>
      <c r="C7181" t="s">
        <v>69</v>
      </c>
      <c r="D7181" t="s">
        <v>95</v>
      </c>
      <c r="E7181" t="s">
        <v>60</v>
      </c>
      <c r="F7181" t="s">
        <v>73</v>
      </c>
      <c r="G7181" t="s">
        <v>95</v>
      </c>
      <c r="H7181" t="s">
        <v>141</v>
      </c>
      <c r="I7181" t="s">
        <v>64</v>
      </c>
      <c r="J7181">
        <v>2005</v>
      </c>
      <c r="K7181" t="s">
        <v>13</v>
      </c>
      <c r="L7181">
        <v>78815</v>
      </c>
      <c r="M7181">
        <v>78815</v>
      </c>
    </row>
    <row r="7182" spans="1:13" x14ac:dyDescent="0.3">
      <c r="A7182" t="s">
        <v>48</v>
      </c>
      <c r="B7182" t="s">
        <v>48</v>
      </c>
      <c r="C7182" t="s">
        <v>69</v>
      </c>
      <c r="D7182" t="s">
        <v>95</v>
      </c>
      <c r="E7182" t="s">
        <v>60</v>
      </c>
      <c r="F7182" t="s">
        <v>73</v>
      </c>
      <c r="G7182" t="s">
        <v>95</v>
      </c>
      <c r="H7182" t="s">
        <v>141</v>
      </c>
      <c r="I7182" t="s">
        <v>64</v>
      </c>
      <c r="J7182">
        <v>2005</v>
      </c>
      <c r="K7182" t="s">
        <v>15</v>
      </c>
      <c r="L7182">
        <v>239</v>
      </c>
      <c r="M7182">
        <v>269</v>
      </c>
    </row>
    <row r="7183" spans="1:13" x14ac:dyDescent="0.3">
      <c r="A7183" t="s">
        <v>48</v>
      </c>
      <c r="B7183" t="s">
        <v>48</v>
      </c>
      <c r="C7183" t="s">
        <v>69</v>
      </c>
      <c r="D7183" t="s">
        <v>95</v>
      </c>
      <c r="E7183" t="s">
        <v>60</v>
      </c>
      <c r="F7183" t="s">
        <v>73</v>
      </c>
      <c r="G7183" t="s">
        <v>95</v>
      </c>
      <c r="H7183" t="s">
        <v>143</v>
      </c>
      <c r="I7183" t="s">
        <v>133</v>
      </c>
      <c r="J7183">
        <v>2005</v>
      </c>
      <c r="K7183" t="s">
        <v>14</v>
      </c>
      <c r="L7183">
        <v>6847</v>
      </c>
      <c r="M7183">
        <v>2038</v>
      </c>
    </row>
    <row r="7184" spans="1:13" x14ac:dyDescent="0.3">
      <c r="A7184" t="s">
        <v>48</v>
      </c>
      <c r="B7184" t="s">
        <v>48</v>
      </c>
      <c r="C7184" t="s">
        <v>69</v>
      </c>
      <c r="D7184" t="s">
        <v>95</v>
      </c>
      <c r="E7184" t="s">
        <v>60</v>
      </c>
      <c r="F7184" t="s">
        <v>73</v>
      </c>
      <c r="G7184" t="s">
        <v>95</v>
      </c>
      <c r="H7184" t="s">
        <v>143</v>
      </c>
      <c r="I7184" t="s">
        <v>133</v>
      </c>
      <c r="J7184">
        <v>2005</v>
      </c>
      <c r="K7184" t="s">
        <v>13</v>
      </c>
      <c r="L7184">
        <v>13136</v>
      </c>
      <c r="M7184">
        <v>13136</v>
      </c>
    </row>
    <row r="7185" spans="1:13" x14ac:dyDescent="0.3">
      <c r="A7185" t="s">
        <v>48</v>
      </c>
      <c r="B7185" t="s">
        <v>48</v>
      </c>
      <c r="C7185" t="s">
        <v>69</v>
      </c>
      <c r="D7185" t="s">
        <v>95</v>
      </c>
      <c r="E7185" t="s">
        <v>60</v>
      </c>
      <c r="F7185" t="s">
        <v>73</v>
      </c>
      <c r="G7185" t="s">
        <v>95</v>
      </c>
      <c r="H7185" t="s">
        <v>143</v>
      </c>
      <c r="I7185" t="s">
        <v>133</v>
      </c>
      <c r="J7185">
        <v>2005</v>
      </c>
      <c r="K7185" t="s">
        <v>15</v>
      </c>
      <c r="L7185">
        <v>39</v>
      </c>
      <c r="M7185">
        <v>44</v>
      </c>
    </row>
    <row r="7186" spans="1:13" x14ac:dyDescent="0.3">
      <c r="A7186" t="s">
        <v>48</v>
      </c>
      <c r="B7186" t="s">
        <v>48</v>
      </c>
      <c r="C7186" t="s">
        <v>69</v>
      </c>
      <c r="D7186" t="s">
        <v>95</v>
      </c>
      <c r="E7186" t="s">
        <v>60</v>
      </c>
      <c r="F7186" t="s">
        <v>73</v>
      </c>
      <c r="G7186" t="s">
        <v>95</v>
      </c>
      <c r="H7186" t="s">
        <v>144</v>
      </c>
      <c r="I7186" t="s">
        <v>64</v>
      </c>
      <c r="J7186">
        <v>2005</v>
      </c>
      <c r="K7186" t="s">
        <v>14</v>
      </c>
      <c r="L7186">
        <v>114386</v>
      </c>
      <c r="M7186">
        <v>34043</v>
      </c>
    </row>
    <row r="7187" spans="1:13" x14ac:dyDescent="0.3">
      <c r="A7187" t="s">
        <v>48</v>
      </c>
      <c r="B7187" t="s">
        <v>48</v>
      </c>
      <c r="C7187" t="s">
        <v>69</v>
      </c>
      <c r="D7187" t="s">
        <v>95</v>
      </c>
      <c r="E7187" t="s">
        <v>60</v>
      </c>
      <c r="F7187" t="s">
        <v>73</v>
      </c>
      <c r="G7187" t="s">
        <v>95</v>
      </c>
      <c r="H7187" t="s">
        <v>144</v>
      </c>
      <c r="I7187" t="s">
        <v>64</v>
      </c>
      <c r="J7187">
        <v>2005</v>
      </c>
      <c r="K7187" t="s">
        <v>13</v>
      </c>
      <c r="L7187">
        <v>182145</v>
      </c>
      <c r="M7187">
        <v>182145</v>
      </c>
    </row>
    <row r="7188" spans="1:13" x14ac:dyDescent="0.3">
      <c r="A7188" t="s">
        <v>48</v>
      </c>
      <c r="B7188" t="s">
        <v>48</v>
      </c>
      <c r="C7188" t="s">
        <v>69</v>
      </c>
      <c r="D7188" t="s">
        <v>95</v>
      </c>
      <c r="E7188" t="s">
        <v>60</v>
      </c>
      <c r="F7188" t="s">
        <v>73</v>
      </c>
      <c r="G7188" t="s">
        <v>95</v>
      </c>
      <c r="H7188" t="s">
        <v>144</v>
      </c>
      <c r="I7188" t="s">
        <v>64</v>
      </c>
      <c r="J7188">
        <v>2005</v>
      </c>
      <c r="K7188" t="s">
        <v>15</v>
      </c>
      <c r="L7188">
        <v>551</v>
      </c>
      <c r="M7188">
        <v>622</v>
      </c>
    </row>
    <row r="7189" spans="1:13" x14ac:dyDescent="0.3">
      <c r="A7189" t="s">
        <v>48</v>
      </c>
      <c r="B7189" t="s">
        <v>48</v>
      </c>
      <c r="C7189" t="s">
        <v>69</v>
      </c>
      <c r="D7189" t="s">
        <v>95</v>
      </c>
      <c r="E7189" t="s">
        <v>60</v>
      </c>
      <c r="F7189" t="s">
        <v>73</v>
      </c>
      <c r="G7189" t="s">
        <v>95</v>
      </c>
      <c r="H7189" t="s">
        <v>145</v>
      </c>
      <c r="I7189" t="s">
        <v>133</v>
      </c>
      <c r="J7189">
        <v>2005</v>
      </c>
      <c r="K7189" t="s">
        <v>14</v>
      </c>
      <c r="L7189">
        <v>68944</v>
      </c>
      <c r="M7189">
        <v>20519</v>
      </c>
    </row>
    <row r="7190" spans="1:13" x14ac:dyDescent="0.3">
      <c r="A7190" t="s">
        <v>48</v>
      </c>
      <c r="B7190" t="s">
        <v>48</v>
      </c>
      <c r="C7190" t="s">
        <v>69</v>
      </c>
      <c r="D7190" t="s">
        <v>95</v>
      </c>
      <c r="E7190" t="s">
        <v>60</v>
      </c>
      <c r="F7190" t="s">
        <v>73</v>
      </c>
      <c r="G7190" t="s">
        <v>95</v>
      </c>
      <c r="H7190" t="s">
        <v>145</v>
      </c>
      <c r="I7190" t="s">
        <v>133</v>
      </c>
      <c r="J7190">
        <v>2005</v>
      </c>
      <c r="K7190" t="s">
        <v>13</v>
      </c>
      <c r="L7190">
        <v>132265</v>
      </c>
      <c r="M7190">
        <v>132265</v>
      </c>
    </row>
    <row r="7191" spans="1:13" x14ac:dyDescent="0.3">
      <c r="A7191" t="s">
        <v>48</v>
      </c>
      <c r="B7191" t="s">
        <v>48</v>
      </c>
      <c r="C7191" t="s">
        <v>69</v>
      </c>
      <c r="D7191" t="s">
        <v>95</v>
      </c>
      <c r="E7191" t="s">
        <v>60</v>
      </c>
      <c r="F7191" t="s">
        <v>73</v>
      </c>
      <c r="G7191" t="s">
        <v>95</v>
      </c>
      <c r="H7191" t="s">
        <v>145</v>
      </c>
      <c r="I7191" t="s">
        <v>133</v>
      </c>
      <c r="J7191">
        <v>2005</v>
      </c>
      <c r="K7191" t="s">
        <v>15</v>
      </c>
      <c r="L7191">
        <v>393</v>
      </c>
      <c r="M7191">
        <v>444</v>
      </c>
    </row>
    <row r="7192" spans="1:13" x14ac:dyDescent="0.3">
      <c r="A7192" t="s">
        <v>48</v>
      </c>
      <c r="B7192" t="s">
        <v>48</v>
      </c>
      <c r="C7192" t="s">
        <v>69</v>
      </c>
      <c r="D7192" t="s">
        <v>95</v>
      </c>
      <c r="E7192" t="s">
        <v>60</v>
      </c>
      <c r="F7192" t="s">
        <v>73</v>
      </c>
      <c r="G7192" t="s">
        <v>95</v>
      </c>
      <c r="H7192" t="s">
        <v>146</v>
      </c>
      <c r="I7192" t="s">
        <v>147</v>
      </c>
      <c r="J7192">
        <v>2005</v>
      </c>
      <c r="K7192" t="s">
        <v>14</v>
      </c>
      <c r="L7192">
        <v>135710</v>
      </c>
      <c r="M7192">
        <v>40390</v>
      </c>
    </row>
    <row r="7193" spans="1:13" x14ac:dyDescent="0.3">
      <c r="A7193" t="s">
        <v>48</v>
      </c>
      <c r="B7193" t="s">
        <v>48</v>
      </c>
      <c r="C7193" t="s">
        <v>69</v>
      </c>
      <c r="D7193" t="s">
        <v>95</v>
      </c>
      <c r="E7193" t="s">
        <v>60</v>
      </c>
      <c r="F7193" t="s">
        <v>73</v>
      </c>
      <c r="G7193" t="s">
        <v>95</v>
      </c>
      <c r="H7193" t="s">
        <v>146</v>
      </c>
      <c r="I7193" t="s">
        <v>147</v>
      </c>
      <c r="J7193">
        <v>2005</v>
      </c>
      <c r="K7193" t="s">
        <v>13</v>
      </c>
      <c r="L7193">
        <v>36060</v>
      </c>
      <c r="M7193">
        <v>36060</v>
      </c>
    </row>
    <row r="7194" spans="1:13" x14ac:dyDescent="0.3">
      <c r="A7194" t="s">
        <v>48</v>
      </c>
      <c r="B7194" t="s">
        <v>48</v>
      </c>
      <c r="C7194" t="s">
        <v>69</v>
      </c>
      <c r="D7194" t="s">
        <v>95</v>
      </c>
      <c r="E7194" t="s">
        <v>60</v>
      </c>
      <c r="F7194" t="s">
        <v>73</v>
      </c>
      <c r="G7194" t="s">
        <v>95</v>
      </c>
      <c r="H7194" t="s">
        <v>146</v>
      </c>
      <c r="I7194" t="s">
        <v>147</v>
      </c>
      <c r="J7194">
        <v>2005</v>
      </c>
      <c r="K7194" t="s">
        <v>15</v>
      </c>
      <c r="L7194">
        <v>108</v>
      </c>
      <c r="M7194">
        <v>122</v>
      </c>
    </row>
    <row r="7195" spans="1:13" x14ac:dyDescent="0.3">
      <c r="A7195" t="s">
        <v>48</v>
      </c>
      <c r="B7195" t="s">
        <v>48</v>
      </c>
      <c r="C7195" t="s">
        <v>69</v>
      </c>
      <c r="D7195" t="s">
        <v>95</v>
      </c>
      <c r="E7195" t="s">
        <v>60</v>
      </c>
      <c r="F7195" t="s">
        <v>73</v>
      </c>
      <c r="G7195" t="s">
        <v>95</v>
      </c>
      <c r="H7195" t="s">
        <v>146</v>
      </c>
      <c r="I7195" t="s">
        <v>142</v>
      </c>
      <c r="J7195">
        <v>2005</v>
      </c>
      <c r="K7195" t="s">
        <v>14</v>
      </c>
      <c r="L7195">
        <v>1920511</v>
      </c>
      <c r="M7195">
        <v>571581</v>
      </c>
    </row>
    <row r="7196" spans="1:13" x14ac:dyDescent="0.3">
      <c r="A7196" t="s">
        <v>48</v>
      </c>
      <c r="B7196" t="s">
        <v>48</v>
      </c>
      <c r="C7196" t="s">
        <v>69</v>
      </c>
      <c r="D7196" t="s">
        <v>95</v>
      </c>
      <c r="E7196" t="s">
        <v>60</v>
      </c>
      <c r="F7196" t="s">
        <v>73</v>
      </c>
      <c r="G7196" t="s">
        <v>95</v>
      </c>
      <c r="H7196" t="s">
        <v>146</v>
      </c>
      <c r="I7196" t="s">
        <v>142</v>
      </c>
      <c r="J7196">
        <v>2005</v>
      </c>
      <c r="K7196" t="s">
        <v>13</v>
      </c>
      <c r="L7196">
        <v>3058182</v>
      </c>
      <c r="M7196">
        <v>3058182</v>
      </c>
    </row>
    <row r="7197" spans="1:13" x14ac:dyDescent="0.3">
      <c r="A7197" t="s">
        <v>48</v>
      </c>
      <c r="B7197" t="s">
        <v>48</v>
      </c>
      <c r="C7197" t="s">
        <v>69</v>
      </c>
      <c r="D7197" t="s">
        <v>95</v>
      </c>
      <c r="E7197" t="s">
        <v>60</v>
      </c>
      <c r="F7197" t="s">
        <v>73</v>
      </c>
      <c r="G7197" t="s">
        <v>95</v>
      </c>
      <c r="H7197" t="s">
        <v>146</v>
      </c>
      <c r="I7197" t="s">
        <v>142</v>
      </c>
      <c r="J7197">
        <v>2005</v>
      </c>
      <c r="K7197" t="s">
        <v>15</v>
      </c>
      <c r="L7197">
        <v>9258</v>
      </c>
      <c r="M7197">
        <v>10450</v>
      </c>
    </row>
    <row r="7198" spans="1:13" x14ac:dyDescent="0.3">
      <c r="A7198" t="s">
        <v>48</v>
      </c>
      <c r="B7198" t="s">
        <v>48</v>
      </c>
      <c r="C7198" t="s">
        <v>69</v>
      </c>
      <c r="D7198" t="s">
        <v>95</v>
      </c>
      <c r="E7198" t="s">
        <v>60</v>
      </c>
      <c r="F7198" t="s">
        <v>73</v>
      </c>
      <c r="G7198" t="s">
        <v>95</v>
      </c>
      <c r="H7198" t="s">
        <v>146</v>
      </c>
      <c r="I7198" t="s">
        <v>133</v>
      </c>
      <c r="J7198">
        <v>2005</v>
      </c>
      <c r="K7198" t="s">
        <v>14</v>
      </c>
      <c r="L7198">
        <v>9044586</v>
      </c>
      <c r="M7198">
        <v>2691841</v>
      </c>
    </row>
    <row r="7199" spans="1:13" x14ac:dyDescent="0.3">
      <c r="A7199" t="s">
        <v>48</v>
      </c>
      <c r="B7199" t="s">
        <v>48</v>
      </c>
      <c r="C7199" t="s">
        <v>69</v>
      </c>
      <c r="D7199" t="s">
        <v>95</v>
      </c>
      <c r="E7199" t="s">
        <v>60</v>
      </c>
      <c r="F7199" t="s">
        <v>73</v>
      </c>
      <c r="G7199" t="s">
        <v>95</v>
      </c>
      <c r="H7199" t="s">
        <v>146</v>
      </c>
      <c r="I7199" t="s">
        <v>133</v>
      </c>
      <c r="J7199">
        <v>2005</v>
      </c>
      <c r="K7199" t="s">
        <v>13</v>
      </c>
      <c r="L7199">
        <v>17351402</v>
      </c>
      <c r="M7199">
        <v>17351402</v>
      </c>
    </row>
    <row r="7200" spans="1:13" x14ac:dyDescent="0.3">
      <c r="A7200" t="s">
        <v>48</v>
      </c>
      <c r="B7200" t="s">
        <v>48</v>
      </c>
      <c r="C7200" t="s">
        <v>69</v>
      </c>
      <c r="D7200" t="s">
        <v>95</v>
      </c>
      <c r="E7200" t="s">
        <v>60</v>
      </c>
      <c r="F7200" t="s">
        <v>73</v>
      </c>
      <c r="G7200" t="s">
        <v>95</v>
      </c>
      <c r="H7200" t="s">
        <v>146</v>
      </c>
      <c r="I7200" t="s">
        <v>133</v>
      </c>
      <c r="J7200">
        <v>2005</v>
      </c>
      <c r="K7200" t="s">
        <v>15</v>
      </c>
      <c r="L7200">
        <v>51554</v>
      </c>
      <c r="M7200">
        <v>58194</v>
      </c>
    </row>
    <row r="7201" spans="1:13" x14ac:dyDescent="0.3">
      <c r="A7201" t="s">
        <v>48</v>
      </c>
      <c r="B7201" t="s">
        <v>48</v>
      </c>
      <c r="C7201" t="s">
        <v>48</v>
      </c>
      <c r="D7201" t="s">
        <v>95</v>
      </c>
      <c r="E7201" t="s">
        <v>74</v>
      </c>
      <c r="F7201" t="s">
        <v>75</v>
      </c>
      <c r="G7201" t="s">
        <v>184</v>
      </c>
      <c r="H7201" t="s">
        <v>148</v>
      </c>
      <c r="I7201" t="s">
        <v>53</v>
      </c>
      <c r="J7201">
        <v>2005</v>
      </c>
      <c r="K7201" t="s">
        <v>77</v>
      </c>
      <c r="L7201">
        <v>2232847</v>
      </c>
      <c r="M7201">
        <v>860639</v>
      </c>
    </row>
    <row r="7202" spans="1:13" x14ac:dyDescent="0.3">
      <c r="A7202" t="s">
        <v>48</v>
      </c>
      <c r="B7202" t="s">
        <v>48</v>
      </c>
      <c r="C7202" t="s">
        <v>48</v>
      </c>
      <c r="D7202" t="s">
        <v>95</v>
      </c>
      <c r="E7202" t="s">
        <v>74</v>
      </c>
      <c r="F7202" t="s">
        <v>75</v>
      </c>
      <c r="G7202" t="s">
        <v>184</v>
      </c>
      <c r="H7202" t="s">
        <v>149</v>
      </c>
      <c r="I7202" t="s">
        <v>53</v>
      </c>
      <c r="J7202">
        <v>2005</v>
      </c>
      <c r="K7202" t="s">
        <v>77</v>
      </c>
      <c r="L7202">
        <v>130982</v>
      </c>
      <c r="M7202">
        <v>58040</v>
      </c>
    </row>
    <row r="7203" spans="1:13" x14ac:dyDescent="0.3">
      <c r="A7203" t="s">
        <v>48</v>
      </c>
      <c r="B7203" t="s">
        <v>69</v>
      </c>
      <c r="C7203" t="s">
        <v>69</v>
      </c>
      <c r="D7203" t="s">
        <v>150</v>
      </c>
      <c r="E7203" t="s">
        <v>150</v>
      </c>
      <c r="F7203" t="s">
        <v>151</v>
      </c>
      <c r="G7203" t="s">
        <v>152</v>
      </c>
      <c r="H7203" t="s">
        <v>53</v>
      </c>
      <c r="I7203" t="s">
        <v>53</v>
      </c>
      <c r="J7203">
        <v>2005</v>
      </c>
      <c r="K7203" t="s">
        <v>207</v>
      </c>
      <c r="L7203">
        <v>326121</v>
      </c>
      <c r="M7203">
        <v>326121</v>
      </c>
    </row>
    <row r="7204" spans="1:13" x14ac:dyDescent="0.3">
      <c r="A7204" t="s">
        <v>48</v>
      </c>
      <c r="B7204" t="s">
        <v>48</v>
      </c>
      <c r="C7204" t="s">
        <v>48</v>
      </c>
      <c r="D7204" t="s">
        <v>150</v>
      </c>
      <c r="E7204" t="s">
        <v>150</v>
      </c>
      <c r="F7204" t="s">
        <v>151</v>
      </c>
      <c r="G7204" t="s">
        <v>152</v>
      </c>
      <c r="H7204" t="s">
        <v>53</v>
      </c>
      <c r="I7204" t="s">
        <v>53</v>
      </c>
      <c r="J7204">
        <v>2005</v>
      </c>
      <c r="K7204" t="s">
        <v>14</v>
      </c>
      <c r="L7204">
        <v>27548219</v>
      </c>
      <c r="M7204">
        <v>8198875</v>
      </c>
    </row>
    <row r="7205" spans="1:13" x14ac:dyDescent="0.3">
      <c r="A7205" t="s">
        <v>48</v>
      </c>
      <c r="B7205" t="s">
        <v>48</v>
      </c>
      <c r="C7205" t="s">
        <v>69</v>
      </c>
      <c r="D7205" t="s">
        <v>150</v>
      </c>
      <c r="E7205" t="s">
        <v>150</v>
      </c>
      <c r="F7205" t="s">
        <v>151</v>
      </c>
      <c r="G7205" t="s">
        <v>153</v>
      </c>
      <c r="H7205" t="s">
        <v>53</v>
      </c>
      <c r="I7205" t="s">
        <v>53</v>
      </c>
      <c r="J7205">
        <v>2005</v>
      </c>
      <c r="K7205" t="s">
        <v>14</v>
      </c>
      <c r="L7205">
        <v>10096002</v>
      </c>
      <c r="M7205">
        <v>3004763</v>
      </c>
    </row>
    <row r="7206" spans="1:13" x14ac:dyDescent="0.3">
      <c r="A7206" t="s">
        <v>48</v>
      </c>
      <c r="B7206" t="s">
        <v>69</v>
      </c>
      <c r="C7206" t="s">
        <v>69</v>
      </c>
      <c r="D7206" t="s">
        <v>150</v>
      </c>
      <c r="E7206" t="s">
        <v>150</v>
      </c>
      <c r="F7206" t="s">
        <v>154</v>
      </c>
      <c r="G7206" t="s">
        <v>155</v>
      </c>
      <c r="H7206" t="s">
        <v>53</v>
      </c>
      <c r="I7206" t="s">
        <v>53</v>
      </c>
      <c r="J7206">
        <v>2005</v>
      </c>
      <c r="K7206" t="s">
        <v>207</v>
      </c>
      <c r="L7206">
        <v>1094922</v>
      </c>
      <c r="M7206">
        <v>1094922</v>
      </c>
    </row>
    <row r="7207" spans="1:13" x14ac:dyDescent="0.3">
      <c r="A7207" t="s">
        <v>48</v>
      </c>
      <c r="B7207" t="s">
        <v>48</v>
      </c>
      <c r="C7207" t="s">
        <v>48</v>
      </c>
      <c r="D7207" t="s">
        <v>150</v>
      </c>
      <c r="E7207" t="s">
        <v>150</v>
      </c>
      <c r="F7207" t="s">
        <v>154</v>
      </c>
      <c r="G7207" t="s">
        <v>155</v>
      </c>
      <c r="H7207" t="s">
        <v>53</v>
      </c>
      <c r="I7207" t="s">
        <v>53</v>
      </c>
      <c r="J7207">
        <v>2005</v>
      </c>
      <c r="K7207" t="s">
        <v>14</v>
      </c>
      <c r="L7207">
        <v>81313</v>
      </c>
      <c r="M7207">
        <v>24200</v>
      </c>
    </row>
    <row r="7208" spans="1:13" x14ac:dyDescent="0.3">
      <c r="A7208" t="s">
        <v>48</v>
      </c>
      <c r="B7208" t="s">
        <v>48</v>
      </c>
      <c r="C7208" t="s">
        <v>48</v>
      </c>
      <c r="D7208" t="s">
        <v>150</v>
      </c>
      <c r="E7208" t="s">
        <v>150</v>
      </c>
      <c r="F7208" t="s">
        <v>154</v>
      </c>
      <c r="G7208" t="s">
        <v>155</v>
      </c>
      <c r="H7208" t="s">
        <v>53</v>
      </c>
      <c r="I7208" t="s">
        <v>53</v>
      </c>
      <c r="J7208">
        <v>2005</v>
      </c>
      <c r="K7208" t="s">
        <v>13</v>
      </c>
      <c r="L7208">
        <v>1650821</v>
      </c>
      <c r="M7208">
        <v>1650821</v>
      </c>
    </row>
    <row r="7209" spans="1:13" x14ac:dyDescent="0.3">
      <c r="A7209" t="s">
        <v>48</v>
      </c>
      <c r="B7209" t="s">
        <v>48</v>
      </c>
      <c r="C7209" t="s">
        <v>48</v>
      </c>
      <c r="D7209" t="s">
        <v>150</v>
      </c>
      <c r="E7209" t="s">
        <v>150</v>
      </c>
      <c r="F7209" t="s">
        <v>154</v>
      </c>
      <c r="G7209" t="s">
        <v>155</v>
      </c>
      <c r="H7209" t="s">
        <v>53</v>
      </c>
      <c r="I7209" t="s">
        <v>53</v>
      </c>
      <c r="J7209">
        <v>2005</v>
      </c>
      <c r="K7209" t="s">
        <v>15</v>
      </c>
      <c r="L7209">
        <v>33753</v>
      </c>
      <c r="M7209">
        <v>38099</v>
      </c>
    </row>
    <row r="7210" spans="1:13" x14ac:dyDescent="0.3">
      <c r="A7210" t="s">
        <v>48</v>
      </c>
      <c r="B7210" t="s">
        <v>69</v>
      </c>
      <c r="C7210" t="s">
        <v>69</v>
      </c>
      <c r="D7210" t="s">
        <v>150</v>
      </c>
      <c r="E7210" t="s">
        <v>150</v>
      </c>
      <c r="F7210" t="s">
        <v>154</v>
      </c>
      <c r="G7210" t="s">
        <v>156</v>
      </c>
      <c r="H7210" t="s">
        <v>53</v>
      </c>
      <c r="I7210" t="s">
        <v>53</v>
      </c>
      <c r="J7210">
        <v>2005</v>
      </c>
      <c r="K7210" t="s">
        <v>207</v>
      </c>
      <c r="L7210">
        <v>179713</v>
      </c>
      <c r="M7210">
        <v>179713</v>
      </c>
    </row>
    <row r="7211" spans="1:13" x14ac:dyDescent="0.3">
      <c r="A7211" t="s">
        <v>48</v>
      </c>
      <c r="B7211" t="s">
        <v>48</v>
      </c>
      <c r="C7211" t="s">
        <v>69</v>
      </c>
      <c r="D7211" t="s">
        <v>150</v>
      </c>
      <c r="E7211" t="s">
        <v>150</v>
      </c>
      <c r="F7211" t="s">
        <v>154</v>
      </c>
      <c r="G7211" t="s">
        <v>156</v>
      </c>
      <c r="H7211" t="s">
        <v>53</v>
      </c>
      <c r="I7211" t="s">
        <v>53</v>
      </c>
      <c r="J7211">
        <v>2005</v>
      </c>
      <c r="K7211" t="s">
        <v>14</v>
      </c>
      <c r="L7211">
        <v>17064</v>
      </c>
      <c r="M7211">
        <v>5079</v>
      </c>
    </row>
    <row r="7212" spans="1:13" x14ac:dyDescent="0.3">
      <c r="A7212" t="s">
        <v>48</v>
      </c>
      <c r="B7212" t="s">
        <v>48</v>
      </c>
      <c r="C7212" t="s">
        <v>69</v>
      </c>
      <c r="D7212" t="s">
        <v>150</v>
      </c>
      <c r="E7212" t="s">
        <v>150</v>
      </c>
      <c r="F7212" t="s">
        <v>154</v>
      </c>
      <c r="G7212" t="s">
        <v>156</v>
      </c>
      <c r="H7212" t="s">
        <v>53</v>
      </c>
      <c r="I7212" t="s">
        <v>53</v>
      </c>
      <c r="J7212">
        <v>2005</v>
      </c>
      <c r="K7212" t="s">
        <v>13</v>
      </c>
      <c r="L7212">
        <v>396505</v>
      </c>
      <c r="M7212">
        <v>396505</v>
      </c>
    </row>
    <row r="7213" spans="1:13" x14ac:dyDescent="0.3">
      <c r="A7213" t="s">
        <v>48</v>
      </c>
      <c r="B7213" t="s">
        <v>48</v>
      </c>
      <c r="C7213" t="s">
        <v>69</v>
      </c>
      <c r="D7213" t="s">
        <v>150</v>
      </c>
      <c r="E7213" t="s">
        <v>150</v>
      </c>
      <c r="F7213" t="s">
        <v>154</v>
      </c>
      <c r="G7213" t="s">
        <v>156</v>
      </c>
      <c r="H7213" t="s">
        <v>53</v>
      </c>
      <c r="I7213" t="s">
        <v>53</v>
      </c>
      <c r="J7213">
        <v>2005</v>
      </c>
      <c r="K7213" t="s">
        <v>15</v>
      </c>
      <c r="L7213">
        <v>7083</v>
      </c>
      <c r="M7213">
        <v>7996</v>
      </c>
    </row>
    <row r="7214" spans="1:13" x14ac:dyDescent="0.3">
      <c r="A7214" t="s">
        <v>48</v>
      </c>
      <c r="B7214" t="s">
        <v>48</v>
      </c>
      <c r="C7214" t="s">
        <v>48</v>
      </c>
      <c r="D7214" t="s">
        <v>150</v>
      </c>
      <c r="E7214" t="s">
        <v>150</v>
      </c>
      <c r="F7214" t="s">
        <v>157</v>
      </c>
      <c r="G7214" t="s">
        <v>158</v>
      </c>
      <c r="H7214" t="s">
        <v>53</v>
      </c>
      <c r="I7214" t="s">
        <v>53</v>
      </c>
      <c r="J7214">
        <v>2005</v>
      </c>
      <c r="K7214" t="s">
        <v>14</v>
      </c>
      <c r="L7214">
        <v>1290125</v>
      </c>
      <c r="M7214">
        <v>383966</v>
      </c>
    </row>
    <row r="7215" spans="1:13" x14ac:dyDescent="0.3">
      <c r="A7215" t="s">
        <v>48</v>
      </c>
      <c r="B7215" t="s">
        <v>48</v>
      </c>
      <c r="C7215" t="s">
        <v>48</v>
      </c>
      <c r="D7215" t="s">
        <v>150</v>
      </c>
      <c r="E7215" t="s">
        <v>150</v>
      </c>
      <c r="F7215" t="s">
        <v>157</v>
      </c>
      <c r="G7215" t="s">
        <v>158</v>
      </c>
      <c r="H7215" t="s">
        <v>53</v>
      </c>
      <c r="I7215" t="s">
        <v>53</v>
      </c>
      <c r="J7215">
        <v>2005</v>
      </c>
      <c r="K7215" t="s">
        <v>15</v>
      </c>
      <c r="L7215">
        <v>16446</v>
      </c>
      <c r="M7215">
        <v>18564</v>
      </c>
    </row>
    <row r="7216" spans="1:13" x14ac:dyDescent="0.3">
      <c r="A7216" t="s">
        <v>48</v>
      </c>
      <c r="B7216" t="s">
        <v>48</v>
      </c>
      <c r="C7216" t="s">
        <v>48</v>
      </c>
      <c r="D7216" t="s">
        <v>150</v>
      </c>
      <c r="E7216" t="s">
        <v>150</v>
      </c>
      <c r="F7216" t="s">
        <v>157</v>
      </c>
      <c r="G7216" t="s">
        <v>159</v>
      </c>
      <c r="H7216" t="s">
        <v>53</v>
      </c>
      <c r="I7216" t="s">
        <v>53</v>
      </c>
      <c r="J7216">
        <v>2005</v>
      </c>
      <c r="K7216" t="s">
        <v>14</v>
      </c>
      <c r="L7216">
        <v>1168263</v>
      </c>
      <c r="M7216">
        <v>347697</v>
      </c>
    </row>
    <row r="7217" spans="1:13" x14ac:dyDescent="0.3">
      <c r="A7217" t="s">
        <v>48</v>
      </c>
      <c r="B7217" t="s">
        <v>48</v>
      </c>
      <c r="C7217" t="s">
        <v>48</v>
      </c>
      <c r="D7217" t="s">
        <v>150</v>
      </c>
      <c r="E7217" t="s">
        <v>150</v>
      </c>
      <c r="F7217" t="s">
        <v>157</v>
      </c>
      <c r="G7217" t="s">
        <v>159</v>
      </c>
      <c r="H7217" t="s">
        <v>53</v>
      </c>
      <c r="I7217" t="s">
        <v>53</v>
      </c>
      <c r="J7217">
        <v>2005</v>
      </c>
      <c r="K7217" t="s">
        <v>15</v>
      </c>
      <c r="L7217">
        <v>478937</v>
      </c>
      <c r="M7217">
        <v>540618</v>
      </c>
    </row>
    <row r="7218" spans="1:13" x14ac:dyDescent="0.3">
      <c r="A7218" t="s">
        <v>48</v>
      </c>
      <c r="B7218" t="s">
        <v>48</v>
      </c>
      <c r="C7218" t="s">
        <v>48</v>
      </c>
      <c r="D7218" t="s">
        <v>49</v>
      </c>
      <c r="E7218" t="s">
        <v>50</v>
      </c>
      <c r="F7218" t="s">
        <v>51</v>
      </c>
      <c r="G7218" t="s">
        <v>52</v>
      </c>
      <c r="H7218" t="s">
        <v>53</v>
      </c>
      <c r="I7218" t="s">
        <v>53</v>
      </c>
      <c r="J7218">
        <v>2004</v>
      </c>
      <c r="K7218" t="s">
        <v>14</v>
      </c>
      <c r="L7218">
        <v>11624914</v>
      </c>
      <c r="M7218">
        <v>3459796</v>
      </c>
    </row>
    <row r="7219" spans="1:13" x14ac:dyDescent="0.3">
      <c r="A7219" t="s">
        <v>48</v>
      </c>
      <c r="B7219" t="s">
        <v>48</v>
      </c>
      <c r="C7219" t="s">
        <v>48</v>
      </c>
      <c r="D7219" t="s">
        <v>49</v>
      </c>
      <c r="E7219" t="s">
        <v>50</v>
      </c>
      <c r="F7219" t="s">
        <v>51</v>
      </c>
      <c r="G7219" t="s">
        <v>54</v>
      </c>
      <c r="H7219" t="s">
        <v>53</v>
      </c>
      <c r="I7219" t="s">
        <v>53</v>
      </c>
      <c r="J7219">
        <v>2004</v>
      </c>
      <c r="K7219" t="s">
        <v>14</v>
      </c>
      <c r="L7219">
        <v>2961461</v>
      </c>
      <c r="M7219">
        <v>881387</v>
      </c>
    </row>
    <row r="7220" spans="1:13" x14ac:dyDescent="0.3">
      <c r="A7220" t="s">
        <v>48</v>
      </c>
      <c r="B7220" t="s">
        <v>48</v>
      </c>
      <c r="C7220" t="s">
        <v>48</v>
      </c>
      <c r="D7220" t="s">
        <v>49</v>
      </c>
      <c r="E7220" t="s">
        <v>50</v>
      </c>
      <c r="F7220" t="s">
        <v>51</v>
      </c>
      <c r="G7220" t="s">
        <v>54</v>
      </c>
      <c r="H7220" t="s">
        <v>53</v>
      </c>
      <c r="I7220" t="s">
        <v>53</v>
      </c>
      <c r="J7220">
        <v>2004</v>
      </c>
      <c r="K7220" t="s">
        <v>15</v>
      </c>
      <c r="L7220">
        <v>241889</v>
      </c>
      <c r="M7220">
        <v>273042</v>
      </c>
    </row>
    <row r="7221" spans="1:13" x14ac:dyDescent="0.3">
      <c r="A7221" t="s">
        <v>48</v>
      </c>
      <c r="B7221" t="s">
        <v>48</v>
      </c>
      <c r="C7221" t="s">
        <v>48</v>
      </c>
      <c r="D7221" t="s">
        <v>49</v>
      </c>
      <c r="E7221" t="s">
        <v>50</v>
      </c>
      <c r="F7221" t="s">
        <v>55</v>
      </c>
      <c r="G7221" t="s">
        <v>56</v>
      </c>
      <c r="H7221" t="s">
        <v>53</v>
      </c>
      <c r="I7221" t="s">
        <v>53</v>
      </c>
      <c r="J7221">
        <v>2004</v>
      </c>
      <c r="K7221" t="s">
        <v>13</v>
      </c>
      <c r="L7221">
        <v>124717</v>
      </c>
      <c r="M7221">
        <v>124717</v>
      </c>
    </row>
    <row r="7222" spans="1:13" x14ac:dyDescent="0.3">
      <c r="A7222" t="s">
        <v>48</v>
      </c>
      <c r="B7222" t="s">
        <v>48</v>
      </c>
      <c r="C7222" t="s">
        <v>48</v>
      </c>
      <c r="D7222" t="s">
        <v>49</v>
      </c>
      <c r="E7222" t="s">
        <v>50</v>
      </c>
      <c r="F7222" t="s">
        <v>55</v>
      </c>
      <c r="G7222" t="s">
        <v>57</v>
      </c>
      <c r="H7222" t="s">
        <v>53</v>
      </c>
      <c r="I7222" t="s">
        <v>53</v>
      </c>
      <c r="J7222">
        <v>2004</v>
      </c>
      <c r="K7222" t="s">
        <v>15</v>
      </c>
      <c r="L7222">
        <v>1598102</v>
      </c>
      <c r="M7222">
        <v>1598102</v>
      </c>
    </row>
    <row r="7223" spans="1:13" x14ac:dyDescent="0.3">
      <c r="A7223" t="s">
        <v>48</v>
      </c>
      <c r="B7223" t="s">
        <v>48</v>
      </c>
      <c r="C7223" t="s">
        <v>48</v>
      </c>
      <c r="D7223" t="s">
        <v>49</v>
      </c>
      <c r="E7223" t="s">
        <v>50</v>
      </c>
      <c r="F7223" t="s">
        <v>55</v>
      </c>
      <c r="G7223" t="s">
        <v>58</v>
      </c>
      <c r="H7223" t="s">
        <v>53</v>
      </c>
      <c r="I7223" t="s">
        <v>53</v>
      </c>
      <c r="J7223">
        <v>2004</v>
      </c>
      <c r="K7223" t="s">
        <v>13</v>
      </c>
      <c r="L7223">
        <v>24378</v>
      </c>
      <c r="M7223">
        <v>24378</v>
      </c>
    </row>
    <row r="7224" spans="1:13" x14ac:dyDescent="0.3">
      <c r="A7224" t="s">
        <v>48</v>
      </c>
      <c r="B7224" t="s">
        <v>48</v>
      </c>
      <c r="C7224" t="s">
        <v>48</v>
      </c>
      <c r="D7224" t="s">
        <v>59</v>
      </c>
      <c r="E7224" t="s">
        <v>60</v>
      </c>
      <c r="F7224" t="s">
        <v>61</v>
      </c>
      <c r="G7224" t="s">
        <v>62</v>
      </c>
      <c r="H7224" t="s">
        <v>53</v>
      </c>
      <c r="I7224" t="s">
        <v>63</v>
      </c>
      <c r="J7224">
        <v>2004</v>
      </c>
      <c r="K7224" t="s">
        <v>14</v>
      </c>
      <c r="L7224">
        <v>3207</v>
      </c>
      <c r="M7224">
        <v>955</v>
      </c>
    </row>
    <row r="7225" spans="1:13" x14ac:dyDescent="0.3">
      <c r="A7225" t="s">
        <v>48</v>
      </c>
      <c r="B7225" t="s">
        <v>48</v>
      </c>
      <c r="C7225" t="s">
        <v>48</v>
      </c>
      <c r="D7225" t="s">
        <v>59</v>
      </c>
      <c r="E7225" t="s">
        <v>60</v>
      </c>
      <c r="F7225" t="s">
        <v>61</v>
      </c>
      <c r="G7225" t="s">
        <v>62</v>
      </c>
      <c r="H7225" t="s">
        <v>53</v>
      </c>
      <c r="I7225" t="s">
        <v>63</v>
      </c>
      <c r="J7225">
        <v>2004</v>
      </c>
      <c r="K7225" t="s">
        <v>13</v>
      </c>
      <c r="L7225">
        <v>343552</v>
      </c>
      <c r="M7225">
        <v>343552</v>
      </c>
    </row>
    <row r="7226" spans="1:13" x14ac:dyDescent="0.3">
      <c r="A7226" t="s">
        <v>48</v>
      </c>
      <c r="B7226" t="s">
        <v>48</v>
      </c>
      <c r="C7226" t="s">
        <v>48</v>
      </c>
      <c r="D7226" t="s">
        <v>59</v>
      </c>
      <c r="E7226" t="s">
        <v>60</v>
      </c>
      <c r="F7226" t="s">
        <v>61</v>
      </c>
      <c r="G7226" t="s">
        <v>62</v>
      </c>
      <c r="H7226" t="s">
        <v>53</v>
      </c>
      <c r="I7226" t="s">
        <v>63</v>
      </c>
      <c r="J7226">
        <v>2004</v>
      </c>
      <c r="K7226" t="s">
        <v>15</v>
      </c>
      <c r="L7226">
        <v>1512</v>
      </c>
      <c r="M7226">
        <v>1707</v>
      </c>
    </row>
    <row r="7227" spans="1:13" x14ac:dyDescent="0.3">
      <c r="A7227" t="s">
        <v>48</v>
      </c>
      <c r="B7227" t="s">
        <v>48</v>
      </c>
      <c r="C7227" t="s">
        <v>48</v>
      </c>
      <c r="D7227" t="s">
        <v>59</v>
      </c>
      <c r="E7227" t="s">
        <v>60</v>
      </c>
      <c r="F7227" t="s">
        <v>61</v>
      </c>
      <c r="G7227" t="s">
        <v>62</v>
      </c>
      <c r="H7227" t="s">
        <v>53</v>
      </c>
      <c r="I7227" t="s">
        <v>64</v>
      </c>
      <c r="J7227">
        <v>2004</v>
      </c>
      <c r="K7227" t="s">
        <v>14</v>
      </c>
      <c r="L7227">
        <v>102644</v>
      </c>
      <c r="M7227">
        <v>30549</v>
      </c>
    </row>
    <row r="7228" spans="1:13" x14ac:dyDescent="0.3">
      <c r="A7228" t="s">
        <v>48</v>
      </c>
      <c r="B7228" t="s">
        <v>48</v>
      </c>
      <c r="C7228" t="s">
        <v>48</v>
      </c>
      <c r="D7228" t="s">
        <v>59</v>
      </c>
      <c r="E7228" t="s">
        <v>60</v>
      </c>
      <c r="F7228" t="s">
        <v>61</v>
      </c>
      <c r="G7228" t="s">
        <v>62</v>
      </c>
      <c r="H7228" t="s">
        <v>53</v>
      </c>
      <c r="I7228" t="s">
        <v>64</v>
      </c>
      <c r="J7228">
        <v>2004</v>
      </c>
      <c r="K7228" t="s">
        <v>13</v>
      </c>
      <c r="L7228">
        <v>8659015</v>
      </c>
      <c r="M7228">
        <v>8659015</v>
      </c>
    </row>
    <row r="7229" spans="1:13" x14ac:dyDescent="0.3">
      <c r="A7229" t="s">
        <v>48</v>
      </c>
      <c r="B7229" t="s">
        <v>48</v>
      </c>
      <c r="C7229" t="s">
        <v>48</v>
      </c>
      <c r="D7229" t="s">
        <v>59</v>
      </c>
      <c r="E7229" t="s">
        <v>60</v>
      </c>
      <c r="F7229" t="s">
        <v>61</v>
      </c>
      <c r="G7229" t="s">
        <v>62</v>
      </c>
      <c r="H7229" t="s">
        <v>53</v>
      </c>
      <c r="I7229" t="s">
        <v>64</v>
      </c>
      <c r="J7229">
        <v>2004</v>
      </c>
      <c r="K7229" t="s">
        <v>15</v>
      </c>
      <c r="L7229">
        <v>19356</v>
      </c>
      <c r="M7229">
        <v>21849</v>
      </c>
    </row>
    <row r="7230" spans="1:13" x14ac:dyDescent="0.3">
      <c r="A7230" t="s">
        <v>48</v>
      </c>
      <c r="B7230" t="s">
        <v>48</v>
      </c>
      <c r="C7230" t="s">
        <v>48</v>
      </c>
      <c r="D7230" t="s">
        <v>59</v>
      </c>
      <c r="E7230" t="s">
        <v>60</v>
      </c>
      <c r="F7230" t="s">
        <v>61</v>
      </c>
      <c r="G7230" t="s">
        <v>62</v>
      </c>
      <c r="H7230" t="s">
        <v>53</v>
      </c>
      <c r="I7230" t="s">
        <v>65</v>
      </c>
      <c r="J7230">
        <v>2004</v>
      </c>
      <c r="K7230" t="s">
        <v>14</v>
      </c>
      <c r="L7230">
        <v>3743</v>
      </c>
      <c r="M7230">
        <v>1114</v>
      </c>
    </row>
    <row r="7231" spans="1:13" x14ac:dyDescent="0.3">
      <c r="A7231" t="s">
        <v>48</v>
      </c>
      <c r="B7231" t="s">
        <v>48</v>
      </c>
      <c r="C7231" t="s">
        <v>48</v>
      </c>
      <c r="D7231" t="s">
        <v>59</v>
      </c>
      <c r="E7231" t="s">
        <v>60</v>
      </c>
      <c r="F7231" t="s">
        <v>61</v>
      </c>
      <c r="G7231" t="s">
        <v>62</v>
      </c>
      <c r="H7231" t="s">
        <v>53</v>
      </c>
      <c r="I7231" t="s">
        <v>65</v>
      </c>
      <c r="J7231">
        <v>2004</v>
      </c>
      <c r="K7231" t="s">
        <v>13</v>
      </c>
      <c r="L7231">
        <v>309067</v>
      </c>
      <c r="M7231">
        <v>309067</v>
      </c>
    </row>
    <row r="7232" spans="1:13" x14ac:dyDescent="0.3">
      <c r="A7232" t="s">
        <v>48</v>
      </c>
      <c r="B7232" t="s">
        <v>48</v>
      </c>
      <c r="C7232" t="s">
        <v>48</v>
      </c>
      <c r="D7232" t="s">
        <v>59</v>
      </c>
      <c r="E7232" t="s">
        <v>60</v>
      </c>
      <c r="F7232" t="s">
        <v>61</v>
      </c>
      <c r="G7232" t="s">
        <v>62</v>
      </c>
      <c r="H7232" t="s">
        <v>53</v>
      </c>
      <c r="I7232" t="s">
        <v>65</v>
      </c>
      <c r="J7232">
        <v>2004</v>
      </c>
      <c r="K7232" t="s">
        <v>15</v>
      </c>
      <c r="L7232">
        <v>706</v>
      </c>
      <c r="M7232">
        <v>797</v>
      </c>
    </row>
    <row r="7233" spans="1:13" x14ac:dyDescent="0.3">
      <c r="A7233" t="s">
        <v>48</v>
      </c>
      <c r="B7233" t="s">
        <v>48</v>
      </c>
      <c r="C7233" t="s">
        <v>48</v>
      </c>
      <c r="D7233" t="s">
        <v>59</v>
      </c>
      <c r="E7233" t="s">
        <v>60</v>
      </c>
      <c r="F7233" t="s">
        <v>61</v>
      </c>
      <c r="G7233" t="s">
        <v>62</v>
      </c>
      <c r="H7233" t="s">
        <v>53</v>
      </c>
      <c r="I7233" t="s">
        <v>66</v>
      </c>
      <c r="J7233">
        <v>2004</v>
      </c>
      <c r="K7233" t="s">
        <v>14</v>
      </c>
      <c r="L7233">
        <v>3222</v>
      </c>
      <c r="M7233">
        <v>959</v>
      </c>
    </row>
    <row r="7234" spans="1:13" x14ac:dyDescent="0.3">
      <c r="A7234" t="s">
        <v>48</v>
      </c>
      <c r="B7234" t="s">
        <v>48</v>
      </c>
      <c r="C7234" t="s">
        <v>48</v>
      </c>
      <c r="D7234" t="s">
        <v>59</v>
      </c>
      <c r="E7234" t="s">
        <v>60</v>
      </c>
      <c r="F7234" t="s">
        <v>61</v>
      </c>
      <c r="G7234" t="s">
        <v>62</v>
      </c>
      <c r="H7234" t="s">
        <v>53</v>
      </c>
      <c r="I7234" t="s">
        <v>66</v>
      </c>
      <c r="J7234">
        <v>2004</v>
      </c>
      <c r="K7234" t="s">
        <v>13</v>
      </c>
      <c r="L7234">
        <v>457288</v>
      </c>
      <c r="M7234">
        <v>457288</v>
      </c>
    </row>
    <row r="7235" spans="1:13" x14ac:dyDescent="0.3">
      <c r="A7235" t="s">
        <v>48</v>
      </c>
      <c r="B7235" t="s">
        <v>48</v>
      </c>
      <c r="C7235" t="s">
        <v>48</v>
      </c>
      <c r="D7235" t="s">
        <v>59</v>
      </c>
      <c r="E7235" t="s">
        <v>60</v>
      </c>
      <c r="F7235" t="s">
        <v>61</v>
      </c>
      <c r="G7235" t="s">
        <v>62</v>
      </c>
      <c r="H7235" t="s">
        <v>53</v>
      </c>
      <c r="I7235" t="s">
        <v>66</v>
      </c>
      <c r="J7235">
        <v>2004</v>
      </c>
      <c r="K7235" t="s">
        <v>15</v>
      </c>
      <c r="L7235">
        <v>203</v>
      </c>
      <c r="M7235">
        <v>229</v>
      </c>
    </row>
    <row r="7236" spans="1:13" x14ac:dyDescent="0.3">
      <c r="A7236" t="s">
        <v>48</v>
      </c>
      <c r="B7236" t="s">
        <v>48</v>
      </c>
      <c r="C7236" t="s">
        <v>48</v>
      </c>
      <c r="D7236" t="s">
        <v>59</v>
      </c>
      <c r="E7236" t="s">
        <v>60</v>
      </c>
      <c r="F7236" t="s">
        <v>61</v>
      </c>
      <c r="G7236" t="s">
        <v>62</v>
      </c>
      <c r="H7236" t="s">
        <v>53</v>
      </c>
      <c r="I7236" t="s">
        <v>67</v>
      </c>
      <c r="J7236">
        <v>2004</v>
      </c>
      <c r="K7236" t="s">
        <v>14</v>
      </c>
      <c r="L7236">
        <v>163464</v>
      </c>
      <c r="M7236">
        <v>48650</v>
      </c>
    </row>
    <row r="7237" spans="1:13" x14ac:dyDescent="0.3">
      <c r="A7237" t="s">
        <v>48</v>
      </c>
      <c r="B7237" t="s">
        <v>48</v>
      </c>
      <c r="C7237" t="s">
        <v>48</v>
      </c>
      <c r="D7237" t="s">
        <v>59</v>
      </c>
      <c r="E7237" t="s">
        <v>60</v>
      </c>
      <c r="F7237" t="s">
        <v>61</v>
      </c>
      <c r="G7237" t="s">
        <v>62</v>
      </c>
      <c r="H7237" t="s">
        <v>53</v>
      </c>
      <c r="I7237" t="s">
        <v>67</v>
      </c>
      <c r="J7237">
        <v>2004</v>
      </c>
      <c r="K7237" t="s">
        <v>13</v>
      </c>
      <c r="L7237">
        <v>19572127</v>
      </c>
      <c r="M7237">
        <v>19572127</v>
      </c>
    </row>
    <row r="7238" spans="1:13" x14ac:dyDescent="0.3">
      <c r="A7238" t="s">
        <v>48</v>
      </c>
      <c r="B7238" t="s">
        <v>48</v>
      </c>
      <c r="C7238" t="s">
        <v>48</v>
      </c>
      <c r="D7238" t="s">
        <v>59</v>
      </c>
      <c r="E7238" t="s">
        <v>60</v>
      </c>
      <c r="F7238" t="s">
        <v>61</v>
      </c>
      <c r="G7238" t="s">
        <v>62</v>
      </c>
      <c r="H7238" t="s">
        <v>53</v>
      </c>
      <c r="I7238" t="s">
        <v>67</v>
      </c>
      <c r="J7238">
        <v>2004</v>
      </c>
      <c r="K7238" t="s">
        <v>15</v>
      </c>
      <c r="L7238">
        <v>10275</v>
      </c>
      <c r="M7238">
        <v>11598</v>
      </c>
    </row>
    <row r="7239" spans="1:13" x14ac:dyDescent="0.3">
      <c r="A7239" t="s">
        <v>48</v>
      </c>
      <c r="B7239" t="s">
        <v>48</v>
      </c>
      <c r="C7239" t="s">
        <v>48</v>
      </c>
      <c r="D7239" t="s">
        <v>59</v>
      </c>
      <c r="E7239" t="s">
        <v>60</v>
      </c>
      <c r="F7239" t="s">
        <v>61</v>
      </c>
      <c r="G7239" t="s">
        <v>62</v>
      </c>
      <c r="H7239" t="s">
        <v>53</v>
      </c>
      <c r="I7239" t="s">
        <v>68</v>
      </c>
      <c r="J7239">
        <v>2004</v>
      </c>
      <c r="K7239" t="s">
        <v>14</v>
      </c>
      <c r="L7239">
        <v>63747</v>
      </c>
      <c r="M7239">
        <v>18972</v>
      </c>
    </row>
    <row r="7240" spans="1:13" x14ac:dyDescent="0.3">
      <c r="A7240" t="s">
        <v>48</v>
      </c>
      <c r="B7240" t="s">
        <v>48</v>
      </c>
      <c r="C7240" t="s">
        <v>48</v>
      </c>
      <c r="D7240" t="s">
        <v>59</v>
      </c>
      <c r="E7240" t="s">
        <v>60</v>
      </c>
      <c r="F7240" t="s">
        <v>61</v>
      </c>
      <c r="G7240" t="s">
        <v>62</v>
      </c>
      <c r="H7240" t="s">
        <v>53</v>
      </c>
      <c r="I7240" t="s">
        <v>68</v>
      </c>
      <c r="J7240">
        <v>2004</v>
      </c>
      <c r="K7240" t="s">
        <v>13</v>
      </c>
      <c r="L7240">
        <v>5401388</v>
      </c>
      <c r="M7240">
        <v>5401388</v>
      </c>
    </row>
    <row r="7241" spans="1:13" x14ac:dyDescent="0.3">
      <c r="A7241" t="s">
        <v>48</v>
      </c>
      <c r="B7241" t="s">
        <v>48</v>
      </c>
      <c r="C7241" t="s">
        <v>48</v>
      </c>
      <c r="D7241" t="s">
        <v>59</v>
      </c>
      <c r="E7241" t="s">
        <v>60</v>
      </c>
      <c r="F7241" t="s">
        <v>61</v>
      </c>
      <c r="G7241" t="s">
        <v>62</v>
      </c>
      <c r="H7241" t="s">
        <v>53</v>
      </c>
      <c r="I7241" t="s">
        <v>68</v>
      </c>
      <c r="J7241">
        <v>2004</v>
      </c>
      <c r="K7241" t="s">
        <v>15</v>
      </c>
      <c r="L7241">
        <v>12021</v>
      </c>
      <c r="M7241">
        <v>13569</v>
      </c>
    </row>
    <row r="7242" spans="1:13" x14ac:dyDescent="0.3">
      <c r="A7242" t="s">
        <v>48</v>
      </c>
      <c r="B7242" t="s">
        <v>69</v>
      </c>
      <c r="C7242" t="s">
        <v>69</v>
      </c>
      <c r="D7242" t="s">
        <v>59</v>
      </c>
      <c r="E7242" t="s">
        <v>60</v>
      </c>
      <c r="F7242" t="s">
        <v>61</v>
      </c>
      <c r="G7242" t="s">
        <v>62</v>
      </c>
      <c r="H7242" t="s">
        <v>53</v>
      </c>
      <c r="I7242" t="s">
        <v>70</v>
      </c>
      <c r="J7242">
        <v>2004</v>
      </c>
      <c r="K7242" t="s">
        <v>71</v>
      </c>
      <c r="L7242">
        <v>1042367</v>
      </c>
      <c r="M7242">
        <v>1042367</v>
      </c>
    </row>
    <row r="7243" spans="1:13" x14ac:dyDescent="0.3">
      <c r="A7243" t="s">
        <v>48</v>
      </c>
      <c r="B7243" t="s">
        <v>48</v>
      </c>
      <c r="C7243" t="s">
        <v>48</v>
      </c>
      <c r="D7243" t="s">
        <v>59</v>
      </c>
      <c r="E7243" t="s">
        <v>60</v>
      </c>
      <c r="F7243" t="s">
        <v>61</v>
      </c>
      <c r="G7243" t="s">
        <v>62</v>
      </c>
      <c r="H7243" t="s">
        <v>53</v>
      </c>
      <c r="I7243" t="s">
        <v>70</v>
      </c>
      <c r="J7243">
        <v>2004</v>
      </c>
      <c r="K7243" t="s">
        <v>14</v>
      </c>
      <c r="L7243">
        <v>268692</v>
      </c>
      <c r="M7243">
        <v>79968</v>
      </c>
    </row>
    <row r="7244" spans="1:13" x14ac:dyDescent="0.3">
      <c r="A7244" t="s">
        <v>48</v>
      </c>
      <c r="B7244" t="s">
        <v>48</v>
      </c>
      <c r="C7244" t="s">
        <v>48</v>
      </c>
      <c r="D7244" t="s">
        <v>59</v>
      </c>
      <c r="E7244" t="s">
        <v>60</v>
      </c>
      <c r="F7244" t="s">
        <v>61</v>
      </c>
      <c r="G7244" t="s">
        <v>62</v>
      </c>
      <c r="H7244" t="s">
        <v>53</v>
      </c>
      <c r="I7244" t="s">
        <v>70</v>
      </c>
      <c r="J7244">
        <v>2004</v>
      </c>
      <c r="K7244" t="s">
        <v>15</v>
      </c>
      <c r="L7244">
        <v>11259</v>
      </c>
      <c r="M7244">
        <v>12710</v>
      </c>
    </row>
    <row r="7245" spans="1:13" x14ac:dyDescent="0.3">
      <c r="A7245" t="s">
        <v>48</v>
      </c>
      <c r="B7245" t="s">
        <v>48</v>
      </c>
      <c r="C7245" t="s">
        <v>48</v>
      </c>
      <c r="D7245" t="s">
        <v>59</v>
      </c>
      <c r="E7245" t="s">
        <v>60</v>
      </c>
      <c r="F7245" t="s">
        <v>61</v>
      </c>
      <c r="G7245" t="s">
        <v>72</v>
      </c>
      <c r="H7245" t="s">
        <v>53</v>
      </c>
      <c r="I7245" t="s">
        <v>63</v>
      </c>
      <c r="J7245">
        <v>2004</v>
      </c>
      <c r="K7245" t="s">
        <v>14</v>
      </c>
      <c r="L7245">
        <v>10688</v>
      </c>
      <c r="M7245">
        <v>3181</v>
      </c>
    </row>
    <row r="7246" spans="1:13" x14ac:dyDescent="0.3">
      <c r="A7246" t="s">
        <v>48</v>
      </c>
      <c r="B7246" t="s">
        <v>48</v>
      </c>
      <c r="C7246" t="s">
        <v>48</v>
      </c>
      <c r="D7246" t="s">
        <v>59</v>
      </c>
      <c r="E7246" t="s">
        <v>60</v>
      </c>
      <c r="F7246" t="s">
        <v>61</v>
      </c>
      <c r="G7246" t="s">
        <v>72</v>
      </c>
      <c r="H7246" t="s">
        <v>53</v>
      </c>
      <c r="I7246" t="s">
        <v>63</v>
      </c>
      <c r="J7246">
        <v>2004</v>
      </c>
      <c r="K7246" t="s">
        <v>13</v>
      </c>
      <c r="L7246">
        <v>38162</v>
      </c>
      <c r="M7246">
        <v>38162</v>
      </c>
    </row>
    <row r="7247" spans="1:13" x14ac:dyDescent="0.3">
      <c r="A7247" t="s">
        <v>48</v>
      </c>
      <c r="B7247" t="s">
        <v>48</v>
      </c>
      <c r="C7247" t="s">
        <v>48</v>
      </c>
      <c r="D7247" t="s">
        <v>59</v>
      </c>
      <c r="E7247" t="s">
        <v>60</v>
      </c>
      <c r="F7247" t="s">
        <v>61</v>
      </c>
      <c r="G7247" t="s">
        <v>72</v>
      </c>
      <c r="H7247" t="s">
        <v>53</v>
      </c>
      <c r="I7247" t="s">
        <v>63</v>
      </c>
      <c r="J7247">
        <v>2004</v>
      </c>
      <c r="K7247" t="s">
        <v>15</v>
      </c>
      <c r="L7247">
        <v>168</v>
      </c>
      <c r="M7247">
        <v>190</v>
      </c>
    </row>
    <row r="7248" spans="1:13" x14ac:dyDescent="0.3">
      <c r="A7248" t="s">
        <v>48</v>
      </c>
      <c r="B7248" t="s">
        <v>48</v>
      </c>
      <c r="C7248" t="s">
        <v>48</v>
      </c>
      <c r="D7248" t="s">
        <v>59</v>
      </c>
      <c r="E7248" t="s">
        <v>60</v>
      </c>
      <c r="F7248" t="s">
        <v>61</v>
      </c>
      <c r="G7248" t="s">
        <v>72</v>
      </c>
      <c r="H7248" t="s">
        <v>53</v>
      </c>
      <c r="I7248" t="s">
        <v>64</v>
      </c>
      <c r="J7248">
        <v>2004</v>
      </c>
      <c r="K7248" t="s">
        <v>14</v>
      </c>
      <c r="L7248">
        <v>176664</v>
      </c>
      <c r="M7248">
        <v>52578</v>
      </c>
    </row>
    <row r="7249" spans="1:13" x14ac:dyDescent="0.3">
      <c r="A7249" t="s">
        <v>48</v>
      </c>
      <c r="B7249" t="s">
        <v>48</v>
      </c>
      <c r="C7249" t="s">
        <v>48</v>
      </c>
      <c r="D7249" t="s">
        <v>59</v>
      </c>
      <c r="E7249" t="s">
        <v>60</v>
      </c>
      <c r="F7249" t="s">
        <v>61</v>
      </c>
      <c r="G7249" t="s">
        <v>72</v>
      </c>
      <c r="H7249" t="s">
        <v>53</v>
      </c>
      <c r="I7249" t="s">
        <v>64</v>
      </c>
      <c r="J7249">
        <v>2004</v>
      </c>
      <c r="K7249" t="s">
        <v>13</v>
      </c>
      <c r="L7249">
        <v>14903248</v>
      </c>
      <c r="M7249">
        <v>14903248</v>
      </c>
    </row>
    <row r="7250" spans="1:13" x14ac:dyDescent="0.3">
      <c r="A7250" t="s">
        <v>48</v>
      </c>
      <c r="B7250" t="s">
        <v>48</v>
      </c>
      <c r="C7250" t="s">
        <v>48</v>
      </c>
      <c r="D7250" t="s">
        <v>59</v>
      </c>
      <c r="E7250" t="s">
        <v>60</v>
      </c>
      <c r="F7250" t="s">
        <v>61</v>
      </c>
      <c r="G7250" t="s">
        <v>72</v>
      </c>
      <c r="H7250" t="s">
        <v>53</v>
      </c>
      <c r="I7250" t="s">
        <v>64</v>
      </c>
      <c r="J7250">
        <v>2004</v>
      </c>
      <c r="K7250" t="s">
        <v>15</v>
      </c>
      <c r="L7250">
        <v>33314</v>
      </c>
      <c r="M7250">
        <v>37604</v>
      </c>
    </row>
    <row r="7251" spans="1:13" x14ac:dyDescent="0.3">
      <c r="A7251" t="s">
        <v>48</v>
      </c>
      <c r="B7251" t="s">
        <v>48</v>
      </c>
      <c r="C7251" t="s">
        <v>48</v>
      </c>
      <c r="D7251" t="s">
        <v>59</v>
      </c>
      <c r="E7251" t="s">
        <v>60</v>
      </c>
      <c r="F7251" t="s">
        <v>61</v>
      </c>
      <c r="G7251" t="s">
        <v>72</v>
      </c>
      <c r="H7251" t="s">
        <v>53</v>
      </c>
      <c r="I7251" t="s">
        <v>65</v>
      </c>
      <c r="J7251">
        <v>2004</v>
      </c>
      <c r="K7251" t="s">
        <v>14</v>
      </c>
      <c r="L7251">
        <v>10379</v>
      </c>
      <c r="M7251">
        <v>3089</v>
      </c>
    </row>
    <row r="7252" spans="1:13" x14ac:dyDescent="0.3">
      <c r="A7252" t="s">
        <v>48</v>
      </c>
      <c r="B7252" t="s">
        <v>48</v>
      </c>
      <c r="C7252" t="s">
        <v>48</v>
      </c>
      <c r="D7252" t="s">
        <v>59</v>
      </c>
      <c r="E7252" t="s">
        <v>60</v>
      </c>
      <c r="F7252" t="s">
        <v>61</v>
      </c>
      <c r="G7252" t="s">
        <v>72</v>
      </c>
      <c r="H7252" t="s">
        <v>53</v>
      </c>
      <c r="I7252" t="s">
        <v>65</v>
      </c>
      <c r="J7252">
        <v>2004</v>
      </c>
      <c r="K7252" t="s">
        <v>13</v>
      </c>
      <c r="L7252">
        <v>857089</v>
      </c>
      <c r="M7252">
        <v>857089</v>
      </c>
    </row>
    <row r="7253" spans="1:13" x14ac:dyDescent="0.3">
      <c r="A7253" t="s">
        <v>48</v>
      </c>
      <c r="B7253" t="s">
        <v>48</v>
      </c>
      <c r="C7253" t="s">
        <v>48</v>
      </c>
      <c r="D7253" t="s">
        <v>59</v>
      </c>
      <c r="E7253" t="s">
        <v>60</v>
      </c>
      <c r="F7253" t="s">
        <v>61</v>
      </c>
      <c r="G7253" t="s">
        <v>72</v>
      </c>
      <c r="H7253" t="s">
        <v>53</v>
      </c>
      <c r="I7253" t="s">
        <v>65</v>
      </c>
      <c r="J7253">
        <v>2004</v>
      </c>
      <c r="K7253" t="s">
        <v>15</v>
      </c>
      <c r="L7253">
        <v>1957</v>
      </c>
      <c r="M7253">
        <v>2209</v>
      </c>
    </row>
    <row r="7254" spans="1:13" x14ac:dyDescent="0.3">
      <c r="A7254" t="s">
        <v>48</v>
      </c>
      <c r="B7254" t="s">
        <v>48</v>
      </c>
      <c r="C7254" t="s">
        <v>48</v>
      </c>
      <c r="D7254" t="s">
        <v>59</v>
      </c>
      <c r="E7254" t="s">
        <v>60</v>
      </c>
      <c r="F7254" t="s">
        <v>61</v>
      </c>
      <c r="G7254" t="s">
        <v>72</v>
      </c>
      <c r="H7254" t="s">
        <v>53</v>
      </c>
      <c r="I7254" t="s">
        <v>66</v>
      </c>
      <c r="J7254">
        <v>2004</v>
      </c>
      <c r="K7254" t="s">
        <v>14</v>
      </c>
      <c r="L7254">
        <v>8713</v>
      </c>
      <c r="M7254">
        <v>2593</v>
      </c>
    </row>
    <row r="7255" spans="1:13" x14ac:dyDescent="0.3">
      <c r="A7255" t="s">
        <v>48</v>
      </c>
      <c r="B7255" t="s">
        <v>48</v>
      </c>
      <c r="C7255" t="s">
        <v>48</v>
      </c>
      <c r="D7255" t="s">
        <v>59</v>
      </c>
      <c r="E7255" t="s">
        <v>60</v>
      </c>
      <c r="F7255" t="s">
        <v>61</v>
      </c>
      <c r="G7255" t="s">
        <v>72</v>
      </c>
      <c r="H7255" t="s">
        <v>53</v>
      </c>
      <c r="I7255" t="s">
        <v>66</v>
      </c>
      <c r="J7255">
        <v>2004</v>
      </c>
      <c r="K7255" t="s">
        <v>13</v>
      </c>
      <c r="L7255">
        <v>1236412</v>
      </c>
      <c r="M7255">
        <v>1236412</v>
      </c>
    </row>
    <row r="7256" spans="1:13" x14ac:dyDescent="0.3">
      <c r="A7256" t="s">
        <v>48</v>
      </c>
      <c r="B7256" t="s">
        <v>48</v>
      </c>
      <c r="C7256" t="s">
        <v>48</v>
      </c>
      <c r="D7256" t="s">
        <v>59</v>
      </c>
      <c r="E7256" t="s">
        <v>60</v>
      </c>
      <c r="F7256" t="s">
        <v>61</v>
      </c>
      <c r="G7256" t="s">
        <v>72</v>
      </c>
      <c r="H7256" t="s">
        <v>53</v>
      </c>
      <c r="I7256" t="s">
        <v>66</v>
      </c>
      <c r="J7256">
        <v>2004</v>
      </c>
      <c r="K7256" t="s">
        <v>15</v>
      </c>
      <c r="L7256">
        <v>548</v>
      </c>
      <c r="M7256">
        <v>618</v>
      </c>
    </row>
    <row r="7257" spans="1:13" x14ac:dyDescent="0.3">
      <c r="A7257" t="s">
        <v>48</v>
      </c>
      <c r="B7257" t="s">
        <v>48</v>
      </c>
      <c r="C7257" t="s">
        <v>48</v>
      </c>
      <c r="D7257" t="s">
        <v>59</v>
      </c>
      <c r="E7257" t="s">
        <v>60</v>
      </c>
      <c r="F7257" t="s">
        <v>61</v>
      </c>
      <c r="G7257" t="s">
        <v>72</v>
      </c>
      <c r="H7257" t="s">
        <v>53</v>
      </c>
      <c r="I7257" t="s">
        <v>67</v>
      </c>
      <c r="J7257">
        <v>2004</v>
      </c>
      <c r="K7257" t="s">
        <v>14</v>
      </c>
      <c r="L7257">
        <v>178791</v>
      </c>
      <c r="M7257">
        <v>53212</v>
      </c>
    </row>
    <row r="7258" spans="1:13" x14ac:dyDescent="0.3">
      <c r="A7258" t="s">
        <v>48</v>
      </c>
      <c r="B7258" t="s">
        <v>48</v>
      </c>
      <c r="C7258" t="s">
        <v>48</v>
      </c>
      <c r="D7258" t="s">
        <v>59</v>
      </c>
      <c r="E7258" t="s">
        <v>60</v>
      </c>
      <c r="F7258" t="s">
        <v>61</v>
      </c>
      <c r="G7258" t="s">
        <v>72</v>
      </c>
      <c r="H7258" t="s">
        <v>53</v>
      </c>
      <c r="I7258" t="s">
        <v>67</v>
      </c>
      <c r="J7258">
        <v>2004</v>
      </c>
      <c r="K7258" t="s">
        <v>13</v>
      </c>
      <c r="L7258">
        <v>21407251</v>
      </c>
      <c r="M7258">
        <v>21407251</v>
      </c>
    </row>
    <row r="7259" spans="1:13" x14ac:dyDescent="0.3">
      <c r="A7259" t="s">
        <v>48</v>
      </c>
      <c r="B7259" t="s">
        <v>48</v>
      </c>
      <c r="C7259" t="s">
        <v>48</v>
      </c>
      <c r="D7259" t="s">
        <v>59</v>
      </c>
      <c r="E7259" t="s">
        <v>60</v>
      </c>
      <c r="F7259" t="s">
        <v>61</v>
      </c>
      <c r="G7259" t="s">
        <v>72</v>
      </c>
      <c r="H7259" t="s">
        <v>53</v>
      </c>
      <c r="I7259" t="s">
        <v>67</v>
      </c>
      <c r="J7259">
        <v>2004</v>
      </c>
      <c r="K7259" t="s">
        <v>15</v>
      </c>
      <c r="L7259">
        <v>11238</v>
      </c>
      <c r="M7259">
        <v>12686</v>
      </c>
    </row>
    <row r="7260" spans="1:13" x14ac:dyDescent="0.3">
      <c r="A7260" t="s">
        <v>48</v>
      </c>
      <c r="B7260" t="s">
        <v>69</v>
      </c>
      <c r="C7260" t="s">
        <v>69</v>
      </c>
      <c r="D7260" t="s">
        <v>59</v>
      </c>
      <c r="E7260" t="s">
        <v>60</v>
      </c>
      <c r="F7260" t="s">
        <v>61</v>
      </c>
      <c r="G7260" t="s">
        <v>72</v>
      </c>
      <c r="H7260" t="s">
        <v>53</v>
      </c>
      <c r="I7260" t="s">
        <v>70</v>
      </c>
      <c r="J7260">
        <v>2004</v>
      </c>
      <c r="K7260" t="s">
        <v>71</v>
      </c>
      <c r="L7260">
        <v>6223772</v>
      </c>
      <c r="M7260">
        <v>6223772</v>
      </c>
    </row>
    <row r="7261" spans="1:13" x14ac:dyDescent="0.3">
      <c r="A7261" t="s">
        <v>48</v>
      </c>
      <c r="B7261" t="s">
        <v>48</v>
      </c>
      <c r="C7261" t="s">
        <v>48</v>
      </c>
      <c r="D7261" t="s">
        <v>59</v>
      </c>
      <c r="E7261" t="s">
        <v>60</v>
      </c>
      <c r="F7261" t="s">
        <v>61</v>
      </c>
      <c r="G7261" t="s">
        <v>72</v>
      </c>
      <c r="H7261" t="s">
        <v>53</v>
      </c>
      <c r="I7261" t="s">
        <v>70</v>
      </c>
      <c r="J7261">
        <v>2004</v>
      </c>
      <c r="K7261" t="s">
        <v>14</v>
      </c>
      <c r="L7261">
        <v>1604311</v>
      </c>
      <c r="M7261">
        <v>477473</v>
      </c>
    </row>
    <row r="7262" spans="1:13" x14ac:dyDescent="0.3">
      <c r="A7262" t="s">
        <v>48</v>
      </c>
      <c r="B7262" t="s">
        <v>48</v>
      </c>
      <c r="C7262" t="s">
        <v>48</v>
      </c>
      <c r="D7262" t="s">
        <v>59</v>
      </c>
      <c r="E7262" t="s">
        <v>60</v>
      </c>
      <c r="F7262" t="s">
        <v>61</v>
      </c>
      <c r="G7262" t="s">
        <v>72</v>
      </c>
      <c r="H7262" t="s">
        <v>53</v>
      </c>
      <c r="I7262" t="s">
        <v>70</v>
      </c>
      <c r="J7262">
        <v>2004</v>
      </c>
      <c r="K7262" t="s">
        <v>15</v>
      </c>
      <c r="L7262">
        <v>67228</v>
      </c>
      <c r="M7262">
        <v>75886</v>
      </c>
    </row>
    <row r="7263" spans="1:13" x14ac:dyDescent="0.3">
      <c r="A7263" t="s">
        <v>48</v>
      </c>
      <c r="B7263" t="s">
        <v>48</v>
      </c>
      <c r="C7263" t="s">
        <v>69</v>
      </c>
      <c r="D7263" t="s">
        <v>59</v>
      </c>
      <c r="E7263" t="s">
        <v>60</v>
      </c>
      <c r="F7263" t="s">
        <v>73</v>
      </c>
      <c r="G7263" t="s">
        <v>62</v>
      </c>
      <c r="H7263" t="s">
        <v>53</v>
      </c>
      <c r="I7263" t="s">
        <v>63</v>
      </c>
      <c r="J7263">
        <v>2004</v>
      </c>
      <c r="K7263" t="s">
        <v>14</v>
      </c>
      <c r="L7263">
        <v>75390</v>
      </c>
      <c r="M7263">
        <v>22438</v>
      </c>
    </row>
    <row r="7264" spans="1:13" x14ac:dyDescent="0.3">
      <c r="A7264" t="s">
        <v>48</v>
      </c>
      <c r="B7264" t="s">
        <v>48</v>
      </c>
      <c r="C7264" t="s">
        <v>69</v>
      </c>
      <c r="D7264" t="s">
        <v>59</v>
      </c>
      <c r="E7264" t="s">
        <v>60</v>
      </c>
      <c r="F7264" t="s">
        <v>73</v>
      </c>
      <c r="G7264" t="s">
        <v>62</v>
      </c>
      <c r="H7264" t="s">
        <v>53</v>
      </c>
      <c r="I7264" t="s">
        <v>63</v>
      </c>
      <c r="J7264">
        <v>2004</v>
      </c>
      <c r="K7264" t="s">
        <v>13</v>
      </c>
      <c r="L7264">
        <v>10706</v>
      </c>
      <c r="M7264">
        <v>10706</v>
      </c>
    </row>
    <row r="7265" spans="1:13" x14ac:dyDescent="0.3">
      <c r="A7265" t="s">
        <v>48</v>
      </c>
      <c r="B7265" t="s">
        <v>48</v>
      </c>
      <c r="C7265" t="s">
        <v>69</v>
      </c>
      <c r="D7265" t="s">
        <v>59</v>
      </c>
      <c r="E7265" t="s">
        <v>60</v>
      </c>
      <c r="F7265" t="s">
        <v>73</v>
      </c>
      <c r="G7265" t="s">
        <v>62</v>
      </c>
      <c r="H7265" t="s">
        <v>53</v>
      </c>
      <c r="I7265" t="s">
        <v>63</v>
      </c>
      <c r="J7265">
        <v>2004</v>
      </c>
      <c r="K7265" t="s">
        <v>15</v>
      </c>
      <c r="L7265">
        <v>89</v>
      </c>
      <c r="M7265">
        <v>101</v>
      </c>
    </row>
    <row r="7266" spans="1:13" x14ac:dyDescent="0.3">
      <c r="A7266" t="s">
        <v>48</v>
      </c>
      <c r="B7266" t="s">
        <v>48</v>
      </c>
      <c r="C7266" t="s">
        <v>69</v>
      </c>
      <c r="D7266" t="s">
        <v>59</v>
      </c>
      <c r="E7266" t="s">
        <v>60</v>
      </c>
      <c r="F7266" t="s">
        <v>73</v>
      </c>
      <c r="G7266" t="s">
        <v>62</v>
      </c>
      <c r="H7266" t="s">
        <v>53</v>
      </c>
      <c r="I7266" t="s">
        <v>64</v>
      </c>
      <c r="J7266">
        <v>2004</v>
      </c>
      <c r="K7266" t="s">
        <v>14</v>
      </c>
      <c r="L7266">
        <v>1171620</v>
      </c>
      <c r="M7266">
        <v>348697</v>
      </c>
    </row>
    <row r="7267" spans="1:13" x14ac:dyDescent="0.3">
      <c r="A7267" t="s">
        <v>48</v>
      </c>
      <c r="B7267" t="s">
        <v>48</v>
      </c>
      <c r="C7267" t="s">
        <v>69</v>
      </c>
      <c r="D7267" t="s">
        <v>59</v>
      </c>
      <c r="E7267" t="s">
        <v>60</v>
      </c>
      <c r="F7267" t="s">
        <v>73</v>
      </c>
      <c r="G7267" t="s">
        <v>62</v>
      </c>
      <c r="H7267" t="s">
        <v>53</v>
      </c>
      <c r="I7267" t="s">
        <v>64</v>
      </c>
      <c r="J7267">
        <v>2004</v>
      </c>
      <c r="K7267" t="s">
        <v>13</v>
      </c>
      <c r="L7267">
        <v>1865867</v>
      </c>
      <c r="M7267">
        <v>1865867</v>
      </c>
    </row>
    <row r="7268" spans="1:13" x14ac:dyDescent="0.3">
      <c r="A7268" t="s">
        <v>48</v>
      </c>
      <c r="B7268" t="s">
        <v>48</v>
      </c>
      <c r="C7268" t="s">
        <v>69</v>
      </c>
      <c r="D7268" t="s">
        <v>59</v>
      </c>
      <c r="E7268" t="s">
        <v>60</v>
      </c>
      <c r="F7268" t="s">
        <v>73</v>
      </c>
      <c r="G7268" t="s">
        <v>62</v>
      </c>
      <c r="H7268" t="s">
        <v>53</v>
      </c>
      <c r="I7268" t="s">
        <v>64</v>
      </c>
      <c r="J7268">
        <v>2004</v>
      </c>
      <c r="K7268" t="s">
        <v>15</v>
      </c>
      <c r="L7268">
        <v>5494</v>
      </c>
      <c r="M7268">
        <v>6201</v>
      </c>
    </row>
    <row r="7269" spans="1:13" x14ac:dyDescent="0.3">
      <c r="A7269" t="s">
        <v>48</v>
      </c>
      <c r="B7269" t="s">
        <v>48</v>
      </c>
      <c r="C7269" t="s">
        <v>69</v>
      </c>
      <c r="D7269" t="s">
        <v>59</v>
      </c>
      <c r="E7269" t="s">
        <v>60</v>
      </c>
      <c r="F7269" t="s">
        <v>73</v>
      </c>
      <c r="G7269" t="s">
        <v>62</v>
      </c>
      <c r="H7269" t="s">
        <v>53</v>
      </c>
      <c r="I7269" t="s">
        <v>65</v>
      </c>
      <c r="J7269">
        <v>2004</v>
      </c>
      <c r="K7269" t="s">
        <v>14</v>
      </c>
      <c r="L7269">
        <v>37939</v>
      </c>
      <c r="M7269">
        <v>11291</v>
      </c>
    </row>
    <row r="7270" spans="1:13" x14ac:dyDescent="0.3">
      <c r="A7270" t="s">
        <v>48</v>
      </c>
      <c r="B7270" t="s">
        <v>48</v>
      </c>
      <c r="C7270" t="s">
        <v>69</v>
      </c>
      <c r="D7270" t="s">
        <v>59</v>
      </c>
      <c r="E7270" t="s">
        <v>60</v>
      </c>
      <c r="F7270" t="s">
        <v>73</v>
      </c>
      <c r="G7270" t="s">
        <v>62</v>
      </c>
      <c r="H7270" t="s">
        <v>53</v>
      </c>
      <c r="I7270" t="s">
        <v>65</v>
      </c>
      <c r="J7270">
        <v>2004</v>
      </c>
      <c r="K7270" t="s">
        <v>13</v>
      </c>
      <c r="L7270">
        <v>42533</v>
      </c>
      <c r="M7270">
        <v>42533</v>
      </c>
    </row>
    <row r="7271" spans="1:13" x14ac:dyDescent="0.3">
      <c r="A7271" t="s">
        <v>48</v>
      </c>
      <c r="B7271" t="s">
        <v>48</v>
      </c>
      <c r="C7271" t="s">
        <v>69</v>
      </c>
      <c r="D7271" t="s">
        <v>59</v>
      </c>
      <c r="E7271" t="s">
        <v>60</v>
      </c>
      <c r="F7271" t="s">
        <v>73</v>
      </c>
      <c r="G7271" t="s">
        <v>62</v>
      </c>
      <c r="H7271" t="s">
        <v>53</v>
      </c>
      <c r="I7271" t="s">
        <v>65</v>
      </c>
      <c r="J7271">
        <v>2004</v>
      </c>
      <c r="K7271" t="s">
        <v>15</v>
      </c>
      <c r="L7271">
        <v>137</v>
      </c>
      <c r="M7271">
        <v>155</v>
      </c>
    </row>
    <row r="7272" spans="1:13" x14ac:dyDescent="0.3">
      <c r="A7272" t="s">
        <v>48</v>
      </c>
      <c r="B7272" t="s">
        <v>48</v>
      </c>
      <c r="C7272" t="s">
        <v>69</v>
      </c>
      <c r="D7272" t="s">
        <v>59</v>
      </c>
      <c r="E7272" t="s">
        <v>60</v>
      </c>
      <c r="F7272" t="s">
        <v>73</v>
      </c>
      <c r="G7272" t="s">
        <v>62</v>
      </c>
      <c r="H7272" t="s">
        <v>53</v>
      </c>
      <c r="I7272" t="s">
        <v>66</v>
      </c>
      <c r="J7272">
        <v>2004</v>
      </c>
      <c r="K7272" t="s">
        <v>14</v>
      </c>
      <c r="L7272">
        <v>73552</v>
      </c>
      <c r="M7272">
        <v>21890</v>
      </c>
    </row>
    <row r="7273" spans="1:13" x14ac:dyDescent="0.3">
      <c r="A7273" t="s">
        <v>48</v>
      </c>
      <c r="B7273" t="s">
        <v>48</v>
      </c>
      <c r="C7273" t="s">
        <v>69</v>
      </c>
      <c r="D7273" t="s">
        <v>59</v>
      </c>
      <c r="E7273" t="s">
        <v>60</v>
      </c>
      <c r="F7273" t="s">
        <v>73</v>
      </c>
      <c r="G7273" t="s">
        <v>62</v>
      </c>
      <c r="H7273" t="s">
        <v>53</v>
      </c>
      <c r="I7273" t="s">
        <v>66</v>
      </c>
      <c r="J7273">
        <v>2004</v>
      </c>
      <c r="K7273" t="s">
        <v>13</v>
      </c>
      <c r="L7273">
        <v>129175</v>
      </c>
      <c r="M7273">
        <v>129175</v>
      </c>
    </row>
    <row r="7274" spans="1:13" x14ac:dyDescent="0.3">
      <c r="A7274" t="s">
        <v>48</v>
      </c>
      <c r="B7274" t="s">
        <v>48</v>
      </c>
      <c r="C7274" t="s">
        <v>69</v>
      </c>
      <c r="D7274" t="s">
        <v>59</v>
      </c>
      <c r="E7274" t="s">
        <v>60</v>
      </c>
      <c r="F7274" t="s">
        <v>73</v>
      </c>
      <c r="G7274" t="s">
        <v>62</v>
      </c>
      <c r="H7274" t="s">
        <v>53</v>
      </c>
      <c r="I7274" t="s">
        <v>66</v>
      </c>
      <c r="J7274">
        <v>2004</v>
      </c>
      <c r="K7274" t="s">
        <v>15</v>
      </c>
      <c r="L7274">
        <v>364</v>
      </c>
      <c r="M7274">
        <v>410</v>
      </c>
    </row>
    <row r="7275" spans="1:13" x14ac:dyDescent="0.3">
      <c r="A7275" t="s">
        <v>48</v>
      </c>
      <c r="B7275" t="s">
        <v>48</v>
      </c>
      <c r="C7275" t="s">
        <v>69</v>
      </c>
      <c r="D7275" t="s">
        <v>59</v>
      </c>
      <c r="E7275" t="s">
        <v>60</v>
      </c>
      <c r="F7275" t="s">
        <v>73</v>
      </c>
      <c r="G7275" t="s">
        <v>62</v>
      </c>
      <c r="H7275" t="s">
        <v>53</v>
      </c>
      <c r="I7275" t="s">
        <v>67</v>
      </c>
      <c r="J7275">
        <v>2004</v>
      </c>
      <c r="K7275" t="s">
        <v>14</v>
      </c>
      <c r="L7275">
        <v>16200360</v>
      </c>
      <c r="M7275">
        <v>4821536</v>
      </c>
    </row>
    <row r="7276" spans="1:13" x14ac:dyDescent="0.3">
      <c r="A7276" t="s">
        <v>48</v>
      </c>
      <c r="B7276" t="s">
        <v>48</v>
      </c>
      <c r="C7276" t="s">
        <v>69</v>
      </c>
      <c r="D7276" t="s">
        <v>59</v>
      </c>
      <c r="E7276" t="s">
        <v>60</v>
      </c>
      <c r="F7276" t="s">
        <v>73</v>
      </c>
      <c r="G7276" t="s">
        <v>62</v>
      </c>
      <c r="H7276" t="s">
        <v>53</v>
      </c>
      <c r="I7276" t="s">
        <v>67</v>
      </c>
      <c r="J7276">
        <v>2004</v>
      </c>
      <c r="K7276" t="s">
        <v>13</v>
      </c>
      <c r="L7276">
        <v>4340398</v>
      </c>
      <c r="M7276">
        <v>4340398</v>
      </c>
    </row>
    <row r="7277" spans="1:13" x14ac:dyDescent="0.3">
      <c r="A7277" t="s">
        <v>48</v>
      </c>
      <c r="B7277" t="s">
        <v>48</v>
      </c>
      <c r="C7277" t="s">
        <v>69</v>
      </c>
      <c r="D7277" t="s">
        <v>59</v>
      </c>
      <c r="E7277" t="s">
        <v>60</v>
      </c>
      <c r="F7277" t="s">
        <v>73</v>
      </c>
      <c r="G7277" t="s">
        <v>62</v>
      </c>
      <c r="H7277" t="s">
        <v>53</v>
      </c>
      <c r="I7277" t="s">
        <v>67</v>
      </c>
      <c r="J7277">
        <v>2004</v>
      </c>
      <c r="K7277" t="s">
        <v>15</v>
      </c>
      <c r="L7277">
        <v>12995</v>
      </c>
      <c r="M7277">
        <v>14668</v>
      </c>
    </row>
    <row r="7278" spans="1:13" x14ac:dyDescent="0.3">
      <c r="A7278" t="s">
        <v>48</v>
      </c>
      <c r="B7278" t="s">
        <v>48</v>
      </c>
      <c r="C7278" t="s">
        <v>69</v>
      </c>
      <c r="D7278" t="s">
        <v>59</v>
      </c>
      <c r="E7278" t="s">
        <v>60</v>
      </c>
      <c r="F7278" t="s">
        <v>73</v>
      </c>
      <c r="G7278" t="s">
        <v>62</v>
      </c>
      <c r="H7278" t="s">
        <v>53</v>
      </c>
      <c r="I7278" t="s">
        <v>68</v>
      </c>
      <c r="J7278">
        <v>2004</v>
      </c>
      <c r="K7278" t="s">
        <v>14</v>
      </c>
      <c r="L7278">
        <v>670118</v>
      </c>
      <c r="M7278">
        <v>199440</v>
      </c>
    </row>
    <row r="7279" spans="1:13" x14ac:dyDescent="0.3">
      <c r="A7279" t="s">
        <v>48</v>
      </c>
      <c r="B7279" t="s">
        <v>48</v>
      </c>
      <c r="C7279" t="s">
        <v>69</v>
      </c>
      <c r="D7279" t="s">
        <v>59</v>
      </c>
      <c r="E7279" t="s">
        <v>60</v>
      </c>
      <c r="F7279" t="s">
        <v>73</v>
      </c>
      <c r="G7279" t="s">
        <v>62</v>
      </c>
      <c r="H7279" t="s">
        <v>53</v>
      </c>
      <c r="I7279" t="s">
        <v>68</v>
      </c>
      <c r="J7279">
        <v>2004</v>
      </c>
      <c r="K7279" t="s">
        <v>13</v>
      </c>
      <c r="L7279">
        <v>898615</v>
      </c>
      <c r="M7279">
        <v>898615</v>
      </c>
    </row>
    <row r="7280" spans="1:13" x14ac:dyDescent="0.3">
      <c r="A7280" t="s">
        <v>48</v>
      </c>
      <c r="B7280" t="s">
        <v>48</v>
      </c>
      <c r="C7280" t="s">
        <v>69</v>
      </c>
      <c r="D7280" t="s">
        <v>59</v>
      </c>
      <c r="E7280" t="s">
        <v>60</v>
      </c>
      <c r="F7280" t="s">
        <v>73</v>
      </c>
      <c r="G7280" t="s">
        <v>62</v>
      </c>
      <c r="H7280" t="s">
        <v>53</v>
      </c>
      <c r="I7280" t="s">
        <v>68</v>
      </c>
      <c r="J7280">
        <v>2004</v>
      </c>
      <c r="K7280" t="s">
        <v>15</v>
      </c>
      <c r="L7280">
        <v>2945</v>
      </c>
      <c r="M7280">
        <v>3324</v>
      </c>
    </row>
    <row r="7281" spans="1:13" x14ac:dyDescent="0.3">
      <c r="A7281" t="s">
        <v>48</v>
      </c>
      <c r="B7281" t="s">
        <v>48</v>
      </c>
      <c r="C7281" t="s">
        <v>69</v>
      </c>
      <c r="D7281" t="s">
        <v>59</v>
      </c>
      <c r="E7281" t="s">
        <v>60</v>
      </c>
      <c r="F7281" t="s">
        <v>73</v>
      </c>
      <c r="G7281" t="s">
        <v>72</v>
      </c>
      <c r="H7281" t="s">
        <v>53</v>
      </c>
      <c r="I7281" t="s">
        <v>63</v>
      </c>
      <c r="J7281">
        <v>2004</v>
      </c>
      <c r="K7281" t="s">
        <v>14</v>
      </c>
      <c r="L7281">
        <v>8374</v>
      </c>
      <c r="M7281">
        <v>2492</v>
      </c>
    </row>
    <row r="7282" spans="1:13" x14ac:dyDescent="0.3">
      <c r="A7282" t="s">
        <v>48</v>
      </c>
      <c r="B7282" t="s">
        <v>48</v>
      </c>
      <c r="C7282" t="s">
        <v>69</v>
      </c>
      <c r="D7282" t="s">
        <v>59</v>
      </c>
      <c r="E7282" t="s">
        <v>60</v>
      </c>
      <c r="F7282" t="s">
        <v>73</v>
      </c>
      <c r="G7282" t="s">
        <v>72</v>
      </c>
      <c r="H7282" t="s">
        <v>53</v>
      </c>
      <c r="I7282" t="s">
        <v>63</v>
      </c>
      <c r="J7282">
        <v>2004</v>
      </c>
      <c r="K7282" t="s">
        <v>13</v>
      </c>
      <c r="L7282">
        <v>1189</v>
      </c>
      <c r="M7282">
        <v>1189</v>
      </c>
    </row>
    <row r="7283" spans="1:13" x14ac:dyDescent="0.3">
      <c r="A7283" t="s">
        <v>48</v>
      </c>
      <c r="B7283" t="s">
        <v>48</v>
      </c>
      <c r="C7283" t="s">
        <v>69</v>
      </c>
      <c r="D7283" t="s">
        <v>59</v>
      </c>
      <c r="E7283" t="s">
        <v>60</v>
      </c>
      <c r="F7283" t="s">
        <v>73</v>
      </c>
      <c r="G7283" t="s">
        <v>72</v>
      </c>
      <c r="H7283" t="s">
        <v>53</v>
      </c>
      <c r="I7283" t="s">
        <v>63</v>
      </c>
      <c r="J7283">
        <v>2004</v>
      </c>
      <c r="K7283" t="s">
        <v>15</v>
      </c>
      <c r="L7283">
        <v>10</v>
      </c>
      <c r="M7283">
        <v>11</v>
      </c>
    </row>
    <row r="7284" spans="1:13" x14ac:dyDescent="0.3">
      <c r="A7284" t="s">
        <v>48</v>
      </c>
      <c r="B7284" t="s">
        <v>48</v>
      </c>
      <c r="C7284" t="s">
        <v>69</v>
      </c>
      <c r="D7284" t="s">
        <v>59</v>
      </c>
      <c r="E7284" t="s">
        <v>60</v>
      </c>
      <c r="F7284" t="s">
        <v>73</v>
      </c>
      <c r="G7284" t="s">
        <v>72</v>
      </c>
      <c r="H7284" t="s">
        <v>53</v>
      </c>
      <c r="I7284" t="s">
        <v>64</v>
      </c>
      <c r="J7284">
        <v>2004</v>
      </c>
      <c r="K7284" t="s">
        <v>14</v>
      </c>
      <c r="L7284">
        <v>2016505</v>
      </c>
      <c r="M7284">
        <v>600150</v>
      </c>
    </row>
    <row r="7285" spans="1:13" x14ac:dyDescent="0.3">
      <c r="A7285" t="s">
        <v>48</v>
      </c>
      <c r="B7285" t="s">
        <v>48</v>
      </c>
      <c r="C7285" t="s">
        <v>69</v>
      </c>
      <c r="D7285" t="s">
        <v>59</v>
      </c>
      <c r="E7285" t="s">
        <v>60</v>
      </c>
      <c r="F7285" t="s">
        <v>73</v>
      </c>
      <c r="G7285" t="s">
        <v>72</v>
      </c>
      <c r="H7285" t="s">
        <v>53</v>
      </c>
      <c r="I7285" t="s">
        <v>64</v>
      </c>
      <c r="J7285">
        <v>2004</v>
      </c>
      <c r="K7285" t="s">
        <v>13</v>
      </c>
      <c r="L7285">
        <v>3211391</v>
      </c>
      <c r="M7285">
        <v>3211391</v>
      </c>
    </row>
    <row r="7286" spans="1:13" x14ac:dyDescent="0.3">
      <c r="A7286" t="s">
        <v>48</v>
      </c>
      <c r="B7286" t="s">
        <v>48</v>
      </c>
      <c r="C7286" t="s">
        <v>69</v>
      </c>
      <c r="D7286" t="s">
        <v>59</v>
      </c>
      <c r="E7286" t="s">
        <v>60</v>
      </c>
      <c r="F7286" t="s">
        <v>73</v>
      </c>
      <c r="G7286" t="s">
        <v>72</v>
      </c>
      <c r="H7286" t="s">
        <v>53</v>
      </c>
      <c r="I7286" t="s">
        <v>64</v>
      </c>
      <c r="J7286">
        <v>2004</v>
      </c>
      <c r="K7286" t="s">
        <v>15</v>
      </c>
      <c r="L7286">
        <v>9456</v>
      </c>
      <c r="M7286">
        <v>10674</v>
      </c>
    </row>
    <row r="7287" spans="1:13" x14ac:dyDescent="0.3">
      <c r="A7287" t="s">
        <v>48</v>
      </c>
      <c r="B7287" t="s">
        <v>48</v>
      </c>
      <c r="C7287" t="s">
        <v>69</v>
      </c>
      <c r="D7287" t="s">
        <v>59</v>
      </c>
      <c r="E7287" t="s">
        <v>60</v>
      </c>
      <c r="F7287" t="s">
        <v>73</v>
      </c>
      <c r="G7287" t="s">
        <v>72</v>
      </c>
      <c r="H7287" t="s">
        <v>53</v>
      </c>
      <c r="I7287" t="s">
        <v>65</v>
      </c>
      <c r="J7287">
        <v>2004</v>
      </c>
      <c r="K7287" t="s">
        <v>14</v>
      </c>
      <c r="L7287">
        <v>105211</v>
      </c>
      <c r="M7287">
        <v>31313</v>
      </c>
    </row>
    <row r="7288" spans="1:13" x14ac:dyDescent="0.3">
      <c r="A7288" t="s">
        <v>48</v>
      </c>
      <c r="B7288" t="s">
        <v>48</v>
      </c>
      <c r="C7288" t="s">
        <v>69</v>
      </c>
      <c r="D7288" t="s">
        <v>59</v>
      </c>
      <c r="E7288" t="s">
        <v>60</v>
      </c>
      <c r="F7288" t="s">
        <v>73</v>
      </c>
      <c r="G7288" t="s">
        <v>72</v>
      </c>
      <c r="H7288" t="s">
        <v>53</v>
      </c>
      <c r="I7288" t="s">
        <v>65</v>
      </c>
      <c r="J7288">
        <v>2004</v>
      </c>
      <c r="K7288" t="s">
        <v>13</v>
      </c>
      <c r="L7288">
        <v>117949</v>
      </c>
      <c r="M7288">
        <v>117949</v>
      </c>
    </row>
    <row r="7289" spans="1:13" x14ac:dyDescent="0.3">
      <c r="A7289" t="s">
        <v>48</v>
      </c>
      <c r="B7289" t="s">
        <v>48</v>
      </c>
      <c r="C7289" t="s">
        <v>69</v>
      </c>
      <c r="D7289" t="s">
        <v>59</v>
      </c>
      <c r="E7289" t="s">
        <v>60</v>
      </c>
      <c r="F7289" t="s">
        <v>73</v>
      </c>
      <c r="G7289" t="s">
        <v>72</v>
      </c>
      <c r="H7289" t="s">
        <v>53</v>
      </c>
      <c r="I7289" t="s">
        <v>65</v>
      </c>
      <c r="J7289">
        <v>2004</v>
      </c>
      <c r="K7289" t="s">
        <v>15</v>
      </c>
      <c r="L7289">
        <v>380</v>
      </c>
      <c r="M7289">
        <v>429</v>
      </c>
    </row>
    <row r="7290" spans="1:13" x14ac:dyDescent="0.3">
      <c r="A7290" t="s">
        <v>48</v>
      </c>
      <c r="B7290" t="s">
        <v>48</v>
      </c>
      <c r="C7290" t="s">
        <v>69</v>
      </c>
      <c r="D7290" t="s">
        <v>59</v>
      </c>
      <c r="E7290" t="s">
        <v>60</v>
      </c>
      <c r="F7290" t="s">
        <v>73</v>
      </c>
      <c r="G7290" t="s">
        <v>72</v>
      </c>
      <c r="H7290" t="s">
        <v>53</v>
      </c>
      <c r="I7290" t="s">
        <v>66</v>
      </c>
      <c r="J7290">
        <v>2004</v>
      </c>
      <c r="K7290" t="s">
        <v>14</v>
      </c>
      <c r="L7290">
        <v>198869</v>
      </c>
      <c r="M7290">
        <v>59187</v>
      </c>
    </row>
    <row r="7291" spans="1:13" x14ac:dyDescent="0.3">
      <c r="A7291" t="s">
        <v>48</v>
      </c>
      <c r="B7291" t="s">
        <v>48</v>
      </c>
      <c r="C7291" t="s">
        <v>69</v>
      </c>
      <c r="D7291" t="s">
        <v>59</v>
      </c>
      <c r="E7291" t="s">
        <v>60</v>
      </c>
      <c r="F7291" t="s">
        <v>73</v>
      </c>
      <c r="G7291" t="s">
        <v>72</v>
      </c>
      <c r="H7291" t="s">
        <v>53</v>
      </c>
      <c r="I7291" t="s">
        <v>66</v>
      </c>
      <c r="J7291">
        <v>2004</v>
      </c>
      <c r="K7291" t="s">
        <v>13</v>
      </c>
      <c r="L7291">
        <v>349263</v>
      </c>
      <c r="M7291">
        <v>349263</v>
      </c>
    </row>
    <row r="7292" spans="1:13" x14ac:dyDescent="0.3">
      <c r="A7292" t="s">
        <v>48</v>
      </c>
      <c r="B7292" t="s">
        <v>48</v>
      </c>
      <c r="C7292" t="s">
        <v>69</v>
      </c>
      <c r="D7292" t="s">
        <v>59</v>
      </c>
      <c r="E7292" t="s">
        <v>60</v>
      </c>
      <c r="F7292" t="s">
        <v>73</v>
      </c>
      <c r="G7292" t="s">
        <v>72</v>
      </c>
      <c r="H7292" t="s">
        <v>53</v>
      </c>
      <c r="I7292" t="s">
        <v>66</v>
      </c>
      <c r="J7292">
        <v>2004</v>
      </c>
      <c r="K7292" t="s">
        <v>15</v>
      </c>
      <c r="L7292">
        <v>983</v>
      </c>
      <c r="M7292">
        <v>1110</v>
      </c>
    </row>
    <row r="7293" spans="1:13" x14ac:dyDescent="0.3">
      <c r="A7293" t="s">
        <v>48</v>
      </c>
      <c r="B7293" t="s">
        <v>48</v>
      </c>
      <c r="C7293" t="s">
        <v>69</v>
      </c>
      <c r="D7293" t="s">
        <v>59</v>
      </c>
      <c r="E7293" t="s">
        <v>60</v>
      </c>
      <c r="F7293" t="s">
        <v>73</v>
      </c>
      <c r="G7293" t="s">
        <v>72</v>
      </c>
      <c r="H7293" t="s">
        <v>53</v>
      </c>
      <c r="I7293" t="s">
        <v>67</v>
      </c>
      <c r="J7293">
        <v>2004</v>
      </c>
      <c r="K7293" t="s">
        <v>14</v>
      </c>
      <c r="L7293">
        <v>17719340</v>
      </c>
      <c r="M7293">
        <v>5273613</v>
      </c>
    </row>
    <row r="7294" spans="1:13" x14ac:dyDescent="0.3">
      <c r="A7294" t="s">
        <v>48</v>
      </c>
      <c r="B7294" t="s">
        <v>48</v>
      </c>
      <c r="C7294" t="s">
        <v>69</v>
      </c>
      <c r="D7294" t="s">
        <v>59</v>
      </c>
      <c r="E7294" t="s">
        <v>60</v>
      </c>
      <c r="F7294" t="s">
        <v>73</v>
      </c>
      <c r="G7294" t="s">
        <v>72</v>
      </c>
      <c r="H7294" t="s">
        <v>53</v>
      </c>
      <c r="I7294" t="s">
        <v>67</v>
      </c>
      <c r="J7294">
        <v>2004</v>
      </c>
      <c r="K7294" t="s">
        <v>13</v>
      </c>
      <c r="L7294">
        <v>4747362</v>
      </c>
      <c r="M7294">
        <v>4747362</v>
      </c>
    </row>
    <row r="7295" spans="1:13" x14ac:dyDescent="0.3">
      <c r="A7295" t="s">
        <v>48</v>
      </c>
      <c r="B7295" t="s">
        <v>48</v>
      </c>
      <c r="C7295" t="s">
        <v>69</v>
      </c>
      <c r="D7295" t="s">
        <v>59</v>
      </c>
      <c r="E7295" t="s">
        <v>60</v>
      </c>
      <c r="F7295" t="s">
        <v>73</v>
      </c>
      <c r="G7295" t="s">
        <v>72</v>
      </c>
      <c r="H7295" t="s">
        <v>53</v>
      </c>
      <c r="I7295" t="s">
        <v>67</v>
      </c>
      <c r="J7295">
        <v>2004</v>
      </c>
      <c r="K7295" t="s">
        <v>15</v>
      </c>
      <c r="L7295">
        <v>14213</v>
      </c>
      <c r="M7295">
        <v>16044</v>
      </c>
    </row>
    <row r="7296" spans="1:13" x14ac:dyDescent="0.3">
      <c r="A7296" t="s">
        <v>48</v>
      </c>
      <c r="B7296" t="s">
        <v>48</v>
      </c>
      <c r="C7296" t="s">
        <v>48</v>
      </c>
      <c r="D7296" t="s">
        <v>59</v>
      </c>
      <c r="E7296" t="s">
        <v>74</v>
      </c>
      <c r="F7296" t="s">
        <v>75</v>
      </c>
      <c r="G7296" t="s">
        <v>184</v>
      </c>
      <c r="H7296" t="s">
        <v>76</v>
      </c>
      <c r="I7296" t="s">
        <v>53</v>
      </c>
      <c r="J7296">
        <v>2004</v>
      </c>
      <c r="K7296" t="s">
        <v>77</v>
      </c>
      <c r="L7296">
        <v>35980</v>
      </c>
      <c r="M7296">
        <v>19980</v>
      </c>
    </row>
    <row r="7297" spans="1:13" x14ac:dyDescent="0.3">
      <c r="A7297" t="s">
        <v>48</v>
      </c>
      <c r="B7297" t="s">
        <v>48</v>
      </c>
      <c r="C7297" t="s">
        <v>48</v>
      </c>
      <c r="D7297" t="s">
        <v>59</v>
      </c>
      <c r="E7297" t="s">
        <v>74</v>
      </c>
      <c r="F7297" t="s">
        <v>75</v>
      </c>
      <c r="G7297" t="s">
        <v>184</v>
      </c>
      <c r="H7297" t="s">
        <v>78</v>
      </c>
      <c r="I7297" t="s">
        <v>53</v>
      </c>
      <c r="J7297">
        <v>2004</v>
      </c>
      <c r="K7297" t="s">
        <v>77</v>
      </c>
      <c r="L7297">
        <v>922984</v>
      </c>
      <c r="M7297">
        <v>507837</v>
      </c>
    </row>
    <row r="7298" spans="1:13" x14ac:dyDescent="0.3">
      <c r="A7298" t="s">
        <v>48</v>
      </c>
      <c r="B7298" t="s">
        <v>48</v>
      </c>
      <c r="C7298" t="s">
        <v>48</v>
      </c>
      <c r="D7298" t="s">
        <v>59</v>
      </c>
      <c r="E7298" t="s">
        <v>74</v>
      </c>
      <c r="F7298" t="s">
        <v>75</v>
      </c>
      <c r="G7298" t="s">
        <v>184</v>
      </c>
      <c r="H7298" t="s">
        <v>79</v>
      </c>
      <c r="I7298" t="s">
        <v>53</v>
      </c>
      <c r="J7298">
        <v>2004</v>
      </c>
      <c r="K7298" t="s">
        <v>77</v>
      </c>
      <c r="L7298">
        <v>9174</v>
      </c>
      <c r="M7298">
        <v>3910</v>
      </c>
    </row>
    <row r="7299" spans="1:13" x14ac:dyDescent="0.3">
      <c r="A7299" t="s">
        <v>48</v>
      </c>
      <c r="B7299" t="s">
        <v>48</v>
      </c>
      <c r="C7299" t="s">
        <v>48</v>
      </c>
      <c r="D7299" t="s">
        <v>59</v>
      </c>
      <c r="E7299" t="s">
        <v>74</v>
      </c>
      <c r="F7299" t="s">
        <v>75</v>
      </c>
      <c r="G7299" t="s">
        <v>184</v>
      </c>
      <c r="H7299" t="s">
        <v>80</v>
      </c>
      <c r="I7299" t="s">
        <v>53</v>
      </c>
      <c r="J7299">
        <v>2004</v>
      </c>
      <c r="K7299" t="s">
        <v>77</v>
      </c>
      <c r="L7299">
        <v>3311882</v>
      </c>
      <c r="M7299">
        <v>1230939</v>
      </c>
    </row>
    <row r="7300" spans="1:13" x14ac:dyDescent="0.3">
      <c r="A7300" t="s">
        <v>48</v>
      </c>
      <c r="B7300" t="s">
        <v>48</v>
      </c>
      <c r="C7300" t="s">
        <v>48</v>
      </c>
      <c r="D7300" t="s">
        <v>59</v>
      </c>
      <c r="E7300" t="s">
        <v>74</v>
      </c>
      <c r="F7300" t="s">
        <v>75</v>
      </c>
      <c r="G7300" t="s">
        <v>184</v>
      </c>
      <c r="H7300" t="s">
        <v>81</v>
      </c>
      <c r="I7300" t="s">
        <v>53</v>
      </c>
      <c r="J7300">
        <v>2004</v>
      </c>
      <c r="K7300" t="s">
        <v>77</v>
      </c>
      <c r="L7300">
        <v>0</v>
      </c>
      <c r="M7300">
        <v>0</v>
      </c>
    </row>
    <row r="7301" spans="1:13" x14ac:dyDescent="0.3">
      <c r="A7301" t="s">
        <v>48</v>
      </c>
      <c r="B7301" t="s">
        <v>48</v>
      </c>
      <c r="C7301" t="s">
        <v>48</v>
      </c>
      <c r="D7301" t="s">
        <v>82</v>
      </c>
      <c r="E7301" t="s">
        <v>60</v>
      </c>
      <c r="F7301" t="s">
        <v>83</v>
      </c>
      <c r="G7301" t="s">
        <v>83</v>
      </c>
      <c r="H7301" t="s">
        <v>53</v>
      </c>
      <c r="I7301" t="s">
        <v>53</v>
      </c>
      <c r="J7301">
        <v>2004</v>
      </c>
      <c r="K7301" t="s">
        <v>84</v>
      </c>
      <c r="L7301">
        <v>1717693</v>
      </c>
      <c r="M7301">
        <v>2237909</v>
      </c>
    </row>
    <row r="7302" spans="1:13" x14ac:dyDescent="0.3">
      <c r="A7302" t="s">
        <v>48</v>
      </c>
      <c r="B7302" t="s">
        <v>48</v>
      </c>
      <c r="C7302" t="s">
        <v>48</v>
      </c>
      <c r="D7302" t="s">
        <v>82</v>
      </c>
      <c r="E7302" t="s">
        <v>60</v>
      </c>
      <c r="F7302" t="s">
        <v>61</v>
      </c>
      <c r="G7302" t="s">
        <v>85</v>
      </c>
      <c r="H7302" t="s">
        <v>53</v>
      </c>
      <c r="I7302" t="s">
        <v>63</v>
      </c>
      <c r="J7302">
        <v>2004</v>
      </c>
      <c r="K7302" t="s">
        <v>14</v>
      </c>
      <c r="L7302">
        <v>14490</v>
      </c>
      <c r="M7302">
        <v>4312</v>
      </c>
    </row>
    <row r="7303" spans="1:13" x14ac:dyDescent="0.3">
      <c r="A7303" t="s">
        <v>48</v>
      </c>
      <c r="B7303" t="s">
        <v>48</v>
      </c>
      <c r="C7303" t="s">
        <v>48</v>
      </c>
      <c r="D7303" t="s">
        <v>82</v>
      </c>
      <c r="E7303" t="s">
        <v>60</v>
      </c>
      <c r="F7303" t="s">
        <v>61</v>
      </c>
      <c r="G7303" t="s">
        <v>85</v>
      </c>
      <c r="H7303" t="s">
        <v>53</v>
      </c>
      <c r="I7303" t="s">
        <v>63</v>
      </c>
      <c r="J7303">
        <v>2004</v>
      </c>
      <c r="K7303" t="s">
        <v>13</v>
      </c>
      <c r="L7303">
        <v>22335138</v>
      </c>
      <c r="M7303">
        <v>22335138</v>
      </c>
    </row>
    <row r="7304" spans="1:13" x14ac:dyDescent="0.3">
      <c r="A7304" t="s">
        <v>48</v>
      </c>
      <c r="B7304" t="s">
        <v>48</v>
      </c>
      <c r="C7304" t="s">
        <v>48</v>
      </c>
      <c r="D7304" t="s">
        <v>82</v>
      </c>
      <c r="E7304" t="s">
        <v>60</v>
      </c>
      <c r="F7304" t="s">
        <v>61</v>
      </c>
      <c r="G7304" t="s">
        <v>85</v>
      </c>
      <c r="H7304" t="s">
        <v>53</v>
      </c>
      <c r="I7304" t="s">
        <v>63</v>
      </c>
      <c r="J7304">
        <v>2004</v>
      </c>
      <c r="K7304" t="s">
        <v>15</v>
      </c>
      <c r="L7304">
        <v>234202</v>
      </c>
      <c r="M7304">
        <v>264365</v>
      </c>
    </row>
    <row r="7305" spans="1:13" x14ac:dyDescent="0.3">
      <c r="A7305" t="s">
        <v>48</v>
      </c>
      <c r="B7305" t="s">
        <v>48</v>
      </c>
      <c r="C7305" t="s">
        <v>48</v>
      </c>
      <c r="D7305" t="s">
        <v>82</v>
      </c>
      <c r="E7305" t="s">
        <v>60</v>
      </c>
      <c r="F7305" t="s">
        <v>61</v>
      </c>
      <c r="G7305" t="s">
        <v>85</v>
      </c>
      <c r="H7305" t="s">
        <v>53</v>
      </c>
      <c r="I7305" t="s">
        <v>64</v>
      </c>
      <c r="J7305">
        <v>2004</v>
      </c>
      <c r="K7305" t="s">
        <v>14</v>
      </c>
      <c r="L7305">
        <v>807</v>
      </c>
      <c r="M7305">
        <v>240</v>
      </c>
    </row>
    <row r="7306" spans="1:13" x14ac:dyDescent="0.3">
      <c r="A7306" t="s">
        <v>48</v>
      </c>
      <c r="B7306" t="s">
        <v>48</v>
      </c>
      <c r="C7306" t="s">
        <v>48</v>
      </c>
      <c r="D7306" t="s">
        <v>82</v>
      </c>
      <c r="E7306" t="s">
        <v>60</v>
      </c>
      <c r="F7306" t="s">
        <v>61</v>
      </c>
      <c r="G7306" t="s">
        <v>85</v>
      </c>
      <c r="H7306" t="s">
        <v>53</v>
      </c>
      <c r="I7306" t="s">
        <v>64</v>
      </c>
      <c r="J7306">
        <v>2004</v>
      </c>
      <c r="K7306" t="s">
        <v>13</v>
      </c>
      <c r="L7306">
        <v>756754</v>
      </c>
      <c r="M7306">
        <v>756754</v>
      </c>
    </row>
    <row r="7307" spans="1:13" x14ac:dyDescent="0.3">
      <c r="A7307" t="s">
        <v>48</v>
      </c>
      <c r="B7307" t="s">
        <v>48</v>
      </c>
      <c r="C7307" t="s">
        <v>48</v>
      </c>
      <c r="D7307" t="s">
        <v>82</v>
      </c>
      <c r="E7307" t="s">
        <v>60</v>
      </c>
      <c r="F7307" t="s">
        <v>61</v>
      </c>
      <c r="G7307" t="s">
        <v>85</v>
      </c>
      <c r="H7307" t="s">
        <v>53</v>
      </c>
      <c r="I7307" t="s">
        <v>64</v>
      </c>
      <c r="J7307">
        <v>2004</v>
      </c>
      <c r="K7307" t="s">
        <v>15</v>
      </c>
      <c r="L7307">
        <v>1128</v>
      </c>
      <c r="M7307">
        <v>1273</v>
      </c>
    </row>
    <row r="7308" spans="1:13" x14ac:dyDescent="0.3">
      <c r="A7308" t="s">
        <v>48</v>
      </c>
      <c r="B7308" t="s">
        <v>48</v>
      </c>
      <c r="C7308" t="s">
        <v>48</v>
      </c>
      <c r="D7308" t="s">
        <v>82</v>
      </c>
      <c r="E7308" t="s">
        <v>60</v>
      </c>
      <c r="F7308" t="s">
        <v>61</v>
      </c>
      <c r="G7308" t="s">
        <v>85</v>
      </c>
      <c r="H7308" t="s">
        <v>53</v>
      </c>
      <c r="I7308" t="s">
        <v>67</v>
      </c>
      <c r="J7308">
        <v>2004</v>
      </c>
      <c r="K7308" t="s">
        <v>14</v>
      </c>
      <c r="L7308">
        <v>23418</v>
      </c>
      <c r="M7308">
        <v>6970</v>
      </c>
    </row>
    <row r="7309" spans="1:13" x14ac:dyDescent="0.3">
      <c r="A7309" t="s">
        <v>48</v>
      </c>
      <c r="B7309" t="s">
        <v>48</v>
      </c>
      <c r="C7309" t="s">
        <v>48</v>
      </c>
      <c r="D7309" t="s">
        <v>82</v>
      </c>
      <c r="E7309" t="s">
        <v>60</v>
      </c>
      <c r="F7309" t="s">
        <v>61</v>
      </c>
      <c r="G7309" t="s">
        <v>85</v>
      </c>
      <c r="H7309" t="s">
        <v>53</v>
      </c>
      <c r="I7309" t="s">
        <v>67</v>
      </c>
      <c r="J7309">
        <v>2004</v>
      </c>
      <c r="K7309" t="s">
        <v>13</v>
      </c>
      <c r="L7309">
        <v>14019694</v>
      </c>
      <c r="M7309">
        <v>14019694</v>
      </c>
    </row>
    <row r="7310" spans="1:13" x14ac:dyDescent="0.3">
      <c r="A7310" t="s">
        <v>48</v>
      </c>
      <c r="B7310" t="s">
        <v>48</v>
      </c>
      <c r="C7310" t="s">
        <v>48</v>
      </c>
      <c r="D7310" t="s">
        <v>82</v>
      </c>
      <c r="E7310" t="s">
        <v>60</v>
      </c>
      <c r="F7310" t="s">
        <v>61</v>
      </c>
      <c r="G7310" t="s">
        <v>85</v>
      </c>
      <c r="H7310" t="s">
        <v>53</v>
      </c>
      <c r="I7310" t="s">
        <v>67</v>
      </c>
      <c r="J7310">
        <v>2004</v>
      </c>
      <c r="K7310" t="s">
        <v>15</v>
      </c>
      <c r="L7310">
        <v>22080</v>
      </c>
      <c r="M7310">
        <v>24924</v>
      </c>
    </row>
    <row r="7311" spans="1:13" x14ac:dyDescent="0.3">
      <c r="A7311" t="s">
        <v>48</v>
      </c>
      <c r="B7311" t="s">
        <v>48</v>
      </c>
      <c r="C7311" t="s">
        <v>48</v>
      </c>
      <c r="D7311" t="s">
        <v>82</v>
      </c>
      <c r="E7311" t="s">
        <v>60</v>
      </c>
      <c r="F7311" t="s">
        <v>61</v>
      </c>
      <c r="G7311" t="s">
        <v>85</v>
      </c>
      <c r="H7311" t="s">
        <v>53</v>
      </c>
      <c r="I7311" t="s">
        <v>86</v>
      </c>
      <c r="J7311">
        <v>2004</v>
      </c>
      <c r="K7311" t="s">
        <v>14</v>
      </c>
      <c r="L7311">
        <v>183</v>
      </c>
      <c r="M7311">
        <v>54</v>
      </c>
    </row>
    <row r="7312" spans="1:13" x14ac:dyDescent="0.3">
      <c r="A7312" t="s">
        <v>48</v>
      </c>
      <c r="B7312" t="s">
        <v>48</v>
      </c>
      <c r="C7312" t="s">
        <v>48</v>
      </c>
      <c r="D7312" t="s">
        <v>82</v>
      </c>
      <c r="E7312" t="s">
        <v>60</v>
      </c>
      <c r="F7312" t="s">
        <v>61</v>
      </c>
      <c r="G7312" t="s">
        <v>85</v>
      </c>
      <c r="H7312" t="s">
        <v>53</v>
      </c>
      <c r="I7312" t="s">
        <v>86</v>
      </c>
      <c r="J7312">
        <v>2004</v>
      </c>
      <c r="K7312" t="s">
        <v>13</v>
      </c>
      <c r="L7312">
        <v>300427</v>
      </c>
      <c r="M7312">
        <v>300427</v>
      </c>
    </row>
    <row r="7313" spans="1:13" x14ac:dyDescent="0.3">
      <c r="A7313" t="s">
        <v>48</v>
      </c>
      <c r="B7313" t="s">
        <v>48</v>
      </c>
      <c r="C7313" t="s">
        <v>48</v>
      </c>
      <c r="D7313" t="s">
        <v>82</v>
      </c>
      <c r="E7313" t="s">
        <v>60</v>
      </c>
      <c r="F7313" t="s">
        <v>61</v>
      </c>
      <c r="G7313" t="s">
        <v>85</v>
      </c>
      <c r="H7313" t="s">
        <v>53</v>
      </c>
      <c r="I7313" t="s">
        <v>86</v>
      </c>
      <c r="J7313">
        <v>2004</v>
      </c>
      <c r="K7313" t="s">
        <v>15</v>
      </c>
      <c r="L7313">
        <v>2950</v>
      </c>
      <c r="M7313">
        <v>3330</v>
      </c>
    </row>
    <row r="7314" spans="1:13" x14ac:dyDescent="0.3">
      <c r="A7314" t="s">
        <v>48</v>
      </c>
      <c r="B7314" t="s">
        <v>48</v>
      </c>
      <c r="C7314" t="s">
        <v>48</v>
      </c>
      <c r="D7314" t="s">
        <v>82</v>
      </c>
      <c r="E7314" t="s">
        <v>60</v>
      </c>
      <c r="F7314" t="s">
        <v>61</v>
      </c>
      <c r="G7314" t="s">
        <v>85</v>
      </c>
      <c r="H7314" t="s">
        <v>53</v>
      </c>
      <c r="I7314" t="s">
        <v>68</v>
      </c>
      <c r="J7314">
        <v>2004</v>
      </c>
      <c r="K7314" t="s">
        <v>14</v>
      </c>
      <c r="L7314">
        <v>14586</v>
      </c>
      <c r="M7314">
        <v>4341</v>
      </c>
    </row>
    <row r="7315" spans="1:13" x14ac:dyDescent="0.3">
      <c r="A7315" t="s">
        <v>48</v>
      </c>
      <c r="B7315" t="s">
        <v>48</v>
      </c>
      <c r="C7315" t="s">
        <v>48</v>
      </c>
      <c r="D7315" t="s">
        <v>82</v>
      </c>
      <c r="E7315" t="s">
        <v>60</v>
      </c>
      <c r="F7315" t="s">
        <v>61</v>
      </c>
      <c r="G7315" t="s">
        <v>85</v>
      </c>
      <c r="H7315" t="s">
        <v>53</v>
      </c>
      <c r="I7315" t="s">
        <v>68</v>
      </c>
      <c r="J7315">
        <v>2004</v>
      </c>
      <c r="K7315" t="s">
        <v>13</v>
      </c>
      <c r="L7315">
        <v>15448576</v>
      </c>
      <c r="M7315">
        <v>15448576</v>
      </c>
    </row>
    <row r="7316" spans="1:13" x14ac:dyDescent="0.3">
      <c r="A7316" t="s">
        <v>48</v>
      </c>
      <c r="B7316" t="s">
        <v>48</v>
      </c>
      <c r="C7316" t="s">
        <v>48</v>
      </c>
      <c r="D7316" t="s">
        <v>82</v>
      </c>
      <c r="E7316" t="s">
        <v>60</v>
      </c>
      <c r="F7316" t="s">
        <v>61</v>
      </c>
      <c r="G7316" t="s">
        <v>85</v>
      </c>
      <c r="H7316" t="s">
        <v>53</v>
      </c>
      <c r="I7316" t="s">
        <v>68</v>
      </c>
      <c r="J7316">
        <v>2004</v>
      </c>
      <c r="K7316" t="s">
        <v>15</v>
      </c>
      <c r="L7316">
        <v>17190</v>
      </c>
      <c r="M7316">
        <v>19404</v>
      </c>
    </row>
    <row r="7317" spans="1:13" x14ac:dyDescent="0.3">
      <c r="A7317" t="s">
        <v>48</v>
      </c>
      <c r="B7317" t="s">
        <v>69</v>
      </c>
      <c r="C7317" t="s">
        <v>69</v>
      </c>
      <c r="D7317" t="s">
        <v>82</v>
      </c>
      <c r="E7317" t="s">
        <v>60</v>
      </c>
      <c r="F7317" t="s">
        <v>61</v>
      </c>
      <c r="G7317" t="s">
        <v>85</v>
      </c>
      <c r="H7317" t="s">
        <v>53</v>
      </c>
      <c r="I7317" t="s">
        <v>70</v>
      </c>
      <c r="J7317">
        <v>2004</v>
      </c>
      <c r="K7317" t="s">
        <v>71</v>
      </c>
      <c r="L7317">
        <v>454759</v>
      </c>
      <c r="M7317">
        <v>454759</v>
      </c>
    </row>
    <row r="7318" spans="1:13" x14ac:dyDescent="0.3">
      <c r="A7318" t="s">
        <v>48</v>
      </c>
      <c r="B7318" t="s">
        <v>48</v>
      </c>
      <c r="C7318" t="s">
        <v>48</v>
      </c>
      <c r="D7318" t="s">
        <v>82</v>
      </c>
      <c r="E7318" t="s">
        <v>60</v>
      </c>
      <c r="F7318" t="s">
        <v>61</v>
      </c>
      <c r="G7318" t="s">
        <v>85</v>
      </c>
      <c r="H7318" t="s">
        <v>53</v>
      </c>
      <c r="I7318" t="s">
        <v>70</v>
      </c>
      <c r="J7318">
        <v>2004</v>
      </c>
      <c r="K7318" t="s">
        <v>14</v>
      </c>
      <c r="L7318">
        <v>4298</v>
      </c>
      <c r="M7318">
        <v>1279</v>
      </c>
    </row>
    <row r="7319" spans="1:13" x14ac:dyDescent="0.3">
      <c r="A7319" t="s">
        <v>48</v>
      </c>
      <c r="B7319" t="s">
        <v>48</v>
      </c>
      <c r="C7319" t="s">
        <v>48</v>
      </c>
      <c r="D7319" t="s">
        <v>82</v>
      </c>
      <c r="E7319" t="s">
        <v>60</v>
      </c>
      <c r="F7319" t="s">
        <v>61</v>
      </c>
      <c r="G7319" t="s">
        <v>85</v>
      </c>
      <c r="H7319" t="s">
        <v>53</v>
      </c>
      <c r="I7319" t="s">
        <v>70</v>
      </c>
      <c r="J7319">
        <v>2004</v>
      </c>
      <c r="K7319" t="s">
        <v>15</v>
      </c>
      <c r="L7319">
        <v>8596</v>
      </c>
      <c r="M7319">
        <v>9704</v>
      </c>
    </row>
    <row r="7320" spans="1:13" x14ac:dyDescent="0.3">
      <c r="A7320" t="s">
        <v>48</v>
      </c>
      <c r="B7320" t="s">
        <v>69</v>
      </c>
      <c r="C7320" t="s">
        <v>69</v>
      </c>
      <c r="D7320" t="s">
        <v>82</v>
      </c>
      <c r="E7320" t="s">
        <v>60</v>
      </c>
      <c r="F7320" t="s">
        <v>87</v>
      </c>
      <c r="G7320" t="s">
        <v>88</v>
      </c>
      <c r="H7320" t="s">
        <v>53</v>
      </c>
      <c r="I7320" t="s">
        <v>89</v>
      </c>
      <c r="J7320">
        <v>2004</v>
      </c>
      <c r="K7320" t="s">
        <v>71</v>
      </c>
      <c r="L7320">
        <v>0</v>
      </c>
      <c r="M7320">
        <v>0</v>
      </c>
    </row>
    <row r="7321" spans="1:13" x14ac:dyDescent="0.3">
      <c r="A7321" t="s">
        <v>48</v>
      </c>
      <c r="B7321" t="s">
        <v>48</v>
      </c>
      <c r="C7321" t="s">
        <v>69</v>
      </c>
      <c r="D7321" t="s">
        <v>82</v>
      </c>
      <c r="E7321" t="s">
        <v>60</v>
      </c>
      <c r="F7321" t="s">
        <v>87</v>
      </c>
      <c r="G7321" t="s">
        <v>88</v>
      </c>
      <c r="H7321" t="s">
        <v>53</v>
      </c>
      <c r="I7321" t="s">
        <v>89</v>
      </c>
      <c r="J7321">
        <v>2004</v>
      </c>
      <c r="K7321" t="s">
        <v>14</v>
      </c>
      <c r="L7321">
        <v>3125</v>
      </c>
      <c r="M7321">
        <v>930</v>
      </c>
    </row>
    <row r="7322" spans="1:13" x14ac:dyDescent="0.3">
      <c r="A7322" t="s">
        <v>48</v>
      </c>
      <c r="B7322" t="s">
        <v>48</v>
      </c>
      <c r="C7322" t="s">
        <v>69</v>
      </c>
      <c r="D7322" t="s">
        <v>82</v>
      </c>
      <c r="E7322" t="s">
        <v>60</v>
      </c>
      <c r="F7322" t="s">
        <v>87</v>
      </c>
      <c r="G7322" t="s">
        <v>88</v>
      </c>
      <c r="H7322" t="s">
        <v>53</v>
      </c>
      <c r="I7322" t="s">
        <v>89</v>
      </c>
      <c r="J7322">
        <v>2004</v>
      </c>
      <c r="K7322" t="s">
        <v>13</v>
      </c>
      <c r="L7322">
        <v>2577990</v>
      </c>
      <c r="M7322">
        <v>2577990</v>
      </c>
    </row>
    <row r="7323" spans="1:13" x14ac:dyDescent="0.3">
      <c r="A7323" t="s">
        <v>48</v>
      </c>
      <c r="B7323" t="s">
        <v>48</v>
      </c>
      <c r="C7323" t="s">
        <v>69</v>
      </c>
      <c r="D7323" t="s">
        <v>82</v>
      </c>
      <c r="E7323" t="s">
        <v>60</v>
      </c>
      <c r="F7323" t="s">
        <v>87</v>
      </c>
      <c r="G7323" t="s">
        <v>88</v>
      </c>
      <c r="H7323" t="s">
        <v>53</v>
      </c>
      <c r="I7323" t="s">
        <v>89</v>
      </c>
      <c r="J7323">
        <v>2004</v>
      </c>
      <c r="K7323" t="s">
        <v>15</v>
      </c>
      <c r="L7323">
        <v>1052</v>
      </c>
      <c r="M7323">
        <v>1187</v>
      </c>
    </row>
    <row r="7324" spans="1:13" x14ac:dyDescent="0.3">
      <c r="A7324" t="s">
        <v>48</v>
      </c>
      <c r="B7324" t="s">
        <v>69</v>
      </c>
      <c r="C7324" t="s">
        <v>69</v>
      </c>
      <c r="D7324" t="s">
        <v>82</v>
      </c>
      <c r="E7324" t="s">
        <v>60</v>
      </c>
      <c r="F7324" t="s">
        <v>87</v>
      </c>
      <c r="G7324" t="s">
        <v>90</v>
      </c>
      <c r="H7324" t="s">
        <v>53</v>
      </c>
      <c r="I7324" t="s">
        <v>89</v>
      </c>
      <c r="J7324">
        <v>2004</v>
      </c>
      <c r="K7324" t="s">
        <v>71</v>
      </c>
      <c r="L7324">
        <v>34819</v>
      </c>
      <c r="M7324">
        <v>34819</v>
      </c>
    </row>
    <row r="7325" spans="1:13" x14ac:dyDescent="0.3">
      <c r="A7325" t="s">
        <v>48</v>
      </c>
      <c r="B7325" t="s">
        <v>48</v>
      </c>
      <c r="C7325" t="s">
        <v>69</v>
      </c>
      <c r="D7325" t="s">
        <v>82</v>
      </c>
      <c r="E7325" t="s">
        <v>60</v>
      </c>
      <c r="F7325" t="s">
        <v>87</v>
      </c>
      <c r="G7325" t="s">
        <v>90</v>
      </c>
      <c r="H7325" t="s">
        <v>53</v>
      </c>
      <c r="I7325" t="s">
        <v>89</v>
      </c>
      <c r="J7325">
        <v>2004</v>
      </c>
      <c r="K7325" t="s">
        <v>14</v>
      </c>
      <c r="L7325">
        <v>8988</v>
      </c>
      <c r="M7325">
        <v>2675</v>
      </c>
    </row>
    <row r="7326" spans="1:13" x14ac:dyDescent="0.3">
      <c r="A7326" t="s">
        <v>48</v>
      </c>
      <c r="B7326" t="s">
        <v>48</v>
      </c>
      <c r="C7326" t="s">
        <v>69</v>
      </c>
      <c r="D7326" t="s">
        <v>82</v>
      </c>
      <c r="E7326" t="s">
        <v>60</v>
      </c>
      <c r="F7326" t="s">
        <v>87</v>
      </c>
      <c r="G7326" t="s">
        <v>90</v>
      </c>
      <c r="H7326" t="s">
        <v>53</v>
      </c>
      <c r="I7326" t="s">
        <v>89</v>
      </c>
      <c r="J7326">
        <v>2004</v>
      </c>
      <c r="K7326" t="s">
        <v>13</v>
      </c>
      <c r="L7326">
        <v>4809492</v>
      </c>
      <c r="M7326">
        <v>4809492</v>
      </c>
    </row>
    <row r="7327" spans="1:13" x14ac:dyDescent="0.3">
      <c r="A7327" t="s">
        <v>48</v>
      </c>
      <c r="B7327" t="s">
        <v>48</v>
      </c>
      <c r="C7327" t="s">
        <v>69</v>
      </c>
      <c r="D7327" t="s">
        <v>82</v>
      </c>
      <c r="E7327" t="s">
        <v>60</v>
      </c>
      <c r="F7327" t="s">
        <v>87</v>
      </c>
      <c r="G7327" t="s">
        <v>90</v>
      </c>
      <c r="H7327" t="s">
        <v>53</v>
      </c>
      <c r="I7327" t="s">
        <v>89</v>
      </c>
      <c r="J7327">
        <v>2004</v>
      </c>
      <c r="K7327" t="s">
        <v>15</v>
      </c>
      <c r="L7327">
        <v>19485</v>
      </c>
      <c r="M7327">
        <v>21995</v>
      </c>
    </row>
    <row r="7328" spans="1:13" x14ac:dyDescent="0.3">
      <c r="A7328" t="s">
        <v>48</v>
      </c>
      <c r="B7328" t="s">
        <v>48</v>
      </c>
      <c r="C7328" t="s">
        <v>69</v>
      </c>
      <c r="D7328" t="s">
        <v>82</v>
      </c>
      <c r="E7328" t="s">
        <v>60</v>
      </c>
      <c r="F7328" t="s">
        <v>73</v>
      </c>
      <c r="G7328" t="s">
        <v>88</v>
      </c>
      <c r="H7328" t="s">
        <v>53</v>
      </c>
      <c r="I7328" t="s">
        <v>64</v>
      </c>
      <c r="J7328">
        <v>2004</v>
      </c>
      <c r="K7328" t="s">
        <v>14</v>
      </c>
      <c r="L7328">
        <v>1831</v>
      </c>
      <c r="M7328">
        <v>545</v>
      </c>
    </row>
    <row r="7329" spans="1:13" x14ac:dyDescent="0.3">
      <c r="A7329" t="s">
        <v>48</v>
      </c>
      <c r="B7329" t="s">
        <v>48</v>
      </c>
      <c r="C7329" t="s">
        <v>69</v>
      </c>
      <c r="D7329" t="s">
        <v>82</v>
      </c>
      <c r="E7329" t="s">
        <v>60</v>
      </c>
      <c r="F7329" t="s">
        <v>73</v>
      </c>
      <c r="G7329" t="s">
        <v>88</v>
      </c>
      <c r="H7329" t="s">
        <v>53</v>
      </c>
      <c r="I7329" t="s">
        <v>64</v>
      </c>
      <c r="J7329">
        <v>2004</v>
      </c>
      <c r="K7329" t="s">
        <v>13</v>
      </c>
      <c r="L7329">
        <v>2951</v>
      </c>
      <c r="M7329">
        <v>2951</v>
      </c>
    </row>
    <row r="7330" spans="1:13" x14ac:dyDescent="0.3">
      <c r="A7330" t="s">
        <v>48</v>
      </c>
      <c r="B7330" t="s">
        <v>48</v>
      </c>
      <c r="C7330" t="s">
        <v>69</v>
      </c>
      <c r="D7330" t="s">
        <v>82</v>
      </c>
      <c r="E7330" t="s">
        <v>60</v>
      </c>
      <c r="F7330" t="s">
        <v>73</v>
      </c>
      <c r="G7330" t="s">
        <v>88</v>
      </c>
      <c r="H7330" t="s">
        <v>53</v>
      </c>
      <c r="I7330" t="s">
        <v>64</v>
      </c>
      <c r="J7330">
        <v>2004</v>
      </c>
      <c r="K7330" t="s">
        <v>15</v>
      </c>
      <c r="L7330">
        <v>9</v>
      </c>
      <c r="M7330">
        <v>10</v>
      </c>
    </row>
    <row r="7331" spans="1:13" x14ac:dyDescent="0.3">
      <c r="A7331" t="s">
        <v>48</v>
      </c>
      <c r="B7331" t="s">
        <v>48</v>
      </c>
      <c r="C7331" t="s">
        <v>69</v>
      </c>
      <c r="D7331" t="s">
        <v>82</v>
      </c>
      <c r="E7331" t="s">
        <v>60</v>
      </c>
      <c r="F7331" t="s">
        <v>73</v>
      </c>
      <c r="G7331" t="s">
        <v>88</v>
      </c>
      <c r="H7331" t="s">
        <v>53</v>
      </c>
      <c r="I7331" t="s">
        <v>67</v>
      </c>
      <c r="J7331">
        <v>2004</v>
      </c>
      <c r="K7331" t="s">
        <v>14</v>
      </c>
      <c r="L7331">
        <v>3001173</v>
      </c>
      <c r="M7331">
        <v>893206</v>
      </c>
    </row>
    <row r="7332" spans="1:13" x14ac:dyDescent="0.3">
      <c r="A7332" t="s">
        <v>48</v>
      </c>
      <c r="B7332" t="s">
        <v>48</v>
      </c>
      <c r="C7332" t="s">
        <v>69</v>
      </c>
      <c r="D7332" t="s">
        <v>82</v>
      </c>
      <c r="E7332" t="s">
        <v>60</v>
      </c>
      <c r="F7332" t="s">
        <v>73</v>
      </c>
      <c r="G7332" t="s">
        <v>88</v>
      </c>
      <c r="H7332" t="s">
        <v>53</v>
      </c>
      <c r="I7332" t="s">
        <v>67</v>
      </c>
      <c r="J7332">
        <v>2004</v>
      </c>
      <c r="K7332" t="s">
        <v>13</v>
      </c>
      <c r="L7332">
        <v>380267</v>
      </c>
      <c r="M7332">
        <v>380267</v>
      </c>
    </row>
    <row r="7333" spans="1:13" x14ac:dyDescent="0.3">
      <c r="A7333" t="s">
        <v>48</v>
      </c>
      <c r="B7333" t="s">
        <v>48</v>
      </c>
      <c r="C7333" t="s">
        <v>69</v>
      </c>
      <c r="D7333" t="s">
        <v>82</v>
      </c>
      <c r="E7333" t="s">
        <v>60</v>
      </c>
      <c r="F7333" t="s">
        <v>73</v>
      </c>
      <c r="G7333" t="s">
        <v>88</v>
      </c>
      <c r="H7333" t="s">
        <v>53</v>
      </c>
      <c r="I7333" t="s">
        <v>67</v>
      </c>
      <c r="J7333">
        <v>2004</v>
      </c>
      <c r="K7333" t="s">
        <v>15</v>
      </c>
      <c r="L7333">
        <v>1225</v>
      </c>
      <c r="M7333">
        <v>1383</v>
      </c>
    </row>
    <row r="7334" spans="1:13" x14ac:dyDescent="0.3">
      <c r="A7334" t="s">
        <v>48</v>
      </c>
      <c r="B7334" t="s">
        <v>48</v>
      </c>
      <c r="C7334" t="s">
        <v>69</v>
      </c>
      <c r="D7334" t="s">
        <v>82</v>
      </c>
      <c r="E7334" t="s">
        <v>60</v>
      </c>
      <c r="F7334" t="s">
        <v>73</v>
      </c>
      <c r="G7334" t="s">
        <v>88</v>
      </c>
      <c r="H7334" t="s">
        <v>53</v>
      </c>
      <c r="I7334" t="s">
        <v>86</v>
      </c>
      <c r="J7334">
        <v>2004</v>
      </c>
      <c r="K7334" t="s">
        <v>14</v>
      </c>
      <c r="L7334">
        <v>12105</v>
      </c>
      <c r="M7334">
        <v>3603</v>
      </c>
    </row>
    <row r="7335" spans="1:13" x14ac:dyDescent="0.3">
      <c r="A7335" t="s">
        <v>48</v>
      </c>
      <c r="B7335" t="s">
        <v>48</v>
      </c>
      <c r="C7335" t="s">
        <v>69</v>
      </c>
      <c r="D7335" t="s">
        <v>82</v>
      </c>
      <c r="E7335" t="s">
        <v>60</v>
      </c>
      <c r="F7335" t="s">
        <v>73</v>
      </c>
      <c r="G7335" t="s">
        <v>88</v>
      </c>
      <c r="H7335" t="s">
        <v>53</v>
      </c>
      <c r="I7335" t="s">
        <v>86</v>
      </c>
      <c r="J7335">
        <v>2004</v>
      </c>
      <c r="K7335" t="s">
        <v>13</v>
      </c>
      <c r="L7335">
        <v>15316</v>
      </c>
      <c r="M7335">
        <v>15316</v>
      </c>
    </row>
    <row r="7336" spans="1:13" x14ac:dyDescent="0.3">
      <c r="A7336" t="s">
        <v>48</v>
      </c>
      <c r="B7336" t="s">
        <v>48</v>
      </c>
      <c r="C7336" t="s">
        <v>69</v>
      </c>
      <c r="D7336" t="s">
        <v>82</v>
      </c>
      <c r="E7336" t="s">
        <v>60</v>
      </c>
      <c r="F7336" t="s">
        <v>73</v>
      </c>
      <c r="G7336" t="s">
        <v>88</v>
      </c>
      <c r="H7336" t="s">
        <v>53</v>
      </c>
      <c r="I7336" t="s">
        <v>86</v>
      </c>
      <c r="J7336">
        <v>2004</v>
      </c>
      <c r="K7336" t="s">
        <v>15</v>
      </c>
      <c r="L7336">
        <v>50</v>
      </c>
      <c r="M7336">
        <v>56</v>
      </c>
    </row>
    <row r="7337" spans="1:13" x14ac:dyDescent="0.3">
      <c r="A7337" t="s">
        <v>48</v>
      </c>
      <c r="B7337" t="s">
        <v>48</v>
      </c>
      <c r="C7337" t="s">
        <v>69</v>
      </c>
      <c r="D7337" t="s">
        <v>82</v>
      </c>
      <c r="E7337" t="s">
        <v>60</v>
      </c>
      <c r="F7337" t="s">
        <v>73</v>
      </c>
      <c r="G7337" t="s">
        <v>85</v>
      </c>
      <c r="H7337" t="s">
        <v>53</v>
      </c>
      <c r="I7337" t="s">
        <v>63</v>
      </c>
      <c r="J7337">
        <v>2004</v>
      </c>
      <c r="K7337" t="s">
        <v>14</v>
      </c>
      <c r="L7337">
        <v>4865598</v>
      </c>
      <c r="M7337">
        <v>1448095</v>
      </c>
    </row>
    <row r="7338" spans="1:13" x14ac:dyDescent="0.3">
      <c r="A7338" t="s">
        <v>48</v>
      </c>
      <c r="B7338" t="s">
        <v>48</v>
      </c>
      <c r="C7338" t="s">
        <v>69</v>
      </c>
      <c r="D7338" t="s">
        <v>82</v>
      </c>
      <c r="E7338" t="s">
        <v>60</v>
      </c>
      <c r="F7338" t="s">
        <v>73</v>
      </c>
      <c r="G7338" t="s">
        <v>85</v>
      </c>
      <c r="H7338" t="s">
        <v>53</v>
      </c>
      <c r="I7338" t="s">
        <v>63</v>
      </c>
      <c r="J7338">
        <v>2004</v>
      </c>
      <c r="K7338" t="s">
        <v>13</v>
      </c>
      <c r="L7338">
        <v>690961</v>
      </c>
      <c r="M7338">
        <v>690961</v>
      </c>
    </row>
    <row r="7339" spans="1:13" x14ac:dyDescent="0.3">
      <c r="A7339" t="s">
        <v>48</v>
      </c>
      <c r="B7339" t="s">
        <v>48</v>
      </c>
      <c r="C7339" t="s">
        <v>69</v>
      </c>
      <c r="D7339" t="s">
        <v>82</v>
      </c>
      <c r="E7339" t="s">
        <v>60</v>
      </c>
      <c r="F7339" t="s">
        <v>73</v>
      </c>
      <c r="G7339" t="s">
        <v>85</v>
      </c>
      <c r="H7339" t="s">
        <v>53</v>
      </c>
      <c r="I7339" t="s">
        <v>63</v>
      </c>
      <c r="J7339">
        <v>2004</v>
      </c>
      <c r="K7339" t="s">
        <v>15</v>
      </c>
      <c r="L7339">
        <v>5765</v>
      </c>
      <c r="M7339">
        <v>6508</v>
      </c>
    </row>
    <row r="7340" spans="1:13" x14ac:dyDescent="0.3">
      <c r="A7340" t="s">
        <v>48</v>
      </c>
      <c r="B7340" t="s">
        <v>48</v>
      </c>
      <c r="C7340" t="s">
        <v>69</v>
      </c>
      <c r="D7340" t="s">
        <v>82</v>
      </c>
      <c r="E7340" t="s">
        <v>60</v>
      </c>
      <c r="F7340" t="s">
        <v>73</v>
      </c>
      <c r="G7340" t="s">
        <v>85</v>
      </c>
      <c r="H7340" t="s">
        <v>53</v>
      </c>
      <c r="I7340" t="s">
        <v>64</v>
      </c>
      <c r="J7340">
        <v>2004</v>
      </c>
      <c r="K7340" t="s">
        <v>14</v>
      </c>
      <c r="L7340">
        <v>102394</v>
      </c>
      <c r="M7340">
        <v>30474</v>
      </c>
    </row>
    <row r="7341" spans="1:13" x14ac:dyDescent="0.3">
      <c r="A7341" t="s">
        <v>48</v>
      </c>
      <c r="B7341" t="s">
        <v>48</v>
      </c>
      <c r="C7341" t="s">
        <v>69</v>
      </c>
      <c r="D7341" t="s">
        <v>82</v>
      </c>
      <c r="E7341" t="s">
        <v>60</v>
      </c>
      <c r="F7341" t="s">
        <v>73</v>
      </c>
      <c r="G7341" t="s">
        <v>85</v>
      </c>
      <c r="H7341" t="s">
        <v>53</v>
      </c>
      <c r="I7341" t="s">
        <v>64</v>
      </c>
      <c r="J7341">
        <v>2004</v>
      </c>
      <c r="K7341" t="s">
        <v>13</v>
      </c>
      <c r="L7341">
        <v>163067</v>
      </c>
      <c r="M7341">
        <v>163067</v>
      </c>
    </row>
    <row r="7342" spans="1:13" x14ac:dyDescent="0.3">
      <c r="A7342" t="s">
        <v>48</v>
      </c>
      <c r="B7342" t="s">
        <v>48</v>
      </c>
      <c r="C7342" t="s">
        <v>69</v>
      </c>
      <c r="D7342" t="s">
        <v>82</v>
      </c>
      <c r="E7342" t="s">
        <v>60</v>
      </c>
      <c r="F7342" t="s">
        <v>73</v>
      </c>
      <c r="G7342" t="s">
        <v>85</v>
      </c>
      <c r="H7342" t="s">
        <v>53</v>
      </c>
      <c r="I7342" t="s">
        <v>64</v>
      </c>
      <c r="J7342">
        <v>2004</v>
      </c>
      <c r="K7342" t="s">
        <v>15</v>
      </c>
      <c r="L7342">
        <v>480</v>
      </c>
      <c r="M7342">
        <v>542</v>
      </c>
    </row>
    <row r="7343" spans="1:13" x14ac:dyDescent="0.3">
      <c r="A7343" t="s">
        <v>48</v>
      </c>
      <c r="B7343" t="s">
        <v>48</v>
      </c>
      <c r="C7343" t="s">
        <v>69</v>
      </c>
      <c r="D7343" t="s">
        <v>82</v>
      </c>
      <c r="E7343" t="s">
        <v>60</v>
      </c>
      <c r="F7343" t="s">
        <v>73</v>
      </c>
      <c r="G7343" t="s">
        <v>85</v>
      </c>
      <c r="H7343" t="s">
        <v>53</v>
      </c>
      <c r="I7343" t="s">
        <v>67</v>
      </c>
      <c r="J7343">
        <v>2004</v>
      </c>
      <c r="K7343" t="s">
        <v>14</v>
      </c>
      <c r="L7343">
        <v>11583382</v>
      </c>
      <c r="M7343">
        <v>3447435</v>
      </c>
    </row>
    <row r="7344" spans="1:13" x14ac:dyDescent="0.3">
      <c r="A7344" t="s">
        <v>48</v>
      </c>
      <c r="B7344" t="s">
        <v>48</v>
      </c>
      <c r="C7344" t="s">
        <v>69</v>
      </c>
      <c r="D7344" t="s">
        <v>82</v>
      </c>
      <c r="E7344" t="s">
        <v>60</v>
      </c>
      <c r="F7344" t="s">
        <v>73</v>
      </c>
      <c r="G7344" t="s">
        <v>85</v>
      </c>
      <c r="H7344" t="s">
        <v>53</v>
      </c>
      <c r="I7344" t="s">
        <v>67</v>
      </c>
      <c r="J7344">
        <v>2004</v>
      </c>
      <c r="K7344" t="s">
        <v>13</v>
      </c>
      <c r="L7344">
        <v>3102153</v>
      </c>
      <c r="M7344">
        <v>3102153</v>
      </c>
    </row>
    <row r="7345" spans="1:13" x14ac:dyDescent="0.3">
      <c r="A7345" t="s">
        <v>48</v>
      </c>
      <c r="B7345" t="s">
        <v>48</v>
      </c>
      <c r="C7345" t="s">
        <v>69</v>
      </c>
      <c r="D7345" t="s">
        <v>82</v>
      </c>
      <c r="E7345" t="s">
        <v>60</v>
      </c>
      <c r="F7345" t="s">
        <v>73</v>
      </c>
      <c r="G7345" t="s">
        <v>85</v>
      </c>
      <c r="H7345" t="s">
        <v>53</v>
      </c>
      <c r="I7345" t="s">
        <v>67</v>
      </c>
      <c r="J7345">
        <v>2004</v>
      </c>
      <c r="K7345" t="s">
        <v>15</v>
      </c>
      <c r="L7345">
        <v>9288</v>
      </c>
      <c r="M7345">
        <v>10484</v>
      </c>
    </row>
    <row r="7346" spans="1:13" x14ac:dyDescent="0.3">
      <c r="A7346" t="s">
        <v>48</v>
      </c>
      <c r="B7346" t="s">
        <v>48</v>
      </c>
      <c r="C7346" t="s">
        <v>69</v>
      </c>
      <c r="D7346" t="s">
        <v>82</v>
      </c>
      <c r="E7346" t="s">
        <v>60</v>
      </c>
      <c r="F7346" t="s">
        <v>73</v>
      </c>
      <c r="G7346" t="s">
        <v>85</v>
      </c>
      <c r="H7346" t="s">
        <v>53</v>
      </c>
      <c r="I7346" t="s">
        <v>86</v>
      </c>
      <c r="J7346">
        <v>2004</v>
      </c>
      <c r="K7346" t="s">
        <v>14</v>
      </c>
      <c r="L7346">
        <v>27455</v>
      </c>
      <c r="M7346">
        <v>8171</v>
      </c>
    </row>
    <row r="7347" spans="1:13" x14ac:dyDescent="0.3">
      <c r="A7347" t="s">
        <v>48</v>
      </c>
      <c r="B7347" t="s">
        <v>48</v>
      </c>
      <c r="C7347" t="s">
        <v>69</v>
      </c>
      <c r="D7347" t="s">
        <v>82</v>
      </c>
      <c r="E7347" t="s">
        <v>60</v>
      </c>
      <c r="F7347" t="s">
        <v>73</v>
      </c>
      <c r="G7347" t="s">
        <v>85</v>
      </c>
      <c r="H7347" t="s">
        <v>53</v>
      </c>
      <c r="I7347" t="s">
        <v>86</v>
      </c>
      <c r="J7347">
        <v>2004</v>
      </c>
      <c r="K7347" t="s">
        <v>13</v>
      </c>
      <c r="L7347">
        <v>34264</v>
      </c>
      <c r="M7347">
        <v>34264</v>
      </c>
    </row>
    <row r="7348" spans="1:13" x14ac:dyDescent="0.3">
      <c r="A7348" t="s">
        <v>48</v>
      </c>
      <c r="B7348" t="s">
        <v>48</v>
      </c>
      <c r="C7348" t="s">
        <v>69</v>
      </c>
      <c r="D7348" t="s">
        <v>82</v>
      </c>
      <c r="E7348" t="s">
        <v>60</v>
      </c>
      <c r="F7348" t="s">
        <v>73</v>
      </c>
      <c r="G7348" t="s">
        <v>85</v>
      </c>
      <c r="H7348" t="s">
        <v>53</v>
      </c>
      <c r="I7348" t="s">
        <v>86</v>
      </c>
      <c r="J7348">
        <v>2004</v>
      </c>
      <c r="K7348" t="s">
        <v>15</v>
      </c>
      <c r="L7348">
        <v>110</v>
      </c>
      <c r="M7348">
        <v>124</v>
      </c>
    </row>
    <row r="7349" spans="1:13" x14ac:dyDescent="0.3">
      <c r="A7349" t="s">
        <v>48</v>
      </c>
      <c r="B7349" t="s">
        <v>48</v>
      </c>
      <c r="C7349" t="s">
        <v>69</v>
      </c>
      <c r="D7349" t="s">
        <v>82</v>
      </c>
      <c r="E7349" t="s">
        <v>60</v>
      </c>
      <c r="F7349" t="s">
        <v>73</v>
      </c>
      <c r="G7349" t="s">
        <v>85</v>
      </c>
      <c r="H7349" t="s">
        <v>53</v>
      </c>
      <c r="I7349" t="s">
        <v>68</v>
      </c>
      <c r="J7349">
        <v>2004</v>
      </c>
      <c r="K7349" t="s">
        <v>14</v>
      </c>
      <c r="L7349">
        <v>1916613</v>
      </c>
      <c r="M7349">
        <v>570421</v>
      </c>
    </row>
    <row r="7350" spans="1:13" x14ac:dyDescent="0.3">
      <c r="A7350" t="s">
        <v>48</v>
      </c>
      <c r="B7350" t="s">
        <v>48</v>
      </c>
      <c r="C7350" t="s">
        <v>69</v>
      </c>
      <c r="D7350" t="s">
        <v>82</v>
      </c>
      <c r="E7350" t="s">
        <v>60</v>
      </c>
      <c r="F7350" t="s">
        <v>73</v>
      </c>
      <c r="G7350" t="s">
        <v>85</v>
      </c>
      <c r="H7350" t="s">
        <v>53</v>
      </c>
      <c r="I7350" t="s">
        <v>68</v>
      </c>
      <c r="J7350">
        <v>2004</v>
      </c>
      <c r="K7350" t="s">
        <v>13</v>
      </c>
      <c r="L7350">
        <v>2570138</v>
      </c>
      <c r="M7350">
        <v>2570138</v>
      </c>
    </row>
    <row r="7351" spans="1:13" x14ac:dyDescent="0.3">
      <c r="A7351" t="s">
        <v>48</v>
      </c>
      <c r="B7351" t="s">
        <v>48</v>
      </c>
      <c r="C7351" t="s">
        <v>69</v>
      </c>
      <c r="D7351" t="s">
        <v>82</v>
      </c>
      <c r="E7351" t="s">
        <v>60</v>
      </c>
      <c r="F7351" t="s">
        <v>73</v>
      </c>
      <c r="G7351" t="s">
        <v>85</v>
      </c>
      <c r="H7351" t="s">
        <v>53</v>
      </c>
      <c r="I7351" t="s">
        <v>68</v>
      </c>
      <c r="J7351">
        <v>2004</v>
      </c>
      <c r="K7351" t="s">
        <v>15</v>
      </c>
      <c r="L7351">
        <v>8423</v>
      </c>
      <c r="M7351">
        <v>9507</v>
      </c>
    </row>
    <row r="7352" spans="1:13" x14ac:dyDescent="0.3">
      <c r="A7352" t="s">
        <v>48</v>
      </c>
      <c r="B7352" t="s">
        <v>48</v>
      </c>
      <c r="C7352" t="s">
        <v>69</v>
      </c>
      <c r="D7352" t="s">
        <v>82</v>
      </c>
      <c r="E7352" t="s">
        <v>60</v>
      </c>
      <c r="F7352" t="s">
        <v>73</v>
      </c>
      <c r="G7352" t="s">
        <v>90</v>
      </c>
      <c r="H7352" t="s">
        <v>53</v>
      </c>
      <c r="I7352" t="s">
        <v>63</v>
      </c>
      <c r="J7352">
        <v>2004</v>
      </c>
      <c r="K7352" t="s">
        <v>14</v>
      </c>
      <c r="L7352">
        <v>536476</v>
      </c>
      <c r="M7352">
        <v>159665</v>
      </c>
    </row>
    <row r="7353" spans="1:13" x14ac:dyDescent="0.3">
      <c r="A7353" t="s">
        <v>48</v>
      </c>
      <c r="B7353" t="s">
        <v>48</v>
      </c>
      <c r="C7353" t="s">
        <v>69</v>
      </c>
      <c r="D7353" t="s">
        <v>82</v>
      </c>
      <c r="E7353" t="s">
        <v>60</v>
      </c>
      <c r="F7353" t="s">
        <v>73</v>
      </c>
      <c r="G7353" t="s">
        <v>90</v>
      </c>
      <c r="H7353" t="s">
        <v>53</v>
      </c>
      <c r="I7353" t="s">
        <v>63</v>
      </c>
      <c r="J7353">
        <v>2004</v>
      </c>
      <c r="K7353" t="s">
        <v>13</v>
      </c>
      <c r="L7353">
        <v>140514</v>
      </c>
      <c r="M7353">
        <v>140514</v>
      </c>
    </row>
    <row r="7354" spans="1:13" x14ac:dyDescent="0.3">
      <c r="A7354" t="s">
        <v>48</v>
      </c>
      <c r="B7354" t="s">
        <v>48</v>
      </c>
      <c r="C7354" t="s">
        <v>69</v>
      </c>
      <c r="D7354" t="s">
        <v>82</v>
      </c>
      <c r="E7354" t="s">
        <v>60</v>
      </c>
      <c r="F7354" t="s">
        <v>73</v>
      </c>
      <c r="G7354" t="s">
        <v>90</v>
      </c>
      <c r="H7354" t="s">
        <v>53</v>
      </c>
      <c r="I7354" t="s">
        <v>63</v>
      </c>
      <c r="J7354">
        <v>2004</v>
      </c>
      <c r="K7354" t="s">
        <v>15</v>
      </c>
      <c r="L7354">
        <v>977</v>
      </c>
      <c r="M7354">
        <v>1103</v>
      </c>
    </row>
    <row r="7355" spans="1:13" x14ac:dyDescent="0.3">
      <c r="A7355" t="s">
        <v>48</v>
      </c>
      <c r="B7355" t="s">
        <v>48</v>
      </c>
      <c r="C7355" t="s">
        <v>69</v>
      </c>
      <c r="D7355" t="s">
        <v>82</v>
      </c>
      <c r="E7355" t="s">
        <v>60</v>
      </c>
      <c r="F7355" t="s">
        <v>73</v>
      </c>
      <c r="G7355" t="s">
        <v>90</v>
      </c>
      <c r="H7355" t="s">
        <v>53</v>
      </c>
      <c r="I7355" t="s">
        <v>64</v>
      </c>
      <c r="J7355">
        <v>2004</v>
      </c>
      <c r="K7355" t="s">
        <v>14</v>
      </c>
      <c r="L7355">
        <v>7457</v>
      </c>
      <c r="M7355">
        <v>2219</v>
      </c>
    </row>
    <row r="7356" spans="1:13" x14ac:dyDescent="0.3">
      <c r="A7356" t="s">
        <v>48</v>
      </c>
      <c r="B7356" t="s">
        <v>48</v>
      </c>
      <c r="C7356" t="s">
        <v>69</v>
      </c>
      <c r="D7356" t="s">
        <v>82</v>
      </c>
      <c r="E7356" t="s">
        <v>60</v>
      </c>
      <c r="F7356" t="s">
        <v>73</v>
      </c>
      <c r="G7356" t="s">
        <v>90</v>
      </c>
      <c r="H7356" t="s">
        <v>53</v>
      </c>
      <c r="I7356" t="s">
        <v>64</v>
      </c>
      <c r="J7356">
        <v>2004</v>
      </c>
      <c r="K7356" t="s">
        <v>13</v>
      </c>
      <c r="L7356">
        <v>11520</v>
      </c>
      <c r="M7356">
        <v>11520</v>
      </c>
    </row>
    <row r="7357" spans="1:13" x14ac:dyDescent="0.3">
      <c r="A7357" t="s">
        <v>48</v>
      </c>
      <c r="B7357" t="s">
        <v>48</v>
      </c>
      <c r="C7357" t="s">
        <v>69</v>
      </c>
      <c r="D7357" t="s">
        <v>82</v>
      </c>
      <c r="E7357" t="s">
        <v>60</v>
      </c>
      <c r="F7357" t="s">
        <v>73</v>
      </c>
      <c r="G7357" t="s">
        <v>90</v>
      </c>
      <c r="H7357" t="s">
        <v>53</v>
      </c>
      <c r="I7357" t="s">
        <v>64</v>
      </c>
      <c r="J7357">
        <v>2004</v>
      </c>
      <c r="K7357" t="s">
        <v>15</v>
      </c>
      <c r="L7357">
        <v>33</v>
      </c>
      <c r="M7357">
        <v>38</v>
      </c>
    </row>
    <row r="7358" spans="1:13" x14ac:dyDescent="0.3">
      <c r="A7358" t="s">
        <v>48</v>
      </c>
      <c r="B7358" t="s">
        <v>48</v>
      </c>
      <c r="C7358" t="s">
        <v>69</v>
      </c>
      <c r="D7358" t="s">
        <v>82</v>
      </c>
      <c r="E7358" t="s">
        <v>60</v>
      </c>
      <c r="F7358" t="s">
        <v>73</v>
      </c>
      <c r="G7358" t="s">
        <v>90</v>
      </c>
      <c r="H7358" t="s">
        <v>53</v>
      </c>
      <c r="I7358" t="s">
        <v>67</v>
      </c>
      <c r="J7358">
        <v>2004</v>
      </c>
      <c r="K7358" t="s">
        <v>14</v>
      </c>
      <c r="L7358">
        <v>792298</v>
      </c>
      <c r="M7358">
        <v>235803</v>
      </c>
    </row>
    <row r="7359" spans="1:13" x14ac:dyDescent="0.3">
      <c r="A7359" t="s">
        <v>48</v>
      </c>
      <c r="B7359" t="s">
        <v>48</v>
      </c>
      <c r="C7359" t="s">
        <v>69</v>
      </c>
      <c r="D7359" t="s">
        <v>82</v>
      </c>
      <c r="E7359" t="s">
        <v>60</v>
      </c>
      <c r="F7359" t="s">
        <v>73</v>
      </c>
      <c r="G7359" t="s">
        <v>90</v>
      </c>
      <c r="H7359" t="s">
        <v>53</v>
      </c>
      <c r="I7359" t="s">
        <v>67</v>
      </c>
      <c r="J7359">
        <v>2004</v>
      </c>
      <c r="K7359" t="s">
        <v>13</v>
      </c>
      <c r="L7359">
        <v>100747</v>
      </c>
      <c r="M7359">
        <v>100747</v>
      </c>
    </row>
    <row r="7360" spans="1:13" x14ac:dyDescent="0.3">
      <c r="A7360" t="s">
        <v>48</v>
      </c>
      <c r="B7360" t="s">
        <v>48</v>
      </c>
      <c r="C7360" t="s">
        <v>69</v>
      </c>
      <c r="D7360" t="s">
        <v>82</v>
      </c>
      <c r="E7360" t="s">
        <v>60</v>
      </c>
      <c r="F7360" t="s">
        <v>73</v>
      </c>
      <c r="G7360" t="s">
        <v>90</v>
      </c>
      <c r="H7360" t="s">
        <v>53</v>
      </c>
      <c r="I7360" t="s">
        <v>67</v>
      </c>
      <c r="J7360">
        <v>2004</v>
      </c>
      <c r="K7360" t="s">
        <v>15</v>
      </c>
      <c r="L7360">
        <v>325</v>
      </c>
      <c r="M7360">
        <v>366</v>
      </c>
    </row>
    <row r="7361" spans="1:13" x14ac:dyDescent="0.3">
      <c r="A7361" t="s">
        <v>48</v>
      </c>
      <c r="B7361" t="s">
        <v>48</v>
      </c>
      <c r="C7361" t="s">
        <v>69</v>
      </c>
      <c r="D7361" t="s">
        <v>82</v>
      </c>
      <c r="E7361" t="s">
        <v>60</v>
      </c>
      <c r="F7361" t="s">
        <v>73</v>
      </c>
      <c r="G7361" t="s">
        <v>90</v>
      </c>
      <c r="H7361" t="s">
        <v>53</v>
      </c>
      <c r="I7361" t="s">
        <v>86</v>
      </c>
      <c r="J7361">
        <v>2004</v>
      </c>
      <c r="K7361" t="s">
        <v>14</v>
      </c>
      <c r="L7361">
        <v>290</v>
      </c>
      <c r="M7361">
        <v>86</v>
      </c>
    </row>
    <row r="7362" spans="1:13" x14ac:dyDescent="0.3">
      <c r="A7362" t="s">
        <v>48</v>
      </c>
      <c r="B7362" t="s">
        <v>48</v>
      </c>
      <c r="C7362" t="s">
        <v>69</v>
      </c>
      <c r="D7362" t="s">
        <v>82</v>
      </c>
      <c r="E7362" t="s">
        <v>60</v>
      </c>
      <c r="F7362" t="s">
        <v>73</v>
      </c>
      <c r="G7362" t="s">
        <v>90</v>
      </c>
      <c r="H7362" t="s">
        <v>53</v>
      </c>
      <c r="I7362" t="s">
        <v>86</v>
      </c>
      <c r="J7362">
        <v>2004</v>
      </c>
      <c r="K7362" t="s">
        <v>13</v>
      </c>
      <c r="L7362">
        <v>367</v>
      </c>
      <c r="M7362">
        <v>367</v>
      </c>
    </row>
    <row r="7363" spans="1:13" x14ac:dyDescent="0.3">
      <c r="A7363" t="s">
        <v>48</v>
      </c>
      <c r="B7363" t="s">
        <v>48</v>
      </c>
      <c r="C7363" t="s">
        <v>69</v>
      </c>
      <c r="D7363" t="s">
        <v>82</v>
      </c>
      <c r="E7363" t="s">
        <v>60</v>
      </c>
      <c r="F7363" t="s">
        <v>73</v>
      </c>
      <c r="G7363" t="s">
        <v>90</v>
      </c>
      <c r="H7363" t="s">
        <v>53</v>
      </c>
      <c r="I7363" t="s">
        <v>86</v>
      </c>
      <c r="J7363">
        <v>2004</v>
      </c>
      <c r="K7363" t="s">
        <v>15</v>
      </c>
      <c r="L7363">
        <v>1</v>
      </c>
      <c r="M7363">
        <v>1</v>
      </c>
    </row>
    <row r="7364" spans="1:13" x14ac:dyDescent="0.3">
      <c r="A7364" t="s">
        <v>48</v>
      </c>
      <c r="B7364" t="s">
        <v>48</v>
      </c>
      <c r="C7364" t="s">
        <v>69</v>
      </c>
      <c r="D7364" t="s">
        <v>82</v>
      </c>
      <c r="E7364" t="s">
        <v>60</v>
      </c>
      <c r="F7364" t="s">
        <v>73</v>
      </c>
      <c r="G7364" t="s">
        <v>90</v>
      </c>
      <c r="H7364" t="s">
        <v>53</v>
      </c>
      <c r="I7364" t="s">
        <v>68</v>
      </c>
      <c r="J7364">
        <v>2004</v>
      </c>
      <c r="K7364" t="s">
        <v>14</v>
      </c>
      <c r="L7364">
        <v>8182</v>
      </c>
      <c r="M7364">
        <v>2435</v>
      </c>
    </row>
    <row r="7365" spans="1:13" x14ac:dyDescent="0.3">
      <c r="A7365" t="s">
        <v>48</v>
      </c>
      <c r="B7365" t="s">
        <v>48</v>
      </c>
      <c r="C7365" t="s">
        <v>69</v>
      </c>
      <c r="D7365" t="s">
        <v>82</v>
      </c>
      <c r="E7365" t="s">
        <v>60</v>
      </c>
      <c r="F7365" t="s">
        <v>73</v>
      </c>
      <c r="G7365" t="s">
        <v>90</v>
      </c>
      <c r="H7365" t="s">
        <v>53</v>
      </c>
      <c r="I7365" t="s">
        <v>68</v>
      </c>
      <c r="J7365">
        <v>2004</v>
      </c>
      <c r="K7365" t="s">
        <v>13</v>
      </c>
      <c r="L7365">
        <v>10818</v>
      </c>
      <c r="M7365">
        <v>10818</v>
      </c>
    </row>
    <row r="7366" spans="1:13" x14ac:dyDescent="0.3">
      <c r="A7366" t="s">
        <v>48</v>
      </c>
      <c r="B7366" t="s">
        <v>48</v>
      </c>
      <c r="C7366" t="s">
        <v>69</v>
      </c>
      <c r="D7366" t="s">
        <v>82</v>
      </c>
      <c r="E7366" t="s">
        <v>60</v>
      </c>
      <c r="F7366" t="s">
        <v>73</v>
      </c>
      <c r="G7366" t="s">
        <v>90</v>
      </c>
      <c r="H7366" t="s">
        <v>53</v>
      </c>
      <c r="I7366" t="s">
        <v>68</v>
      </c>
      <c r="J7366">
        <v>2004</v>
      </c>
      <c r="K7366" t="s">
        <v>15</v>
      </c>
      <c r="L7366">
        <v>36</v>
      </c>
      <c r="M7366">
        <v>40</v>
      </c>
    </row>
    <row r="7367" spans="1:13" x14ac:dyDescent="0.3">
      <c r="A7367" t="s">
        <v>69</v>
      </c>
      <c r="B7367" t="s">
        <v>69</v>
      </c>
      <c r="C7367" t="s">
        <v>69</v>
      </c>
      <c r="D7367" t="s">
        <v>91</v>
      </c>
      <c r="E7367" t="s">
        <v>50</v>
      </c>
      <c r="F7367" t="s">
        <v>185</v>
      </c>
      <c r="G7367" t="s">
        <v>92</v>
      </c>
      <c r="H7367" t="s">
        <v>93</v>
      </c>
      <c r="I7367" t="s">
        <v>53</v>
      </c>
      <c r="J7367">
        <v>2004</v>
      </c>
      <c r="K7367" t="s">
        <v>14</v>
      </c>
      <c r="L7367">
        <v>11971342</v>
      </c>
      <c r="M7367">
        <v>3562899</v>
      </c>
    </row>
    <row r="7368" spans="1:13" x14ac:dyDescent="0.3">
      <c r="A7368" t="s">
        <v>69</v>
      </c>
      <c r="B7368" t="s">
        <v>69</v>
      </c>
      <c r="C7368" t="s">
        <v>69</v>
      </c>
      <c r="D7368" t="s">
        <v>91</v>
      </c>
      <c r="E7368" t="s">
        <v>50</v>
      </c>
      <c r="F7368" t="s">
        <v>185</v>
      </c>
      <c r="G7368" t="s">
        <v>92</v>
      </c>
      <c r="H7368" t="s">
        <v>94</v>
      </c>
      <c r="I7368" t="s">
        <v>53</v>
      </c>
      <c r="J7368">
        <v>2004</v>
      </c>
      <c r="K7368" t="s">
        <v>14</v>
      </c>
      <c r="L7368">
        <v>629974</v>
      </c>
      <c r="M7368">
        <v>187492</v>
      </c>
    </row>
    <row r="7369" spans="1:13" x14ac:dyDescent="0.3">
      <c r="A7369" t="s">
        <v>69</v>
      </c>
      <c r="B7369" t="s">
        <v>69</v>
      </c>
      <c r="C7369" t="s">
        <v>69</v>
      </c>
      <c r="D7369" t="s">
        <v>91</v>
      </c>
      <c r="E7369" t="s">
        <v>60</v>
      </c>
      <c r="F7369" t="s">
        <v>61</v>
      </c>
      <c r="G7369" t="s">
        <v>95</v>
      </c>
      <c r="H7369" t="s">
        <v>96</v>
      </c>
      <c r="I7369" t="s">
        <v>97</v>
      </c>
      <c r="J7369">
        <v>2004</v>
      </c>
      <c r="K7369" t="s">
        <v>14</v>
      </c>
      <c r="L7369">
        <v>0</v>
      </c>
      <c r="M7369">
        <v>0</v>
      </c>
    </row>
    <row r="7370" spans="1:13" x14ac:dyDescent="0.3">
      <c r="A7370" t="s">
        <v>69</v>
      </c>
      <c r="B7370" t="s">
        <v>69</v>
      </c>
      <c r="C7370" t="s">
        <v>69</v>
      </c>
      <c r="D7370" t="s">
        <v>91</v>
      </c>
      <c r="E7370" t="s">
        <v>60</v>
      </c>
      <c r="F7370" t="s">
        <v>61</v>
      </c>
      <c r="G7370" t="s">
        <v>95</v>
      </c>
      <c r="H7370" t="s">
        <v>96</v>
      </c>
      <c r="I7370" t="s">
        <v>97</v>
      </c>
      <c r="J7370">
        <v>2004</v>
      </c>
      <c r="K7370" t="s">
        <v>13</v>
      </c>
      <c r="L7370">
        <v>6908072</v>
      </c>
      <c r="M7370">
        <v>6908072</v>
      </c>
    </row>
    <row r="7371" spans="1:13" x14ac:dyDescent="0.3">
      <c r="A7371" t="s">
        <v>69</v>
      </c>
      <c r="B7371" t="s">
        <v>69</v>
      </c>
      <c r="C7371" t="s">
        <v>69</v>
      </c>
      <c r="D7371" t="s">
        <v>91</v>
      </c>
      <c r="E7371" t="s">
        <v>60</v>
      </c>
      <c r="F7371" t="s">
        <v>61</v>
      </c>
      <c r="G7371" t="s">
        <v>95</v>
      </c>
      <c r="H7371" t="s">
        <v>96</v>
      </c>
      <c r="I7371" t="s">
        <v>97</v>
      </c>
      <c r="J7371">
        <v>2004</v>
      </c>
      <c r="K7371" t="s">
        <v>15</v>
      </c>
      <c r="L7371">
        <v>66595</v>
      </c>
      <c r="M7371">
        <v>75171</v>
      </c>
    </row>
    <row r="7372" spans="1:13" x14ac:dyDescent="0.3">
      <c r="A7372" t="s">
        <v>69</v>
      </c>
      <c r="B7372" t="s">
        <v>69</v>
      </c>
      <c r="C7372" t="s">
        <v>69</v>
      </c>
      <c r="D7372" t="s">
        <v>91</v>
      </c>
      <c r="E7372" t="s">
        <v>60</v>
      </c>
      <c r="F7372" t="s">
        <v>61</v>
      </c>
      <c r="G7372" t="s">
        <v>95</v>
      </c>
      <c r="H7372" t="s">
        <v>98</v>
      </c>
      <c r="I7372" t="s">
        <v>64</v>
      </c>
      <c r="J7372">
        <v>2004</v>
      </c>
      <c r="K7372" t="s">
        <v>71</v>
      </c>
      <c r="L7372">
        <v>126</v>
      </c>
      <c r="M7372">
        <v>126</v>
      </c>
    </row>
    <row r="7373" spans="1:13" x14ac:dyDescent="0.3">
      <c r="A7373" t="s">
        <v>69</v>
      </c>
      <c r="B7373" t="s">
        <v>69</v>
      </c>
      <c r="C7373" t="s">
        <v>69</v>
      </c>
      <c r="D7373" t="s">
        <v>91</v>
      </c>
      <c r="E7373" t="s">
        <v>60</v>
      </c>
      <c r="F7373" t="s">
        <v>61</v>
      </c>
      <c r="G7373" t="s">
        <v>95</v>
      </c>
      <c r="H7373" t="s">
        <v>98</v>
      </c>
      <c r="I7373" t="s">
        <v>64</v>
      </c>
      <c r="J7373">
        <v>2004</v>
      </c>
      <c r="K7373" t="s">
        <v>14</v>
      </c>
      <c r="L7373">
        <v>7158</v>
      </c>
      <c r="M7373">
        <v>2130</v>
      </c>
    </row>
    <row r="7374" spans="1:13" x14ac:dyDescent="0.3">
      <c r="A7374" t="s">
        <v>69</v>
      </c>
      <c r="B7374" t="s">
        <v>69</v>
      </c>
      <c r="C7374" t="s">
        <v>69</v>
      </c>
      <c r="D7374" t="s">
        <v>91</v>
      </c>
      <c r="E7374" t="s">
        <v>60</v>
      </c>
      <c r="F7374" t="s">
        <v>61</v>
      </c>
      <c r="G7374" t="s">
        <v>95</v>
      </c>
      <c r="H7374" t="s">
        <v>98</v>
      </c>
      <c r="I7374" t="s">
        <v>64</v>
      </c>
      <c r="J7374">
        <v>2004</v>
      </c>
      <c r="K7374" t="s">
        <v>13</v>
      </c>
      <c r="L7374">
        <v>137947</v>
      </c>
      <c r="M7374">
        <v>137947</v>
      </c>
    </row>
    <row r="7375" spans="1:13" x14ac:dyDescent="0.3">
      <c r="A7375" t="s">
        <v>69</v>
      </c>
      <c r="B7375" t="s">
        <v>69</v>
      </c>
      <c r="C7375" t="s">
        <v>69</v>
      </c>
      <c r="D7375" t="s">
        <v>91</v>
      </c>
      <c r="E7375" t="s">
        <v>60</v>
      </c>
      <c r="F7375" t="s">
        <v>61</v>
      </c>
      <c r="G7375" t="s">
        <v>95</v>
      </c>
      <c r="H7375" t="s">
        <v>98</v>
      </c>
      <c r="I7375" t="s">
        <v>64</v>
      </c>
      <c r="J7375">
        <v>2004</v>
      </c>
      <c r="K7375" t="s">
        <v>15</v>
      </c>
      <c r="L7375">
        <v>605</v>
      </c>
      <c r="M7375">
        <v>683</v>
      </c>
    </row>
    <row r="7376" spans="1:13" x14ac:dyDescent="0.3">
      <c r="A7376" t="s">
        <v>69</v>
      </c>
      <c r="B7376" t="s">
        <v>69</v>
      </c>
      <c r="C7376" t="s">
        <v>69</v>
      </c>
      <c r="D7376" t="s">
        <v>91</v>
      </c>
      <c r="E7376" t="s">
        <v>60</v>
      </c>
      <c r="F7376" t="s">
        <v>61</v>
      </c>
      <c r="G7376" t="s">
        <v>95</v>
      </c>
      <c r="H7376" t="s">
        <v>98</v>
      </c>
      <c r="I7376" t="s">
        <v>68</v>
      </c>
      <c r="J7376">
        <v>2004</v>
      </c>
      <c r="K7376" t="s">
        <v>14</v>
      </c>
      <c r="L7376">
        <v>21757</v>
      </c>
      <c r="M7376">
        <v>6475</v>
      </c>
    </row>
    <row r="7377" spans="1:13" x14ac:dyDescent="0.3">
      <c r="A7377" t="s">
        <v>69</v>
      </c>
      <c r="B7377" t="s">
        <v>69</v>
      </c>
      <c r="C7377" t="s">
        <v>69</v>
      </c>
      <c r="D7377" t="s">
        <v>91</v>
      </c>
      <c r="E7377" t="s">
        <v>60</v>
      </c>
      <c r="F7377" t="s">
        <v>61</v>
      </c>
      <c r="G7377" t="s">
        <v>95</v>
      </c>
      <c r="H7377" t="s">
        <v>98</v>
      </c>
      <c r="I7377" t="s">
        <v>68</v>
      </c>
      <c r="J7377">
        <v>2004</v>
      </c>
      <c r="K7377" t="s">
        <v>13</v>
      </c>
      <c r="L7377">
        <v>2627078</v>
      </c>
      <c r="M7377">
        <v>2627078</v>
      </c>
    </row>
    <row r="7378" spans="1:13" x14ac:dyDescent="0.3">
      <c r="A7378" t="s">
        <v>69</v>
      </c>
      <c r="B7378" t="s">
        <v>69</v>
      </c>
      <c r="C7378" t="s">
        <v>69</v>
      </c>
      <c r="D7378" t="s">
        <v>91</v>
      </c>
      <c r="E7378" t="s">
        <v>60</v>
      </c>
      <c r="F7378" t="s">
        <v>61</v>
      </c>
      <c r="G7378" t="s">
        <v>95</v>
      </c>
      <c r="H7378" t="s">
        <v>98</v>
      </c>
      <c r="I7378" t="s">
        <v>68</v>
      </c>
      <c r="J7378">
        <v>2004</v>
      </c>
      <c r="K7378" t="s">
        <v>15</v>
      </c>
      <c r="L7378">
        <v>19852</v>
      </c>
      <c r="M7378">
        <v>22408</v>
      </c>
    </row>
    <row r="7379" spans="1:13" x14ac:dyDescent="0.3">
      <c r="A7379" t="s">
        <v>69</v>
      </c>
      <c r="B7379" t="s">
        <v>69</v>
      </c>
      <c r="C7379" t="s">
        <v>69</v>
      </c>
      <c r="D7379" t="s">
        <v>91</v>
      </c>
      <c r="E7379" t="s">
        <v>60</v>
      </c>
      <c r="F7379" t="s">
        <v>73</v>
      </c>
      <c r="G7379" t="s">
        <v>95</v>
      </c>
      <c r="H7379" t="s">
        <v>96</v>
      </c>
      <c r="I7379" t="s">
        <v>97</v>
      </c>
      <c r="J7379">
        <v>2004</v>
      </c>
      <c r="K7379" t="s">
        <v>14</v>
      </c>
      <c r="L7379">
        <v>859185</v>
      </c>
      <c r="M7379">
        <v>255710</v>
      </c>
    </row>
    <row r="7380" spans="1:13" x14ac:dyDescent="0.3">
      <c r="A7380" t="s">
        <v>69</v>
      </c>
      <c r="B7380" t="s">
        <v>69</v>
      </c>
      <c r="C7380" t="s">
        <v>69</v>
      </c>
      <c r="D7380" t="s">
        <v>91</v>
      </c>
      <c r="E7380" t="s">
        <v>60</v>
      </c>
      <c r="F7380" t="s">
        <v>73</v>
      </c>
      <c r="G7380" t="s">
        <v>95</v>
      </c>
      <c r="H7380" t="s">
        <v>96</v>
      </c>
      <c r="I7380" t="s">
        <v>97</v>
      </c>
      <c r="J7380">
        <v>2004</v>
      </c>
      <c r="K7380" t="s">
        <v>13</v>
      </c>
      <c r="L7380">
        <v>963208</v>
      </c>
      <c r="M7380">
        <v>963208</v>
      </c>
    </row>
    <row r="7381" spans="1:13" x14ac:dyDescent="0.3">
      <c r="A7381" t="s">
        <v>69</v>
      </c>
      <c r="B7381" t="s">
        <v>69</v>
      </c>
      <c r="C7381" t="s">
        <v>69</v>
      </c>
      <c r="D7381" t="s">
        <v>91</v>
      </c>
      <c r="E7381" t="s">
        <v>60</v>
      </c>
      <c r="F7381" t="s">
        <v>73</v>
      </c>
      <c r="G7381" t="s">
        <v>95</v>
      </c>
      <c r="H7381" t="s">
        <v>96</v>
      </c>
      <c r="I7381" t="s">
        <v>97</v>
      </c>
      <c r="J7381">
        <v>2004</v>
      </c>
      <c r="K7381" t="s">
        <v>15</v>
      </c>
      <c r="L7381">
        <v>3105</v>
      </c>
      <c r="M7381">
        <v>3505</v>
      </c>
    </row>
    <row r="7382" spans="1:13" x14ac:dyDescent="0.3">
      <c r="A7382" t="s">
        <v>69</v>
      </c>
      <c r="B7382" t="s">
        <v>69</v>
      </c>
      <c r="C7382" t="s">
        <v>69</v>
      </c>
      <c r="D7382" t="s">
        <v>91</v>
      </c>
      <c r="E7382" t="s">
        <v>60</v>
      </c>
      <c r="F7382" t="s">
        <v>73</v>
      </c>
      <c r="G7382" t="s">
        <v>95</v>
      </c>
      <c r="H7382" t="s">
        <v>98</v>
      </c>
      <c r="I7382" t="s">
        <v>64</v>
      </c>
      <c r="J7382">
        <v>2004</v>
      </c>
      <c r="K7382" t="s">
        <v>14</v>
      </c>
      <c r="L7382">
        <v>18665</v>
      </c>
      <c r="M7382">
        <v>5555</v>
      </c>
    </row>
    <row r="7383" spans="1:13" x14ac:dyDescent="0.3">
      <c r="A7383" t="s">
        <v>69</v>
      </c>
      <c r="B7383" t="s">
        <v>69</v>
      </c>
      <c r="C7383" t="s">
        <v>69</v>
      </c>
      <c r="D7383" t="s">
        <v>91</v>
      </c>
      <c r="E7383" t="s">
        <v>60</v>
      </c>
      <c r="F7383" t="s">
        <v>73</v>
      </c>
      <c r="G7383" t="s">
        <v>95</v>
      </c>
      <c r="H7383" t="s">
        <v>98</v>
      </c>
      <c r="I7383" t="s">
        <v>64</v>
      </c>
      <c r="J7383">
        <v>2004</v>
      </c>
      <c r="K7383" t="s">
        <v>13</v>
      </c>
      <c r="L7383">
        <v>29725</v>
      </c>
      <c r="M7383">
        <v>29725</v>
      </c>
    </row>
    <row r="7384" spans="1:13" x14ac:dyDescent="0.3">
      <c r="A7384" t="s">
        <v>69</v>
      </c>
      <c r="B7384" t="s">
        <v>69</v>
      </c>
      <c r="C7384" t="s">
        <v>69</v>
      </c>
      <c r="D7384" t="s">
        <v>91</v>
      </c>
      <c r="E7384" t="s">
        <v>60</v>
      </c>
      <c r="F7384" t="s">
        <v>73</v>
      </c>
      <c r="G7384" t="s">
        <v>95</v>
      </c>
      <c r="H7384" t="s">
        <v>98</v>
      </c>
      <c r="I7384" t="s">
        <v>64</v>
      </c>
      <c r="J7384">
        <v>2004</v>
      </c>
      <c r="K7384" t="s">
        <v>15</v>
      </c>
      <c r="L7384">
        <v>88</v>
      </c>
      <c r="M7384">
        <v>99</v>
      </c>
    </row>
    <row r="7385" spans="1:13" x14ac:dyDescent="0.3">
      <c r="A7385" t="s">
        <v>69</v>
      </c>
      <c r="B7385" t="s">
        <v>69</v>
      </c>
      <c r="C7385" t="s">
        <v>69</v>
      </c>
      <c r="D7385" t="s">
        <v>91</v>
      </c>
      <c r="E7385" t="s">
        <v>60</v>
      </c>
      <c r="F7385" t="s">
        <v>73</v>
      </c>
      <c r="G7385" t="s">
        <v>95</v>
      </c>
      <c r="H7385" t="s">
        <v>98</v>
      </c>
      <c r="I7385" t="s">
        <v>68</v>
      </c>
      <c r="J7385">
        <v>2004</v>
      </c>
      <c r="K7385" t="s">
        <v>14</v>
      </c>
      <c r="L7385">
        <v>325926</v>
      </c>
      <c r="M7385">
        <v>97002</v>
      </c>
    </row>
    <row r="7386" spans="1:13" x14ac:dyDescent="0.3">
      <c r="A7386" t="s">
        <v>69</v>
      </c>
      <c r="B7386" t="s">
        <v>69</v>
      </c>
      <c r="C7386" t="s">
        <v>69</v>
      </c>
      <c r="D7386" t="s">
        <v>91</v>
      </c>
      <c r="E7386" t="s">
        <v>60</v>
      </c>
      <c r="F7386" t="s">
        <v>73</v>
      </c>
      <c r="G7386" t="s">
        <v>95</v>
      </c>
      <c r="H7386" t="s">
        <v>98</v>
      </c>
      <c r="I7386" t="s">
        <v>68</v>
      </c>
      <c r="J7386">
        <v>2004</v>
      </c>
      <c r="K7386" t="s">
        <v>13</v>
      </c>
      <c r="L7386">
        <v>437060</v>
      </c>
      <c r="M7386">
        <v>437060</v>
      </c>
    </row>
    <row r="7387" spans="1:13" x14ac:dyDescent="0.3">
      <c r="A7387" t="s">
        <v>69</v>
      </c>
      <c r="B7387" t="s">
        <v>69</v>
      </c>
      <c r="C7387" t="s">
        <v>69</v>
      </c>
      <c r="D7387" t="s">
        <v>91</v>
      </c>
      <c r="E7387" t="s">
        <v>60</v>
      </c>
      <c r="F7387" t="s">
        <v>73</v>
      </c>
      <c r="G7387" t="s">
        <v>95</v>
      </c>
      <c r="H7387" t="s">
        <v>98</v>
      </c>
      <c r="I7387" t="s">
        <v>68</v>
      </c>
      <c r="J7387">
        <v>2004</v>
      </c>
      <c r="K7387" t="s">
        <v>15</v>
      </c>
      <c r="L7387">
        <v>1432</v>
      </c>
      <c r="M7387">
        <v>1617</v>
      </c>
    </row>
    <row r="7388" spans="1:13" x14ac:dyDescent="0.3">
      <c r="A7388" t="s">
        <v>48</v>
      </c>
      <c r="B7388" t="s">
        <v>48</v>
      </c>
      <c r="C7388" t="s">
        <v>48</v>
      </c>
      <c r="D7388" t="s">
        <v>99</v>
      </c>
      <c r="E7388" t="s">
        <v>60</v>
      </c>
      <c r="F7388" t="s">
        <v>61</v>
      </c>
      <c r="G7388" t="s">
        <v>79</v>
      </c>
      <c r="H7388" t="s">
        <v>53</v>
      </c>
      <c r="I7388" t="s">
        <v>100</v>
      </c>
      <c r="J7388">
        <v>2004</v>
      </c>
      <c r="K7388" t="s">
        <v>14</v>
      </c>
      <c r="L7388">
        <v>0</v>
      </c>
      <c r="M7388">
        <v>0</v>
      </c>
    </row>
    <row r="7389" spans="1:13" x14ac:dyDescent="0.3">
      <c r="A7389" t="s">
        <v>48</v>
      </c>
      <c r="B7389" t="s">
        <v>48</v>
      </c>
      <c r="C7389" t="s">
        <v>48</v>
      </c>
      <c r="D7389" t="s">
        <v>99</v>
      </c>
      <c r="E7389" t="s">
        <v>60</v>
      </c>
      <c r="F7389" t="s">
        <v>61</v>
      </c>
      <c r="G7389" t="s">
        <v>79</v>
      </c>
      <c r="H7389" t="s">
        <v>53</v>
      </c>
      <c r="I7389" t="s">
        <v>100</v>
      </c>
      <c r="J7389">
        <v>2004</v>
      </c>
      <c r="K7389" t="s">
        <v>13</v>
      </c>
      <c r="L7389">
        <v>0</v>
      </c>
      <c r="M7389">
        <v>0</v>
      </c>
    </row>
    <row r="7390" spans="1:13" x14ac:dyDescent="0.3">
      <c r="A7390" t="s">
        <v>48</v>
      </c>
      <c r="B7390" t="s">
        <v>48</v>
      </c>
      <c r="C7390" t="s">
        <v>48</v>
      </c>
      <c r="D7390" t="s">
        <v>99</v>
      </c>
      <c r="E7390" t="s">
        <v>60</v>
      </c>
      <c r="F7390" t="s">
        <v>61</v>
      </c>
      <c r="G7390" t="s">
        <v>79</v>
      </c>
      <c r="H7390" t="s">
        <v>53</v>
      </c>
      <c r="I7390" t="s">
        <v>100</v>
      </c>
      <c r="J7390">
        <v>2004</v>
      </c>
      <c r="K7390" t="s">
        <v>15</v>
      </c>
      <c r="L7390">
        <v>0</v>
      </c>
      <c r="M7390">
        <v>0</v>
      </c>
    </row>
    <row r="7391" spans="1:13" x14ac:dyDescent="0.3">
      <c r="A7391" t="s">
        <v>48</v>
      </c>
      <c r="B7391" t="s">
        <v>48</v>
      </c>
      <c r="C7391" t="s">
        <v>48</v>
      </c>
      <c r="D7391" t="s">
        <v>99</v>
      </c>
      <c r="E7391" t="s">
        <v>60</v>
      </c>
      <c r="F7391" t="s">
        <v>61</v>
      </c>
      <c r="G7391" t="s">
        <v>79</v>
      </c>
      <c r="H7391" t="s">
        <v>53</v>
      </c>
      <c r="I7391" t="s">
        <v>101</v>
      </c>
      <c r="J7391">
        <v>2004</v>
      </c>
      <c r="K7391" t="s">
        <v>14</v>
      </c>
      <c r="L7391">
        <v>26816</v>
      </c>
      <c r="M7391">
        <v>7981</v>
      </c>
    </row>
    <row r="7392" spans="1:13" x14ac:dyDescent="0.3">
      <c r="A7392" t="s">
        <v>48</v>
      </c>
      <c r="B7392" t="s">
        <v>48</v>
      </c>
      <c r="C7392" t="s">
        <v>48</v>
      </c>
      <c r="D7392" t="s">
        <v>99</v>
      </c>
      <c r="E7392" t="s">
        <v>60</v>
      </c>
      <c r="F7392" t="s">
        <v>61</v>
      </c>
      <c r="G7392" t="s">
        <v>79</v>
      </c>
      <c r="H7392" t="s">
        <v>53</v>
      </c>
      <c r="I7392" t="s">
        <v>101</v>
      </c>
      <c r="J7392">
        <v>2004</v>
      </c>
      <c r="K7392" t="s">
        <v>13</v>
      </c>
      <c r="L7392">
        <v>2834648</v>
      </c>
      <c r="M7392">
        <v>2834648</v>
      </c>
    </row>
    <row r="7393" spans="1:13" x14ac:dyDescent="0.3">
      <c r="A7393" t="s">
        <v>48</v>
      </c>
      <c r="B7393" t="s">
        <v>48</v>
      </c>
      <c r="C7393" t="s">
        <v>48</v>
      </c>
      <c r="D7393" t="s">
        <v>99</v>
      </c>
      <c r="E7393" t="s">
        <v>60</v>
      </c>
      <c r="F7393" t="s">
        <v>61</v>
      </c>
      <c r="G7393" t="s">
        <v>79</v>
      </c>
      <c r="H7393" t="s">
        <v>53</v>
      </c>
      <c r="I7393" t="s">
        <v>101</v>
      </c>
      <c r="J7393">
        <v>2004</v>
      </c>
      <c r="K7393" t="s">
        <v>15</v>
      </c>
      <c r="L7393">
        <v>12642</v>
      </c>
      <c r="M7393">
        <v>14270</v>
      </c>
    </row>
    <row r="7394" spans="1:13" x14ac:dyDescent="0.3">
      <c r="A7394" t="s">
        <v>48</v>
      </c>
      <c r="B7394" t="s">
        <v>48</v>
      </c>
      <c r="C7394" t="s">
        <v>48</v>
      </c>
      <c r="D7394" t="s">
        <v>99</v>
      </c>
      <c r="E7394" t="s">
        <v>60</v>
      </c>
      <c r="F7394" t="s">
        <v>61</v>
      </c>
      <c r="G7394" t="s">
        <v>79</v>
      </c>
      <c r="H7394" t="s">
        <v>53</v>
      </c>
      <c r="I7394" t="s">
        <v>64</v>
      </c>
      <c r="J7394">
        <v>2004</v>
      </c>
      <c r="K7394" t="s">
        <v>14</v>
      </c>
      <c r="L7394">
        <v>4013</v>
      </c>
      <c r="M7394">
        <v>1194</v>
      </c>
    </row>
    <row r="7395" spans="1:13" x14ac:dyDescent="0.3">
      <c r="A7395" t="s">
        <v>48</v>
      </c>
      <c r="B7395" t="s">
        <v>48</v>
      </c>
      <c r="C7395" t="s">
        <v>48</v>
      </c>
      <c r="D7395" t="s">
        <v>99</v>
      </c>
      <c r="E7395" t="s">
        <v>60</v>
      </c>
      <c r="F7395" t="s">
        <v>61</v>
      </c>
      <c r="G7395" t="s">
        <v>79</v>
      </c>
      <c r="H7395" t="s">
        <v>53</v>
      </c>
      <c r="I7395" t="s">
        <v>64</v>
      </c>
      <c r="J7395">
        <v>2004</v>
      </c>
      <c r="K7395" t="s">
        <v>13</v>
      </c>
      <c r="L7395">
        <v>1128350</v>
      </c>
      <c r="M7395">
        <v>1128350</v>
      </c>
    </row>
    <row r="7396" spans="1:13" x14ac:dyDescent="0.3">
      <c r="A7396" t="s">
        <v>48</v>
      </c>
      <c r="B7396" t="s">
        <v>48</v>
      </c>
      <c r="C7396" t="s">
        <v>48</v>
      </c>
      <c r="D7396" t="s">
        <v>99</v>
      </c>
      <c r="E7396" t="s">
        <v>60</v>
      </c>
      <c r="F7396" t="s">
        <v>61</v>
      </c>
      <c r="G7396" t="s">
        <v>79</v>
      </c>
      <c r="H7396" t="s">
        <v>53</v>
      </c>
      <c r="I7396" t="s">
        <v>64</v>
      </c>
      <c r="J7396">
        <v>2004</v>
      </c>
      <c r="K7396" t="s">
        <v>15</v>
      </c>
      <c r="L7396">
        <v>2522</v>
      </c>
      <c r="M7396">
        <v>2847</v>
      </c>
    </row>
    <row r="7397" spans="1:13" x14ac:dyDescent="0.3">
      <c r="A7397" t="s">
        <v>48</v>
      </c>
      <c r="B7397" t="s">
        <v>48</v>
      </c>
      <c r="C7397" t="s">
        <v>48</v>
      </c>
      <c r="D7397" t="s">
        <v>99</v>
      </c>
      <c r="E7397" t="s">
        <v>60</v>
      </c>
      <c r="F7397" t="s">
        <v>61</v>
      </c>
      <c r="G7397" t="s">
        <v>79</v>
      </c>
      <c r="H7397" t="s">
        <v>53</v>
      </c>
      <c r="I7397" t="s">
        <v>65</v>
      </c>
      <c r="J7397">
        <v>2004</v>
      </c>
      <c r="K7397" t="s">
        <v>14</v>
      </c>
      <c r="L7397">
        <v>561</v>
      </c>
      <c r="M7397">
        <v>167</v>
      </c>
    </row>
    <row r="7398" spans="1:13" x14ac:dyDescent="0.3">
      <c r="A7398" t="s">
        <v>48</v>
      </c>
      <c r="B7398" t="s">
        <v>48</v>
      </c>
      <c r="C7398" t="s">
        <v>48</v>
      </c>
      <c r="D7398" t="s">
        <v>99</v>
      </c>
      <c r="E7398" t="s">
        <v>60</v>
      </c>
      <c r="F7398" t="s">
        <v>61</v>
      </c>
      <c r="G7398" t="s">
        <v>79</v>
      </c>
      <c r="H7398" t="s">
        <v>53</v>
      </c>
      <c r="I7398" t="s">
        <v>65</v>
      </c>
      <c r="J7398">
        <v>2004</v>
      </c>
      <c r="K7398" t="s">
        <v>13</v>
      </c>
      <c r="L7398">
        <v>154497</v>
      </c>
      <c r="M7398">
        <v>154497</v>
      </c>
    </row>
    <row r="7399" spans="1:13" x14ac:dyDescent="0.3">
      <c r="A7399" t="s">
        <v>48</v>
      </c>
      <c r="B7399" t="s">
        <v>48</v>
      </c>
      <c r="C7399" t="s">
        <v>48</v>
      </c>
      <c r="D7399" t="s">
        <v>99</v>
      </c>
      <c r="E7399" t="s">
        <v>60</v>
      </c>
      <c r="F7399" t="s">
        <v>61</v>
      </c>
      <c r="G7399" t="s">
        <v>79</v>
      </c>
      <c r="H7399" t="s">
        <v>53</v>
      </c>
      <c r="I7399" t="s">
        <v>65</v>
      </c>
      <c r="J7399">
        <v>2004</v>
      </c>
      <c r="K7399" t="s">
        <v>15</v>
      </c>
      <c r="L7399">
        <v>353</v>
      </c>
      <c r="M7399">
        <v>398</v>
      </c>
    </row>
    <row r="7400" spans="1:13" x14ac:dyDescent="0.3">
      <c r="A7400" t="s">
        <v>48</v>
      </c>
      <c r="B7400" t="s">
        <v>48</v>
      </c>
      <c r="C7400" t="s">
        <v>48</v>
      </c>
      <c r="D7400" t="s">
        <v>99</v>
      </c>
      <c r="E7400" t="s">
        <v>60</v>
      </c>
      <c r="F7400" t="s">
        <v>61</v>
      </c>
      <c r="G7400" t="s">
        <v>79</v>
      </c>
      <c r="H7400" t="s">
        <v>53</v>
      </c>
      <c r="I7400" t="s">
        <v>66</v>
      </c>
      <c r="J7400">
        <v>2004</v>
      </c>
      <c r="K7400" t="s">
        <v>14</v>
      </c>
      <c r="L7400">
        <v>103</v>
      </c>
      <c r="M7400">
        <v>31</v>
      </c>
    </row>
    <row r="7401" spans="1:13" x14ac:dyDescent="0.3">
      <c r="A7401" t="s">
        <v>48</v>
      </c>
      <c r="B7401" t="s">
        <v>48</v>
      </c>
      <c r="C7401" t="s">
        <v>48</v>
      </c>
      <c r="D7401" t="s">
        <v>99</v>
      </c>
      <c r="E7401" t="s">
        <v>60</v>
      </c>
      <c r="F7401" t="s">
        <v>61</v>
      </c>
      <c r="G7401" t="s">
        <v>79</v>
      </c>
      <c r="H7401" t="s">
        <v>53</v>
      </c>
      <c r="I7401" t="s">
        <v>66</v>
      </c>
      <c r="J7401">
        <v>2004</v>
      </c>
      <c r="K7401" t="s">
        <v>13</v>
      </c>
      <c r="L7401">
        <v>73414</v>
      </c>
      <c r="M7401">
        <v>73414</v>
      </c>
    </row>
    <row r="7402" spans="1:13" x14ac:dyDescent="0.3">
      <c r="A7402" t="s">
        <v>48</v>
      </c>
      <c r="B7402" t="s">
        <v>48</v>
      </c>
      <c r="C7402" t="s">
        <v>48</v>
      </c>
      <c r="D7402" t="s">
        <v>99</v>
      </c>
      <c r="E7402" t="s">
        <v>60</v>
      </c>
      <c r="F7402" t="s">
        <v>61</v>
      </c>
      <c r="G7402" t="s">
        <v>79</v>
      </c>
      <c r="H7402" t="s">
        <v>53</v>
      </c>
      <c r="I7402" t="s">
        <v>66</v>
      </c>
      <c r="J7402">
        <v>2004</v>
      </c>
      <c r="K7402" t="s">
        <v>15</v>
      </c>
      <c r="L7402">
        <v>33</v>
      </c>
      <c r="M7402">
        <v>37</v>
      </c>
    </row>
    <row r="7403" spans="1:13" x14ac:dyDescent="0.3">
      <c r="A7403" t="s">
        <v>48</v>
      </c>
      <c r="B7403" t="s">
        <v>48</v>
      </c>
      <c r="C7403" t="s">
        <v>48</v>
      </c>
      <c r="D7403" t="s">
        <v>99</v>
      </c>
      <c r="E7403" t="s">
        <v>60</v>
      </c>
      <c r="F7403" t="s">
        <v>61</v>
      </c>
      <c r="G7403" t="s">
        <v>79</v>
      </c>
      <c r="H7403" t="s">
        <v>53</v>
      </c>
      <c r="I7403" t="s">
        <v>67</v>
      </c>
      <c r="J7403">
        <v>2004</v>
      </c>
      <c r="K7403" t="s">
        <v>14</v>
      </c>
      <c r="L7403">
        <v>6943</v>
      </c>
      <c r="M7403">
        <v>2066</v>
      </c>
    </row>
    <row r="7404" spans="1:13" x14ac:dyDescent="0.3">
      <c r="A7404" t="s">
        <v>48</v>
      </c>
      <c r="B7404" t="s">
        <v>48</v>
      </c>
      <c r="C7404" t="s">
        <v>48</v>
      </c>
      <c r="D7404" t="s">
        <v>99</v>
      </c>
      <c r="E7404" t="s">
        <v>60</v>
      </c>
      <c r="F7404" t="s">
        <v>61</v>
      </c>
      <c r="G7404" t="s">
        <v>79</v>
      </c>
      <c r="H7404" t="s">
        <v>53</v>
      </c>
      <c r="I7404" t="s">
        <v>67</v>
      </c>
      <c r="J7404">
        <v>2004</v>
      </c>
      <c r="K7404" t="s">
        <v>13</v>
      </c>
      <c r="L7404">
        <v>4156664</v>
      </c>
      <c r="M7404">
        <v>4156664</v>
      </c>
    </row>
    <row r="7405" spans="1:13" x14ac:dyDescent="0.3">
      <c r="A7405" t="s">
        <v>48</v>
      </c>
      <c r="B7405" t="s">
        <v>48</v>
      </c>
      <c r="C7405" t="s">
        <v>48</v>
      </c>
      <c r="D7405" t="s">
        <v>99</v>
      </c>
      <c r="E7405" t="s">
        <v>60</v>
      </c>
      <c r="F7405" t="s">
        <v>61</v>
      </c>
      <c r="G7405" t="s">
        <v>79</v>
      </c>
      <c r="H7405" t="s">
        <v>53</v>
      </c>
      <c r="I7405" t="s">
        <v>67</v>
      </c>
      <c r="J7405">
        <v>2004</v>
      </c>
      <c r="K7405" t="s">
        <v>15</v>
      </c>
      <c r="L7405">
        <v>2182</v>
      </c>
      <c r="M7405">
        <v>2463</v>
      </c>
    </row>
    <row r="7406" spans="1:13" x14ac:dyDescent="0.3">
      <c r="A7406" t="s">
        <v>48</v>
      </c>
      <c r="B7406" t="s">
        <v>48</v>
      </c>
      <c r="C7406" t="s">
        <v>48</v>
      </c>
      <c r="D7406" t="s">
        <v>99</v>
      </c>
      <c r="E7406" t="s">
        <v>60</v>
      </c>
      <c r="F7406" t="s">
        <v>61</v>
      </c>
      <c r="G7406" t="s">
        <v>79</v>
      </c>
      <c r="H7406" t="s">
        <v>53</v>
      </c>
      <c r="I7406" t="s">
        <v>86</v>
      </c>
      <c r="J7406">
        <v>2004</v>
      </c>
      <c r="K7406" t="s">
        <v>14</v>
      </c>
      <c r="L7406">
        <v>5971</v>
      </c>
      <c r="M7406">
        <v>1777</v>
      </c>
    </row>
    <row r="7407" spans="1:13" x14ac:dyDescent="0.3">
      <c r="A7407" t="s">
        <v>48</v>
      </c>
      <c r="B7407" t="s">
        <v>48</v>
      </c>
      <c r="C7407" t="s">
        <v>48</v>
      </c>
      <c r="D7407" t="s">
        <v>99</v>
      </c>
      <c r="E7407" t="s">
        <v>60</v>
      </c>
      <c r="F7407" t="s">
        <v>61</v>
      </c>
      <c r="G7407" t="s">
        <v>79</v>
      </c>
      <c r="H7407" t="s">
        <v>53</v>
      </c>
      <c r="I7407" t="s">
        <v>86</v>
      </c>
      <c r="J7407">
        <v>2004</v>
      </c>
      <c r="K7407" t="s">
        <v>13</v>
      </c>
      <c r="L7407">
        <v>2293224</v>
      </c>
      <c r="M7407">
        <v>2293224</v>
      </c>
    </row>
    <row r="7408" spans="1:13" x14ac:dyDescent="0.3">
      <c r="A7408" t="s">
        <v>48</v>
      </c>
      <c r="B7408" t="s">
        <v>48</v>
      </c>
      <c r="C7408" t="s">
        <v>48</v>
      </c>
      <c r="D7408" t="s">
        <v>99</v>
      </c>
      <c r="E7408" t="s">
        <v>60</v>
      </c>
      <c r="F7408" t="s">
        <v>61</v>
      </c>
      <c r="G7408" t="s">
        <v>79</v>
      </c>
      <c r="H7408" t="s">
        <v>53</v>
      </c>
      <c r="I7408" t="s">
        <v>86</v>
      </c>
      <c r="J7408">
        <v>2004</v>
      </c>
      <c r="K7408" t="s">
        <v>15</v>
      </c>
      <c r="L7408">
        <v>3753</v>
      </c>
      <c r="M7408">
        <v>4236</v>
      </c>
    </row>
    <row r="7409" spans="1:13" x14ac:dyDescent="0.3">
      <c r="A7409" t="s">
        <v>48</v>
      </c>
      <c r="B7409" t="s">
        <v>48</v>
      </c>
      <c r="C7409" t="s">
        <v>48</v>
      </c>
      <c r="D7409" t="s">
        <v>99</v>
      </c>
      <c r="E7409" t="s">
        <v>60</v>
      </c>
      <c r="F7409" t="s">
        <v>61</v>
      </c>
      <c r="G7409" t="s">
        <v>79</v>
      </c>
      <c r="H7409" t="s">
        <v>53</v>
      </c>
      <c r="I7409" t="s">
        <v>68</v>
      </c>
      <c r="J7409">
        <v>2004</v>
      </c>
      <c r="K7409" t="s">
        <v>14</v>
      </c>
      <c r="L7409">
        <v>2478</v>
      </c>
      <c r="M7409">
        <v>738</v>
      </c>
    </row>
    <row r="7410" spans="1:13" x14ac:dyDescent="0.3">
      <c r="A7410" t="s">
        <v>48</v>
      </c>
      <c r="B7410" t="s">
        <v>48</v>
      </c>
      <c r="C7410" t="s">
        <v>48</v>
      </c>
      <c r="D7410" t="s">
        <v>99</v>
      </c>
      <c r="E7410" t="s">
        <v>60</v>
      </c>
      <c r="F7410" t="s">
        <v>61</v>
      </c>
      <c r="G7410" t="s">
        <v>79</v>
      </c>
      <c r="H7410" t="s">
        <v>53</v>
      </c>
      <c r="I7410" t="s">
        <v>68</v>
      </c>
      <c r="J7410">
        <v>2004</v>
      </c>
      <c r="K7410" t="s">
        <v>13</v>
      </c>
      <c r="L7410">
        <v>700020</v>
      </c>
      <c r="M7410">
        <v>700020</v>
      </c>
    </row>
    <row r="7411" spans="1:13" x14ac:dyDescent="0.3">
      <c r="A7411" t="s">
        <v>48</v>
      </c>
      <c r="B7411" t="s">
        <v>48</v>
      </c>
      <c r="C7411" t="s">
        <v>48</v>
      </c>
      <c r="D7411" t="s">
        <v>99</v>
      </c>
      <c r="E7411" t="s">
        <v>60</v>
      </c>
      <c r="F7411" t="s">
        <v>61</v>
      </c>
      <c r="G7411" t="s">
        <v>79</v>
      </c>
      <c r="H7411" t="s">
        <v>53</v>
      </c>
      <c r="I7411" t="s">
        <v>68</v>
      </c>
      <c r="J7411">
        <v>2004</v>
      </c>
      <c r="K7411" t="s">
        <v>15</v>
      </c>
      <c r="L7411">
        <v>1558</v>
      </c>
      <c r="M7411">
        <v>1759</v>
      </c>
    </row>
    <row r="7412" spans="1:13" x14ac:dyDescent="0.3">
      <c r="A7412" t="s">
        <v>48</v>
      </c>
      <c r="B7412" t="s">
        <v>48</v>
      </c>
      <c r="C7412" t="s">
        <v>48</v>
      </c>
      <c r="D7412" t="s">
        <v>99</v>
      </c>
      <c r="E7412" t="s">
        <v>60</v>
      </c>
      <c r="F7412" t="s">
        <v>61</v>
      </c>
      <c r="G7412" t="s">
        <v>79</v>
      </c>
      <c r="H7412" t="s">
        <v>53</v>
      </c>
      <c r="I7412" t="s">
        <v>102</v>
      </c>
      <c r="J7412">
        <v>2004</v>
      </c>
      <c r="K7412" t="s">
        <v>14</v>
      </c>
      <c r="L7412">
        <v>22</v>
      </c>
      <c r="M7412">
        <v>6</v>
      </c>
    </row>
    <row r="7413" spans="1:13" x14ac:dyDescent="0.3">
      <c r="A7413" t="s">
        <v>48</v>
      </c>
      <c r="B7413" t="s">
        <v>48</v>
      </c>
      <c r="C7413" t="s">
        <v>48</v>
      </c>
      <c r="D7413" t="s">
        <v>99</v>
      </c>
      <c r="E7413" t="s">
        <v>60</v>
      </c>
      <c r="F7413" t="s">
        <v>61</v>
      </c>
      <c r="G7413" t="s">
        <v>79</v>
      </c>
      <c r="H7413" t="s">
        <v>53</v>
      </c>
      <c r="I7413" t="s">
        <v>102</v>
      </c>
      <c r="J7413">
        <v>2004</v>
      </c>
      <c r="K7413" t="s">
        <v>13</v>
      </c>
      <c r="L7413">
        <v>5897</v>
      </c>
      <c r="M7413">
        <v>5897</v>
      </c>
    </row>
    <row r="7414" spans="1:13" x14ac:dyDescent="0.3">
      <c r="A7414" t="s">
        <v>48</v>
      </c>
      <c r="B7414" t="s">
        <v>48</v>
      </c>
      <c r="C7414" t="s">
        <v>48</v>
      </c>
      <c r="D7414" t="s">
        <v>99</v>
      </c>
      <c r="E7414" t="s">
        <v>60</v>
      </c>
      <c r="F7414" t="s">
        <v>61</v>
      </c>
      <c r="G7414" t="s">
        <v>79</v>
      </c>
      <c r="H7414" t="s">
        <v>53</v>
      </c>
      <c r="I7414" t="s">
        <v>102</v>
      </c>
      <c r="J7414">
        <v>2004</v>
      </c>
      <c r="K7414" t="s">
        <v>15</v>
      </c>
      <c r="L7414">
        <v>14</v>
      </c>
      <c r="M7414">
        <v>15</v>
      </c>
    </row>
    <row r="7415" spans="1:13" x14ac:dyDescent="0.3">
      <c r="A7415" t="s">
        <v>48</v>
      </c>
      <c r="B7415" t="s">
        <v>69</v>
      </c>
      <c r="C7415" t="s">
        <v>69</v>
      </c>
      <c r="D7415" t="s">
        <v>99</v>
      </c>
      <c r="E7415" t="s">
        <v>60</v>
      </c>
      <c r="F7415" t="s">
        <v>61</v>
      </c>
      <c r="G7415" t="s">
        <v>79</v>
      </c>
      <c r="H7415" t="s">
        <v>53</v>
      </c>
      <c r="I7415" t="s">
        <v>70</v>
      </c>
      <c r="J7415">
        <v>2004</v>
      </c>
      <c r="K7415" t="s">
        <v>71</v>
      </c>
      <c r="L7415">
        <v>1571891</v>
      </c>
      <c r="M7415">
        <v>1571891</v>
      </c>
    </row>
    <row r="7416" spans="1:13" x14ac:dyDescent="0.3">
      <c r="A7416" t="s">
        <v>48</v>
      </c>
      <c r="B7416" t="s">
        <v>48</v>
      </c>
      <c r="C7416" t="s">
        <v>48</v>
      </c>
      <c r="D7416" t="s">
        <v>99</v>
      </c>
      <c r="E7416" t="s">
        <v>60</v>
      </c>
      <c r="F7416" t="s">
        <v>61</v>
      </c>
      <c r="G7416" t="s">
        <v>79</v>
      </c>
      <c r="H7416" t="s">
        <v>53</v>
      </c>
      <c r="I7416" t="s">
        <v>70</v>
      </c>
      <c r="J7416">
        <v>2004</v>
      </c>
      <c r="K7416" t="s">
        <v>14</v>
      </c>
      <c r="L7416">
        <v>44523</v>
      </c>
      <c r="M7416">
        <v>13251</v>
      </c>
    </row>
    <row r="7417" spans="1:13" x14ac:dyDescent="0.3">
      <c r="A7417" t="s">
        <v>48</v>
      </c>
      <c r="B7417" t="s">
        <v>48</v>
      </c>
      <c r="C7417" t="s">
        <v>48</v>
      </c>
      <c r="D7417" t="s">
        <v>99</v>
      </c>
      <c r="E7417" t="s">
        <v>60</v>
      </c>
      <c r="F7417" t="s">
        <v>61</v>
      </c>
      <c r="G7417" t="s">
        <v>79</v>
      </c>
      <c r="H7417" t="s">
        <v>53</v>
      </c>
      <c r="I7417" t="s">
        <v>70</v>
      </c>
      <c r="J7417">
        <v>2004</v>
      </c>
      <c r="K7417" t="s">
        <v>15</v>
      </c>
      <c r="L7417">
        <v>18657</v>
      </c>
      <c r="M7417">
        <v>21060</v>
      </c>
    </row>
    <row r="7418" spans="1:13" x14ac:dyDescent="0.3">
      <c r="A7418" t="s">
        <v>48</v>
      </c>
      <c r="B7418" t="s">
        <v>48</v>
      </c>
      <c r="C7418" t="s">
        <v>48</v>
      </c>
      <c r="D7418" t="s">
        <v>99</v>
      </c>
      <c r="E7418" t="s">
        <v>60</v>
      </c>
      <c r="F7418" t="s">
        <v>61</v>
      </c>
      <c r="G7418" t="s">
        <v>186</v>
      </c>
      <c r="H7418" t="s">
        <v>53</v>
      </c>
      <c r="I7418" t="s">
        <v>53</v>
      </c>
      <c r="J7418">
        <v>2004</v>
      </c>
      <c r="K7418" t="s">
        <v>14</v>
      </c>
      <c r="L7418">
        <v>0</v>
      </c>
      <c r="M7418">
        <v>0</v>
      </c>
    </row>
    <row r="7419" spans="1:13" x14ac:dyDescent="0.3">
      <c r="A7419" t="s">
        <v>48</v>
      </c>
      <c r="B7419" t="s">
        <v>48</v>
      </c>
      <c r="C7419" t="s">
        <v>48</v>
      </c>
      <c r="D7419" t="s">
        <v>99</v>
      </c>
      <c r="E7419" t="s">
        <v>60</v>
      </c>
      <c r="F7419" t="s">
        <v>61</v>
      </c>
      <c r="G7419" t="s">
        <v>186</v>
      </c>
      <c r="H7419" t="s">
        <v>53</v>
      </c>
      <c r="I7419" t="s">
        <v>53</v>
      </c>
      <c r="J7419">
        <v>2004</v>
      </c>
      <c r="K7419" t="s">
        <v>13</v>
      </c>
      <c r="L7419">
        <v>0</v>
      </c>
      <c r="M7419">
        <v>0</v>
      </c>
    </row>
    <row r="7420" spans="1:13" x14ac:dyDescent="0.3">
      <c r="A7420" t="s">
        <v>48</v>
      </c>
      <c r="B7420" t="s">
        <v>48</v>
      </c>
      <c r="C7420" t="s">
        <v>48</v>
      </c>
      <c r="D7420" t="s">
        <v>99</v>
      </c>
      <c r="E7420" t="s">
        <v>60</v>
      </c>
      <c r="F7420" t="s">
        <v>61</v>
      </c>
      <c r="G7420" t="s">
        <v>186</v>
      </c>
      <c r="H7420" t="s">
        <v>53</v>
      </c>
      <c r="I7420" t="s">
        <v>53</v>
      </c>
      <c r="J7420">
        <v>2004</v>
      </c>
      <c r="K7420" t="s">
        <v>15</v>
      </c>
      <c r="L7420">
        <v>0</v>
      </c>
      <c r="M7420">
        <v>0</v>
      </c>
    </row>
    <row r="7421" spans="1:13" x14ac:dyDescent="0.3">
      <c r="A7421" t="s">
        <v>48</v>
      </c>
      <c r="B7421" t="s">
        <v>48</v>
      </c>
      <c r="C7421" t="s">
        <v>48</v>
      </c>
      <c r="D7421" t="s">
        <v>99</v>
      </c>
      <c r="E7421" t="s">
        <v>60</v>
      </c>
      <c r="F7421" t="s">
        <v>61</v>
      </c>
      <c r="G7421" t="s">
        <v>95</v>
      </c>
      <c r="H7421" t="s">
        <v>104</v>
      </c>
      <c r="I7421" t="s">
        <v>67</v>
      </c>
      <c r="J7421">
        <v>2004</v>
      </c>
      <c r="K7421" t="s">
        <v>14</v>
      </c>
      <c r="L7421">
        <v>675</v>
      </c>
      <c r="M7421">
        <v>201</v>
      </c>
    </row>
    <row r="7422" spans="1:13" x14ac:dyDescent="0.3">
      <c r="A7422" t="s">
        <v>48</v>
      </c>
      <c r="B7422" t="s">
        <v>48</v>
      </c>
      <c r="C7422" t="s">
        <v>48</v>
      </c>
      <c r="D7422" t="s">
        <v>99</v>
      </c>
      <c r="E7422" t="s">
        <v>60</v>
      </c>
      <c r="F7422" t="s">
        <v>61</v>
      </c>
      <c r="G7422" t="s">
        <v>95</v>
      </c>
      <c r="H7422" t="s">
        <v>104</v>
      </c>
      <c r="I7422" t="s">
        <v>67</v>
      </c>
      <c r="J7422">
        <v>2004</v>
      </c>
      <c r="K7422" t="s">
        <v>13</v>
      </c>
      <c r="L7422">
        <v>403820</v>
      </c>
      <c r="M7422">
        <v>403820</v>
      </c>
    </row>
    <row r="7423" spans="1:13" x14ac:dyDescent="0.3">
      <c r="A7423" t="s">
        <v>48</v>
      </c>
      <c r="B7423" t="s">
        <v>48</v>
      </c>
      <c r="C7423" t="s">
        <v>48</v>
      </c>
      <c r="D7423" t="s">
        <v>99</v>
      </c>
      <c r="E7423" t="s">
        <v>60</v>
      </c>
      <c r="F7423" t="s">
        <v>61</v>
      </c>
      <c r="G7423" t="s">
        <v>95</v>
      </c>
      <c r="H7423" t="s">
        <v>104</v>
      </c>
      <c r="I7423" t="s">
        <v>67</v>
      </c>
      <c r="J7423">
        <v>2004</v>
      </c>
      <c r="K7423" t="s">
        <v>15</v>
      </c>
      <c r="L7423">
        <v>212</v>
      </c>
      <c r="M7423">
        <v>239</v>
      </c>
    </row>
    <row r="7424" spans="1:13" x14ac:dyDescent="0.3">
      <c r="A7424" t="s">
        <v>48</v>
      </c>
      <c r="B7424" t="s">
        <v>48</v>
      </c>
      <c r="C7424" t="s">
        <v>48</v>
      </c>
      <c r="D7424" t="s">
        <v>99</v>
      </c>
      <c r="E7424" t="s">
        <v>60</v>
      </c>
      <c r="F7424" t="s">
        <v>105</v>
      </c>
      <c r="G7424" t="s">
        <v>106</v>
      </c>
      <c r="H7424" t="s">
        <v>53</v>
      </c>
      <c r="I7424" t="s">
        <v>89</v>
      </c>
      <c r="J7424">
        <v>2004</v>
      </c>
      <c r="K7424" t="s">
        <v>14</v>
      </c>
      <c r="L7424">
        <v>19559583</v>
      </c>
      <c r="M7424">
        <v>5821304</v>
      </c>
    </row>
    <row r="7425" spans="1:13" x14ac:dyDescent="0.3">
      <c r="A7425" t="s">
        <v>48</v>
      </c>
      <c r="B7425" t="s">
        <v>48</v>
      </c>
      <c r="C7425" t="s">
        <v>48</v>
      </c>
      <c r="D7425" t="s">
        <v>99</v>
      </c>
      <c r="E7425" t="s">
        <v>60</v>
      </c>
      <c r="F7425" t="s">
        <v>105</v>
      </c>
      <c r="G7425" t="s">
        <v>106</v>
      </c>
      <c r="H7425" t="s">
        <v>53</v>
      </c>
      <c r="I7425" t="s">
        <v>89</v>
      </c>
      <c r="J7425">
        <v>2004</v>
      </c>
      <c r="K7425" t="s">
        <v>13</v>
      </c>
      <c r="L7425">
        <v>127167</v>
      </c>
      <c r="M7425">
        <v>127167</v>
      </c>
    </row>
    <row r="7426" spans="1:13" x14ac:dyDescent="0.3">
      <c r="A7426" t="s">
        <v>48</v>
      </c>
      <c r="B7426" t="s">
        <v>48</v>
      </c>
      <c r="C7426" t="s">
        <v>48</v>
      </c>
      <c r="D7426" t="s">
        <v>99</v>
      </c>
      <c r="E7426" t="s">
        <v>60</v>
      </c>
      <c r="F7426" t="s">
        <v>105</v>
      </c>
      <c r="G7426" t="s">
        <v>106</v>
      </c>
      <c r="H7426" t="s">
        <v>53</v>
      </c>
      <c r="I7426" t="s">
        <v>89</v>
      </c>
      <c r="J7426">
        <v>2004</v>
      </c>
      <c r="K7426" t="s">
        <v>15</v>
      </c>
      <c r="L7426">
        <v>125</v>
      </c>
      <c r="M7426">
        <v>141</v>
      </c>
    </row>
    <row r="7427" spans="1:13" x14ac:dyDescent="0.3">
      <c r="A7427" t="s">
        <v>48</v>
      </c>
      <c r="B7427" t="s">
        <v>48</v>
      </c>
      <c r="C7427" t="s">
        <v>69</v>
      </c>
      <c r="D7427" t="s">
        <v>99</v>
      </c>
      <c r="E7427" t="s">
        <v>60</v>
      </c>
      <c r="F7427" t="s">
        <v>73</v>
      </c>
      <c r="G7427" t="s">
        <v>79</v>
      </c>
      <c r="H7427" t="s">
        <v>53</v>
      </c>
      <c r="I7427" t="s">
        <v>63</v>
      </c>
      <c r="J7427">
        <v>2004</v>
      </c>
      <c r="K7427" t="s">
        <v>14</v>
      </c>
      <c r="L7427">
        <v>630323</v>
      </c>
      <c r="M7427">
        <v>187596</v>
      </c>
    </row>
    <row r="7428" spans="1:13" x14ac:dyDescent="0.3">
      <c r="A7428" t="s">
        <v>48</v>
      </c>
      <c r="B7428" t="s">
        <v>48</v>
      </c>
      <c r="C7428" t="s">
        <v>69</v>
      </c>
      <c r="D7428" t="s">
        <v>99</v>
      </c>
      <c r="E7428" t="s">
        <v>60</v>
      </c>
      <c r="F7428" t="s">
        <v>73</v>
      </c>
      <c r="G7428" t="s">
        <v>79</v>
      </c>
      <c r="H7428" t="s">
        <v>53</v>
      </c>
      <c r="I7428" t="s">
        <v>63</v>
      </c>
      <c r="J7428">
        <v>2004</v>
      </c>
      <c r="K7428" t="s">
        <v>13</v>
      </c>
      <c r="L7428">
        <v>89512</v>
      </c>
      <c r="M7428">
        <v>89512</v>
      </c>
    </row>
    <row r="7429" spans="1:13" x14ac:dyDescent="0.3">
      <c r="A7429" t="s">
        <v>48</v>
      </c>
      <c r="B7429" t="s">
        <v>48</v>
      </c>
      <c r="C7429" t="s">
        <v>69</v>
      </c>
      <c r="D7429" t="s">
        <v>99</v>
      </c>
      <c r="E7429" t="s">
        <v>60</v>
      </c>
      <c r="F7429" t="s">
        <v>73</v>
      </c>
      <c r="G7429" t="s">
        <v>79</v>
      </c>
      <c r="H7429" t="s">
        <v>53</v>
      </c>
      <c r="I7429" t="s">
        <v>63</v>
      </c>
      <c r="J7429">
        <v>2004</v>
      </c>
      <c r="K7429" t="s">
        <v>15</v>
      </c>
      <c r="L7429">
        <v>747</v>
      </c>
      <c r="M7429">
        <v>843</v>
      </c>
    </row>
    <row r="7430" spans="1:13" x14ac:dyDescent="0.3">
      <c r="A7430" t="s">
        <v>48</v>
      </c>
      <c r="B7430" t="s">
        <v>48</v>
      </c>
      <c r="C7430" t="s">
        <v>69</v>
      </c>
      <c r="D7430" t="s">
        <v>99</v>
      </c>
      <c r="E7430" t="s">
        <v>60</v>
      </c>
      <c r="F7430" t="s">
        <v>73</v>
      </c>
      <c r="G7430" t="s">
        <v>79</v>
      </c>
      <c r="H7430" t="s">
        <v>53</v>
      </c>
      <c r="I7430" t="s">
        <v>64</v>
      </c>
      <c r="J7430">
        <v>2004</v>
      </c>
      <c r="K7430" t="s">
        <v>14</v>
      </c>
      <c r="L7430">
        <v>152673</v>
      </c>
      <c r="M7430">
        <v>45438</v>
      </c>
    </row>
    <row r="7431" spans="1:13" x14ac:dyDescent="0.3">
      <c r="A7431" t="s">
        <v>48</v>
      </c>
      <c r="B7431" t="s">
        <v>48</v>
      </c>
      <c r="C7431" t="s">
        <v>69</v>
      </c>
      <c r="D7431" t="s">
        <v>99</v>
      </c>
      <c r="E7431" t="s">
        <v>60</v>
      </c>
      <c r="F7431" t="s">
        <v>73</v>
      </c>
      <c r="G7431" t="s">
        <v>79</v>
      </c>
      <c r="H7431" t="s">
        <v>53</v>
      </c>
      <c r="I7431" t="s">
        <v>64</v>
      </c>
      <c r="J7431">
        <v>2004</v>
      </c>
      <c r="K7431" t="s">
        <v>13</v>
      </c>
      <c r="L7431">
        <v>243140</v>
      </c>
      <c r="M7431">
        <v>243140</v>
      </c>
    </row>
    <row r="7432" spans="1:13" x14ac:dyDescent="0.3">
      <c r="A7432" t="s">
        <v>48</v>
      </c>
      <c r="B7432" t="s">
        <v>48</v>
      </c>
      <c r="C7432" t="s">
        <v>69</v>
      </c>
      <c r="D7432" t="s">
        <v>99</v>
      </c>
      <c r="E7432" t="s">
        <v>60</v>
      </c>
      <c r="F7432" t="s">
        <v>73</v>
      </c>
      <c r="G7432" t="s">
        <v>79</v>
      </c>
      <c r="H7432" t="s">
        <v>53</v>
      </c>
      <c r="I7432" t="s">
        <v>64</v>
      </c>
      <c r="J7432">
        <v>2004</v>
      </c>
      <c r="K7432" t="s">
        <v>15</v>
      </c>
      <c r="L7432">
        <v>716</v>
      </c>
      <c r="M7432">
        <v>808</v>
      </c>
    </row>
    <row r="7433" spans="1:13" x14ac:dyDescent="0.3">
      <c r="A7433" t="s">
        <v>48</v>
      </c>
      <c r="B7433" t="s">
        <v>48</v>
      </c>
      <c r="C7433" t="s">
        <v>69</v>
      </c>
      <c r="D7433" t="s">
        <v>99</v>
      </c>
      <c r="E7433" t="s">
        <v>60</v>
      </c>
      <c r="F7433" t="s">
        <v>73</v>
      </c>
      <c r="G7433" t="s">
        <v>79</v>
      </c>
      <c r="H7433" t="s">
        <v>53</v>
      </c>
      <c r="I7433" t="s">
        <v>65</v>
      </c>
      <c r="J7433">
        <v>2004</v>
      </c>
      <c r="K7433" t="s">
        <v>14</v>
      </c>
      <c r="L7433">
        <v>18965</v>
      </c>
      <c r="M7433">
        <v>5644</v>
      </c>
    </row>
    <row r="7434" spans="1:13" x14ac:dyDescent="0.3">
      <c r="A7434" t="s">
        <v>48</v>
      </c>
      <c r="B7434" t="s">
        <v>48</v>
      </c>
      <c r="C7434" t="s">
        <v>69</v>
      </c>
      <c r="D7434" t="s">
        <v>99</v>
      </c>
      <c r="E7434" t="s">
        <v>60</v>
      </c>
      <c r="F7434" t="s">
        <v>73</v>
      </c>
      <c r="G7434" t="s">
        <v>79</v>
      </c>
      <c r="H7434" t="s">
        <v>53</v>
      </c>
      <c r="I7434" t="s">
        <v>65</v>
      </c>
      <c r="J7434">
        <v>2004</v>
      </c>
      <c r="K7434" t="s">
        <v>13</v>
      </c>
      <c r="L7434">
        <v>21261</v>
      </c>
      <c r="M7434">
        <v>21261</v>
      </c>
    </row>
    <row r="7435" spans="1:13" x14ac:dyDescent="0.3">
      <c r="A7435" t="s">
        <v>48</v>
      </c>
      <c r="B7435" t="s">
        <v>48</v>
      </c>
      <c r="C7435" t="s">
        <v>69</v>
      </c>
      <c r="D7435" t="s">
        <v>99</v>
      </c>
      <c r="E7435" t="s">
        <v>60</v>
      </c>
      <c r="F7435" t="s">
        <v>73</v>
      </c>
      <c r="G7435" t="s">
        <v>79</v>
      </c>
      <c r="H7435" t="s">
        <v>53</v>
      </c>
      <c r="I7435" t="s">
        <v>65</v>
      </c>
      <c r="J7435">
        <v>2004</v>
      </c>
      <c r="K7435" t="s">
        <v>15</v>
      </c>
      <c r="L7435">
        <v>69</v>
      </c>
      <c r="M7435">
        <v>77</v>
      </c>
    </row>
    <row r="7436" spans="1:13" x14ac:dyDescent="0.3">
      <c r="A7436" t="s">
        <v>48</v>
      </c>
      <c r="B7436" t="s">
        <v>48</v>
      </c>
      <c r="C7436" t="s">
        <v>69</v>
      </c>
      <c r="D7436" t="s">
        <v>99</v>
      </c>
      <c r="E7436" t="s">
        <v>60</v>
      </c>
      <c r="F7436" t="s">
        <v>73</v>
      </c>
      <c r="G7436" t="s">
        <v>79</v>
      </c>
      <c r="H7436" t="s">
        <v>53</v>
      </c>
      <c r="I7436" t="s">
        <v>66</v>
      </c>
      <c r="J7436">
        <v>2004</v>
      </c>
      <c r="K7436" t="s">
        <v>14</v>
      </c>
      <c r="L7436">
        <v>11808</v>
      </c>
      <c r="M7436">
        <v>3514</v>
      </c>
    </row>
    <row r="7437" spans="1:13" x14ac:dyDescent="0.3">
      <c r="A7437" t="s">
        <v>48</v>
      </c>
      <c r="B7437" t="s">
        <v>48</v>
      </c>
      <c r="C7437" t="s">
        <v>69</v>
      </c>
      <c r="D7437" t="s">
        <v>99</v>
      </c>
      <c r="E7437" t="s">
        <v>60</v>
      </c>
      <c r="F7437" t="s">
        <v>73</v>
      </c>
      <c r="G7437" t="s">
        <v>79</v>
      </c>
      <c r="H7437" t="s">
        <v>53</v>
      </c>
      <c r="I7437" t="s">
        <v>66</v>
      </c>
      <c r="J7437">
        <v>2004</v>
      </c>
      <c r="K7437" t="s">
        <v>13</v>
      </c>
      <c r="L7437">
        <v>20738</v>
      </c>
      <c r="M7437">
        <v>20738</v>
      </c>
    </row>
    <row r="7438" spans="1:13" x14ac:dyDescent="0.3">
      <c r="A7438" t="s">
        <v>48</v>
      </c>
      <c r="B7438" t="s">
        <v>48</v>
      </c>
      <c r="C7438" t="s">
        <v>69</v>
      </c>
      <c r="D7438" t="s">
        <v>99</v>
      </c>
      <c r="E7438" t="s">
        <v>60</v>
      </c>
      <c r="F7438" t="s">
        <v>73</v>
      </c>
      <c r="G7438" t="s">
        <v>79</v>
      </c>
      <c r="H7438" t="s">
        <v>53</v>
      </c>
      <c r="I7438" t="s">
        <v>66</v>
      </c>
      <c r="J7438">
        <v>2004</v>
      </c>
      <c r="K7438" t="s">
        <v>15</v>
      </c>
      <c r="L7438">
        <v>58</v>
      </c>
      <c r="M7438">
        <v>66</v>
      </c>
    </row>
    <row r="7439" spans="1:13" x14ac:dyDescent="0.3">
      <c r="A7439" t="s">
        <v>48</v>
      </c>
      <c r="B7439" t="s">
        <v>48</v>
      </c>
      <c r="C7439" t="s">
        <v>69</v>
      </c>
      <c r="D7439" t="s">
        <v>99</v>
      </c>
      <c r="E7439" t="s">
        <v>60</v>
      </c>
      <c r="F7439" t="s">
        <v>73</v>
      </c>
      <c r="G7439" t="s">
        <v>79</v>
      </c>
      <c r="H7439" t="s">
        <v>53</v>
      </c>
      <c r="I7439" t="s">
        <v>67</v>
      </c>
      <c r="J7439">
        <v>2004</v>
      </c>
      <c r="K7439" t="s">
        <v>14</v>
      </c>
      <c r="L7439">
        <v>3440579</v>
      </c>
      <c r="M7439">
        <v>1023982</v>
      </c>
    </row>
    <row r="7440" spans="1:13" x14ac:dyDescent="0.3">
      <c r="A7440" t="s">
        <v>48</v>
      </c>
      <c r="B7440" t="s">
        <v>48</v>
      </c>
      <c r="C7440" t="s">
        <v>69</v>
      </c>
      <c r="D7440" t="s">
        <v>99</v>
      </c>
      <c r="E7440" t="s">
        <v>60</v>
      </c>
      <c r="F7440" t="s">
        <v>73</v>
      </c>
      <c r="G7440" t="s">
        <v>79</v>
      </c>
      <c r="H7440" t="s">
        <v>53</v>
      </c>
      <c r="I7440" t="s">
        <v>67</v>
      </c>
      <c r="J7440">
        <v>2004</v>
      </c>
      <c r="K7440" t="s">
        <v>13</v>
      </c>
      <c r="L7440">
        <v>921799</v>
      </c>
      <c r="M7440">
        <v>921799</v>
      </c>
    </row>
    <row r="7441" spans="1:13" x14ac:dyDescent="0.3">
      <c r="A7441" t="s">
        <v>48</v>
      </c>
      <c r="B7441" t="s">
        <v>48</v>
      </c>
      <c r="C7441" t="s">
        <v>69</v>
      </c>
      <c r="D7441" t="s">
        <v>99</v>
      </c>
      <c r="E7441" t="s">
        <v>60</v>
      </c>
      <c r="F7441" t="s">
        <v>73</v>
      </c>
      <c r="G7441" t="s">
        <v>79</v>
      </c>
      <c r="H7441" t="s">
        <v>53</v>
      </c>
      <c r="I7441" t="s">
        <v>67</v>
      </c>
      <c r="J7441">
        <v>2004</v>
      </c>
      <c r="K7441" t="s">
        <v>15</v>
      </c>
      <c r="L7441">
        <v>2760</v>
      </c>
      <c r="M7441">
        <v>3115</v>
      </c>
    </row>
    <row r="7442" spans="1:13" x14ac:dyDescent="0.3">
      <c r="A7442" t="s">
        <v>48</v>
      </c>
      <c r="B7442" t="s">
        <v>48</v>
      </c>
      <c r="C7442" t="s">
        <v>69</v>
      </c>
      <c r="D7442" t="s">
        <v>99</v>
      </c>
      <c r="E7442" t="s">
        <v>60</v>
      </c>
      <c r="F7442" t="s">
        <v>73</v>
      </c>
      <c r="G7442" t="s">
        <v>79</v>
      </c>
      <c r="H7442" t="s">
        <v>53</v>
      </c>
      <c r="I7442" t="s">
        <v>86</v>
      </c>
      <c r="J7442">
        <v>2004</v>
      </c>
      <c r="K7442" t="s">
        <v>14</v>
      </c>
      <c r="L7442">
        <v>209571</v>
      </c>
      <c r="M7442">
        <v>62372</v>
      </c>
    </row>
    <row r="7443" spans="1:13" x14ac:dyDescent="0.3">
      <c r="A7443" t="s">
        <v>48</v>
      </c>
      <c r="B7443" t="s">
        <v>48</v>
      </c>
      <c r="C7443" t="s">
        <v>69</v>
      </c>
      <c r="D7443" t="s">
        <v>99</v>
      </c>
      <c r="E7443" t="s">
        <v>60</v>
      </c>
      <c r="F7443" t="s">
        <v>73</v>
      </c>
      <c r="G7443" t="s">
        <v>79</v>
      </c>
      <c r="H7443" t="s">
        <v>53</v>
      </c>
      <c r="I7443" t="s">
        <v>86</v>
      </c>
      <c r="J7443">
        <v>2004</v>
      </c>
      <c r="K7443" t="s">
        <v>13</v>
      </c>
      <c r="L7443">
        <v>261546</v>
      </c>
      <c r="M7443">
        <v>261546</v>
      </c>
    </row>
    <row r="7444" spans="1:13" x14ac:dyDescent="0.3">
      <c r="A7444" t="s">
        <v>48</v>
      </c>
      <c r="B7444" t="s">
        <v>48</v>
      </c>
      <c r="C7444" t="s">
        <v>69</v>
      </c>
      <c r="D7444" t="s">
        <v>99</v>
      </c>
      <c r="E7444" t="s">
        <v>60</v>
      </c>
      <c r="F7444" t="s">
        <v>73</v>
      </c>
      <c r="G7444" t="s">
        <v>79</v>
      </c>
      <c r="H7444" t="s">
        <v>53</v>
      </c>
      <c r="I7444" t="s">
        <v>86</v>
      </c>
      <c r="J7444">
        <v>2004</v>
      </c>
      <c r="K7444" t="s">
        <v>15</v>
      </c>
      <c r="L7444">
        <v>837</v>
      </c>
      <c r="M7444">
        <v>944</v>
      </c>
    </row>
    <row r="7445" spans="1:13" x14ac:dyDescent="0.3">
      <c r="A7445" t="s">
        <v>48</v>
      </c>
      <c r="B7445" t="s">
        <v>48</v>
      </c>
      <c r="C7445" t="s">
        <v>69</v>
      </c>
      <c r="D7445" t="s">
        <v>99</v>
      </c>
      <c r="E7445" t="s">
        <v>60</v>
      </c>
      <c r="F7445" t="s">
        <v>73</v>
      </c>
      <c r="G7445" t="s">
        <v>79</v>
      </c>
      <c r="H7445" t="s">
        <v>53</v>
      </c>
      <c r="I7445" t="s">
        <v>68</v>
      </c>
      <c r="J7445">
        <v>2004</v>
      </c>
      <c r="K7445" t="s">
        <v>14</v>
      </c>
      <c r="L7445">
        <v>86847</v>
      </c>
      <c r="M7445">
        <v>25847</v>
      </c>
    </row>
    <row r="7446" spans="1:13" x14ac:dyDescent="0.3">
      <c r="A7446" t="s">
        <v>48</v>
      </c>
      <c r="B7446" t="s">
        <v>48</v>
      </c>
      <c r="C7446" t="s">
        <v>69</v>
      </c>
      <c r="D7446" t="s">
        <v>99</v>
      </c>
      <c r="E7446" t="s">
        <v>60</v>
      </c>
      <c r="F7446" t="s">
        <v>73</v>
      </c>
      <c r="G7446" t="s">
        <v>79</v>
      </c>
      <c r="H7446" t="s">
        <v>53</v>
      </c>
      <c r="I7446" t="s">
        <v>68</v>
      </c>
      <c r="J7446">
        <v>2004</v>
      </c>
      <c r="K7446" t="s">
        <v>13</v>
      </c>
      <c r="L7446">
        <v>116460</v>
      </c>
      <c r="M7446">
        <v>116460</v>
      </c>
    </row>
    <row r="7447" spans="1:13" x14ac:dyDescent="0.3">
      <c r="A7447" t="s">
        <v>48</v>
      </c>
      <c r="B7447" t="s">
        <v>48</v>
      </c>
      <c r="C7447" t="s">
        <v>69</v>
      </c>
      <c r="D7447" t="s">
        <v>99</v>
      </c>
      <c r="E7447" t="s">
        <v>60</v>
      </c>
      <c r="F7447" t="s">
        <v>73</v>
      </c>
      <c r="G7447" t="s">
        <v>79</v>
      </c>
      <c r="H7447" t="s">
        <v>53</v>
      </c>
      <c r="I7447" t="s">
        <v>68</v>
      </c>
      <c r="J7447">
        <v>2004</v>
      </c>
      <c r="K7447" t="s">
        <v>15</v>
      </c>
      <c r="L7447">
        <v>382</v>
      </c>
      <c r="M7447">
        <v>431</v>
      </c>
    </row>
    <row r="7448" spans="1:13" x14ac:dyDescent="0.3">
      <c r="A7448" t="s">
        <v>48</v>
      </c>
      <c r="B7448" t="s">
        <v>48</v>
      </c>
      <c r="C7448" t="s">
        <v>69</v>
      </c>
      <c r="D7448" t="s">
        <v>99</v>
      </c>
      <c r="E7448" t="s">
        <v>60</v>
      </c>
      <c r="F7448" t="s">
        <v>73</v>
      </c>
      <c r="G7448" t="s">
        <v>79</v>
      </c>
      <c r="H7448" t="s">
        <v>53</v>
      </c>
      <c r="I7448" t="s">
        <v>102</v>
      </c>
      <c r="J7448">
        <v>2004</v>
      </c>
      <c r="K7448" t="s">
        <v>14</v>
      </c>
      <c r="L7448">
        <v>797</v>
      </c>
      <c r="M7448">
        <v>237</v>
      </c>
    </row>
    <row r="7449" spans="1:13" x14ac:dyDescent="0.3">
      <c r="A7449" t="s">
        <v>48</v>
      </c>
      <c r="B7449" t="s">
        <v>48</v>
      </c>
      <c r="C7449" t="s">
        <v>69</v>
      </c>
      <c r="D7449" t="s">
        <v>99</v>
      </c>
      <c r="E7449" t="s">
        <v>60</v>
      </c>
      <c r="F7449" t="s">
        <v>73</v>
      </c>
      <c r="G7449" t="s">
        <v>79</v>
      </c>
      <c r="H7449" t="s">
        <v>53</v>
      </c>
      <c r="I7449" t="s">
        <v>102</v>
      </c>
      <c r="J7449">
        <v>2004</v>
      </c>
      <c r="K7449" t="s">
        <v>13</v>
      </c>
      <c r="L7449">
        <v>1238</v>
      </c>
      <c r="M7449">
        <v>1238</v>
      </c>
    </row>
    <row r="7450" spans="1:13" x14ac:dyDescent="0.3">
      <c r="A7450" t="s">
        <v>48</v>
      </c>
      <c r="B7450" t="s">
        <v>48</v>
      </c>
      <c r="C7450" t="s">
        <v>69</v>
      </c>
      <c r="D7450" t="s">
        <v>99</v>
      </c>
      <c r="E7450" t="s">
        <v>60</v>
      </c>
      <c r="F7450" t="s">
        <v>73</v>
      </c>
      <c r="G7450" t="s">
        <v>79</v>
      </c>
      <c r="H7450" t="s">
        <v>53</v>
      </c>
      <c r="I7450" t="s">
        <v>102</v>
      </c>
      <c r="J7450">
        <v>2004</v>
      </c>
      <c r="K7450" t="s">
        <v>15</v>
      </c>
      <c r="L7450">
        <v>4</v>
      </c>
      <c r="M7450">
        <v>4</v>
      </c>
    </row>
    <row r="7451" spans="1:13" x14ac:dyDescent="0.3">
      <c r="A7451" t="s">
        <v>48</v>
      </c>
      <c r="B7451" t="s">
        <v>48</v>
      </c>
      <c r="C7451" t="s">
        <v>69</v>
      </c>
      <c r="D7451" t="s">
        <v>99</v>
      </c>
      <c r="E7451" t="s">
        <v>60</v>
      </c>
      <c r="F7451" t="s">
        <v>73</v>
      </c>
      <c r="G7451" t="s">
        <v>107</v>
      </c>
      <c r="H7451" t="s">
        <v>53</v>
      </c>
      <c r="I7451" t="s">
        <v>108</v>
      </c>
      <c r="J7451">
        <v>2004</v>
      </c>
      <c r="K7451" t="s">
        <v>14</v>
      </c>
      <c r="L7451">
        <v>442520</v>
      </c>
      <c r="M7451">
        <v>131702</v>
      </c>
    </row>
    <row r="7452" spans="1:13" x14ac:dyDescent="0.3">
      <c r="A7452" t="s">
        <v>48</v>
      </c>
      <c r="B7452" t="s">
        <v>48</v>
      </c>
      <c r="C7452" t="s">
        <v>69</v>
      </c>
      <c r="D7452" t="s">
        <v>99</v>
      </c>
      <c r="E7452" t="s">
        <v>60</v>
      </c>
      <c r="F7452" t="s">
        <v>73</v>
      </c>
      <c r="G7452" t="s">
        <v>107</v>
      </c>
      <c r="H7452" t="s">
        <v>53</v>
      </c>
      <c r="I7452" t="s">
        <v>108</v>
      </c>
      <c r="J7452">
        <v>2004</v>
      </c>
      <c r="K7452" t="s">
        <v>13</v>
      </c>
      <c r="L7452">
        <v>424223</v>
      </c>
      <c r="M7452">
        <v>424223</v>
      </c>
    </row>
    <row r="7453" spans="1:13" x14ac:dyDescent="0.3">
      <c r="A7453" t="s">
        <v>48</v>
      </c>
      <c r="B7453" t="s">
        <v>48</v>
      </c>
      <c r="C7453" t="s">
        <v>69</v>
      </c>
      <c r="D7453" t="s">
        <v>99</v>
      </c>
      <c r="E7453" t="s">
        <v>60</v>
      </c>
      <c r="F7453" t="s">
        <v>73</v>
      </c>
      <c r="G7453" t="s">
        <v>107</v>
      </c>
      <c r="H7453" t="s">
        <v>53</v>
      </c>
      <c r="I7453" t="s">
        <v>108</v>
      </c>
      <c r="J7453">
        <v>2004</v>
      </c>
      <c r="K7453" t="s">
        <v>15</v>
      </c>
      <c r="L7453">
        <v>1256</v>
      </c>
      <c r="M7453">
        <v>1418</v>
      </c>
    </row>
    <row r="7454" spans="1:13" x14ac:dyDescent="0.3">
      <c r="A7454" t="s">
        <v>48</v>
      </c>
      <c r="B7454" t="s">
        <v>48</v>
      </c>
      <c r="C7454" t="s">
        <v>69</v>
      </c>
      <c r="D7454" t="s">
        <v>99</v>
      </c>
      <c r="E7454" t="s">
        <v>60</v>
      </c>
      <c r="F7454" t="s">
        <v>73</v>
      </c>
      <c r="G7454" t="s">
        <v>107</v>
      </c>
      <c r="H7454" t="s">
        <v>53</v>
      </c>
      <c r="I7454" t="s">
        <v>63</v>
      </c>
      <c r="J7454">
        <v>2004</v>
      </c>
      <c r="K7454" t="s">
        <v>14</v>
      </c>
      <c r="L7454">
        <v>179679</v>
      </c>
      <c r="M7454">
        <v>53476</v>
      </c>
    </row>
    <row r="7455" spans="1:13" x14ac:dyDescent="0.3">
      <c r="A7455" t="s">
        <v>48</v>
      </c>
      <c r="B7455" t="s">
        <v>48</v>
      </c>
      <c r="C7455" t="s">
        <v>69</v>
      </c>
      <c r="D7455" t="s">
        <v>99</v>
      </c>
      <c r="E7455" t="s">
        <v>60</v>
      </c>
      <c r="F7455" t="s">
        <v>73</v>
      </c>
      <c r="G7455" t="s">
        <v>107</v>
      </c>
      <c r="H7455" t="s">
        <v>53</v>
      </c>
      <c r="I7455" t="s">
        <v>63</v>
      </c>
      <c r="J7455">
        <v>2004</v>
      </c>
      <c r="K7455" t="s">
        <v>13</v>
      </c>
      <c r="L7455">
        <v>23042</v>
      </c>
      <c r="M7455">
        <v>23042</v>
      </c>
    </row>
    <row r="7456" spans="1:13" x14ac:dyDescent="0.3">
      <c r="A7456" t="s">
        <v>48</v>
      </c>
      <c r="B7456" t="s">
        <v>48</v>
      </c>
      <c r="C7456" t="s">
        <v>69</v>
      </c>
      <c r="D7456" t="s">
        <v>99</v>
      </c>
      <c r="E7456" t="s">
        <v>60</v>
      </c>
      <c r="F7456" t="s">
        <v>73</v>
      </c>
      <c r="G7456" t="s">
        <v>107</v>
      </c>
      <c r="H7456" t="s">
        <v>53</v>
      </c>
      <c r="I7456" t="s">
        <v>63</v>
      </c>
      <c r="J7456">
        <v>2004</v>
      </c>
      <c r="K7456" t="s">
        <v>15</v>
      </c>
      <c r="L7456">
        <v>405</v>
      </c>
      <c r="M7456">
        <v>457</v>
      </c>
    </row>
    <row r="7457" spans="1:13" x14ac:dyDescent="0.3">
      <c r="A7457" t="s">
        <v>48</v>
      </c>
      <c r="B7457" t="s">
        <v>48</v>
      </c>
      <c r="C7457" t="s">
        <v>69</v>
      </c>
      <c r="D7457" t="s">
        <v>99</v>
      </c>
      <c r="E7457" t="s">
        <v>60</v>
      </c>
      <c r="F7457" t="s">
        <v>73</v>
      </c>
      <c r="G7457" t="s">
        <v>107</v>
      </c>
      <c r="H7457" t="s">
        <v>53</v>
      </c>
      <c r="I7457" t="s">
        <v>64</v>
      </c>
      <c r="J7457">
        <v>2004</v>
      </c>
      <c r="K7457" t="s">
        <v>14</v>
      </c>
      <c r="L7457">
        <v>1567</v>
      </c>
      <c r="M7457">
        <v>466</v>
      </c>
    </row>
    <row r="7458" spans="1:13" x14ac:dyDescent="0.3">
      <c r="A7458" t="s">
        <v>48</v>
      </c>
      <c r="B7458" t="s">
        <v>48</v>
      </c>
      <c r="C7458" t="s">
        <v>69</v>
      </c>
      <c r="D7458" t="s">
        <v>99</v>
      </c>
      <c r="E7458" t="s">
        <v>60</v>
      </c>
      <c r="F7458" t="s">
        <v>73</v>
      </c>
      <c r="G7458" t="s">
        <v>107</v>
      </c>
      <c r="H7458" t="s">
        <v>53</v>
      </c>
      <c r="I7458" t="s">
        <v>64</v>
      </c>
      <c r="J7458">
        <v>2004</v>
      </c>
      <c r="K7458" t="s">
        <v>13</v>
      </c>
      <c r="L7458">
        <v>1248</v>
      </c>
      <c r="M7458">
        <v>1248</v>
      </c>
    </row>
    <row r="7459" spans="1:13" x14ac:dyDescent="0.3">
      <c r="A7459" t="s">
        <v>48</v>
      </c>
      <c r="B7459" t="s">
        <v>48</v>
      </c>
      <c r="C7459" t="s">
        <v>69</v>
      </c>
      <c r="D7459" t="s">
        <v>99</v>
      </c>
      <c r="E7459" t="s">
        <v>60</v>
      </c>
      <c r="F7459" t="s">
        <v>73</v>
      </c>
      <c r="G7459" t="s">
        <v>107</v>
      </c>
      <c r="H7459" t="s">
        <v>53</v>
      </c>
      <c r="I7459" t="s">
        <v>64</v>
      </c>
      <c r="J7459">
        <v>2004</v>
      </c>
      <c r="K7459" t="s">
        <v>15</v>
      </c>
      <c r="L7459">
        <v>8</v>
      </c>
      <c r="M7459">
        <v>9</v>
      </c>
    </row>
    <row r="7460" spans="1:13" x14ac:dyDescent="0.3">
      <c r="A7460" t="s">
        <v>48</v>
      </c>
      <c r="B7460" t="s">
        <v>48</v>
      </c>
      <c r="C7460" t="s">
        <v>69</v>
      </c>
      <c r="D7460" t="s">
        <v>99</v>
      </c>
      <c r="E7460" t="s">
        <v>60</v>
      </c>
      <c r="F7460" t="s">
        <v>73</v>
      </c>
      <c r="G7460" t="s">
        <v>107</v>
      </c>
      <c r="H7460" t="s">
        <v>53</v>
      </c>
      <c r="I7460" t="s">
        <v>66</v>
      </c>
      <c r="J7460">
        <v>2004</v>
      </c>
      <c r="K7460" t="s">
        <v>14</v>
      </c>
      <c r="L7460">
        <v>42395</v>
      </c>
      <c r="M7460">
        <v>12618</v>
      </c>
    </row>
    <row r="7461" spans="1:13" x14ac:dyDescent="0.3">
      <c r="A7461" t="s">
        <v>48</v>
      </c>
      <c r="B7461" t="s">
        <v>48</v>
      </c>
      <c r="C7461" t="s">
        <v>69</v>
      </c>
      <c r="D7461" t="s">
        <v>99</v>
      </c>
      <c r="E7461" t="s">
        <v>60</v>
      </c>
      <c r="F7461" t="s">
        <v>73</v>
      </c>
      <c r="G7461" t="s">
        <v>107</v>
      </c>
      <c r="H7461" t="s">
        <v>53</v>
      </c>
      <c r="I7461" t="s">
        <v>66</v>
      </c>
      <c r="J7461">
        <v>2004</v>
      </c>
      <c r="K7461" t="s">
        <v>13</v>
      </c>
      <c r="L7461">
        <v>28158</v>
      </c>
      <c r="M7461">
        <v>28158</v>
      </c>
    </row>
    <row r="7462" spans="1:13" x14ac:dyDescent="0.3">
      <c r="A7462" t="s">
        <v>48</v>
      </c>
      <c r="B7462" t="s">
        <v>48</v>
      </c>
      <c r="C7462" t="s">
        <v>69</v>
      </c>
      <c r="D7462" t="s">
        <v>99</v>
      </c>
      <c r="E7462" t="s">
        <v>60</v>
      </c>
      <c r="F7462" t="s">
        <v>73</v>
      </c>
      <c r="G7462" t="s">
        <v>107</v>
      </c>
      <c r="H7462" t="s">
        <v>53</v>
      </c>
      <c r="I7462" t="s">
        <v>66</v>
      </c>
      <c r="J7462">
        <v>2004</v>
      </c>
      <c r="K7462" t="s">
        <v>15</v>
      </c>
      <c r="L7462">
        <v>316</v>
      </c>
      <c r="M7462">
        <v>357</v>
      </c>
    </row>
    <row r="7463" spans="1:13" x14ac:dyDescent="0.3">
      <c r="A7463" t="s">
        <v>48</v>
      </c>
      <c r="B7463" t="s">
        <v>48</v>
      </c>
      <c r="C7463" t="s">
        <v>69</v>
      </c>
      <c r="D7463" t="s">
        <v>99</v>
      </c>
      <c r="E7463" t="s">
        <v>60</v>
      </c>
      <c r="F7463" t="s">
        <v>73</v>
      </c>
      <c r="G7463" t="s">
        <v>107</v>
      </c>
      <c r="H7463" t="s">
        <v>53</v>
      </c>
      <c r="I7463" t="s">
        <v>109</v>
      </c>
      <c r="J7463">
        <v>2004</v>
      </c>
      <c r="K7463" t="s">
        <v>14</v>
      </c>
      <c r="L7463">
        <v>53626</v>
      </c>
      <c r="M7463">
        <v>15960</v>
      </c>
    </row>
    <row r="7464" spans="1:13" x14ac:dyDescent="0.3">
      <c r="A7464" t="s">
        <v>48</v>
      </c>
      <c r="B7464" t="s">
        <v>48</v>
      </c>
      <c r="C7464" t="s">
        <v>69</v>
      </c>
      <c r="D7464" t="s">
        <v>99</v>
      </c>
      <c r="E7464" t="s">
        <v>60</v>
      </c>
      <c r="F7464" t="s">
        <v>73</v>
      </c>
      <c r="G7464" t="s">
        <v>107</v>
      </c>
      <c r="H7464" t="s">
        <v>53</v>
      </c>
      <c r="I7464" t="s">
        <v>109</v>
      </c>
      <c r="J7464">
        <v>2004</v>
      </c>
      <c r="K7464" t="s">
        <v>13</v>
      </c>
      <c r="L7464">
        <v>110999</v>
      </c>
      <c r="M7464">
        <v>110999</v>
      </c>
    </row>
    <row r="7465" spans="1:13" x14ac:dyDescent="0.3">
      <c r="A7465" t="s">
        <v>48</v>
      </c>
      <c r="B7465" t="s">
        <v>48</v>
      </c>
      <c r="C7465" t="s">
        <v>69</v>
      </c>
      <c r="D7465" t="s">
        <v>99</v>
      </c>
      <c r="E7465" t="s">
        <v>60</v>
      </c>
      <c r="F7465" t="s">
        <v>73</v>
      </c>
      <c r="G7465" t="s">
        <v>107</v>
      </c>
      <c r="H7465" t="s">
        <v>53</v>
      </c>
      <c r="I7465" t="s">
        <v>109</v>
      </c>
      <c r="J7465">
        <v>2004</v>
      </c>
      <c r="K7465" t="s">
        <v>15</v>
      </c>
      <c r="L7465">
        <v>184</v>
      </c>
      <c r="M7465">
        <v>207</v>
      </c>
    </row>
    <row r="7466" spans="1:13" x14ac:dyDescent="0.3">
      <c r="A7466" t="s">
        <v>48</v>
      </c>
      <c r="B7466" t="s">
        <v>48</v>
      </c>
      <c r="C7466" t="s">
        <v>69</v>
      </c>
      <c r="D7466" t="s">
        <v>99</v>
      </c>
      <c r="E7466" t="s">
        <v>60</v>
      </c>
      <c r="F7466" t="s">
        <v>73</v>
      </c>
      <c r="G7466" t="s">
        <v>107</v>
      </c>
      <c r="H7466" t="s">
        <v>53</v>
      </c>
      <c r="I7466" t="s">
        <v>110</v>
      </c>
      <c r="J7466">
        <v>2004</v>
      </c>
      <c r="K7466" t="s">
        <v>14</v>
      </c>
      <c r="L7466">
        <v>55543</v>
      </c>
      <c r="M7466">
        <v>16531</v>
      </c>
    </row>
    <row r="7467" spans="1:13" x14ac:dyDescent="0.3">
      <c r="A7467" t="s">
        <v>48</v>
      </c>
      <c r="B7467" t="s">
        <v>48</v>
      </c>
      <c r="C7467" t="s">
        <v>69</v>
      </c>
      <c r="D7467" t="s">
        <v>99</v>
      </c>
      <c r="E7467" t="s">
        <v>60</v>
      </c>
      <c r="F7467" t="s">
        <v>73</v>
      </c>
      <c r="G7467" t="s">
        <v>107</v>
      </c>
      <c r="H7467" t="s">
        <v>53</v>
      </c>
      <c r="I7467" t="s">
        <v>110</v>
      </c>
      <c r="J7467">
        <v>2004</v>
      </c>
      <c r="K7467" t="s">
        <v>13</v>
      </c>
      <c r="L7467">
        <v>114966</v>
      </c>
      <c r="M7467">
        <v>114966</v>
      </c>
    </row>
    <row r="7468" spans="1:13" x14ac:dyDescent="0.3">
      <c r="A7468" t="s">
        <v>48</v>
      </c>
      <c r="B7468" t="s">
        <v>48</v>
      </c>
      <c r="C7468" t="s">
        <v>69</v>
      </c>
      <c r="D7468" t="s">
        <v>99</v>
      </c>
      <c r="E7468" t="s">
        <v>60</v>
      </c>
      <c r="F7468" t="s">
        <v>73</v>
      </c>
      <c r="G7468" t="s">
        <v>107</v>
      </c>
      <c r="H7468" t="s">
        <v>53</v>
      </c>
      <c r="I7468" t="s">
        <v>110</v>
      </c>
      <c r="J7468">
        <v>2004</v>
      </c>
      <c r="K7468" t="s">
        <v>15</v>
      </c>
      <c r="L7468">
        <v>201</v>
      </c>
      <c r="M7468">
        <v>227</v>
      </c>
    </row>
    <row r="7469" spans="1:13" x14ac:dyDescent="0.3">
      <c r="A7469" t="s">
        <v>48</v>
      </c>
      <c r="B7469" t="s">
        <v>48</v>
      </c>
      <c r="C7469" t="s">
        <v>69</v>
      </c>
      <c r="D7469" t="s">
        <v>99</v>
      </c>
      <c r="E7469" t="s">
        <v>60</v>
      </c>
      <c r="F7469" t="s">
        <v>73</v>
      </c>
      <c r="G7469" t="s">
        <v>107</v>
      </c>
      <c r="H7469" t="s">
        <v>53</v>
      </c>
      <c r="I7469" t="s">
        <v>111</v>
      </c>
      <c r="J7469">
        <v>2004</v>
      </c>
      <c r="K7469" t="s">
        <v>14</v>
      </c>
      <c r="L7469">
        <v>14172</v>
      </c>
      <c r="M7469">
        <v>4218</v>
      </c>
    </row>
    <row r="7470" spans="1:13" x14ac:dyDescent="0.3">
      <c r="A7470" t="s">
        <v>48</v>
      </c>
      <c r="B7470" t="s">
        <v>48</v>
      </c>
      <c r="C7470" t="s">
        <v>69</v>
      </c>
      <c r="D7470" t="s">
        <v>99</v>
      </c>
      <c r="E7470" t="s">
        <v>60</v>
      </c>
      <c r="F7470" t="s">
        <v>73</v>
      </c>
      <c r="G7470" t="s">
        <v>107</v>
      </c>
      <c r="H7470" t="s">
        <v>53</v>
      </c>
      <c r="I7470" t="s">
        <v>111</v>
      </c>
      <c r="J7470">
        <v>2004</v>
      </c>
      <c r="K7470" t="s">
        <v>13</v>
      </c>
      <c r="L7470">
        <v>16642</v>
      </c>
      <c r="M7470">
        <v>16642</v>
      </c>
    </row>
    <row r="7471" spans="1:13" x14ac:dyDescent="0.3">
      <c r="A7471" t="s">
        <v>48</v>
      </c>
      <c r="B7471" t="s">
        <v>48</v>
      </c>
      <c r="C7471" t="s">
        <v>69</v>
      </c>
      <c r="D7471" t="s">
        <v>99</v>
      </c>
      <c r="E7471" t="s">
        <v>60</v>
      </c>
      <c r="F7471" t="s">
        <v>73</v>
      </c>
      <c r="G7471" t="s">
        <v>107</v>
      </c>
      <c r="H7471" t="s">
        <v>53</v>
      </c>
      <c r="I7471" t="s">
        <v>111</v>
      </c>
      <c r="J7471">
        <v>2004</v>
      </c>
      <c r="K7471" t="s">
        <v>15</v>
      </c>
      <c r="L7471">
        <v>58</v>
      </c>
      <c r="M7471">
        <v>66</v>
      </c>
    </row>
    <row r="7472" spans="1:13" x14ac:dyDescent="0.3">
      <c r="A7472" t="s">
        <v>48</v>
      </c>
      <c r="B7472" t="s">
        <v>48</v>
      </c>
      <c r="C7472" t="s">
        <v>69</v>
      </c>
      <c r="D7472" t="s">
        <v>99</v>
      </c>
      <c r="E7472" t="s">
        <v>60</v>
      </c>
      <c r="F7472" t="s">
        <v>73</v>
      </c>
      <c r="G7472" t="s">
        <v>107</v>
      </c>
      <c r="H7472" t="s">
        <v>53</v>
      </c>
      <c r="I7472" t="s">
        <v>67</v>
      </c>
      <c r="J7472">
        <v>2004</v>
      </c>
      <c r="K7472" t="s">
        <v>14</v>
      </c>
      <c r="L7472">
        <v>119327</v>
      </c>
      <c r="M7472">
        <v>35514</v>
      </c>
    </row>
    <row r="7473" spans="1:13" x14ac:dyDescent="0.3">
      <c r="A7473" t="s">
        <v>48</v>
      </c>
      <c r="B7473" t="s">
        <v>48</v>
      </c>
      <c r="C7473" t="s">
        <v>69</v>
      </c>
      <c r="D7473" t="s">
        <v>99</v>
      </c>
      <c r="E7473" t="s">
        <v>60</v>
      </c>
      <c r="F7473" t="s">
        <v>73</v>
      </c>
      <c r="G7473" t="s">
        <v>107</v>
      </c>
      <c r="H7473" t="s">
        <v>53</v>
      </c>
      <c r="I7473" t="s">
        <v>67</v>
      </c>
      <c r="J7473">
        <v>2004</v>
      </c>
      <c r="K7473" t="s">
        <v>13</v>
      </c>
      <c r="L7473">
        <v>12090</v>
      </c>
      <c r="M7473">
        <v>12090</v>
      </c>
    </row>
    <row r="7474" spans="1:13" x14ac:dyDescent="0.3">
      <c r="A7474" t="s">
        <v>48</v>
      </c>
      <c r="B7474" t="s">
        <v>48</v>
      </c>
      <c r="C7474" t="s">
        <v>69</v>
      </c>
      <c r="D7474" t="s">
        <v>99</v>
      </c>
      <c r="E7474" t="s">
        <v>60</v>
      </c>
      <c r="F7474" t="s">
        <v>73</v>
      </c>
      <c r="G7474" t="s">
        <v>107</v>
      </c>
      <c r="H7474" t="s">
        <v>53</v>
      </c>
      <c r="I7474" t="s">
        <v>67</v>
      </c>
      <c r="J7474">
        <v>2004</v>
      </c>
      <c r="K7474" t="s">
        <v>15</v>
      </c>
      <c r="L7474">
        <v>111</v>
      </c>
      <c r="M7474">
        <v>126</v>
      </c>
    </row>
    <row r="7475" spans="1:13" x14ac:dyDescent="0.3">
      <c r="A7475" t="s">
        <v>48</v>
      </c>
      <c r="B7475" t="s">
        <v>48</v>
      </c>
      <c r="C7475" t="s">
        <v>69</v>
      </c>
      <c r="D7475" t="s">
        <v>99</v>
      </c>
      <c r="E7475" t="s">
        <v>60</v>
      </c>
      <c r="F7475" t="s">
        <v>73</v>
      </c>
      <c r="G7475" t="s">
        <v>107</v>
      </c>
      <c r="H7475" t="s">
        <v>53</v>
      </c>
      <c r="I7475" t="s">
        <v>86</v>
      </c>
      <c r="J7475">
        <v>2004</v>
      </c>
      <c r="K7475" t="s">
        <v>14</v>
      </c>
      <c r="L7475">
        <v>35827</v>
      </c>
      <c r="M7475">
        <v>10663</v>
      </c>
    </row>
    <row r="7476" spans="1:13" x14ac:dyDescent="0.3">
      <c r="A7476" t="s">
        <v>48</v>
      </c>
      <c r="B7476" t="s">
        <v>48</v>
      </c>
      <c r="C7476" t="s">
        <v>69</v>
      </c>
      <c r="D7476" t="s">
        <v>99</v>
      </c>
      <c r="E7476" t="s">
        <v>60</v>
      </c>
      <c r="F7476" t="s">
        <v>73</v>
      </c>
      <c r="G7476" t="s">
        <v>107</v>
      </c>
      <c r="H7476" t="s">
        <v>53</v>
      </c>
      <c r="I7476" t="s">
        <v>86</v>
      </c>
      <c r="J7476">
        <v>2004</v>
      </c>
      <c r="K7476" t="s">
        <v>13</v>
      </c>
      <c r="L7476">
        <v>31299</v>
      </c>
      <c r="M7476">
        <v>31299</v>
      </c>
    </row>
    <row r="7477" spans="1:13" x14ac:dyDescent="0.3">
      <c r="A7477" t="s">
        <v>48</v>
      </c>
      <c r="B7477" t="s">
        <v>48</v>
      </c>
      <c r="C7477" t="s">
        <v>69</v>
      </c>
      <c r="D7477" t="s">
        <v>99</v>
      </c>
      <c r="E7477" t="s">
        <v>60</v>
      </c>
      <c r="F7477" t="s">
        <v>73</v>
      </c>
      <c r="G7477" t="s">
        <v>107</v>
      </c>
      <c r="H7477" t="s">
        <v>53</v>
      </c>
      <c r="I7477" t="s">
        <v>86</v>
      </c>
      <c r="J7477">
        <v>2004</v>
      </c>
      <c r="K7477" t="s">
        <v>15</v>
      </c>
      <c r="L7477">
        <v>186</v>
      </c>
      <c r="M7477">
        <v>211</v>
      </c>
    </row>
    <row r="7478" spans="1:13" x14ac:dyDescent="0.3">
      <c r="A7478" t="s">
        <v>48</v>
      </c>
      <c r="B7478" t="s">
        <v>48</v>
      </c>
      <c r="C7478" t="s">
        <v>69</v>
      </c>
      <c r="D7478" t="s">
        <v>99</v>
      </c>
      <c r="E7478" t="s">
        <v>60</v>
      </c>
      <c r="F7478" t="s">
        <v>73</v>
      </c>
      <c r="G7478" t="s">
        <v>107</v>
      </c>
      <c r="H7478" t="s">
        <v>53</v>
      </c>
      <c r="I7478" t="s">
        <v>102</v>
      </c>
      <c r="J7478">
        <v>2004</v>
      </c>
      <c r="K7478" t="s">
        <v>14</v>
      </c>
      <c r="L7478">
        <v>9967</v>
      </c>
      <c r="M7478">
        <v>2966</v>
      </c>
    </row>
    <row r="7479" spans="1:13" x14ac:dyDescent="0.3">
      <c r="A7479" t="s">
        <v>48</v>
      </c>
      <c r="B7479" t="s">
        <v>48</v>
      </c>
      <c r="C7479" t="s">
        <v>69</v>
      </c>
      <c r="D7479" t="s">
        <v>99</v>
      </c>
      <c r="E7479" t="s">
        <v>60</v>
      </c>
      <c r="F7479" t="s">
        <v>73</v>
      </c>
      <c r="G7479" t="s">
        <v>107</v>
      </c>
      <c r="H7479" t="s">
        <v>53</v>
      </c>
      <c r="I7479" t="s">
        <v>102</v>
      </c>
      <c r="J7479">
        <v>2004</v>
      </c>
      <c r="K7479" t="s">
        <v>13</v>
      </c>
      <c r="L7479">
        <v>5886</v>
      </c>
      <c r="M7479">
        <v>5886</v>
      </c>
    </row>
    <row r="7480" spans="1:13" x14ac:dyDescent="0.3">
      <c r="A7480" t="s">
        <v>48</v>
      </c>
      <c r="B7480" t="s">
        <v>48</v>
      </c>
      <c r="C7480" t="s">
        <v>69</v>
      </c>
      <c r="D7480" t="s">
        <v>99</v>
      </c>
      <c r="E7480" t="s">
        <v>60</v>
      </c>
      <c r="F7480" t="s">
        <v>73</v>
      </c>
      <c r="G7480" t="s">
        <v>107</v>
      </c>
      <c r="H7480" t="s">
        <v>53</v>
      </c>
      <c r="I7480" t="s">
        <v>102</v>
      </c>
      <c r="J7480">
        <v>2004</v>
      </c>
      <c r="K7480" t="s">
        <v>15</v>
      </c>
      <c r="L7480">
        <v>0</v>
      </c>
      <c r="M7480">
        <v>0</v>
      </c>
    </row>
    <row r="7481" spans="1:13" x14ac:dyDescent="0.3">
      <c r="A7481" t="s">
        <v>48</v>
      </c>
      <c r="B7481" t="s">
        <v>48</v>
      </c>
      <c r="C7481" t="s">
        <v>69</v>
      </c>
      <c r="D7481" t="s">
        <v>99</v>
      </c>
      <c r="E7481" t="s">
        <v>60</v>
      </c>
      <c r="F7481" t="s">
        <v>73</v>
      </c>
      <c r="G7481" t="s">
        <v>107</v>
      </c>
      <c r="H7481" t="s">
        <v>53</v>
      </c>
      <c r="I7481" t="s">
        <v>103</v>
      </c>
      <c r="J7481">
        <v>2004</v>
      </c>
      <c r="K7481" t="s">
        <v>14</v>
      </c>
      <c r="L7481">
        <v>9743</v>
      </c>
      <c r="M7481">
        <v>2900</v>
      </c>
    </row>
    <row r="7482" spans="1:13" x14ac:dyDescent="0.3">
      <c r="A7482" t="s">
        <v>48</v>
      </c>
      <c r="B7482" t="s">
        <v>48</v>
      </c>
      <c r="C7482" t="s">
        <v>69</v>
      </c>
      <c r="D7482" t="s">
        <v>99</v>
      </c>
      <c r="E7482" t="s">
        <v>60</v>
      </c>
      <c r="F7482" t="s">
        <v>73</v>
      </c>
      <c r="G7482" t="s">
        <v>107</v>
      </c>
      <c r="H7482" t="s">
        <v>53</v>
      </c>
      <c r="I7482" t="s">
        <v>103</v>
      </c>
      <c r="J7482">
        <v>2004</v>
      </c>
      <c r="K7482" t="s">
        <v>13</v>
      </c>
      <c r="L7482">
        <v>9104</v>
      </c>
      <c r="M7482">
        <v>9104</v>
      </c>
    </row>
    <row r="7483" spans="1:13" x14ac:dyDescent="0.3">
      <c r="A7483" t="s">
        <v>48</v>
      </c>
      <c r="B7483" t="s">
        <v>48</v>
      </c>
      <c r="C7483" t="s">
        <v>69</v>
      </c>
      <c r="D7483" t="s">
        <v>99</v>
      </c>
      <c r="E7483" t="s">
        <v>60</v>
      </c>
      <c r="F7483" t="s">
        <v>73</v>
      </c>
      <c r="G7483" t="s">
        <v>107</v>
      </c>
      <c r="H7483" t="s">
        <v>53</v>
      </c>
      <c r="I7483" t="s">
        <v>103</v>
      </c>
      <c r="J7483">
        <v>2004</v>
      </c>
      <c r="K7483" t="s">
        <v>15</v>
      </c>
      <c r="L7483">
        <v>0</v>
      </c>
      <c r="M7483">
        <v>0</v>
      </c>
    </row>
    <row r="7484" spans="1:13" x14ac:dyDescent="0.3">
      <c r="A7484" t="s">
        <v>48</v>
      </c>
      <c r="B7484" t="s">
        <v>48</v>
      </c>
      <c r="C7484" t="s">
        <v>69</v>
      </c>
      <c r="D7484" t="s">
        <v>99</v>
      </c>
      <c r="E7484" t="s">
        <v>60</v>
      </c>
      <c r="F7484" t="s">
        <v>73</v>
      </c>
      <c r="G7484" t="s">
        <v>95</v>
      </c>
      <c r="H7484" t="s">
        <v>104</v>
      </c>
      <c r="I7484" t="s">
        <v>67</v>
      </c>
      <c r="J7484">
        <v>2004</v>
      </c>
      <c r="K7484" t="s">
        <v>14</v>
      </c>
      <c r="L7484">
        <v>334252</v>
      </c>
      <c r="M7484">
        <v>99480</v>
      </c>
    </row>
    <row r="7485" spans="1:13" x14ac:dyDescent="0.3">
      <c r="A7485" t="s">
        <v>48</v>
      </c>
      <c r="B7485" t="s">
        <v>48</v>
      </c>
      <c r="C7485" t="s">
        <v>69</v>
      </c>
      <c r="D7485" t="s">
        <v>99</v>
      </c>
      <c r="E7485" t="s">
        <v>60</v>
      </c>
      <c r="F7485" t="s">
        <v>73</v>
      </c>
      <c r="G7485" t="s">
        <v>95</v>
      </c>
      <c r="H7485" t="s">
        <v>104</v>
      </c>
      <c r="I7485" t="s">
        <v>67</v>
      </c>
      <c r="J7485">
        <v>2004</v>
      </c>
      <c r="K7485" t="s">
        <v>13</v>
      </c>
      <c r="L7485">
        <v>89553</v>
      </c>
      <c r="M7485">
        <v>89553</v>
      </c>
    </row>
    <row r="7486" spans="1:13" x14ac:dyDescent="0.3">
      <c r="A7486" t="s">
        <v>48</v>
      </c>
      <c r="B7486" t="s">
        <v>48</v>
      </c>
      <c r="C7486" t="s">
        <v>69</v>
      </c>
      <c r="D7486" t="s">
        <v>99</v>
      </c>
      <c r="E7486" t="s">
        <v>60</v>
      </c>
      <c r="F7486" t="s">
        <v>73</v>
      </c>
      <c r="G7486" t="s">
        <v>95</v>
      </c>
      <c r="H7486" t="s">
        <v>104</v>
      </c>
      <c r="I7486" t="s">
        <v>67</v>
      </c>
      <c r="J7486">
        <v>2004</v>
      </c>
      <c r="K7486" t="s">
        <v>15</v>
      </c>
      <c r="L7486">
        <v>268</v>
      </c>
      <c r="M7486">
        <v>303</v>
      </c>
    </row>
    <row r="7487" spans="1:13" x14ac:dyDescent="0.3">
      <c r="A7487" t="s">
        <v>48</v>
      </c>
      <c r="B7487" t="s">
        <v>48</v>
      </c>
      <c r="C7487" t="s">
        <v>48</v>
      </c>
      <c r="D7487" t="s">
        <v>99</v>
      </c>
      <c r="E7487" t="s">
        <v>60</v>
      </c>
      <c r="F7487" t="s">
        <v>107</v>
      </c>
      <c r="G7487" t="s">
        <v>79</v>
      </c>
      <c r="H7487" t="s">
        <v>53</v>
      </c>
      <c r="I7487" t="s">
        <v>108</v>
      </c>
      <c r="J7487">
        <v>2004</v>
      </c>
      <c r="K7487" t="s">
        <v>13</v>
      </c>
      <c r="L7487">
        <v>16838</v>
      </c>
      <c r="M7487">
        <v>16838</v>
      </c>
    </row>
    <row r="7488" spans="1:13" x14ac:dyDescent="0.3">
      <c r="A7488" t="s">
        <v>48</v>
      </c>
      <c r="B7488" t="s">
        <v>48</v>
      </c>
      <c r="C7488" t="s">
        <v>48</v>
      </c>
      <c r="D7488" t="s">
        <v>99</v>
      </c>
      <c r="E7488" t="s">
        <v>60</v>
      </c>
      <c r="F7488" t="s">
        <v>107</v>
      </c>
      <c r="G7488" t="s">
        <v>79</v>
      </c>
      <c r="H7488" t="s">
        <v>53</v>
      </c>
      <c r="I7488" t="s">
        <v>100</v>
      </c>
      <c r="J7488">
        <v>2004</v>
      </c>
      <c r="K7488" t="s">
        <v>13</v>
      </c>
      <c r="L7488">
        <v>707334</v>
      </c>
      <c r="M7488">
        <v>707334</v>
      </c>
    </row>
    <row r="7489" spans="1:13" x14ac:dyDescent="0.3">
      <c r="A7489" t="s">
        <v>48</v>
      </c>
      <c r="B7489" t="s">
        <v>48</v>
      </c>
      <c r="C7489" t="s">
        <v>48</v>
      </c>
      <c r="D7489" t="s">
        <v>99</v>
      </c>
      <c r="E7489" t="s">
        <v>60</v>
      </c>
      <c r="F7489" t="s">
        <v>107</v>
      </c>
      <c r="G7489" t="s">
        <v>79</v>
      </c>
      <c r="H7489" t="s">
        <v>53</v>
      </c>
      <c r="I7489" t="s">
        <v>101</v>
      </c>
      <c r="J7489">
        <v>2004</v>
      </c>
      <c r="K7489" t="s">
        <v>13</v>
      </c>
      <c r="L7489">
        <v>24567</v>
      </c>
      <c r="M7489">
        <v>24567</v>
      </c>
    </row>
    <row r="7490" spans="1:13" x14ac:dyDescent="0.3">
      <c r="A7490" t="s">
        <v>48</v>
      </c>
      <c r="B7490" t="s">
        <v>48</v>
      </c>
      <c r="C7490" t="s">
        <v>48</v>
      </c>
      <c r="D7490" t="s">
        <v>99</v>
      </c>
      <c r="E7490" t="s">
        <v>60</v>
      </c>
      <c r="F7490" t="s">
        <v>107</v>
      </c>
      <c r="G7490" t="s">
        <v>79</v>
      </c>
      <c r="H7490" t="s">
        <v>53</v>
      </c>
      <c r="I7490" t="s">
        <v>64</v>
      </c>
      <c r="J7490">
        <v>2004</v>
      </c>
      <c r="K7490" t="s">
        <v>13</v>
      </c>
      <c r="L7490">
        <v>5792</v>
      </c>
      <c r="M7490">
        <v>5792</v>
      </c>
    </row>
    <row r="7491" spans="1:13" x14ac:dyDescent="0.3">
      <c r="A7491" t="s">
        <v>48</v>
      </c>
      <c r="B7491" t="s">
        <v>48</v>
      </c>
      <c r="C7491" t="s">
        <v>48</v>
      </c>
      <c r="D7491" t="s">
        <v>99</v>
      </c>
      <c r="E7491" t="s">
        <v>60</v>
      </c>
      <c r="F7491" t="s">
        <v>107</v>
      </c>
      <c r="G7491" t="s">
        <v>79</v>
      </c>
      <c r="H7491" t="s">
        <v>53</v>
      </c>
      <c r="I7491" t="s">
        <v>66</v>
      </c>
      <c r="J7491">
        <v>2004</v>
      </c>
      <c r="K7491" t="s">
        <v>13</v>
      </c>
      <c r="L7491">
        <v>99679</v>
      </c>
      <c r="M7491">
        <v>99679</v>
      </c>
    </row>
    <row r="7492" spans="1:13" x14ac:dyDescent="0.3">
      <c r="A7492" t="s">
        <v>48</v>
      </c>
      <c r="B7492" t="s">
        <v>48</v>
      </c>
      <c r="C7492" t="s">
        <v>48</v>
      </c>
      <c r="D7492" t="s">
        <v>99</v>
      </c>
      <c r="E7492" t="s">
        <v>60</v>
      </c>
      <c r="F7492" t="s">
        <v>107</v>
      </c>
      <c r="G7492" t="s">
        <v>79</v>
      </c>
      <c r="H7492" t="s">
        <v>53</v>
      </c>
      <c r="I7492" t="s">
        <v>109</v>
      </c>
      <c r="J7492">
        <v>2004</v>
      </c>
      <c r="K7492" t="s">
        <v>13</v>
      </c>
      <c r="L7492">
        <v>370845</v>
      </c>
      <c r="M7492">
        <v>370845</v>
      </c>
    </row>
    <row r="7493" spans="1:13" x14ac:dyDescent="0.3">
      <c r="A7493" t="s">
        <v>48</v>
      </c>
      <c r="B7493" t="s">
        <v>48</v>
      </c>
      <c r="C7493" t="s">
        <v>48</v>
      </c>
      <c r="D7493" t="s">
        <v>99</v>
      </c>
      <c r="E7493" t="s">
        <v>60</v>
      </c>
      <c r="F7493" t="s">
        <v>107</v>
      </c>
      <c r="G7493" t="s">
        <v>79</v>
      </c>
      <c r="H7493" t="s">
        <v>53</v>
      </c>
      <c r="I7493" t="s">
        <v>110</v>
      </c>
      <c r="J7493">
        <v>2004</v>
      </c>
      <c r="K7493" t="s">
        <v>13</v>
      </c>
      <c r="L7493">
        <v>384097</v>
      </c>
      <c r="M7493">
        <v>384097</v>
      </c>
    </row>
    <row r="7494" spans="1:13" x14ac:dyDescent="0.3">
      <c r="A7494" t="s">
        <v>48</v>
      </c>
      <c r="B7494" t="s">
        <v>48</v>
      </c>
      <c r="C7494" t="s">
        <v>48</v>
      </c>
      <c r="D7494" t="s">
        <v>99</v>
      </c>
      <c r="E7494" t="s">
        <v>60</v>
      </c>
      <c r="F7494" t="s">
        <v>107</v>
      </c>
      <c r="G7494" t="s">
        <v>79</v>
      </c>
      <c r="H7494" t="s">
        <v>53</v>
      </c>
      <c r="I7494" t="s">
        <v>111</v>
      </c>
      <c r="J7494">
        <v>2004</v>
      </c>
      <c r="K7494" t="s">
        <v>13</v>
      </c>
      <c r="L7494">
        <v>116397</v>
      </c>
      <c r="M7494">
        <v>116397</v>
      </c>
    </row>
    <row r="7495" spans="1:13" x14ac:dyDescent="0.3">
      <c r="A7495" t="s">
        <v>48</v>
      </c>
      <c r="B7495" t="s">
        <v>48</v>
      </c>
      <c r="C7495" t="s">
        <v>48</v>
      </c>
      <c r="D7495" t="s">
        <v>99</v>
      </c>
      <c r="E7495" t="s">
        <v>60</v>
      </c>
      <c r="F7495" t="s">
        <v>107</v>
      </c>
      <c r="G7495" t="s">
        <v>79</v>
      </c>
      <c r="H7495" t="s">
        <v>53</v>
      </c>
      <c r="I7495" t="s">
        <v>67</v>
      </c>
      <c r="J7495">
        <v>2004</v>
      </c>
      <c r="K7495" t="s">
        <v>13</v>
      </c>
      <c r="L7495">
        <v>54519</v>
      </c>
      <c r="M7495">
        <v>54519</v>
      </c>
    </row>
    <row r="7496" spans="1:13" x14ac:dyDescent="0.3">
      <c r="A7496" t="s">
        <v>48</v>
      </c>
      <c r="B7496" t="s">
        <v>48</v>
      </c>
      <c r="C7496" t="s">
        <v>48</v>
      </c>
      <c r="D7496" t="s">
        <v>99</v>
      </c>
      <c r="E7496" t="s">
        <v>60</v>
      </c>
      <c r="F7496" t="s">
        <v>107</v>
      </c>
      <c r="G7496" t="s">
        <v>79</v>
      </c>
      <c r="H7496" t="s">
        <v>53</v>
      </c>
      <c r="I7496" t="s">
        <v>86</v>
      </c>
      <c r="J7496">
        <v>2004</v>
      </c>
      <c r="K7496" t="s">
        <v>13</v>
      </c>
      <c r="L7496">
        <v>274425</v>
      </c>
      <c r="M7496">
        <v>274425</v>
      </c>
    </row>
    <row r="7497" spans="1:13" x14ac:dyDescent="0.3">
      <c r="A7497" t="s">
        <v>48</v>
      </c>
      <c r="B7497" t="s">
        <v>48</v>
      </c>
      <c r="C7497" t="s">
        <v>48</v>
      </c>
      <c r="D7497" t="s">
        <v>99</v>
      </c>
      <c r="E7497" t="s">
        <v>60</v>
      </c>
      <c r="F7497" t="s">
        <v>107</v>
      </c>
      <c r="G7497" t="s">
        <v>79</v>
      </c>
      <c r="H7497" t="s">
        <v>53</v>
      </c>
      <c r="I7497" t="s">
        <v>102</v>
      </c>
      <c r="J7497">
        <v>2004</v>
      </c>
      <c r="K7497" t="s">
        <v>13</v>
      </c>
      <c r="L7497">
        <v>28039</v>
      </c>
      <c r="M7497">
        <v>28039</v>
      </c>
    </row>
    <row r="7498" spans="1:13" x14ac:dyDescent="0.3">
      <c r="A7498" t="s">
        <v>48</v>
      </c>
      <c r="B7498" t="s">
        <v>48</v>
      </c>
      <c r="C7498" t="s">
        <v>48</v>
      </c>
      <c r="D7498" t="s">
        <v>99</v>
      </c>
      <c r="E7498" t="s">
        <v>60</v>
      </c>
      <c r="F7498" t="s">
        <v>107</v>
      </c>
      <c r="G7498" t="s">
        <v>79</v>
      </c>
      <c r="H7498" t="s">
        <v>53</v>
      </c>
      <c r="I7498" t="s">
        <v>103</v>
      </c>
      <c r="J7498">
        <v>2004</v>
      </c>
      <c r="K7498" t="s">
        <v>13</v>
      </c>
      <c r="L7498">
        <v>30895</v>
      </c>
      <c r="M7498">
        <v>30895</v>
      </c>
    </row>
    <row r="7499" spans="1:13" x14ac:dyDescent="0.3">
      <c r="A7499" t="s">
        <v>48</v>
      </c>
      <c r="B7499" t="s">
        <v>48</v>
      </c>
      <c r="C7499" t="s">
        <v>48</v>
      </c>
      <c r="D7499" t="s">
        <v>99</v>
      </c>
      <c r="E7499" t="s">
        <v>74</v>
      </c>
      <c r="F7499" t="s">
        <v>187</v>
      </c>
      <c r="G7499" t="s">
        <v>188</v>
      </c>
      <c r="H7499" t="s">
        <v>53</v>
      </c>
      <c r="I7499" t="s">
        <v>53</v>
      </c>
      <c r="J7499">
        <v>2004</v>
      </c>
      <c r="K7499" t="s">
        <v>77</v>
      </c>
      <c r="L7499">
        <v>3265</v>
      </c>
      <c r="M7499">
        <v>4475</v>
      </c>
    </row>
    <row r="7500" spans="1:13" x14ac:dyDescent="0.3">
      <c r="A7500" t="s">
        <v>48</v>
      </c>
      <c r="B7500" t="s">
        <v>48</v>
      </c>
      <c r="C7500" t="s">
        <v>48</v>
      </c>
      <c r="D7500" t="s">
        <v>99</v>
      </c>
      <c r="E7500" t="s">
        <v>74</v>
      </c>
      <c r="F7500" t="s">
        <v>187</v>
      </c>
      <c r="G7500" t="s">
        <v>188</v>
      </c>
      <c r="H7500" t="s">
        <v>53</v>
      </c>
      <c r="I7500" t="s">
        <v>53</v>
      </c>
      <c r="J7500">
        <v>2004</v>
      </c>
      <c r="K7500" t="s">
        <v>15</v>
      </c>
      <c r="L7500">
        <v>1955</v>
      </c>
      <c r="M7500">
        <v>2207</v>
      </c>
    </row>
    <row r="7501" spans="1:13" x14ac:dyDescent="0.3">
      <c r="A7501" t="s">
        <v>48</v>
      </c>
      <c r="B7501" t="s">
        <v>48</v>
      </c>
      <c r="C7501" t="s">
        <v>48</v>
      </c>
      <c r="D7501" t="s">
        <v>99</v>
      </c>
      <c r="E7501" t="s">
        <v>74</v>
      </c>
      <c r="F7501" t="s">
        <v>187</v>
      </c>
      <c r="G7501" t="s">
        <v>188</v>
      </c>
      <c r="H7501" t="s">
        <v>53</v>
      </c>
      <c r="I7501" t="s">
        <v>53</v>
      </c>
      <c r="J7501">
        <v>2004</v>
      </c>
      <c r="K7501" t="s">
        <v>112</v>
      </c>
      <c r="L7501">
        <v>8556</v>
      </c>
      <c r="M7501">
        <v>11497</v>
      </c>
    </row>
    <row r="7502" spans="1:13" x14ac:dyDescent="0.3">
      <c r="A7502" t="s">
        <v>48</v>
      </c>
      <c r="B7502" t="s">
        <v>48</v>
      </c>
      <c r="C7502" t="s">
        <v>48</v>
      </c>
      <c r="D7502" t="s">
        <v>99</v>
      </c>
      <c r="E7502" t="s">
        <v>74</v>
      </c>
      <c r="F7502" t="s">
        <v>187</v>
      </c>
      <c r="G7502" t="s">
        <v>188</v>
      </c>
      <c r="H7502" t="s">
        <v>53</v>
      </c>
      <c r="I7502" t="s">
        <v>53</v>
      </c>
      <c r="J7502">
        <v>2004</v>
      </c>
      <c r="K7502" t="s">
        <v>113</v>
      </c>
      <c r="L7502">
        <v>49770</v>
      </c>
      <c r="M7502">
        <v>74164</v>
      </c>
    </row>
    <row r="7503" spans="1:13" x14ac:dyDescent="0.3">
      <c r="A7503" t="s">
        <v>48</v>
      </c>
      <c r="B7503" t="s">
        <v>48</v>
      </c>
      <c r="C7503" t="s">
        <v>48</v>
      </c>
      <c r="D7503" t="s">
        <v>99</v>
      </c>
      <c r="E7503" t="s">
        <v>74</v>
      </c>
      <c r="F7503" t="s">
        <v>187</v>
      </c>
      <c r="G7503" t="s">
        <v>188</v>
      </c>
      <c r="H7503" t="s">
        <v>53</v>
      </c>
      <c r="I7503" t="s">
        <v>53</v>
      </c>
      <c r="J7503">
        <v>2004</v>
      </c>
      <c r="K7503" t="s">
        <v>84</v>
      </c>
      <c r="L7503">
        <v>10534</v>
      </c>
      <c r="M7503">
        <v>13725</v>
      </c>
    </row>
    <row r="7504" spans="1:13" x14ac:dyDescent="0.3">
      <c r="A7504" t="s">
        <v>48</v>
      </c>
      <c r="B7504" t="s">
        <v>48</v>
      </c>
      <c r="C7504" t="s">
        <v>48</v>
      </c>
      <c r="D7504" t="s">
        <v>99</v>
      </c>
      <c r="E7504" t="s">
        <v>74</v>
      </c>
      <c r="F7504" t="s">
        <v>114</v>
      </c>
      <c r="G7504" t="s">
        <v>189</v>
      </c>
      <c r="H7504" t="s">
        <v>53</v>
      </c>
      <c r="I7504" t="s">
        <v>53</v>
      </c>
      <c r="J7504">
        <v>2004</v>
      </c>
      <c r="K7504" t="s">
        <v>13</v>
      </c>
      <c r="L7504">
        <v>285940</v>
      </c>
      <c r="M7504">
        <v>285940</v>
      </c>
    </row>
    <row r="7505" spans="1:13" x14ac:dyDescent="0.3">
      <c r="A7505" t="s">
        <v>48</v>
      </c>
      <c r="B7505" t="s">
        <v>48</v>
      </c>
      <c r="C7505" t="s">
        <v>48</v>
      </c>
      <c r="D7505" t="s">
        <v>99</v>
      </c>
      <c r="E7505" t="s">
        <v>74</v>
      </c>
      <c r="F7505" t="s">
        <v>114</v>
      </c>
      <c r="G7505" t="s">
        <v>189</v>
      </c>
      <c r="H7505" t="s">
        <v>53</v>
      </c>
      <c r="I7505" t="s">
        <v>53</v>
      </c>
      <c r="J7505">
        <v>2004</v>
      </c>
      <c r="K7505" t="s">
        <v>113</v>
      </c>
      <c r="L7505">
        <v>150512</v>
      </c>
      <c r="M7505">
        <v>227213</v>
      </c>
    </row>
    <row r="7506" spans="1:13" x14ac:dyDescent="0.3">
      <c r="A7506" t="s">
        <v>48</v>
      </c>
      <c r="B7506" t="s">
        <v>48</v>
      </c>
      <c r="C7506" t="s">
        <v>48</v>
      </c>
      <c r="D7506" t="s">
        <v>99</v>
      </c>
      <c r="E7506" t="s">
        <v>74</v>
      </c>
      <c r="F7506" t="s">
        <v>114</v>
      </c>
      <c r="G7506" t="s">
        <v>115</v>
      </c>
      <c r="H7506" t="s">
        <v>53</v>
      </c>
      <c r="I7506" t="s">
        <v>53</v>
      </c>
      <c r="J7506">
        <v>2004</v>
      </c>
      <c r="K7506" t="s">
        <v>14</v>
      </c>
      <c r="L7506">
        <v>3019</v>
      </c>
      <c r="M7506">
        <v>899</v>
      </c>
    </row>
    <row r="7507" spans="1:13" x14ac:dyDescent="0.3">
      <c r="A7507" t="s">
        <v>48</v>
      </c>
      <c r="B7507" t="s">
        <v>48</v>
      </c>
      <c r="C7507" t="s">
        <v>48</v>
      </c>
      <c r="D7507" t="s">
        <v>99</v>
      </c>
      <c r="E7507" t="s">
        <v>74</v>
      </c>
      <c r="F7507" t="s">
        <v>114</v>
      </c>
      <c r="G7507" t="s">
        <v>115</v>
      </c>
      <c r="H7507" t="s">
        <v>53</v>
      </c>
      <c r="I7507" t="s">
        <v>53</v>
      </c>
      <c r="J7507">
        <v>2004</v>
      </c>
      <c r="K7507" t="s">
        <v>13</v>
      </c>
      <c r="L7507">
        <v>203541</v>
      </c>
      <c r="M7507">
        <v>203541</v>
      </c>
    </row>
    <row r="7508" spans="1:13" x14ac:dyDescent="0.3">
      <c r="A7508" t="s">
        <v>48</v>
      </c>
      <c r="B7508" t="s">
        <v>48</v>
      </c>
      <c r="C7508" t="s">
        <v>48</v>
      </c>
      <c r="D7508" t="s">
        <v>99</v>
      </c>
      <c r="E7508" t="s">
        <v>74</v>
      </c>
      <c r="F7508" t="s">
        <v>114</v>
      </c>
      <c r="G7508" t="s">
        <v>116</v>
      </c>
      <c r="H7508" t="s">
        <v>53</v>
      </c>
      <c r="I7508" t="s">
        <v>53</v>
      </c>
      <c r="J7508">
        <v>2004</v>
      </c>
      <c r="K7508" t="s">
        <v>14</v>
      </c>
      <c r="L7508">
        <v>35</v>
      </c>
      <c r="M7508">
        <v>11</v>
      </c>
    </row>
    <row r="7509" spans="1:13" x14ac:dyDescent="0.3">
      <c r="A7509" t="s">
        <v>48</v>
      </c>
      <c r="B7509" t="s">
        <v>48</v>
      </c>
      <c r="C7509" t="s">
        <v>48</v>
      </c>
      <c r="D7509" t="s">
        <v>99</v>
      </c>
      <c r="E7509" t="s">
        <v>74</v>
      </c>
      <c r="F7509" t="s">
        <v>114</v>
      </c>
      <c r="G7509" t="s">
        <v>116</v>
      </c>
      <c r="H7509" t="s">
        <v>53</v>
      </c>
      <c r="I7509" t="s">
        <v>53</v>
      </c>
      <c r="J7509">
        <v>2004</v>
      </c>
      <c r="K7509" t="s">
        <v>13</v>
      </c>
      <c r="L7509">
        <v>89332</v>
      </c>
      <c r="M7509">
        <v>89332</v>
      </c>
    </row>
    <row r="7510" spans="1:13" x14ac:dyDescent="0.3">
      <c r="A7510" t="s">
        <v>48</v>
      </c>
      <c r="B7510" t="s">
        <v>48</v>
      </c>
      <c r="C7510" t="s">
        <v>48</v>
      </c>
      <c r="D7510" t="s">
        <v>99</v>
      </c>
      <c r="E7510" t="s">
        <v>74</v>
      </c>
      <c r="F7510" t="s">
        <v>114</v>
      </c>
      <c r="G7510" t="s">
        <v>117</v>
      </c>
      <c r="H7510" t="s">
        <v>53</v>
      </c>
      <c r="I7510" t="s">
        <v>53</v>
      </c>
      <c r="J7510">
        <v>2004</v>
      </c>
      <c r="K7510" t="s">
        <v>13</v>
      </c>
      <c r="L7510">
        <v>46791</v>
      </c>
      <c r="M7510">
        <v>46791</v>
      </c>
    </row>
    <row r="7511" spans="1:13" x14ac:dyDescent="0.3">
      <c r="A7511" t="s">
        <v>48</v>
      </c>
      <c r="B7511" t="s">
        <v>48</v>
      </c>
      <c r="C7511" t="s">
        <v>48</v>
      </c>
      <c r="D7511" t="s">
        <v>99</v>
      </c>
      <c r="E7511" t="s">
        <v>74</v>
      </c>
      <c r="F7511" t="s">
        <v>118</v>
      </c>
      <c r="G7511" t="s">
        <v>119</v>
      </c>
      <c r="H7511" t="s">
        <v>53</v>
      </c>
      <c r="I7511" t="s">
        <v>53</v>
      </c>
      <c r="J7511">
        <v>2004</v>
      </c>
      <c r="K7511" t="s">
        <v>13</v>
      </c>
      <c r="L7511">
        <v>794761</v>
      </c>
      <c r="M7511">
        <v>794761</v>
      </c>
    </row>
    <row r="7512" spans="1:13" x14ac:dyDescent="0.3">
      <c r="A7512" t="s">
        <v>48</v>
      </c>
      <c r="B7512" t="s">
        <v>48</v>
      </c>
      <c r="C7512" t="s">
        <v>48</v>
      </c>
      <c r="D7512" t="s">
        <v>99</v>
      </c>
      <c r="E7512" t="s">
        <v>74</v>
      </c>
      <c r="F7512" t="s">
        <v>118</v>
      </c>
      <c r="G7512" t="s">
        <v>120</v>
      </c>
      <c r="H7512" t="s">
        <v>53</v>
      </c>
      <c r="I7512" t="s">
        <v>53</v>
      </c>
      <c r="J7512">
        <v>2004</v>
      </c>
      <c r="K7512" t="s">
        <v>13</v>
      </c>
      <c r="L7512">
        <v>367497</v>
      </c>
      <c r="M7512">
        <v>367497</v>
      </c>
    </row>
    <row r="7513" spans="1:13" x14ac:dyDescent="0.3">
      <c r="A7513" t="s">
        <v>48</v>
      </c>
      <c r="B7513" t="s">
        <v>48</v>
      </c>
      <c r="C7513" t="s">
        <v>48</v>
      </c>
      <c r="D7513" t="s">
        <v>99</v>
      </c>
      <c r="E7513" t="s">
        <v>74</v>
      </c>
      <c r="F7513" t="s">
        <v>118</v>
      </c>
      <c r="G7513" t="s">
        <v>121</v>
      </c>
      <c r="H7513" t="s">
        <v>53</v>
      </c>
      <c r="I7513" t="s">
        <v>53</v>
      </c>
      <c r="J7513">
        <v>2004</v>
      </c>
      <c r="K7513" t="s">
        <v>13</v>
      </c>
      <c r="L7513">
        <v>169984</v>
      </c>
      <c r="M7513">
        <v>169984</v>
      </c>
    </row>
    <row r="7514" spans="1:13" x14ac:dyDescent="0.3">
      <c r="A7514" t="s">
        <v>48</v>
      </c>
      <c r="B7514" t="s">
        <v>48</v>
      </c>
      <c r="C7514" t="s">
        <v>48</v>
      </c>
      <c r="D7514" t="s">
        <v>99</v>
      </c>
      <c r="E7514" t="s">
        <v>74</v>
      </c>
      <c r="F7514" t="s">
        <v>75</v>
      </c>
      <c r="G7514" t="s">
        <v>190</v>
      </c>
      <c r="H7514" t="s">
        <v>53</v>
      </c>
      <c r="I7514" t="s">
        <v>53</v>
      </c>
      <c r="J7514">
        <v>2004</v>
      </c>
      <c r="K7514" t="s">
        <v>15</v>
      </c>
      <c r="L7514">
        <v>821</v>
      </c>
      <c r="M7514">
        <v>927</v>
      </c>
    </row>
    <row r="7515" spans="1:13" x14ac:dyDescent="0.3">
      <c r="A7515" t="s">
        <v>69</v>
      </c>
      <c r="B7515" t="s">
        <v>48</v>
      </c>
      <c r="C7515" t="s">
        <v>48</v>
      </c>
      <c r="D7515" t="s">
        <v>122</v>
      </c>
      <c r="E7515" t="s">
        <v>50</v>
      </c>
      <c r="F7515" t="s">
        <v>191</v>
      </c>
      <c r="G7515" t="s">
        <v>123</v>
      </c>
      <c r="H7515" t="s">
        <v>53</v>
      </c>
      <c r="I7515" t="s">
        <v>53</v>
      </c>
      <c r="J7515">
        <v>2004</v>
      </c>
      <c r="K7515" t="s">
        <v>13</v>
      </c>
      <c r="L7515">
        <v>-1970169</v>
      </c>
      <c r="M7515">
        <v>-1970169</v>
      </c>
    </row>
    <row r="7516" spans="1:13" x14ac:dyDescent="0.3">
      <c r="A7516" t="s">
        <v>69</v>
      </c>
      <c r="B7516" t="s">
        <v>48</v>
      </c>
      <c r="C7516" t="s">
        <v>48</v>
      </c>
      <c r="D7516" t="s">
        <v>122</v>
      </c>
      <c r="E7516" t="s">
        <v>50</v>
      </c>
      <c r="F7516" t="s">
        <v>185</v>
      </c>
      <c r="G7516" t="s">
        <v>192</v>
      </c>
      <c r="H7516" t="s">
        <v>193</v>
      </c>
      <c r="I7516" t="s">
        <v>53</v>
      </c>
      <c r="J7516">
        <v>2004</v>
      </c>
      <c r="K7516" t="s">
        <v>13</v>
      </c>
      <c r="L7516">
        <v>-793109</v>
      </c>
      <c r="M7516">
        <v>-793109</v>
      </c>
    </row>
    <row r="7517" spans="1:13" x14ac:dyDescent="0.3">
      <c r="A7517" t="s">
        <v>69</v>
      </c>
      <c r="B7517" t="s">
        <v>48</v>
      </c>
      <c r="C7517" t="s">
        <v>48</v>
      </c>
      <c r="D7517" t="s">
        <v>122</v>
      </c>
      <c r="E7517" t="s">
        <v>50</v>
      </c>
      <c r="F7517" t="s">
        <v>185</v>
      </c>
      <c r="G7517" t="s">
        <v>192</v>
      </c>
      <c r="H7517" t="s">
        <v>194</v>
      </c>
      <c r="I7517" t="s">
        <v>53</v>
      </c>
      <c r="J7517">
        <v>2004</v>
      </c>
      <c r="K7517" t="s">
        <v>13</v>
      </c>
      <c r="L7517">
        <v>790129</v>
      </c>
      <c r="M7517">
        <v>790129</v>
      </c>
    </row>
    <row r="7518" spans="1:13" x14ac:dyDescent="0.3">
      <c r="A7518" t="s">
        <v>69</v>
      </c>
      <c r="B7518" t="s">
        <v>48</v>
      </c>
      <c r="C7518" t="s">
        <v>48</v>
      </c>
      <c r="D7518" t="s">
        <v>122</v>
      </c>
      <c r="E7518" t="s">
        <v>50</v>
      </c>
      <c r="F7518" t="s">
        <v>185</v>
      </c>
      <c r="G7518" t="s">
        <v>195</v>
      </c>
      <c r="H7518" t="s">
        <v>196</v>
      </c>
      <c r="I7518" t="s">
        <v>53</v>
      </c>
      <c r="J7518">
        <v>2004</v>
      </c>
      <c r="K7518" t="s">
        <v>14</v>
      </c>
      <c r="L7518">
        <v>1036475</v>
      </c>
      <c r="M7518">
        <v>308475</v>
      </c>
    </row>
    <row r="7519" spans="1:13" x14ac:dyDescent="0.3">
      <c r="A7519" t="s">
        <v>69</v>
      </c>
      <c r="B7519" t="s">
        <v>48</v>
      </c>
      <c r="C7519" t="s">
        <v>48</v>
      </c>
      <c r="D7519" t="s">
        <v>122</v>
      </c>
      <c r="E7519" t="s">
        <v>50</v>
      </c>
      <c r="F7519" t="s">
        <v>185</v>
      </c>
      <c r="G7519" t="s">
        <v>195</v>
      </c>
      <c r="H7519" t="s">
        <v>197</v>
      </c>
      <c r="I7519" t="s">
        <v>53</v>
      </c>
      <c r="J7519">
        <v>2004</v>
      </c>
      <c r="K7519" t="s">
        <v>14</v>
      </c>
      <c r="L7519">
        <v>8042</v>
      </c>
      <c r="M7519">
        <v>2393</v>
      </c>
    </row>
    <row r="7520" spans="1:13" x14ac:dyDescent="0.3">
      <c r="A7520" t="s">
        <v>69</v>
      </c>
      <c r="B7520" t="s">
        <v>48</v>
      </c>
      <c r="C7520" t="s">
        <v>48</v>
      </c>
      <c r="D7520" t="s">
        <v>122</v>
      </c>
      <c r="E7520" t="s">
        <v>50</v>
      </c>
      <c r="F7520" t="s">
        <v>185</v>
      </c>
      <c r="G7520" t="s">
        <v>195</v>
      </c>
      <c r="H7520" t="s">
        <v>197</v>
      </c>
      <c r="I7520" t="s">
        <v>53</v>
      </c>
      <c r="J7520">
        <v>2004</v>
      </c>
      <c r="K7520" t="s">
        <v>13</v>
      </c>
      <c r="L7520">
        <v>3673</v>
      </c>
      <c r="M7520">
        <v>3673</v>
      </c>
    </row>
    <row r="7521" spans="1:13" x14ac:dyDescent="0.3">
      <c r="A7521" t="s">
        <v>69</v>
      </c>
      <c r="B7521" t="s">
        <v>48</v>
      </c>
      <c r="C7521" t="s">
        <v>48</v>
      </c>
      <c r="D7521" t="s">
        <v>122</v>
      </c>
      <c r="E7521" t="s">
        <v>50</v>
      </c>
      <c r="F7521" t="s">
        <v>185</v>
      </c>
      <c r="G7521" t="s">
        <v>124</v>
      </c>
      <c r="H7521" t="s">
        <v>198</v>
      </c>
      <c r="I7521" t="s">
        <v>53</v>
      </c>
      <c r="J7521">
        <v>2004</v>
      </c>
      <c r="K7521" t="s">
        <v>13</v>
      </c>
      <c r="L7521">
        <v>330000</v>
      </c>
      <c r="M7521">
        <v>330000</v>
      </c>
    </row>
    <row r="7522" spans="1:13" x14ac:dyDescent="0.3">
      <c r="A7522" t="s">
        <v>69</v>
      </c>
      <c r="B7522" t="s">
        <v>48</v>
      </c>
      <c r="C7522" t="s">
        <v>48</v>
      </c>
      <c r="D7522" t="s">
        <v>122</v>
      </c>
      <c r="E7522" t="s">
        <v>50</v>
      </c>
      <c r="F7522" t="s">
        <v>185</v>
      </c>
      <c r="G7522" t="s">
        <v>124</v>
      </c>
      <c r="H7522" t="s">
        <v>125</v>
      </c>
      <c r="I7522" t="s">
        <v>53</v>
      </c>
      <c r="J7522">
        <v>2004</v>
      </c>
      <c r="K7522" t="s">
        <v>14</v>
      </c>
      <c r="L7522">
        <v>0</v>
      </c>
      <c r="M7522">
        <v>0</v>
      </c>
    </row>
    <row r="7523" spans="1:13" x14ac:dyDescent="0.3">
      <c r="A7523" t="s">
        <v>69</v>
      </c>
      <c r="B7523" t="s">
        <v>48</v>
      </c>
      <c r="C7523" t="s">
        <v>48</v>
      </c>
      <c r="D7523" t="s">
        <v>122</v>
      </c>
      <c r="E7523" t="s">
        <v>50</v>
      </c>
      <c r="F7523" t="s">
        <v>185</v>
      </c>
      <c r="G7523" t="s">
        <v>124</v>
      </c>
      <c r="H7523" t="s">
        <v>125</v>
      </c>
      <c r="I7523" t="s">
        <v>53</v>
      </c>
      <c r="J7523">
        <v>2004</v>
      </c>
      <c r="K7523" t="s">
        <v>15</v>
      </c>
      <c r="L7523">
        <v>0</v>
      </c>
      <c r="M7523">
        <v>0</v>
      </c>
    </row>
    <row r="7524" spans="1:13" x14ac:dyDescent="0.3">
      <c r="A7524" t="s">
        <v>69</v>
      </c>
      <c r="B7524" t="s">
        <v>48</v>
      </c>
      <c r="C7524" t="s">
        <v>48</v>
      </c>
      <c r="D7524" t="s">
        <v>122</v>
      </c>
      <c r="E7524" t="s">
        <v>50</v>
      </c>
      <c r="F7524" t="s">
        <v>185</v>
      </c>
      <c r="G7524" t="s">
        <v>124</v>
      </c>
      <c r="H7524" t="s">
        <v>199</v>
      </c>
      <c r="I7524" t="s">
        <v>53</v>
      </c>
      <c r="J7524">
        <v>2004</v>
      </c>
      <c r="K7524" t="s">
        <v>13</v>
      </c>
      <c r="L7524">
        <v>-26160000</v>
      </c>
      <c r="M7524">
        <v>-26160000</v>
      </c>
    </row>
    <row r="7525" spans="1:13" x14ac:dyDescent="0.3">
      <c r="A7525" t="s">
        <v>69</v>
      </c>
      <c r="B7525" t="s">
        <v>48</v>
      </c>
      <c r="C7525" t="s">
        <v>48</v>
      </c>
      <c r="D7525" t="s">
        <v>122</v>
      </c>
      <c r="E7525" t="s">
        <v>50</v>
      </c>
      <c r="F7525" t="s">
        <v>185</v>
      </c>
      <c r="G7525" t="s">
        <v>124</v>
      </c>
      <c r="H7525" t="s">
        <v>126</v>
      </c>
      <c r="I7525" t="s">
        <v>53</v>
      </c>
      <c r="J7525">
        <v>2004</v>
      </c>
      <c r="K7525" t="s">
        <v>13</v>
      </c>
      <c r="L7525">
        <v>-2120000</v>
      </c>
      <c r="M7525">
        <v>-2120000</v>
      </c>
    </row>
    <row r="7526" spans="1:13" x14ac:dyDescent="0.3">
      <c r="A7526" t="s">
        <v>69</v>
      </c>
      <c r="B7526" t="s">
        <v>48</v>
      </c>
      <c r="C7526" t="s">
        <v>48</v>
      </c>
      <c r="D7526" t="s">
        <v>122</v>
      </c>
      <c r="E7526" t="s">
        <v>50</v>
      </c>
      <c r="F7526" t="s">
        <v>185</v>
      </c>
      <c r="G7526" t="s">
        <v>124</v>
      </c>
      <c r="H7526" t="s">
        <v>127</v>
      </c>
      <c r="I7526" t="s">
        <v>53</v>
      </c>
      <c r="J7526">
        <v>2004</v>
      </c>
      <c r="K7526" t="s">
        <v>13</v>
      </c>
      <c r="L7526">
        <v>-3880586</v>
      </c>
      <c r="M7526">
        <v>-3880586</v>
      </c>
    </row>
    <row r="7527" spans="1:13" x14ac:dyDescent="0.3">
      <c r="A7527" t="s">
        <v>69</v>
      </c>
      <c r="B7527" t="s">
        <v>48</v>
      </c>
      <c r="C7527" t="s">
        <v>48</v>
      </c>
      <c r="D7527" t="s">
        <v>122</v>
      </c>
      <c r="E7527" t="s">
        <v>50</v>
      </c>
      <c r="F7527" t="s">
        <v>185</v>
      </c>
      <c r="G7527" t="s">
        <v>200</v>
      </c>
      <c r="H7527" t="s">
        <v>201</v>
      </c>
      <c r="I7527" t="s">
        <v>53</v>
      </c>
      <c r="J7527">
        <v>2004</v>
      </c>
      <c r="K7527" t="s">
        <v>13</v>
      </c>
      <c r="L7527">
        <v>-268200</v>
      </c>
      <c r="M7527">
        <v>-268200</v>
      </c>
    </row>
    <row r="7528" spans="1:13" x14ac:dyDescent="0.3">
      <c r="A7528" t="s">
        <v>69</v>
      </c>
      <c r="B7528" t="s">
        <v>48</v>
      </c>
      <c r="C7528" t="s">
        <v>48</v>
      </c>
      <c r="D7528" t="s">
        <v>122</v>
      </c>
      <c r="E7528" t="s">
        <v>50</v>
      </c>
      <c r="F7528" t="s">
        <v>185</v>
      </c>
      <c r="G7528" t="s">
        <v>200</v>
      </c>
      <c r="H7528" t="s">
        <v>202</v>
      </c>
      <c r="I7528" t="s">
        <v>53</v>
      </c>
      <c r="J7528">
        <v>2004</v>
      </c>
      <c r="K7528" t="s">
        <v>13</v>
      </c>
      <c r="L7528">
        <v>-575412</v>
      </c>
      <c r="M7528">
        <v>-575412</v>
      </c>
    </row>
    <row r="7529" spans="1:13" x14ac:dyDescent="0.3">
      <c r="A7529" t="s">
        <v>69</v>
      </c>
      <c r="B7529" t="s">
        <v>48</v>
      </c>
      <c r="C7529" t="s">
        <v>48</v>
      </c>
      <c r="D7529" t="s">
        <v>122</v>
      </c>
      <c r="E7529" t="s">
        <v>50</v>
      </c>
      <c r="F7529" t="s">
        <v>185</v>
      </c>
      <c r="G7529" t="s">
        <v>203</v>
      </c>
      <c r="H7529" t="s">
        <v>204</v>
      </c>
      <c r="I7529" t="s">
        <v>53</v>
      </c>
      <c r="J7529">
        <v>2004</v>
      </c>
      <c r="K7529" t="s">
        <v>13</v>
      </c>
      <c r="L7529">
        <v>2186760</v>
      </c>
      <c r="M7529">
        <v>2186760</v>
      </c>
    </row>
    <row r="7530" spans="1:13" x14ac:dyDescent="0.3">
      <c r="A7530" t="s">
        <v>69</v>
      </c>
      <c r="B7530" t="s">
        <v>48</v>
      </c>
      <c r="C7530" t="s">
        <v>48</v>
      </c>
      <c r="D7530" t="s">
        <v>122</v>
      </c>
      <c r="E7530" t="s">
        <v>50</v>
      </c>
      <c r="F7530" t="s">
        <v>185</v>
      </c>
      <c r="G7530" t="s">
        <v>203</v>
      </c>
      <c r="H7530" t="s">
        <v>205</v>
      </c>
      <c r="I7530" t="s">
        <v>53</v>
      </c>
      <c r="J7530">
        <v>2004</v>
      </c>
      <c r="K7530" t="s">
        <v>13</v>
      </c>
      <c r="L7530">
        <v>424274</v>
      </c>
      <c r="M7530">
        <v>424274</v>
      </c>
    </row>
    <row r="7531" spans="1:13" x14ac:dyDescent="0.3">
      <c r="A7531" t="s">
        <v>69</v>
      </c>
      <c r="B7531" t="s">
        <v>48</v>
      </c>
      <c r="C7531" t="s">
        <v>48</v>
      </c>
      <c r="D7531" t="s">
        <v>122</v>
      </c>
      <c r="E7531" t="s">
        <v>50</v>
      </c>
      <c r="F7531" t="s">
        <v>185</v>
      </c>
      <c r="G7531" t="s">
        <v>92</v>
      </c>
      <c r="H7531" t="s">
        <v>128</v>
      </c>
      <c r="I7531" t="s">
        <v>53</v>
      </c>
      <c r="J7531">
        <v>2004</v>
      </c>
      <c r="K7531" t="s">
        <v>13</v>
      </c>
      <c r="L7531">
        <v>410316</v>
      </c>
      <c r="M7531">
        <v>410316</v>
      </c>
    </row>
    <row r="7532" spans="1:13" x14ac:dyDescent="0.3">
      <c r="A7532" t="s">
        <v>69</v>
      </c>
      <c r="B7532" t="s">
        <v>48</v>
      </c>
      <c r="C7532" t="s">
        <v>48</v>
      </c>
      <c r="D7532" t="s">
        <v>122</v>
      </c>
      <c r="E7532" t="s">
        <v>50</v>
      </c>
      <c r="F7532" t="s">
        <v>185</v>
      </c>
      <c r="G7532" t="s">
        <v>92</v>
      </c>
      <c r="H7532" t="s">
        <v>129</v>
      </c>
      <c r="I7532" t="s">
        <v>53</v>
      </c>
      <c r="J7532">
        <v>2004</v>
      </c>
      <c r="K7532" t="s">
        <v>13</v>
      </c>
      <c r="L7532">
        <v>56828</v>
      </c>
      <c r="M7532">
        <v>56828</v>
      </c>
    </row>
    <row r="7533" spans="1:13" x14ac:dyDescent="0.3">
      <c r="A7533" t="s">
        <v>69</v>
      </c>
      <c r="B7533" t="s">
        <v>48</v>
      </c>
      <c r="C7533" t="s">
        <v>48</v>
      </c>
      <c r="D7533" t="s">
        <v>122</v>
      </c>
      <c r="E7533" t="s">
        <v>50</v>
      </c>
      <c r="F7533" t="s">
        <v>185</v>
      </c>
      <c r="G7533" t="s">
        <v>92</v>
      </c>
      <c r="H7533" t="s">
        <v>130</v>
      </c>
      <c r="I7533" t="s">
        <v>53</v>
      </c>
      <c r="J7533">
        <v>2004</v>
      </c>
      <c r="K7533" t="s">
        <v>13</v>
      </c>
      <c r="L7533">
        <v>-82964</v>
      </c>
      <c r="M7533">
        <v>-82964</v>
      </c>
    </row>
    <row r="7534" spans="1:13" x14ac:dyDescent="0.3">
      <c r="A7534" t="s">
        <v>69</v>
      </c>
      <c r="B7534" t="s">
        <v>48</v>
      </c>
      <c r="C7534" t="s">
        <v>48</v>
      </c>
      <c r="D7534" t="s">
        <v>122</v>
      </c>
      <c r="E7534" t="s">
        <v>50</v>
      </c>
      <c r="F7534" t="s">
        <v>185</v>
      </c>
      <c r="G7534" t="s">
        <v>92</v>
      </c>
      <c r="H7534" t="s">
        <v>206</v>
      </c>
      <c r="I7534" t="s">
        <v>53</v>
      </c>
      <c r="J7534">
        <v>2004</v>
      </c>
      <c r="K7534" t="s">
        <v>13</v>
      </c>
      <c r="L7534">
        <v>-1135583</v>
      </c>
      <c r="M7534">
        <v>-1135583</v>
      </c>
    </row>
    <row r="7535" spans="1:13" x14ac:dyDescent="0.3">
      <c r="A7535" t="s">
        <v>48</v>
      </c>
      <c r="B7535" t="s">
        <v>69</v>
      </c>
      <c r="C7535" t="s">
        <v>69</v>
      </c>
      <c r="D7535" t="s">
        <v>95</v>
      </c>
      <c r="E7535" t="s">
        <v>60</v>
      </c>
      <c r="F7535" t="s">
        <v>61</v>
      </c>
      <c r="G7535" t="s">
        <v>95</v>
      </c>
      <c r="H7535" t="s">
        <v>131</v>
      </c>
      <c r="I7535" t="s">
        <v>64</v>
      </c>
      <c r="J7535">
        <v>2004</v>
      </c>
      <c r="K7535" t="s">
        <v>71</v>
      </c>
      <c r="L7535">
        <v>41</v>
      </c>
      <c r="M7535">
        <v>41</v>
      </c>
    </row>
    <row r="7536" spans="1:13" x14ac:dyDescent="0.3">
      <c r="A7536" t="s">
        <v>48</v>
      </c>
      <c r="B7536" t="s">
        <v>48</v>
      </c>
      <c r="C7536" t="s">
        <v>48</v>
      </c>
      <c r="D7536" t="s">
        <v>95</v>
      </c>
      <c r="E7536" t="s">
        <v>60</v>
      </c>
      <c r="F7536" t="s">
        <v>61</v>
      </c>
      <c r="G7536" t="s">
        <v>95</v>
      </c>
      <c r="H7536" t="s">
        <v>131</v>
      </c>
      <c r="I7536" t="s">
        <v>64</v>
      </c>
      <c r="J7536">
        <v>2004</v>
      </c>
      <c r="K7536" t="s">
        <v>14</v>
      </c>
      <c r="L7536">
        <v>2299</v>
      </c>
      <c r="M7536">
        <v>684</v>
      </c>
    </row>
    <row r="7537" spans="1:13" x14ac:dyDescent="0.3">
      <c r="A7537" t="s">
        <v>48</v>
      </c>
      <c r="B7537" t="s">
        <v>48</v>
      </c>
      <c r="C7537" t="s">
        <v>48</v>
      </c>
      <c r="D7537" t="s">
        <v>95</v>
      </c>
      <c r="E7537" t="s">
        <v>60</v>
      </c>
      <c r="F7537" t="s">
        <v>61</v>
      </c>
      <c r="G7537" t="s">
        <v>95</v>
      </c>
      <c r="H7537" t="s">
        <v>131</v>
      </c>
      <c r="I7537" t="s">
        <v>64</v>
      </c>
      <c r="J7537">
        <v>2004</v>
      </c>
      <c r="K7537" t="s">
        <v>13</v>
      </c>
      <c r="L7537">
        <v>44304</v>
      </c>
      <c r="M7537">
        <v>44304</v>
      </c>
    </row>
    <row r="7538" spans="1:13" x14ac:dyDescent="0.3">
      <c r="A7538" t="s">
        <v>48</v>
      </c>
      <c r="B7538" t="s">
        <v>48</v>
      </c>
      <c r="C7538" t="s">
        <v>48</v>
      </c>
      <c r="D7538" t="s">
        <v>95</v>
      </c>
      <c r="E7538" t="s">
        <v>60</v>
      </c>
      <c r="F7538" t="s">
        <v>61</v>
      </c>
      <c r="G7538" t="s">
        <v>95</v>
      </c>
      <c r="H7538" t="s">
        <v>131</v>
      </c>
      <c r="I7538" t="s">
        <v>64</v>
      </c>
      <c r="J7538">
        <v>2004</v>
      </c>
      <c r="K7538" t="s">
        <v>15</v>
      </c>
      <c r="L7538">
        <v>194</v>
      </c>
      <c r="M7538">
        <v>219</v>
      </c>
    </row>
    <row r="7539" spans="1:13" x14ac:dyDescent="0.3">
      <c r="A7539" t="s">
        <v>48</v>
      </c>
      <c r="B7539" t="s">
        <v>69</v>
      </c>
      <c r="C7539" t="s">
        <v>69</v>
      </c>
      <c r="D7539" t="s">
        <v>95</v>
      </c>
      <c r="E7539" t="s">
        <v>60</v>
      </c>
      <c r="F7539" t="s">
        <v>61</v>
      </c>
      <c r="G7539" t="s">
        <v>95</v>
      </c>
      <c r="H7539" t="s">
        <v>131</v>
      </c>
      <c r="I7539" t="s">
        <v>68</v>
      </c>
      <c r="J7539">
        <v>2004</v>
      </c>
      <c r="K7539" t="s">
        <v>71</v>
      </c>
      <c r="L7539">
        <v>0</v>
      </c>
      <c r="M7539">
        <v>0</v>
      </c>
    </row>
    <row r="7540" spans="1:13" x14ac:dyDescent="0.3">
      <c r="A7540" t="s">
        <v>48</v>
      </c>
      <c r="B7540" t="s">
        <v>48</v>
      </c>
      <c r="C7540" t="s">
        <v>48</v>
      </c>
      <c r="D7540" t="s">
        <v>95</v>
      </c>
      <c r="E7540" t="s">
        <v>60</v>
      </c>
      <c r="F7540" t="s">
        <v>61</v>
      </c>
      <c r="G7540" t="s">
        <v>95</v>
      </c>
      <c r="H7540" t="s">
        <v>131</v>
      </c>
      <c r="I7540" t="s">
        <v>68</v>
      </c>
      <c r="J7540">
        <v>2004</v>
      </c>
      <c r="K7540" t="s">
        <v>14</v>
      </c>
      <c r="L7540">
        <v>0</v>
      </c>
      <c r="M7540">
        <v>0</v>
      </c>
    </row>
    <row r="7541" spans="1:13" x14ac:dyDescent="0.3">
      <c r="A7541" t="s">
        <v>48</v>
      </c>
      <c r="B7541" t="s">
        <v>48</v>
      </c>
      <c r="C7541" t="s">
        <v>48</v>
      </c>
      <c r="D7541" t="s">
        <v>95</v>
      </c>
      <c r="E7541" t="s">
        <v>60</v>
      </c>
      <c r="F7541" t="s">
        <v>61</v>
      </c>
      <c r="G7541" t="s">
        <v>95</v>
      </c>
      <c r="H7541" t="s">
        <v>131</v>
      </c>
      <c r="I7541" t="s">
        <v>68</v>
      </c>
      <c r="J7541">
        <v>2004</v>
      </c>
      <c r="K7541" t="s">
        <v>13</v>
      </c>
      <c r="L7541">
        <v>0</v>
      </c>
      <c r="M7541">
        <v>0</v>
      </c>
    </row>
    <row r="7542" spans="1:13" x14ac:dyDescent="0.3">
      <c r="A7542" t="s">
        <v>48</v>
      </c>
      <c r="B7542" t="s">
        <v>48</v>
      </c>
      <c r="C7542" t="s">
        <v>48</v>
      </c>
      <c r="D7542" t="s">
        <v>95</v>
      </c>
      <c r="E7542" t="s">
        <v>60</v>
      </c>
      <c r="F7542" t="s">
        <v>61</v>
      </c>
      <c r="G7542" t="s">
        <v>95</v>
      </c>
      <c r="H7542" t="s">
        <v>131</v>
      </c>
      <c r="I7542" t="s">
        <v>68</v>
      </c>
      <c r="J7542">
        <v>2004</v>
      </c>
      <c r="K7542" t="s">
        <v>15</v>
      </c>
      <c r="L7542">
        <v>0</v>
      </c>
      <c r="M7542">
        <v>0</v>
      </c>
    </row>
    <row r="7543" spans="1:13" x14ac:dyDescent="0.3">
      <c r="A7543" t="s">
        <v>48</v>
      </c>
      <c r="B7543" t="s">
        <v>69</v>
      </c>
      <c r="C7543" t="s">
        <v>69</v>
      </c>
      <c r="D7543" t="s">
        <v>95</v>
      </c>
      <c r="E7543" t="s">
        <v>60</v>
      </c>
      <c r="F7543" t="s">
        <v>61</v>
      </c>
      <c r="G7543" t="s">
        <v>95</v>
      </c>
      <c r="H7543" t="s">
        <v>132</v>
      </c>
      <c r="I7543" t="s">
        <v>133</v>
      </c>
      <c r="J7543">
        <v>2004</v>
      </c>
      <c r="K7543" t="s">
        <v>71</v>
      </c>
      <c r="L7543">
        <v>8417</v>
      </c>
      <c r="M7543">
        <v>8417</v>
      </c>
    </row>
    <row r="7544" spans="1:13" x14ac:dyDescent="0.3">
      <c r="A7544" t="s">
        <v>48</v>
      </c>
      <c r="B7544" t="s">
        <v>48</v>
      </c>
      <c r="C7544" t="s">
        <v>48</v>
      </c>
      <c r="D7544" t="s">
        <v>95</v>
      </c>
      <c r="E7544" t="s">
        <v>60</v>
      </c>
      <c r="F7544" t="s">
        <v>61</v>
      </c>
      <c r="G7544" t="s">
        <v>95</v>
      </c>
      <c r="H7544" t="s">
        <v>132</v>
      </c>
      <c r="I7544" t="s">
        <v>133</v>
      </c>
      <c r="J7544">
        <v>2004</v>
      </c>
      <c r="K7544" t="s">
        <v>14</v>
      </c>
      <c r="L7544">
        <v>2192</v>
      </c>
      <c r="M7544">
        <v>652</v>
      </c>
    </row>
    <row r="7545" spans="1:13" x14ac:dyDescent="0.3">
      <c r="A7545" t="s">
        <v>48</v>
      </c>
      <c r="B7545" t="s">
        <v>48</v>
      </c>
      <c r="C7545" t="s">
        <v>48</v>
      </c>
      <c r="D7545" t="s">
        <v>95</v>
      </c>
      <c r="E7545" t="s">
        <v>60</v>
      </c>
      <c r="F7545" t="s">
        <v>61</v>
      </c>
      <c r="G7545" t="s">
        <v>95</v>
      </c>
      <c r="H7545" t="s">
        <v>132</v>
      </c>
      <c r="I7545" t="s">
        <v>133</v>
      </c>
      <c r="J7545">
        <v>2004</v>
      </c>
      <c r="K7545" t="s">
        <v>13</v>
      </c>
      <c r="L7545">
        <v>247849</v>
      </c>
      <c r="M7545">
        <v>247849</v>
      </c>
    </row>
    <row r="7546" spans="1:13" x14ac:dyDescent="0.3">
      <c r="A7546" t="s">
        <v>48</v>
      </c>
      <c r="B7546" t="s">
        <v>48</v>
      </c>
      <c r="C7546" t="s">
        <v>48</v>
      </c>
      <c r="D7546" t="s">
        <v>95</v>
      </c>
      <c r="E7546" t="s">
        <v>60</v>
      </c>
      <c r="F7546" t="s">
        <v>61</v>
      </c>
      <c r="G7546" t="s">
        <v>95</v>
      </c>
      <c r="H7546" t="s">
        <v>132</v>
      </c>
      <c r="I7546" t="s">
        <v>133</v>
      </c>
      <c r="J7546">
        <v>2004</v>
      </c>
      <c r="K7546" t="s">
        <v>15</v>
      </c>
      <c r="L7546">
        <v>7103</v>
      </c>
      <c r="M7546">
        <v>8018</v>
      </c>
    </row>
    <row r="7547" spans="1:13" x14ac:dyDescent="0.3">
      <c r="A7547" t="s">
        <v>48</v>
      </c>
      <c r="B7547" t="s">
        <v>48</v>
      </c>
      <c r="C7547" t="s">
        <v>48</v>
      </c>
      <c r="D7547" t="s">
        <v>95</v>
      </c>
      <c r="E7547" t="s">
        <v>60</v>
      </c>
      <c r="F7547" t="s">
        <v>61</v>
      </c>
      <c r="G7547" t="s">
        <v>95</v>
      </c>
      <c r="H7547" t="s">
        <v>134</v>
      </c>
      <c r="I7547" t="s">
        <v>135</v>
      </c>
      <c r="J7547">
        <v>2004</v>
      </c>
      <c r="K7547" t="s">
        <v>14</v>
      </c>
      <c r="L7547">
        <v>6281</v>
      </c>
      <c r="M7547">
        <v>1869</v>
      </c>
    </row>
    <row r="7548" spans="1:13" x14ac:dyDescent="0.3">
      <c r="A7548" t="s">
        <v>48</v>
      </c>
      <c r="B7548" t="s">
        <v>48</v>
      </c>
      <c r="C7548" t="s">
        <v>48</v>
      </c>
      <c r="D7548" t="s">
        <v>95</v>
      </c>
      <c r="E7548" t="s">
        <v>60</v>
      </c>
      <c r="F7548" t="s">
        <v>61</v>
      </c>
      <c r="G7548" t="s">
        <v>95</v>
      </c>
      <c r="H7548" t="s">
        <v>134</v>
      </c>
      <c r="I7548" t="s">
        <v>135</v>
      </c>
      <c r="J7548">
        <v>2004</v>
      </c>
      <c r="K7548" t="s">
        <v>13</v>
      </c>
      <c r="L7548">
        <v>81688</v>
      </c>
      <c r="M7548">
        <v>81688</v>
      </c>
    </row>
    <row r="7549" spans="1:13" x14ac:dyDescent="0.3">
      <c r="A7549" t="s">
        <v>48</v>
      </c>
      <c r="B7549" t="s">
        <v>48</v>
      </c>
      <c r="C7549" t="s">
        <v>48</v>
      </c>
      <c r="D7549" t="s">
        <v>95</v>
      </c>
      <c r="E7549" t="s">
        <v>60</v>
      </c>
      <c r="F7549" t="s">
        <v>61</v>
      </c>
      <c r="G7549" t="s">
        <v>95</v>
      </c>
      <c r="H7549" t="s">
        <v>134</v>
      </c>
      <c r="I7549" t="s">
        <v>135</v>
      </c>
      <c r="J7549">
        <v>2004</v>
      </c>
      <c r="K7549" t="s">
        <v>15</v>
      </c>
      <c r="L7549">
        <v>296</v>
      </c>
      <c r="M7549">
        <v>334</v>
      </c>
    </row>
    <row r="7550" spans="1:13" x14ac:dyDescent="0.3">
      <c r="A7550" t="s">
        <v>48</v>
      </c>
      <c r="B7550" t="s">
        <v>48</v>
      </c>
      <c r="C7550" t="s">
        <v>48</v>
      </c>
      <c r="D7550" t="s">
        <v>95</v>
      </c>
      <c r="E7550" t="s">
        <v>60</v>
      </c>
      <c r="F7550" t="s">
        <v>61</v>
      </c>
      <c r="G7550" t="s">
        <v>95</v>
      </c>
      <c r="H7550" t="s">
        <v>134</v>
      </c>
      <c r="I7550" t="s">
        <v>97</v>
      </c>
      <c r="J7550">
        <v>2004</v>
      </c>
      <c r="K7550" t="s">
        <v>14</v>
      </c>
      <c r="L7550">
        <v>0</v>
      </c>
      <c r="M7550">
        <v>0</v>
      </c>
    </row>
    <row r="7551" spans="1:13" x14ac:dyDescent="0.3">
      <c r="A7551" t="s">
        <v>48</v>
      </c>
      <c r="B7551" t="s">
        <v>48</v>
      </c>
      <c r="C7551" t="s">
        <v>48</v>
      </c>
      <c r="D7551" t="s">
        <v>95</v>
      </c>
      <c r="E7551" t="s">
        <v>60</v>
      </c>
      <c r="F7551" t="s">
        <v>61</v>
      </c>
      <c r="G7551" t="s">
        <v>95</v>
      </c>
      <c r="H7551" t="s">
        <v>134</v>
      </c>
      <c r="I7551" t="s">
        <v>97</v>
      </c>
      <c r="J7551">
        <v>2004</v>
      </c>
      <c r="K7551" t="s">
        <v>13</v>
      </c>
      <c r="L7551">
        <v>5636156</v>
      </c>
      <c r="M7551">
        <v>5636156</v>
      </c>
    </row>
    <row r="7552" spans="1:13" x14ac:dyDescent="0.3">
      <c r="A7552" t="s">
        <v>48</v>
      </c>
      <c r="B7552" t="s">
        <v>48</v>
      </c>
      <c r="C7552" t="s">
        <v>48</v>
      </c>
      <c r="D7552" t="s">
        <v>95</v>
      </c>
      <c r="E7552" t="s">
        <v>60</v>
      </c>
      <c r="F7552" t="s">
        <v>61</v>
      </c>
      <c r="G7552" t="s">
        <v>95</v>
      </c>
      <c r="H7552" t="s">
        <v>134</v>
      </c>
      <c r="I7552" t="s">
        <v>97</v>
      </c>
      <c r="J7552">
        <v>2004</v>
      </c>
      <c r="K7552" t="s">
        <v>15</v>
      </c>
      <c r="L7552">
        <v>54333</v>
      </c>
      <c r="M7552">
        <v>61331</v>
      </c>
    </row>
    <row r="7553" spans="1:13" x14ac:dyDescent="0.3">
      <c r="A7553" t="s">
        <v>48</v>
      </c>
      <c r="B7553" t="s">
        <v>69</v>
      </c>
      <c r="C7553" t="s">
        <v>69</v>
      </c>
      <c r="D7553" t="s">
        <v>95</v>
      </c>
      <c r="E7553" t="s">
        <v>60</v>
      </c>
      <c r="F7553" t="s">
        <v>61</v>
      </c>
      <c r="G7553" t="s">
        <v>95</v>
      </c>
      <c r="H7553" t="s">
        <v>136</v>
      </c>
      <c r="I7553" t="s">
        <v>133</v>
      </c>
      <c r="J7553">
        <v>2004</v>
      </c>
      <c r="K7553" t="s">
        <v>71</v>
      </c>
      <c r="L7553">
        <v>8524</v>
      </c>
      <c r="M7553">
        <v>8524</v>
      </c>
    </row>
    <row r="7554" spans="1:13" x14ac:dyDescent="0.3">
      <c r="A7554" t="s">
        <v>48</v>
      </c>
      <c r="B7554" t="s">
        <v>48</v>
      </c>
      <c r="C7554" t="s">
        <v>48</v>
      </c>
      <c r="D7554" t="s">
        <v>95</v>
      </c>
      <c r="E7554" t="s">
        <v>60</v>
      </c>
      <c r="F7554" t="s">
        <v>61</v>
      </c>
      <c r="G7554" t="s">
        <v>95</v>
      </c>
      <c r="H7554" t="s">
        <v>136</v>
      </c>
      <c r="I7554" t="s">
        <v>133</v>
      </c>
      <c r="J7554">
        <v>2004</v>
      </c>
      <c r="K7554" t="s">
        <v>14</v>
      </c>
      <c r="L7554">
        <v>6576</v>
      </c>
      <c r="M7554">
        <v>1957</v>
      </c>
    </row>
    <row r="7555" spans="1:13" x14ac:dyDescent="0.3">
      <c r="A7555" t="s">
        <v>48</v>
      </c>
      <c r="B7555" t="s">
        <v>48</v>
      </c>
      <c r="C7555" t="s">
        <v>48</v>
      </c>
      <c r="D7555" t="s">
        <v>95</v>
      </c>
      <c r="E7555" t="s">
        <v>60</v>
      </c>
      <c r="F7555" t="s">
        <v>61</v>
      </c>
      <c r="G7555" t="s">
        <v>95</v>
      </c>
      <c r="H7555" t="s">
        <v>136</v>
      </c>
      <c r="I7555" t="s">
        <v>133</v>
      </c>
      <c r="J7555">
        <v>2004</v>
      </c>
      <c r="K7555" t="s">
        <v>13</v>
      </c>
      <c r="L7555">
        <v>251020</v>
      </c>
      <c r="M7555">
        <v>251020</v>
      </c>
    </row>
    <row r="7556" spans="1:13" x14ac:dyDescent="0.3">
      <c r="A7556" t="s">
        <v>48</v>
      </c>
      <c r="B7556" t="s">
        <v>48</v>
      </c>
      <c r="C7556" t="s">
        <v>48</v>
      </c>
      <c r="D7556" t="s">
        <v>95</v>
      </c>
      <c r="E7556" t="s">
        <v>60</v>
      </c>
      <c r="F7556" t="s">
        <v>61</v>
      </c>
      <c r="G7556" t="s">
        <v>95</v>
      </c>
      <c r="H7556" t="s">
        <v>136</v>
      </c>
      <c r="I7556" t="s">
        <v>133</v>
      </c>
      <c r="J7556">
        <v>2004</v>
      </c>
      <c r="K7556" t="s">
        <v>15</v>
      </c>
      <c r="L7556">
        <v>10682</v>
      </c>
      <c r="M7556">
        <v>12058</v>
      </c>
    </row>
    <row r="7557" spans="1:13" x14ac:dyDescent="0.3">
      <c r="A7557" t="s">
        <v>48</v>
      </c>
      <c r="B7557" t="s">
        <v>69</v>
      </c>
      <c r="C7557" t="s">
        <v>69</v>
      </c>
      <c r="D7557" t="s">
        <v>95</v>
      </c>
      <c r="E7557" t="s">
        <v>60</v>
      </c>
      <c r="F7557" t="s">
        <v>61</v>
      </c>
      <c r="G7557" t="s">
        <v>95</v>
      </c>
      <c r="H7557" t="s">
        <v>137</v>
      </c>
      <c r="I7557" t="s">
        <v>133</v>
      </c>
      <c r="J7557">
        <v>2004</v>
      </c>
      <c r="K7557" t="s">
        <v>71</v>
      </c>
      <c r="L7557">
        <v>9379</v>
      </c>
      <c r="M7557">
        <v>9379</v>
      </c>
    </row>
    <row r="7558" spans="1:13" x14ac:dyDescent="0.3">
      <c r="A7558" t="s">
        <v>48</v>
      </c>
      <c r="B7558" t="s">
        <v>48</v>
      </c>
      <c r="C7558" t="s">
        <v>48</v>
      </c>
      <c r="D7558" t="s">
        <v>95</v>
      </c>
      <c r="E7558" t="s">
        <v>60</v>
      </c>
      <c r="F7558" t="s">
        <v>61</v>
      </c>
      <c r="G7558" t="s">
        <v>95</v>
      </c>
      <c r="H7558" t="s">
        <v>137</v>
      </c>
      <c r="I7558" t="s">
        <v>133</v>
      </c>
      <c r="J7558">
        <v>2004</v>
      </c>
      <c r="K7558" t="s">
        <v>14</v>
      </c>
      <c r="L7558">
        <v>6793</v>
      </c>
      <c r="M7558">
        <v>2022</v>
      </c>
    </row>
    <row r="7559" spans="1:13" x14ac:dyDescent="0.3">
      <c r="A7559" t="s">
        <v>48</v>
      </c>
      <c r="B7559" t="s">
        <v>48</v>
      </c>
      <c r="C7559" t="s">
        <v>48</v>
      </c>
      <c r="D7559" t="s">
        <v>95</v>
      </c>
      <c r="E7559" t="s">
        <v>60</v>
      </c>
      <c r="F7559" t="s">
        <v>61</v>
      </c>
      <c r="G7559" t="s">
        <v>95</v>
      </c>
      <c r="H7559" t="s">
        <v>137</v>
      </c>
      <c r="I7559" t="s">
        <v>133</v>
      </c>
      <c r="J7559">
        <v>2004</v>
      </c>
      <c r="K7559" t="s">
        <v>13</v>
      </c>
      <c r="L7559">
        <v>276202</v>
      </c>
      <c r="M7559">
        <v>276202</v>
      </c>
    </row>
    <row r="7560" spans="1:13" x14ac:dyDescent="0.3">
      <c r="A7560" t="s">
        <v>48</v>
      </c>
      <c r="B7560" t="s">
        <v>48</v>
      </c>
      <c r="C7560" t="s">
        <v>48</v>
      </c>
      <c r="D7560" t="s">
        <v>95</v>
      </c>
      <c r="E7560" t="s">
        <v>60</v>
      </c>
      <c r="F7560" t="s">
        <v>61</v>
      </c>
      <c r="G7560" t="s">
        <v>95</v>
      </c>
      <c r="H7560" t="s">
        <v>137</v>
      </c>
      <c r="I7560" t="s">
        <v>133</v>
      </c>
      <c r="J7560">
        <v>2004</v>
      </c>
      <c r="K7560" t="s">
        <v>15</v>
      </c>
      <c r="L7560">
        <v>12114</v>
      </c>
      <c r="M7560">
        <v>13674</v>
      </c>
    </row>
    <row r="7561" spans="1:13" x14ac:dyDescent="0.3">
      <c r="A7561" t="s">
        <v>48</v>
      </c>
      <c r="B7561" t="s">
        <v>69</v>
      </c>
      <c r="C7561" t="s">
        <v>69</v>
      </c>
      <c r="D7561" t="s">
        <v>95</v>
      </c>
      <c r="E7561" t="s">
        <v>60</v>
      </c>
      <c r="F7561" t="s">
        <v>61</v>
      </c>
      <c r="G7561" t="s">
        <v>95</v>
      </c>
      <c r="H7561" t="s">
        <v>138</v>
      </c>
      <c r="I7561" t="s">
        <v>133</v>
      </c>
      <c r="J7561">
        <v>2004</v>
      </c>
      <c r="K7561" t="s">
        <v>71</v>
      </c>
      <c r="L7561">
        <v>34580</v>
      </c>
      <c r="M7561">
        <v>34580</v>
      </c>
    </row>
    <row r="7562" spans="1:13" x14ac:dyDescent="0.3">
      <c r="A7562" t="s">
        <v>48</v>
      </c>
      <c r="B7562" t="s">
        <v>48</v>
      </c>
      <c r="C7562" t="s">
        <v>48</v>
      </c>
      <c r="D7562" t="s">
        <v>95</v>
      </c>
      <c r="E7562" t="s">
        <v>60</v>
      </c>
      <c r="F7562" t="s">
        <v>61</v>
      </c>
      <c r="G7562" t="s">
        <v>95</v>
      </c>
      <c r="H7562" t="s">
        <v>138</v>
      </c>
      <c r="I7562" t="s">
        <v>133</v>
      </c>
      <c r="J7562">
        <v>2004</v>
      </c>
      <c r="K7562" t="s">
        <v>14</v>
      </c>
      <c r="L7562">
        <v>27576</v>
      </c>
      <c r="M7562">
        <v>8207</v>
      </c>
    </row>
    <row r="7563" spans="1:13" x14ac:dyDescent="0.3">
      <c r="A7563" t="s">
        <v>48</v>
      </c>
      <c r="B7563" t="s">
        <v>48</v>
      </c>
      <c r="C7563" t="s">
        <v>48</v>
      </c>
      <c r="D7563" t="s">
        <v>95</v>
      </c>
      <c r="E7563" t="s">
        <v>60</v>
      </c>
      <c r="F7563" t="s">
        <v>61</v>
      </c>
      <c r="G7563" t="s">
        <v>95</v>
      </c>
      <c r="H7563" t="s">
        <v>138</v>
      </c>
      <c r="I7563" t="s">
        <v>133</v>
      </c>
      <c r="J7563">
        <v>2004</v>
      </c>
      <c r="K7563" t="s">
        <v>13</v>
      </c>
      <c r="L7563">
        <v>1018292</v>
      </c>
      <c r="M7563">
        <v>1018292</v>
      </c>
    </row>
    <row r="7564" spans="1:13" x14ac:dyDescent="0.3">
      <c r="A7564" t="s">
        <v>48</v>
      </c>
      <c r="B7564" t="s">
        <v>48</v>
      </c>
      <c r="C7564" t="s">
        <v>48</v>
      </c>
      <c r="D7564" t="s">
        <v>95</v>
      </c>
      <c r="E7564" t="s">
        <v>60</v>
      </c>
      <c r="F7564" t="s">
        <v>61</v>
      </c>
      <c r="G7564" t="s">
        <v>95</v>
      </c>
      <c r="H7564" t="s">
        <v>138</v>
      </c>
      <c r="I7564" t="s">
        <v>133</v>
      </c>
      <c r="J7564">
        <v>2004</v>
      </c>
      <c r="K7564" t="s">
        <v>15</v>
      </c>
      <c r="L7564">
        <v>56157</v>
      </c>
      <c r="M7564">
        <v>63389</v>
      </c>
    </row>
    <row r="7565" spans="1:13" x14ac:dyDescent="0.3">
      <c r="A7565" t="s">
        <v>48</v>
      </c>
      <c r="B7565" t="s">
        <v>69</v>
      </c>
      <c r="C7565" t="s">
        <v>69</v>
      </c>
      <c r="D7565" t="s">
        <v>95</v>
      </c>
      <c r="E7565" t="s">
        <v>60</v>
      </c>
      <c r="F7565" t="s">
        <v>61</v>
      </c>
      <c r="G7565" t="s">
        <v>95</v>
      </c>
      <c r="H7565" t="s">
        <v>139</v>
      </c>
      <c r="I7565" t="s">
        <v>133</v>
      </c>
      <c r="J7565">
        <v>2004</v>
      </c>
      <c r="K7565" t="s">
        <v>71</v>
      </c>
      <c r="L7565">
        <v>16371</v>
      </c>
      <c r="M7565">
        <v>16371</v>
      </c>
    </row>
    <row r="7566" spans="1:13" x14ac:dyDescent="0.3">
      <c r="A7566" t="s">
        <v>48</v>
      </c>
      <c r="B7566" t="s">
        <v>48</v>
      </c>
      <c r="C7566" t="s">
        <v>48</v>
      </c>
      <c r="D7566" t="s">
        <v>95</v>
      </c>
      <c r="E7566" t="s">
        <v>60</v>
      </c>
      <c r="F7566" t="s">
        <v>61</v>
      </c>
      <c r="G7566" t="s">
        <v>95</v>
      </c>
      <c r="H7566" t="s">
        <v>139</v>
      </c>
      <c r="I7566" t="s">
        <v>133</v>
      </c>
      <c r="J7566">
        <v>2004</v>
      </c>
      <c r="K7566" t="s">
        <v>14</v>
      </c>
      <c r="L7566">
        <v>9818</v>
      </c>
      <c r="M7566">
        <v>2922</v>
      </c>
    </row>
    <row r="7567" spans="1:13" x14ac:dyDescent="0.3">
      <c r="A7567" t="s">
        <v>48</v>
      </c>
      <c r="B7567" t="s">
        <v>48</v>
      </c>
      <c r="C7567" t="s">
        <v>48</v>
      </c>
      <c r="D7567" t="s">
        <v>95</v>
      </c>
      <c r="E7567" t="s">
        <v>60</v>
      </c>
      <c r="F7567" t="s">
        <v>61</v>
      </c>
      <c r="G7567" t="s">
        <v>95</v>
      </c>
      <c r="H7567" t="s">
        <v>139</v>
      </c>
      <c r="I7567" t="s">
        <v>133</v>
      </c>
      <c r="J7567">
        <v>2004</v>
      </c>
      <c r="K7567" t="s">
        <v>13</v>
      </c>
      <c r="L7567">
        <v>482081</v>
      </c>
      <c r="M7567">
        <v>482081</v>
      </c>
    </row>
    <row r="7568" spans="1:13" x14ac:dyDescent="0.3">
      <c r="A7568" t="s">
        <v>48</v>
      </c>
      <c r="B7568" t="s">
        <v>48</v>
      </c>
      <c r="C7568" t="s">
        <v>48</v>
      </c>
      <c r="D7568" t="s">
        <v>95</v>
      </c>
      <c r="E7568" t="s">
        <v>60</v>
      </c>
      <c r="F7568" t="s">
        <v>61</v>
      </c>
      <c r="G7568" t="s">
        <v>95</v>
      </c>
      <c r="H7568" t="s">
        <v>139</v>
      </c>
      <c r="I7568" t="s">
        <v>133</v>
      </c>
      <c r="J7568">
        <v>2004</v>
      </c>
      <c r="K7568" t="s">
        <v>15</v>
      </c>
      <c r="L7568">
        <v>84</v>
      </c>
      <c r="M7568">
        <v>95</v>
      </c>
    </row>
    <row r="7569" spans="1:13" x14ac:dyDescent="0.3">
      <c r="A7569" t="s">
        <v>48</v>
      </c>
      <c r="B7569" t="s">
        <v>69</v>
      </c>
      <c r="C7569" t="s">
        <v>69</v>
      </c>
      <c r="D7569" t="s">
        <v>95</v>
      </c>
      <c r="E7569" t="s">
        <v>60</v>
      </c>
      <c r="F7569" t="s">
        <v>61</v>
      </c>
      <c r="G7569" t="s">
        <v>95</v>
      </c>
      <c r="H7569" t="s">
        <v>140</v>
      </c>
      <c r="I7569" t="s">
        <v>133</v>
      </c>
      <c r="J7569">
        <v>2004</v>
      </c>
      <c r="K7569" t="s">
        <v>71</v>
      </c>
      <c r="L7569">
        <v>897</v>
      </c>
      <c r="M7569">
        <v>897</v>
      </c>
    </row>
    <row r="7570" spans="1:13" x14ac:dyDescent="0.3">
      <c r="A7570" t="s">
        <v>48</v>
      </c>
      <c r="B7570" t="s">
        <v>48</v>
      </c>
      <c r="C7570" t="s">
        <v>48</v>
      </c>
      <c r="D7570" t="s">
        <v>95</v>
      </c>
      <c r="E7570" t="s">
        <v>60</v>
      </c>
      <c r="F7570" t="s">
        <v>61</v>
      </c>
      <c r="G7570" t="s">
        <v>95</v>
      </c>
      <c r="H7570" t="s">
        <v>140</v>
      </c>
      <c r="I7570" t="s">
        <v>133</v>
      </c>
      <c r="J7570">
        <v>2004</v>
      </c>
      <c r="K7570" t="s">
        <v>14</v>
      </c>
      <c r="L7570">
        <v>692</v>
      </c>
      <c r="M7570">
        <v>206</v>
      </c>
    </row>
    <row r="7571" spans="1:13" x14ac:dyDescent="0.3">
      <c r="A7571" t="s">
        <v>48</v>
      </c>
      <c r="B7571" t="s">
        <v>48</v>
      </c>
      <c r="C7571" t="s">
        <v>48</v>
      </c>
      <c r="D7571" t="s">
        <v>95</v>
      </c>
      <c r="E7571" t="s">
        <v>60</v>
      </c>
      <c r="F7571" t="s">
        <v>61</v>
      </c>
      <c r="G7571" t="s">
        <v>95</v>
      </c>
      <c r="H7571" t="s">
        <v>140</v>
      </c>
      <c r="I7571" t="s">
        <v>133</v>
      </c>
      <c r="J7571">
        <v>2004</v>
      </c>
      <c r="K7571" t="s">
        <v>13</v>
      </c>
      <c r="L7571">
        <v>26421</v>
      </c>
      <c r="M7571">
        <v>26421</v>
      </c>
    </row>
    <row r="7572" spans="1:13" x14ac:dyDescent="0.3">
      <c r="A7572" t="s">
        <v>48</v>
      </c>
      <c r="B7572" t="s">
        <v>48</v>
      </c>
      <c r="C7572" t="s">
        <v>48</v>
      </c>
      <c r="D7572" t="s">
        <v>95</v>
      </c>
      <c r="E7572" t="s">
        <v>60</v>
      </c>
      <c r="F7572" t="s">
        <v>61</v>
      </c>
      <c r="G7572" t="s">
        <v>95</v>
      </c>
      <c r="H7572" t="s">
        <v>140</v>
      </c>
      <c r="I7572" t="s">
        <v>133</v>
      </c>
      <c r="J7572">
        <v>2004</v>
      </c>
      <c r="K7572" t="s">
        <v>15</v>
      </c>
      <c r="L7572">
        <v>1124</v>
      </c>
      <c r="M7572">
        <v>1269</v>
      </c>
    </row>
    <row r="7573" spans="1:13" x14ac:dyDescent="0.3">
      <c r="A7573" t="s">
        <v>48</v>
      </c>
      <c r="B7573" t="s">
        <v>69</v>
      </c>
      <c r="C7573" t="s">
        <v>69</v>
      </c>
      <c r="D7573" t="s">
        <v>95</v>
      </c>
      <c r="E7573" t="s">
        <v>60</v>
      </c>
      <c r="F7573" t="s">
        <v>61</v>
      </c>
      <c r="G7573" t="s">
        <v>95</v>
      </c>
      <c r="H7573" t="s">
        <v>141</v>
      </c>
      <c r="I7573" t="s">
        <v>142</v>
      </c>
      <c r="J7573">
        <v>2004</v>
      </c>
      <c r="K7573" t="s">
        <v>71</v>
      </c>
      <c r="L7573">
        <v>343</v>
      </c>
      <c r="M7573">
        <v>343</v>
      </c>
    </row>
    <row r="7574" spans="1:13" x14ac:dyDescent="0.3">
      <c r="A7574" t="s">
        <v>48</v>
      </c>
      <c r="B7574" t="s">
        <v>48</v>
      </c>
      <c r="C7574" t="s">
        <v>48</v>
      </c>
      <c r="D7574" t="s">
        <v>95</v>
      </c>
      <c r="E7574" t="s">
        <v>60</v>
      </c>
      <c r="F7574" t="s">
        <v>61</v>
      </c>
      <c r="G7574" t="s">
        <v>95</v>
      </c>
      <c r="H7574" t="s">
        <v>141</v>
      </c>
      <c r="I7574" t="s">
        <v>142</v>
      </c>
      <c r="J7574">
        <v>2004</v>
      </c>
      <c r="K7574" t="s">
        <v>14</v>
      </c>
      <c r="L7574">
        <v>3062</v>
      </c>
      <c r="M7574">
        <v>911</v>
      </c>
    </row>
    <row r="7575" spans="1:13" x14ac:dyDescent="0.3">
      <c r="A7575" t="s">
        <v>48</v>
      </c>
      <c r="B7575" t="s">
        <v>48</v>
      </c>
      <c r="C7575" t="s">
        <v>48</v>
      </c>
      <c r="D7575" t="s">
        <v>95</v>
      </c>
      <c r="E7575" t="s">
        <v>60</v>
      </c>
      <c r="F7575" t="s">
        <v>61</v>
      </c>
      <c r="G7575" t="s">
        <v>95</v>
      </c>
      <c r="H7575" t="s">
        <v>141</v>
      </c>
      <c r="I7575" t="s">
        <v>142</v>
      </c>
      <c r="J7575">
        <v>2004</v>
      </c>
      <c r="K7575" t="s">
        <v>13</v>
      </c>
      <c r="L7575">
        <v>373830</v>
      </c>
      <c r="M7575">
        <v>373830</v>
      </c>
    </row>
    <row r="7576" spans="1:13" x14ac:dyDescent="0.3">
      <c r="A7576" t="s">
        <v>48</v>
      </c>
      <c r="B7576" t="s">
        <v>48</v>
      </c>
      <c r="C7576" t="s">
        <v>48</v>
      </c>
      <c r="D7576" t="s">
        <v>95</v>
      </c>
      <c r="E7576" t="s">
        <v>60</v>
      </c>
      <c r="F7576" t="s">
        <v>61</v>
      </c>
      <c r="G7576" t="s">
        <v>95</v>
      </c>
      <c r="H7576" t="s">
        <v>141</v>
      </c>
      <c r="I7576" t="s">
        <v>142</v>
      </c>
      <c r="J7576">
        <v>2004</v>
      </c>
      <c r="K7576" t="s">
        <v>15</v>
      </c>
      <c r="L7576">
        <v>8956</v>
      </c>
      <c r="M7576">
        <v>10109</v>
      </c>
    </row>
    <row r="7577" spans="1:13" x14ac:dyDescent="0.3">
      <c r="A7577" t="s">
        <v>48</v>
      </c>
      <c r="B7577" t="s">
        <v>69</v>
      </c>
      <c r="C7577" t="s">
        <v>69</v>
      </c>
      <c r="D7577" t="s">
        <v>95</v>
      </c>
      <c r="E7577" t="s">
        <v>60</v>
      </c>
      <c r="F7577" t="s">
        <v>61</v>
      </c>
      <c r="G7577" t="s">
        <v>95</v>
      </c>
      <c r="H7577" t="s">
        <v>143</v>
      </c>
      <c r="I7577" t="s">
        <v>133</v>
      </c>
      <c r="J7577">
        <v>2004</v>
      </c>
      <c r="K7577" t="s">
        <v>71</v>
      </c>
      <c r="L7577">
        <v>1514</v>
      </c>
      <c r="M7577">
        <v>1514</v>
      </c>
    </row>
    <row r="7578" spans="1:13" x14ac:dyDescent="0.3">
      <c r="A7578" t="s">
        <v>48</v>
      </c>
      <c r="B7578" t="s">
        <v>48</v>
      </c>
      <c r="C7578" t="s">
        <v>48</v>
      </c>
      <c r="D7578" t="s">
        <v>95</v>
      </c>
      <c r="E7578" t="s">
        <v>60</v>
      </c>
      <c r="F7578" t="s">
        <v>61</v>
      </c>
      <c r="G7578" t="s">
        <v>95</v>
      </c>
      <c r="H7578" t="s">
        <v>143</v>
      </c>
      <c r="I7578" t="s">
        <v>133</v>
      </c>
      <c r="J7578">
        <v>2004</v>
      </c>
      <c r="K7578" t="s">
        <v>14</v>
      </c>
      <c r="L7578">
        <v>1168</v>
      </c>
      <c r="M7578">
        <v>348</v>
      </c>
    </row>
    <row r="7579" spans="1:13" x14ac:dyDescent="0.3">
      <c r="A7579" t="s">
        <v>48</v>
      </c>
      <c r="B7579" t="s">
        <v>48</v>
      </c>
      <c r="C7579" t="s">
        <v>48</v>
      </c>
      <c r="D7579" t="s">
        <v>95</v>
      </c>
      <c r="E7579" t="s">
        <v>60</v>
      </c>
      <c r="F7579" t="s">
        <v>61</v>
      </c>
      <c r="G7579" t="s">
        <v>95</v>
      </c>
      <c r="H7579" t="s">
        <v>143</v>
      </c>
      <c r="I7579" t="s">
        <v>133</v>
      </c>
      <c r="J7579">
        <v>2004</v>
      </c>
      <c r="K7579" t="s">
        <v>13</v>
      </c>
      <c r="L7579">
        <v>44585</v>
      </c>
      <c r="M7579">
        <v>44585</v>
      </c>
    </row>
    <row r="7580" spans="1:13" x14ac:dyDescent="0.3">
      <c r="A7580" t="s">
        <v>48</v>
      </c>
      <c r="B7580" t="s">
        <v>48</v>
      </c>
      <c r="C7580" t="s">
        <v>48</v>
      </c>
      <c r="D7580" t="s">
        <v>95</v>
      </c>
      <c r="E7580" t="s">
        <v>60</v>
      </c>
      <c r="F7580" t="s">
        <v>61</v>
      </c>
      <c r="G7580" t="s">
        <v>95</v>
      </c>
      <c r="H7580" t="s">
        <v>143</v>
      </c>
      <c r="I7580" t="s">
        <v>133</v>
      </c>
      <c r="J7580">
        <v>2004</v>
      </c>
      <c r="K7580" t="s">
        <v>15</v>
      </c>
      <c r="L7580">
        <v>1897</v>
      </c>
      <c r="M7580">
        <v>2142</v>
      </c>
    </row>
    <row r="7581" spans="1:13" x14ac:dyDescent="0.3">
      <c r="A7581" t="s">
        <v>48</v>
      </c>
      <c r="B7581" t="s">
        <v>69</v>
      </c>
      <c r="C7581" t="s">
        <v>69</v>
      </c>
      <c r="D7581" t="s">
        <v>95</v>
      </c>
      <c r="E7581" t="s">
        <v>60</v>
      </c>
      <c r="F7581" t="s">
        <v>61</v>
      </c>
      <c r="G7581" t="s">
        <v>95</v>
      </c>
      <c r="H7581" t="s">
        <v>144</v>
      </c>
      <c r="I7581" t="s">
        <v>64</v>
      </c>
      <c r="J7581">
        <v>2004</v>
      </c>
      <c r="K7581" t="s">
        <v>71</v>
      </c>
      <c r="L7581">
        <v>724</v>
      </c>
      <c r="M7581">
        <v>724</v>
      </c>
    </row>
    <row r="7582" spans="1:13" x14ac:dyDescent="0.3">
      <c r="A7582" t="s">
        <v>48</v>
      </c>
      <c r="B7582" t="s">
        <v>48</v>
      </c>
      <c r="C7582" t="s">
        <v>48</v>
      </c>
      <c r="D7582" t="s">
        <v>95</v>
      </c>
      <c r="E7582" t="s">
        <v>60</v>
      </c>
      <c r="F7582" t="s">
        <v>61</v>
      </c>
      <c r="G7582" t="s">
        <v>95</v>
      </c>
      <c r="H7582" t="s">
        <v>144</v>
      </c>
      <c r="I7582" t="s">
        <v>64</v>
      </c>
      <c r="J7582">
        <v>2004</v>
      </c>
      <c r="K7582" t="s">
        <v>14</v>
      </c>
      <c r="L7582">
        <v>5098</v>
      </c>
      <c r="M7582">
        <v>1517</v>
      </c>
    </row>
    <row r="7583" spans="1:13" x14ac:dyDescent="0.3">
      <c r="A7583" t="s">
        <v>48</v>
      </c>
      <c r="B7583" t="s">
        <v>48</v>
      </c>
      <c r="C7583" t="s">
        <v>48</v>
      </c>
      <c r="D7583" t="s">
        <v>95</v>
      </c>
      <c r="E7583" t="s">
        <v>60</v>
      </c>
      <c r="F7583" t="s">
        <v>61</v>
      </c>
      <c r="G7583" t="s">
        <v>95</v>
      </c>
      <c r="H7583" t="s">
        <v>144</v>
      </c>
      <c r="I7583" t="s">
        <v>64</v>
      </c>
      <c r="J7583">
        <v>2004</v>
      </c>
      <c r="K7583" t="s">
        <v>13</v>
      </c>
      <c r="L7583">
        <v>789238</v>
      </c>
      <c r="M7583">
        <v>789238</v>
      </c>
    </row>
    <row r="7584" spans="1:13" x14ac:dyDescent="0.3">
      <c r="A7584" t="s">
        <v>48</v>
      </c>
      <c r="B7584" t="s">
        <v>48</v>
      </c>
      <c r="C7584" t="s">
        <v>48</v>
      </c>
      <c r="D7584" t="s">
        <v>95</v>
      </c>
      <c r="E7584" t="s">
        <v>60</v>
      </c>
      <c r="F7584" t="s">
        <v>61</v>
      </c>
      <c r="G7584" t="s">
        <v>95</v>
      </c>
      <c r="H7584" t="s">
        <v>144</v>
      </c>
      <c r="I7584" t="s">
        <v>64</v>
      </c>
      <c r="J7584">
        <v>2004</v>
      </c>
      <c r="K7584" t="s">
        <v>15</v>
      </c>
      <c r="L7584">
        <v>5128</v>
      </c>
      <c r="M7584">
        <v>5788</v>
      </c>
    </row>
    <row r="7585" spans="1:13" x14ac:dyDescent="0.3">
      <c r="A7585" t="s">
        <v>48</v>
      </c>
      <c r="B7585" t="s">
        <v>69</v>
      </c>
      <c r="C7585" t="s">
        <v>69</v>
      </c>
      <c r="D7585" t="s">
        <v>95</v>
      </c>
      <c r="E7585" t="s">
        <v>60</v>
      </c>
      <c r="F7585" t="s">
        <v>61</v>
      </c>
      <c r="G7585" t="s">
        <v>95</v>
      </c>
      <c r="H7585" t="s">
        <v>145</v>
      </c>
      <c r="I7585" t="s">
        <v>133</v>
      </c>
      <c r="J7585">
        <v>2004</v>
      </c>
      <c r="K7585" t="s">
        <v>71</v>
      </c>
      <c r="L7585">
        <v>15167</v>
      </c>
      <c r="M7585">
        <v>15167</v>
      </c>
    </row>
    <row r="7586" spans="1:13" x14ac:dyDescent="0.3">
      <c r="A7586" t="s">
        <v>48</v>
      </c>
      <c r="B7586" t="s">
        <v>48</v>
      </c>
      <c r="C7586" t="s">
        <v>48</v>
      </c>
      <c r="D7586" t="s">
        <v>95</v>
      </c>
      <c r="E7586" t="s">
        <v>60</v>
      </c>
      <c r="F7586" t="s">
        <v>61</v>
      </c>
      <c r="G7586" t="s">
        <v>95</v>
      </c>
      <c r="H7586" t="s">
        <v>145</v>
      </c>
      <c r="I7586" t="s">
        <v>133</v>
      </c>
      <c r="J7586">
        <v>2004</v>
      </c>
      <c r="K7586" t="s">
        <v>14</v>
      </c>
      <c r="L7586">
        <v>12466</v>
      </c>
      <c r="M7586">
        <v>3710</v>
      </c>
    </row>
    <row r="7587" spans="1:13" x14ac:dyDescent="0.3">
      <c r="A7587" t="s">
        <v>48</v>
      </c>
      <c r="B7587" t="s">
        <v>48</v>
      </c>
      <c r="C7587" t="s">
        <v>48</v>
      </c>
      <c r="D7587" t="s">
        <v>95</v>
      </c>
      <c r="E7587" t="s">
        <v>60</v>
      </c>
      <c r="F7587" t="s">
        <v>61</v>
      </c>
      <c r="G7587" t="s">
        <v>95</v>
      </c>
      <c r="H7587" t="s">
        <v>145</v>
      </c>
      <c r="I7587" t="s">
        <v>133</v>
      </c>
      <c r="J7587">
        <v>2004</v>
      </c>
      <c r="K7587" t="s">
        <v>13</v>
      </c>
      <c r="L7587">
        <v>446643</v>
      </c>
      <c r="M7587">
        <v>446643</v>
      </c>
    </row>
    <row r="7588" spans="1:13" x14ac:dyDescent="0.3">
      <c r="A7588" t="s">
        <v>48</v>
      </c>
      <c r="B7588" t="s">
        <v>48</v>
      </c>
      <c r="C7588" t="s">
        <v>48</v>
      </c>
      <c r="D7588" t="s">
        <v>95</v>
      </c>
      <c r="E7588" t="s">
        <v>60</v>
      </c>
      <c r="F7588" t="s">
        <v>61</v>
      </c>
      <c r="G7588" t="s">
        <v>95</v>
      </c>
      <c r="H7588" t="s">
        <v>145</v>
      </c>
      <c r="I7588" t="s">
        <v>133</v>
      </c>
      <c r="J7588">
        <v>2004</v>
      </c>
      <c r="K7588" t="s">
        <v>15</v>
      </c>
      <c r="L7588">
        <v>20481</v>
      </c>
      <c r="M7588">
        <v>23119</v>
      </c>
    </row>
    <row r="7589" spans="1:13" x14ac:dyDescent="0.3">
      <c r="A7589" t="s">
        <v>48</v>
      </c>
      <c r="B7589" t="s">
        <v>69</v>
      </c>
      <c r="C7589" t="s">
        <v>69</v>
      </c>
      <c r="D7589" t="s">
        <v>95</v>
      </c>
      <c r="E7589" t="s">
        <v>60</v>
      </c>
      <c r="F7589" t="s">
        <v>61</v>
      </c>
      <c r="G7589" t="s">
        <v>95</v>
      </c>
      <c r="H7589" t="s">
        <v>146</v>
      </c>
      <c r="I7589" t="s">
        <v>147</v>
      </c>
      <c r="J7589">
        <v>2004</v>
      </c>
      <c r="K7589" t="s">
        <v>71</v>
      </c>
      <c r="L7589">
        <v>0</v>
      </c>
      <c r="M7589">
        <v>0</v>
      </c>
    </row>
    <row r="7590" spans="1:13" x14ac:dyDescent="0.3">
      <c r="A7590" t="s">
        <v>48</v>
      </c>
      <c r="B7590" t="s">
        <v>48</v>
      </c>
      <c r="C7590" t="s">
        <v>48</v>
      </c>
      <c r="D7590" t="s">
        <v>95</v>
      </c>
      <c r="E7590" t="s">
        <v>60</v>
      </c>
      <c r="F7590" t="s">
        <v>61</v>
      </c>
      <c r="G7590" t="s">
        <v>95</v>
      </c>
      <c r="H7590" t="s">
        <v>146</v>
      </c>
      <c r="I7590" t="s">
        <v>147</v>
      </c>
      <c r="J7590">
        <v>2004</v>
      </c>
      <c r="K7590" t="s">
        <v>14</v>
      </c>
      <c r="L7590">
        <v>36466</v>
      </c>
      <c r="M7590">
        <v>10853</v>
      </c>
    </row>
    <row r="7591" spans="1:13" x14ac:dyDescent="0.3">
      <c r="A7591" t="s">
        <v>48</v>
      </c>
      <c r="B7591" t="s">
        <v>48</v>
      </c>
      <c r="C7591" t="s">
        <v>48</v>
      </c>
      <c r="D7591" t="s">
        <v>95</v>
      </c>
      <c r="E7591" t="s">
        <v>60</v>
      </c>
      <c r="F7591" t="s">
        <v>61</v>
      </c>
      <c r="G7591" t="s">
        <v>95</v>
      </c>
      <c r="H7591" t="s">
        <v>146</v>
      </c>
      <c r="I7591" t="s">
        <v>147</v>
      </c>
      <c r="J7591">
        <v>2004</v>
      </c>
      <c r="K7591" t="s">
        <v>13</v>
      </c>
      <c r="L7591">
        <v>80578</v>
      </c>
      <c r="M7591">
        <v>80578</v>
      </c>
    </row>
    <row r="7592" spans="1:13" x14ac:dyDescent="0.3">
      <c r="A7592" t="s">
        <v>48</v>
      </c>
      <c r="B7592" t="s">
        <v>48</v>
      </c>
      <c r="C7592" t="s">
        <v>48</v>
      </c>
      <c r="D7592" t="s">
        <v>95</v>
      </c>
      <c r="E7592" t="s">
        <v>60</v>
      </c>
      <c r="F7592" t="s">
        <v>61</v>
      </c>
      <c r="G7592" t="s">
        <v>95</v>
      </c>
      <c r="H7592" t="s">
        <v>146</v>
      </c>
      <c r="I7592" t="s">
        <v>147</v>
      </c>
      <c r="J7592">
        <v>2004</v>
      </c>
      <c r="K7592" t="s">
        <v>15</v>
      </c>
      <c r="L7592">
        <v>707</v>
      </c>
      <c r="M7592">
        <v>798</v>
      </c>
    </row>
    <row r="7593" spans="1:13" x14ac:dyDescent="0.3">
      <c r="A7593" t="s">
        <v>48</v>
      </c>
      <c r="B7593" t="s">
        <v>69</v>
      </c>
      <c r="C7593" t="s">
        <v>69</v>
      </c>
      <c r="D7593" t="s">
        <v>95</v>
      </c>
      <c r="E7593" t="s">
        <v>60</v>
      </c>
      <c r="F7593" t="s">
        <v>61</v>
      </c>
      <c r="G7593" t="s">
        <v>95</v>
      </c>
      <c r="H7593" t="s">
        <v>146</v>
      </c>
      <c r="I7593" t="s">
        <v>142</v>
      </c>
      <c r="J7593">
        <v>2004</v>
      </c>
      <c r="K7593" t="s">
        <v>71</v>
      </c>
      <c r="L7593">
        <v>15360</v>
      </c>
      <c r="M7593">
        <v>15360</v>
      </c>
    </row>
    <row r="7594" spans="1:13" x14ac:dyDescent="0.3">
      <c r="A7594" t="s">
        <v>48</v>
      </c>
      <c r="B7594" t="s">
        <v>48</v>
      </c>
      <c r="C7594" t="s">
        <v>48</v>
      </c>
      <c r="D7594" t="s">
        <v>95</v>
      </c>
      <c r="E7594" t="s">
        <v>60</v>
      </c>
      <c r="F7594" t="s">
        <v>61</v>
      </c>
      <c r="G7594" t="s">
        <v>95</v>
      </c>
      <c r="H7594" t="s">
        <v>146</v>
      </c>
      <c r="I7594" t="s">
        <v>142</v>
      </c>
      <c r="J7594">
        <v>2004</v>
      </c>
      <c r="K7594" t="s">
        <v>14</v>
      </c>
      <c r="L7594">
        <v>0</v>
      </c>
      <c r="M7594">
        <v>0</v>
      </c>
    </row>
    <row r="7595" spans="1:13" x14ac:dyDescent="0.3">
      <c r="A7595" t="s">
        <v>48</v>
      </c>
      <c r="B7595" t="s">
        <v>48</v>
      </c>
      <c r="C7595" t="s">
        <v>48</v>
      </c>
      <c r="D7595" t="s">
        <v>95</v>
      </c>
      <c r="E7595" t="s">
        <v>60</v>
      </c>
      <c r="F7595" t="s">
        <v>61</v>
      </c>
      <c r="G7595" t="s">
        <v>95</v>
      </c>
      <c r="H7595" t="s">
        <v>146</v>
      </c>
      <c r="I7595" t="s">
        <v>142</v>
      </c>
      <c r="J7595">
        <v>2004</v>
      </c>
      <c r="K7595" t="s">
        <v>13</v>
      </c>
      <c r="L7595">
        <v>16782773</v>
      </c>
      <c r="M7595">
        <v>16782773</v>
      </c>
    </row>
    <row r="7596" spans="1:13" x14ac:dyDescent="0.3">
      <c r="A7596" t="s">
        <v>48</v>
      </c>
      <c r="B7596" t="s">
        <v>48</v>
      </c>
      <c r="C7596" t="s">
        <v>48</v>
      </c>
      <c r="D7596" t="s">
        <v>95</v>
      </c>
      <c r="E7596" t="s">
        <v>60</v>
      </c>
      <c r="F7596" t="s">
        <v>61</v>
      </c>
      <c r="G7596" t="s">
        <v>95</v>
      </c>
      <c r="H7596" t="s">
        <v>146</v>
      </c>
      <c r="I7596" t="s">
        <v>142</v>
      </c>
      <c r="J7596">
        <v>2004</v>
      </c>
      <c r="K7596" t="s">
        <v>15</v>
      </c>
      <c r="L7596">
        <v>7518</v>
      </c>
      <c r="M7596">
        <v>8486</v>
      </c>
    </row>
    <row r="7597" spans="1:13" x14ac:dyDescent="0.3">
      <c r="A7597" t="s">
        <v>48</v>
      </c>
      <c r="B7597" t="s">
        <v>69</v>
      </c>
      <c r="C7597" t="s">
        <v>69</v>
      </c>
      <c r="D7597" t="s">
        <v>95</v>
      </c>
      <c r="E7597" t="s">
        <v>60</v>
      </c>
      <c r="F7597" t="s">
        <v>61</v>
      </c>
      <c r="G7597" t="s">
        <v>95</v>
      </c>
      <c r="H7597" t="s">
        <v>146</v>
      </c>
      <c r="I7597" t="s">
        <v>133</v>
      </c>
      <c r="J7597">
        <v>2004</v>
      </c>
      <c r="K7597" t="s">
        <v>71</v>
      </c>
      <c r="L7597">
        <v>1820584</v>
      </c>
      <c r="M7597">
        <v>1820584</v>
      </c>
    </row>
    <row r="7598" spans="1:13" x14ac:dyDescent="0.3">
      <c r="A7598" t="s">
        <v>48</v>
      </c>
      <c r="B7598" t="s">
        <v>48</v>
      </c>
      <c r="C7598" t="s">
        <v>48</v>
      </c>
      <c r="D7598" t="s">
        <v>95</v>
      </c>
      <c r="E7598" t="s">
        <v>60</v>
      </c>
      <c r="F7598" t="s">
        <v>61</v>
      </c>
      <c r="G7598" t="s">
        <v>95</v>
      </c>
      <c r="H7598" t="s">
        <v>146</v>
      </c>
      <c r="I7598" t="s">
        <v>133</v>
      </c>
      <c r="J7598">
        <v>2004</v>
      </c>
      <c r="K7598" t="s">
        <v>14</v>
      </c>
      <c r="L7598">
        <v>785535</v>
      </c>
      <c r="M7598">
        <v>233790</v>
      </c>
    </row>
    <row r="7599" spans="1:13" x14ac:dyDescent="0.3">
      <c r="A7599" t="s">
        <v>48</v>
      </c>
      <c r="B7599" t="s">
        <v>48</v>
      </c>
      <c r="C7599" t="s">
        <v>48</v>
      </c>
      <c r="D7599" t="s">
        <v>95</v>
      </c>
      <c r="E7599" t="s">
        <v>60</v>
      </c>
      <c r="F7599" t="s">
        <v>61</v>
      </c>
      <c r="G7599" t="s">
        <v>95</v>
      </c>
      <c r="H7599" t="s">
        <v>146</v>
      </c>
      <c r="I7599" t="s">
        <v>133</v>
      </c>
      <c r="J7599">
        <v>2004</v>
      </c>
      <c r="K7599" t="s">
        <v>13</v>
      </c>
      <c r="L7599">
        <v>55183208</v>
      </c>
      <c r="M7599">
        <v>55183208</v>
      </c>
    </row>
    <row r="7600" spans="1:13" x14ac:dyDescent="0.3">
      <c r="A7600" t="s">
        <v>48</v>
      </c>
      <c r="B7600" t="s">
        <v>48</v>
      </c>
      <c r="C7600" t="s">
        <v>48</v>
      </c>
      <c r="D7600" t="s">
        <v>95</v>
      </c>
      <c r="E7600" t="s">
        <v>60</v>
      </c>
      <c r="F7600" t="s">
        <v>61</v>
      </c>
      <c r="G7600" t="s">
        <v>95</v>
      </c>
      <c r="H7600" t="s">
        <v>146</v>
      </c>
      <c r="I7600" t="s">
        <v>133</v>
      </c>
      <c r="J7600">
        <v>2004</v>
      </c>
      <c r="K7600" t="s">
        <v>15</v>
      </c>
      <c r="L7600">
        <v>448708</v>
      </c>
      <c r="M7600">
        <v>506496</v>
      </c>
    </row>
    <row r="7601" spans="1:13" x14ac:dyDescent="0.3">
      <c r="A7601" t="s">
        <v>48</v>
      </c>
      <c r="B7601" t="s">
        <v>48</v>
      </c>
      <c r="C7601" t="s">
        <v>69</v>
      </c>
      <c r="D7601" t="s">
        <v>95</v>
      </c>
      <c r="E7601" t="s">
        <v>60</v>
      </c>
      <c r="F7601" t="s">
        <v>73</v>
      </c>
      <c r="G7601" t="s">
        <v>95</v>
      </c>
      <c r="H7601" t="s">
        <v>131</v>
      </c>
      <c r="I7601" t="s">
        <v>64</v>
      </c>
      <c r="J7601">
        <v>2004</v>
      </c>
      <c r="K7601" t="s">
        <v>14</v>
      </c>
      <c r="L7601">
        <v>5995</v>
      </c>
      <c r="M7601">
        <v>1784</v>
      </c>
    </row>
    <row r="7602" spans="1:13" x14ac:dyDescent="0.3">
      <c r="A7602" t="s">
        <v>48</v>
      </c>
      <c r="B7602" t="s">
        <v>48</v>
      </c>
      <c r="C7602" t="s">
        <v>69</v>
      </c>
      <c r="D7602" t="s">
        <v>95</v>
      </c>
      <c r="E7602" t="s">
        <v>60</v>
      </c>
      <c r="F7602" t="s">
        <v>73</v>
      </c>
      <c r="G7602" t="s">
        <v>95</v>
      </c>
      <c r="H7602" t="s">
        <v>131</v>
      </c>
      <c r="I7602" t="s">
        <v>64</v>
      </c>
      <c r="J7602">
        <v>2004</v>
      </c>
      <c r="K7602" t="s">
        <v>13</v>
      </c>
      <c r="L7602">
        <v>9547</v>
      </c>
      <c r="M7602">
        <v>9547</v>
      </c>
    </row>
    <row r="7603" spans="1:13" x14ac:dyDescent="0.3">
      <c r="A7603" t="s">
        <v>48</v>
      </c>
      <c r="B7603" t="s">
        <v>48</v>
      </c>
      <c r="C7603" t="s">
        <v>69</v>
      </c>
      <c r="D7603" t="s">
        <v>95</v>
      </c>
      <c r="E7603" t="s">
        <v>60</v>
      </c>
      <c r="F7603" t="s">
        <v>73</v>
      </c>
      <c r="G7603" t="s">
        <v>95</v>
      </c>
      <c r="H7603" t="s">
        <v>131</v>
      </c>
      <c r="I7603" t="s">
        <v>64</v>
      </c>
      <c r="J7603">
        <v>2004</v>
      </c>
      <c r="K7603" t="s">
        <v>15</v>
      </c>
      <c r="L7603">
        <v>28</v>
      </c>
      <c r="M7603">
        <v>32</v>
      </c>
    </row>
    <row r="7604" spans="1:13" x14ac:dyDescent="0.3">
      <c r="A7604" t="s">
        <v>48</v>
      </c>
      <c r="B7604" t="s">
        <v>48</v>
      </c>
      <c r="C7604" t="s">
        <v>69</v>
      </c>
      <c r="D7604" t="s">
        <v>95</v>
      </c>
      <c r="E7604" t="s">
        <v>60</v>
      </c>
      <c r="F7604" t="s">
        <v>73</v>
      </c>
      <c r="G7604" t="s">
        <v>95</v>
      </c>
      <c r="H7604" t="s">
        <v>131</v>
      </c>
      <c r="I7604" t="s">
        <v>68</v>
      </c>
      <c r="J7604">
        <v>2004</v>
      </c>
      <c r="K7604" t="s">
        <v>14</v>
      </c>
      <c r="L7604">
        <v>0</v>
      </c>
      <c r="M7604">
        <v>0</v>
      </c>
    </row>
    <row r="7605" spans="1:13" x14ac:dyDescent="0.3">
      <c r="A7605" t="s">
        <v>48</v>
      </c>
      <c r="B7605" t="s">
        <v>48</v>
      </c>
      <c r="C7605" t="s">
        <v>69</v>
      </c>
      <c r="D7605" t="s">
        <v>95</v>
      </c>
      <c r="E7605" t="s">
        <v>60</v>
      </c>
      <c r="F7605" t="s">
        <v>73</v>
      </c>
      <c r="G7605" t="s">
        <v>95</v>
      </c>
      <c r="H7605" t="s">
        <v>131</v>
      </c>
      <c r="I7605" t="s">
        <v>68</v>
      </c>
      <c r="J7605">
        <v>2004</v>
      </c>
      <c r="K7605" t="s">
        <v>13</v>
      </c>
      <c r="L7605">
        <v>0</v>
      </c>
      <c r="M7605">
        <v>0</v>
      </c>
    </row>
    <row r="7606" spans="1:13" x14ac:dyDescent="0.3">
      <c r="A7606" t="s">
        <v>48</v>
      </c>
      <c r="B7606" t="s">
        <v>48</v>
      </c>
      <c r="C7606" t="s">
        <v>69</v>
      </c>
      <c r="D7606" t="s">
        <v>95</v>
      </c>
      <c r="E7606" t="s">
        <v>60</v>
      </c>
      <c r="F7606" t="s">
        <v>73</v>
      </c>
      <c r="G7606" t="s">
        <v>95</v>
      </c>
      <c r="H7606" t="s">
        <v>131</v>
      </c>
      <c r="I7606" t="s">
        <v>68</v>
      </c>
      <c r="J7606">
        <v>2004</v>
      </c>
      <c r="K7606" t="s">
        <v>15</v>
      </c>
      <c r="L7606">
        <v>0</v>
      </c>
      <c r="M7606">
        <v>0</v>
      </c>
    </row>
    <row r="7607" spans="1:13" x14ac:dyDescent="0.3">
      <c r="A7607" t="s">
        <v>48</v>
      </c>
      <c r="B7607" t="s">
        <v>48</v>
      </c>
      <c r="C7607" t="s">
        <v>69</v>
      </c>
      <c r="D7607" t="s">
        <v>95</v>
      </c>
      <c r="E7607" t="s">
        <v>60</v>
      </c>
      <c r="F7607" t="s">
        <v>73</v>
      </c>
      <c r="G7607" t="s">
        <v>95</v>
      </c>
      <c r="H7607" t="s">
        <v>132</v>
      </c>
      <c r="I7607" t="s">
        <v>133</v>
      </c>
      <c r="J7607">
        <v>2004</v>
      </c>
      <c r="K7607" t="s">
        <v>14</v>
      </c>
      <c r="L7607">
        <v>37121</v>
      </c>
      <c r="M7607">
        <v>11048</v>
      </c>
    </row>
    <row r="7608" spans="1:13" x14ac:dyDescent="0.3">
      <c r="A7608" t="s">
        <v>48</v>
      </c>
      <c r="B7608" t="s">
        <v>48</v>
      </c>
      <c r="C7608" t="s">
        <v>69</v>
      </c>
      <c r="D7608" t="s">
        <v>95</v>
      </c>
      <c r="E7608" t="s">
        <v>60</v>
      </c>
      <c r="F7608" t="s">
        <v>73</v>
      </c>
      <c r="G7608" t="s">
        <v>95</v>
      </c>
      <c r="H7608" t="s">
        <v>132</v>
      </c>
      <c r="I7608" t="s">
        <v>133</v>
      </c>
      <c r="J7608">
        <v>2004</v>
      </c>
      <c r="K7608" t="s">
        <v>13</v>
      </c>
      <c r="L7608">
        <v>71423</v>
      </c>
      <c r="M7608">
        <v>71423</v>
      </c>
    </row>
    <row r="7609" spans="1:13" x14ac:dyDescent="0.3">
      <c r="A7609" t="s">
        <v>48</v>
      </c>
      <c r="B7609" t="s">
        <v>48</v>
      </c>
      <c r="C7609" t="s">
        <v>69</v>
      </c>
      <c r="D7609" t="s">
        <v>95</v>
      </c>
      <c r="E7609" t="s">
        <v>60</v>
      </c>
      <c r="F7609" t="s">
        <v>73</v>
      </c>
      <c r="G7609" t="s">
        <v>95</v>
      </c>
      <c r="H7609" t="s">
        <v>132</v>
      </c>
      <c r="I7609" t="s">
        <v>133</v>
      </c>
      <c r="J7609">
        <v>2004</v>
      </c>
      <c r="K7609" t="s">
        <v>15</v>
      </c>
      <c r="L7609">
        <v>209</v>
      </c>
      <c r="M7609">
        <v>235</v>
      </c>
    </row>
    <row r="7610" spans="1:13" x14ac:dyDescent="0.3">
      <c r="A7610" t="s">
        <v>48</v>
      </c>
      <c r="B7610" t="s">
        <v>48</v>
      </c>
      <c r="C7610" t="s">
        <v>69</v>
      </c>
      <c r="D7610" t="s">
        <v>95</v>
      </c>
      <c r="E7610" t="s">
        <v>60</v>
      </c>
      <c r="F7610" t="s">
        <v>73</v>
      </c>
      <c r="G7610" t="s">
        <v>95</v>
      </c>
      <c r="H7610" t="s">
        <v>134</v>
      </c>
      <c r="I7610" t="s">
        <v>135</v>
      </c>
      <c r="J7610">
        <v>2004</v>
      </c>
      <c r="K7610" t="s">
        <v>14</v>
      </c>
      <c r="L7610">
        <v>10612</v>
      </c>
      <c r="M7610">
        <v>3158</v>
      </c>
    </row>
    <row r="7611" spans="1:13" x14ac:dyDescent="0.3">
      <c r="A7611" t="s">
        <v>48</v>
      </c>
      <c r="B7611" t="s">
        <v>48</v>
      </c>
      <c r="C7611" t="s">
        <v>69</v>
      </c>
      <c r="D7611" t="s">
        <v>95</v>
      </c>
      <c r="E7611" t="s">
        <v>60</v>
      </c>
      <c r="F7611" t="s">
        <v>73</v>
      </c>
      <c r="G7611" t="s">
        <v>95</v>
      </c>
      <c r="H7611" t="s">
        <v>134</v>
      </c>
      <c r="I7611" t="s">
        <v>135</v>
      </c>
      <c r="J7611">
        <v>2004</v>
      </c>
      <c r="K7611" t="s">
        <v>13</v>
      </c>
      <c r="L7611">
        <v>11897</v>
      </c>
      <c r="M7611">
        <v>11897</v>
      </c>
    </row>
    <row r="7612" spans="1:13" x14ac:dyDescent="0.3">
      <c r="A7612" t="s">
        <v>48</v>
      </c>
      <c r="B7612" t="s">
        <v>48</v>
      </c>
      <c r="C7612" t="s">
        <v>69</v>
      </c>
      <c r="D7612" t="s">
        <v>95</v>
      </c>
      <c r="E7612" t="s">
        <v>60</v>
      </c>
      <c r="F7612" t="s">
        <v>73</v>
      </c>
      <c r="G7612" t="s">
        <v>95</v>
      </c>
      <c r="H7612" t="s">
        <v>134</v>
      </c>
      <c r="I7612" t="s">
        <v>135</v>
      </c>
      <c r="J7612">
        <v>2004</v>
      </c>
      <c r="K7612" t="s">
        <v>15</v>
      </c>
      <c r="L7612">
        <v>38</v>
      </c>
      <c r="M7612">
        <v>43</v>
      </c>
    </row>
    <row r="7613" spans="1:13" x14ac:dyDescent="0.3">
      <c r="A7613" t="s">
        <v>48</v>
      </c>
      <c r="B7613" t="s">
        <v>48</v>
      </c>
      <c r="C7613" t="s">
        <v>69</v>
      </c>
      <c r="D7613" t="s">
        <v>95</v>
      </c>
      <c r="E7613" t="s">
        <v>60</v>
      </c>
      <c r="F7613" t="s">
        <v>73</v>
      </c>
      <c r="G7613" t="s">
        <v>95</v>
      </c>
      <c r="H7613" t="s">
        <v>134</v>
      </c>
      <c r="I7613" t="s">
        <v>97</v>
      </c>
      <c r="J7613">
        <v>2004</v>
      </c>
      <c r="K7613" t="s">
        <v>14</v>
      </c>
      <c r="L7613">
        <v>700992</v>
      </c>
      <c r="M7613">
        <v>208629</v>
      </c>
    </row>
    <row r="7614" spans="1:13" x14ac:dyDescent="0.3">
      <c r="A7614" t="s">
        <v>48</v>
      </c>
      <c r="B7614" t="s">
        <v>48</v>
      </c>
      <c r="C7614" t="s">
        <v>69</v>
      </c>
      <c r="D7614" t="s">
        <v>95</v>
      </c>
      <c r="E7614" t="s">
        <v>60</v>
      </c>
      <c r="F7614" t="s">
        <v>73</v>
      </c>
      <c r="G7614" t="s">
        <v>95</v>
      </c>
      <c r="H7614" t="s">
        <v>134</v>
      </c>
      <c r="I7614" t="s">
        <v>97</v>
      </c>
      <c r="J7614">
        <v>2004</v>
      </c>
      <c r="K7614" t="s">
        <v>13</v>
      </c>
      <c r="L7614">
        <v>785862</v>
      </c>
      <c r="M7614">
        <v>785862</v>
      </c>
    </row>
    <row r="7615" spans="1:13" x14ac:dyDescent="0.3">
      <c r="A7615" t="s">
        <v>48</v>
      </c>
      <c r="B7615" t="s">
        <v>48</v>
      </c>
      <c r="C7615" t="s">
        <v>69</v>
      </c>
      <c r="D7615" t="s">
        <v>95</v>
      </c>
      <c r="E7615" t="s">
        <v>60</v>
      </c>
      <c r="F7615" t="s">
        <v>73</v>
      </c>
      <c r="G7615" t="s">
        <v>95</v>
      </c>
      <c r="H7615" t="s">
        <v>134</v>
      </c>
      <c r="I7615" t="s">
        <v>97</v>
      </c>
      <c r="J7615">
        <v>2004</v>
      </c>
      <c r="K7615" t="s">
        <v>15</v>
      </c>
      <c r="L7615">
        <v>2534</v>
      </c>
      <c r="M7615">
        <v>2860</v>
      </c>
    </row>
    <row r="7616" spans="1:13" x14ac:dyDescent="0.3">
      <c r="A7616" t="s">
        <v>48</v>
      </c>
      <c r="B7616" t="s">
        <v>48</v>
      </c>
      <c r="C7616" t="s">
        <v>69</v>
      </c>
      <c r="D7616" t="s">
        <v>95</v>
      </c>
      <c r="E7616" t="s">
        <v>60</v>
      </c>
      <c r="F7616" t="s">
        <v>73</v>
      </c>
      <c r="G7616" t="s">
        <v>95</v>
      </c>
      <c r="H7616" t="s">
        <v>136</v>
      </c>
      <c r="I7616" t="s">
        <v>133</v>
      </c>
      <c r="J7616">
        <v>2004</v>
      </c>
      <c r="K7616" t="s">
        <v>14</v>
      </c>
      <c r="L7616">
        <v>37596</v>
      </c>
      <c r="M7616">
        <v>11189</v>
      </c>
    </row>
    <row r="7617" spans="1:13" x14ac:dyDescent="0.3">
      <c r="A7617" t="s">
        <v>48</v>
      </c>
      <c r="B7617" t="s">
        <v>48</v>
      </c>
      <c r="C7617" t="s">
        <v>69</v>
      </c>
      <c r="D7617" t="s">
        <v>95</v>
      </c>
      <c r="E7617" t="s">
        <v>60</v>
      </c>
      <c r="F7617" t="s">
        <v>73</v>
      </c>
      <c r="G7617" t="s">
        <v>95</v>
      </c>
      <c r="H7617" t="s">
        <v>136</v>
      </c>
      <c r="I7617" t="s">
        <v>133</v>
      </c>
      <c r="J7617">
        <v>2004</v>
      </c>
      <c r="K7617" t="s">
        <v>13</v>
      </c>
      <c r="L7617">
        <v>72336</v>
      </c>
      <c r="M7617">
        <v>72336</v>
      </c>
    </row>
    <row r="7618" spans="1:13" x14ac:dyDescent="0.3">
      <c r="A7618" t="s">
        <v>48</v>
      </c>
      <c r="B7618" t="s">
        <v>48</v>
      </c>
      <c r="C7618" t="s">
        <v>69</v>
      </c>
      <c r="D7618" t="s">
        <v>95</v>
      </c>
      <c r="E7618" t="s">
        <v>60</v>
      </c>
      <c r="F7618" t="s">
        <v>73</v>
      </c>
      <c r="G7618" t="s">
        <v>95</v>
      </c>
      <c r="H7618" t="s">
        <v>136</v>
      </c>
      <c r="I7618" t="s">
        <v>133</v>
      </c>
      <c r="J7618">
        <v>2004</v>
      </c>
      <c r="K7618" t="s">
        <v>15</v>
      </c>
      <c r="L7618">
        <v>211</v>
      </c>
      <c r="M7618">
        <v>238</v>
      </c>
    </row>
    <row r="7619" spans="1:13" x14ac:dyDescent="0.3">
      <c r="A7619" t="s">
        <v>48</v>
      </c>
      <c r="B7619" t="s">
        <v>48</v>
      </c>
      <c r="C7619" t="s">
        <v>69</v>
      </c>
      <c r="D7619" t="s">
        <v>95</v>
      </c>
      <c r="E7619" t="s">
        <v>60</v>
      </c>
      <c r="F7619" t="s">
        <v>73</v>
      </c>
      <c r="G7619" t="s">
        <v>95</v>
      </c>
      <c r="H7619" t="s">
        <v>137</v>
      </c>
      <c r="I7619" t="s">
        <v>133</v>
      </c>
      <c r="J7619">
        <v>2004</v>
      </c>
      <c r="K7619" t="s">
        <v>14</v>
      </c>
      <c r="L7619">
        <v>41368</v>
      </c>
      <c r="M7619">
        <v>12312</v>
      </c>
    </row>
    <row r="7620" spans="1:13" x14ac:dyDescent="0.3">
      <c r="A7620" t="s">
        <v>48</v>
      </c>
      <c r="B7620" t="s">
        <v>48</v>
      </c>
      <c r="C7620" t="s">
        <v>69</v>
      </c>
      <c r="D7620" t="s">
        <v>95</v>
      </c>
      <c r="E7620" t="s">
        <v>60</v>
      </c>
      <c r="F7620" t="s">
        <v>73</v>
      </c>
      <c r="G7620" t="s">
        <v>95</v>
      </c>
      <c r="H7620" t="s">
        <v>137</v>
      </c>
      <c r="I7620" t="s">
        <v>133</v>
      </c>
      <c r="J7620">
        <v>2004</v>
      </c>
      <c r="K7620" t="s">
        <v>13</v>
      </c>
      <c r="L7620">
        <v>79593</v>
      </c>
      <c r="M7620">
        <v>79593</v>
      </c>
    </row>
    <row r="7621" spans="1:13" x14ac:dyDescent="0.3">
      <c r="A7621" t="s">
        <v>48</v>
      </c>
      <c r="B7621" t="s">
        <v>48</v>
      </c>
      <c r="C7621" t="s">
        <v>69</v>
      </c>
      <c r="D7621" t="s">
        <v>95</v>
      </c>
      <c r="E7621" t="s">
        <v>60</v>
      </c>
      <c r="F7621" t="s">
        <v>73</v>
      </c>
      <c r="G7621" t="s">
        <v>95</v>
      </c>
      <c r="H7621" t="s">
        <v>137</v>
      </c>
      <c r="I7621" t="s">
        <v>133</v>
      </c>
      <c r="J7621">
        <v>2004</v>
      </c>
      <c r="K7621" t="s">
        <v>15</v>
      </c>
      <c r="L7621">
        <v>232</v>
      </c>
      <c r="M7621">
        <v>262</v>
      </c>
    </row>
    <row r="7622" spans="1:13" x14ac:dyDescent="0.3">
      <c r="A7622" t="s">
        <v>48</v>
      </c>
      <c r="B7622" t="s">
        <v>48</v>
      </c>
      <c r="C7622" t="s">
        <v>69</v>
      </c>
      <c r="D7622" t="s">
        <v>95</v>
      </c>
      <c r="E7622" t="s">
        <v>60</v>
      </c>
      <c r="F7622" t="s">
        <v>73</v>
      </c>
      <c r="G7622" t="s">
        <v>95</v>
      </c>
      <c r="H7622" t="s">
        <v>138</v>
      </c>
      <c r="I7622" t="s">
        <v>133</v>
      </c>
      <c r="J7622">
        <v>2004</v>
      </c>
      <c r="K7622" t="s">
        <v>14</v>
      </c>
      <c r="L7622">
        <v>152513</v>
      </c>
      <c r="M7622">
        <v>45391</v>
      </c>
    </row>
    <row r="7623" spans="1:13" x14ac:dyDescent="0.3">
      <c r="A7623" t="s">
        <v>48</v>
      </c>
      <c r="B7623" t="s">
        <v>48</v>
      </c>
      <c r="C7623" t="s">
        <v>69</v>
      </c>
      <c r="D7623" t="s">
        <v>95</v>
      </c>
      <c r="E7623" t="s">
        <v>60</v>
      </c>
      <c r="F7623" t="s">
        <v>73</v>
      </c>
      <c r="G7623" t="s">
        <v>95</v>
      </c>
      <c r="H7623" t="s">
        <v>138</v>
      </c>
      <c r="I7623" t="s">
        <v>133</v>
      </c>
      <c r="J7623">
        <v>2004</v>
      </c>
      <c r="K7623" t="s">
        <v>13</v>
      </c>
      <c r="L7623">
        <v>293441</v>
      </c>
      <c r="M7623">
        <v>293441</v>
      </c>
    </row>
    <row r="7624" spans="1:13" x14ac:dyDescent="0.3">
      <c r="A7624" t="s">
        <v>48</v>
      </c>
      <c r="B7624" t="s">
        <v>48</v>
      </c>
      <c r="C7624" t="s">
        <v>69</v>
      </c>
      <c r="D7624" t="s">
        <v>95</v>
      </c>
      <c r="E7624" t="s">
        <v>60</v>
      </c>
      <c r="F7624" t="s">
        <v>73</v>
      </c>
      <c r="G7624" t="s">
        <v>95</v>
      </c>
      <c r="H7624" t="s">
        <v>138</v>
      </c>
      <c r="I7624" t="s">
        <v>133</v>
      </c>
      <c r="J7624">
        <v>2004</v>
      </c>
      <c r="K7624" t="s">
        <v>15</v>
      </c>
      <c r="L7624">
        <v>857</v>
      </c>
      <c r="M7624">
        <v>967</v>
      </c>
    </row>
    <row r="7625" spans="1:13" x14ac:dyDescent="0.3">
      <c r="A7625" t="s">
        <v>48</v>
      </c>
      <c r="B7625" t="s">
        <v>48</v>
      </c>
      <c r="C7625" t="s">
        <v>69</v>
      </c>
      <c r="D7625" t="s">
        <v>95</v>
      </c>
      <c r="E7625" t="s">
        <v>60</v>
      </c>
      <c r="F7625" t="s">
        <v>73</v>
      </c>
      <c r="G7625" t="s">
        <v>95</v>
      </c>
      <c r="H7625" t="s">
        <v>139</v>
      </c>
      <c r="I7625" t="s">
        <v>133</v>
      </c>
      <c r="J7625">
        <v>2004</v>
      </c>
      <c r="K7625" t="s">
        <v>14</v>
      </c>
      <c r="L7625">
        <v>72203</v>
      </c>
      <c r="M7625">
        <v>21489</v>
      </c>
    </row>
    <row r="7626" spans="1:13" x14ac:dyDescent="0.3">
      <c r="A7626" t="s">
        <v>48</v>
      </c>
      <c r="B7626" t="s">
        <v>48</v>
      </c>
      <c r="C7626" t="s">
        <v>69</v>
      </c>
      <c r="D7626" t="s">
        <v>95</v>
      </c>
      <c r="E7626" t="s">
        <v>60</v>
      </c>
      <c r="F7626" t="s">
        <v>73</v>
      </c>
      <c r="G7626" t="s">
        <v>95</v>
      </c>
      <c r="H7626" t="s">
        <v>139</v>
      </c>
      <c r="I7626" t="s">
        <v>133</v>
      </c>
      <c r="J7626">
        <v>2004</v>
      </c>
      <c r="K7626" t="s">
        <v>13</v>
      </c>
      <c r="L7626">
        <v>138921</v>
      </c>
      <c r="M7626">
        <v>138921</v>
      </c>
    </row>
    <row r="7627" spans="1:13" x14ac:dyDescent="0.3">
      <c r="A7627" t="s">
        <v>48</v>
      </c>
      <c r="B7627" t="s">
        <v>48</v>
      </c>
      <c r="C7627" t="s">
        <v>69</v>
      </c>
      <c r="D7627" t="s">
        <v>95</v>
      </c>
      <c r="E7627" t="s">
        <v>60</v>
      </c>
      <c r="F7627" t="s">
        <v>73</v>
      </c>
      <c r="G7627" t="s">
        <v>95</v>
      </c>
      <c r="H7627" t="s">
        <v>139</v>
      </c>
      <c r="I7627" t="s">
        <v>133</v>
      </c>
      <c r="J7627">
        <v>2004</v>
      </c>
      <c r="K7627" t="s">
        <v>15</v>
      </c>
      <c r="L7627">
        <v>406</v>
      </c>
      <c r="M7627">
        <v>458</v>
      </c>
    </row>
    <row r="7628" spans="1:13" x14ac:dyDescent="0.3">
      <c r="A7628" t="s">
        <v>48</v>
      </c>
      <c r="B7628" t="s">
        <v>48</v>
      </c>
      <c r="C7628" t="s">
        <v>69</v>
      </c>
      <c r="D7628" t="s">
        <v>95</v>
      </c>
      <c r="E7628" t="s">
        <v>60</v>
      </c>
      <c r="F7628" t="s">
        <v>73</v>
      </c>
      <c r="G7628" t="s">
        <v>95</v>
      </c>
      <c r="H7628" t="s">
        <v>140</v>
      </c>
      <c r="I7628" t="s">
        <v>133</v>
      </c>
      <c r="J7628">
        <v>2004</v>
      </c>
      <c r="K7628" t="s">
        <v>14</v>
      </c>
      <c r="L7628">
        <v>3957</v>
      </c>
      <c r="M7628">
        <v>1178</v>
      </c>
    </row>
    <row r="7629" spans="1:13" x14ac:dyDescent="0.3">
      <c r="A7629" t="s">
        <v>48</v>
      </c>
      <c r="B7629" t="s">
        <v>48</v>
      </c>
      <c r="C7629" t="s">
        <v>69</v>
      </c>
      <c r="D7629" t="s">
        <v>95</v>
      </c>
      <c r="E7629" t="s">
        <v>60</v>
      </c>
      <c r="F7629" t="s">
        <v>73</v>
      </c>
      <c r="G7629" t="s">
        <v>95</v>
      </c>
      <c r="H7629" t="s">
        <v>140</v>
      </c>
      <c r="I7629" t="s">
        <v>133</v>
      </c>
      <c r="J7629">
        <v>2004</v>
      </c>
      <c r="K7629" t="s">
        <v>13</v>
      </c>
      <c r="L7629">
        <v>7614</v>
      </c>
      <c r="M7629">
        <v>7614</v>
      </c>
    </row>
    <row r="7630" spans="1:13" x14ac:dyDescent="0.3">
      <c r="A7630" t="s">
        <v>48</v>
      </c>
      <c r="B7630" t="s">
        <v>48</v>
      </c>
      <c r="C7630" t="s">
        <v>69</v>
      </c>
      <c r="D7630" t="s">
        <v>95</v>
      </c>
      <c r="E7630" t="s">
        <v>60</v>
      </c>
      <c r="F7630" t="s">
        <v>73</v>
      </c>
      <c r="G7630" t="s">
        <v>95</v>
      </c>
      <c r="H7630" t="s">
        <v>140</v>
      </c>
      <c r="I7630" t="s">
        <v>133</v>
      </c>
      <c r="J7630">
        <v>2004</v>
      </c>
      <c r="K7630" t="s">
        <v>15</v>
      </c>
      <c r="L7630">
        <v>22</v>
      </c>
      <c r="M7630">
        <v>25</v>
      </c>
    </row>
    <row r="7631" spans="1:13" x14ac:dyDescent="0.3">
      <c r="A7631" t="s">
        <v>48</v>
      </c>
      <c r="B7631" t="s">
        <v>48</v>
      </c>
      <c r="C7631" t="s">
        <v>69</v>
      </c>
      <c r="D7631" t="s">
        <v>95</v>
      </c>
      <c r="E7631" t="s">
        <v>60</v>
      </c>
      <c r="F7631" t="s">
        <v>73</v>
      </c>
      <c r="G7631" t="s">
        <v>95</v>
      </c>
      <c r="H7631" t="s">
        <v>141</v>
      </c>
      <c r="I7631" t="s">
        <v>64</v>
      </c>
      <c r="J7631">
        <v>2004</v>
      </c>
      <c r="K7631" t="s">
        <v>14</v>
      </c>
      <c r="L7631">
        <v>50582</v>
      </c>
      <c r="M7631">
        <v>15054</v>
      </c>
    </row>
    <row r="7632" spans="1:13" x14ac:dyDescent="0.3">
      <c r="A7632" t="s">
        <v>48</v>
      </c>
      <c r="B7632" t="s">
        <v>48</v>
      </c>
      <c r="C7632" t="s">
        <v>69</v>
      </c>
      <c r="D7632" t="s">
        <v>95</v>
      </c>
      <c r="E7632" t="s">
        <v>60</v>
      </c>
      <c r="F7632" t="s">
        <v>73</v>
      </c>
      <c r="G7632" t="s">
        <v>95</v>
      </c>
      <c r="H7632" t="s">
        <v>141</v>
      </c>
      <c r="I7632" t="s">
        <v>64</v>
      </c>
      <c r="J7632">
        <v>2004</v>
      </c>
      <c r="K7632" t="s">
        <v>13</v>
      </c>
      <c r="L7632">
        <v>80554</v>
      </c>
      <c r="M7632">
        <v>80554</v>
      </c>
    </row>
    <row r="7633" spans="1:13" x14ac:dyDescent="0.3">
      <c r="A7633" t="s">
        <v>48</v>
      </c>
      <c r="B7633" t="s">
        <v>48</v>
      </c>
      <c r="C7633" t="s">
        <v>69</v>
      </c>
      <c r="D7633" t="s">
        <v>95</v>
      </c>
      <c r="E7633" t="s">
        <v>60</v>
      </c>
      <c r="F7633" t="s">
        <v>73</v>
      </c>
      <c r="G7633" t="s">
        <v>95</v>
      </c>
      <c r="H7633" t="s">
        <v>141</v>
      </c>
      <c r="I7633" t="s">
        <v>64</v>
      </c>
      <c r="J7633">
        <v>2004</v>
      </c>
      <c r="K7633" t="s">
        <v>15</v>
      </c>
      <c r="L7633">
        <v>237</v>
      </c>
      <c r="M7633">
        <v>268</v>
      </c>
    </row>
    <row r="7634" spans="1:13" x14ac:dyDescent="0.3">
      <c r="A7634" t="s">
        <v>48</v>
      </c>
      <c r="B7634" t="s">
        <v>48</v>
      </c>
      <c r="C7634" t="s">
        <v>69</v>
      </c>
      <c r="D7634" t="s">
        <v>95</v>
      </c>
      <c r="E7634" t="s">
        <v>60</v>
      </c>
      <c r="F7634" t="s">
        <v>73</v>
      </c>
      <c r="G7634" t="s">
        <v>95</v>
      </c>
      <c r="H7634" t="s">
        <v>143</v>
      </c>
      <c r="I7634" t="s">
        <v>133</v>
      </c>
      <c r="J7634">
        <v>2004</v>
      </c>
      <c r="K7634" t="s">
        <v>14</v>
      </c>
      <c r="L7634">
        <v>6678</v>
      </c>
      <c r="M7634">
        <v>1987</v>
      </c>
    </row>
    <row r="7635" spans="1:13" x14ac:dyDescent="0.3">
      <c r="A7635" t="s">
        <v>48</v>
      </c>
      <c r="B7635" t="s">
        <v>48</v>
      </c>
      <c r="C7635" t="s">
        <v>69</v>
      </c>
      <c r="D7635" t="s">
        <v>95</v>
      </c>
      <c r="E7635" t="s">
        <v>60</v>
      </c>
      <c r="F7635" t="s">
        <v>73</v>
      </c>
      <c r="G7635" t="s">
        <v>95</v>
      </c>
      <c r="H7635" t="s">
        <v>143</v>
      </c>
      <c r="I7635" t="s">
        <v>133</v>
      </c>
      <c r="J7635">
        <v>2004</v>
      </c>
      <c r="K7635" t="s">
        <v>13</v>
      </c>
      <c r="L7635">
        <v>12848</v>
      </c>
      <c r="M7635">
        <v>12848</v>
      </c>
    </row>
    <row r="7636" spans="1:13" x14ac:dyDescent="0.3">
      <c r="A7636" t="s">
        <v>48</v>
      </c>
      <c r="B7636" t="s">
        <v>48</v>
      </c>
      <c r="C7636" t="s">
        <v>69</v>
      </c>
      <c r="D7636" t="s">
        <v>95</v>
      </c>
      <c r="E7636" t="s">
        <v>60</v>
      </c>
      <c r="F7636" t="s">
        <v>73</v>
      </c>
      <c r="G7636" t="s">
        <v>95</v>
      </c>
      <c r="H7636" t="s">
        <v>143</v>
      </c>
      <c r="I7636" t="s">
        <v>133</v>
      </c>
      <c r="J7636">
        <v>2004</v>
      </c>
      <c r="K7636" t="s">
        <v>15</v>
      </c>
      <c r="L7636">
        <v>38</v>
      </c>
      <c r="M7636">
        <v>42</v>
      </c>
    </row>
    <row r="7637" spans="1:13" x14ac:dyDescent="0.3">
      <c r="A7637" t="s">
        <v>48</v>
      </c>
      <c r="B7637" t="s">
        <v>48</v>
      </c>
      <c r="C7637" t="s">
        <v>69</v>
      </c>
      <c r="D7637" t="s">
        <v>95</v>
      </c>
      <c r="E7637" t="s">
        <v>60</v>
      </c>
      <c r="F7637" t="s">
        <v>73</v>
      </c>
      <c r="G7637" t="s">
        <v>95</v>
      </c>
      <c r="H7637" t="s">
        <v>144</v>
      </c>
      <c r="I7637" t="s">
        <v>64</v>
      </c>
      <c r="J7637">
        <v>2004</v>
      </c>
      <c r="K7637" t="s">
        <v>14</v>
      </c>
      <c r="L7637">
        <v>106789</v>
      </c>
      <c r="M7637">
        <v>31782</v>
      </c>
    </row>
    <row r="7638" spans="1:13" x14ac:dyDescent="0.3">
      <c r="A7638" t="s">
        <v>48</v>
      </c>
      <c r="B7638" t="s">
        <v>48</v>
      </c>
      <c r="C7638" t="s">
        <v>69</v>
      </c>
      <c r="D7638" t="s">
        <v>95</v>
      </c>
      <c r="E7638" t="s">
        <v>60</v>
      </c>
      <c r="F7638" t="s">
        <v>73</v>
      </c>
      <c r="G7638" t="s">
        <v>95</v>
      </c>
      <c r="H7638" t="s">
        <v>144</v>
      </c>
      <c r="I7638" t="s">
        <v>64</v>
      </c>
      <c r="J7638">
        <v>2004</v>
      </c>
      <c r="K7638" t="s">
        <v>13</v>
      </c>
      <c r="L7638">
        <v>170067</v>
      </c>
      <c r="M7638">
        <v>170067</v>
      </c>
    </row>
    <row r="7639" spans="1:13" x14ac:dyDescent="0.3">
      <c r="A7639" t="s">
        <v>48</v>
      </c>
      <c r="B7639" t="s">
        <v>48</v>
      </c>
      <c r="C7639" t="s">
        <v>69</v>
      </c>
      <c r="D7639" t="s">
        <v>95</v>
      </c>
      <c r="E7639" t="s">
        <v>60</v>
      </c>
      <c r="F7639" t="s">
        <v>73</v>
      </c>
      <c r="G7639" t="s">
        <v>95</v>
      </c>
      <c r="H7639" t="s">
        <v>144</v>
      </c>
      <c r="I7639" t="s">
        <v>64</v>
      </c>
      <c r="J7639">
        <v>2004</v>
      </c>
      <c r="K7639" t="s">
        <v>15</v>
      </c>
      <c r="L7639">
        <v>501</v>
      </c>
      <c r="M7639">
        <v>565</v>
      </c>
    </row>
    <row r="7640" spans="1:13" x14ac:dyDescent="0.3">
      <c r="A7640" t="s">
        <v>48</v>
      </c>
      <c r="B7640" t="s">
        <v>48</v>
      </c>
      <c r="C7640" t="s">
        <v>69</v>
      </c>
      <c r="D7640" t="s">
        <v>95</v>
      </c>
      <c r="E7640" t="s">
        <v>60</v>
      </c>
      <c r="F7640" t="s">
        <v>73</v>
      </c>
      <c r="G7640" t="s">
        <v>95</v>
      </c>
      <c r="H7640" t="s">
        <v>145</v>
      </c>
      <c r="I7640" t="s">
        <v>133</v>
      </c>
      <c r="J7640">
        <v>2004</v>
      </c>
      <c r="K7640" t="s">
        <v>14</v>
      </c>
      <c r="L7640">
        <v>66895</v>
      </c>
      <c r="M7640">
        <v>19909</v>
      </c>
    </row>
    <row r="7641" spans="1:13" x14ac:dyDescent="0.3">
      <c r="A7641" t="s">
        <v>48</v>
      </c>
      <c r="B7641" t="s">
        <v>48</v>
      </c>
      <c r="C7641" t="s">
        <v>69</v>
      </c>
      <c r="D7641" t="s">
        <v>95</v>
      </c>
      <c r="E7641" t="s">
        <v>60</v>
      </c>
      <c r="F7641" t="s">
        <v>73</v>
      </c>
      <c r="G7641" t="s">
        <v>95</v>
      </c>
      <c r="H7641" t="s">
        <v>145</v>
      </c>
      <c r="I7641" t="s">
        <v>133</v>
      </c>
      <c r="J7641">
        <v>2004</v>
      </c>
      <c r="K7641" t="s">
        <v>13</v>
      </c>
      <c r="L7641">
        <v>128709</v>
      </c>
      <c r="M7641">
        <v>128709</v>
      </c>
    </row>
    <row r="7642" spans="1:13" x14ac:dyDescent="0.3">
      <c r="A7642" t="s">
        <v>48</v>
      </c>
      <c r="B7642" t="s">
        <v>48</v>
      </c>
      <c r="C7642" t="s">
        <v>69</v>
      </c>
      <c r="D7642" t="s">
        <v>95</v>
      </c>
      <c r="E7642" t="s">
        <v>60</v>
      </c>
      <c r="F7642" t="s">
        <v>73</v>
      </c>
      <c r="G7642" t="s">
        <v>95</v>
      </c>
      <c r="H7642" t="s">
        <v>145</v>
      </c>
      <c r="I7642" t="s">
        <v>133</v>
      </c>
      <c r="J7642">
        <v>2004</v>
      </c>
      <c r="K7642" t="s">
        <v>15</v>
      </c>
      <c r="L7642">
        <v>376</v>
      </c>
      <c r="M7642">
        <v>424</v>
      </c>
    </row>
    <row r="7643" spans="1:13" x14ac:dyDescent="0.3">
      <c r="A7643" t="s">
        <v>48</v>
      </c>
      <c r="B7643" t="s">
        <v>48</v>
      </c>
      <c r="C7643" t="s">
        <v>69</v>
      </c>
      <c r="D7643" t="s">
        <v>95</v>
      </c>
      <c r="E7643" t="s">
        <v>60</v>
      </c>
      <c r="F7643" t="s">
        <v>73</v>
      </c>
      <c r="G7643" t="s">
        <v>95</v>
      </c>
      <c r="H7643" t="s">
        <v>146</v>
      </c>
      <c r="I7643" t="s">
        <v>147</v>
      </c>
      <c r="J7643">
        <v>2004</v>
      </c>
      <c r="K7643" t="s">
        <v>14</v>
      </c>
      <c r="L7643">
        <v>66693</v>
      </c>
      <c r="M7643">
        <v>19849</v>
      </c>
    </row>
    <row r="7644" spans="1:13" x14ac:dyDescent="0.3">
      <c r="A7644" t="s">
        <v>48</v>
      </c>
      <c r="B7644" t="s">
        <v>48</v>
      </c>
      <c r="C7644" t="s">
        <v>69</v>
      </c>
      <c r="D7644" t="s">
        <v>95</v>
      </c>
      <c r="E7644" t="s">
        <v>60</v>
      </c>
      <c r="F7644" t="s">
        <v>73</v>
      </c>
      <c r="G7644" t="s">
        <v>95</v>
      </c>
      <c r="H7644" t="s">
        <v>146</v>
      </c>
      <c r="I7644" t="s">
        <v>147</v>
      </c>
      <c r="J7644">
        <v>2004</v>
      </c>
      <c r="K7644" t="s">
        <v>13</v>
      </c>
      <c r="L7644">
        <v>17868</v>
      </c>
      <c r="M7644">
        <v>17868</v>
      </c>
    </row>
    <row r="7645" spans="1:13" x14ac:dyDescent="0.3">
      <c r="A7645" t="s">
        <v>48</v>
      </c>
      <c r="B7645" t="s">
        <v>48</v>
      </c>
      <c r="C7645" t="s">
        <v>69</v>
      </c>
      <c r="D7645" t="s">
        <v>95</v>
      </c>
      <c r="E7645" t="s">
        <v>60</v>
      </c>
      <c r="F7645" t="s">
        <v>73</v>
      </c>
      <c r="G7645" t="s">
        <v>95</v>
      </c>
      <c r="H7645" t="s">
        <v>146</v>
      </c>
      <c r="I7645" t="s">
        <v>147</v>
      </c>
      <c r="J7645">
        <v>2004</v>
      </c>
      <c r="K7645" t="s">
        <v>15</v>
      </c>
      <c r="L7645">
        <v>53</v>
      </c>
      <c r="M7645">
        <v>60</v>
      </c>
    </row>
    <row r="7646" spans="1:13" x14ac:dyDescent="0.3">
      <c r="A7646" t="s">
        <v>48</v>
      </c>
      <c r="B7646" t="s">
        <v>48</v>
      </c>
      <c r="C7646" t="s">
        <v>69</v>
      </c>
      <c r="D7646" t="s">
        <v>95</v>
      </c>
      <c r="E7646" t="s">
        <v>60</v>
      </c>
      <c r="F7646" t="s">
        <v>73</v>
      </c>
      <c r="G7646" t="s">
        <v>95</v>
      </c>
      <c r="H7646" t="s">
        <v>146</v>
      </c>
      <c r="I7646" t="s">
        <v>142</v>
      </c>
      <c r="J7646">
        <v>2004</v>
      </c>
      <c r="K7646" t="s">
        <v>14</v>
      </c>
      <c r="L7646">
        <v>2295482</v>
      </c>
      <c r="M7646">
        <v>683179</v>
      </c>
    </row>
    <row r="7647" spans="1:13" x14ac:dyDescent="0.3">
      <c r="A7647" t="s">
        <v>48</v>
      </c>
      <c r="B7647" t="s">
        <v>48</v>
      </c>
      <c r="C7647" t="s">
        <v>69</v>
      </c>
      <c r="D7647" t="s">
        <v>95</v>
      </c>
      <c r="E7647" t="s">
        <v>60</v>
      </c>
      <c r="F7647" t="s">
        <v>73</v>
      </c>
      <c r="G7647" t="s">
        <v>95</v>
      </c>
      <c r="H7647" t="s">
        <v>146</v>
      </c>
      <c r="I7647" t="s">
        <v>142</v>
      </c>
      <c r="J7647">
        <v>2004</v>
      </c>
      <c r="K7647" t="s">
        <v>13</v>
      </c>
      <c r="L7647">
        <v>3655676</v>
      </c>
      <c r="M7647">
        <v>3655676</v>
      </c>
    </row>
    <row r="7648" spans="1:13" x14ac:dyDescent="0.3">
      <c r="A7648" t="s">
        <v>48</v>
      </c>
      <c r="B7648" t="s">
        <v>48</v>
      </c>
      <c r="C7648" t="s">
        <v>69</v>
      </c>
      <c r="D7648" t="s">
        <v>95</v>
      </c>
      <c r="E7648" t="s">
        <v>60</v>
      </c>
      <c r="F7648" t="s">
        <v>73</v>
      </c>
      <c r="G7648" t="s">
        <v>95</v>
      </c>
      <c r="H7648" t="s">
        <v>146</v>
      </c>
      <c r="I7648" t="s">
        <v>142</v>
      </c>
      <c r="J7648">
        <v>2004</v>
      </c>
      <c r="K7648" t="s">
        <v>15</v>
      </c>
      <c r="L7648">
        <v>10764</v>
      </c>
      <c r="M7648">
        <v>12150</v>
      </c>
    </row>
    <row r="7649" spans="1:13" x14ac:dyDescent="0.3">
      <c r="A7649" t="s">
        <v>48</v>
      </c>
      <c r="B7649" t="s">
        <v>48</v>
      </c>
      <c r="C7649" t="s">
        <v>69</v>
      </c>
      <c r="D7649" t="s">
        <v>95</v>
      </c>
      <c r="E7649" t="s">
        <v>60</v>
      </c>
      <c r="F7649" t="s">
        <v>73</v>
      </c>
      <c r="G7649" t="s">
        <v>95</v>
      </c>
      <c r="H7649" t="s">
        <v>146</v>
      </c>
      <c r="I7649" t="s">
        <v>133</v>
      </c>
      <c r="J7649">
        <v>2004</v>
      </c>
      <c r="K7649" t="s">
        <v>14</v>
      </c>
      <c r="L7649">
        <v>8385446</v>
      </c>
      <c r="M7649">
        <v>2495668</v>
      </c>
    </row>
    <row r="7650" spans="1:13" x14ac:dyDescent="0.3">
      <c r="A7650" t="s">
        <v>48</v>
      </c>
      <c r="B7650" t="s">
        <v>48</v>
      </c>
      <c r="C7650" t="s">
        <v>69</v>
      </c>
      <c r="D7650" t="s">
        <v>95</v>
      </c>
      <c r="E7650" t="s">
        <v>60</v>
      </c>
      <c r="F7650" t="s">
        <v>73</v>
      </c>
      <c r="G7650" t="s">
        <v>95</v>
      </c>
      <c r="H7650" t="s">
        <v>146</v>
      </c>
      <c r="I7650" t="s">
        <v>133</v>
      </c>
      <c r="J7650">
        <v>2004</v>
      </c>
      <c r="K7650" t="s">
        <v>13</v>
      </c>
      <c r="L7650">
        <v>16133885</v>
      </c>
      <c r="M7650">
        <v>16133885</v>
      </c>
    </row>
    <row r="7651" spans="1:13" x14ac:dyDescent="0.3">
      <c r="A7651" t="s">
        <v>48</v>
      </c>
      <c r="B7651" t="s">
        <v>48</v>
      </c>
      <c r="C7651" t="s">
        <v>69</v>
      </c>
      <c r="D7651" t="s">
        <v>95</v>
      </c>
      <c r="E7651" t="s">
        <v>60</v>
      </c>
      <c r="F7651" t="s">
        <v>73</v>
      </c>
      <c r="G7651" t="s">
        <v>95</v>
      </c>
      <c r="H7651" t="s">
        <v>146</v>
      </c>
      <c r="I7651" t="s">
        <v>133</v>
      </c>
      <c r="J7651">
        <v>2004</v>
      </c>
      <c r="K7651" t="s">
        <v>15</v>
      </c>
      <c r="L7651">
        <v>47109</v>
      </c>
      <c r="M7651">
        <v>53176</v>
      </c>
    </row>
    <row r="7652" spans="1:13" x14ac:dyDescent="0.3">
      <c r="A7652" t="s">
        <v>48</v>
      </c>
      <c r="B7652" t="s">
        <v>48</v>
      </c>
      <c r="C7652" t="s">
        <v>48</v>
      </c>
      <c r="D7652" t="s">
        <v>95</v>
      </c>
      <c r="E7652" t="s">
        <v>74</v>
      </c>
      <c r="F7652" t="s">
        <v>75</v>
      </c>
      <c r="G7652" t="s">
        <v>184</v>
      </c>
      <c r="H7652" t="s">
        <v>148</v>
      </c>
      <c r="I7652" t="s">
        <v>53</v>
      </c>
      <c r="J7652">
        <v>2004</v>
      </c>
      <c r="K7652" t="s">
        <v>77</v>
      </c>
      <c r="L7652">
        <v>2032724</v>
      </c>
      <c r="M7652">
        <v>783503</v>
      </c>
    </row>
    <row r="7653" spans="1:13" x14ac:dyDescent="0.3">
      <c r="A7653" t="s">
        <v>48</v>
      </c>
      <c r="B7653" t="s">
        <v>48</v>
      </c>
      <c r="C7653" t="s">
        <v>48</v>
      </c>
      <c r="D7653" t="s">
        <v>95</v>
      </c>
      <c r="E7653" t="s">
        <v>74</v>
      </c>
      <c r="F7653" t="s">
        <v>75</v>
      </c>
      <c r="G7653" t="s">
        <v>184</v>
      </c>
      <c r="H7653" t="s">
        <v>149</v>
      </c>
      <c r="I7653" t="s">
        <v>53</v>
      </c>
      <c r="J7653">
        <v>2004</v>
      </c>
      <c r="K7653" t="s">
        <v>77</v>
      </c>
      <c r="L7653">
        <v>117570</v>
      </c>
      <c r="M7653">
        <v>52097</v>
      </c>
    </row>
    <row r="7654" spans="1:13" x14ac:dyDescent="0.3">
      <c r="A7654" t="s">
        <v>48</v>
      </c>
      <c r="B7654" t="s">
        <v>69</v>
      </c>
      <c r="C7654" t="s">
        <v>69</v>
      </c>
      <c r="D7654" t="s">
        <v>150</v>
      </c>
      <c r="E7654" t="s">
        <v>150</v>
      </c>
      <c r="F7654" t="s">
        <v>151</v>
      </c>
      <c r="G7654" t="s">
        <v>152</v>
      </c>
      <c r="H7654" t="s">
        <v>53</v>
      </c>
      <c r="I7654" t="s">
        <v>53</v>
      </c>
      <c r="J7654">
        <v>2004</v>
      </c>
      <c r="K7654" t="s">
        <v>207</v>
      </c>
      <c r="L7654">
        <v>313744</v>
      </c>
      <c r="M7654">
        <v>313744</v>
      </c>
    </row>
    <row r="7655" spans="1:13" x14ac:dyDescent="0.3">
      <c r="A7655" t="s">
        <v>48</v>
      </c>
      <c r="B7655" t="s">
        <v>48</v>
      </c>
      <c r="C7655" t="s">
        <v>48</v>
      </c>
      <c r="D7655" t="s">
        <v>150</v>
      </c>
      <c r="E7655" t="s">
        <v>150</v>
      </c>
      <c r="F7655" t="s">
        <v>151</v>
      </c>
      <c r="G7655" t="s">
        <v>152</v>
      </c>
      <c r="H7655" t="s">
        <v>53</v>
      </c>
      <c r="I7655" t="s">
        <v>53</v>
      </c>
      <c r="J7655">
        <v>2004</v>
      </c>
      <c r="K7655" t="s">
        <v>14</v>
      </c>
      <c r="L7655">
        <v>28134686</v>
      </c>
      <c r="M7655">
        <v>8373418</v>
      </c>
    </row>
    <row r="7656" spans="1:13" x14ac:dyDescent="0.3">
      <c r="A7656" t="s">
        <v>48</v>
      </c>
      <c r="B7656" t="s">
        <v>48</v>
      </c>
      <c r="C7656" t="s">
        <v>69</v>
      </c>
      <c r="D7656" t="s">
        <v>150</v>
      </c>
      <c r="E7656" t="s">
        <v>150</v>
      </c>
      <c r="F7656" t="s">
        <v>151</v>
      </c>
      <c r="G7656" t="s">
        <v>153</v>
      </c>
      <c r="H7656" t="s">
        <v>53</v>
      </c>
      <c r="I7656" t="s">
        <v>53</v>
      </c>
      <c r="J7656">
        <v>2004</v>
      </c>
      <c r="K7656" t="s">
        <v>14</v>
      </c>
      <c r="L7656">
        <v>9328076</v>
      </c>
      <c r="M7656">
        <v>2776213</v>
      </c>
    </row>
    <row r="7657" spans="1:13" x14ac:dyDescent="0.3">
      <c r="A7657" t="s">
        <v>48</v>
      </c>
      <c r="B7657" t="s">
        <v>69</v>
      </c>
      <c r="C7657" t="s">
        <v>69</v>
      </c>
      <c r="D7657" t="s">
        <v>150</v>
      </c>
      <c r="E7657" t="s">
        <v>150</v>
      </c>
      <c r="F7657" t="s">
        <v>154</v>
      </c>
      <c r="G7657" t="s">
        <v>155</v>
      </c>
      <c r="H7657" t="s">
        <v>53</v>
      </c>
      <c r="I7657" t="s">
        <v>53</v>
      </c>
      <c r="J7657">
        <v>2004</v>
      </c>
      <c r="K7657" t="s">
        <v>207</v>
      </c>
      <c r="L7657">
        <v>1152647</v>
      </c>
      <c r="M7657">
        <v>1152647</v>
      </c>
    </row>
    <row r="7658" spans="1:13" x14ac:dyDescent="0.3">
      <c r="A7658" t="s">
        <v>48</v>
      </c>
      <c r="B7658" t="s">
        <v>48</v>
      </c>
      <c r="C7658" t="s">
        <v>48</v>
      </c>
      <c r="D7658" t="s">
        <v>150</v>
      </c>
      <c r="E7658" t="s">
        <v>150</v>
      </c>
      <c r="F7658" t="s">
        <v>154</v>
      </c>
      <c r="G7658" t="s">
        <v>155</v>
      </c>
      <c r="H7658" t="s">
        <v>53</v>
      </c>
      <c r="I7658" t="s">
        <v>53</v>
      </c>
      <c r="J7658">
        <v>2004</v>
      </c>
      <c r="K7658" t="s">
        <v>14</v>
      </c>
      <c r="L7658">
        <v>85600</v>
      </c>
      <c r="M7658">
        <v>25476</v>
      </c>
    </row>
    <row r="7659" spans="1:13" x14ac:dyDescent="0.3">
      <c r="A7659" t="s">
        <v>48</v>
      </c>
      <c r="B7659" t="s">
        <v>48</v>
      </c>
      <c r="C7659" t="s">
        <v>48</v>
      </c>
      <c r="D7659" t="s">
        <v>150</v>
      </c>
      <c r="E7659" t="s">
        <v>150</v>
      </c>
      <c r="F7659" t="s">
        <v>154</v>
      </c>
      <c r="G7659" t="s">
        <v>155</v>
      </c>
      <c r="H7659" t="s">
        <v>53</v>
      </c>
      <c r="I7659" t="s">
        <v>53</v>
      </c>
      <c r="J7659">
        <v>2004</v>
      </c>
      <c r="K7659" t="s">
        <v>13</v>
      </c>
      <c r="L7659">
        <v>1737854</v>
      </c>
      <c r="M7659">
        <v>1737854</v>
      </c>
    </row>
    <row r="7660" spans="1:13" x14ac:dyDescent="0.3">
      <c r="A7660" t="s">
        <v>48</v>
      </c>
      <c r="B7660" t="s">
        <v>48</v>
      </c>
      <c r="C7660" t="s">
        <v>48</v>
      </c>
      <c r="D7660" t="s">
        <v>150</v>
      </c>
      <c r="E7660" t="s">
        <v>150</v>
      </c>
      <c r="F7660" t="s">
        <v>154</v>
      </c>
      <c r="G7660" t="s">
        <v>155</v>
      </c>
      <c r="H7660" t="s">
        <v>53</v>
      </c>
      <c r="I7660" t="s">
        <v>53</v>
      </c>
      <c r="J7660">
        <v>2004</v>
      </c>
      <c r="K7660" t="s">
        <v>15</v>
      </c>
      <c r="L7660">
        <v>35532</v>
      </c>
      <c r="M7660">
        <v>40108</v>
      </c>
    </row>
    <row r="7661" spans="1:13" x14ac:dyDescent="0.3">
      <c r="A7661" t="s">
        <v>48</v>
      </c>
      <c r="B7661" t="s">
        <v>69</v>
      </c>
      <c r="C7661" t="s">
        <v>69</v>
      </c>
      <c r="D7661" t="s">
        <v>150</v>
      </c>
      <c r="E7661" t="s">
        <v>150</v>
      </c>
      <c r="F7661" t="s">
        <v>154</v>
      </c>
      <c r="G7661" t="s">
        <v>156</v>
      </c>
      <c r="H7661" t="s">
        <v>53</v>
      </c>
      <c r="I7661" t="s">
        <v>53</v>
      </c>
      <c r="J7661">
        <v>2004</v>
      </c>
      <c r="K7661" t="s">
        <v>207</v>
      </c>
      <c r="L7661">
        <v>201722</v>
      </c>
      <c r="M7661">
        <v>201722</v>
      </c>
    </row>
    <row r="7662" spans="1:13" x14ac:dyDescent="0.3">
      <c r="A7662" t="s">
        <v>48</v>
      </c>
      <c r="B7662" t="s">
        <v>48</v>
      </c>
      <c r="C7662" t="s">
        <v>69</v>
      </c>
      <c r="D7662" t="s">
        <v>150</v>
      </c>
      <c r="E7662" t="s">
        <v>150</v>
      </c>
      <c r="F7662" t="s">
        <v>154</v>
      </c>
      <c r="G7662" t="s">
        <v>156</v>
      </c>
      <c r="H7662" t="s">
        <v>53</v>
      </c>
      <c r="I7662" t="s">
        <v>53</v>
      </c>
      <c r="J7662">
        <v>2004</v>
      </c>
      <c r="K7662" t="s">
        <v>14</v>
      </c>
      <c r="L7662">
        <v>17064</v>
      </c>
      <c r="M7662">
        <v>5079</v>
      </c>
    </row>
    <row r="7663" spans="1:13" x14ac:dyDescent="0.3">
      <c r="A7663" t="s">
        <v>48</v>
      </c>
      <c r="B7663" t="s">
        <v>48</v>
      </c>
      <c r="C7663" t="s">
        <v>69</v>
      </c>
      <c r="D7663" t="s">
        <v>150</v>
      </c>
      <c r="E7663" t="s">
        <v>150</v>
      </c>
      <c r="F7663" t="s">
        <v>154</v>
      </c>
      <c r="G7663" t="s">
        <v>156</v>
      </c>
      <c r="H7663" t="s">
        <v>53</v>
      </c>
      <c r="I7663" t="s">
        <v>53</v>
      </c>
      <c r="J7663">
        <v>2004</v>
      </c>
      <c r="K7663" t="s">
        <v>13</v>
      </c>
      <c r="L7663">
        <v>374496</v>
      </c>
      <c r="M7663">
        <v>374496</v>
      </c>
    </row>
    <row r="7664" spans="1:13" x14ac:dyDescent="0.3">
      <c r="A7664" t="s">
        <v>48</v>
      </c>
      <c r="B7664" t="s">
        <v>48</v>
      </c>
      <c r="C7664" t="s">
        <v>69</v>
      </c>
      <c r="D7664" t="s">
        <v>150</v>
      </c>
      <c r="E7664" t="s">
        <v>150</v>
      </c>
      <c r="F7664" t="s">
        <v>154</v>
      </c>
      <c r="G7664" t="s">
        <v>156</v>
      </c>
      <c r="H7664" t="s">
        <v>53</v>
      </c>
      <c r="I7664" t="s">
        <v>53</v>
      </c>
      <c r="J7664">
        <v>2004</v>
      </c>
      <c r="K7664" t="s">
        <v>15</v>
      </c>
      <c r="L7664">
        <v>7083</v>
      </c>
      <c r="M7664">
        <v>7996</v>
      </c>
    </row>
    <row r="7665" spans="1:13" x14ac:dyDescent="0.3">
      <c r="A7665" t="s">
        <v>48</v>
      </c>
      <c r="B7665" t="s">
        <v>48</v>
      </c>
      <c r="C7665" t="s">
        <v>48</v>
      </c>
      <c r="D7665" t="s">
        <v>150</v>
      </c>
      <c r="E7665" t="s">
        <v>150</v>
      </c>
      <c r="F7665" t="s">
        <v>157</v>
      </c>
      <c r="G7665" t="s">
        <v>158</v>
      </c>
      <c r="H7665" t="s">
        <v>53</v>
      </c>
      <c r="I7665" t="s">
        <v>53</v>
      </c>
      <c r="J7665">
        <v>2004</v>
      </c>
      <c r="K7665" t="s">
        <v>14</v>
      </c>
      <c r="L7665">
        <v>1292752</v>
      </c>
      <c r="M7665">
        <v>384748</v>
      </c>
    </row>
    <row r="7666" spans="1:13" x14ac:dyDescent="0.3">
      <c r="A7666" t="s">
        <v>48</v>
      </c>
      <c r="B7666" t="s">
        <v>48</v>
      </c>
      <c r="C7666" t="s">
        <v>48</v>
      </c>
      <c r="D7666" t="s">
        <v>150</v>
      </c>
      <c r="E7666" t="s">
        <v>150</v>
      </c>
      <c r="F7666" t="s">
        <v>157</v>
      </c>
      <c r="G7666" t="s">
        <v>158</v>
      </c>
      <c r="H7666" t="s">
        <v>53</v>
      </c>
      <c r="I7666" t="s">
        <v>53</v>
      </c>
      <c r="J7666">
        <v>2004</v>
      </c>
      <c r="K7666" t="s">
        <v>15</v>
      </c>
      <c r="L7666">
        <v>16480</v>
      </c>
      <c r="M7666">
        <v>18602</v>
      </c>
    </row>
    <row r="7667" spans="1:13" x14ac:dyDescent="0.3">
      <c r="A7667" t="s">
        <v>48</v>
      </c>
      <c r="B7667" t="s">
        <v>48</v>
      </c>
      <c r="C7667" t="s">
        <v>48</v>
      </c>
      <c r="D7667" t="s">
        <v>150</v>
      </c>
      <c r="E7667" t="s">
        <v>150</v>
      </c>
      <c r="F7667" t="s">
        <v>157</v>
      </c>
      <c r="G7667" t="s">
        <v>159</v>
      </c>
      <c r="H7667" t="s">
        <v>53</v>
      </c>
      <c r="I7667" t="s">
        <v>53</v>
      </c>
      <c r="J7667">
        <v>2004</v>
      </c>
      <c r="K7667" t="s">
        <v>14</v>
      </c>
      <c r="L7667">
        <v>1170641</v>
      </c>
      <c r="M7667">
        <v>348405</v>
      </c>
    </row>
    <row r="7668" spans="1:13" x14ac:dyDescent="0.3">
      <c r="A7668" t="s">
        <v>48</v>
      </c>
      <c r="B7668" t="s">
        <v>48</v>
      </c>
      <c r="C7668" t="s">
        <v>48</v>
      </c>
      <c r="D7668" t="s">
        <v>150</v>
      </c>
      <c r="E7668" t="s">
        <v>150</v>
      </c>
      <c r="F7668" t="s">
        <v>157</v>
      </c>
      <c r="G7668" t="s">
        <v>159</v>
      </c>
      <c r="H7668" t="s">
        <v>53</v>
      </c>
      <c r="I7668" t="s">
        <v>53</v>
      </c>
      <c r="J7668">
        <v>2004</v>
      </c>
      <c r="K7668" t="s">
        <v>15</v>
      </c>
      <c r="L7668">
        <v>479912</v>
      </c>
      <c r="M7668">
        <v>541719</v>
      </c>
    </row>
    <row r="7669" spans="1:13" x14ac:dyDescent="0.3">
      <c r="A7669" t="s">
        <v>48</v>
      </c>
      <c r="B7669" t="s">
        <v>48</v>
      </c>
      <c r="C7669" t="s">
        <v>48</v>
      </c>
      <c r="D7669" t="s">
        <v>49</v>
      </c>
      <c r="E7669" t="s">
        <v>50</v>
      </c>
      <c r="F7669" t="s">
        <v>51</v>
      </c>
      <c r="G7669" t="s">
        <v>52</v>
      </c>
      <c r="H7669" t="s">
        <v>53</v>
      </c>
      <c r="I7669" t="s">
        <v>53</v>
      </c>
      <c r="J7669">
        <v>2003</v>
      </c>
      <c r="K7669" t="s">
        <v>14</v>
      </c>
      <c r="L7669">
        <v>11835014</v>
      </c>
      <c r="M7669">
        <v>3522326</v>
      </c>
    </row>
    <row r="7670" spans="1:13" x14ac:dyDescent="0.3">
      <c r="A7670" t="s">
        <v>48</v>
      </c>
      <c r="B7670" t="s">
        <v>48</v>
      </c>
      <c r="C7670" t="s">
        <v>48</v>
      </c>
      <c r="D7670" t="s">
        <v>49</v>
      </c>
      <c r="E7670" t="s">
        <v>50</v>
      </c>
      <c r="F7670" t="s">
        <v>51</v>
      </c>
      <c r="G7670" t="s">
        <v>54</v>
      </c>
      <c r="H7670" t="s">
        <v>53</v>
      </c>
      <c r="I7670" t="s">
        <v>53</v>
      </c>
      <c r="J7670">
        <v>2003</v>
      </c>
      <c r="K7670" t="s">
        <v>14</v>
      </c>
      <c r="L7670">
        <v>2936767</v>
      </c>
      <c r="M7670">
        <v>874038</v>
      </c>
    </row>
    <row r="7671" spans="1:13" x14ac:dyDescent="0.3">
      <c r="A7671" t="s">
        <v>48</v>
      </c>
      <c r="B7671" t="s">
        <v>48</v>
      </c>
      <c r="C7671" t="s">
        <v>48</v>
      </c>
      <c r="D7671" t="s">
        <v>49</v>
      </c>
      <c r="E7671" t="s">
        <v>50</v>
      </c>
      <c r="F7671" t="s">
        <v>51</v>
      </c>
      <c r="G7671" t="s">
        <v>54</v>
      </c>
      <c r="H7671" t="s">
        <v>53</v>
      </c>
      <c r="I7671" t="s">
        <v>53</v>
      </c>
      <c r="J7671">
        <v>2003</v>
      </c>
      <c r="K7671" t="s">
        <v>15</v>
      </c>
      <c r="L7671">
        <v>240278</v>
      </c>
      <c r="M7671">
        <v>271223</v>
      </c>
    </row>
    <row r="7672" spans="1:13" x14ac:dyDescent="0.3">
      <c r="A7672" t="s">
        <v>48</v>
      </c>
      <c r="B7672" t="s">
        <v>48</v>
      </c>
      <c r="C7672" t="s">
        <v>48</v>
      </c>
      <c r="D7672" t="s">
        <v>49</v>
      </c>
      <c r="E7672" t="s">
        <v>50</v>
      </c>
      <c r="F7672" t="s">
        <v>55</v>
      </c>
      <c r="G7672" t="s">
        <v>56</v>
      </c>
      <c r="H7672" t="s">
        <v>53</v>
      </c>
      <c r="I7672" t="s">
        <v>53</v>
      </c>
      <c r="J7672">
        <v>2003</v>
      </c>
      <c r="K7672" t="s">
        <v>13</v>
      </c>
      <c r="L7672">
        <v>126008</v>
      </c>
      <c r="M7672">
        <v>126008</v>
      </c>
    </row>
    <row r="7673" spans="1:13" x14ac:dyDescent="0.3">
      <c r="A7673" t="s">
        <v>48</v>
      </c>
      <c r="B7673" t="s">
        <v>48</v>
      </c>
      <c r="C7673" t="s">
        <v>48</v>
      </c>
      <c r="D7673" t="s">
        <v>49</v>
      </c>
      <c r="E7673" t="s">
        <v>50</v>
      </c>
      <c r="F7673" t="s">
        <v>55</v>
      </c>
      <c r="G7673" t="s">
        <v>57</v>
      </c>
      <c r="H7673" t="s">
        <v>53</v>
      </c>
      <c r="I7673" t="s">
        <v>53</v>
      </c>
      <c r="J7673">
        <v>2003</v>
      </c>
      <c r="K7673" t="s">
        <v>15</v>
      </c>
      <c r="L7673">
        <v>1452984</v>
      </c>
      <c r="M7673">
        <v>1452984</v>
      </c>
    </row>
    <row r="7674" spans="1:13" x14ac:dyDescent="0.3">
      <c r="A7674" t="s">
        <v>48</v>
      </c>
      <c r="B7674" t="s">
        <v>48</v>
      </c>
      <c r="C7674" t="s">
        <v>48</v>
      </c>
      <c r="D7674" t="s">
        <v>49</v>
      </c>
      <c r="E7674" t="s">
        <v>50</v>
      </c>
      <c r="F7674" t="s">
        <v>55</v>
      </c>
      <c r="G7674" t="s">
        <v>58</v>
      </c>
      <c r="H7674" t="s">
        <v>53</v>
      </c>
      <c r="I7674" t="s">
        <v>53</v>
      </c>
      <c r="J7674">
        <v>2003</v>
      </c>
      <c r="K7674" t="s">
        <v>13</v>
      </c>
      <c r="L7674">
        <v>21734</v>
      </c>
      <c r="M7674">
        <v>21734</v>
      </c>
    </row>
    <row r="7675" spans="1:13" x14ac:dyDescent="0.3">
      <c r="A7675" t="s">
        <v>48</v>
      </c>
      <c r="B7675" t="s">
        <v>48</v>
      </c>
      <c r="C7675" t="s">
        <v>48</v>
      </c>
      <c r="D7675" t="s">
        <v>59</v>
      </c>
      <c r="E7675" t="s">
        <v>60</v>
      </c>
      <c r="F7675" t="s">
        <v>61</v>
      </c>
      <c r="G7675" t="s">
        <v>62</v>
      </c>
      <c r="H7675" t="s">
        <v>53</v>
      </c>
      <c r="I7675" t="s">
        <v>63</v>
      </c>
      <c r="J7675">
        <v>2003</v>
      </c>
      <c r="K7675" t="s">
        <v>14</v>
      </c>
      <c r="L7675">
        <v>1637</v>
      </c>
      <c r="M7675">
        <v>487</v>
      </c>
    </row>
    <row r="7676" spans="1:13" x14ac:dyDescent="0.3">
      <c r="A7676" t="s">
        <v>48</v>
      </c>
      <c r="B7676" t="s">
        <v>48</v>
      </c>
      <c r="C7676" t="s">
        <v>48</v>
      </c>
      <c r="D7676" t="s">
        <v>59</v>
      </c>
      <c r="E7676" t="s">
        <v>60</v>
      </c>
      <c r="F7676" t="s">
        <v>61</v>
      </c>
      <c r="G7676" t="s">
        <v>62</v>
      </c>
      <c r="H7676" t="s">
        <v>53</v>
      </c>
      <c r="I7676" t="s">
        <v>63</v>
      </c>
      <c r="J7676">
        <v>2003</v>
      </c>
      <c r="K7676" t="s">
        <v>13</v>
      </c>
      <c r="L7676">
        <v>176284</v>
      </c>
      <c r="M7676">
        <v>176284</v>
      </c>
    </row>
    <row r="7677" spans="1:13" x14ac:dyDescent="0.3">
      <c r="A7677" t="s">
        <v>48</v>
      </c>
      <c r="B7677" t="s">
        <v>48</v>
      </c>
      <c r="C7677" t="s">
        <v>48</v>
      </c>
      <c r="D7677" t="s">
        <v>59</v>
      </c>
      <c r="E7677" t="s">
        <v>60</v>
      </c>
      <c r="F7677" t="s">
        <v>61</v>
      </c>
      <c r="G7677" t="s">
        <v>62</v>
      </c>
      <c r="H7677" t="s">
        <v>53</v>
      </c>
      <c r="I7677" t="s">
        <v>63</v>
      </c>
      <c r="J7677">
        <v>2003</v>
      </c>
      <c r="K7677" t="s">
        <v>15</v>
      </c>
      <c r="L7677">
        <v>772</v>
      </c>
      <c r="M7677">
        <v>871</v>
      </c>
    </row>
    <row r="7678" spans="1:13" x14ac:dyDescent="0.3">
      <c r="A7678" t="s">
        <v>48</v>
      </c>
      <c r="B7678" t="s">
        <v>48</v>
      </c>
      <c r="C7678" t="s">
        <v>48</v>
      </c>
      <c r="D7678" t="s">
        <v>59</v>
      </c>
      <c r="E7678" t="s">
        <v>60</v>
      </c>
      <c r="F7678" t="s">
        <v>61</v>
      </c>
      <c r="G7678" t="s">
        <v>62</v>
      </c>
      <c r="H7678" t="s">
        <v>53</v>
      </c>
      <c r="I7678" t="s">
        <v>64</v>
      </c>
      <c r="J7678">
        <v>2003</v>
      </c>
      <c r="K7678" t="s">
        <v>14</v>
      </c>
      <c r="L7678">
        <v>102015</v>
      </c>
      <c r="M7678">
        <v>30362</v>
      </c>
    </row>
    <row r="7679" spans="1:13" x14ac:dyDescent="0.3">
      <c r="A7679" t="s">
        <v>48</v>
      </c>
      <c r="B7679" t="s">
        <v>48</v>
      </c>
      <c r="C7679" t="s">
        <v>48</v>
      </c>
      <c r="D7679" t="s">
        <v>59</v>
      </c>
      <c r="E7679" t="s">
        <v>60</v>
      </c>
      <c r="F7679" t="s">
        <v>61</v>
      </c>
      <c r="G7679" t="s">
        <v>62</v>
      </c>
      <c r="H7679" t="s">
        <v>53</v>
      </c>
      <c r="I7679" t="s">
        <v>64</v>
      </c>
      <c r="J7679">
        <v>2003</v>
      </c>
      <c r="K7679" t="s">
        <v>13</v>
      </c>
      <c r="L7679">
        <v>8597491</v>
      </c>
      <c r="M7679">
        <v>8597491</v>
      </c>
    </row>
    <row r="7680" spans="1:13" x14ac:dyDescent="0.3">
      <c r="A7680" t="s">
        <v>48</v>
      </c>
      <c r="B7680" t="s">
        <v>48</v>
      </c>
      <c r="C7680" t="s">
        <v>48</v>
      </c>
      <c r="D7680" t="s">
        <v>59</v>
      </c>
      <c r="E7680" t="s">
        <v>60</v>
      </c>
      <c r="F7680" t="s">
        <v>61</v>
      </c>
      <c r="G7680" t="s">
        <v>62</v>
      </c>
      <c r="H7680" t="s">
        <v>53</v>
      </c>
      <c r="I7680" t="s">
        <v>64</v>
      </c>
      <c r="J7680">
        <v>2003</v>
      </c>
      <c r="K7680" t="s">
        <v>15</v>
      </c>
      <c r="L7680">
        <v>19237</v>
      </c>
      <c r="M7680">
        <v>21715</v>
      </c>
    </row>
    <row r="7681" spans="1:13" x14ac:dyDescent="0.3">
      <c r="A7681" t="s">
        <v>48</v>
      </c>
      <c r="B7681" t="s">
        <v>48</v>
      </c>
      <c r="C7681" t="s">
        <v>48</v>
      </c>
      <c r="D7681" t="s">
        <v>59</v>
      </c>
      <c r="E7681" t="s">
        <v>60</v>
      </c>
      <c r="F7681" t="s">
        <v>61</v>
      </c>
      <c r="G7681" t="s">
        <v>62</v>
      </c>
      <c r="H7681" t="s">
        <v>53</v>
      </c>
      <c r="I7681" t="s">
        <v>65</v>
      </c>
      <c r="J7681">
        <v>2003</v>
      </c>
      <c r="K7681" t="s">
        <v>14</v>
      </c>
      <c r="L7681">
        <v>3341</v>
      </c>
      <c r="M7681">
        <v>994</v>
      </c>
    </row>
    <row r="7682" spans="1:13" x14ac:dyDescent="0.3">
      <c r="A7682" t="s">
        <v>48</v>
      </c>
      <c r="B7682" t="s">
        <v>48</v>
      </c>
      <c r="C7682" t="s">
        <v>48</v>
      </c>
      <c r="D7682" t="s">
        <v>59</v>
      </c>
      <c r="E7682" t="s">
        <v>60</v>
      </c>
      <c r="F7682" t="s">
        <v>61</v>
      </c>
      <c r="G7682" t="s">
        <v>62</v>
      </c>
      <c r="H7682" t="s">
        <v>53</v>
      </c>
      <c r="I7682" t="s">
        <v>65</v>
      </c>
      <c r="J7682">
        <v>2003</v>
      </c>
      <c r="K7682" t="s">
        <v>13</v>
      </c>
      <c r="L7682">
        <v>275914</v>
      </c>
      <c r="M7682">
        <v>275914</v>
      </c>
    </row>
    <row r="7683" spans="1:13" x14ac:dyDescent="0.3">
      <c r="A7683" t="s">
        <v>48</v>
      </c>
      <c r="B7683" t="s">
        <v>48</v>
      </c>
      <c r="C7683" t="s">
        <v>48</v>
      </c>
      <c r="D7683" t="s">
        <v>59</v>
      </c>
      <c r="E7683" t="s">
        <v>60</v>
      </c>
      <c r="F7683" t="s">
        <v>61</v>
      </c>
      <c r="G7683" t="s">
        <v>62</v>
      </c>
      <c r="H7683" t="s">
        <v>53</v>
      </c>
      <c r="I7683" t="s">
        <v>65</v>
      </c>
      <c r="J7683">
        <v>2003</v>
      </c>
      <c r="K7683" t="s">
        <v>15</v>
      </c>
      <c r="L7683">
        <v>630</v>
      </c>
      <c r="M7683">
        <v>711</v>
      </c>
    </row>
    <row r="7684" spans="1:13" x14ac:dyDescent="0.3">
      <c r="A7684" t="s">
        <v>48</v>
      </c>
      <c r="B7684" t="s">
        <v>48</v>
      </c>
      <c r="C7684" t="s">
        <v>48</v>
      </c>
      <c r="D7684" t="s">
        <v>59</v>
      </c>
      <c r="E7684" t="s">
        <v>60</v>
      </c>
      <c r="F7684" t="s">
        <v>61</v>
      </c>
      <c r="G7684" t="s">
        <v>62</v>
      </c>
      <c r="H7684" t="s">
        <v>53</v>
      </c>
      <c r="I7684" t="s">
        <v>66</v>
      </c>
      <c r="J7684">
        <v>2003</v>
      </c>
      <c r="K7684" t="s">
        <v>14</v>
      </c>
      <c r="L7684">
        <v>2396</v>
      </c>
      <c r="M7684">
        <v>713</v>
      </c>
    </row>
    <row r="7685" spans="1:13" x14ac:dyDescent="0.3">
      <c r="A7685" t="s">
        <v>48</v>
      </c>
      <c r="B7685" t="s">
        <v>48</v>
      </c>
      <c r="C7685" t="s">
        <v>48</v>
      </c>
      <c r="D7685" t="s">
        <v>59</v>
      </c>
      <c r="E7685" t="s">
        <v>60</v>
      </c>
      <c r="F7685" t="s">
        <v>61</v>
      </c>
      <c r="G7685" t="s">
        <v>62</v>
      </c>
      <c r="H7685" t="s">
        <v>53</v>
      </c>
      <c r="I7685" t="s">
        <v>66</v>
      </c>
      <c r="J7685">
        <v>2003</v>
      </c>
      <c r="K7685" t="s">
        <v>13</v>
      </c>
      <c r="L7685">
        <v>340010</v>
      </c>
      <c r="M7685">
        <v>340010</v>
      </c>
    </row>
    <row r="7686" spans="1:13" x14ac:dyDescent="0.3">
      <c r="A7686" t="s">
        <v>48</v>
      </c>
      <c r="B7686" t="s">
        <v>48</v>
      </c>
      <c r="C7686" t="s">
        <v>48</v>
      </c>
      <c r="D7686" t="s">
        <v>59</v>
      </c>
      <c r="E7686" t="s">
        <v>60</v>
      </c>
      <c r="F7686" t="s">
        <v>61</v>
      </c>
      <c r="G7686" t="s">
        <v>62</v>
      </c>
      <c r="H7686" t="s">
        <v>53</v>
      </c>
      <c r="I7686" t="s">
        <v>66</v>
      </c>
      <c r="J7686">
        <v>2003</v>
      </c>
      <c r="K7686" t="s">
        <v>15</v>
      </c>
      <c r="L7686">
        <v>151</v>
      </c>
      <c r="M7686">
        <v>170</v>
      </c>
    </row>
    <row r="7687" spans="1:13" x14ac:dyDescent="0.3">
      <c r="A7687" t="s">
        <v>48</v>
      </c>
      <c r="B7687" t="s">
        <v>48</v>
      </c>
      <c r="C7687" t="s">
        <v>48</v>
      </c>
      <c r="D7687" t="s">
        <v>59</v>
      </c>
      <c r="E7687" t="s">
        <v>60</v>
      </c>
      <c r="F7687" t="s">
        <v>61</v>
      </c>
      <c r="G7687" t="s">
        <v>62</v>
      </c>
      <c r="H7687" t="s">
        <v>53</v>
      </c>
      <c r="I7687" t="s">
        <v>67</v>
      </c>
      <c r="J7687">
        <v>2003</v>
      </c>
      <c r="K7687" t="s">
        <v>14</v>
      </c>
      <c r="L7687">
        <v>154561</v>
      </c>
      <c r="M7687">
        <v>46000</v>
      </c>
    </row>
    <row r="7688" spans="1:13" x14ac:dyDescent="0.3">
      <c r="A7688" t="s">
        <v>48</v>
      </c>
      <c r="B7688" t="s">
        <v>48</v>
      </c>
      <c r="C7688" t="s">
        <v>48</v>
      </c>
      <c r="D7688" t="s">
        <v>59</v>
      </c>
      <c r="E7688" t="s">
        <v>60</v>
      </c>
      <c r="F7688" t="s">
        <v>61</v>
      </c>
      <c r="G7688" t="s">
        <v>62</v>
      </c>
      <c r="H7688" t="s">
        <v>53</v>
      </c>
      <c r="I7688" t="s">
        <v>67</v>
      </c>
      <c r="J7688">
        <v>2003</v>
      </c>
      <c r="K7688" t="s">
        <v>13</v>
      </c>
      <c r="L7688">
        <v>18493323</v>
      </c>
      <c r="M7688">
        <v>18493323</v>
      </c>
    </row>
    <row r="7689" spans="1:13" x14ac:dyDescent="0.3">
      <c r="A7689" t="s">
        <v>48</v>
      </c>
      <c r="B7689" t="s">
        <v>48</v>
      </c>
      <c r="C7689" t="s">
        <v>48</v>
      </c>
      <c r="D7689" t="s">
        <v>59</v>
      </c>
      <c r="E7689" t="s">
        <v>60</v>
      </c>
      <c r="F7689" t="s">
        <v>61</v>
      </c>
      <c r="G7689" t="s">
        <v>62</v>
      </c>
      <c r="H7689" t="s">
        <v>53</v>
      </c>
      <c r="I7689" t="s">
        <v>67</v>
      </c>
      <c r="J7689">
        <v>2003</v>
      </c>
      <c r="K7689" t="s">
        <v>15</v>
      </c>
      <c r="L7689">
        <v>9715</v>
      </c>
      <c r="M7689">
        <v>10966</v>
      </c>
    </row>
    <row r="7690" spans="1:13" x14ac:dyDescent="0.3">
      <c r="A7690" t="s">
        <v>48</v>
      </c>
      <c r="B7690" t="s">
        <v>48</v>
      </c>
      <c r="C7690" t="s">
        <v>48</v>
      </c>
      <c r="D7690" t="s">
        <v>59</v>
      </c>
      <c r="E7690" t="s">
        <v>60</v>
      </c>
      <c r="F7690" t="s">
        <v>61</v>
      </c>
      <c r="G7690" t="s">
        <v>62</v>
      </c>
      <c r="H7690" t="s">
        <v>53</v>
      </c>
      <c r="I7690" t="s">
        <v>68</v>
      </c>
      <c r="J7690">
        <v>2003</v>
      </c>
      <c r="K7690" t="s">
        <v>14</v>
      </c>
      <c r="L7690">
        <v>60086</v>
      </c>
      <c r="M7690">
        <v>17883</v>
      </c>
    </row>
    <row r="7691" spans="1:13" x14ac:dyDescent="0.3">
      <c r="A7691" t="s">
        <v>48</v>
      </c>
      <c r="B7691" t="s">
        <v>48</v>
      </c>
      <c r="C7691" t="s">
        <v>48</v>
      </c>
      <c r="D7691" t="s">
        <v>59</v>
      </c>
      <c r="E7691" t="s">
        <v>60</v>
      </c>
      <c r="F7691" t="s">
        <v>61</v>
      </c>
      <c r="G7691" t="s">
        <v>62</v>
      </c>
      <c r="H7691" t="s">
        <v>53</v>
      </c>
      <c r="I7691" t="s">
        <v>68</v>
      </c>
      <c r="J7691">
        <v>2003</v>
      </c>
      <c r="K7691" t="s">
        <v>13</v>
      </c>
      <c r="L7691">
        <v>5091178</v>
      </c>
      <c r="M7691">
        <v>5091178</v>
      </c>
    </row>
    <row r="7692" spans="1:13" x14ac:dyDescent="0.3">
      <c r="A7692" t="s">
        <v>48</v>
      </c>
      <c r="B7692" t="s">
        <v>48</v>
      </c>
      <c r="C7692" t="s">
        <v>48</v>
      </c>
      <c r="D7692" t="s">
        <v>59</v>
      </c>
      <c r="E7692" t="s">
        <v>60</v>
      </c>
      <c r="F7692" t="s">
        <v>61</v>
      </c>
      <c r="G7692" t="s">
        <v>62</v>
      </c>
      <c r="H7692" t="s">
        <v>53</v>
      </c>
      <c r="I7692" t="s">
        <v>68</v>
      </c>
      <c r="J7692">
        <v>2003</v>
      </c>
      <c r="K7692" t="s">
        <v>15</v>
      </c>
      <c r="L7692">
        <v>11330</v>
      </c>
      <c r="M7692">
        <v>12790</v>
      </c>
    </row>
    <row r="7693" spans="1:13" x14ac:dyDescent="0.3">
      <c r="A7693" t="s">
        <v>48</v>
      </c>
      <c r="B7693" t="s">
        <v>69</v>
      </c>
      <c r="C7693" t="s">
        <v>69</v>
      </c>
      <c r="D7693" t="s">
        <v>59</v>
      </c>
      <c r="E7693" t="s">
        <v>60</v>
      </c>
      <c r="F7693" t="s">
        <v>61</v>
      </c>
      <c r="G7693" t="s">
        <v>62</v>
      </c>
      <c r="H7693" t="s">
        <v>53</v>
      </c>
      <c r="I7693" t="s">
        <v>70</v>
      </c>
      <c r="J7693">
        <v>2003</v>
      </c>
      <c r="K7693" t="s">
        <v>71</v>
      </c>
      <c r="L7693">
        <v>1066193</v>
      </c>
      <c r="M7693">
        <v>1066193</v>
      </c>
    </row>
    <row r="7694" spans="1:13" x14ac:dyDescent="0.3">
      <c r="A7694" t="s">
        <v>48</v>
      </c>
      <c r="B7694" t="s">
        <v>48</v>
      </c>
      <c r="C7694" t="s">
        <v>48</v>
      </c>
      <c r="D7694" t="s">
        <v>59</v>
      </c>
      <c r="E7694" t="s">
        <v>60</v>
      </c>
      <c r="F7694" t="s">
        <v>61</v>
      </c>
      <c r="G7694" t="s">
        <v>62</v>
      </c>
      <c r="H7694" t="s">
        <v>53</v>
      </c>
      <c r="I7694" t="s">
        <v>70</v>
      </c>
      <c r="J7694">
        <v>2003</v>
      </c>
      <c r="K7694" t="s">
        <v>14</v>
      </c>
      <c r="L7694">
        <v>274834</v>
      </c>
      <c r="M7694">
        <v>81796</v>
      </c>
    </row>
    <row r="7695" spans="1:13" x14ac:dyDescent="0.3">
      <c r="A7695" t="s">
        <v>48</v>
      </c>
      <c r="B7695" t="s">
        <v>48</v>
      </c>
      <c r="C7695" t="s">
        <v>48</v>
      </c>
      <c r="D7695" t="s">
        <v>59</v>
      </c>
      <c r="E7695" t="s">
        <v>60</v>
      </c>
      <c r="F7695" t="s">
        <v>61</v>
      </c>
      <c r="G7695" t="s">
        <v>62</v>
      </c>
      <c r="H7695" t="s">
        <v>53</v>
      </c>
      <c r="I7695" t="s">
        <v>70</v>
      </c>
      <c r="J7695">
        <v>2003</v>
      </c>
      <c r="K7695" t="s">
        <v>15</v>
      </c>
      <c r="L7695">
        <v>11517</v>
      </c>
      <c r="M7695">
        <v>13000</v>
      </c>
    </row>
    <row r="7696" spans="1:13" x14ac:dyDescent="0.3">
      <c r="A7696" t="s">
        <v>48</v>
      </c>
      <c r="B7696" t="s">
        <v>48</v>
      </c>
      <c r="C7696" t="s">
        <v>48</v>
      </c>
      <c r="D7696" t="s">
        <v>59</v>
      </c>
      <c r="E7696" t="s">
        <v>60</v>
      </c>
      <c r="F7696" t="s">
        <v>61</v>
      </c>
      <c r="G7696" t="s">
        <v>72</v>
      </c>
      <c r="H7696" t="s">
        <v>53</v>
      </c>
      <c r="I7696" t="s">
        <v>63</v>
      </c>
      <c r="J7696">
        <v>2003</v>
      </c>
      <c r="K7696" t="s">
        <v>14</v>
      </c>
      <c r="L7696">
        <v>7338</v>
      </c>
      <c r="M7696">
        <v>2184</v>
      </c>
    </row>
    <row r="7697" spans="1:13" x14ac:dyDescent="0.3">
      <c r="A7697" t="s">
        <v>48</v>
      </c>
      <c r="B7697" t="s">
        <v>48</v>
      </c>
      <c r="C7697" t="s">
        <v>48</v>
      </c>
      <c r="D7697" t="s">
        <v>59</v>
      </c>
      <c r="E7697" t="s">
        <v>60</v>
      </c>
      <c r="F7697" t="s">
        <v>61</v>
      </c>
      <c r="G7697" t="s">
        <v>72</v>
      </c>
      <c r="H7697" t="s">
        <v>53</v>
      </c>
      <c r="I7697" t="s">
        <v>63</v>
      </c>
      <c r="J7697">
        <v>2003</v>
      </c>
      <c r="K7697" t="s">
        <v>13</v>
      </c>
      <c r="L7697">
        <v>26342</v>
      </c>
      <c r="M7697">
        <v>26342</v>
      </c>
    </row>
    <row r="7698" spans="1:13" x14ac:dyDescent="0.3">
      <c r="A7698" t="s">
        <v>48</v>
      </c>
      <c r="B7698" t="s">
        <v>48</v>
      </c>
      <c r="C7698" t="s">
        <v>48</v>
      </c>
      <c r="D7698" t="s">
        <v>59</v>
      </c>
      <c r="E7698" t="s">
        <v>60</v>
      </c>
      <c r="F7698" t="s">
        <v>61</v>
      </c>
      <c r="G7698" t="s">
        <v>72</v>
      </c>
      <c r="H7698" t="s">
        <v>53</v>
      </c>
      <c r="I7698" t="s">
        <v>63</v>
      </c>
      <c r="J7698">
        <v>2003</v>
      </c>
      <c r="K7698" t="s">
        <v>15</v>
      </c>
      <c r="L7698">
        <v>115</v>
      </c>
      <c r="M7698">
        <v>130</v>
      </c>
    </row>
    <row r="7699" spans="1:13" x14ac:dyDescent="0.3">
      <c r="A7699" t="s">
        <v>48</v>
      </c>
      <c r="B7699" t="s">
        <v>48</v>
      </c>
      <c r="C7699" t="s">
        <v>48</v>
      </c>
      <c r="D7699" t="s">
        <v>59</v>
      </c>
      <c r="E7699" t="s">
        <v>60</v>
      </c>
      <c r="F7699" t="s">
        <v>61</v>
      </c>
      <c r="G7699" t="s">
        <v>72</v>
      </c>
      <c r="H7699" t="s">
        <v>53</v>
      </c>
      <c r="I7699" t="s">
        <v>64</v>
      </c>
      <c r="J7699">
        <v>2003</v>
      </c>
      <c r="K7699" t="s">
        <v>14</v>
      </c>
      <c r="L7699">
        <v>179856</v>
      </c>
      <c r="M7699">
        <v>53529</v>
      </c>
    </row>
    <row r="7700" spans="1:13" x14ac:dyDescent="0.3">
      <c r="A7700" t="s">
        <v>48</v>
      </c>
      <c r="B7700" t="s">
        <v>48</v>
      </c>
      <c r="C7700" t="s">
        <v>48</v>
      </c>
      <c r="D7700" t="s">
        <v>59</v>
      </c>
      <c r="E7700" t="s">
        <v>60</v>
      </c>
      <c r="F7700" t="s">
        <v>61</v>
      </c>
      <c r="G7700" t="s">
        <v>72</v>
      </c>
      <c r="H7700" t="s">
        <v>53</v>
      </c>
      <c r="I7700" t="s">
        <v>64</v>
      </c>
      <c r="J7700">
        <v>2003</v>
      </c>
      <c r="K7700" t="s">
        <v>13</v>
      </c>
      <c r="L7700">
        <v>15157663</v>
      </c>
      <c r="M7700">
        <v>15157663</v>
      </c>
    </row>
    <row r="7701" spans="1:13" x14ac:dyDescent="0.3">
      <c r="A7701" t="s">
        <v>48</v>
      </c>
      <c r="B7701" t="s">
        <v>48</v>
      </c>
      <c r="C7701" t="s">
        <v>48</v>
      </c>
      <c r="D7701" t="s">
        <v>59</v>
      </c>
      <c r="E7701" t="s">
        <v>60</v>
      </c>
      <c r="F7701" t="s">
        <v>61</v>
      </c>
      <c r="G7701" t="s">
        <v>72</v>
      </c>
      <c r="H7701" t="s">
        <v>53</v>
      </c>
      <c r="I7701" t="s">
        <v>64</v>
      </c>
      <c r="J7701">
        <v>2003</v>
      </c>
      <c r="K7701" t="s">
        <v>15</v>
      </c>
      <c r="L7701">
        <v>33916</v>
      </c>
      <c r="M7701">
        <v>38284</v>
      </c>
    </row>
    <row r="7702" spans="1:13" x14ac:dyDescent="0.3">
      <c r="A7702" t="s">
        <v>48</v>
      </c>
      <c r="B7702" t="s">
        <v>48</v>
      </c>
      <c r="C7702" t="s">
        <v>48</v>
      </c>
      <c r="D7702" t="s">
        <v>59</v>
      </c>
      <c r="E7702" t="s">
        <v>60</v>
      </c>
      <c r="F7702" t="s">
        <v>61</v>
      </c>
      <c r="G7702" t="s">
        <v>72</v>
      </c>
      <c r="H7702" t="s">
        <v>53</v>
      </c>
      <c r="I7702" t="s">
        <v>65</v>
      </c>
      <c r="J7702">
        <v>2003</v>
      </c>
      <c r="K7702" t="s">
        <v>14</v>
      </c>
      <c r="L7702">
        <v>8235</v>
      </c>
      <c r="M7702">
        <v>2451</v>
      </c>
    </row>
    <row r="7703" spans="1:13" x14ac:dyDescent="0.3">
      <c r="A7703" t="s">
        <v>48</v>
      </c>
      <c r="B7703" t="s">
        <v>48</v>
      </c>
      <c r="C7703" t="s">
        <v>48</v>
      </c>
      <c r="D7703" t="s">
        <v>59</v>
      </c>
      <c r="E7703" t="s">
        <v>60</v>
      </c>
      <c r="F7703" t="s">
        <v>61</v>
      </c>
      <c r="G7703" t="s">
        <v>72</v>
      </c>
      <c r="H7703" t="s">
        <v>53</v>
      </c>
      <c r="I7703" t="s">
        <v>65</v>
      </c>
      <c r="J7703">
        <v>2003</v>
      </c>
      <c r="K7703" t="s">
        <v>13</v>
      </c>
      <c r="L7703">
        <v>680051</v>
      </c>
      <c r="M7703">
        <v>680051</v>
      </c>
    </row>
    <row r="7704" spans="1:13" x14ac:dyDescent="0.3">
      <c r="A7704" t="s">
        <v>48</v>
      </c>
      <c r="B7704" t="s">
        <v>48</v>
      </c>
      <c r="C7704" t="s">
        <v>48</v>
      </c>
      <c r="D7704" t="s">
        <v>59</v>
      </c>
      <c r="E7704" t="s">
        <v>60</v>
      </c>
      <c r="F7704" t="s">
        <v>61</v>
      </c>
      <c r="G7704" t="s">
        <v>72</v>
      </c>
      <c r="H7704" t="s">
        <v>53</v>
      </c>
      <c r="I7704" t="s">
        <v>65</v>
      </c>
      <c r="J7704">
        <v>2003</v>
      </c>
      <c r="K7704" t="s">
        <v>15</v>
      </c>
      <c r="L7704">
        <v>1553</v>
      </c>
      <c r="M7704">
        <v>1753</v>
      </c>
    </row>
    <row r="7705" spans="1:13" x14ac:dyDescent="0.3">
      <c r="A7705" t="s">
        <v>48</v>
      </c>
      <c r="B7705" t="s">
        <v>48</v>
      </c>
      <c r="C7705" t="s">
        <v>48</v>
      </c>
      <c r="D7705" t="s">
        <v>59</v>
      </c>
      <c r="E7705" t="s">
        <v>60</v>
      </c>
      <c r="F7705" t="s">
        <v>61</v>
      </c>
      <c r="G7705" t="s">
        <v>72</v>
      </c>
      <c r="H7705" t="s">
        <v>53</v>
      </c>
      <c r="I7705" t="s">
        <v>66</v>
      </c>
      <c r="J7705">
        <v>2003</v>
      </c>
      <c r="K7705" t="s">
        <v>14</v>
      </c>
      <c r="L7705">
        <v>8397</v>
      </c>
      <c r="M7705">
        <v>2499</v>
      </c>
    </row>
    <row r="7706" spans="1:13" x14ac:dyDescent="0.3">
      <c r="A7706" t="s">
        <v>48</v>
      </c>
      <c r="B7706" t="s">
        <v>48</v>
      </c>
      <c r="C7706" t="s">
        <v>48</v>
      </c>
      <c r="D7706" t="s">
        <v>59</v>
      </c>
      <c r="E7706" t="s">
        <v>60</v>
      </c>
      <c r="F7706" t="s">
        <v>61</v>
      </c>
      <c r="G7706" t="s">
        <v>72</v>
      </c>
      <c r="H7706" t="s">
        <v>53</v>
      </c>
      <c r="I7706" t="s">
        <v>66</v>
      </c>
      <c r="J7706">
        <v>2003</v>
      </c>
      <c r="K7706" t="s">
        <v>13</v>
      </c>
      <c r="L7706">
        <v>1191576</v>
      </c>
      <c r="M7706">
        <v>1191576</v>
      </c>
    </row>
    <row r="7707" spans="1:13" x14ac:dyDescent="0.3">
      <c r="A7707" t="s">
        <v>48</v>
      </c>
      <c r="B7707" t="s">
        <v>48</v>
      </c>
      <c r="C7707" t="s">
        <v>48</v>
      </c>
      <c r="D7707" t="s">
        <v>59</v>
      </c>
      <c r="E7707" t="s">
        <v>60</v>
      </c>
      <c r="F7707" t="s">
        <v>61</v>
      </c>
      <c r="G7707" t="s">
        <v>72</v>
      </c>
      <c r="H7707" t="s">
        <v>53</v>
      </c>
      <c r="I7707" t="s">
        <v>66</v>
      </c>
      <c r="J7707">
        <v>2003</v>
      </c>
      <c r="K7707" t="s">
        <v>15</v>
      </c>
      <c r="L7707">
        <v>528</v>
      </c>
      <c r="M7707">
        <v>596</v>
      </c>
    </row>
    <row r="7708" spans="1:13" x14ac:dyDescent="0.3">
      <c r="A7708" t="s">
        <v>48</v>
      </c>
      <c r="B7708" t="s">
        <v>48</v>
      </c>
      <c r="C7708" t="s">
        <v>48</v>
      </c>
      <c r="D7708" t="s">
        <v>59</v>
      </c>
      <c r="E7708" t="s">
        <v>60</v>
      </c>
      <c r="F7708" t="s">
        <v>61</v>
      </c>
      <c r="G7708" t="s">
        <v>72</v>
      </c>
      <c r="H7708" t="s">
        <v>53</v>
      </c>
      <c r="I7708" t="s">
        <v>67</v>
      </c>
      <c r="J7708">
        <v>2003</v>
      </c>
      <c r="K7708" t="s">
        <v>14</v>
      </c>
      <c r="L7708">
        <v>186568</v>
      </c>
      <c r="M7708">
        <v>55526</v>
      </c>
    </row>
    <row r="7709" spans="1:13" x14ac:dyDescent="0.3">
      <c r="A7709" t="s">
        <v>48</v>
      </c>
      <c r="B7709" t="s">
        <v>48</v>
      </c>
      <c r="C7709" t="s">
        <v>48</v>
      </c>
      <c r="D7709" t="s">
        <v>59</v>
      </c>
      <c r="E7709" t="s">
        <v>60</v>
      </c>
      <c r="F7709" t="s">
        <v>61</v>
      </c>
      <c r="G7709" t="s">
        <v>72</v>
      </c>
      <c r="H7709" t="s">
        <v>53</v>
      </c>
      <c r="I7709" t="s">
        <v>67</v>
      </c>
      <c r="J7709">
        <v>2003</v>
      </c>
      <c r="K7709" t="s">
        <v>13</v>
      </c>
      <c r="L7709">
        <v>22322958</v>
      </c>
      <c r="M7709">
        <v>22322958</v>
      </c>
    </row>
    <row r="7710" spans="1:13" x14ac:dyDescent="0.3">
      <c r="A7710" t="s">
        <v>48</v>
      </c>
      <c r="B7710" t="s">
        <v>48</v>
      </c>
      <c r="C7710" t="s">
        <v>48</v>
      </c>
      <c r="D7710" t="s">
        <v>59</v>
      </c>
      <c r="E7710" t="s">
        <v>60</v>
      </c>
      <c r="F7710" t="s">
        <v>61</v>
      </c>
      <c r="G7710" t="s">
        <v>72</v>
      </c>
      <c r="H7710" t="s">
        <v>53</v>
      </c>
      <c r="I7710" t="s">
        <v>67</v>
      </c>
      <c r="J7710">
        <v>2003</v>
      </c>
      <c r="K7710" t="s">
        <v>15</v>
      </c>
      <c r="L7710">
        <v>11727</v>
      </c>
      <c r="M7710">
        <v>13237</v>
      </c>
    </row>
    <row r="7711" spans="1:13" x14ac:dyDescent="0.3">
      <c r="A7711" t="s">
        <v>48</v>
      </c>
      <c r="B7711" t="s">
        <v>69</v>
      </c>
      <c r="C7711" t="s">
        <v>69</v>
      </c>
      <c r="D7711" t="s">
        <v>59</v>
      </c>
      <c r="E7711" t="s">
        <v>60</v>
      </c>
      <c r="F7711" t="s">
        <v>61</v>
      </c>
      <c r="G7711" t="s">
        <v>72</v>
      </c>
      <c r="H7711" t="s">
        <v>53</v>
      </c>
      <c r="I7711" t="s">
        <v>70</v>
      </c>
      <c r="J7711">
        <v>2003</v>
      </c>
      <c r="K7711" t="s">
        <v>71</v>
      </c>
      <c r="L7711">
        <v>6071945</v>
      </c>
      <c r="M7711">
        <v>6071945</v>
      </c>
    </row>
    <row r="7712" spans="1:13" x14ac:dyDescent="0.3">
      <c r="A7712" t="s">
        <v>48</v>
      </c>
      <c r="B7712" t="s">
        <v>48</v>
      </c>
      <c r="C7712" t="s">
        <v>48</v>
      </c>
      <c r="D7712" t="s">
        <v>59</v>
      </c>
      <c r="E7712" t="s">
        <v>60</v>
      </c>
      <c r="F7712" t="s">
        <v>61</v>
      </c>
      <c r="G7712" t="s">
        <v>72</v>
      </c>
      <c r="H7712" t="s">
        <v>53</v>
      </c>
      <c r="I7712" t="s">
        <v>70</v>
      </c>
      <c r="J7712">
        <v>2003</v>
      </c>
      <c r="K7712" t="s">
        <v>14</v>
      </c>
      <c r="L7712">
        <v>1565174</v>
      </c>
      <c r="M7712">
        <v>465826</v>
      </c>
    </row>
    <row r="7713" spans="1:13" x14ac:dyDescent="0.3">
      <c r="A7713" t="s">
        <v>48</v>
      </c>
      <c r="B7713" t="s">
        <v>48</v>
      </c>
      <c r="C7713" t="s">
        <v>48</v>
      </c>
      <c r="D7713" t="s">
        <v>59</v>
      </c>
      <c r="E7713" t="s">
        <v>60</v>
      </c>
      <c r="F7713" t="s">
        <v>61</v>
      </c>
      <c r="G7713" t="s">
        <v>72</v>
      </c>
      <c r="H7713" t="s">
        <v>53</v>
      </c>
      <c r="I7713" t="s">
        <v>70</v>
      </c>
      <c r="J7713">
        <v>2003</v>
      </c>
      <c r="K7713" t="s">
        <v>15</v>
      </c>
      <c r="L7713">
        <v>65588</v>
      </c>
      <c r="M7713">
        <v>74035</v>
      </c>
    </row>
    <row r="7714" spans="1:13" x14ac:dyDescent="0.3">
      <c r="A7714" t="s">
        <v>48</v>
      </c>
      <c r="B7714" t="s">
        <v>48</v>
      </c>
      <c r="C7714" t="s">
        <v>69</v>
      </c>
      <c r="D7714" t="s">
        <v>59</v>
      </c>
      <c r="E7714" t="s">
        <v>60</v>
      </c>
      <c r="F7714" t="s">
        <v>73</v>
      </c>
      <c r="G7714" t="s">
        <v>62</v>
      </c>
      <c r="H7714" t="s">
        <v>53</v>
      </c>
      <c r="I7714" t="s">
        <v>63</v>
      </c>
      <c r="J7714">
        <v>2003</v>
      </c>
      <c r="K7714" t="s">
        <v>14</v>
      </c>
      <c r="L7714">
        <v>41324</v>
      </c>
      <c r="M7714">
        <v>12299</v>
      </c>
    </row>
    <row r="7715" spans="1:13" x14ac:dyDescent="0.3">
      <c r="A7715" t="s">
        <v>48</v>
      </c>
      <c r="B7715" t="s">
        <v>48</v>
      </c>
      <c r="C7715" t="s">
        <v>69</v>
      </c>
      <c r="D7715" t="s">
        <v>59</v>
      </c>
      <c r="E7715" t="s">
        <v>60</v>
      </c>
      <c r="F7715" t="s">
        <v>73</v>
      </c>
      <c r="G7715" t="s">
        <v>62</v>
      </c>
      <c r="H7715" t="s">
        <v>53</v>
      </c>
      <c r="I7715" t="s">
        <v>63</v>
      </c>
      <c r="J7715">
        <v>2003</v>
      </c>
      <c r="K7715" t="s">
        <v>13</v>
      </c>
      <c r="L7715">
        <v>5600</v>
      </c>
      <c r="M7715">
        <v>5600</v>
      </c>
    </row>
    <row r="7716" spans="1:13" x14ac:dyDescent="0.3">
      <c r="A7716" t="s">
        <v>48</v>
      </c>
      <c r="B7716" t="s">
        <v>48</v>
      </c>
      <c r="C7716" t="s">
        <v>69</v>
      </c>
      <c r="D7716" t="s">
        <v>59</v>
      </c>
      <c r="E7716" t="s">
        <v>60</v>
      </c>
      <c r="F7716" t="s">
        <v>73</v>
      </c>
      <c r="G7716" t="s">
        <v>62</v>
      </c>
      <c r="H7716" t="s">
        <v>53</v>
      </c>
      <c r="I7716" t="s">
        <v>63</v>
      </c>
      <c r="J7716">
        <v>2003</v>
      </c>
      <c r="K7716" t="s">
        <v>15</v>
      </c>
      <c r="L7716">
        <v>47</v>
      </c>
      <c r="M7716">
        <v>53</v>
      </c>
    </row>
    <row r="7717" spans="1:13" x14ac:dyDescent="0.3">
      <c r="A7717" t="s">
        <v>48</v>
      </c>
      <c r="B7717" t="s">
        <v>48</v>
      </c>
      <c r="C7717" t="s">
        <v>69</v>
      </c>
      <c r="D7717" t="s">
        <v>59</v>
      </c>
      <c r="E7717" t="s">
        <v>60</v>
      </c>
      <c r="F7717" t="s">
        <v>73</v>
      </c>
      <c r="G7717" t="s">
        <v>62</v>
      </c>
      <c r="H7717" t="s">
        <v>53</v>
      </c>
      <c r="I7717" t="s">
        <v>64</v>
      </c>
      <c r="J7717">
        <v>2003</v>
      </c>
      <c r="K7717" t="s">
        <v>14</v>
      </c>
      <c r="L7717">
        <v>1164438</v>
      </c>
      <c r="M7717">
        <v>346559</v>
      </c>
    </row>
    <row r="7718" spans="1:13" x14ac:dyDescent="0.3">
      <c r="A7718" t="s">
        <v>48</v>
      </c>
      <c r="B7718" t="s">
        <v>48</v>
      </c>
      <c r="C7718" t="s">
        <v>69</v>
      </c>
      <c r="D7718" t="s">
        <v>59</v>
      </c>
      <c r="E7718" t="s">
        <v>60</v>
      </c>
      <c r="F7718" t="s">
        <v>73</v>
      </c>
      <c r="G7718" t="s">
        <v>62</v>
      </c>
      <c r="H7718" t="s">
        <v>53</v>
      </c>
      <c r="I7718" t="s">
        <v>64</v>
      </c>
      <c r="J7718">
        <v>2003</v>
      </c>
      <c r="K7718" t="s">
        <v>13</v>
      </c>
      <c r="L7718">
        <v>1857137</v>
      </c>
      <c r="M7718">
        <v>1857137</v>
      </c>
    </row>
    <row r="7719" spans="1:13" x14ac:dyDescent="0.3">
      <c r="A7719" t="s">
        <v>48</v>
      </c>
      <c r="B7719" t="s">
        <v>48</v>
      </c>
      <c r="C7719" t="s">
        <v>69</v>
      </c>
      <c r="D7719" t="s">
        <v>59</v>
      </c>
      <c r="E7719" t="s">
        <v>60</v>
      </c>
      <c r="F7719" t="s">
        <v>73</v>
      </c>
      <c r="G7719" t="s">
        <v>62</v>
      </c>
      <c r="H7719" t="s">
        <v>53</v>
      </c>
      <c r="I7719" t="s">
        <v>64</v>
      </c>
      <c r="J7719">
        <v>2003</v>
      </c>
      <c r="K7719" t="s">
        <v>15</v>
      </c>
      <c r="L7719">
        <v>5460</v>
      </c>
      <c r="M7719">
        <v>6163</v>
      </c>
    </row>
    <row r="7720" spans="1:13" x14ac:dyDescent="0.3">
      <c r="A7720" t="s">
        <v>48</v>
      </c>
      <c r="B7720" t="s">
        <v>48</v>
      </c>
      <c r="C7720" t="s">
        <v>69</v>
      </c>
      <c r="D7720" t="s">
        <v>59</v>
      </c>
      <c r="E7720" t="s">
        <v>60</v>
      </c>
      <c r="F7720" t="s">
        <v>73</v>
      </c>
      <c r="G7720" t="s">
        <v>62</v>
      </c>
      <c r="H7720" t="s">
        <v>53</v>
      </c>
      <c r="I7720" t="s">
        <v>65</v>
      </c>
      <c r="J7720">
        <v>2003</v>
      </c>
      <c r="K7720" t="s">
        <v>14</v>
      </c>
      <c r="L7720">
        <v>33870</v>
      </c>
      <c r="M7720">
        <v>10080</v>
      </c>
    </row>
    <row r="7721" spans="1:13" x14ac:dyDescent="0.3">
      <c r="A7721" t="s">
        <v>48</v>
      </c>
      <c r="B7721" t="s">
        <v>48</v>
      </c>
      <c r="C7721" t="s">
        <v>69</v>
      </c>
      <c r="D7721" t="s">
        <v>59</v>
      </c>
      <c r="E7721" t="s">
        <v>60</v>
      </c>
      <c r="F7721" t="s">
        <v>73</v>
      </c>
      <c r="G7721" t="s">
        <v>62</v>
      </c>
      <c r="H7721" t="s">
        <v>53</v>
      </c>
      <c r="I7721" t="s">
        <v>65</v>
      </c>
      <c r="J7721">
        <v>2003</v>
      </c>
      <c r="K7721" t="s">
        <v>13</v>
      </c>
      <c r="L7721">
        <v>37970</v>
      </c>
      <c r="M7721">
        <v>37970</v>
      </c>
    </row>
    <row r="7722" spans="1:13" x14ac:dyDescent="0.3">
      <c r="A7722" t="s">
        <v>48</v>
      </c>
      <c r="B7722" t="s">
        <v>48</v>
      </c>
      <c r="C7722" t="s">
        <v>69</v>
      </c>
      <c r="D7722" t="s">
        <v>59</v>
      </c>
      <c r="E7722" t="s">
        <v>60</v>
      </c>
      <c r="F7722" t="s">
        <v>73</v>
      </c>
      <c r="G7722" t="s">
        <v>62</v>
      </c>
      <c r="H7722" t="s">
        <v>53</v>
      </c>
      <c r="I7722" t="s">
        <v>65</v>
      </c>
      <c r="J7722">
        <v>2003</v>
      </c>
      <c r="K7722" t="s">
        <v>15</v>
      </c>
      <c r="L7722">
        <v>122</v>
      </c>
      <c r="M7722">
        <v>138</v>
      </c>
    </row>
    <row r="7723" spans="1:13" x14ac:dyDescent="0.3">
      <c r="A7723" t="s">
        <v>48</v>
      </c>
      <c r="B7723" t="s">
        <v>48</v>
      </c>
      <c r="C7723" t="s">
        <v>69</v>
      </c>
      <c r="D7723" t="s">
        <v>59</v>
      </c>
      <c r="E7723" t="s">
        <v>60</v>
      </c>
      <c r="F7723" t="s">
        <v>73</v>
      </c>
      <c r="G7723" t="s">
        <v>62</v>
      </c>
      <c r="H7723" t="s">
        <v>53</v>
      </c>
      <c r="I7723" t="s">
        <v>66</v>
      </c>
      <c r="J7723">
        <v>2003</v>
      </c>
      <c r="K7723" t="s">
        <v>14</v>
      </c>
      <c r="L7723">
        <v>54689</v>
      </c>
      <c r="M7723">
        <v>16276</v>
      </c>
    </row>
    <row r="7724" spans="1:13" x14ac:dyDescent="0.3">
      <c r="A7724" t="s">
        <v>48</v>
      </c>
      <c r="B7724" t="s">
        <v>48</v>
      </c>
      <c r="C7724" t="s">
        <v>69</v>
      </c>
      <c r="D7724" t="s">
        <v>59</v>
      </c>
      <c r="E7724" t="s">
        <v>60</v>
      </c>
      <c r="F7724" t="s">
        <v>73</v>
      </c>
      <c r="G7724" t="s">
        <v>62</v>
      </c>
      <c r="H7724" t="s">
        <v>53</v>
      </c>
      <c r="I7724" t="s">
        <v>66</v>
      </c>
      <c r="J7724">
        <v>2003</v>
      </c>
      <c r="K7724" t="s">
        <v>13</v>
      </c>
      <c r="L7724">
        <v>96076</v>
      </c>
      <c r="M7724">
        <v>96076</v>
      </c>
    </row>
    <row r="7725" spans="1:13" x14ac:dyDescent="0.3">
      <c r="A7725" t="s">
        <v>48</v>
      </c>
      <c r="B7725" t="s">
        <v>48</v>
      </c>
      <c r="C7725" t="s">
        <v>69</v>
      </c>
      <c r="D7725" t="s">
        <v>59</v>
      </c>
      <c r="E7725" t="s">
        <v>60</v>
      </c>
      <c r="F7725" t="s">
        <v>73</v>
      </c>
      <c r="G7725" t="s">
        <v>62</v>
      </c>
      <c r="H7725" t="s">
        <v>53</v>
      </c>
      <c r="I7725" t="s">
        <v>66</v>
      </c>
      <c r="J7725">
        <v>2003</v>
      </c>
      <c r="K7725" t="s">
        <v>15</v>
      </c>
      <c r="L7725">
        <v>270</v>
      </c>
      <c r="M7725">
        <v>305</v>
      </c>
    </row>
    <row r="7726" spans="1:13" x14ac:dyDescent="0.3">
      <c r="A7726" t="s">
        <v>48</v>
      </c>
      <c r="B7726" t="s">
        <v>48</v>
      </c>
      <c r="C7726" t="s">
        <v>69</v>
      </c>
      <c r="D7726" t="s">
        <v>59</v>
      </c>
      <c r="E7726" t="s">
        <v>60</v>
      </c>
      <c r="F7726" t="s">
        <v>73</v>
      </c>
      <c r="G7726" t="s">
        <v>62</v>
      </c>
      <c r="H7726" t="s">
        <v>53</v>
      </c>
      <c r="I7726" t="s">
        <v>67</v>
      </c>
      <c r="J7726">
        <v>2003</v>
      </c>
      <c r="K7726" t="s">
        <v>14</v>
      </c>
      <c r="L7726">
        <v>15153958</v>
      </c>
      <c r="M7726">
        <v>4510107</v>
      </c>
    </row>
    <row r="7727" spans="1:13" x14ac:dyDescent="0.3">
      <c r="A7727" t="s">
        <v>48</v>
      </c>
      <c r="B7727" t="s">
        <v>48</v>
      </c>
      <c r="C7727" t="s">
        <v>69</v>
      </c>
      <c r="D7727" t="s">
        <v>59</v>
      </c>
      <c r="E7727" t="s">
        <v>60</v>
      </c>
      <c r="F7727" t="s">
        <v>73</v>
      </c>
      <c r="G7727" t="s">
        <v>62</v>
      </c>
      <c r="H7727" t="s">
        <v>53</v>
      </c>
      <c r="I7727" t="s">
        <v>67</v>
      </c>
      <c r="J7727">
        <v>2003</v>
      </c>
      <c r="K7727" t="s">
        <v>13</v>
      </c>
      <c r="L7727">
        <v>4094230</v>
      </c>
      <c r="M7727">
        <v>4094230</v>
      </c>
    </row>
    <row r="7728" spans="1:13" x14ac:dyDescent="0.3">
      <c r="A7728" t="s">
        <v>48</v>
      </c>
      <c r="B7728" t="s">
        <v>48</v>
      </c>
      <c r="C7728" t="s">
        <v>69</v>
      </c>
      <c r="D7728" t="s">
        <v>59</v>
      </c>
      <c r="E7728" t="s">
        <v>60</v>
      </c>
      <c r="F7728" t="s">
        <v>73</v>
      </c>
      <c r="G7728" t="s">
        <v>62</v>
      </c>
      <c r="H7728" t="s">
        <v>53</v>
      </c>
      <c r="I7728" t="s">
        <v>67</v>
      </c>
      <c r="J7728">
        <v>2003</v>
      </c>
      <c r="K7728" t="s">
        <v>15</v>
      </c>
      <c r="L7728">
        <v>12265</v>
      </c>
      <c r="M7728">
        <v>13844</v>
      </c>
    </row>
    <row r="7729" spans="1:13" x14ac:dyDescent="0.3">
      <c r="A7729" t="s">
        <v>48</v>
      </c>
      <c r="B7729" t="s">
        <v>48</v>
      </c>
      <c r="C7729" t="s">
        <v>69</v>
      </c>
      <c r="D7729" t="s">
        <v>59</v>
      </c>
      <c r="E7729" t="s">
        <v>60</v>
      </c>
      <c r="F7729" t="s">
        <v>73</v>
      </c>
      <c r="G7729" t="s">
        <v>62</v>
      </c>
      <c r="H7729" t="s">
        <v>53</v>
      </c>
      <c r="I7729" t="s">
        <v>68</v>
      </c>
      <c r="J7729">
        <v>2003</v>
      </c>
      <c r="K7729" t="s">
        <v>14</v>
      </c>
      <c r="L7729">
        <v>631632</v>
      </c>
      <c r="M7729">
        <v>187986</v>
      </c>
    </row>
    <row r="7730" spans="1:13" x14ac:dyDescent="0.3">
      <c r="A7730" t="s">
        <v>48</v>
      </c>
      <c r="B7730" t="s">
        <v>48</v>
      </c>
      <c r="C7730" t="s">
        <v>69</v>
      </c>
      <c r="D7730" t="s">
        <v>59</v>
      </c>
      <c r="E7730" t="s">
        <v>60</v>
      </c>
      <c r="F7730" t="s">
        <v>73</v>
      </c>
      <c r="G7730" t="s">
        <v>62</v>
      </c>
      <c r="H7730" t="s">
        <v>53</v>
      </c>
      <c r="I7730" t="s">
        <v>68</v>
      </c>
      <c r="J7730">
        <v>2003</v>
      </c>
      <c r="K7730" t="s">
        <v>13</v>
      </c>
      <c r="L7730">
        <v>848818</v>
      </c>
      <c r="M7730">
        <v>848818</v>
      </c>
    </row>
    <row r="7731" spans="1:13" x14ac:dyDescent="0.3">
      <c r="A7731" t="s">
        <v>48</v>
      </c>
      <c r="B7731" t="s">
        <v>48</v>
      </c>
      <c r="C7731" t="s">
        <v>69</v>
      </c>
      <c r="D7731" t="s">
        <v>59</v>
      </c>
      <c r="E7731" t="s">
        <v>60</v>
      </c>
      <c r="F7731" t="s">
        <v>73</v>
      </c>
      <c r="G7731" t="s">
        <v>62</v>
      </c>
      <c r="H7731" t="s">
        <v>53</v>
      </c>
      <c r="I7731" t="s">
        <v>68</v>
      </c>
      <c r="J7731">
        <v>2003</v>
      </c>
      <c r="K7731" t="s">
        <v>15</v>
      </c>
      <c r="L7731">
        <v>2795</v>
      </c>
      <c r="M7731">
        <v>3155</v>
      </c>
    </row>
    <row r="7732" spans="1:13" x14ac:dyDescent="0.3">
      <c r="A7732" t="s">
        <v>48</v>
      </c>
      <c r="B7732" t="s">
        <v>48</v>
      </c>
      <c r="C7732" t="s">
        <v>69</v>
      </c>
      <c r="D7732" t="s">
        <v>59</v>
      </c>
      <c r="E7732" t="s">
        <v>60</v>
      </c>
      <c r="F7732" t="s">
        <v>73</v>
      </c>
      <c r="G7732" t="s">
        <v>72</v>
      </c>
      <c r="H7732" t="s">
        <v>53</v>
      </c>
      <c r="I7732" t="s">
        <v>63</v>
      </c>
      <c r="J7732">
        <v>2003</v>
      </c>
      <c r="K7732" t="s">
        <v>14</v>
      </c>
      <c r="L7732">
        <v>6175</v>
      </c>
      <c r="M7732">
        <v>1838</v>
      </c>
    </row>
    <row r="7733" spans="1:13" x14ac:dyDescent="0.3">
      <c r="A7733" t="s">
        <v>48</v>
      </c>
      <c r="B7733" t="s">
        <v>48</v>
      </c>
      <c r="C7733" t="s">
        <v>69</v>
      </c>
      <c r="D7733" t="s">
        <v>59</v>
      </c>
      <c r="E7733" t="s">
        <v>60</v>
      </c>
      <c r="F7733" t="s">
        <v>73</v>
      </c>
      <c r="G7733" t="s">
        <v>72</v>
      </c>
      <c r="H7733" t="s">
        <v>53</v>
      </c>
      <c r="I7733" t="s">
        <v>63</v>
      </c>
      <c r="J7733">
        <v>2003</v>
      </c>
      <c r="K7733" t="s">
        <v>13</v>
      </c>
      <c r="L7733">
        <v>837</v>
      </c>
      <c r="M7733">
        <v>837</v>
      </c>
    </row>
    <row r="7734" spans="1:13" x14ac:dyDescent="0.3">
      <c r="A7734" t="s">
        <v>48</v>
      </c>
      <c r="B7734" t="s">
        <v>48</v>
      </c>
      <c r="C7734" t="s">
        <v>69</v>
      </c>
      <c r="D7734" t="s">
        <v>59</v>
      </c>
      <c r="E7734" t="s">
        <v>60</v>
      </c>
      <c r="F7734" t="s">
        <v>73</v>
      </c>
      <c r="G7734" t="s">
        <v>72</v>
      </c>
      <c r="H7734" t="s">
        <v>53</v>
      </c>
      <c r="I7734" t="s">
        <v>63</v>
      </c>
      <c r="J7734">
        <v>2003</v>
      </c>
      <c r="K7734" t="s">
        <v>15</v>
      </c>
      <c r="L7734">
        <v>7</v>
      </c>
      <c r="M7734">
        <v>8</v>
      </c>
    </row>
    <row r="7735" spans="1:13" x14ac:dyDescent="0.3">
      <c r="A7735" t="s">
        <v>48</v>
      </c>
      <c r="B7735" t="s">
        <v>48</v>
      </c>
      <c r="C7735" t="s">
        <v>69</v>
      </c>
      <c r="D7735" t="s">
        <v>59</v>
      </c>
      <c r="E7735" t="s">
        <v>60</v>
      </c>
      <c r="F7735" t="s">
        <v>73</v>
      </c>
      <c r="G7735" t="s">
        <v>72</v>
      </c>
      <c r="H7735" t="s">
        <v>53</v>
      </c>
      <c r="I7735" t="s">
        <v>64</v>
      </c>
      <c r="J7735">
        <v>2003</v>
      </c>
      <c r="K7735" t="s">
        <v>14</v>
      </c>
      <c r="L7735">
        <v>2052943</v>
      </c>
      <c r="M7735">
        <v>610995</v>
      </c>
    </row>
    <row r="7736" spans="1:13" x14ac:dyDescent="0.3">
      <c r="A7736" t="s">
        <v>48</v>
      </c>
      <c r="B7736" t="s">
        <v>48</v>
      </c>
      <c r="C7736" t="s">
        <v>69</v>
      </c>
      <c r="D7736" t="s">
        <v>59</v>
      </c>
      <c r="E7736" t="s">
        <v>60</v>
      </c>
      <c r="F7736" t="s">
        <v>73</v>
      </c>
      <c r="G7736" t="s">
        <v>72</v>
      </c>
      <c r="H7736" t="s">
        <v>53</v>
      </c>
      <c r="I7736" t="s">
        <v>64</v>
      </c>
      <c r="J7736">
        <v>2003</v>
      </c>
      <c r="K7736" t="s">
        <v>13</v>
      </c>
      <c r="L7736">
        <v>3274195</v>
      </c>
      <c r="M7736">
        <v>3274195</v>
      </c>
    </row>
    <row r="7737" spans="1:13" x14ac:dyDescent="0.3">
      <c r="A7737" t="s">
        <v>48</v>
      </c>
      <c r="B7737" t="s">
        <v>48</v>
      </c>
      <c r="C7737" t="s">
        <v>69</v>
      </c>
      <c r="D7737" t="s">
        <v>59</v>
      </c>
      <c r="E7737" t="s">
        <v>60</v>
      </c>
      <c r="F7737" t="s">
        <v>73</v>
      </c>
      <c r="G7737" t="s">
        <v>72</v>
      </c>
      <c r="H7737" t="s">
        <v>53</v>
      </c>
      <c r="I7737" t="s">
        <v>64</v>
      </c>
      <c r="J7737">
        <v>2003</v>
      </c>
      <c r="K7737" t="s">
        <v>15</v>
      </c>
      <c r="L7737">
        <v>9627</v>
      </c>
      <c r="M7737">
        <v>10866</v>
      </c>
    </row>
    <row r="7738" spans="1:13" x14ac:dyDescent="0.3">
      <c r="A7738" t="s">
        <v>48</v>
      </c>
      <c r="B7738" t="s">
        <v>48</v>
      </c>
      <c r="C7738" t="s">
        <v>69</v>
      </c>
      <c r="D7738" t="s">
        <v>59</v>
      </c>
      <c r="E7738" t="s">
        <v>60</v>
      </c>
      <c r="F7738" t="s">
        <v>73</v>
      </c>
      <c r="G7738" t="s">
        <v>72</v>
      </c>
      <c r="H7738" t="s">
        <v>53</v>
      </c>
      <c r="I7738" t="s">
        <v>65</v>
      </c>
      <c r="J7738">
        <v>2003</v>
      </c>
      <c r="K7738" t="s">
        <v>14</v>
      </c>
      <c r="L7738">
        <v>83479</v>
      </c>
      <c r="M7738">
        <v>24845</v>
      </c>
    </row>
    <row r="7739" spans="1:13" x14ac:dyDescent="0.3">
      <c r="A7739" t="s">
        <v>48</v>
      </c>
      <c r="B7739" t="s">
        <v>48</v>
      </c>
      <c r="C7739" t="s">
        <v>69</v>
      </c>
      <c r="D7739" t="s">
        <v>59</v>
      </c>
      <c r="E7739" t="s">
        <v>60</v>
      </c>
      <c r="F7739" t="s">
        <v>73</v>
      </c>
      <c r="G7739" t="s">
        <v>72</v>
      </c>
      <c r="H7739" t="s">
        <v>53</v>
      </c>
      <c r="I7739" t="s">
        <v>65</v>
      </c>
      <c r="J7739">
        <v>2003</v>
      </c>
      <c r="K7739" t="s">
        <v>13</v>
      </c>
      <c r="L7739">
        <v>93586</v>
      </c>
      <c r="M7739">
        <v>93586</v>
      </c>
    </row>
    <row r="7740" spans="1:13" x14ac:dyDescent="0.3">
      <c r="A7740" t="s">
        <v>48</v>
      </c>
      <c r="B7740" t="s">
        <v>48</v>
      </c>
      <c r="C7740" t="s">
        <v>69</v>
      </c>
      <c r="D7740" t="s">
        <v>59</v>
      </c>
      <c r="E7740" t="s">
        <v>60</v>
      </c>
      <c r="F7740" t="s">
        <v>73</v>
      </c>
      <c r="G7740" t="s">
        <v>72</v>
      </c>
      <c r="H7740" t="s">
        <v>53</v>
      </c>
      <c r="I7740" t="s">
        <v>65</v>
      </c>
      <c r="J7740">
        <v>2003</v>
      </c>
      <c r="K7740" t="s">
        <v>15</v>
      </c>
      <c r="L7740">
        <v>302</v>
      </c>
      <c r="M7740">
        <v>341</v>
      </c>
    </row>
    <row r="7741" spans="1:13" x14ac:dyDescent="0.3">
      <c r="A7741" t="s">
        <v>48</v>
      </c>
      <c r="B7741" t="s">
        <v>48</v>
      </c>
      <c r="C7741" t="s">
        <v>69</v>
      </c>
      <c r="D7741" t="s">
        <v>59</v>
      </c>
      <c r="E7741" t="s">
        <v>60</v>
      </c>
      <c r="F7741" t="s">
        <v>73</v>
      </c>
      <c r="G7741" t="s">
        <v>72</v>
      </c>
      <c r="H7741" t="s">
        <v>53</v>
      </c>
      <c r="I7741" t="s">
        <v>66</v>
      </c>
      <c r="J7741">
        <v>2003</v>
      </c>
      <c r="K7741" t="s">
        <v>14</v>
      </c>
      <c r="L7741">
        <v>191658</v>
      </c>
      <c r="M7741">
        <v>57041</v>
      </c>
    </row>
    <row r="7742" spans="1:13" x14ac:dyDescent="0.3">
      <c r="A7742" t="s">
        <v>48</v>
      </c>
      <c r="B7742" t="s">
        <v>48</v>
      </c>
      <c r="C7742" t="s">
        <v>69</v>
      </c>
      <c r="D7742" t="s">
        <v>59</v>
      </c>
      <c r="E7742" t="s">
        <v>60</v>
      </c>
      <c r="F7742" t="s">
        <v>73</v>
      </c>
      <c r="G7742" t="s">
        <v>72</v>
      </c>
      <c r="H7742" t="s">
        <v>53</v>
      </c>
      <c r="I7742" t="s">
        <v>66</v>
      </c>
      <c r="J7742">
        <v>2003</v>
      </c>
      <c r="K7742" t="s">
        <v>13</v>
      </c>
      <c r="L7742">
        <v>336700</v>
      </c>
      <c r="M7742">
        <v>336700</v>
      </c>
    </row>
    <row r="7743" spans="1:13" x14ac:dyDescent="0.3">
      <c r="A7743" t="s">
        <v>48</v>
      </c>
      <c r="B7743" t="s">
        <v>48</v>
      </c>
      <c r="C7743" t="s">
        <v>69</v>
      </c>
      <c r="D7743" t="s">
        <v>59</v>
      </c>
      <c r="E7743" t="s">
        <v>60</v>
      </c>
      <c r="F7743" t="s">
        <v>73</v>
      </c>
      <c r="G7743" t="s">
        <v>72</v>
      </c>
      <c r="H7743" t="s">
        <v>53</v>
      </c>
      <c r="I7743" t="s">
        <v>66</v>
      </c>
      <c r="J7743">
        <v>2003</v>
      </c>
      <c r="K7743" t="s">
        <v>15</v>
      </c>
      <c r="L7743">
        <v>947</v>
      </c>
      <c r="M7743">
        <v>1069</v>
      </c>
    </row>
    <row r="7744" spans="1:13" x14ac:dyDescent="0.3">
      <c r="A7744" t="s">
        <v>48</v>
      </c>
      <c r="B7744" t="s">
        <v>48</v>
      </c>
      <c r="C7744" t="s">
        <v>69</v>
      </c>
      <c r="D7744" t="s">
        <v>59</v>
      </c>
      <c r="E7744" t="s">
        <v>60</v>
      </c>
      <c r="F7744" t="s">
        <v>73</v>
      </c>
      <c r="G7744" t="s">
        <v>72</v>
      </c>
      <c r="H7744" t="s">
        <v>53</v>
      </c>
      <c r="I7744" t="s">
        <v>67</v>
      </c>
      <c r="J7744">
        <v>2003</v>
      </c>
      <c r="K7744" t="s">
        <v>14</v>
      </c>
      <c r="L7744">
        <v>18292070</v>
      </c>
      <c r="M7744">
        <v>5444069</v>
      </c>
    </row>
    <row r="7745" spans="1:13" x14ac:dyDescent="0.3">
      <c r="A7745" t="s">
        <v>48</v>
      </c>
      <c r="B7745" t="s">
        <v>48</v>
      </c>
      <c r="C7745" t="s">
        <v>69</v>
      </c>
      <c r="D7745" t="s">
        <v>59</v>
      </c>
      <c r="E7745" t="s">
        <v>60</v>
      </c>
      <c r="F7745" t="s">
        <v>73</v>
      </c>
      <c r="G7745" t="s">
        <v>72</v>
      </c>
      <c r="H7745" t="s">
        <v>53</v>
      </c>
      <c r="I7745" t="s">
        <v>67</v>
      </c>
      <c r="J7745">
        <v>2003</v>
      </c>
      <c r="K7745" t="s">
        <v>13</v>
      </c>
      <c r="L7745">
        <v>4942072</v>
      </c>
      <c r="M7745">
        <v>4942072</v>
      </c>
    </row>
    <row r="7746" spans="1:13" x14ac:dyDescent="0.3">
      <c r="A7746" t="s">
        <v>48</v>
      </c>
      <c r="B7746" t="s">
        <v>48</v>
      </c>
      <c r="C7746" t="s">
        <v>69</v>
      </c>
      <c r="D7746" t="s">
        <v>59</v>
      </c>
      <c r="E7746" t="s">
        <v>60</v>
      </c>
      <c r="F7746" t="s">
        <v>73</v>
      </c>
      <c r="G7746" t="s">
        <v>72</v>
      </c>
      <c r="H7746" t="s">
        <v>53</v>
      </c>
      <c r="I7746" t="s">
        <v>67</v>
      </c>
      <c r="J7746">
        <v>2003</v>
      </c>
      <c r="K7746" t="s">
        <v>15</v>
      </c>
      <c r="L7746">
        <v>14805</v>
      </c>
      <c r="M7746">
        <v>16711</v>
      </c>
    </row>
    <row r="7747" spans="1:13" x14ac:dyDescent="0.3">
      <c r="A7747" t="s">
        <v>48</v>
      </c>
      <c r="B7747" t="s">
        <v>48</v>
      </c>
      <c r="C7747" t="s">
        <v>48</v>
      </c>
      <c r="D7747" t="s">
        <v>59</v>
      </c>
      <c r="E7747" t="s">
        <v>74</v>
      </c>
      <c r="F7747" t="s">
        <v>75</v>
      </c>
      <c r="G7747" t="s">
        <v>184</v>
      </c>
      <c r="H7747" t="s">
        <v>76</v>
      </c>
      <c r="I7747" t="s">
        <v>53</v>
      </c>
      <c r="J7747">
        <v>2003</v>
      </c>
      <c r="K7747" t="s">
        <v>77</v>
      </c>
      <c r="L7747">
        <v>23874</v>
      </c>
      <c r="M7747">
        <v>13959</v>
      </c>
    </row>
    <row r="7748" spans="1:13" x14ac:dyDescent="0.3">
      <c r="A7748" t="s">
        <v>48</v>
      </c>
      <c r="B7748" t="s">
        <v>48</v>
      </c>
      <c r="C7748" t="s">
        <v>48</v>
      </c>
      <c r="D7748" t="s">
        <v>59</v>
      </c>
      <c r="E7748" t="s">
        <v>74</v>
      </c>
      <c r="F7748" t="s">
        <v>75</v>
      </c>
      <c r="G7748" t="s">
        <v>184</v>
      </c>
      <c r="H7748" t="s">
        <v>78</v>
      </c>
      <c r="I7748" t="s">
        <v>53</v>
      </c>
      <c r="J7748">
        <v>2003</v>
      </c>
      <c r="K7748" t="s">
        <v>77</v>
      </c>
      <c r="L7748">
        <v>779056</v>
      </c>
      <c r="M7748">
        <v>425161</v>
      </c>
    </row>
    <row r="7749" spans="1:13" x14ac:dyDescent="0.3">
      <c r="A7749" t="s">
        <v>48</v>
      </c>
      <c r="B7749" t="s">
        <v>48</v>
      </c>
      <c r="C7749" t="s">
        <v>48</v>
      </c>
      <c r="D7749" t="s">
        <v>59</v>
      </c>
      <c r="E7749" t="s">
        <v>74</v>
      </c>
      <c r="F7749" t="s">
        <v>75</v>
      </c>
      <c r="G7749" t="s">
        <v>184</v>
      </c>
      <c r="H7749" t="s">
        <v>79</v>
      </c>
      <c r="I7749" t="s">
        <v>53</v>
      </c>
      <c r="J7749">
        <v>2003</v>
      </c>
      <c r="K7749" t="s">
        <v>77</v>
      </c>
      <c r="L7749">
        <v>8116</v>
      </c>
      <c r="M7749">
        <v>3426</v>
      </c>
    </row>
    <row r="7750" spans="1:13" x14ac:dyDescent="0.3">
      <c r="A7750" t="s">
        <v>48</v>
      </c>
      <c r="B7750" t="s">
        <v>48</v>
      </c>
      <c r="C7750" t="s">
        <v>48</v>
      </c>
      <c r="D7750" t="s">
        <v>59</v>
      </c>
      <c r="E7750" t="s">
        <v>74</v>
      </c>
      <c r="F7750" t="s">
        <v>75</v>
      </c>
      <c r="G7750" t="s">
        <v>184</v>
      </c>
      <c r="H7750" t="s">
        <v>80</v>
      </c>
      <c r="I7750" t="s">
        <v>53</v>
      </c>
      <c r="J7750">
        <v>2003</v>
      </c>
      <c r="K7750" t="s">
        <v>77</v>
      </c>
      <c r="L7750">
        <v>3294419</v>
      </c>
      <c r="M7750">
        <v>1229447</v>
      </c>
    </row>
    <row r="7751" spans="1:13" x14ac:dyDescent="0.3">
      <c r="A7751" t="s">
        <v>48</v>
      </c>
      <c r="B7751" t="s">
        <v>48</v>
      </c>
      <c r="C7751" t="s">
        <v>48</v>
      </c>
      <c r="D7751" t="s">
        <v>59</v>
      </c>
      <c r="E7751" t="s">
        <v>74</v>
      </c>
      <c r="F7751" t="s">
        <v>75</v>
      </c>
      <c r="G7751" t="s">
        <v>184</v>
      </c>
      <c r="H7751" t="s">
        <v>81</v>
      </c>
      <c r="I7751" t="s">
        <v>53</v>
      </c>
      <c r="J7751">
        <v>2003</v>
      </c>
      <c r="K7751" t="s">
        <v>77</v>
      </c>
      <c r="L7751">
        <v>0</v>
      </c>
      <c r="M7751">
        <v>0</v>
      </c>
    </row>
    <row r="7752" spans="1:13" x14ac:dyDescent="0.3">
      <c r="A7752" t="s">
        <v>48</v>
      </c>
      <c r="B7752" t="s">
        <v>48</v>
      </c>
      <c r="C7752" t="s">
        <v>48</v>
      </c>
      <c r="D7752" t="s">
        <v>82</v>
      </c>
      <c r="E7752" t="s">
        <v>60</v>
      </c>
      <c r="F7752" t="s">
        <v>83</v>
      </c>
      <c r="G7752" t="s">
        <v>83</v>
      </c>
      <c r="H7752" t="s">
        <v>53</v>
      </c>
      <c r="I7752" t="s">
        <v>53</v>
      </c>
      <c r="J7752">
        <v>2003</v>
      </c>
      <c r="K7752" t="s">
        <v>84</v>
      </c>
      <c r="L7752">
        <v>1825399</v>
      </c>
      <c r="M7752">
        <v>2378234</v>
      </c>
    </row>
    <row r="7753" spans="1:13" x14ac:dyDescent="0.3">
      <c r="A7753" t="s">
        <v>48</v>
      </c>
      <c r="B7753" t="s">
        <v>48</v>
      </c>
      <c r="C7753" t="s">
        <v>48</v>
      </c>
      <c r="D7753" t="s">
        <v>82</v>
      </c>
      <c r="E7753" t="s">
        <v>60</v>
      </c>
      <c r="F7753" t="s">
        <v>61</v>
      </c>
      <c r="G7753" t="s">
        <v>85</v>
      </c>
      <c r="H7753" t="s">
        <v>53</v>
      </c>
      <c r="I7753" t="s">
        <v>63</v>
      </c>
      <c r="J7753">
        <v>2003</v>
      </c>
      <c r="K7753" t="s">
        <v>14</v>
      </c>
      <c r="L7753">
        <v>15020</v>
      </c>
      <c r="M7753">
        <v>4470</v>
      </c>
    </row>
    <row r="7754" spans="1:13" x14ac:dyDescent="0.3">
      <c r="A7754" t="s">
        <v>48</v>
      </c>
      <c r="B7754" t="s">
        <v>48</v>
      </c>
      <c r="C7754" t="s">
        <v>48</v>
      </c>
      <c r="D7754" t="s">
        <v>82</v>
      </c>
      <c r="E7754" t="s">
        <v>60</v>
      </c>
      <c r="F7754" t="s">
        <v>61</v>
      </c>
      <c r="G7754" t="s">
        <v>85</v>
      </c>
      <c r="H7754" t="s">
        <v>53</v>
      </c>
      <c r="I7754" t="s">
        <v>63</v>
      </c>
      <c r="J7754">
        <v>2003</v>
      </c>
      <c r="K7754" t="s">
        <v>13</v>
      </c>
      <c r="L7754">
        <v>23152459</v>
      </c>
      <c r="M7754">
        <v>23152459</v>
      </c>
    </row>
    <row r="7755" spans="1:13" x14ac:dyDescent="0.3">
      <c r="A7755" t="s">
        <v>48</v>
      </c>
      <c r="B7755" t="s">
        <v>48</v>
      </c>
      <c r="C7755" t="s">
        <v>48</v>
      </c>
      <c r="D7755" t="s">
        <v>82</v>
      </c>
      <c r="E7755" t="s">
        <v>60</v>
      </c>
      <c r="F7755" t="s">
        <v>61</v>
      </c>
      <c r="G7755" t="s">
        <v>85</v>
      </c>
      <c r="H7755" t="s">
        <v>53</v>
      </c>
      <c r="I7755" t="s">
        <v>63</v>
      </c>
      <c r="J7755">
        <v>2003</v>
      </c>
      <c r="K7755" t="s">
        <v>15</v>
      </c>
      <c r="L7755">
        <v>242773</v>
      </c>
      <c r="M7755">
        <v>274039</v>
      </c>
    </row>
    <row r="7756" spans="1:13" x14ac:dyDescent="0.3">
      <c r="A7756" t="s">
        <v>48</v>
      </c>
      <c r="B7756" t="s">
        <v>48</v>
      </c>
      <c r="C7756" t="s">
        <v>48</v>
      </c>
      <c r="D7756" t="s">
        <v>82</v>
      </c>
      <c r="E7756" t="s">
        <v>60</v>
      </c>
      <c r="F7756" t="s">
        <v>61</v>
      </c>
      <c r="G7756" t="s">
        <v>85</v>
      </c>
      <c r="H7756" t="s">
        <v>53</v>
      </c>
      <c r="I7756" t="s">
        <v>64</v>
      </c>
      <c r="J7756">
        <v>2003</v>
      </c>
      <c r="K7756" t="s">
        <v>14</v>
      </c>
      <c r="L7756">
        <v>1118</v>
      </c>
      <c r="M7756">
        <v>333</v>
      </c>
    </row>
    <row r="7757" spans="1:13" x14ac:dyDescent="0.3">
      <c r="A7757" t="s">
        <v>48</v>
      </c>
      <c r="B7757" t="s">
        <v>48</v>
      </c>
      <c r="C7757" t="s">
        <v>48</v>
      </c>
      <c r="D7757" t="s">
        <v>82</v>
      </c>
      <c r="E7757" t="s">
        <v>60</v>
      </c>
      <c r="F7757" t="s">
        <v>61</v>
      </c>
      <c r="G7757" t="s">
        <v>85</v>
      </c>
      <c r="H7757" t="s">
        <v>53</v>
      </c>
      <c r="I7757" t="s">
        <v>64</v>
      </c>
      <c r="J7757">
        <v>2003</v>
      </c>
      <c r="K7757" t="s">
        <v>13</v>
      </c>
      <c r="L7757">
        <v>1047228</v>
      </c>
      <c r="M7757">
        <v>1047228</v>
      </c>
    </row>
    <row r="7758" spans="1:13" x14ac:dyDescent="0.3">
      <c r="A7758" t="s">
        <v>48</v>
      </c>
      <c r="B7758" t="s">
        <v>48</v>
      </c>
      <c r="C7758" t="s">
        <v>48</v>
      </c>
      <c r="D7758" t="s">
        <v>82</v>
      </c>
      <c r="E7758" t="s">
        <v>60</v>
      </c>
      <c r="F7758" t="s">
        <v>61</v>
      </c>
      <c r="G7758" t="s">
        <v>85</v>
      </c>
      <c r="H7758" t="s">
        <v>53</v>
      </c>
      <c r="I7758" t="s">
        <v>64</v>
      </c>
      <c r="J7758">
        <v>2003</v>
      </c>
      <c r="K7758" t="s">
        <v>15</v>
      </c>
      <c r="L7758">
        <v>1562</v>
      </c>
      <c r="M7758">
        <v>1763</v>
      </c>
    </row>
    <row r="7759" spans="1:13" x14ac:dyDescent="0.3">
      <c r="A7759" t="s">
        <v>48</v>
      </c>
      <c r="B7759" t="s">
        <v>48</v>
      </c>
      <c r="C7759" t="s">
        <v>48</v>
      </c>
      <c r="D7759" t="s">
        <v>82</v>
      </c>
      <c r="E7759" t="s">
        <v>60</v>
      </c>
      <c r="F7759" t="s">
        <v>61</v>
      </c>
      <c r="G7759" t="s">
        <v>85</v>
      </c>
      <c r="H7759" t="s">
        <v>53</v>
      </c>
      <c r="I7759" t="s">
        <v>67</v>
      </c>
      <c r="J7759">
        <v>2003</v>
      </c>
      <c r="K7759" t="s">
        <v>14</v>
      </c>
      <c r="L7759">
        <v>23674</v>
      </c>
      <c r="M7759">
        <v>7046</v>
      </c>
    </row>
    <row r="7760" spans="1:13" x14ac:dyDescent="0.3">
      <c r="A7760" t="s">
        <v>48</v>
      </c>
      <c r="B7760" t="s">
        <v>48</v>
      </c>
      <c r="C7760" t="s">
        <v>48</v>
      </c>
      <c r="D7760" t="s">
        <v>82</v>
      </c>
      <c r="E7760" t="s">
        <v>60</v>
      </c>
      <c r="F7760" t="s">
        <v>61</v>
      </c>
      <c r="G7760" t="s">
        <v>85</v>
      </c>
      <c r="H7760" t="s">
        <v>53</v>
      </c>
      <c r="I7760" t="s">
        <v>67</v>
      </c>
      <c r="J7760">
        <v>2003</v>
      </c>
      <c r="K7760" t="s">
        <v>13</v>
      </c>
      <c r="L7760">
        <v>14162755</v>
      </c>
      <c r="M7760">
        <v>14162755</v>
      </c>
    </row>
    <row r="7761" spans="1:13" x14ac:dyDescent="0.3">
      <c r="A7761" t="s">
        <v>48</v>
      </c>
      <c r="B7761" t="s">
        <v>48</v>
      </c>
      <c r="C7761" t="s">
        <v>48</v>
      </c>
      <c r="D7761" t="s">
        <v>82</v>
      </c>
      <c r="E7761" t="s">
        <v>60</v>
      </c>
      <c r="F7761" t="s">
        <v>61</v>
      </c>
      <c r="G7761" t="s">
        <v>85</v>
      </c>
      <c r="H7761" t="s">
        <v>53</v>
      </c>
      <c r="I7761" t="s">
        <v>67</v>
      </c>
      <c r="J7761">
        <v>2003</v>
      </c>
      <c r="K7761" t="s">
        <v>15</v>
      </c>
      <c r="L7761">
        <v>22321</v>
      </c>
      <c r="M7761">
        <v>25195</v>
      </c>
    </row>
    <row r="7762" spans="1:13" x14ac:dyDescent="0.3">
      <c r="A7762" t="s">
        <v>48</v>
      </c>
      <c r="B7762" t="s">
        <v>48</v>
      </c>
      <c r="C7762" t="s">
        <v>48</v>
      </c>
      <c r="D7762" t="s">
        <v>82</v>
      </c>
      <c r="E7762" t="s">
        <v>60</v>
      </c>
      <c r="F7762" t="s">
        <v>61</v>
      </c>
      <c r="G7762" t="s">
        <v>85</v>
      </c>
      <c r="H7762" t="s">
        <v>53</v>
      </c>
      <c r="I7762" t="s">
        <v>86</v>
      </c>
      <c r="J7762">
        <v>2003</v>
      </c>
      <c r="K7762" t="s">
        <v>14</v>
      </c>
      <c r="L7762">
        <v>73</v>
      </c>
      <c r="M7762">
        <v>22</v>
      </c>
    </row>
    <row r="7763" spans="1:13" x14ac:dyDescent="0.3">
      <c r="A7763" t="s">
        <v>48</v>
      </c>
      <c r="B7763" t="s">
        <v>48</v>
      </c>
      <c r="C7763" t="s">
        <v>48</v>
      </c>
      <c r="D7763" t="s">
        <v>82</v>
      </c>
      <c r="E7763" t="s">
        <v>60</v>
      </c>
      <c r="F7763" t="s">
        <v>61</v>
      </c>
      <c r="G7763" t="s">
        <v>85</v>
      </c>
      <c r="H7763" t="s">
        <v>53</v>
      </c>
      <c r="I7763" t="s">
        <v>86</v>
      </c>
      <c r="J7763">
        <v>2003</v>
      </c>
      <c r="K7763" t="s">
        <v>13</v>
      </c>
      <c r="L7763">
        <v>119374</v>
      </c>
      <c r="M7763">
        <v>119374</v>
      </c>
    </row>
    <row r="7764" spans="1:13" x14ac:dyDescent="0.3">
      <c r="A7764" t="s">
        <v>48</v>
      </c>
      <c r="B7764" t="s">
        <v>48</v>
      </c>
      <c r="C7764" t="s">
        <v>48</v>
      </c>
      <c r="D7764" t="s">
        <v>82</v>
      </c>
      <c r="E7764" t="s">
        <v>60</v>
      </c>
      <c r="F7764" t="s">
        <v>61</v>
      </c>
      <c r="G7764" t="s">
        <v>85</v>
      </c>
      <c r="H7764" t="s">
        <v>53</v>
      </c>
      <c r="I7764" t="s">
        <v>86</v>
      </c>
      <c r="J7764">
        <v>2003</v>
      </c>
      <c r="K7764" t="s">
        <v>15</v>
      </c>
      <c r="L7764">
        <v>1172</v>
      </c>
      <c r="M7764">
        <v>1323</v>
      </c>
    </row>
    <row r="7765" spans="1:13" x14ac:dyDescent="0.3">
      <c r="A7765" t="s">
        <v>48</v>
      </c>
      <c r="B7765" t="s">
        <v>48</v>
      </c>
      <c r="C7765" t="s">
        <v>48</v>
      </c>
      <c r="D7765" t="s">
        <v>82</v>
      </c>
      <c r="E7765" t="s">
        <v>60</v>
      </c>
      <c r="F7765" t="s">
        <v>61</v>
      </c>
      <c r="G7765" t="s">
        <v>85</v>
      </c>
      <c r="H7765" t="s">
        <v>53</v>
      </c>
      <c r="I7765" t="s">
        <v>68</v>
      </c>
      <c r="J7765">
        <v>2003</v>
      </c>
      <c r="K7765" t="s">
        <v>14</v>
      </c>
      <c r="L7765">
        <v>13206</v>
      </c>
      <c r="M7765">
        <v>3930</v>
      </c>
    </row>
    <row r="7766" spans="1:13" x14ac:dyDescent="0.3">
      <c r="A7766" t="s">
        <v>48</v>
      </c>
      <c r="B7766" t="s">
        <v>48</v>
      </c>
      <c r="C7766" t="s">
        <v>48</v>
      </c>
      <c r="D7766" t="s">
        <v>82</v>
      </c>
      <c r="E7766" t="s">
        <v>60</v>
      </c>
      <c r="F7766" t="s">
        <v>61</v>
      </c>
      <c r="G7766" t="s">
        <v>85</v>
      </c>
      <c r="H7766" t="s">
        <v>53</v>
      </c>
      <c r="I7766" t="s">
        <v>68</v>
      </c>
      <c r="J7766">
        <v>2003</v>
      </c>
      <c r="K7766" t="s">
        <v>13</v>
      </c>
      <c r="L7766">
        <v>13987110</v>
      </c>
      <c r="M7766">
        <v>13987110</v>
      </c>
    </row>
    <row r="7767" spans="1:13" x14ac:dyDescent="0.3">
      <c r="A7767" t="s">
        <v>48</v>
      </c>
      <c r="B7767" t="s">
        <v>48</v>
      </c>
      <c r="C7767" t="s">
        <v>48</v>
      </c>
      <c r="D7767" t="s">
        <v>82</v>
      </c>
      <c r="E7767" t="s">
        <v>60</v>
      </c>
      <c r="F7767" t="s">
        <v>61</v>
      </c>
      <c r="G7767" t="s">
        <v>85</v>
      </c>
      <c r="H7767" t="s">
        <v>53</v>
      </c>
      <c r="I7767" t="s">
        <v>68</v>
      </c>
      <c r="J7767">
        <v>2003</v>
      </c>
      <c r="K7767" t="s">
        <v>15</v>
      </c>
      <c r="L7767">
        <v>15564</v>
      </c>
      <c r="M7767">
        <v>17569</v>
      </c>
    </row>
    <row r="7768" spans="1:13" x14ac:dyDescent="0.3">
      <c r="A7768" t="s">
        <v>48</v>
      </c>
      <c r="B7768" t="s">
        <v>69</v>
      </c>
      <c r="C7768" t="s">
        <v>69</v>
      </c>
      <c r="D7768" t="s">
        <v>82</v>
      </c>
      <c r="E7768" t="s">
        <v>60</v>
      </c>
      <c r="F7768" t="s">
        <v>61</v>
      </c>
      <c r="G7768" t="s">
        <v>85</v>
      </c>
      <c r="H7768" t="s">
        <v>53</v>
      </c>
      <c r="I7768" t="s">
        <v>70</v>
      </c>
      <c r="J7768">
        <v>2003</v>
      </c>
      <c r="K7768" t="s">
        <v>71</v>
      </c>
      <c r="L7768">
        <v>383796</v>
      </c>
      <c r="M7768">
        <v>383796</v>
      </c>
    </row>
    <row r="7769" spans="1:13" x14ac:dyDescent="0.3">
      <c r="A7769" t="s">
        <v>48</v>
      </c>
      <c r="B7769" t="s">
        <v>48</v>
      </c>
      <c r="C7769" t="s">
        <v>48</v>
      </c>
      <c r="D7769" t="s">
        <v>82</v>
      </c>
      <c r="E7769" t="s">
        <v>60</v>
      </c>
      <c r="F7769" t="s">
        <v>61</v>
      </c>
      <c r="G7769" t="s">
        <v>85</v>
      </c>
      <c r="H7769" t="s">
        <v>53</v>
      </c>
      <c r="I7769" t="s">
        <v>70</v>
      </c>
      <c r="J7769">
        <v>2003</v>
      </c>
      <c r="K7769" t="s">
        <v>14</v>
      </c>
      <c r="L7769">
        <v>3627</v>
      </c>
      <c r="M7769">
        <v>1080</v>
      </c>
    </row>
    <row r="7770" spans="1:13" x14ac:dyDescent="0.3">
      <c r="A7770" t="s">
        <v>48</v>
      </c>
      <c r="B7770" t="s">
        <v>48</v>
      </c>
      <c r="C7770" t="s">
        <v>48</v>
      </c>
      <c r="D7770" t="s">
        <v>82</v>
      </c>
      <c r="E7770" t="s">
        <v>60</v>
      </c>
      <c r="F7770" t="s">
        <v>61</v>
      </c>
      <c r="G7770" t="s">
        <v>85</v>
      </c>
      <c r="H7770" t="s">
        <v>53</v>
      </c>
      <c r="I7770" t="s">
        <v>70</v>
      </c>
      <c r="J7770">
        <v>2003</v>
      </c>
      <c r="K7770" t="s">
        <v>15</v>
      </c>
      <c r="L7770">
        <v>7255</v>
      </c>
      <c r="M7770">
        <v>8189</v>
      </c>
    </row>
    <row r="7771" spans="1:13" x14ac:dyDescent="0.3">
      <c r="A7771" t="s">
        <v>48</v>
      </c>
      <c r="B7771" t="s">
        <v>69</v>
      </c>
      <c r="C7771" t="s">
        <v>69</v>
      </c>
      <c r="D7771" t="s">
        <v>82</v>
      </c>
      <c r="E7771" t="s">
        <v>60</v>
      </c>
      <c r="F7771" t="s">
        <v>87</v>
      </c>
      <c r="G7771" t="s">
        <v>88</v>
      </c>
      <c r="H7771" t="s">
        <v>53</v>
      </c>
      <c r="I7771" t="s">
        <v>89</v>
      </c>
      <c r="J7771">
        <v>2003</v>
      </c>
      <c r="K7771" t="s">
        <v>71</v>
      </c>
      <c r="L7771">
        <v>0</v>
      </c>
      <c r="M7771">
        <v>0</v>
      </c>
    </row>
    <row r="7772" spans="1:13" x14ac:dyDescent="0.3">
      <c r="A7772" t="s">
        <v>48</v>
      </c>
      <c r="B7772" t="s">
        <v>48</v>
      </c>
      <c r="C7772" t="s">
        <v>69</v>
      </c>
      <c r="D7772" t="s">
        <v>82</v>
      </c>
      <c r="E7772" t="s">
        <v>60</v>
      </c>
      <c r="F7772" t="s">
        <v>87</v>
      </c>
      <c r="G7772" t="s">
        <v>88</v>
      </c>
      <c r="H7772" t="s">
        <v>53</v>
      </c>
      <c r="I7772" t="s">
        <v>89</v>
      </c>
      <c r="J7772">
        <v>2003</v>
      </c>
      <c r="K7772" t="s">
        <v>14</v>
      </c>
      <c r="L7772">
        <v>3420</v>
      </c>
      <c r="M7772">
        <v>1018</v>
      </c>
    </row>
    <row r="7773" spans="1:13" x14ac:dyDescent="0.3">
      <c r="A7773" t="s">
        <v>48</v>
      </c>
      <c r="B7773" t="s">
        <v>48</v>
      </c>
      <c r="C7773" t="s">
        <v>69</v>
      </c>
      <c r="D7773" t="s">
        <v>82</v>
      </c>
      <c r="E7773" t="s">
        <v>60</v>
      </c>
      <c r="F7773" t="s">
        <v>87</v>
      </c>
      <c r="G7773" t="s">
        <v>88</v>
      </c>
      <c r="H7773" t="s">
        <v>53</v>
      </c>
      <c r="I7773" t="s">
        <v>89</v>
      </c>
      <c r="J7773">
        <v>2003</v>
      </c>
      <c r="K7773" t="s">
        <v>13</v>
      </c>
      <c r="L7773">
        <v>2588179</v>
      </c>
      <c r="M7773">
        <v>2588179</v>
      </c>
    </row>
    <row r="7774" spans="1:13" x14ac:dyDescent="0.3">
      <c r="A7774" t="s">
        <v>48</v>
      </c>
      <c r="B7774" t="s">
        <v>48</v>
      </c>
      <c r="C7774" t="s">
        <v>69</v>
      </c>
      <c r="D7774" t="s">
        <v>82</v>
      </c>
      <c r="E7774" t="s">
        <v>60</v>
      </c>
      <c r="F7774" t="s">
        <v>87</v>
      </c>
      <c r="G7774" t="s">
        <v>88</v>
      </c>
      <c r="H7774" t="s">
        <v>53</v>
      </c>
      <c r="I7774" t="s">
        <v>89</v>
      </c>
      <c r="J7774">
        <v>2003</v>
      </c>
      <c r="K7774" t="s">
        <v>15</v>
      </c>
      <c r="L7774">
        <v>1091</v>
      </c>
      <c r="M7774">
        <v>1231</v>
      </c>
    </row>
    <row r="7775" spans="1:13" x14ac:dyDescent="0.3">
      <c r="A7775" t="s">
        <v>48</v>
      </c>
      <c r="B7775" t="s">
        <v>69</v>
      </c>
      <c r="C7775" t="s">
        <v>69</v>
      </c>
      <c r="D7775" t="s">
        <v>82</v>
      </c>
      <c r="E7775" t="s">
        <v>60</v>
      </c>
      <c r="F7775" t="s">
        <v>87</v>
      </c>
      <c r="G7775" t="s">
        <v>90</v>
      </c>
      <c r="H7775" t="s">
        <v>53</v>
      </c>
      <c r="I7775" t="s">
        <v>89</v>
      </c>
      <c r="J7775">
        <v>2003</v>
      </c>
      <c r="K7775" t="s">
        <v>71</v>
      </c>
      <c r="L7775">
        <v>40224</v>
      </c>
      <c r="M7775">
        <v>40224</v>
      </c>
    </row>
    <row r="7776" spans="1:13" x14ac:dyDescent="0.3">
      <c r="A7776" t="s">
        <v>48</v>
      </c>
      <c r="B7776" t="s">
        <v>48</v>
      </c>
      <c r="C7776" t="s">
        <v>69</v>
      </c>
      <c r="D7776" t="s">
        <v>82</v>
      </c>
      <c r="E7776" t="s">
        <v>60</v>
      </c>
      <c r="F7776" t="s">
        <v>87</v>
      </c>
      <c r="G7776" t="s">
        <v>90</v>
      </c>
      <c r="H7776" t="s">
        <v>53</v>
      </c>
      <c r="I7776" t="s">
        <v>89</v>
      </c>
      <c r="J7776">
        <v>2003</v>
      </c>
      <c r="K7776" t="s">
        <v>14</v>
      </c>
      <c r="L7776">
        <v>7752</v>
      </c>
      <c r="M7776">
        <v>2307</v>
      </c>
    </row>
    <row r="7777" spans="1:13" x14ac:dyDescent="0.3">
      <c r="A7777" t="s">
        <v>48</v>
      </c>
      <c r="B7777" t="s">
        <v>48</v>
      </c>
      <c r="C7777" t="s">
        <v>69</v>
      </c>
      <c r="D7777" t="s">
        <v>82</v>
      </c>
      <c r="E7777" t="s">
        <v>60</v>
      </c>
      <c r="F7777" t="s">
        <v>87</v>
      </c>
      <c r="G7777" t="s">
        <v>90</v>
      </c>
      <c r="H7777" t="s">
        <v>53</v>
      </c>
      <c r="I7777" t="s">
        <v>89</v>
      </c>
      <c r="J7777">
        <v>2003</v>
      </c>
      <c r="K7777" t="s">
        <v>13</v>
      </c>
      <c r="L7777">
        <v>4221141</v>
      </c>
      <c r="M7777">
        <v>4221141</v>
      </c>
    </row>
    <row r="7778" spans="1:13" x14ac:dyDescent="0.3">
      <c r="A7778" t="s">
        <v>48</v>
      </c>
      <c r="B7778" t="s">
        <v>48</v>
      </c>
      <c r="C7778" t="s">
        <v>69</v>
      </c>
      <c r="D7778" t="s">
        <v>82</v>
      </c>
      <c r="E7778" t="s">
        <v>60</v>
      </c>
      <c r="F7778" t="s">
        <v>87</v>
      </c>
      <c r="G7778" t="s">
        <v>90</v>
      </c>
      <c r="H7778" t="s">
        <v>53</v>
      </c>
      <c r="I7778" t="s">
        <v>89</v>
      </c>
      <c r="J7778">
        <v>2003</v>
      </c>
      <c r="K7778" t="s">
        <v>15</v>
      </c>
      <c r="L7778">
        <v>16588</v>
      </c>
      <c r="M7778">
        <v>18724</v>
      </c>
    </row>
    <row r="7779" spans="1:13" x14ac:dyDescent="0.3">
      <c r="A7779" t="s">
        <v>48</v>
      </c>
      <c r="B7779" t="s">
        <v>48</v>
      </c>
      <c r="C7779" t="s">
        <v>69</v>
      </c>
      <c r="D7779" t="s">
        <v>82</v>
      </c>
      <c r="E7779" t="s">
        <v>60</v>
      </c>
      <c r="F7779" t="s">
        <v>73</v>
      </c>
      <c r="G7779" t="s">
        <v>88</v>
      </c>
      <c r="H7779" t="s">
        <v>53</v>
      </c>
      <c r="I7779" t="s">
        <v>64</v>
      </c>
      <c r="J7779">
        <v>2003</v>
      </c>
      <c r="K7779" t="s">
        <v>14</v>
      </c>
      <c r="L7779">
        <v>1006</v>
      </c>
      <c r="M7779">
        <v>300</v>
      </c>
    </row>
    <row r="7780" spans="1:13" x14ac:dyDescent="0.3">
      <c r="A7780" t="s">
        <v>48</v>
      </c>
      <c r="B7780" t="s">
        <v>48</v>
      </c>
      <c r="C7780" t="s">
        <v>69</v>
      </c>
      <c r="D7780" t="s">
        <v>82</v>
      </c>
      <c r="E7780" t="s">
        <v>60</v>
      </c>
      <c r="F7780" t="s">
        <v>73</v>
      </c>
      <c r="G7780" t="s">
        <v>88</v>
      </c>
      <c r="H7780" t="s">
        <v>53</v>
      </c>
      <c r="I7780" t="s">
        <v>64</v>
      </c>
      <c r="J7780">
        <v>2003</v>
      </c>
      <c r="K7780" t="s">
        <v>13</v>
      </c>
      <c r="L7780">
        <v>1620</v>
      </c>
      <c r="M7780">
        <v>1620</v>
      </c>
    </row>
    <row r="7781" spans="1:13" x14ac:dyDescent="0.3">
      <c r="A7781" t="s">
        <v>48</v>
      </c>
      <c r="B7781" t="s">
        <v>48</v>
      </c>
      <c r="C7781" t="s">
        <v>69</v>
      </c>
      <c r="D7781" t="s">
        <v>82</v>
      </c>
      <c r="E7781" t="s">
        <v>60</v>
      </c>
      <c r="F7781" t="s">
        <v>73</v>
      </c>
      <c r="G7781" t="s">
        <v>88</v>
      </c>
      <c r="H7781" t="s">
        <v>53</v>
      </c>
      <c r="I7781" t="s">
        <v>64</v>
      </c>
      <c r="J7781">
        <v>2003</v>
      </c>
      <c r="K7781" t="s">
        <v>15</v>
      </c>
      <c r="L7781">
        <v>5</v>
      </c>
      <c r="M7781">
        <v>5</v>
      </c>
    </row>
    <row r="7782" spans="1:13" x14ac:dyDescent="0.3">
      <c r="A7782" t="s">
        <v>48</v>
      </c>
      <c r="B7782" t="s">
        <v>48</v>
      </c>
      <c r="C7782" t="s">
        <v>69</v>
      </c>
      <c r="D7782" t="s">
        <v>82</v>
      </c>
      <c r="E7782" t="s">
        <v>60</v>
      </c>
      <c r="F7782" t="s">
        <v>73</v>
      </c>
      <c r="G7782" t="s">
        <v>88</v>
      </c>
      <c r="H7782" t="s">
        <v>53</v>
      </c>
      <c r="I7782" t="s">
        <v>67</v>
      </c>
      <c r="J7782">
        <v>2003</v>
      </c>
      <c r="K7782" t="s">
        <v>14</v>
      </c>
      <c r="L7782">
        <v>3408007</v>
      </c>
      <c r="M7782">
        <v>1014288</v>
      </c>
    </row>
    <row r="7783" spans="1:13" x14ac:dyDescent="0.3">
      <c r="A7783" t="s">
        <v>48</v>
      </c>
      <c r="B7783" t="s">
        <v>48</v>
      </c>
      <c r="C7783" t="s">
        <v>69</v>
      </c>
      <c r="D7783" t="s">
        <v>82</v>
      </c>
      <c r="E7783" t="s">
        <v>60</v>
      </c>
      <c r="F7783" t="s">
        <v>73</v>
      </c>
      <c r="G7783" t="s">
        <v>88</v>
      </c>
      <c r="H7783" t="s">
        <v>53</v>
      </c>
      <c r="I7783" t="s">
        <v>67</v>
      </c>
      <c r="J7783">
        <v>2003</v>
      </c>
      <c r="K7783" t="s">
        <v>13</v>
      </c>
      <c r="L7783">
        <v>441506</v>
      </c>
      <c r="M7783">
        <v>441506</v>
      </c>
    </row>
    <row r="7784" spans="1:13" x14ac:dyDescent="0.3">
      <c r="A7784" t="s">
        <v>48</v>
      </c>
      <c r="B7784" t="s">
        <v>48</v>
      </c>
      <c r="C7784" t="s">
        <v>69</v>
      </c>
      <c r="D7784" t="s">
        <v>82</v>
      </c>
      <c r="E7784" t="s">
        <v>60</v>
      </c>
      <c r="F7784" t="s">
        <v>73</v>
      </c>
      <c r="G7784" t="s">
        <v>88</v>
      </c>
      <c r="H7784" t="s">
        <v>53</v>
      </c>
      <c r="I7784" t="s">
        <v>67</v>
      </c>
      <c r="J7784">
        <v>2003</v>
      </c>
      <c r="K7784" t="s">
        <v>15</v>
      </c>
      <c r="L7784">
        <v>1422</v>
      </c>
      <c r="M7784">
        <v>1605</v>
      </c>
    </row>
    <row r="7785" spans="1:13" x14ac:dyDescent="0.3">
      <c r="A7785" t="s">
        <v>48</v>
      </c>
      <c r="B7785" t="s">
        <v>48</v>
      </c>
      <c r="C7785" t="s">
        <v>69</v>
      </c>
      <c r="D7785" t="s">
        <v>82</v>
      </c>
      <c r="E7785" t="s">
        <v>60</v>
      </c>
      <c r="F7785" t="s">
        <v>73</v>
      </c>
      <c r="G7785" t="s">
        <v>88</v>
      </c>
      <c r="H7785" t="s">
        <v>53</v>
      </c>
      <c r="I7785" t="s">
        <v>86</v>
      </c>
      <c r="J7785">
        <v>2003</v>
      </c>
      <c r="K7785" t="s">
        <v>14</v>
      </c>
      <c r="L7785">
        <v>7276</v>
      </c>
      <c r="M7785">
        <v>2166</v>
      </c>
    </row>
    <row r="7786" spans="1:13" x14ac:dyDescent="0.3">
      <c r="A7786" t="s">
        <v>48</v>
      </c>
      <c r="B7786" t="s">
        <v>48</v>
      </c>
      <c r="C7786" t="s">
        <v>69</v>
      </c>
      <c r="D7786" t="s">
        <v>82</v>
      </c>
      <c r="E7786" t="s">
        <v>60</v>
      </c>
      <c r="F7786" t="s">
        <v>73</v>
      </c>
      <c r="G7786" t="s">
        <v>88</v>
      </c>
      <c r="H7786" t="s">
        <v>53</v>
      </c>
      <c r="I7786" t="s">
        <v>86</v>
      </c>
      <c r="J7786">
        <v>2003</v>
      </c>
      <c r="K7786" t="s">
        <v>13</v>
      </c>
      <c r="L7786">
        <v>9181</v>
      </c>
      <c r="M7786">
        <v>9181</v>
      </c>
    </row>
    <row r="7787" spans="1:13" x14ac:dyDescent="0.3">
      <c r="A7787" t="s">
        <v>48</v>
      </c>
      <c r="B7787" t="s">
        <v>48</v>
      </c>
      <c r="C7787" t="s">
        <v>69</v>
      </c>
      <c r="D7787" t="s">
        <v>82</v>
      </c>
      <c r="E7787" t="s">
        <v>60</v>
      </c>
      <c r="F7787" t="s">
        <v>73</v>
      </c>
      <c r="G7787" t="s">
        <v>88</v>
      </c>
      <c r="H7787" t="s">
        <v>53</v>
      </c>
      <c r="I7787" t="s">
        <v>86</v>
      </c>
      <c r="J7787">
        <v>2003</v>
      </c>
      <c r="K7787" t="s">
        <v>15</v>
      </c>
      <c r="L7787">
        <v>30</v>
      </c>
      <c r="M7787">
        <v>33</v>
      </c>
    </row>
    <row r="7788" spans="1:13" x14ac:dyDescent="0.3">
      <c r="A7788" t="s">
        <v>48</v>
      </c>
      <c r="B7788" t="s">
        <v>48</v>
      </c>
      <c r="C7788" t="s">
        <v>69</v>
      </c>
      <c r="D7788" t="s">
        <v>82</v>
      </c>
      <c r="E7788" t="s">
        <v>60</v>
      </c>
      <c r="F7788" t="s">
        <v>73</v>
      </c>
      <c r="G7788" t="s">
        <v>85</v>
      </c>
      <c r="H7788" t="s">
        <v>53</v>
      </c>
      <c r="I7788" t="s">
        <v>63</v>
      </c>
      <c r="J7788">
        <v>2003</v>
      </c>
      <c r="K7788" t="s">
        <v>14</v>
      </c>
      <c r="L7788">
        <v>5416921</v>
      </c>
      <c r="M7788">
        <v>1612179</v>
      </c>
    </row>
    <row r="7789" spans="1:13" x14ac:dyDescent="0.3">
      <c r="A7789" t="s">
        <v>48</v>
      </c>
      <c r="B7789" t="s">
        <v>48</v>
      </c>
      <c r="C7789" t="s">
        <v>69</v>
      </c>
      <c r="D7789" t="s">
        <v>82</v>
      </c>
      <c r="E7789" t="s">
        <v>60</v>
      </c>
      <c r="F7789" t="s">
        <v>73</v>
      </c>
      <c r="G7789" t="s">
        <v>85</v>
      </c>
      <c r="H7789" t="s">
        <v>53</v>
      </c>
      <c r="I7789" t="s">
        <v>63</v>
      </c>
      <c r="J7789">
        <v>2003</v>
      </c>
      <c r="K7789" t="s">
        <v>13</v>
      </c>
      <c r="L7789">
        <v>734131</v>
      </c>
      <c r="M7789">
        <v>734131</v>
      </c>
    </row>
    <row r="7790" spans="1:13" x14ac:dyDescent="0.3">
      <c r="A7790" t="s">
        <v>48</v>
      </c>
      <c r="B7790" t="s">
        <v>48</v>
      </c>
      <c r="C7790" t="s">
        <v>69</v>
      </c>
      <c r="D7790" t="s">
        <v>82</v>
      </c>
      <c r="E7790" t="s">
        <v>60</v>
      </c>
      <c r="F7790" t="s">
        <v>73</v>
      </c>
      <c r="G7790" t="s">
        <v>85</v>
      </c>
      <c r="H7790" t="s">
        <v>53</v>
      </c>
      <c r="I7790" t="s">
        <v>63</v>
      </c>
      <c r="J7790">
        <v>2003</v>
      </c>
      <c r="K7790" t="s">
        <v>15</v>
      </c>
      <c r="L7790">
        <v>6129</v>
      </c>
      <c r="M7790">
        <v>6919</v>
      </c>
    </row>
    <row r="7791" spans="1:13" x14ac:dyDescent="0.3">
      <c r="A7791" t="s">
        <v>48</v>
      </c>
      <c r="B7791" t="s">
        <v>48</v>
      </c>
      <c r="C7791" t="s">
        <v>69</v>
      </c>
      <c r="D7791" t="s">
        <v>82</v>
      </c>
      <c r="E7791" t="s">
        <v>60</v>
      </c>
      <c r="F7791" t="s">
        <v>73</v>
      </c>
      <c r="G7791" t="s">
        <v>85</v>
      </c>
      <c r="H7791" t="s">
        <v>53</v>
      </c>
      <c r="I7791" t="s">
        <v>64</v>
      </c>
      <c r="J7791">
        <v>2003</v>
      </c>
      <c r="K7791" t="s">
        <v>14</v>
      </c>
      <c r="L7791">
        <v>141836</v>
      </c>
      <c r="M7791">
        <v>42213</v>
      </c>
    </row>
    <row r="7792" spans="1:13" x14ac:dyDescent="0.3">
      <c r="A7792" t="s">
        <v>48</v>
      </c>
      <c r="B7792" t="s">
        <v>48</v>
      </c>
      <c r="C7792" t="s">
        <v>69</v>
      </c>
      <c r="D7792" t="s">
        <v>82</v>
      </c>
      <c r="E7792" t="s">
        <v>60</v>
      </c>
      <c r="F7792" t="s">
        <v>73</v>
      </c>
      <c r="G7792" t="s">
        <v>85</v>
      </c>
      <c r="H7792" t="s">
        <v>53</v>
      </c>
      <c r="I7792" t="s">
        <v>64</v>
      </c>
      <c r="J7792">
        <v>2003</v>
      </c>
      <c r="K7792" t="s">
        <v>13</v>
      </c>
      <c r="L7792">
        <v>226211</v>
      </c>
      <c r="M7792">
        <v>226211</v>
      </c>
    </row>
    <row r="7793" spans="1:13" x14ac:dyDescent="0.3">
      <c r="A7793" t="s">
        <v>48</v>
      </c>
      <c r="B7793" t="s">
        <v>48</v>
      </c>
      <c r="C7793" t="s">
        <v>69</v>
      </c>
      <c r="D7793" t="s">
        <v>82</v>
      </c>
      <c r="E7793" t="s">
        <v>60</v>
      </c>
      <c r="F7793" t="s">
        <v>73</v>
      </c>
      <c r="G7793" t="s">
        <v>85</v>
      </c>
      <c r="H7793" t="s">
        <v>53</v>
      </c>
      <c r="I7793" t="s">
        <v>64</v>
      </c>
      <c r="J7793">
        <v>2003</v>
      </c>
      <c r="K7793" t="s">
        <v>15</v>
      </c>
      <c r="L7793">
        <v>665</v>
      </c>
      <c r="M7793">
        <v>751</v>
      </c>
    </row>
    <row r="7794" spans="1:13" x14ac:dyDescent="0.3">
      <c r="A7794" t="s">
        <v>48</v>
      </c>
      <c r="B7794" t="s">
        <v>48</v>
      </c>
      <c r="C7794" t="s">
        <v>69</v>
      </c>
      <c r="D7794" t="s">
        <v>82</v>
      </c>
      <c r="E7794" t="s">
        <v>60</v>
      </c>
      <c r="F7794" t="s">
        <v>73</v>
      </c>
      <c r="G7794" t="s">
        <v>85</v>
      </c>
      <c r="H7794" t="s">
        <v>53</v>
      </c>
      <c r="I7794" t="s">
        <v>67</v>
      </c>
      <c r="J7794">
        <v>2003</v>
      </c>
      <c r="K7794" t="s">
        <v>14</v>
      </c>
      <c r="L7794">
        <v>11584474</v>
      </c>
      <c r="M7794">
        <v>3447760</v>
      </c>
    </row>
    <row r="7795" spans="1:13" x14ac:dyDescent="0.3">
      <c r="A7795" t="s">
        <v>48</v>
      </c>
      <c r="B7795" t="s">
        <v>48</v>
      </c>
      <c r="C7795" t="s">
        <v>69</v>
      </c>
      <c r="D7795" t="s">
        <v>82</v>
      </c>
      <c r="E7795" t="s">
        <v>60</v>
      </c>
      <c r="F7795" t="s">
        <v>73</v>
      </c>
      <c r="G7795" t="s">
        <v>85</v>
      </c>
      <c r="H7795" t="s">
        <v>53</v>
      </c>
      <c r="I7795" t="s">
        <v>67</v>
      </c>
      <c r="J7795">
        <v>2003</v>
      </c>
      <c r="K7795" t="s">
        <v>13</v>
      </c>
      <c r="L7795">
        <v>3128662</v>
      </c>
      <c r="M7795">
        <v>3128662</v>
      </c>
    </row>
    <row r="7796" spans="1:13" x14ac:dyDescent="0.3">
      <c r="A7796" t="s">
        <v>48</v>
      </c>
      <c r="B7796" t="s">
        <v>48</v>
      </c>
      <c r="C7796" t="s">
        <v>69</v>
      </c>
      <c r="D7796" t="s">
        <v>82</v>
      </c>
      <c r="E7796" t="s">
        <v>60</v>
      </c>
      <c r="F7796" t="s">
        <v>73</v>
      </c>
      <c r="G7796" t="s">
        <v>85</v>
      </c>
      <c r="H7796" t="s">
        <v>53</v>
      </c>
      <c r="I7796" t="s">
        <v>67</v>
      </c>
      <c r="J7796">
        <v>2003</v>
      </c>
      <c r="K7796" t="s">
        <v>15</v>
      </c>
      <c r="L7796">
        <v>9372</v>
      </c>
      <c r="M7796">
        <v>10579</v>
      </c>
    </row>
    <row r="7797" spans="1:13" x14ac:dyDescent="0.3">
      <c r="A7797" t="s">
        <v>48</v>
      </c>
      <c r="B7797" t="s">
        <v>48</v>
      </c>
      <c r="C7797" t="s">
        <v>69</v>
      </c>
      <c r="D7797" t="s">
        <v>82</v>
      </c>
      <c r="E7797" t="s">
        <v>60</v>
      </c>
      <c r="F7797" t="s">
        <v>73</v>
      </c>
      <c r="G7797" t="s">
        <v>85</v>
      </c>
      <c r="H7797" t="s">
        <v>53</v>
      </c>
      <c r="I7797" t="s">
        <v>86</v>
      </c>
      <c r="J7797">
        <v>2003</v>
      </c>
      <c r="K7797" t="s">
        <v>14</v>
      </c>
      <c r="L7797">
        <v>10909</v>
      </c>
      <c r="M7797">
        <v>3247</v>
      </c>
    </row>
    <row r="7798" spans="1:13" x14ac:dyDescent="0.3">
      <c r="A7798" t="s">
        <v>48</v>
      </c>
      <c r="B7798" t="s">
        <v>48</v>
      </c>
      <c r="C7798" t="s">
        <v>69</v>
      </c>
      <c r="D7798" t="s">
        <v>82</v>
      </c>
      <c r="E7798" t="s">
        <v>60</v>
      </c>
      <c r="F7798" t="s">
        <v>73</v>
      </c>
      <c r="G7798" t="s">
        <v>85</v>
      </c>
      <c r="H7798" t="s">
        <v>53</v>
      </c>
      <c r="I7798" t="s">
        <v>86</v>
      </c>
      <c r="J7798">
        <v>2003</v>
      </c>
      <c r="K7798" t="s">
        <v>13</v>
      </c>
      <c r="L7798">
        <v>13615</v>
      </c>
      <c r="M7798">
        <v>13615</v>
      </c>
    </row>
    <row r="7799" spans="1:13" x14ac:dyDescent="0.3">
      <c r="A7799" t="s">
        <v>48</v>
      </c>
      <c r="B7799" t="s">
        <v>48</v>
      </c>
      <c r="C7799" t="s">
        <v>69</v>
      </c>
      <c r="D7799" t="s">
        <v>82</v>
      </c>
      <c r="E7799" t="s">
        <v>60</v>
      </c>
      <c r="F7799" t="s">
        <v>73</v>
      </c>
      <c r="G7799" t="s">
        <v>85</v>
      </c>
      <c r="H7799" t="s">
        <v>53</v>
      </c>
      <c r="I7799" t="s">
        <v>86</v>
      </c>
      <c r="J7799">
        <v>2003</v>
      </c>
      <c r="K7799" t="s">
        <v>15</v>
      </c>
      <c r="L7799">
        <v>44</v>
      </c>
      <c r="M7799">
        <v>49</v>
      </c>
    </row>
    <row r="7800" spans="1:13" x14ac:dyDescent="0.3">
      <c r="A7800" t="s">
        <v>48</v>
      </c>
      <c r="B7800" t="s">
        <v>48</v>
      </c>
      <c r="C7800" t="s">
        <v>69</v>
      </c>
      <c r="D7800" t="s">
        <v>82</v>
      </c>
      <c r="E7800" t="s">
        <v>60</v>
      </c>
      <c r="F7800" t="s">
        <v>73</v>
      </c>
      <c r="G7800" t="s">
        <v>85</v>
      </c>
      <c r="H7800" t="s">
        <v>53</v>
      </c>
      <c r="I7800" t="s">
        <v>68</v>
      </c>
      <c r="J7800">
        <v>2003</v>
      </c>
      <c r="K7800" t="s">
        <v>14</v>
      </c>
      <c r="L7800">
        <v>1735298</v>
      </c>
      <c r="M7800">
        <v>516458</v>
      </c>
    </row>
    <row r="7801" spans="1:13" x14ac:dyDescent="0.3">
      <c r="A7801" t="s">
        <v>48</v>
      </c>
      <c r="B7801" t="s">
        <v>48</v>
      </c>
      <c r="C7801" t="s">
        <v>69</v>
      </c>
      <c r="D7801" t="s">
        <v>82</v>
      </c>
      <c r="E7801" t="s">
        <v>60</v>
      </c>
      <c r="F7801" t="s">
        <v>73</v>
      </c>
      <c r="G7801" t="s">
        <v>85</v>
      </c>
      <c r="H7801" t="s">
        <v>53</v>
      </c>
      <c r="I7801" t="s">
        <v>68</v>
      </c>
      <c r="J7801">
        <v>2003</v>
      </c>
      <c r="K7801" t="s">
        <v>13</v>
      </c>
      <c r="L7801">
        <v>2331978</v>
      </c>
      <c r="M7801">
        <v>2331978</v>
      </c>
    </row>
    <row r="7802" spans="1:13" x14ac:dyDescent="0.3">
      <c r="A7802" t="s">
        <v>48</v>
      </c>
      <c r="B7802" t="s">
        <v>48</v>
      </c>
      <c r="C7802" t="s">
        <v>69</v>
      </c>
      <c r="D7802" t="s">
        <v>82</v>
      </c>
      <c r="E7802" t="s">
        <v>60</v>
      </c>
      <c r="F7802" t="s">
        <v>73</v>
      </c>
      <c r="G7802" t="s">
        <v>85</v>
      </c>
      <c r="H7802" t="s">
        <v>53</v>
      </c>
      <c r="I7802" t="s">
        <v>68</v>
      </c>
      <c r="J7802">
        <v>2003</v>
      </c>
      <c r="K7802" t="s">
        <v>15</v>
      </c>
      <c r="L7802">
        <v>7678</v>
      </c>
      <c r="M7802">
        <v>8667</v>
      </c>
    </row>
    <row r="7803" spans="1:13" x14ac:dyDescent="0.3">
      <c r="A7803" t="s">
        <v>48</v>
      </c>
      <c r="B7803" t="s">
        <v>48</v>
      </c>
      <c r="C7803" t="s">
        <v>69</v>
      </c>
      <c r="D7803" t="s">
        <v>82</v>
      </c>
      <c r="E7803" t="s">
        <v>60</v>
      </c>
      <c r="F7803" t="s">
        <v>73</v>
      </c>
      <c r="G7803" t="s">
        <v>90</v>
      </c>
      <c r="H7803" t="s">
        <v>53</v>
      </c>
      <c r="I7803" t="s">
        <v>63</v>
      </c>
      <c r="J7803">
        <v>2003</v>
      </c>
      <c r="K7803" t="s">
        <v>14</v>
      </c>
      <c r="L7803">
        <v>443711</v>
      </c>
      <c r="M7803">
        <v>132057</v>
      </c>
    </row>
    <row r="7804" spans="1:13" x14ac:dyDescent="0.3">
      <c r="A7804" t="s">
        <v>48</v>
      </c>
      <c r="B7804" t="s">
        <v>48</v>
      </c>
      <c r="C7804" t="s">
        <v>69</v>
      </c>
      <c r="D7804" t="s">
        <v>82</v>
      </c>
      <c r="E7804" t="s">
        <v>60</v>
      </c>
      <c r="F7804" t="s">
        <v>73</v>
      </c>
      <c r="G7804" t="s">
        <v>90</v>
      </c>
      <c r="H7804" t="s">
        <v>53</v>
      </c>
      <c r="I7804" t="s">
        <v>63</v>
      </c>
      <c r="J7804">
        <v>2003</v>
      </c>
      <c r="K7804" t="s">
        <v>13</v>
      </c>
      <c r="L7804">
        <v>118994</v>
      </c>
      <c r="M7804">
        <v>118994</v>
      </c>
    </row>
    <row r="7805" spans="1:13" x14ac:dyDescent="0.3">
      <c r="A7805" t="s">
        <v>48</v>
      </c>
      <c r="B7805" t="s">
        <v>48</v>
      </c>
      <c r="C7805" t="s">
        <v>69</v>
      </c>
      <c r="D7805" t="s">
        <v>82</v>
      </c>
      <c r="E7805" t="s">
        <v>60</v>
      </c>
      <c r="F7805" t="s">
        <v>73</v>
      </c>
      <c r="G7805" t="s">
        <v>90</v>
      </c>
      <c r="H7805" t="s">
        <v>53</v>
      </c>
      <c r="I7805" t="s">
        <v>63</v>
      </c>
      <c r="J7805">
        <v>2003</v>
      </c>
      <c r="K7805" t="s">
        <v>15</v>
      </c>
      <c r="L7805">
        <v>826</v>
      </c>
      <c r="M7805">
        <v>932</v>
      </c>
    </row>
    <row r="7806" spans="1:13" x14ac:dyDescent="0.3">
      <c r="A7806" t="s">
        <v>48</v>
      </c>
      <c r="B7806" t="s">
        <v>48</v>
      </c>
      <c r="C7806" t="s">
        <v>69</v>
      </c>
      <c r="D7806" t="s">
        <v>82</v>
      </c>
      <c r="E7806" t="s">
        <v>60</v>
      </c>
      <c r="F7806" t="s">
        <v>73</v>
      </c>
      <c r="G7806" t="s">
        <v>90</v>
      </c>
      <c r="H7806" t="s">
        <v>53</v>
      </c>
      <c r="I7806" t="s">
        <v>64</v>
      </c>
      <c r="J7806">
        <v>2003</v>
      </c>
      <c r="K7806" t="s">
        <v>14</v>
      </c>
      <c r="L7806">
        <v>9538</v>
      </c>
      <c r="M7806">
        <v>2839</v>
      </c>
    </row>
    <row r="7807" spans="1:13" x14ac:dyDescent="0.3">
      <c r="A7807" t="s">
        <v>48</v>
      </c>
      <c r="B7807" t="s">
        <v>48</v>
      </c>
      <c r="C7807" t="s">
        <v>69</v>
      </c>
      <c r="D7807" t="s">
        <v>82</v>
      </c>
      <c r="E7807" t="s">
        <v>60</v>
      </c>
      <c r="F7807" t="s">
        <v>73</v>
      </c>
      <c r="G7807" t="s">
        <v>90</v>
      </c>
      <c r="H7807" t="s">
        <v>53</v>
      </c>
      <c r="I7807" t="s">
        <v>64</v>
      </c>
      <c r="J7807">
        <v>2003</v>
      </c>
      <c r="K7807" t="s">
        <v>13</v>
      </c>
      <c r="L7807">
        <v>14922</v>
      </c>
      <c r="M7807">
        <v>14922</v>
      </c>
    </row>
    <row r="7808" spans="1:13" x14ac:dyDescent="0.3">
      <c r="A7808" t="s">
        <v>48</v>
      </c>
      <c r="B7808" t="s">
        <v>48</v>
      </c>
      <c r="C7808" t="s">
        <v>69</v>
      </c>
      <c r="D7808" t="s">
        <v>82</v>
      </c>
      <c r="E7808" t="s">
        <v>60</v>
      </c>
      <c r="F7808" t="s">
        <v>73</v>
      </c>
      <c r="G7808" t="s">
        <v>90</v>
      </c>
      <c r="H7808" t="s">
        <v>53</v>
      </c>
      <c r="I7808" t="s">
        <v>64</v>
      </c>
      <c r="J7808">
        <v>2003</v>
      </c>
      <c r="K7808" t="s">
        <v>15</v>
      </c>
      <c r="L7808">
        <v>43</v>
      </c>
      <c r="M7808">
        <v>49</v>
      </c>
    </row>
    <row r="7809" spans="1:13" x14ac:dyDescent="0.3">
      <c r="A7809" t="s">
        <v>48</v>
      </c>
      <c r="B7809" t="s">
        <v>48</v>
      </c>
      <c r="C7809" t="s">
        <v>69</v>
      </c>
      <c r="D7809" t="s">
        <v>82</v>
      </c>
      <c r="E7809" t="s">
        <v>60</v>
      </c>
      <c r="F7809" t="s">
        <v>73</v>
      </c>
      <c r="G7809" t="s">
        <v>90</v>
      </c>
      <c r="H7809" t="s">
        <v>53</v>
      </c>
      <c r="I7809" t="s">
        <v>67</v>
      </c>
      <c r="J7809">
        <v>2003</v>
      </c>
      <c r="K7809" t="s">
        <v>14</v>
      </c>
      <c r="L7809">
        <v>636194</v>
      </c>
      <c r="M7809">
        <v>189343</v>
      </c>
    </row>
    <row r="7810" spans="1:13" x14ac:dyDescent="0.3">
      <c r="A7810" t="s">
        <v>48</v>
      </c>
      <c r="B7810" t="s">
        <v>48</v>
      </c>
      <c r="C7810" t="s">
        <v>69</v>
      </c>
      <c r="D7810" t="s">
        <v>82</v>
      </c>
      <c r="E7810" t="s">
        <v>60</v>
      </c>
      <c r="F7810" t="s">
        <v>73</v>
      </c>
      <c r="G7810" t="s">
        <v>90</v>
      </c>
      <c r="H7810" t="s">
        <v>53</v>
      </c>
      <c r="I7810" t="s">
        <v>67</v>
      </c>
      <c r="J7810">
        <v>2003</v>
      </c>
      <c r="K7810" t="s">
        <v>13</v>
      </c>
      <c r="L7810">
        <v>82161</v>
      </c>
      <c r="M7810">
        <v>82161</v>
      </c>
    </row>
    <row r="7811" spans="1:13" x14ac:dyDescent="0.3">
      <c r="A7811" t="s">
        <v>48</v>
      </c>
      <c r="B7811" t="s">
        <v>48</v>
      </c>
      <c r="C7811" t="s">
        <v>69</v>
      </c>
      <c r="D7811" t="s">
        <v>82</v>
      </c>
      <c r="E7811" t="s">
        <v>60</v>
      </c>
      <c r="F7811" t="s">
        <v>73</v>
      </c>
      <c r="G7811" t="s">
        <v>90</v>
      </c>
      <c r="H7811" t="s">
        <v>53</v>
      </c>
      <c r="I7811" t="s">
        <v>67</v>
      </c>
      <c r="J7811">
        <v>2003</v>
      </c>
      <c r="K7811" t="s">
        <v>15</v>
      </c>
      <c r="L7811">
        <v>265</v>
      </c>
      <c r="M7811">
        <v>299</v>
      </c>
    </row>
    <row r="7812" spans="1:13" x14ac:dyDescent="0.3">
      <c r="A7812" t="s">
        <v>48</v>
      </c>
      <c r="B7812" t="s">
        <v>48</v>
      </c>
      <c r="C7812" t="s">
        <v>69</v>
      </c>
      <c r="D7812" t="s">
        <v>82</v>
      </c>
      <c r="E7812" t="s">
        <v>60</v>
      </c>
      <c r="F7812" t="s">
        <v>73</v>
      </c>
      <c r="G7812" t="s">
        <v>90</v>
      </c>
      <c r="H7812" t="s">
        <v>53</v>
      </c>
      <c r="I7812" t="s">
        <v>86</v>
      </c>
      <c r="J7812">
        <v>2003</v>
      </c>
      <c r="K7812" t="s">
        <v>14</v>
      </c>
      <c r="L7812">
        <v>798</v>
      </c>
      <c r="M7812">
        <v>237</v>
      </c>
    </row>
    <row r="7813" spans="1:13" x14ac:dyDescent="0.3">
      <c r="A7813" t="s">
        <v>48</v>
      </c>
      <c r="B7813" t="s">
        <v>48</v>
      </c>
      <c r="C7813" t="s">
        <v>69</v>
      </c>
      <c r="D7813" t="s">
        <v>82</v>
      </c>
      <c r="E7813" t="s">
        <v>60</v>
      </c>
      <c r="F7813" t="s">
        <v>73</v>
      </c>
      <c r="G7813" t="s">
        <v>90</v>
      </c>
      <c r="H7813" t="s">
        <v>53</v>
      </c>
      <c r="I7813" t="s">
        <v>86</v>
      </c>
      <c r="J7813">
        <v>2003</v>
      </c>
      <c r="K7813" t="s">
        <v>13</v>
      </c>
      <c r="L7813">
        <v>1007</v>
      </c>
      <c r="M7813">
        <v>1007</v>
      </c>
    </row>
    <row r="7814" spans="1:13" x14ac:dyDescent="0.3">
      <c r="A7814" t="s">
        <v>48</v>
      </c>
      <c r="B7814" t="s">
        <v>48</v>
      </c>
      <c r="C7814" t="s">
        <v>69</v>
      </c>
      <c r="D7814" t="s">
        <v>82</v>
      </c>
      <c r="E7814" t="s">
        <v>60</v>
      </c>
      <c r="F7814" t="s">
        <v>73</v>
      </c>
      <c r="G7814" t="s">
        <v>90</v>
      </c>
      <c r="H7814" t="s">
        <v>53</v>
      </c>
      <c r="I7814" t="s">
        <v>86</v>
      </c>
      <c r="J7814">
        <v>2003</v>
      </c>
      <c r="K7814" t="s">
        <v>15</v>
      </c>
      <c r="L7814">
        <v>3</v>
      </c>
      <c r="M7814">
        <v>4</v>
      </c>
    </row>
    <row r="7815" spans="1:13" x14ac:dyDescent="0.3">
      <c r="A7815" t="s">
        <v>48</v>
      </c>
      <c r="B7815" t="s">
        <v>48</v>
      </c>
      <c r="C7815" t="s">
        <v>69</v>
      </c>
      <c r="D7815" t="s">
        <v>82</v>
      </c>
      <c r="E7815" t="s">
        <v>60</v>
      </c>
      <c r="F7815" t="s">
        <v>73</v>
      </c>
      <c r="G7815" t="s">
        <v>90</v>
      </c>
      <c r="H7815" t="s">
        <v>53</v>
      </c>
      <c r="I7815" t="s">
        <v>68</v>
      </c>
      <c r="J7815">
        <v>2003</v>
      </c>
      <c r="K7815" t="s">
        <v>14</v>
      </c>
      <c r="L7815">
        <v>17204</v>
      </c>
      <c r="M7815">
        <v>5120</v>
      </c>
    </row>
    <row r="7816" spans="1:13" x14ac:dyDescent="0.3">
      <c r="A7816" t="s">
        <v>48</v>
      </c>
      <c r="B7816" t="s">
        <v>48</v>
      </c>
      <c r="C7816" t="s">
        <v>69</v>
      </c>
      <c r="D7816" t="s">
        <v>82</v>
      </c>
      <c r="E7816" t="s">
        <v>60</v>
      </c>
      <c r="F7816" t="s">
        <v>73</v>
      </c>
      <c r="G7816" t="s">
        <v>90</v>
      </c>
      <c r="H7816" t="s">
        <v>53</v>
      </c>
      <c r="I7816" t="s">
        <v>68</v>
      </c>
      <c r="J7816">
        <v>2003</v>
      </c>
      <c r="K7816" t="s">
        <v>13</v>
      </c>
      <c r="L7816">
        <v>22979</v>
      </c>
      <c r="M7816">
        <v>22979</v>
      </c>
    </row>
    <row r="7817" spans="1:13" x14ac:dyDescent="0.3">
      <c r="A7817" t="s">
        <v>48</v>
      </c>
      <c r="B7817" t="s">
        <v>48</v>
      </c>
      <c r="C7817" t="s">
        <v>69</v>
      </c>
      <c r="D7817" t="s">
        <v>82</v>
      </c>
      <c r="E7817" t="s">
        <v>60</v>
      </c>
      <c r="F7817" t="s">
        <v>73</v>
      </c>
      <c r="G7817" t="s">
        <v>90</v>
      </c>
      <c r="H7817" t="s">
        <v>53</v>
      </c>
      <c r="I7817" t="s">
        <v>68</v>
      </c>
      <c r="J7817">
        <v>2003</v>
      </c>
      <c r="K7817" t="s">
        <v>15</v>
      </c>
      <c r="L7817">
        <v>75</v>
      </c>
      <c r="M7817">
        <v>85</v>
      </c>
    </row>
    <row r="7818" spans="1:13" x14ac:dyDescent="0.3">
      <c r="A7818" t="s">
        <v>69</v>
      </c>
      <c r="B7818" t="s">
        <v>69</v>
      </c>
      <c r="C7818" t="s">
        <v>69</v>
      </c>
      <c r="D7818" t="s">
        <v>91</v>
      </c>
      <c r="E7818" t="s">
        <v>50</v>
      </c>
      <c r="F7818" t="s">
        <v>185</v>
      </c>
      <c r="G7818" t="s">
        <v>92</v>
      </c>
      <c r="H7818" t="s">
        <v>93</v>
      </c>
      <c r="I7818" t="s">
        <v>53</v>
      </c>
      <c r="J7818">
        <v>2003</v>
      </c>
      <c r="K7818" t="s">
        <v>14</v>
      </c>
      <c r="L7818">
        <v>11994371</v>
      </c>
      <c r="M7818">
        <v>3569753</v>
      </c>
    </row>
    <row r="7819" spans="1:13" x14ac:dyDescent="0.3">
      <c r="A7819" t="s">
        <v>69</v>
      </c>
      <c r="B7819" t="s">
        <v>69</v>
      </c>
      <c r="C7819" t="s">
        <v>69</v>
      </c>
      <c r="D7819" t="s">
        <v>91</v>
      </c>
      <c r="E7819" t="s">
        <v>50</v>
      </c>
      <c r="F7819" t="s">
        <v>185</v>
      </c>
      <c r="G7819" t="s">
        <v>92</v>
      </c>
      <c r="H7819" t="s">
        <v>94</v>
      </c>
      <c r="I7819" t="s">
        <v>53</v>
      </c>
      <c r="J7819">
        <v>2003</v>
      </c>
      <c r="K7819" t="s">
        <v>14</v>
      </c>
      <c r="L7819">
        <v>629974</v>
      </c>
      <c r="M7819">
        <v>187492</v>
      </c>
    </row>
    <row r="7820" spans="1:13" x14ac:dyDescent="0.3">
      <c r="A7820" t="s">
        <v>69</v>
      </c>
      <c r="B7820" t="s">
        <v>69</v>
      </c>
      <c r="C7820" t="s">
        <v>69</v>
      </c>
      <c r="D7820" t="s">
        <v>91</v>
      </c>
      <c r="E7820" t="s">
        <v>60</v>
      </c>
      <c r="F7820" t="s">
        <v>61</v>
      </c>
      <c r="G7820" t="s">
        <v>95</v>
      </c>
      <c r="H7820" t="s">
        <v>96</v>
      </c>
      <c r="I7820" t="s">
        <v>97</v>
      </c>
      <c r="J7820">
        <v>2003</v>
      </c>
      <c r="K7820" t="s">
        <v>14</v>
      </c>
      <c r="L7820">
        <v>0</v>
      </c>
      <c r="M7820">
        <v>0</v>
      </c>
    </row>
    <row r="7821" spans="1:13" x14ac:dyDescent="0.3">
      <c r="A7821" t="s">
        <v>69</v>
      </c>
      <c r="B7821" t="s">
        <v>69</v>
      </c>
      <c r="C7821" t="s">
        <v>69</v>
      </c>
      <c r="D7821" t="s">
        <v>91</v>
      </c>
      <c r="E7821" t="s">
        <v>60</v>
      </c>
      <c r="F7821" t="s">
        <v>61</v>
      </c>
      <c r="G7821" t="s">
        <v>95</v>
      </c>
      <c r="H7821" t="s">
        <v>96</v>
      </c>
      <c r="I7821" t="s">
        <v>97</v>
      </c>
      <c r="J7821">
        <v>2003</v>
      </c>
      <c r="K7821" t="s">
        <v>13</v>
      </c>
      <c r="L7821">
        <v>6722619</v>
      </c>
      <c r="M7821">
        <v>6722619</v>
      </c>
    </row>
    <row r="7822" spans="1:13" x14ac:dyDescent="0.3">
      <c r="A7822" t="s">
        <v>69</v>
      </c>
      <c r="B7822" t="s">
        <v>69</v>
      </c>
      <c r="C7822" t="s">
        <v>69</v>
      </c>
      <c r="D7822" t="s">
        <v>91</v>
      </c>
      <c r="E7822" t="s">
        <v>60</v>
      </c>
      <c r="F7822" t="s">
        <v>61</v>
      </c>
      <c r="G7822" t="s">
        <v>95</v>
      </c>
      <c r="H7822" t="s">
        <v>96</v>
      </c>
      <c r="I7822" t="s">
        <v>97</v>
      </c>
      <c r="J7822">
        <v>2003</v>
      </c>
      <c r="K7822" t="s">
        <v>15</v>
      </c>
      <c r="L7822">
        <v>64807</v>
      </c>
      <c r="M7822">
        <v>73153</v>
      </c>
    </row>
    <row r="7823" spans="1:13" x14ac:dyDescent="0.3">
      <c r="A7823" t="s">
        <v>69</v>
      </c>
      <c r="B7823" t="s">
        <v>69</v>
      </c>
      <c r="C7823" t="s">
        <v>69</v>
      </c>
      <c r="D7823" t="s">
        <v>91</v>
      </c>
      <c r="E7823" t="s">
        <v>60</v>
      </c>
      <c r="F7823" t="s">
        <v>61</v>
      </c>
      <c r="G7823" t="s">
        <v>95</v>
      </c>
      <c r="H7823" t="s">
        <v>98</v>
      </c>
      <c r="I7823" t="s">
        <v>64</v>
      </c>
      <c r="J7823">
        <v>2003</v>
      </c>
      <c r="K7823" t="s">
        <v>71</v>
      </c>
      <c r="L7823">
        <v>55</v>
      </c>
      <c r="M7823">
        <v>55</v>
      </c>
    </row>
    <row r="7824" spans="1:13" x14ac:dyDescent="0.3">
      <c r="A7824" t="s">
        <v>69</v>
      </c>
      <c r="B7824" t="s">
        <v>69</v>
      </c>
      <c r="C7824" t="s">
        <v>69</v>
      </c>
      <c r="D7824" t="s">
        <v>91</v>
      </c>
      <c r="E7824" t="s">
        <v>60</v>
      </c>
      <c r="F7824" t="s">
        <v>61</v>
      </c>
      <c r="G7824" t="s">
        <v>95</v>
      </c>
      <c r="H7824" t="s">
        <v>98</v>
      </c>
      <c r="I7824" t="s">
        <v>64</v>
      </c>
      <c r="J7824">
        <v>2003</v>
      </c>
      <c r="K7824" t="s">
        <v>14</v>
      </c>
      <c r="L7824">
        <v>5603</v>
      </c>
      <c r="M7824">
        <v>1668</v>
      </c>
    </row>
    <row r="7825" spans="1:13" x14ac:dyDescent="0.3">
      <c r="A7825" t="s">
        <v>69</v>
      </c>
      <c r="B7825" t="s">
        <v>69</v>
      </c>
      <c r="C7825" t="s">
        <v>69</v>
      </c>
      <c r="D7825" t="s">
        <v>91</v>
      </c>
      <c r="E7825" t="s">
        <v>60</v>
      </c>
      <c r="F7825" t="s">
        <v>61</v>
      </c>
      <c r="G7825" t="s">
        <v>95</v>
      </c>
      <c r="H7825" t="s">
        <v>98</v>
      </c>
      <c r="I7825" t="s">
        <v>64</v>
      </c>
      <c r="J7825">
        <v>2003</v>
      </c>
      <c r="K7825" t="s">
        <v>13</v>
      </c>
      <c r="L7825">
        <v>107649</v>
      </c>
      <c r="M7825">
        <v>107649</v>
      </c>
    </row>
    <row r="7826" spans="1:13" x14ac:dyDescent="0.3">
      <c r="A7826" t="s">
        <v>69</v>
      </c>
      <c r="B7826" t="s">
        <v>69</v>
      </c>
      <c r="C7826" t="s">
        <v>69</v>
      </c>
      <c r="D7826" t="s">
        <v>91</v>
      </c>
      <c r="E7826" t="s">
        <v>60</v>
      </c>
      <c r="F7826" t="s">
        <v>61</v>
      </c>
      <c r="G7826" t="s">
        <v>95</v>
      </c>
      <c r="H7826" t="s">
        <v>98</v>
      </c>
      <c r="I7826" t="s">
        <v>64</v>
      </c>
      <c r="J7826">
        <v>2003</v>
      </c>
      <c r="K7826" t="s">
        <v>15</v>
      </c>
      <c r="L7826">
        <v>474</v>
      </c>
      <c r="M7826">
        <v>535</v>
      </c>
    </row>
    <row r="7827" spans="1:13" x14ac:dyDescent="0.3">
      <c r="A7827" t="s">
        <v>69</v>
      </c>
      <c r="B7827" t="s">
        <v>69</v>
      </c>
      <c r="C7827" t="s">
        <v>69</v>
      </c>
      <c r="D7827" t="s">
        <v>91</v>
      </c>
      <c r="E7827" t="s">
        <v>60</v>
      </c>
      <c r="F7827" t="s">
        <v>61</v>
      </c>
      <c r="G7827" t="s">
        <v>95</v>
      </c>
      <c r="H7827" t="s">
        <v>98</v>
      </c>
      <c r="I7827" t="s">
        <v>68</v>
      </c>
      <c r="J7827">
        <v>2003</v>
      </c>
      <c r="K7827" t="s">
        <v>14</v>
      </c>
      <c r="L7827">
        <v>18250</v>
      </c>
      <c r="M7827">
        <v>5432</v>
      </c>
    </row>
    <row r="7828" spans="1:13" x14ac:dyDescent="0.3">
      <c r="A7828" t="s">
        <v>69</v>
      </c>
      <c r="B7828" t="s">
        <v>69</v>
      </c>
      <c r="C7828" t="s">
        <v>69</v>
      </c>
      <c r="D7828" t="s">
        <v>91</v>
      </c>
      <c r="E7828" t="s">
        <v>60</v>
      </c>
      <c r="F7828" t="s">
        <v>61</v>
      </c>
      <c r="G7828" t="s">
        <v>95</v>
      </c>
      <c r="H7828" t="s">
        <v>98</v>
      </c>
      <c r="I7828" t="s">
        <v>68</v>
      </c>
      <c r="J7828">
        <v>2003</v>
      </c>
      <c r="K7828" t="s">
        <v>13</v>
      </c>
      <c r="L7828">
        <v>2203650</v>
      </c>
      <c r="M7828">
        <v>2203650</v>
      </c>
    </row>
    <row r="7829" spans="1:13" x14ac:dyDescent="0.3">
      <c r="A7829" t="s">
        <v>69</v>
      </c>
      <c r="B7829" t="s">
        <v>69</v>
      </c>
      <c r="C7829" t="s">
        <v>69</v>
      </c>
      <c r="D7829" t="s">
        <v>91</v>
      </c>
      <c r="E7829" t="s">
        <v>60</v>
      </c>
      <c r="F7829" t="s">
        <v>61</v>
      </c>
      <c r="G7829" t="s">
        <v>95</v>
      </c>
      <c r="H7829" t="s">
        <v>98</v>
      </c>
      <c r="I7829" t="s">
        <v>68</v>
      </c>
      <c r="J7829">
        <v>2003</v>
      </c>
      <c r="K7829" t="s">
        <v>15</v>
      </c>
      <c r="L7829">
        <v>16652</v>
      </c>
      <c r="M7829">
        <v>18797</v>
      </c>
    </row>
    <row r="7830" spans="1:13" x14ac:dyDescent="0.3">
      <c r="A7830" t="s">
        <v>69</v>
      </c>
      <c r="B7830" t="s">
        <v>69</v>
      </c>
      <c r="C7830" t="s">
        <v>69</v>
      </c>
      <c r="D7830" t="s">
        <v>91</v>
      </c>
      <c r="E7830" t="s">
        <v>60</v>
      </c>
      <c r="F7830" t="s">
        <v>73</v>
      </c>
      <c r="G7830" t="s">
        <v>95</v>
      </c>
      <c r="H7830" t="s">
        <v>96</v>
      </c>
      <c r="I7830" t="s">
        <v>97</v>
      </c>
      <c r="J7830">
        <v>2003</v>
      </c>
      <c r="K7830" t="s">
        <v>14</v>
      </c>
      <c r="L7830">
        <v>836120</v>
      </c>
      <c r="M7830">
        <v>248845</v>
      </c>
    </row>
    <row r="7831" spans="1:13" x14ac:dyDescent="0.3">
      <c r="A7831" t="s">
        <v>69</v>
      </c>
      <c r="B7831" t="s">
        <v>69</v>
      </c>
      <c r="C7831" t="s">
        <v>69</v>
      </c>
      <c r="D7831" t="s">
        <v>91</v>
      </c>
      <c r="E7831" t="s">
        <v>60</v>
      </c>
      <c r="F7831" t="s">
        <v>73</v>
      </c>
      <c r="G7831" t="s">
        <v>95</v>
      </c>
      <c r="H7831" t="s">
        <v>96</v>
      </c>
      <c r="I7831" t="s">
        <v>97</v>
      </c>
      <c r="J7831">
        <v>2003</v>
      </c>
      <c r="K7831" t="s">
        <v>13</v>
      </c>
      <c r="L7831">
        <v>937350</v>
      </c>
      <c r="M7831">
        <v>937350</v>
      </c>
    </row>
    <row r="7832" spans="1:13" x14ac:dyDescent="0.3">
      <c r="A7832" t="s">
        <v>69</v>
      </c>
      <c r="B7832" t="s">
        <v>69</v>
      </c>
      <c r="C7832" t="s">
        <v>69</v>
      </c>
      <c r="D7832" t="s">
        <v>91</v>
      </c>
      <c r="E7832" t="s">
        <v>60</v>
      </c>
      <c r="F7832" t="s">
        <v>73</v>
      </c>
      <c r="G7832" t="s">
        <v>95</v>
      </c>
      <c r="H7832" t="s">
        <v>96</v>
      </c>
      <c r="I7832" t="s">
        <v>97</v>
      </c>
      <c r="J7832">
        <v>2003</v>
      </c>
      <c r="K7832" t="s">
        <v>15</v>
      </c>
      <c r="L7832">
        <v>3022</v>
      </c>
      <c r="M7832">
        <v>3411</v>
      </c>
    </row>
    <row r="7833" spans="1:13" x14ac:dyDescent="0.3">
      <c r="A7833" t="s">
        <v>69</v>
      </c>
      <c r="B7833" t="s">
        <v>69</v>
      </c>
      <c r="C7833" t="s">
        <v>69</v>
      </c>
      <c r="D7833" t="s">
        <v>91</v>
      </c>
      <c r="E7833" t="s">
        <v>60</v>
      </c>
      <c r="F7833" t="s">
        <v>73</v>
      </c>
      <c r="G7833" t="s">
        <v>95</v>
      </c>
      <c r="H7833" t="s">
        <v>98</v>
      </c>
      <c r="I7833" t="s">
        <v>64</v>
      </c>
      <c r="J7833">
        <v>2003</v>
      </c>
      <c r="K7833" t="s">
        <v>14</v>
      </c>
      <c r="L7833">
        <v>14580</v>
      </c>
      <c r="M7833">
        <v>4339</v>
      </c>
    </row>
    <row r="7834" spans="1:13" x14ac:dyDescent="0.3">
      <c r="A7834" t="s">
        <v>69</v>
      </c>
      <c r="B7834" t="s">
        <v>69</v>
      </c>
      <c r="C7834" t="s">
        <v>69</v>
      </c>
      <c r="D7834" t="s">
        <v>91</v>
      </c>
      <c r="E7834" t="s">
        <v>60</v>
      </c>
      <c r="F7834" t="s">
        <v>73</v>
      </c>
      <c r="G7834" t="s">
        <v>95</v>
      </c>
      <c r="H7834" t="s">
        <v>98</v>
      </c>
      <c r="I7834" t="s">
        <v>64</v>
      </c>
      <c r="J7834">
        <v>2003</v>
      </c>
      <c r="K7834" t="s">
        <v>13</v>
      </c>
      <c r="L7834">
        <v>23253</v>
      </c>
      <c r="M7834">
        <v>23253</v>
      </c>
    </row>
    <row r="7835" spans="1:13" x14ac:dyDescent="0.3">
      <c r="A7835" t="s">
        <v>69</v>
      </c>
      <c r="B7835" t="s">
        <v>69</v>
      </c>
      <c r="C7835" t="s">
        <v>69</v>
      </c>
      <c r="D7835" t="s">
        <v>91</v>
      </c>
      <c r="E7835" t="s">
        <v>60</v>
      </c>
      <c r="F7835" t="s">
        <v>73</v>
      </c>
      <c r="G7835" t="s">
        <v>95</v>
      </c>
      <c r="H7835" t="s">
        <v>98</v>
      </c>
      <c r="I7835" t="s">
        <v>64</v>
      </c>
      <c r="J7835">
        <v>2003</v>
      </c>
      <c r="K7835" t="s">
        <v>15</v>
      </c>
      <c r="L7835">
        <v>68</v>
      </c>
      <c r="M7835">
        <v>77</v>
      </c>
    </row>
    <row r="7836" spans="1:13" x14ac:dyDescent="0.3">
      <c r="A7836" t="s">
        <v>69</v>
      </c>
      <c r="B7836" t="s">
        <v>69</v>
      </c>
      <c r="C7836" t="s">
        <v>69</v>
      </c>
      <c r="D7836" t="s">
        <v>91</v>
      </c>
      <c r="E7836" t="s">
        <v>60</v>
      </c>
      <c r="F7836" t="s">
        <v>73</v>
      </c>
      <c r="G7836" t="s">
        <v>95</v>
      </c>
      <c r="H7836" t="s">
        <v>98</v>
      </c>
      <c r="I7836" t="s">
        <v>68</v>
      </c>
      <c r="J7836">
        <v>2003</v>
      </c>
      <c r="K7836" t="s">
        <v>14</v>
      </c>
      <c r="L7836">
        <v>273394</v>
      </c>
      <c r="M7836">
        <v>81367</v>
      </c>
    </row>
    <row r="7837" spans="1:13" x14ac:dyDescent="0.3">
      <c r="A7837" t="s">
        <v>69</v>
      </c>
      <c r="B7837" t="s">
        <v>69</v>
      </c>
      <c r="C7837" t="s">
        <v>69</v>
      </c>
      <c r="D7837" t="s">
        <v>91</v>
      </c>
      <c r="E7837" t="s">
        <v>60</v>
      </c>
      <c r="F7837" t="s">
        <v>73</v>
      </c>
      <c r="G7837" t="s">
        <v>95</v>
      </c>
      <c r="H7837" t="s">
        <v>98</v>
      </c>
      <c r="I7837" t="s">
        <v>68</v>
      </c>
      <c r="J7837">
        <v>2003</v>
      </c>
      <c r="K7837" t="s">
        <v>13</v>
      </c>
      <c r="L7837">
        <v>367400</v>
      </c>
      <c r="M7837">
        <v>367400</v>
      </c>
    </row>
    <row r="7838" spans="1:13" x14ac:dyDescent="0.3">
      <c r="A7838" t="s">
        <v>69</v>
      </c>
      <c r="B7838" t="s">
        <v>69</v>
      </c>
      <c r="C7838" t="s">
        <v>69</v>
      </c>
      <c r="D7838" t="s">
        <v>91</v>
      </c>
      <c r="E7838" t="s">
        <v>60</v>
      </c>
      <c r="F7838" t="s">
        <v>73</v>
      </c>
      <c r="G7838" t="s">
        <v>95</v>
      </c>
      <c r="H7838" t="s">
        <v>98</v>
      </c>
      <c r="I7838" t="s">
        <v>68</v>
      </c>
      <c r="J7838">
        <v>2003</v>
      </c>
      <c r="K7838" t="s">
        <v>15</v>
      </c>
      <c r="L7838">
        <v>1210</v>
      </c>
      <c r="M7838">
        <v>1366</v>
      </c>
    </row>
    <row r="7839" spans="1:13" x14ac:dyDescent="0.3">
      <c r="A7839" t="s">
        <v>48</v>
      </c>
      <c r="B7839" t="s">
        <v>48</v>
      </c>
      <c r="C7839" t="s">
        <v>48</v>
      </c>
      <c r="D7839" t="s">
        <v>99</v>
      </c>
      <c r="E7839" t="s">
        <v>60</v>
      </c>
      <c r="F7839" t="s">
        <v>61</v>
      </c>
      <c r="G7839" t="s">
        <v>79</v>
      </c>
      <c r="H7839" t="s">
        <v>53</v>
      </c>
      <c r="I7839" t="s">
        <v>100</v>
      </c>
      <c r="J7839">
        <v>2003</v>
      </c>
      <c r="K7839" t="s">
        <v>14</v>
      </c>
      <c r="L7839">
        <v>0</v>
      </c>
      <c r="M7839">
        <v>0</v>
      </c>
    </row>
    <row r="7840" spans="1:13" x14ac:dyDescent="0.3">
      <c r="A7840" t="s">
        <v>48</v>
      </c>
      <c r="B7840" t="s">
        <v>48</v>
      </c>
      <c r="C7840" t="s">
        <v>48</v>
      </c>
      <c r="D7840" t="s">
        <v>99</v>
      </c>
      <c r="E7840" t="s">
        <v>60</v>
      </c>
      <c r="F7840" t="s">
        <v>61</v>
      </c>
      <c r="G7840" t="s">
        <v>79</v>
      </c>
      <c r="H7840" t="s">
        <v>53</v>
      </c>
      <c r="I7840" t="s">
        <v>100</v>
      </c>
      <c r="J7840">
        <v>2003</v>
      </c>
      <c r="K7840" t="s">
        <v>13</v>
      </c>
      <c r="L7840">
        <v>0</v>
      </c>
      <c r="M7840">
        <v>0</v>
      </c>
    </row>
    <row r="7841" spans="1:13" x14ac:dyDescent="0.3">
      <c r="A7841" t="s">
        <v>48</v>
      </c>
      <c r="B7841" t="s">
        <v>48</v>
      </c>
      <c r="C7841" t="s">
        <v>48</v>
      </c>
      <c r="D7841" t="s">
        <v>99</v>
      </c>
      <c r="E7841" t="s">
        <v>60</v>
      </c>
      <c r="F7841" t="s">
        <v>61</v>
      </c>
      <c r="G7841" t="s">
        <v>79</v>
      </c>
      <c r="H7841" t="s">
        <v>53</v>
      </c>
      <c r="I7841" t="s">
        <v>100</v>
      </c>
      <c r="J7841">
        <v>2003</v>
      </c>
      <c r="K7841" t="s">
        <v>15</v>
      </c>
      <c r="L7841">
        <v>0</v>
      </c>
      <c r="M7841">
        <v>0</v>
      </c>
    </row>
    <row r="7842" spans="1:13" x14ac:dyDescent="0.3">
      <c r="A7842" t="s">
        <v>48</v>
      </c>
      <c r="B7842" t="s">
        <v>48</v>
      </c>
      <c r="C7842" t="s">
        <v>48</v>
      </c>
      <c r="D7842" t="s">
        <v>99</v>
      </c>
      <c r="E7842" t="s">
        <v>60</v>
      </c>
      <c r="F7842" t="s">
        <v>61</v>
      </c>
      <c r="G7842" t="s">
        <v>79</v>
      </c>
      <c r="H7842" t="s">
        <v>53</v>
      </c>
      <c r="I7842" t="s">
        <v>101</v>
      </c>
      <c r="J7842">
        <v>2003</v>
      </c>
      <c r="K7842" t="s">
        <v>14</v>
      </c>
      <c r="L7842">
        <v>25204</v>
      </c>
      <c r="M7842">
        <v>7501</v>
      </c>
    </row>
    <row r="7843" spans="1:13" x14ac:dyDescent="0.3">
      <c r="A7843" t="s">
        <v>48</v>
      </c>
      <c r="B7843" t="s">
        <v>48</v>
      </c>
      <c r="C7843" t="s">
        <v>48</v>
      </c>
      <c r="D7843" t="s">
        <v>99</v>
      </c>
      <c r="E7843" t="s">
        <v>60</v>
      </c>
      <c r="F7843" t="s">
        <v>61</v>
      </c>
      <c r="G7843" t="s">
        <v>79</v>
      </c>
      <c r="H7843" t="s">
        <v>53</v>
      </c>
      <c r="I7843" t="s">
        <v>101</v>
      </c>
      <c r="J7843">
        <v>2003</v>
      </c>
      <c r="K7843" t="s">
        <v>13</v>
      </c>
      <c r="L7843">
        <v>2663261</v>
      </c>
      <c r="M7843">
        <v>2663261</v>
      </c>
    </row>
    <row r="7844" spans="1:13" x14ac:dyDescent="0.3">
      <c r="A7844" t="s">
        <v>48</v>
      </c>
      <c r="B7844" t="s">
        <v>48</v>
      </c>
      <c r="C7844" t="s">
        <v>48</v>
      </c>
      <c r="D7844" t="s">
        <v>99</v>
      </c>
      <c r="E7844" t="s">
        <v>60</v>
      </c>
      <c r="F7844" t="s">
        <v>61</v>
      </c>
      <c r="G7844" t="s">
        <v>79</v>
      </c>
      <c r="H7844" t="s">
        <v>53</v>
      </c>
      <c r="I7844" t="s">
        <v>101</v>
      </c>
      <c r="J7844">
        <v>2003</v>
      </c>
      <c r="K7844" t="s">
        <v>15</v>
      </c>
      <c r="L7844">
        <v>11882</v>
      </c>
      <c r="M7844">
        <v>13412</v>
      </c>
    </row>
    <row r="7845" spans="1:13" x14ac:dyDescent="0.3">
      <c r="A7845" t="s">
        <v>48</v>
      </c>
      <c r="B7845" t="s">
        <v>48</v>
      </c>
      <c r="C7845" t="s">
        <v>48</v>
      </c>
      <c r="D7845" t="s">
        <v>99</v>
      </c>
      <c r="E7845" t="s">
        <v>60</v>
      </c>
      <c r="F7845" t="s">
        <v>61</v>
      </c>
      <c r="G7845" t="s">
        <v>79</v>
      </c>
      <c r="H7845" t="s">
        <v>53</v>
      </c>
      <c r="I7845" t="s">
        <v>64</v>
      </c>
      <c r="J7845">
        <v>2003</v>
      </c>
      <c r="K7845" t="s">
        <v>14</v>
      </c>
      <c r="L7845">
        <v>3252</v>
      </c>
      <c r="M7845">
        <v>968</v>
      </c>
    </row>
    <row r="7846" spans="1:13" x14ac:dyDescent="0.3">
      <c r="A7846" t="s">
        <v>48</v>
      </c>
      <c r="B7846" t="s">
        <v>48</v>
      </c>
      <c r="C7846" t="s">
        <v>48</v>
      </c>
      <c r="D7846" t="s">
        <v>99</v>
      </c>
      <c r="E7846" t="s">
        <v>60</v>
      </c>
      <c r="F7846" t="s">
        <v>61</v>
      </c>
      <c r="G7846" t="s">
        <v>79</v>
      </c>
      <c r="H7846" t="s">
        <v>53</v>
      </c>
      <c r="I7846" t="s">
        <v>64</v>
      </c>
      <c r="J7846">
        <v>2003</v>
      </c>
      <c r="K7846" t="s">
        <v>13</v>
      </c>
      <c r="L7846">
        <v>913440</v>
      </c>
      <c r="M7846">
        <v>913440</v>
      </c>
    </row>
    <row r="7847" spans="1:13" x14ac:dyDescent="0.3">
      <c r="A7847" t="s">
        <v>48</v>
      </c>
      <c r="B7847" t="s">
        <v>48</v>
      </c>
      <c r="C7847" t="s">
        <v>48</v>
      </c>
      <c r="D7847" t="s">
        <v>99</v>
      </c>
      <c r="E7847" t="s">
        <v>60</v>
      </c>
      <c r="F7847" t="s">
        <v>61</v>
      </c>
      <c r="G7847" t="s">
        <v>79</v>
      </c>
      <c r="H7847" t="s">
        <v>53</v>
      </c>
      <c r="I7847" t="s">
        <v>64</v>
      </c>
      <c r="J7847">
        <v>2003</v>
      </c>
      <c r="K7847" t="s">
        <v>15</v>
      </c>
      <c r="L7847">
        <v>2044</v>
      </c>
      <c r="M7847">
        <v>2307</v>
      </c>
    </row>
    <row r="7848" spans="1:13" x14ac:dyDescent="0.3">
      <c r="A7848" t="s">
        <v>48</v>
      </c>
      <c r="B7848" t="s">
        <v>48</v>
      </c>
      <c r="C7848" t="s">
        <v>48</v>
      </c>
      <c r="D7848" t="s">
        <v>99</v>
      </c>
      <c r="E7848" t="s">
        <v>60</v>
      </c>
      <c r="F7848" t="s">
        <v>61</v>
      </c>
      <c r="G7848" t="s">
        <v>79</v>
      </c>
      <c r="H7848" t="s">
        <v>53</v>
      </c>
      <c r="I7848" t="s">
        <v>65</v>
      </c>
      <c r="J7848">
        <v>2003</v>
      </c>
      <c r="K7848" t="s">
        <v>14</v>
      </c>
      <c r="L7848">
        <v>1342</v>
      </c>
      <c r="M7848">
        <v>400</v>
      </c>
    </row>
    <row r="7849" spans="1:13" x14ac:dyDescent="0.3">
      <c r="A7849" t="s">
        <v>48</v>
      </c>
      <c r="B7849" t="s">
        <v>48</v>
      </c>
      <c r="C7849" t="s">
        <v>48</v>
      </c>
      <c r="D7849" t="s">
        <v>99</v>
      </c>
      <c r="E7849" t="s">
        <v>60</v>
      </c>
      <c r="F7849" t="s">
        <v>61</v>
      </c>
      <c r="G7849" t="s">
        <v>79</v>
      </c>
      <c r="H7849" t="s">
        <v>53</v>
      </c>
      <c r="I7849" t="s">
        <v>65</v>
      </c>
      <c r="J7849">
        <v>2003</v>
      </c>
      <c r="K7849" t="s">
        <v>13</v>
      </c>
      <c r="L7849">
        <v>369519</v>
      </c>
      <c r="M7849">
        <v>369519</v>
      </c>
    </row>
    <row r="7850" spans="1:13" x14ac:dyDescent="0.3">
      <c r="A7850" t="s">
        <v>48</v>
      </c>
      <c r="B7850" t="s">
        <v>48</v>
      </c>
      <c r="C7850" t="s">
        <v>48</v>
      </c>
      <c r="D7850" t="s">
        <v>99</v>
      </c>
      <c r="E7850" t="s">
        <v>60</v>
      </c>
      <c r="F7850" t="s">
        <v>61</v>
      </c>
      <c r="G7850" t="s">
        <v>79</v>
      </c>
      <c r="H7850" t="s">
        <v>53</v>
      </c>
      <c r="I7850" t="s">
        <v>65</v>
      </c>
      <c r="J7850">
        <v>2003</v>
      </c>
      <c r="K7850" t="s">
        <v>15</v>
      </c>
      <c r="L7850">
        <v>844</v>
      </c>
      <c r="M7850">
        <v>952</v>
      </c>
    </row>
    <row r="7851" spans="1:13" x14ac:dyDescent="0.3">
      <c r="A7851" t="s">
        <v>48</v>
      </c>
      <c r="B7851" t="s">
        <v>48</v>
      </c>
      <c r="C7851" t="s">
        <v>48</v>
      </c>
      <c r="D7851" t="s">
        <v>99</v>
      </c>
      <c r="E7851" t="s">
        <v>60</v>
      </c>
      <c r="F7851" t="s">
        <v>61</v>
      </c>
      <c r="G7851" t="s">
        <v>79</v>
      </c>
      <c r="H7851" t="s">
        <v>53</v>
      </c>
      <c r="I7851" t="s">
        <v>66</v>
      </c>
      <c r="J7851">
        <v>2003</v>
      </c>
      <c r="K7851" t="s">
        <v>14</v>
      </c>
      <c r="L7851">
        <v>80</v>
      </c>
      <c r="M7851">
        <v>24</v>
      </c>
    </row>
    <row r="7852" spans="1:13" x14ac:dyDescent="0.3">
      <c r="A7852" t="s">
        <v>48</v>
      </c>
      <c r="B7852" t="s">
        <v>48</v>
      </c>
      <c r="C7852" t="s">
        <v>48</v>
      </c>
      <c r="D7852" t="s">
        <v>99</v>
      </c>
      <c r="E7852" t="s">
        <v>60</v>
      </c>
      <c r="F7852" t="s">
        <v>61</v>
      </c>
      <c r="G7852" t="s">
        <v>79</v>
      </c>
      <c r="H7852" t="s">
        <v>53</v>
      </c>
      <c r="I7852" t="s">
        <v>66</v>
      </c>
      <c r="J7852">
        <v>2003</v>
      </c>
      <c r="K7852" t="s">
        <v>13</v>
      </c>
      <c r="L7852">
        <v>56811</v>
      </c>
      <c r="M7852">
        <v>56811</v>
      </c>
    </row>
    <row r="7853" spans="1:13" x14ac:dyDescent="0.3">
      <c r="A7853" t="s">
        <v>48</v>
      </c>
      <c r="B7853" t="s">
        <v>48</v>
      </c>
      <c r="C7853" t="s">
        <v>48</v>
      </c>
      <c r="D7853" t="s">
        <v>99</v>
      </c>
      <c r="E7853" t="s">
        <v>60</v>
      </c>
      <c r="F7853" t="s">
        <v>61</v>
      </c>
      <c r="G7853" t="s">
        <v>79</v>
      </c>
      <c r="H7853" t="s">
        <v>53</v>
      </c>
      <c r="I7853" t="s">
        <v>66</v>
      </c>
      <c r="J7853">
        <v>2003</v>
      </c>
      <c r="K7853" t="s">
        <v>15</v>
      </c>
      <c r="L7853">
        <v>25</v>
      </c>
      <c r="M7853">
        <v>28</v>
      </c>
    </row>
    <row r="7854" spans="1:13" x14ac:dyDescent="0.3">
      <c r="A7854" t="s">
        <v>48</v>
      </c>
      <c r="B7854" t="s">
        <v>48</v>
      </c>
      <c r="C7854" t="s">
        <v>48</v>
      </c>
      <c r="D7854" t="s">
        <v>99</v>
      </c>
      <c r="E7854" t="s">
        <v>60</v>
      </c>
      <c r="F7854" t="s">
        <v>61</v>
      </c>
      <c r="G7854" t="s">
        <v>79</v>
      </c>
      <c r="H7854" t="s">
        <v>53</v>
      </c>
      <c r="I7854" t="s">
        <v>67</v>
      </c>
      <c r="J7854">
        <v>2003</v>
      </c>
      <c r="K7854" t="s">
        <v>14</v>
      </c>
      <c r="L7854">
        <v>7312</v>
      </c>
      <c r="M7854">
        <v>2176</v>
      </c>
    </row>
    <row r="7855" spans="1:13" x14ac:dyDescent="0.3">
      <c r="A7855" t="s">
        <v>48</v>
      </c>
      <c r="B7855" t="s">
        <v>48</v>
      </c>
      <c r="C7855" t="s">
        <v>48</v>
      </c>
      <c r="D7855" t="s">
        <v>99</v>
      </c>
      <c r="E7855" t="s">
        <v>60</v>
      </c>
      <c r="F7855" t="s">
        <v>61</v>
      </c>
      <c r="G7855" t="s">
        <v>79</v>
      </c>
      <c r="H7855" t="s">
        <v>53</v>
      </c>
      <c r="I7855" t="s">
        <v>67</v>
      </c>
      <c r="J7855">
        <v>2003</v>
      </c>
      <c r="K7855" t="s">
        <v>13</v>
      </c>
      <c r="L7855">
        <v>4374627</v>
      </c>
      <c r="M7855">
        <v>4374627</v>
      </c>
    </row>
    <row r="7856" spans="1:13" x14ac:dyDescent="0.3">
      <c r="A7856" t="s">
        <v>48</v>
      </c>
      <c r="B7856" t="s">
        <v>48</v>
      </c>
      <c r="C7856" t="s">
        <v>48</v>
      </c>
      <c r="D7856" t="s">
        <v>99</v>
      </c>
      <c r="E7856" t="s">
        <v>60</v>
      </c>
      <c r="F7856" t="s">
        <v>61</v>
      </c>
      <c r="G7856" t="s">
        <v>79</v>
      </c>
      <c r="H7856" t="s">
        <v>53</v>
      </c>
      <c r="I7856" t="s">
        <v>67</v>
      </c>
      <c r="J7856">
        <v>2003</v>
      </c>
      <c r="K7856" t="s">
        <v>15</v>
      </c>
      <c r="L7856">
        <v>2298</v>
      </c>
      <c r="M7856">
        <v>2594</v>
      </c>
    </row>
    <row r="7857" spans="1:13" x14ac:dyDescent="0.3">
      <c r="A7857" t="s">
        <v>48</v>
      </c>
      <c r="B7857" t="s">
        <v>48</v>
      </c>
      <c r="C7857" t="s">
        <v>48</v>
      </c>
      <c r="D7857" t="s">
        <v>99</v>
      </c>
      <c r="E7857" t="s">
        <v>60</v>
      </c>
      <c r="F7857" t="s">
        <v>61</v>
      </c>
      <c r="G7857" t="s">
        <v>79</v>
      </c>
      <c r="H7857" t="s">
        <v>53</v>
      </c>
      <c r="I7857" t="s">
        <v>86</v>
      </c>
      <c r="J7857">
        <v>2003</v>
      </c>
      <c r="K7857" t="s">
        <v>14</v>
      </c>
      <c r="L7857">
        <v>5344</v>
      </c>
      <c r="M7857">
        <v>1590</v>
      </c>
    </row>
    <row r="7858" spans="1:13" x14ac:dyDescent="0.3">
      <c r="A7858" t="s">
        <v>48</v>
      </c>
      <c r="B7858" t="s">
        <v>48</v>
      </c>
      <c r="C7858" t="s">
        <v>48</v>
      </c>
      <c r="D7858" t="s">
        <v>99</v>
      </c>
      <c r="E7858" t="s">
        <v>60</v>
      </c>
      <c r="F7858" t="s">
        <v>61</v>
      </c>
      <c r="G7858" t="s">
        <v>79</v>
      </c>
      <c r="H7858" t="s">
        <v>53</v>
      </c>
      <c r="I7858" t="s">
        <v>86</v>
      </c>
      <c r="J7858">
        <v>2003</v>
      </c>
      <c r="K7858" t="s">
        <v>13</v>
      </c>
      <c r="L7858">
        <v>2052471</v>
      </c>
      <c r="M7858">
        <v>2052471</v>
      </c>
    </row>
    <row r="7859" spans="1:13" x14ac:dyDescent="0.3">
      <c r="A7859" t="s">
        <v>48</v>
      </c>
      <c r="B7859" t="s">
        <v>48</v>
      </c>
      <c r="C7859" t="s">
        <v>48</v>
      </c>
      <c r="D7859" t="s">
        <v>99</v>
      </c>
      <c r="E7859" t="s">
        <v>60</v>
      </c>
      <c r="F7859" t="s">
        <v>61</v>
      </c>
      <c r="G7859" t="s">
        <v>79</v>
      </c>
      <c r="H7859" t="s">
        <v>53</v>
      </c>
      <c r="I7859" t="s">
        <v>86</v>
      </c>
      <c r="J7859">
        <v>2003</v>
      </c>
      <c r="K7859" t="s">
        <v>15</v>
      </c>
      <c r="L7859">
        <v>3359</v>
      </c>
      <c r="M7859">
        <v>3792</v>
      </c>
    </row>
    <row r="7860" spans="1:13" x14ac:dyDescent="0.3">
      <c r="A7860" t="s">
        <v>48</v>
      </c>
      <c r="B7860" t="s">
        <v>48</v>
      </c>
      <c r="C7860" t="s">
        <v>48</v>
      </c>
      <c r="D7860" t="s">
        <v>99</v>
      </c>
      <c r="E7860" t="s">
        <v>60</v>
      </c>
      <c r="F7860" t="s">
        <v>61</v>
      </c>
      <c r="G7860" t="s">
        <v>79</v>
      </c>
      <c r="H7860" t="s">
        <v>53</v>
      </c>
      <c r="I7860" t="s">
        <v>68</v>
      </c>
      <c r="J7860">
        <v>2003</v>
      </c>
      <c r="K7860" t="s">
        <v>14</v>
      </c>
      <c r="L7860">
        <v>2647</v>
      </c>
      <c r="M7860">
        <v>788</v>
      </c>
    </row>
    <row r="7861" spans="1:13" x14ac:dyDescent="0.3">
      <c r="A7861" t="s">
        <v>48</v>
      </c>
      <c r="B7861" t="s">
        <v>48</v>
      </c>
      <c r="C7861" t="s">
        <v>48</v>
      </c>
      <c r="D7861" t="s">
        <v>99</v>
      </c>
      <c r="E7861" t="s">
        <v>60</v>
      </c>
      <c r="F7861" t="s">
        <v>61</v>
      </c>
      <c r="G7861" t="s">
        <v>79</v>
      </c>
      <c r="H7861" t="s">
        <v>53</v>
      </c>
      <c r="I7861" t="s">
        <v>68</v>
      </c>
      <c r="J7861">
        <v>2003</v>
      </c>
      <c r="K7861" t="s">
        <v>13</v>
      </c>
      <c r="L7861">
        <v>747704</v>
      </c>
      <c r="M7861">
        <v>747704</v>
      </c>
    </row>
    <row r="7862" spans="1:13" x14ac:dyDescent="0.3">
      <c r="A7862" t="s">
        <v>48</v>
      </c>
      <c r="B7862" t="s">
        <v>48</v>
      </c>
      <c r="C7862" t="s">
        <v>48</v>
      </c>
      <c r="D7862" t="s">
        <v>99</v>
      </c>
      <c r="E7862" t="s">
        <v>60</v>
      </c>
      <c r="F7862" t="s">
        <v>61</v>
      </c>
      <c r="G7862" t="s">
        <v>79</v>
      </c>
      <c r="H7862" t="s">
        <v>53</v>
      </c>
      <c r="I7862" t="s">
        <v>68</v>
      </c>
      <c r="J7862">
        <v>2003</v>
      </c>
      <c r="K7862" t="s">
        <v>15</v>
      </c>
      <c r="L7862">
        <v>1664</v>
      </c>
      <c r="M7862">
        <v>1878</v>
      </c>
    </row>
    <row r="7863" spans="1:13" x14ac:dyDescent="0.3">
      <c r="A7863" t="s">
        <v>48</v>
      </c>
      <c r="B7863" t="s">
        <v>48</v>
      </c>
      <c r="C7863" t="s">
        <v>48</v>
      </c>
      <c r="D7863" t="s">
        <v>99</v>
      </c>
      <c r="E7863" t="s">
        <v>60</v>
      </c>
      <c r="F7863" t="s">
        <v>61</v>
      </c>
      <c r="G7863" t="s">
        <v>79</v>
      </c>
      <c r="H7863" t="s">
        <v>53</v>
      </c>
      <c r="I7863" t="s">
        <v>102</v>
      </c>
      <c r="J7863">
        <v>2003</v>
      </c>
      <c r="K7863" t="s">
        <v>14</v>
      </c>
      <c r="L7863">
        <v>27</v>
      </c>
      <c r="M7863">
        <v>8</v>
      </c>
    </row>
    <row r="7864" spans="1:13" x14ac:dyDescent="0.3">
      <c r="A7864" t="s">
        <v>48</v>
      </c>
      <c r="B7864" t="s">
        <v>48</v>
      </c>
      <c r="C7864" t="s">
        <v>48</v>
      </c>
      <c r="D7864" t="s">
        <v>99</v>
      </c>
      <c r="E7864" t="s">
        <v>60</v>
      </c>
      <c r="F7864" t="s">
        <v>61</v>
      </c>
      <c r="G7864" t="s">
        <v>79</v>
      </c>
      <c r="H7864" t="s">
        <v>53</v>
      </c>
      <c r="I7864" t="s">
        <v>102</v>
      </c>
      <c r="J7864">
        <v>2003</v>
      </c>
      <c r="K7864" t="s">
        <v>13</v>
      </c>
      <c r="L7864">
        <v>7231</v>
      </c>
      <c r="M7864">
        <v>7231</v>
      </c>
    </row>
    <row r="7865" spans="1:13" x14ac:dyDescent="0.3">
      <c r="A7865" t="s">
        <v>48</v>
      </c>
      <c r="B7865" t="s">
        <v>48</v>
      </c>
      <c r="C7865" t="s">
        <v>48</v>
      </c>
      <c r="D7865" t="s">
        <v>99</v>
      </c>
      <c r="E7865" t="s">
        <v>60</v>
      </c>
      <c r="F7865" t="s">
        <v>61</v>
      </c>
      <c r="G7865" t="s">
        <v>79</v>
      </c>
      <c r="H7865" t="s">
        <v>53</v>
      </c>
      <c r="I7865" t="s">
        <v>102</v>
      </c>
      <c r="J7865">
        <v>2003</v>
      </c>
      <c r="K7865" t="s">
        <v>15</v>
      </c>
      <c r="L7865">
        <v>17</v>
      </c>
      <c r="M7865">
        <v>19</v>
      </c>
    </row>
    <row r="7866" spans="1:13" x14ac:dyDescent="0.3">
      <c r="A7866" t="s">
        <v>48</v>
      </c>
      <c r="B7866" t="s">
        <v>69</v>
      </c>
      <c r="C7866" t="s">
        <v>69</v>
      </c>
      <c r="D7866" t="s">
        <v>99</v>
      </c>
      <c r="E7866" t="s">
        <v>60</v>
      </c>
      <c r="F7866" t="s">
        <v>61</v>
      </c>
      <c r="G7866" t="s">
        <v>79</v>
      </c>
      <c r="H7866" t="s">
        <v>53</v>
      </c>
      <c r="I7866" t="s">
        <v>70</v>
      </c>
      <c r="J7866">
        <v>2003</v>
      </c>
      <c r="K7866" t="s">
        <v>71</v>
      </c>
      <c r="L7866">
        <v>1256593</v>
      </c>
      <c r="M7866">
        <v>1256593</v>
      </c>
    </row>
    <row r="7867" spans="1:13" x14ac:dyDescent="0.3">
      <c r="A7867" t="s">
        <v>48</v>
      </c>
      <c r="B7867" t="s">
        <v>48</v>
      </c>
      <c r="C7867" t="s">
        <v>48</v>
      </c>
      <c r="D7867" t="s">
        <v>99</v>
      </c>
      <c r="E7867" t="s">
        <v>60</v>
      </c>
      <c r="F7867" t="s">
        <v>61</v>
      </c>
      <c r="G7867" t="s">
        <v>79</v>
      </c>
      <c r="H7867" t="s">
        <v>53</v>
      </c>
      <c r="I7867" t="s">
        <v>70</v>
      </c>
      <c r="J7867">
        <v>2003</v>
      </c>
      <c r="K7867" t="s">
        <v>14</v>
      </c>
      <c r="L7867">
        <v>35593</v>
      </c>
      <c r="M7867">
        <v>10593</v>
      </c>
    </row>
    <row r="7868" spans="1:13" x14ac:dyDescent="0.3">
      <c r="A7868" t="s">
        <v>48</v>
      </c>
      <c r="B7868" t="s">
        <v>48</v>
      </c>
      <c r="C7868" t="s">
        <v>48</v>
      </c>
      <c r="D7868" t="s">
        <v>99</v>
      </c>
      <c r="E7868" t="s">
        <v>60</v>
      </c>
      <c r="F7868" t="s">
        <v>61</v>
      </c>
      <c r="G7868" t="s">
        <v>79</v>
      </c>
      <c r="H7868" t="s">
        <v>53</v>
      </c>
      <c r="I7868" t="s">
        <v>70</v>
      </c>
      <c r="J7868">
        <v>2003</v>
      </c>
      <c r="K7868" t="s">
        <v>15</v>
      </c>
      <c r="L7868">
        <v>14915</v>
      </c>
      <c r="M7868">
        <v>16836</v>
      </c>
    </row>
    <row r="7869" spans="1:13" x14ac:dyDescent="0.3">
      <c r="A7869" t="s">
        <v>48</v>
      </c>
      <c r="B7869" t="s">
        <v>48</v>
      </c>
      <c r="C7869" t="s">
        <v>48</v>
      </c>
      <c r="D7869" t="s">
        <v>99</v>
      </c>
      <c r="E7869" t="s">
        <v>60</v>
      </c>
      <c r="F7869" t="s">
        <v>61</v>
      </c>
      <c r="G7869" t="s">
        <v>186</v>
      </c>
      <c r="H7869" t="s">
        <v>53</v>
      </c>
      <c r="I7869" t="s">
        <v>53</v>
      </c>
      <c r="J7869">
        <v>2003</v>
      </c>
      <c r="K7869" t="s">
        <v>14</v>
      </c>
      <c r="L7869">
        <v>0</v>
      </c>
      <c r="M7869">
        <v>0</v>
      </c>
    </row>
    <row r="7870" spans="1:13" x14ac:dyDescent="0.3">
      <c r="A7870" t="s">
        <v>48</v>
      </c>
      <c r="B7870" t="s">
        <v>48</v>
      </c>
      <c r="C7870" t="s">
        <v>48</v>
      </c>
      <c r="D7870" t="s">
        <v>99</v>
      </c>
      <c r="E7870" t="s">
        <v>60</v>
      </c>
      <c r="F7870" t="s">
        <v>61</v>
      </c>
      <c r="G7870" t="s">
        <v>186</v>
      </c>
      <c r="H7870" t="s">
        <v>53</v>
      </c>
      <c r="I7870" t="s">
        <v>53</v>
      </c>
      <c r="J7870">
        <v>2003</v>
      </c>
      <c r="K7870" t="s">
        <v>13</v>
      </c>
      <c r="L7870">
        <v>0</v>
      </c>
      <c r="M7870">
        <v>0</v>
      </c>
    </row>
    <row r="7871" spans="1:13" x14ac:dyDescent="0.3">
      <c r="A7871" t="s">
        <v>48</v>
      </c>
      <c r="B7871" t="s">
        <v>48</v>
      </c>
      <c r="C7871" t="s">
        <v>48</v>
      </c>
      <c r="D7871" t="s">
        <v>99</v>
      </c>
      <c r="E7871" t="s">
        <v>60</v>
      </c>
      <c r="F7871" t="s">
        <v>61</v>
      </c>
      <c r="G7871" t="s">
        <v>186</v>
      </c>
      <c r="H7871" t="s">
        <v>53</v>
      </c>
      <c r="I7871" t="s">
        <v>53</v>
      </c>
      <c r="J7871">
        <v>2003</v>
      </c>
      <c r="K7871" t="s">
        <v>15</v>
      </c>
      <c r="L7871">
        <v>0</v>
      </c>
      <c r="M7871">
        <v>0</v>
      </c>
    </row>
    <row r="7872" spans="1:13" x14ac:dyDescent="0.3">
      <c r="A7872" t="s">
        <v>48</v>
      </c>
      <c r="B7872" t="s">
        <v>48</v>
      </c>
      <c r="C7872" t="s">
        <v>48</v>
      </c>
      <c r="D7872" t="s">
        <v>99</v>
      </c>
      <c r="E7872" t="s">
        <v>60</v>
      </c>
      <c r="F7872" t="s">
        <v>61</v>
      </c>
      <c r="G7872" t="s">
        <v>95</v>
      </c>
      <c r="H7872" t="s">
        <v>104</v>
      </c>
      <c r="I7872" t="s">
        <v>67</v>
      </c>
      <c r="J7872">
        <v>2003</v>
      </c>
      <c r="K7872" t="s">
        <v>14</v>
      </c>
      <c r="L7872">
        <v>657</v>
      </c>
      <c r="M7872">
        <v>195</v>
      </c>
    </row>
    <row r="7873" spans="1:13" x14ac:dyDescent="0.3">
      <c r="A7873" t="s">
        <v>48</v>
      </c>
      <c r="B7873" t="s">
        <v>48</v>
      </c>
      <c r="C7873" t="s">
        <v>48</v>
      </c>
      <c r="D7873" t="s">
        <v>99</v>
      </c>
      <c r="E7873" t="s">
        <v>60</v>
      </c>
      <c r="F7873" t="s">
        <v>61</v>
      </c>
      <c r="G7873" t="s">
        <v>95</v>
      </c>
      <c r="H7873" t="s">
        <v>104</v>
      </c>
      <c r="I7873" t="s">
        <v>67</v>
      </c>
      <c r="J7873">
        <v>2003</v>
      </c>
      <c r="K7873" t="s">
        <v>13</v>
      </c>
      <c r="L7873">
        <v>392756</v>
      </c>
      <c r="M7873">
        <v>392756</v>
      </c>
    </row>
    <row r="7874" spans="1:13" x14ac:dyDescent="0.3">
      <c r="A7874" t="s">
        <v>48</v>
      </c>
      <c r="B7874" t="s">
        <v>48</v>
      </c>
      <c r="C7874" t="s">
        <v>48</v>
      </c>
      <c r="D7874" t="s">
        <v>99</v>
      </c>
      <c r="E7874" t="s">
        <v>60</v>
      </c>
      <c r="F7874" t="s">
        <v>61</v>
      </c>
      <c r="G7874" t="s">
        <v>95</v>
      </c>
      <c r="H7874" t="s">
        <v>104</v>
      </c>
      <c r="I7874" t="s">
        <v>67</v>
      </c>
      <c r="J7874">
        <v>2003</v>
      </c>
      <c r="K7874" t="s">
        <v>15</v>
      </c>
      <c r="L7874">
        <v>206</v>
      </c>
      <c r="M7874">
        <v>233</v>
      </c>
    </row>
    <row r="7875" spans="1:13" x14ac:dyDescent="0.3">
      <c r="A7875" t="s">
        <v>48</v>
      </c>
      <c r="B7875" t="s">
        <v>48</v>
      </c>
      <c r="C7875" t="s">
        <v>48</v>
      </c>
      <c r="D7875" t="s">
        <v>99</v>
      </c>
      <c r="E7875" t="s">
        <v>60</v>
      </c>
      <c r="F7875" t="s">
        <v>105</v>
      </c>
      <c r="G7875" t="s">
        <v>106</v>
      </c>
      <c r="H7875" t="s">
        <v>53</v>
      </c>
      <c r="I7875" t="s">
        <v>89</v>
      </c>
      <c r="J7875">
        <v>2003</v>
      </c>
      <c r="K7875" t="s">
        <v>14</v>
      </c>
      <c r="L7875">
        <v>18411195</v>
      </c>
      <c r="M7875">
        <v>5479522</v>
      </c>
    </row>
    <row r="7876" spans="1:13" x14ac:dyDescent="0.3">
      <c r="A7876" t="s">
        <v>48</v>
      </c>
      <c r="B7876" t="s">
        <v>48</v>
      </c>
      <c r="C7876" t="s">
        <v>48</v>
      </c>
      <c r="D7876" t="s">
        <v>99</v>
      </c>
      <c r="E7876" t="s">
        <v>60</v>
      </c>
      <c r="F7876" t="s">
        <v>105</v>
      </c>
      <c r="G7876" t="s">
        <v>106</v>
      </c>
      <c r="H7876" t="s">
        <v>53</v>
      </c>
      <c r="I7876" t="s">
        <v>89</v>
      </c>
      <c r="J7876">
        <v>2003</v>
      </c>
      <c r="K7876" t="s">
        <v>13</v>
      </c>
      <c r="L7876">
        <v>103785</v>
      </c>
      <c r="M7876">
        <v>103785</v>
      </c>
    </row>
    <row r="7877" spans="1:13" x14ac:dyDescent="0.3">
      <c r="A7877" t="s">
        <v>48</v>
      </c>
      <c r="B7877" t="s">
        <v>48</v>
      </c>
      <c r="C7877" t="s">
        <v>48</v>
      </c>
      <c r="D7877" t="s">
        <v>99</v>
      </c>
      <c r="E7877" t="s">
        <v>60</v>
      </c>
      <c r="F7877" t="s">
        <v>105</v>
      </c>
      <c r="G7877" t="s">
        <v>106</v>
      </c>
      <c r="H7877" t="s">
        <v>53</v>
      </c>
      <c r="I7877" t="s">
        <v>89</v>
      </c>
      <c r="J7877">
        <v>2003</v>
      </c>
      <c r="K7877" t="s">
        <v>15</v>
      </c>
      <c r="L7877">
        <v>101</v>
      </c>
      <c r="M7877">
        <v>115</v>
      </c>
    </row>
    <row r="7878" spans="1:13" x14ac:dyDescent="0.3">
      <c r="A7878" t="s">
        <v>48</v>
      </c>
      <c r="B7878" t="s">
        <v>48</v>
      </c>
      <c r="C7878" t="s">
        <v>69</v>
      </c>
      <c r="D7878" t="s">
        <v>99</v>
      </c>
      <c r="E7878" t="s">
        <v>60</v>
      </c>
      <c r="F7878" t="s">
        <v>73</v>
      </c>
      <c r="G7878" t="s">
        <v>79</v>
      </c>
      <c r="H7878" t="s">
        <v>53</v>
      </c>
      <c r="I7878" t="s">
        <v>63</v>
      </c>
      <c r="J7878">
        <v>2003</v>
      </c>
      <c r="K7878" t="s">
        <v>14</v>
      </c>
      <c r="L7878">
        <v>636291</v>
      </c>
      <c r="M7878">
        <v>189372</v>
      </c>
    </row>
    <row r="7879" spans="1:13" x14ac:dyDescent="0.3">
      <c r="A7879" t="s">
        <v>48</v>
      </c>
      <c r="B7879" t="s">
        <v>48</v>
      </c>
      <c r="C7879" t="s">
        <v>69</v>
      </c>
      <c r="D7879" t="s">
        <v>99</v>
      </c>
      <c r="E7879" t="s">
        <v>60</v>
      </c>
      <c r="F7879" t="s">
        <v>73</v>
      </c>
      <c r="G7879" t="s">
        <v>79</v>
      </c>
      <c r="H7879" t="s">
        <v>53</v>
      </c>
      <c r="I7879" t="s">
        <v>63</v>
      </c>
      <c r="J7879">
        <v>2003</v>
      </c>
      <c r="K7879" t="s">
        <v>13</v>
      </c>
      <c r="L7879">
        <v>86234</v>
      </c>
      <c r="M7879">
        <v>86234</v>
      </c>
    </row>
    <row r="7880" spans="1:13" x14ac:dyDescent="0.3">
      <c r="A7880" t="s">
        <v>48</v>
      </c>
      <c r="B7880" t="s">
        <v>48</v>
      </c>
      <c r="C7880" t="s">
        <v>69</v>
      </c>
      <c r="D7880" t="s">
        <v>99</v>
      </c>
      <c r="E7880" t="s">
        <v>60</v>
      </c>
      <c r="F7880" t="s">
        <v>73</v>
      </c>
      <c r="G7880" t="s">
        <v>79</v>
      </c>
      <c r="H7880" t="s">
        <v>53</v>
      </c>
      <c r="I7880" t="s">
        <v>63</v>
      </c>
      <c r="J7880">
        <v>2003</v>
      </c>
      <c r="K7880" t="s">
        <v>15</v>
      </c>
      <c r="L7880">
        <v>720</v>
      </c>
      <c r="M7880">
        <v>813</v>
      </c>
    </row>
    <row r="7881" spans="1:13" x14ac:dyDescent="0.3">
      <c r="A7881" t="s">
        <v>48</v>
      </c>
      <c r="B7881" t="s">
        <v>48</v>
      </c>
      <c r="C7881" t="s">
        <v>69</v>
      </c>
      <c r="D7881" t="s">
        <v>99</v>
      </c>
      <c r="E7881" t="s">
        <v>60</v>
      </c>
      <c r="F7881" t="s">
        <v>73</v>
      </c>
      <c r="G7881" t="s">
        <v>79</v>
      </c>
      <c r="H7881" t="s">
        <v>53</v>
      </c>
      <c r="I7881" t="s">
        <v>64</v>
      </c>
      <c r="J7881">
        <v>2003</v>
      </c>
      <c r="K7881" t="s">
        <v>14</v>
      </c>
      <c r="L7881">
        <v>123716</v>
      </c>
      <c r="M7881">
        <v>36820</v>
      </c>
    </row>
    <row r="7882" spans="1:13" x14ac:dyDescent="0.3">
      <c r="A7882" t="s">
        <v>48</v>
      </c>
      <c r="B7882" t="s">
        <v>48</v>
      </c>
      <c r="C7882" t="s">
        <v>69</v>
      </c>
      <c r="D7882" t="s">
        <v>99</v>
      </c>
      <c r="E7882" t="s">
        <v>60</v>
      </c>
      <c r="F7882" t="s">
        <v>73</v>
      </c>
      <c r="G7882" t="s">
        <v>79</v>
      </c>
      <c r="H7882" t="s">
        <v>53</v>
      </c>
      <c r="I7882" t="s">
        <v>64</v>
      </c>
      <c r="J7882">
        <v>2003</v>
      </c>
      <c r="K7882" t="s">
        <v>13</v>
      </c>
      <c r="L7882">
        <v>197311</v>
      </c>
      <c r="M7882">
        <v>197311</v>
      </c>
    </row>
    <row r="7883" spans="1:13" x14ac:dyDescent="0.3">
      <c r="A7883" t="s">
        <v>48</v>
      </c>
      <c r="B7883" t="s">
        <v>48</v>
      </c>
      <c r="C7883" t="s">
        <v>69</v>
      </c>
      <c r="D7883" t="s">
        <v>99</v>
      </c>
      <c r="E7883" t="s">
        <v>60</v>
      </c>
      <c r="F7883" t="s">
        <v>73</v>
      </c>
      <c r="G7883" t="s">
        <v>79</v>
      </c>
      <c r="H7883" t="s">
        <v>53</v>
      </c>
      <c r="I7883" t="s">
        <v>64</v>
      </c>
      <c r="J7883">
        <v>2003</v>
      </c>
      <c r="K7883" t="s">
        <v>15</v>
      </c>
      <c r="L7883">
        <v>580</v>
      </c>
      <c r="M7883">
        <v>655</v>
      </c>
    </row>
    <row r="7884" spans="1:13" x14ac:dyDescent="0.3">
      <c r="A7884" t="s">
        <v>48</v>
      </c>
      <c r="B7884" t="s">
        <v>48</v>
      </c>
      <c r="C7884" t="s">
        <v>69</v>
      </c>
      <c r="D7884" t="s">
        <v>99</v>
      </c>
      <c r="E7884" t="s">
        <v>60</v>
      </c>
      <c r="F7884" t="s">
        <v>73</v>
      </c>
      <c r="G7884" t="s">
        <v>79</v>
      </c>
      <c r="H7884" t="s">
        <v>53</v>
      </c>
      <c r="I7884" t="s">
        <v>65</v>
      </c>
      <c r="J7884">
        <v>2003</v>
      </c>
      <c r="K7884" t="s">
        <v>14</v>
      </c>
      <c r="L7884">
        <v>45360</v>
      </c>
      <c r="M7884">
        <v>13500</v>
      </c>
    </row>
    <row r="7885" spans="1:13" x14ac:dyDescent="0.3">
      <c r="A7885" t="s">
        <v>48</v>
      </c>
      <c r="B7885" t="s">
        <v>48</v>
      </c>
      <c r="C7885" t="s">
        <v>69</v>
      </c>
      <c r="D7885" t="s">
        <v>99</v>
      </c>
      <c r="E7885" t="s">
        <v>60</v>
      </c>
      <c r="F7885" t="s">
        <v>73</v>
      </c>
      <c r="G7885" t="s">
        <v>79</v>
      </c>
      <c r="H7885" t="s">
        <v>53</v>
      </c>
      <c r="I7885" t="s">
        <v>65</v>
      </c>
      <c r="J7885">
        <v>2003</v>
      </c>
      <c r="K7885" t="s">
        <v>13</v>
      </c>
      <c r="L7885">
        <v>50852</v>
      </c>
      <c r="M7885">
        <v>50852</v>
      </c>
    </row>
    <row r="7886" spans="1:13" x14ac:dyDescent="0.3">
      <c r="A7886" t="s">
        <v>48</v>
      </c>
      <c r="B7886" t="s">
        <v>48</v>
      </c>
      <c r="C7886" t="s">
        <v>69</v>
      </c>
      <c r="D7886" t="s">
        <v>99</v>
      </c>
      <c r="E7886" t="s">
        <v>60</v>
      </c>
      <c r="F7886" t="s">
        <v>73</v>
      </c>
      <c r="G7886" t="s">
        <v>79</v>
      </c>
      <c r="H7886" t="s">
        <v>53</v>
      </c>
      <c r="I7886" t="s">
        <v>65</v>
      </c>
      <c r="J7886">
        <v>2003</v>
      </c>
      <c r="K7886" t="s">
        <v>15</v>
      </c>
      <c r="L7886">
        <v>164</v>
      </c>
      <c r="M7886">
        <v>185</v>
      </c>
    </row>
    <row r="7887" spans="1:13" x14ac:dyDescent="0.3">
      <c r="A7887" t="s">
        <v>48</v>
      </c>
      <c r="B7887" t="s">
        <v>48</v>
      </c>
      <c r="C7887" t="s">
        <v>69</v>
      </c>
      <c r="D7887" t="s">
        <v>99</v>
      </c>
      <c r="E7887" t="s">
        <v>60</v>
      </c>
      <c r="F7887" t="s">
        <v>73</v>
      </c>
      <c r="G7887" t="s">
        <v>79</v>
      </c>
      <c r="H7887" t="s">
        <v>53</v>
      </c>
      <c r="I7887" t="s">
        <v>66</v>
      </c>
      <c r="J7887">
        <v>2003</v>
      </c>
      <c r="K7887" t="s">
        <v>14</v>
      </c>
      <c r="L7887">
        <v>9138</v>
      </c>
      <c r="M7887">
        <v>2720</v>
      </c>
    </row>
    <row r="7888" spans="1:13" x14ac:dyDescent="0.3">
      <c r="A7888" t="s">
        <v>48</v>
      </c>
      <c r="B7888" t="s">
        <v>48</v>
      </c>
      <c r="C7888" t="s">
        <v>69</v>
      </c>
      <c r="D7888" t="s">
        <v>99</v>
      </c>
      <c r="E7888" t="s">
        <v>60</v>
      </c>
      <c r="F7888" t="s">
        <v>73</v>
      </c>
      <c r="G7888" t="s">
        <v>79</v>
      </c>
      <c r="H7888" t="s">
        <v>53</v>
      </c>
      <c r="I7888" t="s">
        <v>66</v>
      </c>
      <c r="J7888">
        <v>2003</v>
      </c>
      <c r="K7888" t="s">
        <v>13</v>
      </c>
      <c r="L7888">
        <v>16053</v>
      </c>
      <c r="M7888">
        <v>16053</v>
      </c>
    </row>
    <row r="7889" spans="1:13" x14ac:dyDescent="0.3">
      <c r="A7889" t="s">
        <v>48</v>
      </c>
      <c r="B7889" t="s">
        <v>48</v>
      </c>
      <c r="C7889" t="s">
        <v>69</v>
      </c>
      <c r="D7889" t="s">
        <v>99</v>
      </c>
      <c r="E7889" t="s">
        <v>60</v>
      </c>
      <c r="F7889" t="s">
        <v>73</v>
      </c>
      <c r="G7889" t="s">
        <v>79</v>
      </c>
      <c r="H7889" t="s">
        <v>53</v>
      </c>
      <c r="I7889" t="s">
        <v>66</v>
      </c>
      <c r="J7889">
        <v>2003</v>
      </c>
      <c r="K7889" t="s">
        <v>15</v>
      </c>
      <c r="L7889">
        <v>45</v>
      </c>
      <c r="M7889">
        <v>51</v>
      </c>
    </row>
    <row r="7890" spans="1:13" x14ac:dyDescent="0.3">
      <c r="A7890" t="s">
        <v>48</v>
      </c>
      <c r="B7890" t="s">
        <v>48</v>
      </c>
      <c r="C7890" t="s">
        <v>69</v>
      </c>
      <c r="D7890" t="s">
        <v>99</v>
      </c>
      <c r="E7890" t="s">
        <v>60</v>
      </c>
      <c r="F7890" t="s">
        <v>73</v>
      </c>
      <c r="G7890" t="s">
        <v>79</v>
      </c>
      <c r="H7890" t="s">
        <v>53</v>
      </c>
      <c r="I7890" t="s">
        <v>67</v>
      </c>
      <c r="J7890">
        <v>2003</v>
      </c>
      <c r="K7890" t="s">
        <v>14</v>
      </c>
      <c r="L7890">
        <v>3584694</v>
      </c>
      <c r="M7890">
        <v>1066873</v>
      </c>
    </row>
    <row r="7891" spans="1:13" x14ac:dyDescent="0.3">
      <c r="A7891" t="s">
        <v>48</v>
      </c>
      <c r="B7891" t="s">
        <v>48</v>
      </c>
      <c r="C7891" t="s">
        <v>69</v>
      </c>
      <c r="D7891" t="s">
        <v>99</v>
      </c>
      <c r="E7891" t="s">
        <v>60</v>
      </c>
      <c r="F7891" t="s">
        <v>73</v>
      </c>
      <c r="G7891" t="s">
        <v>79</v>
      </c>
      <c r="H7891" t="s">
        <v>53</v>
      </c>
      <c r="I7891" t="s">
        <v>67</v>
      </c>
      <c r="J7891">
        <v>2003</v>
      </c>
      <c r="K7891" t="s">
        <v>13</v>
      </c>
      <c r="L7891">
        <v>968497</v>
      </c>
      <c r="M7891">
        <v>968497</v>
      </c>
    </row>
    <row r="7892" spans="1:13" x14ac:dyDescent="0.3">
      <c r="A7892" t="s">
        <v>48</v>
      </c>
      <c r="B7892" t="s">
        <v>48</v>
      </c>
      <c r="C7892" t="s">
        <v>69</v>
      </c>
      <c r="D7892" t="s">
        <v>99</v>
      </c>
      <c r="E7892" t="s">
        <v>60</v>
      </c>
      <c r="F7892" t="s">
        <v>73</v>
      </c>
      <c r="G7892" t="s">
        <v>79</v>
      </c>
      <c r="H7892" t="s">
        <v>53</v>
      </c>
      <c r="I7892" t="s">
        <v>67</v>
      </c>
      <c r="J7892">
        <v>2003</v>
      </c>
      <c r="K7892" t="s">
        <v>15</v>
      </c>
      <c r="L7892">
        <v>2901</v>
      </c>
      <c r="M7892">
        <v>3275</v>
      </c>
    </row>
    <row r="7893" spans="1:13" x14ac:dyDescent="0.3">
      <c r="A7893" t="s">
        <v>48</v>
      </c>
      <c r="B7893" t="s">
        <v>48</v>
      </c>
      <c r="C7893" t="s">
        <v>69</v>
      </c>
      <c r="D7893" t="s">
        <v>99</v>
      </c>
      <c r="E7893" t="s">
        <v>60</v>
      </c>
      <c r="F7893" t="s">
        <v>73</v>
      </c>
      <c r="G7893" t="s">
        <v>79</v>
      </c>
      <c r="H7893" t="s">
        <v>53</v>
      </c>
      <c r="I7893" t="s">
        <v>86</v>
      </c>
      <c r="J7893">
        <v>2003</v>
      </c>
      <c r="K7893" t="s">
        <v>14</v>
      </c>
      <c r="L7893">
        <v>187569</v>
      </c>
      <c r="M7893">
        <v>55824</v>
      </c>
    </row>
    <row r="7894" spans="1:13" x14ac:dyDescent="0.3">
      <c r="A7894" t="s">
        <v>48</v>
      </c>
      <c r="B7894" t="s">
        <v>48</v>
      </c>
      <c r="C7894" t="s">
        <v>69</v>
      </c>
      <c r="D7894" t="s">
        <v>99</v>
      </c>
      <c r="E7894" t="s">
        <v>60</v>
      </c>
      <c r="F7894" t="s">
        <v>73</v>
      </c>
      <c r="G7894" t="s">
        <v>79</v>
      </c>
      <c r="H7894" t="s">
        <v>53</v>
      </c>
      <c r="I7894" t="s">
        <v>86</v>
      </c>
      <c r="J7894">
        <v>2003</v>
      </c>
      <c r="K7894" t="s">
        <v>13</v>
      </c>
      <c r="L7894">
        <v>234088</v>
      </c>
      <c r="M7894">
        <v>234088</v>
      </c>
    </row>
    <row r="7895" spans="1:13" x14ac:dyDescent="0.3">
      <c r="A7895" t="s">
        <v>48</v>
      </c>
      <c r="B7895" t="s">
        <v>48</v>
      </c>
      <c r="C7895" t="s">
        <v>69</v>
      </c>
      <c r="D7895" t="s">
        <v>99</v>
      </c>
      <c r="E7895" t="s">
        <v>60</v>
      </c>
      <c r="F7895" t="s">
        <v>73</v>
      </c>
      <c r="G7895" t="s">
        <v>79</v>
      </c>
      <c r="H7895" t="s">
        <v>53</v>
      </c>
      <c r="I7895" t="s">
        <v>86</v>
      </c>
      <c r="J7895">
        <v>2003</v>
      </c>
      <c r="K7895" t="s">
        <v>15</v>
      </c>
      <c r="L7895">
        <v>749</v>
      </c>
      <c r="M7895">
        <v>845</v>
      </c>
    </row>
    <row r="7896" spans="1:13" x14ac:dyDescent="0.3">
      <c r="A7896" t="s">
        <v>48</v>
      </c>
      <c r="B7896" t="s">
        <v>48</v>
      </c>
      <c r="C7896" t="s">
        <v>69</v>
      </c>
      <c r="D7896" t="s">
        <v>99</v>
      </c>
      <c r="E7896" t="s">
        <v>60</v>
      </c>
      <c r="F7896" t="s">
        <v>73</v>
      </c>
      <c r="G7896" t="s">
        <v>79</v>
      </c>
      <c r="H7896" t="s">
        <v>53</v>
      </c>
      <c r="I7896" t="s">
        <v>68</v>
      </c>
      <c r="J7896">
        <v>2003</v>
      </c>
      <c r="K7896" t="s">
        <v>14</v>
      </c>
      <c r="L7896">
        <v>92763</v>
      </c>
      <c r="M7896">
        <v>27608</v>
      </c>
    </row>
    <row r="7897" spans="1:13" x14ac:dyDescent="0.3">
      <c r="A7897" t="s">
        <v>48</v>
      </c>
      <c r="B7897" t="s">
        <v>48</v>
      </c>
      <c r="C7897" t="s">
        <v>69</v>
      </c>
      <c r="D7897" t="s">
        <v>99</v>
      </c>
      <c r="E7897" t="s">
        <v>60</v>
      </c>
      <c r="F7897" t="s">
        <v>73</v>
      </c>
      <c r="G7897" t="s">
        <v>79</v>
      </c>
      <c r="H7897" t="s">
        <v>53</v>
      </c>
      <c r="I7897" t="s">
        <v>68</v>
      </c>
      <c r="J7897">
        <v>2003</v>
      </c>
      <c r="K7897" t="s">
        <v>13</v>
      </c>
      <c r="L7897">
        <v>124660</v>
      </c>
      <c r="M7897">
        <v>124660</v>
      </c>
    </row>
    <row r="7898" spans="1:13" x14ac:dyDescent="0.3">
      <c r="A7898" t="s">
        <v>48</v>
      </c>
      <c r="B7898" t="s">
        <v>48</v>
      </c>
      <c r="C7898" t="s">
        <v>69</v>
      </c>
      <c r="D7898" t="s">
        <v>99</v>
      </c>
      <c r="E7898" t="s">
        <v>60</v>
      </c>
      <c r="F7898" t="s">
        <v>73</v>
      </c>
      <c r="G7898" t="s">
        <v>79</v>
      </c>
      <c r="H7898" t="s">
        <v>53</v>
      </c>
      <c r="I7898" t="s">
        <v>68</v>
      </c>
      <c r="J7898">
        <v>2003</v>
      </c>
      <c r="K7898" t="s">
        <v>15</v>
      </c>
      <c r="L7898">
        <v>410</v>
      </c>
      <c r="M7898">
        <v>463</v>
      </c>
    </row>
    <row r="7899" spans="1:13" x14ac:dyDescent="0.3">
      <c r="A7899" t="s">
        <v>48</v>
      </c>
      <c r="B7899" t="s">
        <v>48</v>
      </c>
      <c r="C7899" t="s">
        <v>69</v>
      </c>
      <c r="D7899" t="s">
        <v>99</v>
      </c>
      <c r="E7899" t="s">
        <v>60</v>
      </c>
      <c r="F7899" t="s">
        <v>73</v>
      </c>
      <c r="G7899" t="s">
        <v>79</v>
      </c>
      <c r="H7899" t="s">
        <v>53</v>
      </c>
      <c r="I7899" t="s">
        <v>102</v>
      </c>
      <c r="J7899">
        <v>2003</v>
      </c>
      <c r="K7899" t="s">
        <v>14</v>
      </c>
      <c r="L7899">
        <v>979</v>
      </c>
      <c r="M7899">
        <v>291</v>
      </c>
    </row>
    <row r="7900" spans="1:13" x14ac:dyDescent="0.3">
      <c r="A7900" t="s">
        <v>48</v>
      </c>
      <c r="B7900" t="s">
        <v>48</v>
      </c>
      <c r="C7900" t="s">
        <v>69</v>
      </c>
      <c r="D7900" t="s">
        <v>99</v>
      </c>
      <c r="E7900" t="s">
        <v>60</v>
      </c>
      <c r="F7900" t="s">
        <v>73</v>
      </c>
      <c r="G7900" t="s">
        <v>79</v>
      </c>
      <c r="H7900" t="s">
        <v>53</v>
      </c>
      <c r="I7900" t="s">
        <v>102</v>
      </c>
      <c r="J7900">
        <v>2003</v>
      </c>
      <c r="K7900" t="s">
        <v>13</v>
      </c>
      <c r="L7900">
        <v>1520</v>
      </c>
      <c r="M7900">
        <v>1520</v>
      </c>
    </row>
    <row r="7901" spans="1:13" x14ac:dyDescent="0.3">
      <c r="A7901" t="s">
        <v>48</v>
      </c>
      <c r="B7901" t="s">
        <v>48</v>
      </c>
      <c r="C7901" t="s">
        <v>69</v>
      </c>
      <c r="D7901" t="s">
        <v>99</v>
      </c>
      <c r="E7901" t="s">
        <v>60</v>
      </c>
      <c r="F7901" t="s">
        <v>73</v>
      </c>
      <c r="G7901" t="s">
        <v>79</v>
      </c>
      <c r="H7901" t="s">
        <v>53</v>
      </c>
      <c r="I7901" t="s">
        <v>102</v>
      </c>
      <c r="J7901">
        <v>2003</v>
      </c>
      <c r="K7901" t="s">
        <v>15</v>
      </c>
      <c r="L7901">
        <v>5</v>
      </c>
      <c r="M7901">
        <v>5</v>
      </c>
    </row>
    <row r="7902" spans="1:13" x14ac:dyDescent="0.3">
      <c r="A7902" t="s">
        <v>48</v>
      </c>
      <c r="B7902" t="s">
        <v>48</v>
      </c>
      <c r="C7902" t="s">
        <v>69</v>
      </c>
      <c r="D7902" t="s">
        <v>99</v>
      </c>
      <c r="E7902" t="s">
        <v>60</v>
      </c>
      <c r="F7902" t="s">
        <v>73</v>
      </c>
      <c r="G7902" t="s">
        <v>107</v>
      </c>
      <c r="H7902" t="s">
        <v>53</v>
      </c>
      <c r="I7902" t="s">
        <v>108</v>
      </c>
      <c r="J7902">
        <v>2003</v>
      </c>
      <c r="K7902" t="s">
        <v>14</v>
      </c>
      <c r="L7902">
        <v>311325</v>
      </c>
      <c r="M7902">
        <v>92656</v>
      </c>
    </row>
    <row r="7903" spans="1:13" x14ac:dyDescent="0.3">
      <c r="A7903" t="s">
        <v>48</v>
      </c>
      <c r="B7903" t="s">
        <v>48</v>
      </c>
      <c r="C7903" t="s">
        <v>69</v>
      </c>
      <c r="D7903" t="s">
        <v>99</v>
      </c>
      <c r="E7903" t="s">
        <v>60</v>
      </c>
      <c r="F7903" t="s">
        <v>73</v>
      </c>
      <c r="G7903" t="s">
        <v>107</v>
      </c>
      <c r="H7903" t="s">
        <v>53</v>
      </c>
      <c r="I7903" t="s">
        <v>108</v>
      </c>
      <c r="J7903">
        <v>2003</v>
      </c>
      <c r="K7903" t="s">
        <v>13</v>
      </c>
      <c r="L7903">
        <v>298491</v>
      </c>
      <c r="M7903">
        <v>298491</v>
      </c>
    </row>
    <row r="7904" spans="1:13" x14ac:dyDescent="0.3">
      <c r="A7904" t="s">
        <v>48</v>
      </c>
      <c r="B7904" t="s">
        <v>48</v>
      </c>
      <c r="C7904" t="s">
        <v>69</v>
      </c>
      <c r="D7904" t="s">
        <v>99</v>
      </c>
      <c r="E7904" t="s">
        <v>60</v>
      </c>
      <c r="F7904" t="s">
        <v>73</v>
      </c>
      <c r="G7904" t="s">
        <v>107</v>
      </c>
      <c r="H7904" t="s">
        <v>53</v>
      </c>
      <c r="I7904" t="s">
        <v>108</v>
      </c>
      <c r="J7904">
        <v>2003</v>
      </c>
      <c r="K7904" t="s">
        <v>15</v>
      </c>
      <c r="L7904">
        <v>906</v>
      </c>
      <c r="M7904">
        <v>1023</v>
      </c>
    </row>
    <row r="7905" spans="1:13" x14ac:dyDescent="0.3">
      <c r="A7905" t="s">
        <v>48</v>
      </c>
      <c r="B7905" t="s">
        <v>48</v>
      </c>
      <c r="C7905" t="s">
        <v>69</v>
      </c>
      <c r="D7905" t="s">
        <v>99</v>
      </c>
      <c r="E7905" t="s">
        <v>60</v>
      </c>
      <c r="F7905" t="s">
        <v>73</v>
      </c>
      <c r="G7905" t="s">
        <v>107</v>
      </c>
      <c r="H7905" t="s">
        <v>53</v>
      </c>
      <c r="I7905" t="s">
        <v>63</v>
      </c>
      <c r="J7905">
        <v>2003</v>
      </c>
      <c r="K7905" t="s">
        <v>14</v>
      </c>
      <c r="L7905">
        <v>302122</v>
      </c>
      <c r="M7905">
        <v>89917</v>
      </c>
    </row>
    <row r="7906" spans="1:13" x14ac:dyDescent="0.3">
      <c r="A7906" t="s">
        <v>48</v>
      </c>
      <c r="B7906" t="s">
        <v>48</v>
      </c>
      <c r="C7906" t="s">
        <v>69</v>
      </c>
      <c r="D7906" t="s">
        <v>99</v>
      </c>
      <c r="E7906" t="s">
        <v>60</v>
      </c>
      <c r="F7906" t="s">
        <v>73</v>
      </c>
      <c r="G7906" t="s">
        <v>107</v>
      </c>
      <c r="H7906" t="s">
        <v>53</v>
      </c>
      <c r="I7906" t="s">
        <v>63</v>
      </c>
      <c r="J7906">
        <v>2003</v>
      </c>
      <c r="K7906" t="s">
        <v>13</v>
      </c>
      <c r="L7906">
        <v>36926</v>
      </c>
      <c r="M7906">
        <v>36926</v>
      </c>
    </row>
    <row r="7907" spans="1:13" x14ac:dyDescent="0.3">
      <c r="A7907" t="s">
        <v>48</v>
      </c>
      <c r="B7907" t="s">
        <v>48</v>
      </c>
      <c r="C7907" t="s">
        <v>69</v>
      </c>
      <c r="D7907" t="s">
        <v>99</v>
      </c>
      <c r="E7907" t="s">
        <v>60</v>
      </c>
      <c r="F7907" t="s">
        <v>73</v>
      </c>
      <c r="G7907" t="s">
        <v>107</v>
      </c>
      <c r="H7907" t="s">
        <v>53</v>
      </c>
      <c r="I7907" t="s">
        <v>63</v>
      </c>
      <c r="J7907">
        <v>2003</v>
      </c>
      <c r="K7907" t="s">
        <v>15</v>
      </c>
      <c r="L7907">
        <v>637</v>
      </c>
      <c r="M7907">
        <v>719</v>
      </c>
    </row>
    <row r="7908" spans="1:13" x14ac:dyDescent="0.3">
      <c r="A7908" t="s">
        <v>48</v>
      </c>
      <c r="B7908" t="s">
        <v>48</v>
      </c>
      <c r="C7908" t="s">
        <v>69</v>
      </c>
      <c r="D7908" t="s">
        <v>99</v>
      </c>
      <c r="E7908" t="s">
        <v>60</v>
      </c>
      <c r="F7908" t="s">
        <v>73</v>
      </c>
      <c r="G7908" t="s">
        <v>107</v>
      </c>
      <c r="H7908" t="s">
        <v>53</v>
      </c>
      <c r="I7908" t="s">
        <v>64</v>
      </c>
      <c r="J7908">
        <v>2003</v>
      </c>
      <c r="K7908" t="s">
        <v>14</v>
      </c>
      <c r="L7908">
        <v>1370</v>
      </c>
      <c r="M7908">
        <v>408</v>
      </c>
    </row>
    <row r="7909" spans="1:13" x14ac:dyDescent="0.3">
      <c r="A7909" t="s">
        <v>48</v>
      </c>
      <c r="B7909" t="s">
        <v>48</v>
      </c>
      <c r="C7909" t="s">
        <v>69</v>
      </c>
      <c r="D7909" t="s">
        <v>99</v>
      </c>
      <c r="E7909" t="s">
        <v>60</v>
      </c>
      <c r="F7909" t="s">
        <v>73</v>
      </c>
      <c r="G7909" t="s">
        <v>107</v>
      </c>
      <c r="H7909" t="s">
        <v>53</v>
      </c>
      <c r="I7909" t="s">
        <v>64</v>
      </c>
      <c r="J7909">
        <v>2003</v>
      </c>
      <c r="K7909" t="s">
        <v>13</v>
      </c>
      <c r="L7909">
        <v>1093</v>
      </c>
      <c r="M7909">
        <v>1093</v>
      </c>
    </row>
    <row r="7910" spans="1:13" x14ac:dyDescent="0.3">
      <c r="A7910" t="s">
        <v>48</v>
      </c>
      <c r="B7910" t="s">
        <v>48</v>
      </c>
      <c r="C7910" t="s">
        <v>69</v>
      </c>
      <c r="D7910" t="s">
        <v>99</v>
      </c>
      <c r="E7910" t="s">
        <v>60</v>
      </c>
      <c r="F7910" t="s">
        <v>73</v>
      </c>
      <c r="G7910" t="s">
        <v>107</v>
      </c>
      <c r="H7910" t="s">
        <v>53</v>
      </c>
      <c r="I7910" t="s">
        <v>64</v>
      </c>
      <c r="J7910">
        <v>2003</v>
      </c>
      <c r="K7910" t="s">
        <v>15</v>
      </c>
      <c r="L7910">
        <v>7</v>
      </c>
      <c r="M7910">
        <v>8</v>
      </c>
    </row>
    <row r="7911" spans="1:13" x14ac:dyDescent="0.3">
      <c r="A7911" t="s">
        <v>48</v>
      </c>
      <c r="B7911" t="s">
        <v>48</v>
      </c>
      <c r="C7911" t="s">
        <v>69</v>
      </c>
      <c r="D7911" t="s">
        <v>99</v>
      </c>
      <c r="E7911" t="s">
        <v>60</v>
      </c>
      <c r="F7911" t="s">
        <v>73</v>
      </c>
      <c r="G7911" t="s">
        <v>107</v>
      </c>
      <c r="H7911" t="s">
        <v>53</v>
      </c>
      <c r="I7911" t="s">
        <v>66</v>
      </c>
      <c r="J7911">
        <v>2003</v>
      </c>
      <c r="K7911" t="s">
        <v>14</v>
      </c>
      <c r="L7911">
        <v>38805</v>
      </c>
      <c r="M7911">
        <v>11549</v>
      </c>
    </row>
    <row r="7912" spans="1:13" x14ac:dyDescent="0.3">
      <c r="A7912" t="s">
        <v>48</v>
      </c>
      <c r="B7912" t="s">
        <v>48</v>
      </c>
      <c r="C7912" t="s">
        <v>69</v>
      </c>
      <c r="D7912" t="s">
        <v>99</v>
      </c>
      <c r="E7912" t="s">
        <v>60</v>
      </c>
      <c r="F7912" t="s">
        <v>73</v>
      </c>
      <c r="G7912" t="s">
        <v>107</v>
      </c>
      <c r="H7912" t="s">
        <v>53</v>
      </c>
      <c r="I7912" t="s">
        <v>66</v>
      </c>
      <c r="J7912">
        <v>2003</v>
      </c>
      <c r="K7912" t="s">
        <v>13</v>
      </c>
      <c r="L7912">
        <v>26535</v>
      </c>
      <c r="M7912">
        <v>26535</v>
      </c>
    </row>
    <row r="7913" spans="1:13" x14ac:dyDescent="0.3">
      <c r="A7913" t="s">
        <v>48</v>
      </c>
      <c r="B7913" t="s">
        <v>48</v>
      </c>
      <c r="C7913" t="s">
        <v>69</v>
      </c>
      <c r="D7913" t="s">
        <v>99</v>
      </c>
      <c r="E7913" t="s">
        <v>60</v>
      </c>
      <c r="F7913" t="s">
        <v>73</v>
      </c>
      <c r="G7913" t="s">
        <v>107</v>
      </c>
      <c r="H7913" t="s">
        <v>53</v>
      </c>
      <c r="I7913" t="s">
        <v>66</v>
      </c>
      <c r="J7913">
        <v>2003</v>
      </c>
      <c r="K7913" t="s">
        <v>15</v>
      </c>
      <c r="L7913">
        <v>292</v>
      </c>
      <c r="M7913">
        <v>330</v>
      </c>
    </row>
    <row r="7914" spans="1:13" x14ac:dyDescent="0.3">
      <c r="A7914" t="s">
        <v>48</v>
      </c>
      <c r="B7914" t="s">
        <v>48</v>
      </c>
      <c r="C7914" t="s">
        <v>69</v>
      </c>
      <c r="D7914" t="s">
        <v>99</v>
      </c>
      <c r="E7914" t="s">
        <v>60</v>
      </c>
      <c r="F7914" t="s">
        <v>73</v>
      </c>
      <c r="G7914" t="s">
        <v>107</v>
      </c>
      <c r="H7914" t="s">
        <v>53</v>
      </c>
      <c r="I7914" t="s">
        <v>109</v>
      </c>
      <c r="J7914">
        <v>2003</v>
      </c>
      <c r="K7914" t="s">
        <v>14</v>
      </c>
      <c r="L7914">
        <v>52936</v>
      </c>
      <c r="M7914">
        <v>15755</v>
      </c>
    </row>
    <row r="7915" spans="1:13" x14ac:dyDescent="0.3">
      <c r="A7915" t="s">
        <v>48</v>
      </c>
      <c r="B7915" t="s">
        <v>48</v>
      </c>
      <c r="C7915" t="s">
        <v>69</v>
      </c>
      <c r="D7915" t="s">
        <v>99</v>
      </c>
      <c r="E7915" t="s">
        <v>60</v>
      </c>
      <c r="F7915" t="s">
        <v>73</v>
      </c>
      <c r="G7915" t="s">
        <v>107</v>
      </c>
      <c r="H7915" t="s">
        <v>53</v>
      </c>
      <c r="I7915" t="s">
        <v>109</v>
      </c>
      <c r="J7915">
        <v>2003</v>
      </c>
      <c r="K7915" t="s">
        <v>13</v>
      </c>
      <c r="L7915">
        <v>109891</v>
      </c>
      <c r="M7915">
        <v>109891</v>
      </c>
    </row>
    <row r="7916" spans="1:13" x14ac:dyDescent="0.3">
      <c r="A7916" t="s">
        <v>48</v>
      </c>
      <c r="B7916" t="s">
        <v>48</v>
      </c>
      <c r="C7916" t="s">
        <v>69</v>
      </c>
      <c r="D7916" t="s">
        <v>99</v>
      </c>
      <c r="E7916" t="s">
        <v>60</v>
      </c>
      <c r="F7916" t="s">
        <v>73</v>
      </c>
      <c r="G7916" t="s">
        <v>107</v>
      </c>
      <c r="H7916" t="s">
        <v>53</v>
      </c>
      <c r="I7916" t="s">
        <v>109</v>
      </c>
      <c r="J7916">
        <v>2003</v>
      </c>
      <c r="K7916" t="s">
        <v>15</v>
      </c>
      <c r="L7916">
        <v>181</v>
      </c>
      <c r="M7916">
        <v>205</v>
      </c>
    </row>
    <row r="7917" spans="1:13" x14ac:dyDescent="0.3">
      <c r="A7917" t="s">
        <v>48</v>
      </c>
      <c r="B7917" t="s">
        <v>48</v>
      </c>
      <c r="C7917" t="s">
        <v>69</v>
      </c>
      <c r="D7917" t="s">
        <v>99</v>
      </c>
      <c r="E7917" t="s">
        <v>60</v>
      </c>
      <c r="F7917" t="s">
        <v>73</v>
      </c>
      <c r="G7917" t="s">
        <v>107</v>
      </c>
      <c r="H7917" t="s">
        <v>53</v>
      </c>
      <c r="I7917" t="s">
        <v>110</v>
      </c>
      <c r="J7917">
        <v>2003</v>
      </c>
      <c r="K7917" t="s">
        <v>14</v>
      </c>
      <c r="L7917">
        <v>54833</v>
      </c>
      <c r="M7917">
        <v>16319</v>
      </c>
    </row>
    <row r="7918" spans="1:13" x14ac:dyDescent="0.3">
      <c r="A7918" t="s">
        <v>48</v>
      </c>
      <c r="B7918" t="s">
        <v>48</v>
      </c>
      <c r="C7918" t="s">
        <v>69</v>
      </c>
      <c r="D7918" t="s">
        <v>99</v>
      </c>
      <c r="E7918" t="s">
        <v>60</v>
      </c>
      <c r="F7918" t="s">
        <v>73</v>
      </c>
      <c r="G7918" t="s">
        <v>107</v>
      </c>
      <c r="H7918" t="s">
        <v>53</v>
      </c>
      <c r="I7918" t="s">
        <v>110</v>
      </c>
      <c r="J7918">
        <v>2003</v>
      </c>
      <c r="K7918" t="s">
        <v>13</v>
      </c>
      <c r="L7918">
        <v>113829</v>
      </c>
      <c r="M7918">
        <v>113829</v>
      </c>
    </row>
    <row r="7919" spans="1:13" x14ac:dyDescent="0.3">
      <c r="A7919" t="s">
        <v>48</v>
      </c>
      <c r="B7919" t="s">
        <v>48</v>
      </c>
      <c r="C7919" t="s">
        <v>69</v>
      </c>
      <c r="D7919" t="s">
        <v>99</v>
      </c>
      <c r="E7919" t="s">
        <v>60</v>
      </c>
      <c r="F7919" t="s">
        <v>73</v>
      </c>
      <c r="G7919" t="s">
        <v>107</v>
      </c>
      <c r="H7919" t="s">
        <v>53</v>
      </c>
      <c r="I7919" t="s">
        <v>110</v>
      </c>
      <c r="J7919">
        <v>2003</v>
      </c>
      <c r="K7919" t="s">
        <v>15</v>
      </c>
      <c r="L7919">
        <v>198</v>
      </c>
      <c r="M7919">
        <v>224</v>
      </c>
    </row>
    <row r="7920" spans="1:13" x14ac:dyDescent="0.3">
      <c r="A7920" t="s">
        <v>48</v>
      </c>
      <c r="B7920" t="s">
        <v>48</v>
      </c>
      <c r="C7920" t="s">
        <v>69</v>
      </c>
      <c r="D7920" t="s">
        <v>99</v>
      </c>
      <c r="E7920" t="s">
        <v>60</v>
      </c>
      <c r="F7920" t="s">
        <v>73</v>
      </c>
      <c r="G7920" t="s">
        <v>107</v>
      </c>
      <c r="H7920" t="s">
        <v>53</v>
      </c>
      <c r="I7920" t="s">
        <v>111</v>
      </c>
      <c r="J7920">
        <v>2003</v>
      </c>
      <c r="K7920" t="s">
        <v>14</v>
      </c>
      <c r="L7920">
        <v>15741</v>
      </c>
      <c r="M7920">
        <v>4685</v>
      </c>
    </row>
    <row r="7921" spans="1:13" x14ac:dyDescent="0.3">
      <c r="A7921" t="s">
        <v>48</v>
      </c>
      <c r="B7921" t="s">
        <v>48</v>
      </c>
      <c r="C7921" t="s">
        <v>69</v>
      </c>
      <c r="D7921" t="s">
        <v>99</v>
      </c>
      <c r="E7921" t="s">
        <v>60</v>
      </c>
      <c r="F7921" t="s">
        <v>73</v>
      </c>
      <c r="G7921" t="s">
        <v>107</v>
      </c>
      <c r="H7921" t="s">
        <v>53</v>
      </c>
      <c r="I7921" t="s">
        <v>111</v>
      </c>
      <c r="J7921">
        <v>2003</v>
      </c>
      <c r="K7921" t="s">
        <v>13</v>
      </c>
      <c r="L7921">
        <v>18486</v>
      </c>
      <c r="M7921">
        <v>18486</v>
      </c>
    </row>
    <row r="7922" spans="1:13" x14ac:dyDescent="0.3">
      <c r="A7922" t="s">
        <v>48</v>
      </c>
      <c r="B7922" t="s">
        <v>48</v>
      </c>
      <c r="C7922" t="s">
        <v>69</v>
      </c>
      <c r="D7922" t="s">
        <v>99</v>
      </c>
      <c r="E7922" t="s">
        <v>60</v>
      </c>
      <c r="F7922" t="s">
        <v>73</v>
      </c>
      <c r="G7922" t="s">
        <v>107</v>
      </c>
      <c r="H7922" t="s">
        <v>53</v>
      </c>
      <c r="I7922" t="s">
        <v>111</v>
      </c>
      <c r="J7922">
        <v>2003</v>
      </c>
      <c r="K7922" t="s">
        <v>15</v>
      </c>
      <c r="L7922">
        <v>65</v>
      </c>
      <c r="M7922">
        <v>73</v>
      </c>
    </row>
    <row r="7923" spans="1:13" x14ac:dyDescent="0.3">
      <c r="A7923" t="s">
        <v>48</v>
      </c>
      <c r="B7923" t="s">
        <v>48</v>
      </c>
      <c r="C7923" t="s">
        <v>69</v>
      </c>
      <c r="D7923" t="s">
        <v>99</v>
      </c>
      <c r="E7923" t="s">
        <v>60</v>
      </c>
      <c r="F7923" t="s">
        <v>73</v>
      </c>
      <c r="G7923" t="s">
        <v>107</v>
      </c>
      <c r="H7923" t="s">
        <v>53</v>
      </c>
      <c r="I7923" t="s">
        <v>67</v>
      </c>
      <c r="J7923">
        <v>2003</v>
      </c>
      <c r="K7923" t="s">
        <v>14</v>
      </c>
      <c r="L7923">
        <v>144850</v>
      </c>
      <c r="M7923">
        <v>43110</v>
      </c>
    </row>
    <row r="7924" spans="1:13" x14ac:dyDescent="0.3">
      <c r="A7924" t="s">
        <v>48</v>
      </c>
      <c r="B7924" t="s">
        <v>48</v>
      </c>
      <c r="C7924" t="s">
        <v>69</v>
      </c>
      <c r="D7924" t="s">
        <v>99</v>
      </c>
      <c r="E7924" t="s">
        <v>60</v>
      </c>
      <c r="F7924" t="s">
        <v>73</v>
      </c>
      <c r="G7924" t="s">
        <v>107</v>
      </c>
      <c r="H7924" t="s">
        <v>53</v>
      </c>
      <c r="I7924" t="s">
        <v>67</v>
      </c>
      <c r="J7924">
        <v>2003</v>
      </c>
      <c r="K7924" t="s">
        <v>13</v>
      </c>
      <c r="L7924">
        <v>15233</v>
      </c>
      <c r="M7924">
        <v>15233</v>
      </c>
    </row>
    <row r="7925" spans="1:13" x14ac:dyDescent="0.3">
      <c r="A7925" t="s">
        <v>48</v>
      </c>
      <c r="B7925" t="s">
        <v>48</v>
      </c>
      <c r="C7925" t="s">
        <v>69</v>
      </c>
      <c r="D7925" t="s">
        <v>99</v>
      </c>
      <c r="E7925" t="s">
        <v>60</v>
      </c>
      <c r="F7925" t="s">
        <v>73</v>
      </c>
      <c r="G7925" t="s">
        <v>107</v>
      </c>
      <c r="H7925" t="s">
        <v>53</v>
      </c>
      <c r="I7925" t="s">
        <v>67</v>
      </c>
      <c r="J7925">
        <v>2003</v>
      </c>
      <c r="K7925" t="s">
        <v>15</v>
      </c>
      <c r="L7925">
        <v>137</v>
      </c>
      <c r="M7925">
        <v>155</v>
      </c>
    </row>
    <row r="7926" spans="1:13" x14ac:dyDescent="0.3">
      <c r="A7926" t="s">
        <v>48</v>
      </c>
      <c r="B7926" t="s">
        <v>48</v>
      </c>
      <c r="C7926" t="s">
        <v>69</v>
      </c>
      <c r="D7926" t="s">
        <v>99</v>
      </c>
      <c r="E7926" t="s">
        <v>60</v>
      </c>
      <c r="F7926" t="s">
        <v>73</v>
      </c>
      <c r="G7926" t="s">
        <v>107</v>
      </c>
      <c r="H7926" t="s">
        <v>53</v>
      </c>
      <c r="I7926" t="s">
        <v>86</v>
      </c>
      <c r="J7926">
        <v>2003</v>
      </c>
      <c r="K7926" t="s">
        <v>14</v>
      </c>
      <c r="L7926">
        <v>9927</v>
      </c>
      <c r="M7926">
        <v>2954</v>
      </c>
    </row>
    <row r="7927" spans="1:13" x14ac:dyDescent="0.3">
      <c r="A7927" t="s">
        <v>48</v>
      </c>
      <c r="B7927" t="s">
        <v>48</v>
      </c>
      <c r="C7927" t="s">
        <v>69</v>
      </c>
      <c r="D7927" t="s">
        <v>99</v>
      </c>
      <c r="E7927" t="s">
        <v>60</v>
      </c>
      <c r="F7927" t="s">
        <v>73</v>
      </c>
      <c r="G7927" t="s">
        <v>107</v>
      </c>
      <c r="H7927" t="s">
        <v>53</v>
      </c>
      <c r="I7927" t="s">
        <v>86</v>
      </c>
      <c r="J7927">
        <v>2003</v>
      </c>
      <c r="K7927" t="s">
        <v>13</v>
      </c>
      <c r="L7927">
        <v>8672</v>
      </c>
      <c r="M7927">
        <v>8672</v>
      </c>
    </row>
    <row r="7928" spans="1:13" x14ac:dyDescent="0.3">
      <c r="A7928" t="s">
        <v>48</v>
      </c>
      <c r="B7928" t="s">
        <v>48</v>
      </c>
      <c r="C7928" t="s">
        <v>69</v>
      </c>
      <c r="D7928" t="s">
        <v>99</v>
      </c>
      <c r="E7928" t="s">
        <v>60</v>
      </c>
      <c r="F7928" t="s">
        <v>73</v>
      </c>
      <c r="G7928" t="s">
        <v>107</v>
      </c>
      <c r="H7928" t="s">
        <v>53</v>
      </c>
      <c r="I7928" t="s">
        <v>86</v>
      </c>
      <c r="J7928">
        <v>2003</v>
      </c>
      <c r="K7928" t="s">
        <v>15</v>
      </c>
      <c r="L7928">
        <v>52</v>
      </c>
      <c r="M7928">
        <v>58</v>
      </c>
    </row>
    <row r="7929" spans="1:13" x14ac:dyDescent="0.3">
      <c r="A7929" t="s">
        <v>48</v>
      </c>
      <c r="B7929" t="s">
        <v>48</v>
      </c>
      <c r="C7929" t="s">
        <v>69</v>
      </c>
      <c r="D7929" t="s">
        <v>99</v>
      </c>
      <c r="E7929" t="s">
        <v>60</v>
      </c>
      <c r="F7929" t="s">
        <v>73</v>
      </c>
      <c r="G7929" t="s">
        <v>107</v>
      </c>
      <c r="H7929" t="s">
        <v>53</v>
      </c>
      <c r="I7929" t="s">
        <v>102</v>
      </c>
      <c r="J7929">
        <v>2003</v>
      </c>
      <c r="K7929" t="s">
        <v>14</v>
      </c>
      <c r="L7929">
        <v>16016</v>
      </c>
      <c r="M7929">
        <v>4767</v>
      </c>
    </row>
    <row r="7930" spans="1:13" x14ac:dyDescent="0.3">
      <c r="A7930" t="s">
        <v>48</v>
      </c>
      <c r="B7930" t="s">
        <v>48</v>
      </c>
      <c r="C7930" t="s">
        <v>69</v>
      </c>
      <c r="D7930" t="s">
        <v>99</v>
      </c>
      <c r="E7930" t="s">
        <v>60</v>
      </c>
      <c r="F7930" t="s">
        <v>73</v>
      </c>
      <c r="G7930" t="s">
        <v>107</v>
      </c>
      <c r="H7930" t="s">
        <v>53</v>
      </c>
      <c r="I7930" t="s">
        <v>102</v>
      </c>
      <c r="J7930">
        <v>2003</v>
      </c>
      <c r="K7930" t="s">
        <v>13</v>
      </c>
      <c r="L7930">
        <v>9462</v>
      </c>
      <c r="M7930">
        <v>9462</v>
      </c>
    </row>
    <row r="7931" spans="1:13" x14ac:dyDescent="0.3">
      <c r="A7931" t="s">
        <v>48</v>
      </c>
      <c r="B7931" t="s">
        <v>48</v>
      </c>
      <c r="C7931" t="s">
        <v>69</v>
      </c>
      <c r="D7931" t="s">
        <v>99</v>
      </c>
      <c r="E7931" t="s">
        <v>60</v>
      </c>
      <c r="F7931" t="s">
        <v>73</v>
      </c>
      <c r="G7931" t="s">
        <v>107</v>
      </c>
      <c r="H7931" t="s">
        <v>53</v>
      </c>
      <c r="I7931" t="s">
        <v>102</v>
      </c>
      <c r="J7931">
        <v>2003</v>
      </c>
      <c r="K7931" t="s">
        <v>15</v>
      </c>
      <c r="L7931">
        <v>0</v>
      </c>
      <c r="M7931">
        <v>0</v>
      </c>
    </row>
    <row r="7932" spans="1:13" x14ac:dyDescent="0.3">
      <c r="A7932" t="s">
        <v>48</v>
      </c>
      <c r="B7932" t="s">
        <v>48</v>
      </c>
      <c r="C7932" t="s">
        <v>69</v>
      </c>
      <c r="D7932" t="s">
        <v>99</v>
      </c>
      <c r="E7932" t="s">
        <v>60</v>
      </c>
      <c r="F7932" t="s">
        <v>73</v>
      </c>
      <c r="G7932" t="s">
        <v>107</v>
      </c>
      <c r="H7932" t="s">
        <v>53</v>
      </c>
      <c r="I7932" t="s">
        <v>103</v>
      </c>
      <c r="J7932">
        <v>2003</v>
      </c>
      <c r="K7932" t="s">
        <v>14</v>
      </c>
      <c r="L7932">
        <v>9830</v>
      </c>
      <c r="M7932">
        <v>2926</v>
      </c>
    </row>
    <row r="7933" spans="1:13" x14ac:dyDescent="0.3">
      <c r="A7933" t="s">
        <v>48</v>
      </c>
      <c r="B7933" t="s">
        <v>48</v>
      </c>
      <c r="C7933" t="s">
        <v>69</v>
      </c>
      <c r="D7933" t="s">
        <v>99</v>
      </c>
      <c r="E7933" t="s">
        <v>60</v>
      </c>
      <c r="F7933" t="s">
        <v>73</v>
      </c>
      <c r="G7933" t="s">
        <v>107</v>
      </c>
      <c r="H7933" t="s">
        <v>53</v>
      </c>
      <c r="I7933" t="s">
        <v>103</v>
      </c>
      <c r="J7933">
        <v>2003</v>
      </c>
      <c r="K7933" t="s">
        <v>13</v>
      </c>
      <c r="L7933">
        <v>9211</v>
      </c>
      <c r="M7933">
        <v>9211</v>
      </c>
    </row>
    <row r="7934" spans="1:13" x14ac:dyDescent="0.3">
      <c r="A7934" t="s">
        <v>48</v>
      </c>
      <c r="B7934" t="s">
        <v>48</v>
      </c>
      <c r="C7934" t="s">
        <v>69</v>
      </c>
      <c r="D7934" t="s">
        <v>99</v>
      </c>
      <c r="E7934" t="s">
        <v>60</v>
      </c>
      <c r="F7934" t="s">
        <v>73</v>
      </c>
      <c r="G7934" t="s">
        <v>107</v>
      </c>
      <c r="H7934" t="s">
        <v>53</v>
      </c>
      <c r="I7934" t="s">
        <v>103</v>
      </c>
      <c r="J7934">
        <v>2003</v>
      </c>
      <c r="K7934" t="s">
        <v>15</v>
      </c>
      <c r="L7934">
        <v>0</v>
      </c>
      <c r="M7934">
        <v>0</v>
      </c>
    </row>
    <row r="7935" spans="1:13" x14ac:dyDescent="0.3">
      <c r="A7935" t="s">
        <v>48</v>
      </c>
      <c r="B7935" t="s">
        <v>48</v>
      </c>
      <c r="C7935" t="s">
        <v>69</v>
      </c>
      <c r="D7935" t="s">
        <v>99</v>
      </c>
      <c r="E7935" t="s">
        <v>60</v>
      </c>
      <c r="F7935" t="s">
        <v>73</v>
      </c>
      <c r="G7935" t="s">
        <v>95</v>
      </c>
      <c r="H7935" t="s">
        <v>104</v>
      </c>
      <c r="I7935" t="s">
        <v>67</v>
      </c>
      <c r="J7935">
        <v>2003</v>
      </c>
      <c r="K7935" t="s">
        <v>14</v>
      </c>
      <c r="L7935">
        <v>321836</v>
      </c>
      <c r="M7935">
        <v>95784</v>
      </c>
    </row>
    <row r="7936" spans="1:13" x14ac:dyDescent="0.3">
      <c r="A7936" t="s">
        <v>48</v>
      </c>
      <c r="B7936" t="s">
        <v>48</v>
      </c>
      <c r="C7936" t="s">
        <v>69</v>
      </c>
      <c r="D7936" t="s">
        <v>99</v>
      </c>
      <c r="E7936" t="s">
        <v>60</v>
      </c>
      <c r="F7936" t="s">
        <v>73</v>
      </c>
      <c r="G7936" t="s">
        <v>95</v>
      </c>
      <c r="H7936" t="s">
        <v>104</v>
      </c>
      <c r="I7936" t="s">
        <v>67</v>
      </c>
      <c r="J7936">
        <v>2003</v>
      </c>
      <c r="K7936" t="s">
        <v>13</v>
      </c>
      <c r="L7936">
        <v>86952</v>
      </c>
      <c r="M7936">
        <v>86952</v>
      </c>
    </row>
    <row r="7937" spans="1:13" x14ac:dyDescent="0.3">
      <c r="A7937" t="s">
        <v>48</v>
      </c>
      <c r="B7937" t="s">
        <v>48</v>
      </c>
      <c r="C7937" t="s">
        <v>69</v>
      </c>
      <c r="D7937" t="s">
        <v>99</v>
      </c>
      <c r="E7937" t="s">
        <v>60</v>
      </c>
      <c r="F7937" t="s">
        <v>73</v>
      </c>
      <c r="G7937" t="s">
        <v>95</v>
      </c>
      <c r="H7937" t="s">
        <v>104</v>
      </c>
      <c r="I7937" t="s">
        <v>67</v>
      </c>
      <c r="J7937">
        <v>2003</v>
      </c>
      <c r="K7937" t="s">
        <v>15</v>
      </c>
      <c r="L7937">
        <v>260</v>
      </c>
      <c r="M7937">
        <v>294</v>
      </c>
    </row>
    <row r="7938" spans="1:13" x14ac:dyDescent="0.3">
      <c r="A7938" t="s">
        <v>48</v>
      </c>
      <c r="B7938" t="s">
        <v>48</v>
      </c>
      <c r="C7938" t="s">
        <v>48</v>
      </c>
      <c r="D7938" t="s">
        <v>99</v>
      </c>
      <c r="E7938" t="s">
        <v>60</v>
      </c>
      <c r="F7938" t="s">
        <v>107</v>
      </c>
      <c r="G7938" t="s">
        <v>79</v>
      </c>
      <c r="H7938" t="s">
        <v>53</v>
      </c>
      <c r="I7938" t="s">
        <v>108</v>
      </c>
      <c r="J7938">
        <v>2003</v>
      </c>
      <c r="K7938" t="s">
        <v>13</v>
      </c>
      <c r="L7938">
        <v>11846</v>
      </c>
      <c r="M7938">
        <v>11846</v>
      </c>
    </row>
    <row r="7939" spans="1:13" x14ac:dyDescent="0.3">
      <c r="A7939" t="s">
        <v>48</v>
      </c>
      <c r="B7939" t="s">
        <v>48</v>
      </c>
      <c r="C7939" t="s">
        <v>48</v>
      </c>
      <c r="D7939" t="s">
        <v>99</v>
      </c>
      <c r="E7939" t="s">
        <v>60</v>
      </c>
      <c r="F7939" t="s">
        <v>107</v>
      </c>
      <c r="G7939" t="s">
        <v>79</v>
      </c>
      <c r="H7939" t="s">
        <v>53</v>
      </c>
      <c r="I7939" t="s">
        <v>100</v>
      </c>
      <c r="J7939">
        <v>2003</v>
      </c>
      <c r="K7939" t="s">
        <v>13</v>
      </c>
      <c r="L7939">
        <v>1121095</v>
      </c>
      <c r="M7939">
        <v>1121095</v>
      </c>
    </row>
    <row r="7940" spans="1:13" x14ac:dyDescent="0.3">
      <c r="A7940" t="s">
        <v>48</v>
      </c>
      <c r="B7940" t="s">
        <v>48</v>
      </c>
      <c r="C7940" t="s">
        <v>48</v>
      </c>
      <c r="D7940" t="s">
        <v>99</v>
      </c>
      <c r="E7940" t="s">
        <v>60</v>
      </c>
      <c r="F7940" t="s">
        <v>107</v>
      </c>
      <c r="G7940" t="s">
        <v>79</v>
      </c>
      <c r="H7940" t="s">
        <v>53</v>
      </c>
      <c r="I7940" t="s">
        <v>101</v>
      </c>
      <c r="J7940">
        <v>2003</v>
      </c>
      <c r="K7940" t="s">
        <v>13</v>
      </c>
      <c r="L7940">
        <v>23275</v>
      </c>
      <c r="M7940">
        <v>23275</v>
      </c>
    </row>
    <row r="7941" spans="1:13" x14ac:dyDescent="0.3">
      <c r="A7941" t="s">
        <v>48</v>
      </c>
      <c r="B7941" t="s">
        <v>48</v>
      </c>
      <c r="C7941" t="s">
        <v>48</v>
      </c>
      <c r="D7941" t="s">
        <v>99</v>
      </c>
      <c r="E7941" t="s">
        <v>60</v>
      </c>
      <c r="F7941" t="s">
        <v>107</v>
      </c>
      <c r="G7941" t="s">
        <v>79</v>
      </c>
      <c r="H7941" t="s">
        <v>53</v>
      </c>
      <c r="I7941" t="s">
        <v>64</v>
      </c>
      <c r="J7941">
        <v>2003</v>
      </c>
      <c r="K7941" t="s">
        <v>13</v>
      </c>
      <c r="L7941">
        <v>5059</v>
      </c>
      <c r="M7941">
        <v>5059</v>
      </c>
    </row>
    <row r="7942" spans="1:13" x14ac:dyDescent="0.3">
      <c r="A7942" t="s">
        <v>48</v>
      </c>
      <c r="B7942" t="s">
        <v>48</v>
      </c>
      <c r="C7942" t="s">
        <v>48</v>
      </c>
      <c r="D7942" t="s">
        <v>99</v>
      </c>
      <c r="E7942" t="s">
        <v>60</v>
      </c>
      <c r="F7942" t="s">
        <v>107</v>
      </c>
      <c r="G7942" t="s">
        <v>79</v>
      </c>
      <c r="H7942" t="s">
        <v>53</v>
      </c>
      <c r="I7942" t="s">
        <v>66</v>
      </c>
      <c r="J7942">
        <v>2003</v>
      </c>
      <c r="K7942" t="s">
        <v>13</v>
      </c>
      <c r="L7942">
        <v>93907</v>
      </c>
      <c r="M7942">
        <v>93907</v>
      </c>
    </row>
    <row r="7943" spans="1:13" x14ac:dyDescent="0.3">
      <c r="A7943" t="s">
        <v>48</v>
      </c>
      <c r="B7943" t="s">
        <v>48</v>
      </c>
      <c r="C7943" t="s">
        <v>48</v>
      </c>
      <c r="D7943" t="s">
        <v>99</v>
      </c>
      <c r="E7943" t="s">
        <v>60</v>
      </c>
      <c r="F7943" t="s">
        <v>107</v>
      </c>
      <c r="G7943" t="s">
        <v>79</v>
      </c>
      <c r="H7943" t="s">
        <v>53</v>
      </c>
      <c r="I7943" t="s">
        <v>109</v>
      </c>
      <c r="J7943">
        <v>2003</v>
      </c>
      <c r="K7943" t="s">
        <v>13</v>
      </c>
      <c r="L7943">
        <v>366069</v>
      </c>
      <c r="M7943">
        <v>366069</v>
      </c>
    </row>
    <row r="7944" spans="1:13" x14ac:dyDescent="0.3">
      <c r="A7944" t="s">
        <v>48</v>
      </c>
      <c r="B7944" t="s">
        <v>48</v>
      </c>
      <c r="C7944" t="s">
        <v>48</v>
      </c>
      <c r="D7944" t="s">
        <v>99</v>
      </c>
      <c r="E7944" t="s">
        <v>60</v>
      </c>
      <c r="F7944" t="s">
        <v>107</v>
      </c>
      <c r="G7944" t="s">
        <v>79</v>
      </c>
      <c r="H7944" t="s">
        <v>53</v>
      </c>
      <c r="I7944" t="s">
        <v>110</v>
      </c>
      <c r="J7944">
        <v>2003</v>
      </c>
      <c r="K7944" t="s">
        <v>13</v>
      </c>
      <c r="L7944">
        <v>379186</v>
      </c>
      <c r="M7944">
        <v>379186</v>
      </c>
    </row>
    <row r="7945" spans="1:13" x14ac:dyDescent="0.3">
      <c r="A7945" t="s">
        <v>48</v>
      </c>
      <c r="B7945" t="s">
        <v>48</v>
      </c>
      <c r="C7945" t="s">
        <v>48</v>
      </c>
      <c r="D7945" t="s">
        <v>99</v>
      </c>
      <c r="E7945" t="s">
        <v>60</v>
      </c>
      <c r="F7945" t="s">
        <v>107</v>
      </c>
      <c r="G7945" t="s">
        <v>79</v>
      </c>
      <c r="H7945" t="s">
        <v>53</v>
      </c>
      <c r="I7945" t="s">
        <v>111</v>
      </c>
      <c r="J7945">
        <v>2003</v>
      </c>
      <c r="K7945" t="s">
        <v>13</v>
      </c>
      <c r="L7945">
        <v>128898</v>
      </c>
      <c r="M7945">
        <v>128898</v>
      </c>
    </row>
    <row r="7946" spans="1:13" x14ac:dyDescent="0.3">
      <c r="A7946" t="s">
        <v>48</v>
      </c>
      <c r="B7946" t="s">
        <v>48</v>
      </c>
      <c r="C7946" t="s">
        <v>48</v>
      </c>
      <c r="D7946" t="s">
        <v>99</v>
      </c>
      <c r="E7946" t="s">
        <v>60</v>
      </c>
      <c r="F7946" t="s">
        <v>107</v>
      </c>
      <c r="G7946" t="s">
        <v>79</v>
      </c>
      <c r="H7946" t="s">
        <v>53</v>
      </c>
      <c r="I7946" t="s">
        <v>67</v>
      </c>
      <c r="J7946">
        <v>2003</v>
      </c>
      <c r="K7946" t="s">
        <v>13</v>
      </c>
      <c r="L7946">
        <v>68806</v>
      </c>
      <c r="M7946">
        <v>68806</v>
      </c>
    </row>
    <row r="7947" spans="1:13" x14ac:dyDescent="0.3">
      <c r="A7947" t="s">
        <v>48</v>
      </c>
      <c r="B7947" t="s">
        <v>48</v>
      </c>
      <c r="C7947" t="s">
        <v>48</v>
      </c>
      <c r="D7947" t="s">
        <v>99</v>
      </c>
      <c r="E7947" t="s">
        <v>60</v>
      </c>
      <c r="F7947" t="s">
        <v>107</v>
      </c>
      <c r="G7947" t="s">
        <v>79</v>
      </c>
      <c r="H7947" t="s">
        <v>53</v>
      </c>
      <c r="I7947" t="s">
        <v>86</v>
      </c>
      <c r="J7947">
        <v>2003</v>
      </c>
      <c r="K7947" t="s">
        <v>13</v>
      </c>
      <c r="L7947">
        <v>76037</v>
      </c>
      <c r="M7947">
        <v>76037</v>
      </c>
    </row>
    <row r="7948" spans="1:13" x14ac:dyDescent="0.3">
      <c r="A7948" t="s">
        <v>48</v>
      </c>
      <c r="B7948" t="s">
        <v>48</v>
      </c>
      <c r="C7948" t="s">
        <v>48</v>
      </c>
      <c r="D7948" t="s">
        <v>99</v>
      </c>
      <c r="E7948" t="s">
        <v>60</v>
      </c>
      <c r="F7948" t="s">
        <v>107</v>
      </c>
      <c r="G7948" t="s">
        <v>79</v>
      </c>
      <c r="H7948" t="s">
        <v>53</v>
      </c>
      <c r="I7948" t="s">
        <v>102</v>
      </c>
      <c r="J7948">
        <v>2003</v>
      </c>
      <c r="K7948" t="s">
        <v>13</v>
      </c>
      <c r="L7948">
        <v>45013</v>
      </c>
      <c r="M7948">
        <v>45013</v>
      </c>
    </row>
    <row r="7949" spans="1:13" x14ac:dyDescent="0.3">
      <c r="A7949" t="s">
        <v>48</v>
      </c>
      <c r="B7949" t="s">
        <v>48</v>
      </c>
      <c r="C7949" t="s">
        <v>48</v>
      </c>
      <c r="D7949" t="s">
        <v>99</v>
      </c>
      <c r="E7949" t="s">
        <v>60</v>
      </c>
      <c r="F7949" t="s">
        <v>107</v>
      </c>
      <c r="G7949" t="s">
        <v>79</v>
      </c>
      <c r="H7949" t="s">
        <v>53</v>
      </c>
      <c r="I7949" t="s">
        <v>103</v>
      </c>
      <c r="J7949">
        <v>2003</v>
      </c>
      <c r="K7949" t="s">
        <v>13</v>
      </c>
      <c r="L7949">
        <v>31170</v>
      </c>
      <c r="M7949">
        <v>31170</v>
      </c>
    </row>
    <row r="7950" spans="1:13" x14ac:dyDescent="0.3">
      <c r="A7950" t="s">
        <v>48</v>
      </c>
      <c r="B7950" t="s">
        <v>48</v>
      </c>
      <c r="C7950" t="s">
        <v>48</v>
      </c>
      <c r="D7950" t="s">
        <v>99</v>
      </c>
      <c r="E7950" t="s">
        <v>74</v>
      </c>
      <c r="F7950" t="s">
        <v>187</v>
      </c>
      <c r="G7950" t="s">
        <v>188</v>
      </c>
      <c r="H7950" t="s">
        <v>53</v>
      </c>
      <c r="I7950" t="s">
        <v>53</v>
      </c>
      <c r="J7950">
        <v>2003</v>
      </c>
      <c r="K7950" t="s">
        <v>77</v>
      </c>
      <c r="L7950">
        <v>3316</v>
      </c>
      <c r="M7950">
        <v>4545</v>
      </c>
    </row>
    <row r="7951" spans="1:13" x14ac:dyDescent="0.3">
      <c r="A7951" t="s">
        <v>48</v>
      </c>
      <c r="B7951" t="s">
        <v>48</v>
      </c>
      <c r="C7951" t="s">
        <v>48</v>
      </c>
      <c r="D7951" t="s">
        <v>99</v>
      </c>
      <c r="E7951" t="s">
        <v>74</v>
      </c>
      <c r="F7951" t="s">
        <v>187</v>
      </c>
      <c r="G7951" t="s">
        <v>188</v>
      </c>
      <c r="H7951" t="s">
        <v>53</v>
      </c>
      <c r="I7951" t="s">
        <v>53</v>
      </c>
      <c r="J7951">
        <v>2003</v>
      </c>
      <c r="K7951" t="s">
        <v>15</v>
      </c>
      <c r="L7951">
        <v>1668</v>
      </c>
      <c r="M7951">
        <v>1883</v>
      </c>
    </row>
    <row r="7952" spans="1:13" x14ac:dyDescent="0.3">
      <c r="A7952" t="s">
        <v>48</v>
      </c>
      <c r="B7952" t="s">
        <v>48</v>
      </c>
      <c r="C7952" t="s">
        <v>48</v>
      </c>
      <c r="D7952" t="s">
        <v>99</v>
      </c>
      <c r="E7952" t="s">
        <v>74</v>
      </c>
      <c r="F7952" t="s">
        <v>187</v>
      </c>
      <c r="G7952" t="s">
        <v>188</v>
      </c>
      <c r="H7952" t="s">
        <v>53</v>
      </c>
      <c r="I7952" t="s">
        <v>53</v>
      </c>
      <c r="J7952">
        <v>2003</v>
      </c>
      <c r="K7952" t="s">
        <v>112</v>
      </c>
      <c r="L7952">
        <v>8302</v>
      </c>
      <c r="M7952">
        <v>11156</v>
      </c>
    </row>
    <row r="7953" spans="1:13" x14ac:dyDescent="0.3">
      <c r="A7953" t="s">
        <v>48</v>
      </c>
      <c r="B7953" t="s">
        <v>48</v>
      </c>
      <c r="C7953" t="s">
        <v>48</v>
      </c>
      <c r="D7953" t="s">
        <v>99</v>
      </c>
      <c r="E7953" t="s">
        <v>74</v>
      </c>
      <c r="F7953" t="s">
        <v>187</v>
      </c>
      <c r="G7953" t="s">
        <v>188</v>
      </c>
      <c r="H7953" t="s">
        <v>53</v>
      </c>
      <c r="I7953" t="s">
        <v>53</v>
      </c>
      <c r="J7953">
        <v>2003</v>
      </c>
      <c r="K7953" t="s">
        <v>113</v>
      </c>
      <c r="L7953">
        <v>53667</v>
      </c>
      <c r="M7953">
        <v>79813</v>
      </c>
    </row>
    <row r="7954" spans="1:13" x14ac:dyDescent="0.3">
      <c r="A7954" t="s">
        <v>48</v>
      </c>
      <c r="B7954" t="s">
        <v>48</v>
      </c>
      <c r="C7954" t="s">
        <v>48</v>
      </c>
      <c r="D7954" t="s">
        <v>99</v>
      </c>
      <c r="E7954" t="s">
        <v>74</v>
      </c>
      <c r="F7954" t="s">
        <v>187</v>
      </c>
      <c r="G7954" t="s">
        <v>188</v>
      </c>
      <c r="H7954" t="s">
        <v>53</v>
      </c>
      <c r="I7954" t="s">
        <v>53</v>
      </c>
      <c r="J7954">
        <v>2003</v>
      </c>
      <c r="K7954" t="s">
        <v>84</v>
      </c>
      <c r="L7954">
        <v>11320</v>
      </c>
      <c r="M7954">
        <v>14748</v>
      </c>
    </row>
    <row r="7955" spans="1:13" x14ac:dyDescent="0.3">
      <c r="A7955" t="s">
        <v>48</v>
      </c>
      <c r="B7955" t="s">
        <v>48</v>
      </c>
      <c r="C7955" t="s">
        <v>48</v>
      </c>
      <c r="D7955" t="s">
        <v>99</v>
      </c>
      <c r="E7955" t="s">
        <v>74</v>
      </c>
      <c r="F7955" t="s">
        <v>114</v>
      </c>
      <c r="G7955" t="s">
        <v>189</v>
      </c>
      <c r="H7955" t="s">
        <v>53</v>
      </c>
      <c r="I7955" t="s">
        <v>53</v>
      </c>
      <c r="J7955">
        <v>2003</v>
      </c>
      <c r="K7955" t="s">
        <v>13</v>
      </c>
      <c r="L7955">
        <v>274544</v>
      </c>
      <c r="M7955">
        <v>274544</v>
      </c>
    </row>
    <row r="7956" spans="1:13" x14ac:dyDescent="0.3">
      <c r="A7956" t="s">
        <v>48</v>
      </c>
      <c r="B7956" t="s">
        <v>48</v>
      </c>
      <c r="C7956" t="s">
        <v>48</v>
      </c>
      <c r="D7956" t="s">
        <v>99</v>
      </c>
      <c r="E7956" t="s">
        <v>74</v>
      </c>
      <c r="F7956" t="s">
        <v>114</v>
      </c>
      <c r="G7956" t="s">
        <v>189</v>
      </c>
      <c r="H7956" t="s">
        <v>53</v>
      </c>
      <c r="I7956" t="s">
        <v>53</v>
      </c>
      <c r="J7956">
        <v>2003</v>
      </c>
      <c r="K7956" t="s">
        <v>113</v>
      </c>
      <c r="L7956">
        <v>178722</v>
      </c>
      <c r="M7956">
        <v>269890</v>
      </c>
    </row>
    <row r="7957" spans="1:13" x14ac:dyDescent="0.3">
      <c r="A7957" t="s">
        <v>48</v>
      </c>
      <c r="B7957" t="s">
        <v>48</v>
      </c>
      <c r="C7957" t="s">
        <v>48</v>
      </c>
      <c r="D7957" t="s">
        <v>99</v>
      </c>
      <c r="E7957" t="s">
        <v>74</v>
      </c>
      <c r="F7957" t="s">
        <v>114</v>
      </c>
      <c r="G7957" t="s">
        <v>115</v>
      </c>
      <c r="H7957" t="s">
        <v>53</v>
      </c>
      <c r="I7957" t="s">
        <v>53</v>
      </c>
      <c r="J7957">
        <v>2003</v>
      </c>
      <c r="K7957" t="s">
        <v>14</v>
      </c>
      <c r="L7957">
        <v>3019</v>
      </c>
      <c r="M7957">
        <v>899</v>
      </c>
    </row>
    <row r="7958" spans="1:13" x14ac:dyDescent="0.3">
      <c r="A7958" t="s">
        <v>48</v>
      </c>
      <c r="B7958" t="s">
        <v>48</v>
      </c>
      <c r="C7958" t="s">
        <v>48</v>
      </c>
      <c r="D7958" t="s">
        <v>99</v>
      </c>
      <c r="E7958" t="s">
        <v>74</v>
      </c>
      <c r="F7958" t="s">
        <v>114</v>
      </c>
      <c r="G7958" t="s">
        <v>115</v>
      </c>
      <c r="H7958" t="s">
        <v>53</v>
      </c>
      <c r="I7958" t="s">
        <v>53</v>
      </c>
      <c r="J7958">
        <v>2003</v>
      </c>
      <c r="K7958" t="s">
        <v>13</v>
      </c>
      <c r="L7958">
        <v>203541</v>
      </c>
      <c r="M7958">
        <v>203541</v>
      </c>
    </row>
    <row r="7959" spans="1:13" x14ac:dyDescent="0.3">
      <c r="A7959" t="s">
        <v>48</v>
      </c>
      <c r="B7959" t="s">
        <v>48</v>
      </c>
      <c r="C7959" t="s">
        <v>48</v>
      </c>
      <c r="D7959" t="s">
        <v>99</v>
      </c>
      <c r="E7959" t="s">
        <v>74</v>
      </c>
      <c r="F7959" t="s">
        <v>114</v>
      </c>
      <c r="G7959" t="s">
        <v>116</v>
      </c>
      <c r="H7959" t="s">
        <v>53</v>
      </c>
      <c r="I7959" t="s">
        <v>53</v>
      </c>
      <c r="J7959">
        <v>2003</v>
      </c>
      <c r="K7959" t="s">
        <v>14</v>
      </c>
      <c r="L7959">
        <v>35</v>
      </c>
      <c r="M7959">
        <v>11</v>
      </c>
    </row>
    <row r="7960" spans="1:13" x14ac:dyDescent="0.3">
      <c r="A7960" t="s">
        <v>48</v>
      </c>
      <c r="B7960" t="s">
        <v>48</v>
      </c>
      <c r="C7960" t="s">
        <v>48</v>
      </c>
      <c r="D7960" t="s">
        <v>99</v>
      </c>
      <c r="E7960" t="s">
        <v>74</v>
      </c>
      <c r="F7960" t="s">
        <v>114</v>
      </c>
      <c r="G7960" t="s">
        <v>116</v>
      </c>
      <c r="H7960" t="s">
        <v>53</v>
      </c>
      <c r="I7960" t="s">
        <v>53</v>
      </c>
      <c r="J7960">
        <v>2003</v>
      </c>
      <c r="K7960" t="s">
        <v>13</v>
      </c>
      <c r="L7960">
        <v>89332</v>
      </c>
      <c r="M7960">
        <v>89332</v>
      </c>
    </row>
    <row r="7961" spans="1:13" x14ac:dyDescent="0.3">
      <c r="A7961" t="s">
        <v>48</v>
      </c>
      <c r="B7961" t="s">
        <v>48</v>
      </c>
      <c r="C7961" t="s">
        <v>48</v>
      </c>
      <c r="D7961" t="s">
        <v>99</v>
      </c>
      <c r="E7961" t="s">
        <v>74</v>
      </c>
      <c r="F7961" t="s">
        <v>114</v>
      </c>
      <c r="G7961" t="s">
        <v>117</v>
      </c>
      <c r="H7961" t="s">
        <v>53</v>
      </c>
      <c r="I7961" t="s">
        <v>53</v>
      </c>
      <c r="J7961">
        <v>2003</v>
      </c>
      <c r="K7961" t="s">
        <v>13</v>
      </c>
      <c r="L7961">
        <v>46791</v>
      </c>
      <c r="M7961">
        <v>46791</v>
      </c>
    </row>
    <row r="7962" spans="1:13" x14ac:dyDescent="0.3">
      <c r="A7962" t="s">
        <v>48</v>
      </c>
      <c r="B7962" t="s">
        <v>48</v>
      </c>
      <c r="C7962" t="s">
        <v>48</v>
      </c>
      <c r="D7962" t="s">
        <v>99</v>
      </c>
      <c r="E7962" t="s">
        <v>74</v>
      </c>
      <c r="F7962" t="s">
        <v>118</v>
      </c>
      <c r="G7962" t="s">
        <v>119</v>
      </c>
      <c r="H7962" t="s">
        <v>53</v>
      </c>
      <c r="I7962" t="s">
        <v>53</v>
      </c>
      <c r="J7962">
        <v>2003</v>
      </c>
      <c r="K7962" t="s">
        <v>13</v>
      </c>
      <c r="L7962">
        <v>755739</v>
      </c>
      <c r="M7962">
        <v>755739</v>
      </c>
    </row>
    <row r="7963" spans="1:13" x14ac:dyDescent="0.3">
      <c r="A7963" t="s">
        <v>48</v>
      </c>
      <c r="B7963" t="s">
        <v>48</v>
      </c>
      <c r="C7963" t="s">
        <v>48</v>
      </c>
      <c r="D7963" t="s">
        <v>99</v>
      </c>
      <c r="E7963" t="s">
        <v>74</v>
      </c>
      <c r="F7963" t="s">
        <v>118</v>
      </c>
      <c r="G7963" t="s">
        <v>120</v>
      </c>
      <c r="H7963" t="s">
        <v>53</v>
      </c>
      <c r="I7963" t="s">
        <v>53</v>
      </c>
      <c r="J7963">
        <v>2003</v>
      </c>
      <c r="K7963" t="s">
        <v>13</v>
      </c>
      <c r="L7963">
        <v>252962</v>
      </c>
      <c r="M7963">
        <v>252962</v>
      </c>
    </row>
    <row r="7964" spans="1:13" x14ac:dyDescent="0.3">
      <c r="A7964" t="s">
        <v>48</v>
      </c>
      <c r="B7964" t="s">
        <v>48</v>
      </c>
      <c r="C7964" t="s">
        <v>48</v>
      </c>
      <c r="D7964" t="s">
        <v>99</v>
      </c>
      <c r="E7964" t="s">
        <v>74</v>
      </c>
      <c r="F7964" t="s">
        <v>118</v>
      </c>
      <c r="G7964" t="s">
        <v>121</v>
      </c>
      <c r="H7964" t="s">
        <v>53</v>
      </c>
      <c r="I7964" t="s">
        <v>53</v>
      </c>
      <c r="J7964">
        <v>2003</v>
      </c>
      <c r="K7964" t="s">
        <v>13</v>
      </c>
      <c r="L7964">
        <v>171933</v>
      </c>
      <c r="M7964">
        <v>171933</v>
      </c>
    </row>
    <row r="7965" spans="1:13" x14ac:dyDescent="0.3">
      <c r="A7965" t="s">
        <v>48</v>
      </c>
      <c r="B7965" t="s">
        <v>48</v>
      </c>
      <c r="C7965" t="s">
        <v>48</v>
      </c>
      <c r="D7965" t="s">
        <v>99</v>
      </c>
      <c r="E7965" t="s">
        <v>74</v>
      </c>
      <c r="F7965" t="s">
        <v>75</v>
      </c>
      <c r="G7965" t="s">
        <v>190</v>
      </c>
      <c r="H7965" t="s">
        <v>53</v>
      </c>
      <c r="I7965" t="s">
        <v>53</v>
      </c>
      <c r="J7965">
        <v>2003</v>
      </c>
      <c r="K7965" t="s">
        <v>15</v>
      </c>
      <c r="L7965">
        <v>829</v>
      </c>
      <c r="M7965">
        <v>935</v>
      </c>
    </row>
    <row r="7966" spans="1:13" x14ac:dyDescent="0.3">
      <c r="A7966" t="s">
        <v>69</v>
      </c>
      <c r="B7966" t="s">
        <v>48</v>
      </c>
      <c r="C7966" t="s">
        <v>48</v>
      </c>
      <c r="D7966" t="s">
        <v>122</v>
      </c>
      <c r="E7966" t="s">
        <v>50</v>
      </c>
      <c r="F7966" t="s">
        <v>191</v>
      </c>
      <c r="G7966" t="s">
        <v>123</v>
      </c>
      <c r="H7966" t="s">
        <v>53</v>
      </c>
      <c r="I7966" t="s">
        <v>53</v>
      </c>
      <c r="J7966">
        <v>2003</v>
      </c>
      <c r="K7966" t="s">
        <v>13</v>
      </c>
      <c r="L7966">
        <v>-1845031</v>
      </c>
      <c r="M7966">
        <v>-1845031</v>
      </c>
    </row>
    <row r="7967" spans="1:13" x14ac:dyDescent="0.3">
      <c r="A7967" t="s">
        <v>69</v>
      </c>
      <c r="B7967" t="s">
        <v>48</v>
      </c>
      <c r="C7967" t="s">
        <v>48</v>
      </c>
      <c r="D7967" t="s">
        <v>122</v>
      </c>
      <c r="E7967" t="s">
        <v>50</v>
      </c>
      <c r="F7967" t="s">
        <v>185</v>
      </c>
      <c r="G7967" t="s">
        <v>192</v>
      </c>
      <c r="H7967" t="s">
        <v>193</v>
      </c>
      <c r="I7967" t="s">
        <v>53</v>
      </c>
      <c r="J7967">
        <v>2003</v>
      </c>
      <c r="K7967" t="s">
        <v>13</v>
      </c>
      <c r="L7967">
        <v>-859849</v>
      </c>
      <c r="M7967">
        <v>-859849</v>
      </c>
    </row>
    <row r="7968" spans="1:13" x14ac:dyDescent="0.3">
      <c r="A7968" t="s">
        <v>69</v>
      </c>
      <c r="B7968" t="s">
        <v>48</v>
      </c>
      <c r="C7968" t="s">
        <v>48</v>
      </c>
      <c r="D7968" t="s">
        <v>122</v>
      </c>
      <c r="E7968" t="s">
        <v>50</v>
      </c>
      <c r="F7968" t="s">
        <v>185</v>
      </c>
      <c r="G7968" t="s">
        <v>192</v>
      </c>
      <c r="H7968" t="s">
        <v>194</v>
      </c>
      <c r="I7968" t="s">
        <v>53</v>
      </c>
      <c r="J7968">
        <v>2003</v>
      </c>
      <c r="K7968" t="s">
        <v>13</v>
      </c>
      <c r="L7968">
        <v>750969</v>
      </c>
      <c r="M7968">
        <v>750969</v>
      </c>
    </row>
    <row r="7969" spans="1:13" x14ac:dyDescent="0.3">
      <c r="A7969" t="s">
        <v>69</v>
      </c>
      <c r="B7969" t="s">
        <v>48</v>
      </c>
      <c r="C7969" t="s">
        <v>48</v>
      </c>
      <c r="D7969" t="s">
        <v>122</v>
      </c>
      <c r="E7969" t="s">
        <v>50</v>
      </c>
      <c r="F7969" t="s">
        <v>185</v>
      </c>
      <c r="G7969" t="s">
        <v>195</v>
      </c>
      <c r="H7969" t="s">
        <v>196</v>
      </c>
      <c r="I7969" t="s">
        <v>53</v>
      </c>
      <c r="J7969">
        <v>2003</v>
      </c>
      <c r="K7969" t="s">
        <v>14</v>
      </c>
      <c r="L7969">
        <v>1036411</v>
      </c>
      <c r="M7969">
        <v>308456</v>
      </c>
    </row>
    <row r="7970" spans="1:13" x14ac:dyDescent="0.3">
      <c r="A7970" t="s">
        <v>69</v>
      </c>
      <c r="B7970" t="s">
        <v>48</v>
      </c>
      <c r="C7970" t="s">
        <v>48</v>
      </c>
      <c r="D7970" t="s">
        <v>122</v>
      </c>
      <c r="E7970" t="s">
        <v>50</v>
      </c>
      <c r="F7970" t="s">
        <v>185</v>
      </c>
      <c r="G7970" t="s">
        <v>195</v>
      </c>
      <c r="H7970" t="s">
        <v>197</v>
      </c>
      <c r="I7970" t="s">
        <v>53</v>
      </c>
      <c r="J7970">
        <v>2003</v>
      </c>
      <c r="K7970" t="s">
        <v>14</v>
      </c>
      <c r="L7970">
        <v>8106</v>
      </c>
      <c r="M7970">
        <v>2412</v>
      </c>
    </row>
    <row r="7971" spans="1:13" x14ac:dyDescent="0.3">
      <c r="A7971" t="s">
        <v>69</v>
      </c>
      <c r="B7971" t="s">
        <v>48</v>
      </c>
      <c r="C7971" t="s">
        <v>48</v>
      </c>
      <c r="D7971" t="s">
        <v>122</v>
      </c>
      <c r="E7971" t="s">
        <v>50</v>
      </c>
      <c r="F7971" t="s">
        <v>185</v>
      </c>
      <c r="G7971" t="s">
        <v>195</v>
      </c>
      <c r="H7971" t="s">
        <v>197</v>
      </c>
      <c r="I7971" t="s">
        <v>53</v>
      </c>
      <c r="J7971">
        <v>2003</v>
      </c>
      <c r="K7971" t="s">
        <v>13</v>
      </c>
      <c r="L7971">
        <v>3688</v>
      </c>
      <c r="M7971">
        <v>3688</v>
      </c>
    </row>
    <row r="7972" spans="1:13" x14ac:dyDescent="0.3">
      <c r="A7972" t="s">
        <v>69</v>
      </c>
      <c r="B7972" t="s">
        <v>48</v>
      </c>
      <c r="C7972" t="s">
        <v>48</v>
      </c>
      <c r="D7972" t="s">
        <v>122</v>
      </c>
      <c r="E7972" t="s">
        <v>50</v>
      </c>
      <c r="F7972" t="s">
        <v>185</v>
      </c>
      <c r="G7972" t="s">
        <v>124</v>
      </c>
      <c r="H7972" t="s">
        <v>198</v>
      </c>
      <c r="I7972" t="s">
        <v>53</v>
      </c>
      <c r="J7972">
        <v>2003</v>
      </c>
      <c r="K7972" t="s">
        <v>13</v>
      </c>
      <c r="L7972">
        <v>330000</v>
      </c>
      <c r="M7972">
        <v>330000</v>
      </c>
    </row>
    <row r="7973" spans="1:13" x14ac:dyDescent="0.3">
      <c r="A7973" t="s">
        <v>69</v>
      </c>
      <c r="B7973" t="s">
        <v>48</v>
      </c>
      <c r="C7973" t="s">
        <v>48</v>
      </c>
      <c r="D7973" t="s">
        <v>122</v>
      </c>
      <c r="E7973" t="s">
        <v>50</v>
      </c>
      <c r="F7973" t="s">
        <v>185</v>
      </c>
      <c r="G7973" t="s">
        <v>124</v>
      </c>
      <c r="H7973" t="s">
        <v>125</v>
      </c>
      <c r="I7973" t="s">
        <v>53</v>
      </c>
      <c r="J7973">
        <v>2003</v>
      </c>
      <c r="K7973" t="s">
        <v>14</v>
      </c>
      <c r="L7973">
        <v>0</v>
      </c>
      <c r="M7973">
        <v>0</v>
      </c>
    </row>
    <row r="7974" spans="1:13" x14ac:dyDescent="0.3">
      <c r="A7974" t="s">
        <v>69</v>
      </c>
      <c r="B7974" t="s">
        <v>48</v>
      </c>
      <c r="C7974" t="s">
        <v>48</v>
      </c>
      <c r="D7974" t="s">
        <v>122</v>
      </c>
      <c r="E7974" t="s">
        <v>50</v>
      </c>
      <c r="F7974" t="s">
        <v>185</v>
      </c>
      <c r="G7974" t="s">
        <v>124</v>
      </c>
      <c r="H7974" t="s">
        <v>125</v>
      </c>
      <c r="I7974" t="s">
        <v>53</v>
      </c>
      <c r="J7974">
        <v>2003</v>
      </c>
      <c r="K7974" t="s">
        <v>15</v>
      </c>
      <c r="L7974">
        <v>0</v>
      </c>
      <c r="M7974">
        <v>0</v>
      </c>
    </row>
    <row r="7975" spans="1:13" x14ac:dyDescent="0.3">
      <c r="A7975" t="s">
        <v>69</v>
      </c>
      <c r="B7975" t="s">
        <v>48</v>
      </c>
      <c r="C7975" t="s">
        <v>48</v>
      </c>
      <c r="D7975" t="s">
        <v>122</v>
      </c>
      <c r="E7975" t="s">
        <v>50</v>
      </c>
      <c r="F7975" t="s">
        <v>185</v>
      </c>
      <c r="G7975" t="s">
        <v>124</v>
      </c>
      <c r="H7975" t="s">
        <v>199</v>
      </c>
      <c r="I7975" t="s">
        <v>53</v>
      </c>
      <c r="J7975">
        <v>2003</v>
      </c>
      <c r="K7975" t="s">
        <v>13</v>
      </c>
      <c r="L7975">
        <v>-26280000</v>
      </c>
      <c r="M7975">
        <v>-26280000</v>
      </c>
    </row>
    <row r="7976" spans="1:13" x14ac:dyDescent="0.3">
      <c r="A7976" t="s">
        <v>69</v>
      </c>
      <c r="B7976" t="s">
        <v>48</v>
      </c>
      <c r="C7976" t="s">
        <v>48</v>
      </c>
      <c r="D7976" t="s">
        <v>122</v>
      </c>
      <c r="E7976" t="s">
        <v>50</v>
      </c>
      <c r="F7976" t="s">
        <v>185</v>
      </c>
      <c r="G7976" t="s">
        <v>124</v>
      </c>
      <c r="H7976" t="s">
        <v>126</v>
      </c>
      <c r="I7976" t="s">
        <v>53</v>
      </c>
      <c r="J7976">
        <v>2003</v>
      </c>
      <c r="K7976" t="s">
        <v>13</v>
      </c>
      <c r="L7976">
        <v>-2120000</v>
      </c>
      <c r="M7976">
        <v>-2120000</v>
      </c>
    </row>
    <row r="7977" spans="1:13" x14ac:dyDescent="0.3">
      <c r="A7977" t="s">
        <v>69</v>
      </c>
      <c r="B7977" t="s">
        <v>48</v>
      </c>
      <c r="C7977" t="s">
        <v>48</v>
      </c>
      <c r="D7977" t="s">
        <v>122</v>
      </c>
      <c r="E7977" t="s">
        <v>50</v>
      </c>
      <c r="F7977" t="s">
        <v>185</v>
      </c>
      <c r="G7977" t="s">
        <v>124</v>
      </c>
      <c r="H7977" t="s">
        <v>127</v>
      </c>
      <c r="I7977" t="s">
        <v>53</v>
      </c>
      <c r="J7977">
        <v>2003</v>
      </c>
      <c r="K7977" t="s">
        <v>13</v>
      </c>
      <c r="L7977">
        <v>-3852368</v>
      </c>
      <c r="M7977">
        <v>-3852368</v>
      </c>
    </row>
    <row r="7978" spans="1:13" x14ac:dyDescent="0.3">
      <c r="A7978" t="s">
        <v>69</v>
      </c>
      <c r="B7978" t="s">
        <v>48</v>
      </c>
      <c r="C7978" t="s">
        <v>48</v>
      </c>
      <c r="D7978" t="s">
        <v>122</v>
      </c>
      <c r="E7978" t="s">
        <v>50</v>
      </c>
      <c r="F7978" t="s">
        <v>185</v>
      </c>
      <c r="G7978" t="s">
        <v>200</v>
      </c>
      <c r="H7978" t="s">
        <v>201</v>
      </c>
      <c r="I7978" t="s">
        <v>53</v>
      </c>
      <c r="J7978">
        <v>2003</v>
      </c>
      <c r="K7978" t="s">
        <v>13</v>
      </c>
      <c r="L7978">
        <v>-312219</v>
      </c>
      <c r="M7978">
        <v>-312219</v>
      </c>
    </row>
    <row r="7979" spans="1:13" x14ac:dyDescent="0.3">
      <c r="A7979" t="s">
        <v>69</v>
      </c>
      <c r="B7979" t="s">
        <v>48</v>
      </c>
      <c r="C7979" t="s">
        <v>48</v>
      </c>
      <c r="D7979" t="s">
        <v>122</v>
      </c>
      <c r="E7979" t="s">
        <v>50</v>
      </c>
      <c r="F7979" t="s">
        <v>185</v>
      </c>
      <c r="G7979" t="s">
        <v>200</v>
      </c>
      <c r="H7979" t="s">
        <v>202</v>
      </c>
      <c r="I7979" t="s">
        <v>53</v>
      </c>
      <c r="J7979">
        <v>2003</v>
      </c>
      <c r="K7979" t="s">
        <v>13</v>
      </c>
      <c r="L7979">
        <v>-592264</v>
      </c>
      <c r="M7979">
        <v>-592264</v>
      </c>
    </row>
    <row r="7980" spans="1:13" x14ac:dyDescent="0.3">
      <c r="A7980" t="s">
        <v>69</v>
      </c>
      <c r="B7980" t="s">
        <v>48</v>
      </c>
      <c r="C7980" t="s">
        <v>48</v>
      </c>
      <c r="D7980" t="s">
        <v>122</v>
      </c>
      <c r="E7980" t="s">
        <v>50</v>
      </c>
      <c r="F7980" t="s">
        <v>185</v>
      </c>
      <c r="G7980" t="s">
        <v>203</v>
      </c>
      <c r="H7980" t="s">
        <v>204</v>
      </c>
      <c r="I7980" t="s">
        <v>53</v>
      </c>
      <c r="J7980">
        <v>2003</v>
      </c>
      <c r="K7980" t="s">
        <v>13</v>
      </c>
      <c r="L7980">
        <v>2185824</v>
      </c>
      <c r="M7980">
        <v>2185824</v>
      </c>
    </row>
    <row r="7981" spans="1:13" x14ac:dyDescent="0.3">
      <c r="A7981" t="s">
        <v>69</v>
      </c>
      <c r="B7981" t="s">
        <v>48</v>
      </c>
      <c r="C7981" t="s">
        <v>48</v>
      </c>
      <c r="D7981" t="s">
        <v>122</v>
      </c>
      <c r="E7981" t="s">
        <v>50</v>
      </c>
      <c r="F7981" t="s">
        <v>185</v>
      </c>
      <c r="G7981" t="s">
        <v>203</v>
      </c>
      <c r="H7981" t="s">
        <v>205</v>
      </c>
      <c r="I7981" t="s">
        <v>53</v>
      </c>
      <c r="J7981">
        <v>2003</v>
      </c>
      <c r="K7981" t="s">
        <v>13</v>
      </c>
      <c r="L7981">
        <v>421707</v>
      </c>
      <c r="M7981">
        <v>421707</v>
      </c>
    </row>
    <row r="7982" spans="1:13" x14ac:dyDescent="0.3">
      <c r="A7982" t="s">
        <v>69</v>
      </c>
      <c r="B7982" t="s">
        <v>48</v>
      </c>
      <c r="C7982" t="s">
        <v>48</v>
      </c>
      <c r="D7982" t="s">
        <v>122</v>
      </c>
      <c r="E7982" t="s">
        <v>50</v>
      </c>
      <c r="F7982" t="s">
        <v>185</v>
      </c>
      <c r="G7982" t="s">
        <v>92</v>
      </c>
      <c r="H7982" t="s">
        <v>128</v>
      </c>
      <c r="I7982" t="s">
        <v>53</v>
      </c>
      <c r="J7982">
        <v>2003</v>
      </c>
      <c r="K7982" t="s">
        <v>13</v>
      </c>
      <c r="L7982">
        <v>400316</v>
      </c>
      <c r="M7982">
        <v>400316</v>
      </c>
    </row>
    <row r="7983" spans="1:13" x14ac:dyDescent="0.3">
      <c r="A7983" t="s">
        <v>69</v>
      </c>
      <c r="B7983" t="s">
        <v>48</v>
      </c>
      <c r="C7983" t="s">
        <v>48</v>
      </c>
      <c r="D7983" t="s">
        <v>122</v>
      </c>
      <c r="E7983" t="s">
        <v>50</v>
      </c>
      <c r="F7983" t="s">
        <v>185</v>
      </c>
      <c r="G7983" t="s">
        <v>92</v>
      </c>
      <c r="H7983" t="s">
        <v>129</v>
      </c>
      <c r="I7983" t="s">
        <v>53</v>
      </c>
      <c r="J7983">
        <v>2003</v>
      </c>
      <c r="K7983" t="s">
        <v>13</v>
      </c>
      <c r="L7983">
        <v>56828</v>
      </c>
      <c r="M7983">
        <v>56828</v>
      </c>
    </row>
    <row r="7984" spans="1:13" x14ac:dyDescent="0.3">
      <c r="A7984" t="s">
        <v>69</v>
      </c>
      <c r="B7984" t="s">
        <v>48</v>
      </c>
      <c r="C7984" t="s">
        <v>48</v>
      </c>
      <c r="D7984" t="s">
        <v>122</v>
      </c>
      <c r="E7984" t="s">
        <v>50</v>
      </c>
      <c r="F7984" t="s">
        <v>185</v>
      </c>
      <c r="G7984" t="s">
        <v>92</v>
      </c>
      <c r="H7984" t="s">
        <v>130</v>
      </c>
      <c r="I7984" t="s">
        <v>53</v>
      </c>
      <c r="J7984">
        <v>2003</v>
      </c>
      <c r="K7984" t="s">
        <v>13</v>
      </c>
      <c r="L7984">
        <v>-83093</v>
      </c>
      <c r="M7984">
        <v>-83093</v>
      </c>
    </row>
    <row r="7985" spans="1:13" x14ac:dyDescent="0.3">
      <c r="A7985" t="s">
        <v>69</v>
      </c>
      <c r="B7985" t="s">
        <v>48</v>
      </c>
      <c r="C7985" t="s">
        <v>48</v>
      </c>
      <c r="D7985" t="s">
        <v>122</v>
      </c>
      <c r="E7985" t="s">
        <v>50</v>
      </c>
      <c r="F7985" t="s">
        <v>185</v>
      </c>
      <c r="G7985" t="s">
        <v>92</v>
      </c>
      <c r="H7985" t="s">
        <v>206</v>
      </c>
      <c r="I7985" t="s">
        <v>53</v>
      </c>
      <c r="J7985">
        <v>2003</v>
      </c>
      <c r="K7985" t="s">
        <v>13</v>
      </c>
      <c r="L7985">
        <v>-1137005</v>
      </c>
      <c r="M7985">
        <v>-1137005</v>
      </c>
    </row>
    <row r="7986" spans="1:13" x14ac:dyDescent="0.3">
      <c r="A7986" t="s">
        <v>48</v>
      </c>
      <c r="B7986" t="s">
        <v>69</v>
      </c>
      <c r="C7986" t="s">
        <v>69</v>
      </c>
      <c r="D7986" t="s">
        <v>95</v>
      </c>
      <c r="E7986" t="s">
        <v>60</v>
      </c>
      <c r="F7986" t="s">
        <v>61</v>
      </c>
      <c r="G7986" t="s">
        <v>95</v>
      </c>
      <c r="H7986" t="s">
        <v>131</v>
      </c>
      <c r="I7986" t="s">
        <v>64</v>
      </c>
      <c r="J7986">
        <v>2003</v>
      </c>
      <c r="K7986" t="s">
        <v>71</v>
      </c>
      <c r="L7986">
        <v>13</v>
      </c>
      <c r="M7986">
        <v>13</v>
      </c>
    </row>
    <row r="7987" spans="1:13" x14ac:dyDescent="0.3">
      <c r="A7987" t="s">
        <v>48</v>
      </c>
      <c r="B7987" t="s">
        <v>48</v>
      </c>
      <c r="C7987" t="s">
        <v>48</v>
      </c>
      <c r="D7987" t="s">
        <v>95</v>
      </c>
      <c r="E7987" t="s">
        <v>60</v>
      </c>
      <c r="F7987" t="s">
        <v>61</v>
      </c>
      <c r="G7987" t="s">
        <v>95</v>
      </c>
      <c r="H7987" t="s">
        <v>131</v>
      </c>
      <c r="I7987" t="s">
        <v>64</v>
      </c>
      <c r="J7987">
        <v>2003</v>
      </c>
      <c r="K7987" t="s">
        <v>14</v>
      </c>
      <c r="L7987">
        <v>1336</v>
      </c>
      <c r="M7987">
        <v>398</v>
      </c>
    </row>
    <row r="7988" spans="1:13" x14ac:dyDescent="0.3">
      <c r="A7988" t="s">
        <v>48</v>
      </c>
      <c r="B7988" t="s">
        <v>48</v>
      </c>
      <c r="C7988" t="s">
        <v>48</v>
      </c>
      <c r="D7988" t="s">
        <v>95</v>
      </c>
      <c r="E7988" t="s">
        <v>60</v>
      </c>
      <c r="F7988" t="s">
        <v>61</v>
      </c>
      <c r="G7988" t="s">
        <v>95</v>
      </c>
      <c r="H7988" t="s">
        <v>131</v>
      </c>
      <c r="I7988" t="s">
        <v>64</v>
      </c>
      <c r="J7988">
        <v>2003</v>
      </c>
      <c r="K7988" t="s">
        <v>13</v>
      </c>
      <c r="L7988">
        <v>25662</v>
      </c>
      <c r="M7988">
        <v>25662</v>
      </c>
    </row>
    <row r="7989" spans="1:13" x14ac:dyDescent="0.3">
      <c r="A7989" t="s">
        <v>48</v>
      </c>
      <c r="B7989" t="s">
        <v>48</v>
      </c>
      <c r="C7989" t="s">
        <v>48</v>
      </c>
      <c r="D7989" t="s">
        <v>95</v>
      </c>
      <c r="E7989" t="s">
        <v>60</v>
      </c>
      <c r="F7989" t="s">
        <v>61</v>
      </c>
      <c r="G7989" t="s">
        <v>95</v>
      </c>
      <c r="H7989" t="s">
        <v>131</v>
      </c>
      <c r="I7989" t="s">
        <v>64</v>
      </c>
      <c r="J7989">
        <v>2003</v>
      </c>
      <c r="K7989" t="s">
        <v>15</v>
      </c>
      <c r="L7989">
        <v>113</v>
      </c>
      <c r="M7989">
        <v>127</v>
      </c>
    </row>
    <row r="7990" spans="1:13" x14ac:dyDescent="0.3">
      <c r="A7990" t="s">
        <v>48</v>
      </c>
      <c r="B7990" t="s">
        <v>69</v>
      </c>
      <c r="C7990" t="s">
        <v>69</v>
      </c>
      <c r="D7990" t="s">
        <v>95</v>
      </c>
      <c r="E7990" t="s">
        <v>60</v>
      </c>
      <c r="F7990" t="s">
        <v>61</v>
      </c>
      <c r="G7990" t="s">
        <v>95</v>
      </c>
      <c r="H7990" t="s">
        <v>131</v>
      </c>
      <c r="I7990" t="s">
        <v>68</v>
      </c>
      <c r="J7990">
        <v>2003</v>
      </c>
      <c r="K7990" t="s">
        <v>71</v>
      </c>
      <c r="L7990">
        <v>0</v>
      </c>
      <c r="M7990">
        <v>0</v>
      </c>
    </row>
    <row r="7991" spans="1:13" x14ac:dyDescent="0.3">
      <c r="A7991" t="s">
        <v>48</v>
      </c>
      <c r="B7991" t="s">
        <v>48</v>
      </c>
      <c r="C7991" t="s">
        <v>48</v>
      </c>
      <c r="D7991" t="s">
        <v>95</v>
      </c>
      <c r="E7991" t="s">
        <v>60</v>
      </c>
      <c r="F7991" t="s">
        <v>61</v>
      </c>
      <c r="G7991" t="s">
        <v>95</v>
      </c>
      <c r="H7991" t="s">
        <v>131</v>
      </c>
      <c r="I7991" t="s">
        <v>68</v>
      </c>
      <c r="J7991">
        <v>2003</v>
      </c>
      <c r="K7991" t="s">
        <v>14</v>
      </c>
      <c r="L7991">
        <v>0</v>
      </c>
      <c r="M7991">
        <v>0</v>
      </c>
    </row>
    <row r="7992" spans="1:13" x14ac:dyDescent="0.3">
      <c r="A7992" t="s">
        <v>48</v>
      </c>
      <c r="B7992" t="s">
        <v>48</v>
      </c>
      <c r="C7992" t="s">
        <v>48</v>
      </c>
      <c r="D7992" t="s">
        <v>95</v>
      </c>
      <c r="E7992" t="s">
        <v>60</v>
      </c>
      <c r="F7992" t="s">
        <v>61</v>
      </c>
      <c r="G7992" t="s">
        <v>95</v>
      </c>
      <c r="H7992" t="s">
        <v>131</v>
      </c>
      <c r="I7992" t="s">
        <v>68</v>
      </c>
      <c r="J7992">
        <v>2003</v>
      </c>
      <c r="K7992" t="s">
        <v>13</v>
      </c>
      <c r="L7992">
        <v>0</v>
      </c>
      <c r="M7992">
        <v>0</v>
      </c>
    </row>
    <row r="7993" spans="1:13" x14ac:dyDescent="0.3">
      <c r="A7993" t="s">
        <v>48</v>
      </c>
      <c r="B7993" t="s">
        <v>48</v>
      </c>
      <c r="C7993" t="s">
        <v>48</v>
      </c>
      <c r="D7993" t="s">
        <v>95</v>
      </c>
      <c r="E7993" t="s">
        <v>60</v>
      </c>
      <c r="F7993" t="s">
        <v>61</v>
      </c>
      <c r="G7993" t="s">
        <v>95</v>
      </c>
      <c r="H7993" t="s">
        <v>131</v>
      </c>
      <c r="I7993" t="s">
        <v>68</v>
      </c>
      <c r="J7993">
        <v>2003</v>
      </c>
      <c r="K7993" t="s">
        <v>15</v>
      </c>
      <c r="L7993">
        <v>0</v>
      </c>
      <c r="M7993">
        <v>0</v>
      </c>
    </row>
    <row r="7994" spans="1:13" x14ac:dyDescent="0.3">
      <c r="A7994" t="s">
        <v>48</v>
      </c>
      <c r="B7994" t="s">
        <v>69</v>
      </c>
      <c r="C7994" t="s">
        <v>69</v>
      </c>
      <c r="D7994" t="s">
        <v>95</v>
      </c>
      <c r="E7994" t="s">
        <v>60</v>
      </c>
      <c r="F7994" t="s">
        <v>61</v>
      </c>
      <c r="G7994" t="s">
        <v>95</v>
      </c>
      <c r="H7994" t="s">
        <v>132</v>
      </c>
      <c r="I7994" t="s">
        <v>133</v>
      </c>
      <c r="J7994">
        <v>2003</v>
      </c>
      <c r="K7994" t="s">
        <v>71</v>
      </c>
      <c r="L7994">
        <v>503</v>
      </c>
      <c r="M7994">
        <v>503</v>
      </c>
    </row>
    <row r="7995" spans="1:13" x14ac:dyDescent="0.3">
      <c r="A7995" t="s">
        <v>48</v>
      </c>
      <c r="B7995" t="s">
        <v>48</v>
      </c>
      <c r="C7995" t="s">
        <v>48</v>
      </c>
      <c r="D7995" t="s">
        <v>95</v>
      </c>
      <c r="E7995" t="s">
        <v>60</v>
      </c>
      <c r="F7995" t="s">
        <v>61</v>
      </c>
      <c r="G7995" t="s">
        <v>95</v>
      </c>
      <c r="H7995" t="s">
        <v>132</v>
      </c>
      <c r="I7995" t="s">
        <v>133</v>
      </c>
      <c r="J7995">
        <v>2003</v>
      </c>
      <c r="K7995" t="s">
        <v>14</v>
      </c>
      <c r="L7995">
        <v>1628</v>
      </c>
      <c r="M7995">
        <v>484</v>
      </c>
    </row>
    <row r="7996" spans="1:13" x14ac:dyDescent="0.3">
      <c r="A7996" t="s">
        <v>48</v>
      </c>
      <c r="B7996" t="s">
        <v>48</v>
      </c>
      <c r="C7996" t="s">
        <v>48</v>
      </c>
      <c r="D7996" t="s">
        <v>95</v>
      </c>
      <c r="E7996" t="s">
        <v>60</v>
      </c>
      <c r="F7996" t="s">
        <v>61</v>
      </c>
      <c r="G7996" t="s">
        <v>95</v>
      </c>
      <c r="H7996" t="s">
        <v>132</v>
      </c>
      <c r="I7996" t="s">
        <v>133</v>
      </c>
      <c r="J7996">
        <v>2003</v>
      </c>
      <c r="K7996" t="s">
        <v>13</v>
      </c>
      <c r="L7996">
        <v>197281</v>
      </c>
      <c r="M7996">
        <v>197281</v>
      </c>
    </row>
    <row r="7997" spans="1:13" x14ac:dyDescent="0.3">
      <c r="A7997" t="s">
        <v>48</v>
      </c>
      <c r="B7997" t="s">
        <v>48</v>
      </c>
      <c r="C7997" t="s">
        <v>48</v>
      </c>
      <c r="D7997" t="s">
        <v>95</v>
      </c>
      <c r="E7997" t="s">
        <v>60</v>
      </c>
      <c r="F7997" t="s">
        <v>61</v>
      </c>
      <c r="G7997" t="s">
        <v>95</v>
      </c>
      <c r="H7997" t="s">
        <v>132</v>
      </c>
      <c r="I7997" t="s">
        <v>133</v>
      </c>
      <c r="J7997">
        <v>2003</v>
      </c>
      <c r="K7997" t="s">
        <v>15</v>
      </c>
      <c r="L7997">
        <v>5314</v>
      </c>
      <c r="M7997">
        <v>5998</v>
      </c>
    </row>
    <row r="7998" spans="1:13" x14ac:dyDescent="0.3">
      <c r="A7998" t="s">
        <v>48</v>
      </c>
      <c r="B7998" t="s">
        <v>48</v>
      </c>
      <c r="C7998" t="s">
        <v>48</v>
      </c>
      <c r="D7998" t="s">
        <v>95</v>
      </c>
      <c r="E7998" t="s">
        <v>60</v>
      </c>
      <c r="F7998" t="s">
        <v>61</v>
      </c>
      <c r="G7998" t="s">
        <v>95</v>
      </c>
      <c r="H7998" t="s">
        <v>134</v>
      </c>
      <c r="I7998" t="s">
        <v>135</v>
      </c>
      <c r="J7998">
        <v>2003</v>
      </c>
      <c r="K7998" t="s">
        <v>14</v>
      </c>
      <c r="L7998">
        <v>4301</v>
      </c>
      <c r="M7998">
        <v>1280</v>
      </c>
    </row>
    <row r="7999" spans="1:13" x14ac:dyDescent="0.3">
      <c r="A7999" t="s">
        <v>48</v>
      </c>
      <c r="B7999" t="s">
        <v>48</v>
      </c>
      <c r="C7999" t="s">
        <v>48</v>
      </c>
      <c r="D7999" t="s">
        <v>95</v>
      </c>
      <c r="E7999" t="s">
        <v>60</v>
      </c>
      <c r="F7999" t="s">
        <v>61</v>
      </c>
      <c r="G7999" t="s">
        <v>95</v>
      </c>
      <c r="H7999" t="s">
        <v>134</v>
      </c>
      <c r="I7999" t="s">
        <v>135</v>
      </c>
      <c r="J7999">
        <v>2003</v>
      </c>
      <c r="K7999" t="s">
        <v>13</v>
      </c>
      <c r="L7999">
        <v>55937</v>
      </c>
      <c r="M7999">
        <v>55937</v>
      </c>
    </row>
    <row r="8000" spans="1:13" x14ac:dyDescent="0.3">
      <c r="A8000" t="s">
        <v>48</v>
      </c>
      <c r="B8000" t="s">
        <v>48</v>
      </c>
      <c r="C8000" t="s">
        <v>48</v>
      </c>
      <c r="D8000" t="s">
        <v>95</v>
      </c>
      <c r="E8000" t="s">
        <v>60</v>
      </c>
      <c r="F8000" t="s">
        <v>61</v>
      </c>
      <c r="G8000" t="s">
        <v>95</v>
      </c>
      <c r="H8000" t="s">
        <v>134</v>
      </c>
      <c r="I8000" t="s">
        <v>135</v>
      </c>
      <c r="J8000">
        <v>2003</v>
      </c>
      <c r="K8000" t="s">
        <v>15</v>
      </c>
      <c r="L8000">
        <v>203</v>
      </c>
      <c r="M8000">
        <v>229</v>
      </c>
    </row>
    <row r="8001" spans="1:13" x14ac:dyDescent="0.3">
      <c r="A8001" t="s">
        <v>48</v>
      </c>
      <c r="B8001" t="s">
        <v>48</v>
      </c>
      <c r="C8001" t="s">
        <v>48</v>
      </c>
      <c r="D8001" t="s">
        <v>95</v>
      </c>
      <c r="E8001" t="s">
        <v>60</v>
      </c>
      <c r="F8001" t="s">
        <v>61</v>
      </c>
      <c r="G8001" t="s">
        <v>95</v>
      </c>
      <c r="H8001" t="s">
        <v>134</v>
      </c>
      <c r="I8001" t="s">
        <v>97</v>
      </c>
      <c r="J8001">
        <v>2003</v>
      </c>
      <c r="K8001" t="s">
        <v>14</v>
      </c>
      <c r="L8001">
        <v>0</v>
      </c>
      <c r="M8001">
        <v>0</v>
      </c>
    </row>
    <row r="8002" spans="1:13" x14ac:dyDescent="0.3">
      <c r="A8002" t="s">
        <v>48</v>
      </c>
      <c r="B8002" t="s">
        <v>48</v>
      </c>
      <c r="C8002" t="s">
        <v>48</v>
      </c>
      <c r="D8002" t="s">
        <v>95</v>
      </c>
      <c r="E8002" t="s">
        <v>60</v>
      </c>
      <c r="F8002" t="s">
        <v>61</v>
      </c>
      <c r="G8002" t="s">
        <v>95</v>
      </c>
      <c r="H8002" t="s">
        <v>134</v>
      </c>
      <c r="I8002" t="s">
        <v>97</v>
      </c>
      <c r="J8002">
        <v>2003</v>
      </c>
      <c r="K8002" t="s">
        <v>13</v>
      </c>
      <c r="L8002">
        <v>5386883</v>
      </c>
      <c r="M8002">
        <v>5386883</v>
      </c>
    </row>
    <row r="8003" spans="1:13" x14ac:dyDescent="0.3">
      <c r="A8003" t="s">
        <v>48</v>
      </c>
      <c r="B8003" t="s">
        <v>48</v>
      </c>
      <c r="C8003" t="s">
        <v>48</v>
      </c>
      <c r="D8003" t="s">
        <v>95</v>
      </c>
      <c r="E8003" t="s">
        <v>60</v>
      </c>
      <c r="F8003" t="s">
        <v>61</v>
      </c>
      <c r="G8003" t="s">
        <v>95</v>
      </c>
      <c r="H8003" t="s">
        <v>134</v>
      </c>
      <c r="I8003" t="s">
        <v>97</v>
      </c>
      <c r="J8003">
        <v>2003</v>
      </c>
      <c r="K8003" t="s">
        <v>15</v>
      </c>
      <c r="L8003">
        <v>51930</v>
      </c>
      <c r="M8003">
        <v>58618</v>
      </c>
    </row>
    <row r="8004" spans="1:13" x14ac:dyDescent="0.3">
      <c r="A8004" t="s">
        <v>48</v>
      </c>
      <c r="B8004" t="s">
        <v>69</v>
      </c>
      <c r="C8004" t="s">
        <v>69</v>
      </c>
      <c r="D8004" t="s">
        <v>95</v>
      </c>
      <c r="E8004" t="s">
        <v>60</v>
      </c>
      <c r="F8004" t="s">
        <v>61</v>
      </c>
      <c r="G8004" t="s">
        <v>95</v>
      </c>
      <c r="H8004" t="s">
        <v>136</v>
      </c>
      <c r="I8004" t="s">
        <v>133</v>
      </c>
      <c r="J8004">
        <v>2003</v>
      </c>
      <c r="K8004" t="s">
        <v>71</v>
      </c>
      <c r="L8004">
        <v>848</v>
      </c>
      <c r="M8004">
        <v>848</v>
      </c>
    </row>
    <row r="8005" spans="1:13" x14ac:dyDescent="0.3">
      <c r="A8005" t="s">
        <v>48</v>
      </c>
      <c r="B8005" t="s">
        <v>48</v>
      </c>
      <c r="C8005" t="s">
        <v>48</v>
      </c>
      <c r="D8005" t="s">
        <v>95</v>
      </c>
      <c r="E8005" t="s">
        <v>60</v>
      </c>
      <c r="F8005" t="s">
        <v>61</v>
      </c>
      <c r="G8005" t="s">
        <v>95</v>
      </c>
      <c r="H8005" t="s">
        <v>136</v>
      </c>
      <c r="I8005" t="s">
        <v>133</v>
      </c>
      <c r="J8005">
        <v>2003</v>
      </c>
      <c r="K8005" t="s">
        <v>14</v>
      </c>
      <c r="L8005">
        <v>8218</v>
      </c>
      <c r="M8005">
        <v>2446</v>
      </c>
    </row>
    <row r="8006" spans="1:13" x14ac:dyDescent="0.3">
      <c r="A8006" t="s">
        <v>48</v>
      </c>
      <c r="B8006" t="s">
        <v>48</v>
      </c>
      <c r="C8006" t="s">
        <v>48</v>
      </c>
      <c r="D8006" t="s">
        <v>95</v>
      </c>
      <c r="E8006" t="s">
        <v>60</v>
      </c>
      <c r="F8006" t="s">
        <v>61</v>
      </c>
      <c r="G8006" t="s">
        <v>95</v>
      </c>
      <c r="H8006" t="s">
        <v>136</v>
      </c>
      <c r="I8006" t="s">
        <v>133</v>
      </c>
      <c r="J8006">
        <v>2003</v>
      </c>
      <c r="K8006" t="s">
        <v>13</v>
      </c>
      <c r="L8006">
        <v>332360</v>
      </c>
      <c r="M8006">
        <v>332360</v>
      </c>
    </row>
    <row r="8007" spans="1:13" x14ac:dyDescent="0.3">
      <c r="A8007" t="s">
        <v>48</v>
      </c>
      <c r="B8007" t="s">
        <v>48</v>
      </c>
      <c r="C8007" t="s">
        <v>48</v>
      </c>
      <c r="D8007" t="s">
        <v>95</v>
      </c>
      <c r="E8007" t="s">
        <v>60</v>
      </c>
      <c r="F8007" t="s">
        <v>61</v>
      </c>
      <c r="G8007" t="s">
        <v>95</v>
      </c>
      <c r="H8007" t="s">
        <v>136</v>
      </c>
      <c r="I8007" t="s">
        <v>133</v>
      </c>
      <c r="J8007">
        <v>2003</v>
      </c>
      <c r="K8007" t="s">
        <v>15</v>
      </c>
      <c r="L8007">
        <v>13345</v>
      </c>
      <c r="M8007">
        <v>15063</v>
      </c>
    </row>
    <row r="8008" spans="1:13" x14ac:dyDescent="0.3">
      <c r="A8008" t="s">
        <v>48</v>
      </c>
      <c r="B8008" t="s">
        <v>69</v>
      </c>
      <c r="C8008" t="s">
        <v>69</v>
      </c>
      <c r="D8008" t="s">
        <v>95</v>
      </c>
      <c r="E8008" t="s">
        <v>60</v>
      </c>
      <c r="F8008" t="s">
        <v>61</v>
      </c>
      <c r="G8008" t="s">
        <v>95</v>
      </c>
      <c r="H8008" t="s">
        <v>137</v>
      </c>
      <c r="I8008" t="s">
        <v>133</v>
      </c>
      <c r="J8008">
        <v>2003</v>
      </c>
      <c r="K8008" t="s">
        <v>71</v>
      </c>
      <c r="L8008">
        <v>685</v>
      </c>
      <c r="M8008">
        <v>685</v>
      </c>
    </row>
    <row r="8009" spans="1:13" x14ac:dyDescent="0.3">
      <c r="A8009" t="s">
        <v>48</v>
      </c>
      <c r="B8009" t="s">
        <v>48</v>
      </c>
      <c r="C8009" t="s">
        <v>48</v>
      </c>
      <c r="D8009" t="s">
        <v>95</v>
      </c>
      <c r="E8009" t="s">
        <v>60</v>
      </c>
      <c r="F8009" t="s">
        <v>61</v>
      </c>
      <c r="G8009" t="s">
        <v>95</v>
      </c>
      <c r="H8009" t="s">
        <v>137</v>
      </c>
      <c r="I8009" t="s">
        <v>133</v>
      </c>
      <c r="J8009">
        <v>2003</v>
      </c>
      <c r="K8009" t="s">
        <v>14</v>
      </c>
      <c r="L8009">
        <v>6220</v>
      </c>
      <c r="M8009">
        <v>1851</v>
      </c>
    </row>
    <row r="8010" spans="1:13" x14ac:dyDescent="0.3">
      <c r="A8010" t="s">
        <v>48</v>
      </c>
      <c r="B8010" t="s">
        <v>48</v>
      </c>
      <c r="C8010" t="s">
        <v>48</v>
      </c>
      <c r="D8010" t="s">
        <v>95</v>
      </c>
      <c r="E8010" t="s">
        <v>60</v>
      </c>
      <c r="F8010" t="s">
        <v>61</v>
      </c>
      <c r="G8010" t="s">
        <v>95</v>
      </c>
      <c r="H8010" t="s">
        <v>137</v>
      </c>
      <c r="I8010" t="s">
        <v>133</v>
      </c>
      <c r="J8010">
        <v>2003</v>
      </c>
      <c r="K8010" t="s">
        <v>13</v>
      </c>
      <c r="L8010">
        <v>268623</v>
      </c>
      <c r="M8010">
        <v>268623</v>
      </c>
    </row>
    <row r="8011" spans="1:13" x14ac:dyDescent="0.3">
      <c r="A8011" t="s">
        <v>48</v>
      </c>
      <c r="B8011" t="s">
        <v>48</v>
      </c>
      <c r="C8011" t="s">
        <v>48</v>
      </c>
      <c r="D8011" t="s">
        <v>95</v>
      </c>
      <c r="E8011" t="s">
        <v>60</v>
      </c>
      <c r="F8011" t="s">
        <v>61</v>
      </c>
      <c r="G8011" t="s">
        <v>95</v>
      </c>
      <c r="H8011" t="s">
        <v>137</v>
      </c>
      <c r="I8011" t="s">
        <v>133</v>
      </c>
      <c r="J8011">
        <v>2003</v>
      </c>
      <c r="K8011" t="s">
        <v>15</v>
      </c>
      <c r="L8011">
        <v>11100</v>
      </c>
      <c r="M8011">
        <v>12530</v>
      </c>
    </row>
    <row r="8012" spans="1:13" x14ac:dyDescent="0.3">
      <c r="A8012" t="s">
        <v>48</v>
      </c>
      <c r="B8012" t="s">
        <v>69</v>
      </c>
      <c r="C8012" t="s">
        <v>69</v>
      </c>
      <c r="D8012" t="s">
        <v>95</v>
      </c>
      <c r="E8012" t="s">
        <v>60</v>
      </c>
      <c r="F8012" t="s">
        <v>61</v>
      </c>
      <c r="G8012" t="s">
        <v>95</v>
      </c>
      <c r="H8012" t="s">
        <v>138</v>
      </c>
      <c r="I8012" t="s">
        <v>133</v>
      </c>
      <c r="J8012">
        <v>2003</v>
      </c>
      <c r="K8012" t="s">
        <v>71</v>
      </c>
      <c r="L8012">
        <v>2698</v>
      </c>
      <c r="M8012">
        <v>2698</v>
      </c>
    </row>
    <row r="8013" spans="1:13" x14ac:dyDescent="0.3">
      <c r="A8013" t="s">
        <v>48</v>
      </c>
      <c r="B8013" t="s">
        <v>48</v>
      </c>
      <c r="C8013" t="s">
        <v>48</v>
      </c>
      <c r="D8013" t="s">
        <v>95</v>
      </c>
      <c r="E8013" t="s">
        <v>60</v>
      </c>
      <c r="F8013" t="s">
        <v>61</v>
      </c>
      <c r="G8013" t="s">
        <v>95</v>
      </c>
      <c r="H8013" t="s">
        <v>138</v>
      </c>
      <c r="I8013" t="s">
        <v>133</v>
      </c>
      <c r="J8013">
        <v>2003</v>
      </c>
      <c r="K8013" t="s">
        <v>14</v>
      </c>
      <c r="L8013">
        <v>27019</v>
      </c>
      <c r="M8013">
        <v>8041</v>
      </c>
    </row>
    <row r="8014" spans="1:13" x14ac:dyDescent="0.3">
      <c r="A8014" t="s">
        <v>48</v>
      </c>
      <c r="B8014" t="s">
        <v>48</v>
      </c>
      <c r="C8014" t="s">
        <v>48</v>
      </c>
      <c r="D8014" t="s">
        <v>95</v>
      </c>
      <c r="E8014" t="s">
        <v>60</v>
      </c>
      <c r="F8014" t="s">
        <v>61</v>
      </c>
      <c r="G8014" t="s">
        <v>95</v>
      </c>
      <c r="H8014" t="s">
        <v>138</v>
      </c>
      <c r="I8014" t="s">
        <v>133</v>
      </c>
      <c r="J8014">
        <v>2003</v>
      </c>
      <c r="K8014" t="s">
        <v>13</v>
      </c>
      <c r="L8014">
        <v>1057470</v>
      </c>
      <c r="M8014">
        <v>1057470</v>
      </c>
    </row>
    <row r="8015" spans="1:13" x14ac:dyDescent="0.3">
      <c r="A8015" t="s">
        <v>48</v>
      </c>
      <c r="B8015" t="s">
        <v>48</v>
      </c>
      <c r="C8015" t="s">
        <v>48</v>
      </c>
      <c r="D8015" t="s">
        <v>95</v>
      </c>
      <c r="E8015" t="s">
        <v>60</v>
      </c>
      <c r="F8015" t="s">
        <v>61</v>
      </c>
      <c r="G8015" t="s">
        <v>95</v>
      </c>
      <c r="H8015" t="s">
        <v>138</v>
      </c>
      <c r="I8015" t="s">
        <v>133</v>
      </c>
      <c r="J8015">
        <v>2003</v>
      </c>
      <c r="K8015" t="s">
        <v>15</v>
      </c>
      <c r="L8015">
        <v>55108</v>
      </c>
      <c r="M8015">
        <v>62205</v>
      </c>
    </row>
    <row r="8016" spans="1:13" x14ac:dyDescent="0.3">
      <c r="A8016" t="s">
        <v>48</v>
      </c>
      <c r="B8016" t="s">
        <v>69</v>
      </c>
      <c r="C8016" t="s">
        <v>69</v>
      </c>
      <c r="D8016" t="s">
        <v>95</v>
      </c>
      <c r="E8016" t="s">
        <v>60</v>
      </c>
      <c r="F8016" t="s">
        <v>61</v>
      </c>
      <c r="G8016" t="s">
        <v>95</v>
      </c>
      <c r="H8016" t="s">
        <v>139</v>
      </c>
      <c r="I8016" t="s">
        <v>133</v>
      </c>
      <c r="J8016">
        <v>2003</v>
      </c>
      <c r="K8016" t="s">
        <v>71</v>
      </c>
      <c r="L8016">
        <v>1290</v>
      </c>
      <c r="M8016">
        <v>1290</v>
      </c>
    </row>
    <row r="8017" spans="1:13" x14ac:dyDescent="0.3">
      <c r="A8017" t="s">
        <v>48</v>
      </c>
      <c r="B8017" t="s">
        <v>48</v>
      </c>
      <c r="C8017" t="s">
        <v>48</v>
      </c>
      <c r="D8017" t="s">
        <v>95</v>
      </c>
      <c r="E8017" t="s">
        <v>60</v>
      </c>
      <c r="F8017" t="s">
        <v>61</v>
      </c>
      <c r="G8017" t="s">
        <v>95</v>
      </c>
      <c r="H8017" t="s">
        <v>139</v>
      </c>
      <c r="I8017" t="s">
        <v>133</v>
      </c>
      <c r="J8017">
        <v>2003</v>
      </c>
      <c r="K8017" t="s">
        <v>14</v>
      </c>
      <c r="L8017">
        <v>9879</v>
      </c>
      <c r="M8017">
        <v>2940</v>
      </c>
    </row>
    <row r="8018" spans="1:13" x14ac:dyDescent="0.3">
      <c r="A8018" t="s">
        <v>48</v>
      </c>
      <c r="B8018" t="s">
        <v>48</v>
      </c>
      <c r="C8018" t="s">
        <v>48</v>
      </c>
      <c r="D8018" t="s">
        <v>95</v>
      </c>
      <c r="E8018" t="s">
        <v>60</v>
      </c>
      <c r="F8018" t="s">
        <v>61</v>
      </c>
      <c r="G8018" t="s">
        <v>95</v>
      </c>
      <c r="H8018" t="s">
        <v>139</v>
      </c>
      <c r="I8018" t="s">
        <v>133</v>
      </c>
      <c r="J8018">
        <v>2003</v>
      </c>
      <c r="K8018" t="s">
        <v>13</v>
      </c>
      <c r="L8018">
        <v>505707</v>
      </c>
      <c r="M8018">
        <v>505707</v>
      </c>
    </row>
    <row r="8019" spans="1:13" x14ac:dyDescent="0.3">
      <c r="A8019" t="s">
        <v>48</v>
      </c>
      <c r="B8019" t="s">
        <v>48</v>
      </c>
      <c r="C8019" t="s">
        <v>48</v>
      </c>
      <c r="D8019" t="s">
        <v>95</v>
      </c>
      <c r="E8019" t="s">
        <v>60</v>
      </c>
      <c r="F8019" t="s">
        <v>61</v>
      </c>
      <c r="G8019" t="s">
        <v>95</v>
      </c>
      <c r="H8019" t="s">
        <v>139</v>
      </c>
      <c r="I8019" t="s">
        <v>133</v>
      </c>
      <c r="J8019">
        <v>2003</v>
      </c>
      <c r="K8019" t="s">
        <v>15</v>
      </c>
      <c r="L8019">
        <v>85</v>
      </c>
      <c r="M8019">
        <v>95</v>
      </c>
    </row>
    <row r="8020" spans="1:13" x14ac:dyDescent="0.3">
      <c r="A8020" t="s">
        <v>48</v>
      </c>
      <c r="B8020" t="s">
        <v>69</v>
      </c>
      <c r="C8020" t="s">
        <v>69</v>
      </c>
      <c r="D8020" t="s">
        <v>95</v>
      </c>
      <c r="E8020" t="s">
        <v>60</v>
      </c>
      <c r="F8020" t="s">
        <v>61</v>
      </c>
      <c r="G8020" t="s">
        <v>95</v>
      </c>
      <c r="H8020" t="s">
        <v>140</v>
      </c>
      <c r="I8020" t="s">
        <v>133</v>
      </c>
      <c r="J8020">
        <v>2003</v>
      </c>
      <c r="K8020" t="s">
        <v>71</v>
      </c>
      <c r="L8020">
        <v>164</v>
      </c>
      <c r="M8020">
        <v>164</v>
      </c>
    </row>
    <row r="8021" spans="1:13" x14ac:dyDescent="0.3">
      <c r="A8021" t="s">
        <v>48</v>
      </c>
      <c r="B8021" t="s">
        <v>48</v>
      </c>
      <c r="C8021" t="s">
        <v>48</v>
      </c>
      <c r="D8021" t="s">
        <v>95</v>
      </c>
      <c r="E8021" t="s">
        <v>60</v>
      </c>
      <c r="F8021" t="s">
        <v>61</v>
      </c>
      <c r="G8021" t="s">
        <v>95</v>
      </c>
      <c r="H8021" t="s">
        <v>140</v>
      </c>
      <c r="I8021" t="s">
        <v>133</v>
      </c>
      <c r="J8021">
        <v>2003</v>
      </c>
      <c r="K8021" t="s">
        <v>14</v>
      </c>
      <c r="L8021">
        <v>1589</v>
      </c>
      <c r="M8021">
        <v>473</v>
      </c>
    </row>
    <row r="8022" spans="1:13" x14ac:dyDescent="0.3">
      <c r="A8022" t="s">
        <v>48</v>
      </c>
      <c r="B8022" t="s">
        <v>48</v>
      </c>
      <c r="C8022" t="s">
        <v>48</v>
      </c>
      <c r="D8022" t="s">
        <v>95</v>
      </c>
      <c r="E8022" t="s">
        <v>60</v>
      </c>
      <c r="F8022" t="s">
        <v>61</v>
      </c>
      <c r="G8022" t="s">
        <v>95</v>
      </c>
      <c r="H8022" t="s">
        <v>140</v>
      </c>
      <c r="I8022" t="s">
        <v>133</v>
      </c>
      <c r="J8022">
        <v>2003</v>
      </c>
      <c r="K8022" t="s">
        <v>13</v>
      </c>
      <c r="L8022">
        <v>64278</v>
      </c>
      <c r="M8022">
        <v>64278</v>
      </c>
    </row>
    <row r="8023" spans="1:13" x14ac:dyDescent="0.3">
      <c r="A8023" t="s">
        <v>48</v>
      </c>
      <c r="B8023" t="s">
        <v>48</v>
      </c>
      <c r="C8023" t="s">
        <v>48</v>
      </c>
      <c r="D8023" t="s">
        <v>95</v>
      </c>
      <c r="E8023" t="s">
        <v>60</v>
      </c>
      <c r="F8023" t="s">
        <v>61</v>
      </c>
      <c r="G8023" t="s">
        <v>95</v>
      </c>
      <c r="H8023" t="s">
        <v>140</v>
      </c>
      <c r="I8023" t="s">
        <v>133</v>
      </c>
      <c r="J8023">
        <v>2003</v>
      </c>
      <c r="K8023" t="s">
        <v>15</v>
      </c>
      <c r="L8023">
        <v>2581</v>
      </c>
      <c r="M8023">
        <v>2913</v>
      </c>
    </row>
    <row r="8024" spans="1:13" x14ac:dyDescent="0.3">
      <c r="A8024" t="s">
        <v>48</v>
      </c>
      <c r="B8024" t="s">
        <v>69</v>
      </c>
      <c r="C8024" t="s">
        <v>69</v>
      </c>
      <c r="D8024" t="s">
        <v>95</v>
      </c>
      <c r="E8024" t="s">
        <v>60</v>
      </c>
      <c r="F8024" t="s">
        <v>61</v>
      </c>
      <c r="G8024" t="s">
        <v>95</v>
      </c>
      <c r="H8024" t="s">
        <v>141</v>
      </c>
      <c r="I8024" t="s">
        <v>142</v>
      </c>
      <c r="J8024">
        <v>2003</v>
      </c>
      <c r="K8024" t="s">
        <v>71</v>
      </c>
      <c r="L8024">
        <v>205</v>
      </c>
      <c r="M8024">
        <v>205</v>
      </c>
    </row>
    <row r="8025" spans="1:13" x14ac:dyDescent="0.3">
      <c r="A8025" t="s">
        <v>48</v>
      </c>
      <c r="B8025" t="s">
        <v>48</v>
      </c>
      <c r="C8025" t="s">
        <v>48</v>
      </c>
      <c r="D8025" t="s">
        <v>95</v>
      </c>
      <c r="E8025" t="s">
        <v>60</v>
      </c>
      <c r="F8025" t="s">
        <v>61</v>
      </c>
      <c r="G8025" t="s">
        <v>95</v>
      </c>
      <c r="H8025" t="s">
        <v>141</v>
      </c>
      <c r="I8025" t="s">
        <v>142</v>
      </c>
      <c r="J8025">
        <v>2003</v>
      </c>
      <c r="K8025" t="s">
        <v>14</v>
      </c>
      <c r="L8025">
        <v>3301</v>
      </c>
      <c r="M8025">
        <v>982</v>
      </c>
    </row>
    <row r="8026" spans="1:13" x14ac:dyDescent="0.3">
      <c r="A8026" t="s">
        <v>48</v>
      </c>
      <c r="B8026" t="s">
        <v>48</v>
      </c>
      <c r="C8026" t="s">
        <v>48</v>
      </c>
      <c r="D8026" t="s">
        <v>95</v>
      </c>
      <c r="E8026" t="s">
        <v>60</v>
      </c>
      <c r="F8026" t="s">
        <v>61</v>
      </c>
      <c r="G8026" t="s">
        <v>95</v>
      </c>
      <c r="H8026" t="s">
        <v>141</v>
      </c>
      <c r="I8026" t="s">
        <v>142</v>
      </c>
      <c r="J8026">
        <v>2003</v>
      </c>
      <c r="K8026" t="s">
        <v>13</v>
      </c>
      <c r="L8026">
        <v>401685</v>
      </c>
      <c r="M8026">
        <v>401685</v>
      </c>
    </row>
    <row r="8027" spans="1:13" x14ac:dyDescent="0.3">
      <c r="A8027" t="s">
        <v>48</v>
      </c>
      <c r="B8027" t="s">
        <v>48</v>
      </c>
      <c r="C8027" t="s">
        <v>48</v>
      </c>
      <c r="D8027" t="s">
        <v>95</v>
      </c>
      <c r="E8027" t="s">
        <v>60</v>
      </c>
      <c r="F8027" t="s">
        <v>61</v>
      </c>
      <c r="G8027" t="s">
        <v>95</v>
      </c>
      <c r="H8027" t="s">
        <v>141</v>
      </c>
      <c r="I8027" t="s">
        <v>142</v>
      </c>
      <c r="J8027">
        <v>2003</v>
      </c>
      <c r="K8027" t="s">
        <v>15</v>
      </c>
      <c r="L8027">
        <v>9653</v>
      </c>
      <c r="M8027">
        <v>10897</v>
      </c>
    </row>
    <row r="8028" spans="1:13" x14ac:dyDescent="0.3">
      <c r="A8028" t="s">
        <v>48</v>
      </c>
      <c r="B8028" t="s">
        <v>69</v>
      </c>
      <c r="C8028" t="s">
        <v>69</v>
      </c>
      <c r="D8028" t="s">
        <v>95</v>
      </c>
      <c r="E8028" t="s">
        <v>60</v>
      </c>
      <c r="F8028" t="s">
        <v>61</v>
      </c>
      <c r="G8028" t="s">
        <v>95</v>
      </c>
      <c r="H8028" t="s">
        <v>143</v>
      </c>
      <c r="I8028" t="s">
        <v>133</v>
      </c>
      <c r="J8028">
        <v>2003</v>
      </c>
      <c r="K8028" t="s">
        <v>71</v>
      </c>
      <c r="L8028">
        <v>119</v>
      </c>
      <c r="M8028">
        <v>119</v>
      </c>
    </row>
    <row r="8029" spans="1:13" x14ac:dyDescent="0.3">
      <c r="A8029" t="s">
        <v>48</v>
      </c>
      <c r="B8029" t="s">
        <v>48</v>
      </c>
      <c r="C8029" t="s">
        <v>48</v>
      </c>
      <c r="D8029" t="s">
        <v>95</v>
      </c>
      <c r="E8029" t="s">
        <v>60</v>
      </c>
      <c r="F8029" t="s">
        <v>61</v>
      </c>
      <c r="G8029" t="s">
        <v>95</v>
      </c>
      <c r="H8029" t="s">
        <v>143</v>
      </c>
      <c r="I8029" t="s">
        <v>133</v>
      </c>
      <c r="J8029">
        <v>2003</v>
      </c>
      <c r="K8029" t="s">
        <v>14</v>
      </c>
      <c r="L8029">
        <v>1152</v>
      </c>
      <c r="M8029">
        <v>343</v>
      </c>
    </row>
    <row r="8030" spans="1:13" x14ac:dyDescent="0.3">
      <c r="A8030" t="s">
        <v>48</v>
      </c>
      <c r="B8030" t="s">
        <v>48</v>
      </c>
      <c r="C8030" t="s">
        <v>48</v>
      </c>
      <c r="D8030" t="s">
        <v>95</v>
      </c>
      <c r="E8030" t="s">
        <v>60</v>
      </c>
      <c r="F8030" t="s">
        <v>61</v>
      </c>
      <c r="G8030" t="s">
        <v>95</v>
      </c>
      <c r="H8030" t="s">
        <v>143</v>
      </c>
      <c r="I8030" t="s">
        <v>133</v>
      </c>
      <c r="J8030">
        <v>2003</v>
      </c>
      <c r="K8030" t="s">
        <v>13</v>
      </c>
      <c r="L8030">
        <v>46609</v>
      </c>
      <c r="M8030">
        <v>46609</v>
      </c>
    </row>
    <row r="8031" spans="1:13" x14ac:dyDescent="0.3">
      <c r="A8031" t="s">
        <v>48</v>
      </c>
      <c r="B8031" t="s">
        <v>48</v>
      </c>
      <c r="C8031" t="s">
        <v>48</v>
      </c>
      <c r="D8031" t="s">
        <v>95</v>
      </c>
      <c r="E8031" t="s">
        <v>60</v>
      </c>
      <c r="F8031" t="s">
        <v>61</v>
      </c>
      <c r="G8031" t="s">
        <v>95</v>
      </c>
      <c r="H8031" t="s">
        <v>143</v>
      </c>
      <c r="I8031" t="s">
        <v>133</v>
      </c>
      <c r="J8031">
        <v>2003</v>
      </c>
      <c r="K8031" t="s">
        <v>15</v>
      </c>
      <c r="L8031">
        <v>1871</v>
      </c>
      <c r="M8031">
        <v>2112</v>
      </c>
    </row>
    <row r="8032" spans="1:13" x14ac:dyDescent="0.3">
      <c r="A8032" t="s">
        <v>48</v>
      </c>
      <c r="B8032" t="s">
        <v>69</v>
      </c>
      <c r="C8032" t="s">
        <v>69</v>
      </c>
      <c r="D8032" t="s">
        <v>95</v>
      </c>
      <c r="E8032" t="s">
        <v>60</v>
      </c>
      <c r="F8032" t="s">
        <v>61</v>
      </c>
      <c r="G8032" t="s">
        <v>95</v>
      </c>
      <c r="H8032" t="s">
        <v>144</v>
      </c>
      <c r="I8032" t="s">
        <v>64</v>
      </c>
      <c r="J8032">
        <v>2003</v>
      </c>
      <c r="K8032" t="s">
        <v>71</v>
      </c>
      <c r="L8032">
        <v>471</v>
      </c>
      <c r="M8032">
        <v>471</v>
      </c>
    </row>
    <row r="8033" spans="1:13" x14ac:dyDescent="0.3">
      <c r="A8033" t="s">
        <v>48</v>
      </c>
      <c r="B8033" t="s">
        <v>48</v>
      </c>
      <c r="C8033" t="s">
        <v>48</v>
      </c>
      <c r="D8033" t="s">
        <v>95</v>
      </c>
      <c r="E8033" t="s">
        <v>60</v>
      </c>
      <c r="F8033" t="s">
        <v>61</v>
      </c>
      <c r="G8033" t="s">
        <v>95</v>
      </c>
      <c r="H8033" t="s">
        <v>144</v>
      </c>
      <c r="I8033" t="s">
        <v>64</v>
      </c>
      <c r="J8033">
        <v>2003</v>
      </c>
      <c r="K8033" t="s">
        <v>14</v>
      </c>
      <c r="L8033">
        <v>5981</v>
      </c>
      <c r="M8033">
        <v>1780</v>
      </c>
    </row>
    <row r="8034" spans="1:13" x14ac:dyDescent="0.3">
      <c r="A8034" t="s">
        <v>48</v>
      </c>
      <c r="B8034" t="s">
        <v>48</v>
      </c>
      <c r="C8034" t="s">
        <v>48</v>
      </c>
      <c r="D8034" t="s">
        <v>95</v>
      </c>
      <c r="E8034" t="s">
        <v>60</v>
      </c>
      <c r="F8034" t="s">
        <v>61</v>
      </c>
      <c r="G8034" t="s">
        <v>95</v>
      </c>
      <c r="H8034" t="s">
        <v>144</v>
      </c>
      <c r="I8034" t="s">
        <v>64</v>
      </c>
      <c r="J8034">
        <v>2003</v>
      </c>
      <c r="K8034" t="s">
        <v>13</v>
      </c>
      <c r="L8034">
        <v>922982</v>
      </c>
      <c r="M8034">
        <v>922982</v>
      </c>
    </row>
    <row r="8035" spans="1:13" x14ac:dyDescent="0.3">
      <c r="A8035" t="s">
        <v>48</v>
      </c>
      <c r="B8035" t="s">
        <v>48</v>
      </c>
      <c r="C8035" t="s">
        <v>48</v>
      </c>
      <c r="D8035" t="s">
        <v>95</v>
      </c>
      <c r="E8035" t="s">
        <v>60</v>
      </c>
      <c r="F8035" t="s">
        <v>61</v>
      </c>
      <c r="G8035" t="s">
        <v>95</v>
      </c>
      <c r="H8035" t="s">
        <v>144</v>
      </c>
      <c r="I8035" t="s">
        <v>64</v>
      </c>
      <c r="J8035">
        <v>2003</v>
      </c>
      <c r="K8035" t="s">
        <v>15</v>
      </c>
      <c r="L8035">
        <v>6015</v>
      </c>
      <c r="M8035">
        <v>6790</v>
      </c>
    </row>
    <row r="8036" spans="1:13" x14ac:dyDescent="0.3">
      <c r="A8036" t="s">
        <v>48</v>
      </c>
      <c r="B8036" t="s">
        <v>69</v>
      </c>
      <c r="C8036" t="s">
        <v>69</v>
      </c>
      <c r="D8036" t="s">
        <v>95</v>
      </c>
      <c r="E8036" t="s">
        <v>60</v>
      </c>
      <c r="F8036" t="s">
        <v>61</v>
      </c>
      <c r="G8036" t="s">
        <v>95</v>
      </c>
      <c r="H8036" t="s">
        <v>145</v>
      </c>
      <c r="I8036" t="s">
        <v>133</v>
      </c>
      <c r="J8036">
        <v>2003</v>
      </c>
      <c r="K8036" t="s">
        <v>71</v>
      </c>
      <c r="L8036">
        <v>1184</v>
      </c>
      <c r="M8036">
        <v>1184</v>
      </c>
    </row>
    <row r="8037" spans="1:13" x14ac:dyDescent="0.3">
      <c r="A8037" t="s">
        <v>48</v>
      </c>
      <c r="B8037" t="s">
        <v>48</v>
      </c>
      <c r="C8037" t="s">
        <v>48</v>
      </c>
      <c r="D8037" t="s">
        <v>95</v>
      </c>
      <c r="E8037" t="s">
        <v>60</v>
      </c>
      <c r="F8037" t="s">
        <v>61</v>
      </c>
      <c r="G8037" t="s">
        <v>95</v>
      </c>
      <c r="H8037" t="s">
        <v>145</v>
      </c>
      <c r="I8037" t="s">
        <v>133</v>
      </c>
      <c r="J8037">
        <v>2003</v>
      </c>
      <c r="K8037" t="s">
        <v>14</v>
      </c>
      <c r="L8037">
        <v>12468</v>
      </c>
      <c r="M8037">
        <v>3711</v>
      </c>
    </row>
    <row r="8038" spans="1:13" x14ac:dyDescent="0.3">
      <c r="A8038" t="s">
        <v>48</v>
      </c>
      <c r="B8038" t="s">
        <v>48</v>
      </c>
      <c r="C8038" t="s">
        <v>48</v>
      </c>
      <c r="D8038" t="s">
        <v>95</v>
      </c>
      <c r="E8038" t="s">
        <v>60</v>
      </c>
      <c r="F8038" t="s">
        <v>61</v>
      </c>
      <c r="G8038" t="s">
        <v>95</v>
      </c>
      <c r="H8038" t="s">
        <v>145</v>
      </c>
      <c r="I8038" t="s">
        <v>133</v>
      </c>
      <c r="J8038">
        <v>2003</v>
      </c>
      <c r="K8038" t="s">
        <v>13</v>
      </c>
      <c r="L8038">
        <v>463827</v>
      </c>
      <c r="M8038">
        <v>463827</v>
      </c>
    </row>
    <row r="8039" spans="1:13" x14ac:dyDescent="0.3">
      <c r="A8039" t="s">
        <v>48</v>
      </c>
      <c r="B8039" t="s">
        <v>48</v>
      </c>
      <c r="C8039" t="s">
        <v>48</v>
      </c>
      <c r="D8039" t="s">
        <v>95</v>
      </c>
      <c r="E8039" t="s">
        <v>60</v>
      </c>
      <c r="F8039" t="s">
        <v>61</v>
      </c>
      <c r="G8039" t="s">
        <v>95</v>
      </c>
      <c r="H8039" t="s">
        <v>145</v>
      </c>
      <c r="I8039" t="s">
        <v>133</v>
      </c>
      <c r="J8039">
        <v>2003</v>
      </c>
      <c r="K8039" t="s">
        <v>15</v>
      </c>
      <c r="L8039">
        <v>20330</v>
      </c>
      <c r="M8039">
        <v>22949</v>
      </c>
    </row>
    <row r="8040" spans="1:13" x14ac:dyDescent="0.3">
      <c r="A8040" t="s">
        <v>48</v>
      </c>
      <c r="B8040" t="s">
        <v>69</v>
      </c>
      <c r="C8040" t="s">
        <v>69</v>
      </c>
      <c r="D8040" t="s">
        <v>95</v>
      </c>
      <c r="E8040" t="s">
        <v>60</v>
      </c>
      <c r="F8040" t="s">
        <v>61</v>
      </c>
      <c r="G8040" t="s">
        <v>95</v>
      </c>
      <c r="H8040" t="s">
        <v>146</v>
      </c>
      <c r="I8040" t="s">
        <v>147</v>
      </c>
      <c r="J8040">
        <v>2003</v>
      </c>
      <c r="K8040" t="s">
        <v>71</v>
      </c>
      <c r="L8040">
        <v>0</v>
      </c>
      <c r="M8040">
        <v>0</v>
      </c>
    </row>
    <row r="8041" spans="1:13" x14ac:dyDescent="0.3">
      <c r="A8041" t="s">
        <v>48</v>
      </c>
      <c r="B8041" t="s">
        <v>48</v>
      </c>
      <c r="C8041" t="s">
        <v>48</v>
      </c>
      <c r="D8041" t="s">
        <v>95</v>
      </c>
      <c r="E8041" t="s">
        <v>60</v>
      </c>
      <c r="F8041" t="s">
        <v>61</v>
      </c>
      <c r="G8041" t="s">
        <v>95</v>
      </c>
      <c r="H8041" t="s">
        <v>146</v>
      </c>
      <c r="I8041" t="s">
        <v>147</v>
      </c>
      <c r="J8041">
        <v>2003</v>
      </c>
      <c r="K8041" t="s">
        <v>14</v>
      </c>
      <c r="L8041">
        <v>34844</v>
      </c>
      <c r="M8041">
        <v>10370</v>
      </c>
    </row>
    <row r="8042" spans="1:13" x14ac:dyDescent="0.3">
      <c r="A8042" t="s">
        <v>48</v>
      </c>
      <c r="B8042" t="s">
        <v>48</v>
      </c>
      <c r="C8042" t="s">
        <v>48</v>
      </c>
      <c r="D8042" t="s">
        <v>95</v>
      </c>
      <c r="E8042" t="s">
        <v>60</v>
      </c>
      <c r="F8042" t="s">
        <v>61</v>
      </c>
      <c r="G8042" t="s">
        <v>95</v>
      </c>
      <c r="H8042" t="s">
        <v>146</v>
      </c>
      <c r="I8042" t="s">
        <v>147</v>
      </c>
      <c r="J8042">
        <v>2003</v>
      </c>
      <c r="K8042" t="s">
        <v>13</v>
      </c>
      <c r="L8042">
        <v>71827</v>
      </c>
      <c r="M8042">
        <v>71827</v>
      </c>
    </row>
    <row r="8043" spans="1:13" x14ac:dyDescent="0.3">
      <c r="A8043" t="s">
        <v>48</v>
      </c>
      <c r="B8043" t="s">
        <v>48</v>
      </c>
      <c r="C8043" t="s">
        <v>48</v>
      </c>
      <c r="D8043" t="s">
        <v>95</v>
      </c>
      <c r="E8043" t="s">
        <v>60</v>
      </c>
      <c r="F8043" t="s">
        <v>61</v>
      </c>
      <c r="G8043" t="s">
        <v>95</v>
      </c>
      <c r="H8043" t="s">
        <v>146</v>
      </c>
      <c r="I8043" t="s">
        <v>147</v>
      </c>
      <c r="J8043">
        <v>2003</v>
      </c>
      <c r="K8043" t="s">
        <v>15</v>
      </c>
      <c r="L8043">
        <v>718</v>
      </c>
      <c r="M8043">
        <v>810</v>
      </c>
    </row>
    <row r="8044" spans="1:13" x14ac:dyDescent="0.3">
      <c r="A8044" t="s">
        <v>48</v>
      </c>
      <c r="B8044" t="s">
        <v>69</v>
      </c>
      <c r="C8044" t="s">
        <v>69</v>
      </c>
      <c r="D8044" t="s">
        <v>95</v>
      </c>
      <c r="E8044" t="s">
        <v>60</v>
      </c>
      <c r="F8044" t="s">
        <v>61</v>
      </c>
      <c r="G8044" t="s">
        <v>95</v>
      </c>
      <c r="H8044" t="s">
        <v>146</v>
      </c>
      <c r="I8044" t="s">
        <v>142</v>
      </c>
      <c r="J8044">
        <v>2003</v>
      </c>
      <c r="K8044" t="s">
        <v>71</v>
      </c>
      <c r="L8044">
        <v>7614</v>
      </c>
      <c r="M8044">
        <v>7614</v>
      </c>
    </row>
    <row r="8045" spans="1:13" x14ac:dyDescent="0.3">
      <c r="A8045" t="s">
        <v>48</v>
      </c>
      <c r="B8045" t="s">
        <v>48</v>
      </c>
      <c r="C8045" t="s">
        <v>48</v>
      </c>
      <c r="D8045" t="s">
        <v>95</v>
      </c>
      <c r="E8045" t="s">
        <v>60</v>
      </c>
      <c r="F8045" t="s">
        <v>61</v>
      </c>
      <c r="G8045" t="s">
        <v>95</v>
      </c>
      <c r="H8045" t="s">
        <v>146</v>
      </c>
      <c r="I8045" t="s">
        <v>142</v>
      </c>
      <c r="J8045">
        <v>2003</v>
      </c>
      <c r="K8045" t="s">
        <v>14</v>
      </c>
      <c r="L8045">
        <v>0</v>
      </c>
      <c r="M8045">
        <v>0</v>
      </c>
    </row>
    <row r="8046" spans="1:13" x14ac:dyDescent="0.3">
      <c r="A8046" t="s">
        <v>48</v>
      </c>
      <c r="B8046" t="s">
        <v>48</v>
      </c>
      <c r="C8046" t="s">
        <v>48</v>
      </c>
      <c r="D8046" t="s">
        <v>95</v>
      </c>
      <c r="E8046" t="s">
        <v>60</v>
      </c>
      <c r="F8046" t="s">
        <v>61</v>
      </c>
      <c r="G8046" t="s">
        <v>95</v>
      </c>
      <c r="H8046" t="s">
        <v>146</v>
      </c>
      <c r="I8046" t="s">
        <v>142</v>
      </c>
      <c r="J8046">
        <v>2003</v>
      </c>
      <c r="K8046" t="s">
        <v>13</v>
      </c>
      <c r="L8046">
        <v>14929034</v>
      </c>
      <c r="M8046">
        <v>14929034</v>
      </c>
    </row>
    <row r="8047" spans="1:13" x14ac:dyDescent="0.3">
      <c r="A8047" t="s">
        <v>48</v>
      </c>
      <c r="B8047" t="s">
        <v>48</v>
      </c>
      <c r="C8047" t="s">
        <v>48</v>
      </c>
      <c r="D8047" t="s">
        <v>95</v>
      </c>
      <c r="E8047" t="s">
        <v>60</v>
      </c>
      <c r="F8047" t="s">
        <v>61</v>
      </c>
      <c r="G8047" t="s">
        <v>95</v>
      </c>
      <c r="H8047" t="s">
        <v>146</v>
      </c>
      <c r="I8047" t="s">
        <v>142</v>
      </c>
      <c r="J8047">
        <v>2003</v>
      </c>
      <c r="K8047" t="s">
        <v>15</v>
      </c>
      <c r="L8047">
        <v>7429</v>
      </c>
      <c r="M8047">
        <v>8386</v>
      </c>
    </row>
    <row r="8048" spans="1:13" x14ac:dyDescent="0.3">
      <c r="A8048" t="s">
        <v>48</v>
      </c>
      <c r="B8048" t="s">
        <v>69</v>
      </c>
      <c r="C8048" t="s">
        <v>69</v>
      </c>
      <c r="D8048" t="s">
        <v>95</v>
      </c>
      <c r="E8048" t="s">
        <v>60</v>
      </c>
      <c r="F8048" t="s">
        <v>61</v>
      </c>
      <c r="G8048" t="s">
        <v>95</v>
      </c>
      <c r="H8048" t="s">
        <v>146</v>
      </c>
      <c r="I8048" t="s">
        <v>133</v>
      </c>
      <c r="J8048">
        <v>2003</v>
      </c>
      <c r="K8048" t="s">
        <v>71</v>
      </c>
      <c r="L8048">
        <v>142281</v>
      </c>
      <c r="M8048">
        <v>142281</v>
      </c>
    </row>
    <row r="8049" spans="1:13" x14ac:dyDescent="0.3">
      <c r="A8049" t="s">
        <v>48</v>
      </c>
      <c r="B8049" t="s">
        <v>48</v>
      </c>
      <c r="C8049" t="s">
        <v>48</v>
      </c>
      <c r="D8049" t="s">
        <v>95</v>
      </c>
      <c r="E8049" t="s">
        <v>60</v>
      </c>
      <c r="F8049" t="s">
        <v>61</v>
      </c>
      <c r="G8049" t="s">
        <v>95</v>
      </c>
      <c r="H8049" t="s">
        <v>146</v>
      </c>
      <c r="I8049" t="s">
        <v>133</v>
      </c>
      <c r="J8049">
        <v>2003</v>
      </c>
      <c r="K8049" t="s">
        <v>14</v>
      </c>
      <c r="L8049">
        <v>908386</v>
      </c>
      <c r="M8049">
        <v>270353</v>
      </c>
    </row>
    <row r="8050" spans="1:13" x14ac:dyDescent="0.3">
      <c r="A8050" t="s">
        <v>48</v>
      </c>
      <c r="B8050" t="s">
        <v>48</v>
      </c>
      <c r="C8050" t="s">
        <v>48</v>
      </c>
      <c r="D8050" t="s">
        <v>95</v>
      </c>
      <c r="E8050" t="s">
        <v>60</v>
      </c>
      <c r="F8050" t="s">
        <v>61</v>
      </c>
      <c r="G8050" t="s">
        <v>95</v>
      </c>
      <c r="H8050" t="s">
        <v>146</v>
      </c>
      <c r="I8050" t="s">
        <v>133</v>
      </c>
      <c r="J8050">
        <v>2003</v>
      </c>
      <c r="K8050" t="s">
        <v>13</v>
      </c>
      <c r="L8050">
        <v>57392810</v>
      </c>
      <c r="M8050">
        <v>57392810</v>
      </c>
    </row>
    <row r="8051" spans="1:13" x14ac:dyDescent="0.3">
      <c r="A8051" t="s">
        <v>48</v>
      </c>
      <c r="B8051" t="s">
        <v>48</v>
      </c>
      <c r="C8051" t="s">
        <v>48</v>
      </c>
      <c r="D8051" t="s">
        <v>95</v>
      </c>
      <c r="E8051" t="s">
        <v>60</v>
      </c>
      <c r="F8051" t="s">
        <v>61</v>
      </c>
      <c r="G8051" t="s">
        <v>95</v>
      </c>
      <c r="H8051" t="s">
        <v>146</v>
      </c>
      <c r="I8051" t="s">
        <v>133</v>
      </c>
      <c r="J8051">
        <v>2003</v>
      </c>
      <c r="K8051" t="s">
        <v>15</v>
      </c>
      <c r="L8051">
        <v>481417</v>
      </c>
      <c r="M8051">
        <v>543418</v>
      </c>
    </row>
    <row r="8052" spans="1:13" x14ac:dyDescent="0.3">
      <c r="A8052" t="s">
        <v>48</v>
      </c>
      <c r="B8052" t="s">
        <v>48</v>
      </c>
      <c r="C8052" t="s">
        <v>69</v>
      </c>
      <c r="D8052" t="s">
        <v>95</v>
      </c>
      <c r="E8052" t="s">
        <v>60</v>
      </c>
      <c r="F8052" t="s">
        <v>73</v>
      </c>
      <c r="G8052" t="s">
        <v>95</v>
      </c>
      <c r="H8052" t="s">
        <v>131</v>
      </c>
      <c r="I8052" t="s">
        <v>64</v>
      </c>
      <c r="J8052">
        <v>2003</v>
      </c>
      <c r="K8052" t="s">
        <v>14</v>
      </c>
      <c r="L8052">
        <v>3476</v>
      </c>
      <c r="M8052">
        <v>1034</v>
      </c>
    </row>
    <row r="8053" spans="1:13" x14ac:dyDescent="0.3">
      <c r="A8053" t="s">
        <v>48</v>
      </c>
      <c r="B8053" t="s">
        <v>48</v>
      </c>
      <c r="C8053" t="s">
        <v>69</v>
      </c>
      <c r="D8053" t="s">
        <v>95</v>
      </c>
      <c r="E8053" t="s">
        <v>60</v>
      </c>
      <c r="F8053" t="s">
        <v>73</v>
      </c>
      <c r="G8053" t="s">
        <v>95</v>
      </c>
      <c r="H8053" t="s">
        <v>131</v>
      </c>
      <c r="I8053" t="s">
        <v>64</v>
      </c>
      <c r="J8053">
        <v>2003</v>
      </c>
      <c r="K8053" t="s">
        <v>13</v>
      </c>
      <c r="L8053">
        <v>5543</v>
      </c>
      <c r="M8053">
        <v>5543</v>
      </c>
    </row>
    <row r="8054" spans="1:13" x14ac:dyDescent="0.3">
      <c r="A8054" t="s">
        <v>48</v>
      </c>
      <c r="B8054" t="s">
        <v>48</v>
      </c>
      <c r="C8054" t="s">
        <v>69</v>
      </c>
      <c r="D8054" t="s">
        <v>95</v>
      </c>
      <c r="E8054" t="s">
        <v>60</v>
      </c>
      <c r="F8054" t="s">
        <v>73</v>
      </c>
      <c r="G8054" t="s">
        <v>95</v>
      </c>
      <c r="H8054" t="s">
        <v>131</v>
      </c>
      <c r="I8054" t="s">
        <v>64</v>
      </c>
      <c r="J8054">
        <v>2003</v>
      </c>
      <c r="K8054" t="s">
        <v>15</v>
      </c>
      <c r="L8054">
        <v>16</v>
      </c>
      <c r="M8054">
        <v>18</v>
      </c>
    </row>
    <row r="8055" spans="1:13" x14ac:dyDescent="0.3">
      <c r="A8055" t="s">
        <v>48</v>
      </c>
      <c r="B8055" t="s">
        <v>48</v>
      </c>
      <c r="C8055" t="s">
        <v>69</v>
      </c>
      <c r="D8055" t="s">
        <v>95</v>
      </c>
      <c r="E8055" t="s">
        <v>60</v>
      </c>
      <c r="F8055" t="s">
        <v>73</v>
      </c>
      <c r="G8055" t="s">
        <v>95</v>
      </c>
      <c r="H8055" t="s">
        <v>131</v>
      </c>
      <c r="I8055" t="s">
        <v>68</v>
      </c>
      <c r="J8055">
        <v>2003</v>
      </c>
      <c r="K8055" t="s">
        <v>14</v>
      </c>
      <c r="L8055">
        <v>0</v>
      </c>
      <c r="M8055">
        <v>0</v>
      </c>
    </row>
    <row r="8056" spans="1:13" x14ac:dyDescent="0.3">
      <c r="A8056" t="s">
        <v>48</v>
      </c>
      <c r="B8056" t="s">
        <v>48</v>
      </c>
      <c r="C8056" t="s">
        <v>69</v>
      </c>
      <c r="D8056" t="s">
        <v>95</v>
      </c>
      <c r="E8056" t="s">
        <v>60</v>
      </c>
      <c r="F8056" t="s">
        <v>73</v>
      </c>
      <c r="G8056" t="s">
        <v>95</v>
      </c>
      <c r="H8056" t="s">
        <v>131</v>
      </c>
      <c r="I8056" t="s">
        <v>68</v>
      </c>
      <c r="J8056">
        <v>2003</v>
      </c>
      <c r="K8056" t="s">
        <v>13</v>
      </c>
      <c r="L8056">
        <v>0</v>
      </c>
      <c r="M8056">
        <v>0</v>
      </c>
    </row>
    <row r="8057" spans="1:13" x14ac:dyDescent="0.3">
      <c r="A8057" t="s">
        <v>48</v>
      </c>
      <c r="B8057" t="s">
        <v>48</v>
      </c>
      <c r="C8057" t="s">
        <v>69</v>
      </c>
      <c r="D8057" t="s">
        <v>95</v>
      </c>
      <c r="E8057" t="s">
        <v>60</v>
      </c>
      <c r="F8057" t="s">
        <v>73</v>
      </c>
      <c r="G8057" t="s">
        <v>95</v>
      </c>
      <c r="H8057" t="s">
        <v>131</v>
      </c>
      <c r="I8057" t="s">
        <v>68</v>
      </c>
      <c r="J8057">
        <v>2003</v>
      </c>
      <c r="K8057" t="s">
        <v>15</v>
      </c>
      <c r="L8057">
        <v>0</v>
      </c>
      <c r="M8057">
        <v>0</v>
      </c>
    </row>
    <row r="8058" spans="1:13" x14ac:dyDescent="0.3">
      <c r="A8058" t="s">
        <v>48</v>
      </c>
      <c r="B8058" t="s">
        <v>48</v>
      </c>
      <c r="C8058" t="s">
        <v>69</v>
      </c>
      <c r="D8058" t="s">
        <v>95</v>
      </c>
      <c r="E8058" t="s">
        <v>60</v>
      </c>
      <c r="F8058" t="s">
        <v>73</v>
      </c>
      <c r="G8058" t="s">
        <v>95</v>
      </c>
      <c r="H8058" t="s">
        <v>132</v>
      </c>
      <c r="I8058" t="s">
        <v>133</v>
      </c>
      <c r="J8058">
        <v>2003</v>
      </c>
      <c r="K8058" t="s">
        <v>14</v>
      </c>
      <c r="L8058">
        <v>29301</v>
      </c>
      <c r="M8058">
        <v>8721</v>
      </c>
    </row>
    <row r="8059" spans="1:13" x14ac:dyDescent="0.3">
      <c r="A8059" t="s">
        <v>48</v>
      </c>
      <c r="B8059" t="s">
        <v>48</v>
      </c>
      <c r="C8059" t="s">
        <v>69</v>
      </c>
      <c r="D8059" t="s">
        <v>95</v>
      </c>
      <c r="E8059" t="s">
        <v>60</v>
      </c>
      <c r="F8059" t="s">
        <v>73</v>
      </c>
      <c r="G8059" t="s">
        <v>95</v>
      </c>
      <c r="H8059" t="s">
        <v>132</v>
      </c>
      <c r="I8059" t="s">
        <v>133</v>
      </c>
      <c r="J8059">
        <v>2003</v>
      </c>
      <c r="K8059" t="s">
        <v>13</v>
      </c>
      <c r="L8059">
        <v>56390</v>
      </c>
      <c r="M8059">
        <v>56390</v>
      </c>
    </row>
    <row r="8060" spans="1:13" x14ac:dyDescent="0.3">
      <c r="A8060" t="s">
        <v>48</v>
      </c>
      <c r="B8060" t="s">
        <v>48</v>
      </c>
      <c r="C8060" t="s">
        <v>69</v>
      </c>
      <c r="D8060" t="s">
        <v>95</v>
      </c>
      <c r="E8060" t="s">
        <v>60</v>
      </c>
      <c r="F8060" t="s">
        <v>73</v>
      </c>
      <c r="G8060" t="s">
        <v>95</v>
      </c>
      <c r="H8060" t="s">
        <v>132</v>
      </c>
      <c r="I8060" t="s">
        <v>133</v>
      </c>
      <c r="J8060">
        <v>2003</v>
      </c>
      <c r="K8060" t="s">
        <v>15</v>
      </c>
      <c r="L8060">
        <v>164</v>
      </c>
      <c r="M8060">
        <v>186</v>
      </c>
    </row>
    <row r="8061" spans="1:13" x14ac:dyDescent="0.3">
      <c r="A8061" t="s">
        <v>48</v>
      </c>
      <c r="B8061" t="s">
        <v>48</v>
      </c>
      <c r="C8061" t="s">
        <v>69</v>
      </c>
      <c r="D8061" t="s">
        <v>95</v>
      </c>
      <c r="E8061" t="s">
        <v>60</v>
      </c>
      <c r="F8061" t="s">
        <v>73</v>
      </c>
      <c r="G8061" t="s">
        <v>95</v>
      </c>
      <c r="H8061" t="s">
        <v>134</v>
      </c>
      <c r="I8061" t="s">
        <v>135</v>
      </c>
      <c r="J8061">
        <v>2003</v>
      </c>
      <c r="K8061" t="s">
        <v>14</v>
      </c>
      <c r="L8061">
        <v>7267</v>
      </c>
      <c r="M8061">
        <v>2163</v>
      </c>
    </row>
    <row r="8062" spans="1:13" x14ac:dyDescent="0.3">
      <c r="A8062" t="s">
        <v>48</v>
      </c>
      <c r="B8062" t="s">
        <v>48</v>
      </c>
      <c r="C8062" t="s">
        <v>69</v>
      </c>
      <c r="D8062" t="s">
        <v>95</v>
      </c>
      <c r="E8062" t="s">
        <v>60</v>
      </c>
      <c r="F8062" t="s">
        <v>73</v>
      </c>
      <c r="G8062" t="s">
        <v>95</v>
      </c>
      <c r="H8062" t="s">
        <v>134</v>
      </c>
      <c r="I8062" t="s">
        <v>135</v>
      </c>
      <c r="J8062">
        <v>2003</v>
      </c>
      <c r="K8062" t="s">
        <v>13</v>
      </c>
      <c r="L8062">
        <v>8147</v>
      </c>
      <c r="M8062">
        <v>8147</v>
      </c>
    </row>
    <row r="8063" spans="1:13" x14ac:dyDescent="0.3">
      <c r="A8063" t="s">
        <v>48</v>
      </c>
      <c r="B8063" t="s">
        <v>48</v>
      </c>
      <c r="C8063" t="s">
        <v>69</v>
      </c>
      <c r="D8063" t="s">
        <v>95</v>
      </c>
      <c r="E8063" t="s">
        <v>60</v>
      </c>
      <c r="F8063" t="s">
        <v>73</v>
      </c>
      <c r="G8063" t="s">
        <v>95</v>
      </c>
      <c r="H8063" t="s">
        <v>134</v>
      </c>
      <c r="I8063" t="s">
        <v>135</v>
      </c>
      <c r="J8063">
        <v>2003</v>
      </c>
      <c r="K8063" t="s">
        <v>15</v>
      </c>
      <c r="L8063">
        <v>26</v>
      </c>
      <c r="M8063">
        <v>30</v>
      </c>
    </row>
    <row r="8064" spans="1:13" x14ac:dyDescent="0.3">
      <c r="A8064" t="s">
        <v>48</v>
      </c>
      <c r="B8064" t="s">
        <v>48</v>
      </c>
      <c r="C8064" t="s">
        <v>69</v>
      </c>
      <c r="D8064" t="s">
        <v>95</v>
      </c>
      <c r="E8064" t="s">
        <v>60</v>
      </c>
      <c r="F8064" t="s">
        <v>73</v>
      </c>
      <c r="G8064" t="s">
        <v>95</v>
      </c>
      <c r="H8064" t="s">
        <v>134</v>
      </c>
      <c r="I8064" t="s">
        <v>97</v>
      </c>
      <c r="J8064">
        <v>2003</v>
      </c>
      <c r="K8064" t="s">
        <v>14</v>
      </c>
      <c r="L8064">
        <v>669989</v>
      </c>
      <c r="M8064">
        <v>199401</v>
      </c>
    </row>
    <row r="8065" spans="1:13" x14ac:dyDescent="0.3">
      <c r="A8065" t="s">
        <v>48</v>
      </c>
      <c r="B8065" t="s">
        <v>48</v>
      </c>
      <c r="C8065" t="s">
        <v>69</v>
      </c>
      <c r="D8065" t="s">
        <v>95</v>
      </c>
      <c r="E8065" t="s">
        <v>60</v>
      </c>
      <c r="F8065" t="s">
        <v>73</v>
      </c>
      <c r="G8065" t="s">
        <v>95</v>
      </c>
      <c r="H8065" t="s">
        <v>134</v>
      </c>
      <c r="I8065" t="s">
        <v>97</v>
      </c>
      <c r="J8065">
        <v>2003</v>
      </c>
      <c r="K8065" t="s">
        <v>13</v>
      </c>
      <c r="L8065">
        <v>751105</v>
      </c>
      <c r="M8065">
        <v>751105</v>
      </c>
    </row>
    <row r="8066" spans="1:13" x14ac:dyDescent="0.3">
      <c r="A8066" t="s">
        <v>48</v>
      </c>
      <c r="B8066" t="s">
        <v>48</v>
      </c>
      <c r="C8066" t="s">
        <v>69</v>
      </c>
      <c r="D8066" t="s">
        <v>95</v>
      </c>
      <c r="E8066" t="s">
        <v>60</v>
      </c>
      <c r="F8066" t="s">
        <v>73</v>
      </c>
      <c r="G8066" t="s">
        <v>95</v>
      </c>
      <c r="H8066" t="s">
        <v>134</v>
      </c>
      <c r="I8066" t="s">
        <v>97</v>
      </c>
      <c r="J8066">
        <v>2003</v>
      </c>
      <c r="K8066" t="s">
        <v>15</v>
      </c>
      <c r="L8066">
        <v>2422</v>
      </c>
      <c r="M8066">
        <v>2733</v>
      </c>
    </row>
    <row r="8067" spans="1:13" x14ac:dyDescent="0.3">
      <c r="A8067" t="s">
        <v>48</v>
      </c>
      <c r="B8067" t="s">
        <v>48</v>
      </c>
      <c r="C8067" t="s">
        <v>69</v>
      </c>
      <c r="D8067" t="s">
        <v>95</v>
      </c>
      <c r="E8067" t="s">
        <v>60</v>
      </c>
      <c r="F8067" t="s">
        <v>73</v>
      </c>
      <c r="G8067" t="s">
        <v>95</v>
      </c>
      <c r="H8067" t="s">
        <v>136</v>
      </c>
      <c r="I8067" t="s">
        <v>133</v>
      </c>
      <c r="J8067">
        <v>2003</v>
      </c>
      <c r="K8067" t="s">
        <v>14</v>
      </c>
      <c r="L8067">
        <v>49364</v>
      </c>
      <c r="M8067">
        <v>14692</v>
      </c>
    </row>
    <row r="8068" spans="1:13" x14ac:dyDescent="0.3">
      <c r="A8068" t="s">
        <v>48</v>
      </c>
      <c r="B8068" t="s">
        <v>48</v>
      </c>
      <c r="C8068" t="s">
        <v>69</v>
      </c>
      <c r="D8068" t="s">
        <v>95</v>
      </c>
      <c r="E8068" t="s">
        <v>60</v>
      </c>
      <c r="F8068" t="s">
        <v>73</v>
      </c>
      <c r="G8068" t="s">
        <v>95</v>
      </c>
      <c r="H8068" t="s">
        <v>136</v>
      </c>
      <c r="I8068" t="s">
        <v>133</v>
      </c>
      <c r="J8068">
        <v>2003</v>
      </c>
      <c r="K8068" t="s">
        <v>13</v>
      </c>
      <c r="L8068">
        <v>95001</v>
      </c>
      <c r="M8068">
        <v>95001</v>
      </c>
    </row>
    <row r="8069" spans="1:13" x14ac:dyDescent="0.3">
      <c r="A8069" t="s">
        <v>48</v>
      </c>
      <c r="B8069" t="s">
        <v>48</v>
      </c>
      <c r="C8069" t="s">
        <v>69</v>
      </c>
      <c r="D8069" t="s">
        <v>95</v>
      </c>
      <c r="E8069" t="s">
        <v>60</v>
      </c>
      <c r="F8069" t="s">
        <v>73</v>
      </c>
      <c r="G8069" t="s">
        <v>95</v>
      </c>
      <c r="H8069" t="s">
        <v>136</v>
      </c>
      <c r="I8069" t="s">
        <v>133</v>
      </c>
      <c r="J8069">
        <v>2003</v>
      </c>
      <c r="K8069" t="s">
        <v>15</v>
      </c>
      <c r="L8069">
        <v>277</v>
      </c>
      <c r="M8069">
        <v>313</v>
      </c>
    </row>
    <row r="8070" spans="1:13" x14ac:dyDescent="0.3">
      <c r="A8070" t="s">
        <v>48</v>
      </c>
      <c r="B8070" t="s">
        <v>48</v>
      </c>
      <c r="C8070" t="s">
        <v>69</v>
      </c>
      <c r="D8070" t="s">
        <v>95</v>
      </c>
      <c r="E8070" t="s">
        <v>60</v>
      </c>
      <c r="F8070" t="s">
        <v>73</v>
      </c>
      <c r="G8070" t="s">
        <v>95</v>
      </c>
      <c r="H8070" t="s">
        <v>137</v>
      </c>
      <c r="I8070" t="s">
        <v>133</v>
      </c>
      <c r="J8070">
        <v>2003</v>
      </c>
      <c r="K8070" t="s">
        <v>14</v>
      </c>
      <c r="L8070">
        <v>39897</v>
      </c>
      <c r="M8070">
        <v>11874</v>
      </c>
    </row>
    <row r="8071" spans="1:13" x14ac:dyDescent="0.3">
      <c r="A8071" t="s">
        <v>48</v>
      </c>
      <c r="B8071" t="s">
        <v>48</v>
      </c>
      <c r="C8071" t="s">
        <v>69</v>
      </c>
      <c r="D8071" t="s">
        <v>95</v>
      </c>
      <c r="E8071" t="s">
        <v>60</v>
      </c>
      <c r="F8071" t="s">
        <v>73</v>
      </c>
      <c r="G8071" t="s">
        <v>95</v>
      </c>
      <c r="H8071" t="s">
        <v>137</v>
      </c>
      <c r="I8071" t="s">
        <v>133</v>
      </c>
      <c r="J8071">
        <v>2003</v>
      </c>
      <c r="K8071" t="s">
        <v>13</v>
      </c>
      <c r="L8071">
        <v>76783</v>
      </c>
      <c r="M8071">
        <v>76783</v>
      </c>
    </row>
    <row r="8072" spans="1:13" x14ac:dyDescent="0.3">
      <c r="A8072" t="s">
        <v>48</v>
      </c>
      <c r="B8072" t="s">
        <v>48</v>
      </c>
      <c r="C8072" t="s">
        <v>69</v>
      </c>
      <c r="D8072" t="s">
        <v>95</v>
      </c>
      <c r="E8072" t="s">
        <v>60</v>
      </c>
      <c r="F8072" t="s">
        <v>73</v>
      </c>
      <c r="G8072" t="s">
        <v>95</v>
      </c>
      <c r="H8072" t="s">
        <v>137</v>
      </c>
      <c r="I8072" t="s">
        <v>133</v>
      </c>
      <c r="J8072">
        <v>2003</v>
      </c>
      <c r="K8072" t="s">
        <v>15</v>
      </c>
      <c r="L8072">
        <v>224</v>
      </c>
      <c r="M8072">
        <v>253</v>
      </c>
    </row>
    <row r="8073" spans="1:13" x14ac:dyDescent="0.3">
      <c r="A8073" t="s">
        <v>48</v>
      </c>
      <c r="B8073" t="s">
        <v>48</v>
      </c>
      <c r="C8073" t="s">
        <v>69</v>
      </c>
      <c r="D8073" t="s">
        <v>95</v>
      </c>
      <c r="E8073" t="s">
        <v>60</v>
      </c>
      <c r="F8073" t="s">
        <v>73</v>
      </c>
      <c r="G8073" t="s">
        <v>95</v>
      </c>
      <c r="H8073" t="s">
        <v>138</v>
      </c>
      <c r="I8073" t="s">
        <v>133</v>
      </c>
      <c r="J8073">
        <v>2003</v>
      </c>
      <c r="K8073" t="s">
        <v>14</v>
      </c>
      <c r="L8073">
        <v>157060</v>
      </c>
      <c r="M8073">
        <v>46744</v>
      </c>
    </row>
    <row r="8074" spans="1:13" x14ac:dyDescent="0.3">
      <c r="A8074" t="s">
        <v>48</v>
      </c>
      <c r="B8074" t="s">
        <v>48</v>
      </c>
      <c r="C8074" t="s">
        <v>69</v>
      </c>
      <c r="D8074" t="s">
        <v>95</v>
      </c>
      <c r="E8074" t="s">
        <v>60</v>
      </c>
      <c r="F8074" t="s">
        <v>73</v>
      </c>
      <c r="G8074" t="s">
        <v>95</v>
      </c>
      <c r="H8074" t="s">
        <v>138</v>
      </c>
      <c r="I8074" t="s">
        <v>133</v>
      </c>
      <c r="J8074">
        <v>2003</v>
      </c>
      <c r="K8074" t="s">
        <v>13</v>
      </c>
      <c r="L8074">
        <v>302265</v>
      </c>
      <c r="M8074">
        <v>302265</v>
      </c>
    </row>
    <row r="8075" spans="1:13" x14ac:dyDescent="0.3">
      <c r="A8075" t="s">
        <v>48</v>
      </c>
      <c r="B8075" t="s">
        <v>48</v>
      </c>
      <c r="C8075" t="s">
        <v>69</v>
      </c>
      <c r="D8075" t="s">
        <v>95</v>
      </c>
      <c r="E8075" t="s">
        <v>60</v>
      </c>
      <c r="F8075" t="s">
        <v>73</v>
      </c>
      <c r="G8075" t="s">
        <v>95</v>
      </c>
      <c r="H8075" t="s">
        <v>138</v>
      </c>
      <c r="I8075" t="s">
        <v>133</v>
      </c>
      <c r="J8075">
        <v>2003</v>
      </c>
      <c r="K8075" t="s">
        <v>15</v>
      </c>
      <c r="L8075">
        <v>882</v>
      </c>
      <c r="M8075">
        <v>995</v>
      </c>
    </row>
    <row r="8076" spans="1:13" x14ac:dyDescent="0.3">
      <c r="A8076" t="s">
        <v>48</v>
      </c>
      <c r="B8076" t="s">
        <v>48</v>
      </c>
      <c r="C8076" t="s">
        <v>69</v>
      </c>
      <c r="D8076" t="s">
        <v>95</v>
      </c>
      <c r="E8076" t="s">
        <v>60</v>
      </c>
      <c r="F8076" t="s">
        <v>73</v>
      </c>
      <c r="G8076" t="s">
        <v>95</v>
      </c>
      <c r="H8076" t="s">
        <v>139</v>
      </c>
      <c r="I8076" t="s">
        <v>133</v>
      </c>
      <c r="J8076">
        <v>2003</v>
      </c>
      <c r="K8076" t="s">
        <v>14</v>
      </c>
      <c r="L8076">
        <v>75110</v>
      </c>
      <c r="M8076">
        <v>22354</v>
      </c>
    </row>
    <row r="8077" spans="1:13" x14ac:dyDescent="0.3">
      <c r="A8077" t="s">
        <v>48</v>
      </c>
      <c r="B8077" t="s">
        <v>48</v>
      </c>
      <c r="C8077" t="s">
        <v>69</v>
      </c>
      <c r="D8077" t="s">
        <v>95</v>
      </c>
      <c r="E8077" t="s">
        <v>60</v>
      </c>
      <c r="F8077" t="s">
        <v>73</v>
      </c>
      <c r="G8077" t="s">
        <v>95</v>
      </c>
      <c r="H8077" t="s">
        <v>139</v>
      </c>
      <c r="I8077" t="s">
        <v>133</v>
      </c>
      <c r="J8077">
        <v>2003</v>
      </c>
      <c r="K8077" t="s">
        <v>13</v>
      </c>
      <c r="L8077">
        <v>144550</v>
      </c>
      <c r="M8077">
        <v>144550</v>
      </c>
    </row>
    <row r="8078" spans="1:13" x14ac:dyDescent="0.3">
      <c r="A8078" t="s">
        <v>48</v>
      </c>
      <c r="B8078" t="s">
        <v>48</v>
      </c>
      <c r="C8078" t="s">
        <v>69</v>
      </c>
      <c r="D8078" t="s">
        <v>95</v>
      </c>
      <c r="E8078" t="s">
        <v>60</v>
      </c>
      <c r="F8078" t="s">
        <v>73</v>
      </c>
      <c r="G8078" t="s">
        <v>95</v>
      </c>
      <c r="H8078" t="s">
        <v>139</v>
      </c>
      <c r="I8078" t="s">
        <v>133</v>
      </c>
      <c r="J8078">
        <v>2003</v>
      </c>
      <c r="K8078" t="s">
        <v>15</v>
      </c>
      <c r="L8078">
        <v>422</v>
      </c>
      <c r="M8078">
        <v>476</v>
      </c>
    </row>
    <row r="8079" spans="1:13" x14ac:dyDescent="0.3">
      <c r="A8079" t="s">
        <v>48</v>
      </c>
      <c r="B8079" t="s">
        <v>48</v>
      </c>
      <c r="C8079" t="s">
        <v>69</v>
      </c>
      <c r="D8079" t="s">
        <v>95</v>
      </c>
      <c r="E8079" t="s">
        <v>60</v>
      </c>
      <c r="F8079" t="s">
        <v>73</v>
      </c>
      <c r="G8079" t="s">
        <v>95</v>
      </c>
      <c r="H8079" t="s">
        <v>140</v>
      </c>
      <c r="I8079" t="s">
        <v>133</v>
      </c>
      <c r="J8079">
        <v>2003</v>
      </c>
      <c r="K8079" t="s">
        <v>14</v>
      </c>
      <c r="L8079">
        <v>9547</v>
      </c>
      <c r="M8079">
        <v>2841</v>
      </c>
    </row>
    <row r="8080" spans="1:13" x14ac:dyDescent="0.3">
      <c r="A8080" t="s">
        <v>48</v>
      </c>
      <c r="B8080" t="s">
        <v>48</v>
      </c>
      <c r="C8080" t="s">
        <v>69</v>
      </c>
      <c r="D8080" t="s">
        <v>95</v>
      </c>
      <c r="E8080" t="s">
        <v>60</v>
      </c>
      <c r="F8080" t="s">
        <v>73</v>
      </c>
      <c r="G8080" t="s">
        <v>95</v>
      </c>
      <c r="H8080" t="s">
        <v>140</v>
      </c>
      <c r="I8080" t="s">
        <v>133</v>
      </c>
      <c r="J8080">
        <v>2003</v>
      </c>
      <c r="K8080" t="s">
        <v>13</v>
      </c>
      <c r="L8080">
        <v>18373</v>
      </c>
      <c r="M8080">
        <v>18373</v>
      </c>
    </row>
    <row r="8081" spans="1:13" x14ac:dyDescent="0.3">
      <c r="A8081" t="s">
        <v>48</v>
      </c>
      <c r="B8081" t="s">
        <v>48</v>
      </c>
      <c r="C8081" t="s">
        <v>69</v>
      </c>
      <c r="D8081" t="s">
        <v>95</v>
      </c>
      <c r="E8081" t="s">
        <v>60</v>
      </c>
      <c r="F8081" t="s">
        <v>73</v>
      </c>
      <c r="G8081" t="s">
        <v>95</v>
      </c>
      <c r="H8081" t="s">
        <v>140</v>
      </c>
      <c r="I8081" t="s">
        <v>133</v>
      </c>
      <c r="J8081">
        <v>2003</v>
      </c>
      <c r="K8081" t="s">
        <v>15</v>
      </c>
      <c r="L8081">
        <v>54</v>
      </c>
      <c r="M8081">
        <v>60</v>
      </c>
    </row>
    <row r="8082" spans="1:13" x14ac:dyDescent="0.3">
      <c r="A8082" t="s">
        <v>48</v>
      </c>
      <c r="B8082" t="s">
        <v>48</v>
      </c>
      <c r="C8082" t="s">
        <v>69</v>
      </c>
      <c r="D8082" t="s">
        <v>95</v>
      </c>
      <c r="E8082" t="s">
        <v>60</v>
      </c>
      <c r="F8082" t="s">
        <v>73</v>
      </c>
      <c r="G8082" t="s">
        <v>95</v>
      </c>
      <c r="H8082" t="s">
        <v>141</v>
      </c>
      <c r="I8082" t="s">
        <v>64</v>
      </c>
      <c r="J8082">
        <v>2003</v>
      </c>
      <c r="K8082" t="s">
        <v>14</v>
      </c>
      <c r="L8082">
        <v>54404</v>
      </c>
      <c r="M8082">
        <v>16192</v>
      </c>
    </row>
    <row r="8083" spans="1:13" x14ac:dyDescent="0.3">
      <c r="A8083" t="s">
        <v>48</v>
      </c>
      <c r="B8083" t="s">
        <v>48</v>
      </c>
      <c r="C8083" t="s">
        <v>69</v>
      </c>
      <c r="D8083" t="s">
        <v>95</v>
      </c>
      <c r="E8083" t="s">
        <v>60</v>
      </c>
      <c r="F8083" t="s">
        <v>73</v>
      </c>
      <c r="G8083" t="s">
        <v>95</v>
      </c>
      <c r="H8083" t="s">
        <v>141</v>
      </c>
      <c r="I8083" t="s">
        <v>64</v>
      </c>
      <c r="J8083">
        <v>2003</v>
      </c>
      <c r="K8083" t="s">
        <v>13</v>
      </c>
      <c r="L8083">
        <v>86768</v>
      </c>
      <c r="M8083">
        <v>86768</v>
      </c>
    </row>
    <row r="8084" spans="1:13" x14ac:dyDescent="0.3">
      <c r="A8084" t="s">
        <v>48</v>
      </c>
      <c r="B8084" t="s">
        <v>48</v>
      </c>
      <c r="C8084" t="s">
        <v>69</v>
      </c>
      <c r="D8084" t="s">
        <v>95</v>
      </c>
      <c r="E8084" t="s">
        <v>60</v>
      </c>
      <c r="F8084" t="s">
        <v>73</v>
      </c>
      <c r="G8084" t="s">
        <v>95</v>
      </c>
      <c r="H8084" t="s">
        <v>141</v>
      </c>
      <c r="I8084" t="s">
        <v>64</v>
      </c>
      <c r="J8084">
        <v>2003</v>
      </c>
      <c r="K8084" t="s">
        <v>15</v>
      </c>
      <c r="L8084">
        <v>255</v>
      </c>
      <c r="M8084">
        <v>288</v>
      </c>
    </row>
    <row r="8085" spans="1:13" x14ac:dyDescent="0.3">
      <c r="A8085" t="s">
        <v>48</v>
      </c>
      <c r="B8085" t="s">
        <v>48</v>
      </c>
      <c r="C8085" t="s">
        <v>69</v>
      </c>
      <c r="D8085" t="s">
        <v>95</v>
      </c>
      <c r="E8085" t="s">
        <v>60</v>
      </c>
      <c r="F8085" t="s">
        <v>73</v>
      </c>
      <c r="G8085" t="s">
        <v>95</v>
      </c>
      <c r="H8085" t="s">
        <v>143</v>
      </c>
      <c r="I8085" t="s">
        <v>133</v>
      </c>
      <c r="J8085">
        <v>2003</v>
      </c>
      <c r="K8085" t="s">
        <v>14</v>
      </c>
      <c r="L8085">
        <v>6923</v>
      </c>
      <c r="M8085">
        <v>2060</v>
      </c>
    </row>
    <row r="8086" spans="1:13" x14ac:dyDescent="0.3">
      <c r="A8086" t="s">
        <v>48</v>
      </c>
      <c r="B8086" t="s">
        <v>48</v>
      </c>
      <c r="C8086" t="s">
        <v>69</v>
      </c>
      <c r="D8086" t="s">
        <v>95</v>
      </c>
      <c r="E8086" t="s">
        <v>60</v>
      </c>
      <c r="F8086" t="s">
        <v>73</v>
      </c>
      <c r="G8086" t="s">
        <v>95</v>
      </c>
      <c r="H8086" t="s">
        <v>143</v>
      </c>
      <c r="I8086" t="s">
        <v>133</v>
      </c>
      <c r="J8086">
        <v>2003</v>
      </c>
      <c r="K8086" t="s">
        <v>13</v>
      </c>
      <c r="L8086">
        <v>13323</v>
      </c>
      <c r="M8086">
        <v>13323</v>
      </c>
    </row>
    <row r="8087" spans="1:13" x14ac:dyDescent="0.3">
      <c r="A8087" t="s">
        <v>48</v>
      </c>
      <c r="B8087" t="s">
        <v>48</v>
      </c>
      <c r="C8087" t="s">
        <v>69</v>
      </c>
      <c r="D8087" t="s">
        <v>95</v>
      </c>
      <c r="E8087" t="s">
        <v>60</v>
      </c>
      <c r="F8087" t="s">
        <v>73</v>
      </c>
      <c r="G8087" t="s">
        <v>95</v>
      </c>
      <c r="H8087" t="s">
        <v>143</v>
      </c>
      <c r="I8087" t="s">
        <v>133</v>
      </c>
      <c r="J8087">
        <v>2003</v>
      </c>
      <c r="K8087" t="s">
        <v>15</v>
      </c>
      <c r="L8087">
        <v>39</v>
      </c>
      <c r="M8087">
        <v>44</v>
      </c>
    </row>
    <row r="8088" spans="1:13" x14ac:dyDescent="0.3">
      <c r="A8088" t="s">
        <v>48</v>
      </c>
      <c r="B8088" t="s">
        <v>48</v>
      </c>
      <c r="C8088" t="s">
        <v>69</v>
      </c>
      <c r="D8088" t="s">
        <v>95</v>
      </c>
      <c r="E8088" t="s">
        <v>60</v>
      </c>
      <c r="F8088" t="s">
        <v>73</v>
      </c>
      <c r="G8088" t="s">
        <v>95</v>
      </c>
      <c r="H8088" t="s">
        <v>144</v>
      </c>
      <c r="I8088" t="s">
        <v>64</v>
      </c>
      <c r="J8088">
        <v>2003</v>
      </c>
      <c r="K8088" t="s">
        <v>14</v>
      </c>
      <c r="L8088">
        <v>125008</v>
      </c>
      <c r="M8088">
        <v>37205</v>
      </c>
    </row>
    <row r="8089" spans="1:13" x14ac:dyDescent="0.3">
      <c r="A8089" t="s">
        <v>48</v>
      </c>
      <c r="B8089" t="s">
        <v>48</v>
      </c>
      <c r="C8089" t="s">
        <v>69</v>
      </c>
      <c r="D8089" t="s">
        <v>95</v>
      </c>
      <c r="E8089" t="s">
        <v>60</v>
      </c>
      <c r="F8089" t="s">
        <v>73</v>
      </c>
      <c r="G8089" t="s">
        <v>95</v>
      </c>
      <c r="H8089" t="s">
        <v>144</v>
      </c>
      <c r="I8089" t="s">
        <v>64</v>
      </c>
      <c r="J8089">
        <v>2003</v>
      </c>
      <c r="K8089" t="s">
        <v>13</v>
      </c>
      <c r="L8089">
        <v>199373</v>
      </c>
      <c r="M8089">
        <v>199373</v>
      </c>
    </row>
    <row r="8090" spans="1:13" x14ac:dyDescent="0.3">
      <c r="A8090" t="s">
        <v>48</v>
      </c>
      <c r="B8090" t="s">
        <v>48</v>
      </c>
      <c r="C8090" t="s">
        <v>69</v>
      </c>
      <c r="D8090" t="s">
        <v>95</v>
      </c>
      <c r="E8090" t="s">
        <v>60</v>
      </c>
      <c r="F8090" t="s">
        <v>73</v>
      </c>
      <c r="G8090" t="s">
        <v>95</v>
      </c>
      <c r="H8090" t="s">
        <v>144</v>
      </c>
      <c r="I8090" t="s">
        <v>64</v>
      </c>
      <c r="J8090">
        <v>2003</v>
      </c>
      <c r="K8090" t="s">
        <v>15</v>
      </c>
      <c r="L8090">
        <v>586</v>
      </c>
      <c r="M8090">
        <v>662</v>
      </c>
    </row>
    <row r="8091" spans="1:13" x14ac:dyDescent="0.3">
      <c r="A8091" t="s">
        <v>48</v>
      </c>
      <c r="B8091" t="s">
        <v>48</v>
      </c>
      <c r="C8091" t="s">
        <v>69</v>
      </c>
      <c r="D8091" t="s">
        <v>95</v>
      </c>
      <c r="E8091" t="s">
        <v>60</v>
      </c>
      <c r="F8091" t="s">
        <v>73</v>
      </c>
      <c r="G8091" t="s">
        <v>95</v>
      </c>
      <c r="H8091" t="s">
        <v>145</v>
      </c>
      <c r="I8091" t="s">
        <v>133</v>
      </c>
      <c r="J8091">
        <v>2003</v>
      </c>
      <c r="K8091" t="s">
        <v>14</v>
      </c>
      <c r="L8091">
        <v>68890</v>
      </c>
      <c r="M8091">
        <v>20503</v>
      </c>
    </row>
    <row r="8092" spans="1:13" x14ac:dyDescent="0.3">
      <c r="A8092" t="s">
        <v>48</v>
      </c>
      <c r="B8092" t="s">
        <v>48</v>
      </c>
      <c r="C8092" t="s">
        <v>69</v>
      </c>
      <c r="D8092" t="s">
        <v>95</v>
      </c>
      <c r="E8092" t="s">
        <v>60</v>
      </c>
      <c r="F8092" t="s">
        <v>73</v>
      </c>
      <c r="G8092" t="s">
        <v>95</v>
      </c>
      <c r="H8092" t="s">
        <v>145</v>
      </c>
      <c r="I8092" t="s">
        <v>133</v>
      </c>
      <c r="J8092">
        <v>2003</v>
      </c>
      <c r="K8092" t="s">
        <v>13</v>
      </c>
      <c r="L8092">
        <v>132579</v>
      </c>
      <c r="M8092">
        <v>132579</v>
      </c>
    </row>
    <row r="8093" spans="1:13" x14ac:dyDescent="0.3">
      <c r="A8093" t="s">
        <v>48</v>
      </c>
      <c r="B8093" t="s">
        <v>48</v>
      </c>
      <c r="C8093" t="s">
        <v>69</v>
      </c>
      <c r="D8093" t="s">
        <v>95</v>
      </c>
      <c r="E8093" t="s">
        <v>60</v>
      </c>
      <c r="F8093" t="s">
        <v>73</v>
      </c>
      <c r="G8093" t="s">
        <v>95</v>
      </c>
      <c r="H8093" t="s">
        <v>145</v>
      </c>
      <c r="I8093" t="s">
        <v>133</v>
      </c>
      <c r="J8093">
        <v>2003</v>
      </c>
      <c r="K8093" t="s">
        <v>15</v>
      </c>
      <c r="L8093">
        <v>387</v>
      </c>
      <c r="M8093">
        <v>436</v>
      </c>
    </row>
    <row r="8094" spans="1:13" x14ac:dyDescent="0.3">
      <c r="A8094" t="s">
        <v>48</v>
      </c>
      <c r="B8094" t="s">
        <v>48</v>
      </c>
      <c r="C8094" t="s">
        <v>69</v>
      </c>
      <c r="D8094" t="s">
        <v>95</v>
      </c>
      <c r="E8094" t="s">
        <v>60</v>
      </c>
      <c r="F8094" t="s">
        <v>73</v>
      </c>
      <c r="G8094" t="s">
        <v>95</v>
      </c>
      <c r="H8094" t="s">
        <v>146</v>
      </c>
      <c r="I8094" t="s">
        <v>147</v>
      </c>
      <c r="J8094">
        <v>2003</v>
      </c>
      <c r="K8094" t="s">
        <v>14</v>
      </c>
      <c r="L8094">
        <v>58813</v>
      </c>
      <c r="M8094">
        <v>17504</v>
      </c>
    </row>
    <row r="8095" spans="1:13" x14ac:dyDescent="0.3">
      <c r="A8095" t="s">
        <v>48</v>
      </c>
      <c r="B8095" t="s">
        <v>48</v>
      </c>
      <c r="C8095" t="s">
        <v>69</v>
      </c>
      <c r="D8095" t="s">
        <v>95</v>
      </c>
      <c r="E8095" t="s">
        <v>60</v>
      </c>
      <c r="F8095" t="s">
        <v>73</v>
      </c>
      <c r="G8095" t="s">
        <v>95</v>
      </c>
      <c r="H8095" t="s">
        <v>146</v>
      </c>
      <c r="I8095" t="s">
        <v>147</v>
      </c>
      <c r="J8095">
        <v>2003</v>
      </c>
      <c r="K8095" t="s">
        <v>13</v>
      </c>
      <c r="L8095">
        <v>15890</v>
      </c>
      <c r="M8095">
        <v>15890</v>
      </c>
    </row>
    <row r="8096" spans="1:13" x14ac:dyDescent="0.3">
      <c r="A8096" t="s">
        <v>48</v>
      </c>
      <c r="B8096" t="s">
        <v>48</v>
      </c>
      <c r="C8096" t="s">
        <v>69</v>
      </c>
      <c r="D8096" t="s">
        <v>95</v>
      </c>
      <c r="E8096" t="s">
        <v>60</v>
      </c>
      <c r="F8096" t="s">
        <v>73</v>
      </c>
      <c r="G8096" t="s">
        <v>95</v>
      </c>
      <c r="H8096" t="s">
        <v>146</v>
      </c>
      <c r="I8096" t="s">
        <v>147</v>
      </c>
      <c r="J8096">
        <v>2003</v>
      </c>
      <c r="K8096" t="s">
        <v>15</v>
      </c>
      <c r="L8096">
        <v>48</v>
      </c>
      <c r="M8096">
        <v>54</v>
      </c>
    </row>
    <row r="8097" spans="1:13" x14ac:dyDescent="0.3">
      <c r="A8097" t="s">
        <v>48</v>
      </c>
      <c r="B8097" t="s">
        <v>48</v>
      </c>
      <c r="C8097" t="s">
        <v>69</v>
      </c>
      <c r="D8097" t="s">
        <v>95</v>
      </c>
      <c r="E8097" t="s">
        <v>60</v>
      </c>
      <c r="F8097" t="s">
        <v>73</v>
      </c>
      <c r="G8097" t="s">
        <v>95</v>
      </c>
      <c r="H8097" t="s">
        <v>146</v>
      </c>
      <c r="I8097" t="s">
        <v>142</v>
      </c>
      <c r="J8097">
        <v>2003</v>
      </c>
      <c r="K8097" t="s">
        <v>14</v>
      </c>
      <c r="L8097">
        <v>2041935</v>
      </c>
      <c r="M8097">
        <v>607719</v>
      </c>
    </row>
    <row r="8098" spans="1:13" x14ac:dyDescent="0.3">
      <c r="A8098" t="s">
        <v>48</v>
      </c>
      <c r="B8098" t="s">
        <v>48</v>
      </c>
      <c r="C8098" t="s">
        <v>69</v>
      </c>
      <c r="D8098" t="s">
        <v>95</v>
      </c>
      <c r="E8098" t="s">
        <v>60</v>
      </c>
      <c r="F8098" t="s">
        <v>73</v>
      </c>
      <c r="G8098" t="s">
        <v>95</v>
      </c>
      <c r="H8098" t="s">
        <v>146</v>
      </c>
      <c r="I8098" t="s">
        <v>142</v>
      </c>
      <c r="J8098">
        <v>2003</v>
      </c>
      <c r="K8098" t="s">
        <v>13</v>
      </c>
      <c r="L8098">
        <v>3256638</v>
      </c>
      <c r="M8098">
        <v>3256638</v>
      </c>
    </row>
    <row r="8099" spans="1:13" x14ac:dyDescent="0.3">
      <c r="A8099" t="s">
        <v>48</v>
      </c>
      <c r="B8099" t="s">
        <v>48</v>
      </c>
      <c r="C8099" t="s">
        <v>69</v>
      </c>
      <c r="D8099" t="s">
        <v>95</v>
      </c>
      <c r="E8099" t="s">
        <v>60</v>
      </c>
      <c r="F8099" t="s">
        <v>73</v>
      </c>
      <c r="G8099" t="s">
        <v>95</v>
      </c>
      <c r="H8099" t="s">
        <v>146</v>
      </c>
      <c r="I8099" t="s">
        <v>142</v>
      </c>
      <c r="J8099">
        <v>2003</v>
      </c>
      <c r="K8099" t="s">
        <v>15</v>
      </c>
      <c r="L8099">
        <v>9575</v>
      </c>
      <c r="M8099">
        <v>10808</v>
      </c>
    </row>
    <row r="8100" spans="1:13" x14ac:dyDescent="0.3">
      <c r="A8100" t="s">
        <v>48</v>
      </c>
      <c r="B8100" t="s">
        <v>48</v>
      </c>
      <c r="C8100" t="s">
        <v>69</v>
      </c>
      <c r="D8100" t="s">
        <v>95</v>
      </c>
      <c r="E8100" t="s">
        <v>60</v>
      </c>
      <c r="F8100" t="s">
        <v>73</v>
      </c>
      <c r="G8100" t="s">
        <v>95</v>
      </c>
      <c r="H8100" t="s">
        <v>146</v>
      </c>
      <c r="I8100" t="s">
        <v>133</v>
      </c>
      <c r="J8100">
        <v>2003</v>
      </c>
      <c r="K8100" t="s">
        <v>14</v>
      </c>
      <c r="L8100">
        <v>8728562</v>
      </c>
      <c r="M8100">
        <v>2597786</v>
      </c>
    </row>
    <row r="8101" spans="1:13" x14ac:dyDescent="0.3">
      <c r="A8101" t="s">
        <v>48</v>
      </c>
      <c r="B8101" t="s">
        <v>48</v>
      </c>
      <c r="C8101" t="s">
        <v>69</v>
      </c>
      <c r="D8101" t="s">
        <v>95</v>
      </c>
      <c r="E8101" t="s">
        <v>60</v>
      </c>
      <c r="F8101" t="s">
        <v>73</v>
      </c>
      <c r="G8101" t="s">
        <v>95</v>
      </c>
      <c r="H8101" t="s">
        <v>146</v>
      </c>
      <c r="I8101" t="s">
        <v>133</v>
      </c>
      <c r="J8101">
        <v>2003</v>
      </c>
      <c r="K8101" t="s">
        <v>13</v>
      </c>
      <c r="L8101">
        <v>16798289</v>
      </c>
      <c r="M8101">
        <v>16798289</v>
      </c>
    </row>
    <row r="8102" spans="1:13" x14ac:dyDescent="0.3">
      <c r="A8102" t="s">
        <v>48</v>
      </c>
      <c r="B8102" t="s">
        <v>48</v>
      </c>
      <c r="C8102" t="s">
        <v>69</v>
      </c>
      <c r="D8102" t="s">
        <v>95</v>
      </c>
      <c r="E8102" t="s">
        <v>60</v>
      </c>
      <c r="F8102" t="s">
        <v>73</v>
      </c>
      <c r="G8102" t="s">
        <v>95</v>
      </c>
      <c r="H8102" t="s">
        <v>146</v>
      </c>
      <c r="I8102" t="s">
        <v>133</v>
      </c>
      <c r="J8102">
        <v>2003</v>
      </c>
      <c r="K8102" t="s">
        <v>15</v>
      </c>
      <c r="L8102">
        <v>48995</v>
      </c>
      <c r="M8102">
        <v>55305</v>
      </c>
    </row>
    <row r="8103" spans="1:13" x14ac:dyDescent="0.3">
      <c r="A8103" t="s">
        <v>48</v>
      </c>
      <c r="B8103" t="s">
        <v>48</v>
      </c>
      <c r="C8103" t="s">
        <v>48</v>
      </c>
      <c r="D8103" t="s">
        <v>95</v>
      </c>
      <c r="E8103" t="s">
        <v>74</v>
      </c>
      <c r="F8103" t="s">
        <v>75</v>
      </c>
      <c r="G8103" t="s">
        <v>184</v>
      </c>
      <c r="H8103" t="s">
        <v>148</v>
      </c>
      <c r="I8103" t="s">
        <v>53</v>
      </c>
      <c r="J8103">
        <v>2003</v>
      </c>
      <c r="K8103" t="s">
        <v>77</v>
      </c>
      <c r="L8103">
        <v>1833655</v>
      </c>
      <c r="M8103">
        <v>706773</v>
      </c>
    </row>
    <row r="8104" spans="1:13" x14ac:dyDescent="0.3">
      <c r="A8104" t="s">
        <v>48</v>
      </c>
      <c r="B8104" t="s">
        <v>48</v>
      </c>
      <c r="C8104" t="s">
        <v>48</v>
      </c>
      <c r="D8104" t="s">
        <v>95</v>
      </c>
      <c r="E8104" t="s">
        <v>74</v>
      </c>
      <c r="F8104" t="s">
        <v>75</v>
      </c>
      <c r="G8104" t="s">
        <v>184</v>
      </c>
      <c r="H8104" t="s">
        <v>149</v>
      </c>
      <c r="I8104" t="s">
        <v>53</v>
      </c>
      <c r="J8104">
        <v>2003</v>
      </c>
      <c r="K8104" t="s">
        <v>77</v>
      </c>
      <c r="L8104">
        <v>104229</v>
      </c>
      <c r="M8104">
        <v>46185</v>
      </c>
    </row>
    <row r="8105" spans="1:13" x14ac:dyDescent="0.3">
      <c r="A8105" t="s">
        <v>48</v>
      </c>
      <c r="B8105" t="s">
        <v>69</v>
      </c>
      <c r="C8105" t="s">
        <v>69</v>
      </c>
      <c r="D8105" t="s">
        <v>150</v>
      </c>
      <c r="E8105" t="s">
        <v>150</v>
      </c>
      <c r="F8105" t="s">
        <v>151</v>
      </c>
      <c r="G8105" t="s">
        <v>152</v>
      </c>
      <c r="H8105" t="s">
        <v>53</v>
      </c>
      <c r="I8105" t="s">
        <v>53</v>
      </c>
      <c r="J8105">
        <v>2003</v>
      </c>
      <c r="K8105" t="s">
        <v>207</v>
      </c>
      <c r="L8105">
        <v>311733</v>
      </c>
      <c r="M8105">
        <v>311733</v>
      </c>
    </row>
    <row r="8106" spans="1:13" x14ac:dyDescent="0.3">
      <c r="A8106" t="s">
        <v>48</v>
      </c>
      <c r="B8106" t="s">
        <v>48</v>
      </c>
      <c r="C8106" t="s">
        <v>48</v>
      </c>
      <c r="D8106" t="s">
        <v>150</v>
      </c>
      <c r="E8106" t="s">
        <v>150</v>
      </c>
      <c r="F8106" t="s">
        <v>151</v>
      </c>
      <c r="G8106" t="s">
        <v>152</v>
      </c>
      <c r="H8106" t="s">
        <v>53</v>
      </c>
      <c r="I8106" t="s">
        <v>53</v>
      </c>
      <c r="J8106">
        <v>2003</v>
      </c>
      <c r="K8106" t="s">
        <v>14</v>
      </c>
      <c r="L8106">
        <v>28429832</v>
      </c>
      <c r="M8106">
        <v>8461260</v>
      </c>
    </row>
    <row r="8107" spans="1:13" x14ac:dyDescent="0.3">
      <c r="A8107" t="s">
        <v>48</v>
      </c>
      <c r="B8107" t="s">
        <v>48</v>
      </c>
      <c r="C8107" t="s">
        <v>69</v>
      </c>
      <c r="D8107" t="s">
        <v>150</v>
      </c>
      <c r="E8107" t="s">
        <v>150</v>
      </c>
      <c r="F8107" t="s">
        <v>151</v>
      </c>
      <c r="G8107" t="s">
        <v>153</v>
      </c>
      <c r="H8107" t="s">
        <v>53</v>
      </c>
      <c r="I8107" t="s">
        <v>53</v>
      </c>
      <c r="J8107">
        <v>2003</v>
      </c>
      <c r="K8107" t="s">
        <v>14</v>
      </c>
      <c r="L8107">
        <v>8500994</v>
      </c>
      <c r="M8107">
        <v>2530058</v>
      </c>
    </row>
    <row r="8108" spans="1:13" x14ac:dyDescent="0.3">
      <c r="A8108" t="s">
        <v>48</v>
      </c>
      <c r="B8108" t="s">
        <v>69</v>
      </c>
      <c r="C8108" t="s">
        <v>69</v>
      </c>
      <c r="D8108" t="s">
        <v>150</v>
      </c>
      <c r="E8108" t="s">
        <v>150</v>
      </c>
      <c r="F8108" t="s">
        <v>154</v>
      </c>
      <c r="G8108" t="s">
        <v>155</v>
      </c>
      <c r="H8108" t="s">
        <v>53</v>
      </c>
      <c r="I8108" t="s">
        <v>53</v>
      </c>
      <c r="J8108">
        <v>2003</v>
      </c>
      <c r="K8108" t="s">
        <v>207</v>
      </c>
      <c r="L8108">
        <v>1210372</v>
      </c>
      <c r="M8108">
        <v>1210372</v>
      </c>
    </row>
    <row r="8109" spans="1:13" x14ac:dyDescent="0.3">
      <c r="A8109" t="s">
        <v>48</v>
      </c>
      <c r="B8109" t="s">
        <v>48</v>
      </c>
      <c r="C8109" t="s">
        <v>48</v>
      </c>
      <c r="D8109" t="s">
        <v>150</v>
      </c>
      <c r="E8109" t="s">
        <v>150</v>
      </c>
      <c r="F8109" t="s">
        <v>154</v>
      </c>
      <c r="G8109" t="s">
        <v>155</v>
      </c>
      <c r="H8109" t="s">
        <v>53</v>
      </c>
      <c r="I8109" t="s">
        <v>53</v>
      </c>
      <c r="J8109">
        <v>2003</v>
      </c>
      <c r="K8109" t="s">
        <v>14</v>
      </c>
      <c r="L8109">
        <v>89887</v>
      </c>
      <c r="M8109">
        <v>26752</v>
      </c>
    </row>
    <row r="8110" spans="1:13" x14ac:dyDescent="0.3">
      <c r="A8110" t="s">
        <v>48</v>
      </c>
      <c r="B8110" t="s">
        <v>48</v>
      </c>
      <c r="C8110" t="s">
        <v>48</v>
      </c>
      <c r="D8110" t="s">
        <v>150</v>
      </c>
      <c r="E8110" t="s">
        <v>150</v>
      </c>
      <c r="F8110" t="s">
        <v>154</v>
      </c>
      <c r="G8110" t="s">
        <v>155</v>
      </c>
      <c r="H8110" t="s">
        <v>53</v>
      </c>
      <c r="I8110" t="s">
        <v>53</v>
      </c>
      <c r="J8110">
        <v>2003</v>
      </c>
      <c r="K8110" t="s">
        <v>13</v>
      </c>
      <c r="L8110">
        <v>1824886</v>
      </c>
      <c r="M8110">
        <v>1824886</v>
      </c>
    </row>
    <row r="8111" spans="1:13" x14ac:dyDescent="0.3">
      <c r="A8111" t="s">
        <v>48</v>
      </c>
      <c r="B8111" t="s">
        <v>48</v>
      </c>
      <c r="C8111" t="s">
        <v>48</v>
      </c>
      <c r="D8111" t="s">
        <v>150</v>
      </c>
      <c r="E8111" t="s">
        <v>150</v>
      </c>
      <c r="F8111" t="s">
        <v>154</v>
      </c>
      <c r="G8111" t="s">
        <v>155</v>
      </c>
      <c r="H8111" t="s">
        <v>53</v>
      </c>
      <c r="I8111" t="s">
        <v>53</v>
      </c>
      <c r="J8111">
        <v>2003</v>
      </c>
      <c r="K8111" t="s">
        <v>15</v>
      </c>
      <c r="L8111">
        <v>37311</v>
      </c>
      <c r="M8111">
        <v>42117</v>
      </c>
    </row>
    <row r="8112" spans="1:13" x14ac:dyDescent="0.3">
      <c r="A8112" t="s">
        <v>48</v>
      </c>
      <c r="B8112" t="s">
        <v>69</v>
      </c>
      <c r="C8112" t="s">
        <v>69</v>
      </c>
      <c r="D8112" t="s">
        <v>150</v>
      </c>
      <c r="E8112" t="s">
        <v>150</v>
      </c>
      <c r="F8112" t="s">
        <v>154</v>
      </c>
      <c r="G8112" t="s">
        <v>156</v>
      </c>
      <c r="H8112" t="s">
        <v>53</v>
      </c>
      <c r="I8112" t="s">
        <v>53</v>
      </c>
      <c r="J8112">
        <v>2003</v>
      </c>
      <c r="K8112" t="s">
        <v>207</v>
      </c>
      <c r="L8112">
        <v>213790</v>
      </c>
      <c r="M8112">
        <v>213790</v>
      </c>
    </row>
    <row r="8113" spans="1:13" x14ac:dyDescent="0.3">
      <c r="A8113" t="s">
        <v>48</v>
      </c>
      <c r="B8113" t="s">
        <v>48</v>
      </c>
      <c r="C8113" t="s">
        <v>69</v>
      </c>
      <c r="D8113" t="s">
        <v>150</v>
      </c>
      <c r="E8113" t="s">
        <v>150</v>
      </c>
      <c r="F8113" t="s">
        <v>154</v>
      </c>
      <c r="G8113" t="s">
        <v>156</v>
      </c>
      <c r="H8113" t="s">
        <v>53</v>
      </c>
      <c r="I8113" t="s">
        <v>53</v>
      </c>
      <c r="J8113">
        <v>2003</v>
      </c>
      <c r="K8113" t="s">
        <v>14</v>
      </c>
      <c r="L8113">
        <v>17064</v>
      </c>
      <c r="M8113">
        <v>5079</v>
      </c>
    </row>
    <row r="8114" spans="1:13" x14ac:dyDescent="0.3">
      <c r="A8114" t="s">
        <v>48</v>
      </c>
      <c r="B8114" t="s">
        <v>48</v>
      </c>
      <c r="C8114" t="s">
        <v>69</v>
      </c>
      <c r="D8114" t="s">
        <v>150</v>
      </c>
      <c r="E8114" t="s">
        <v>150</v>
      </c>
      <c r="F8114" t="s">
        <v>154</v>
      </c>
      <c r="G8114" t="s">
        <v>156</v>
      </c>
      <c r="H8114" t="s">
        <v>53</v>
      </c>
      <c r="I8114" t="s">
        <v>53</v>
      </c>
      <c r="J8114">
        <v>2003</v>
      </c>
      <c r="K8114" t="s">
        <v>13</v>
      </c>
      <c r="L8114">
        <v>362428</v>
      </c>
      <c r="M8114">
        <v>362428</v>
      </c>
    </row>
    <row r="8115" spans="1:13" x14ac:dyDescent="0.3">
      <c r="A8115" t="s">
        <v>48</v>
      </c>
      <c r="B8115" t="s">
        <v>48</v>
      </c>
      <c r="C8115" t="s">
        <v>69</v>
      </c>
      <c r="D8115" t="s">
        <v>150</v>
      </c>
      <c r="E8115" t="s">
        <v>150</v>
      </c>
      <c r="F8115" t="s">
        <v>154</v>
      </c>
      <c r="G8115" t="s">
        <v>156</v>
      </c>
      <c r="H8115" t="s">
        <v>53</v>
      </c>
      <c r="I8115" t="s">
        <v>53</v>
      </c>
      <c r="J8115">
        <v>2003</v>
      </c>
      <c r="K8115" t="s">
        <v>15</v>
      </c>
      <c r="L8115">
        <v>7083</v>
      </c>
      <c r="M8115">
        <v>7996</v>
      </c>
    </row>
    <row r="8116" spans="1:13" x14ac:dyDescent="0.3">
      <c r="A8116" t="s">
        <v>48</v>
      </c>
      <c r="B8116" t="s">
        <v>48</v>
      </c>
      <c r="C8116" t="s">
        <v>48</v>
      </c>
      <c r="D8116" t="s">
        <v>150</v>
      </c>
      <c r="E8116" t="s">
        <v>150</v>
      </c>
      <c r="F8116" t="s">
        <v>157</v>
      </c>
      <c r="G8116" t="s">
        <v>158</v>
      </c>
      <c r="H8116" t="s">
        <v>53</v>
      </c>
      <c r="I8116" t="s">
        <v>53</v>
      </c>
      <c r="J8116">
        <v>2003</v>
      </c>
      <c r="K8116" t="s">
        <v>14</v>
      </c>
      <c r="L8116">
        <v>1293047</v>
      </c>
      <c r="M8116">
        <v>384835</v>
      </c>
    </row>
    <row r="8117" spans="1:13" x14ac:dyDescent="0.3">
      <c r="A8117" t="s">
        <v>48</v>
      </c>
      <c r="B8117" t="s">
        <v>48</v>
      </c>
      <c r="C8117" t="s">
        <v>48</v>
      </c>
      <c r="D8117" t="s">
        <v>150</v>
      </c>
      <c r="E8117" t="s">
        <v>150</v>
      </c>
      <c r="F8117" t="s">
        <v>157</v>
      </c>
      <c r="G8117" t="s">
        <v>158</v>
      </c>
      <c r="H8117" t="s">
        <v>53</v>
      </c>
      <c r="I8117" t="s">
        <v>53</v>
      </c>
      <c r="J8117">
        <v>2003</v>
      </c>
      <c r="K8117" t="s">
        <v>15</v>
      </c>
      <c r="L8117">
        <v>16483</v>
      </c>
      <c r="M8117">
        <v>18606</v>
      </c>
    </row>
    <row r="8118" spans="1:13" x14ac:dyDescent="0.3">
      <c r="A8118" t="s">
        <v>48</v>
      </c>
      <c r="B8118" t="s">
        <v>48</v>
      </c>
      <c r="C8118" t="s">
        <v>48</v>
      </c>
      <c r="D8118" t="s">
        <v>150</v>
      </c>
      <c r="E8118" t="s">
        <v>150</v>
      </c>
      <c r="F8118" t="s">
        <v>157</v>
      </c>
      <c r="G8118" t="s">
        <v>159</v>
      </c>
      <c r="H8118" t="s">
        <v>53</v>
      </c>
      <c r="I8118" t="s">
        <v>53</v>
      </c>
      <c r="J8118">
        <v>2003</v>
      </c>
      <c r="K8118" t="s">
        <v>14</v>
      </c>
      <c r="L8118">
        <v>1170908</v>
      </c>
      <c r="M8118">
        <v>348485</v>
      </c>
    </row>
    <row r="8119" spans="1:13" x14ac:dyDescent="0.3">
      <c r="A8119" t="s">
        <v>48</v>
      </c>
      <c r="B8119" t="s">
        <v>48</v>
      </c>
      <c r="C8119" t="s">
        <v>48</v>
      </c>
      <c r="D8119" t="s">
        <v>150</v>
      </c>
      <c r="E8119" t="s">
        <v>150</v>
      </c>
      <c r="F8119" t="s">
        <v>157</v>
      </c>
      <c r="G8119" t="s">
        <v>159</v>
      </c>
      <c r="H8119" t="s">
        <v>53</v>
      </c>
      <c r="I8119" t="s">
        <v>53</v>
      </c>
      <c r="J8119">
        <v>2003</v>
      </c>
      <c r="K8119" t="s">
        <v>15</v>
      </c>
      <c r="L8119">
        <v>480021</v>
      </c>
      <c r="M8119">
        <v>541842</v>
      </c>
    </row>
    <row r="8120" spans="1:13" x14ac:dyDescent="0.3">
      <c r="A8120" t="s">
        <v>48</v>
      </c>
      <c r="B8120" t="s">
        <v>48</v>
      </c>
      <c r="C8120" t="s">
        <v>48</v>
      </c>
      <c r="D8120" t="s">
        <v>49</v>
      </c>
      <c r="E8120" t="s">
        <v>50</v>
      </c>
      <c r="F8120" t="s">
        <v>51</v>
      </c>
      <c r="G8120" t="s">
        <v>52</v>
      </c>
      <c r="H8120" t="s">
        <v>53</v>
      </c>
      <c r="I8120" t="s">
        <v>53</v>
      </c>
      <c r="J8120">
        <v>2002</v>
      </c>
      <c r="K8120" t="s">
        <v>14</v>
      </c>
      <c r="L8120">
        <v>11582871</v>
      </c>
      <c r="M8120">
        <v>3447283</v>
      </c>
    </row>
    <row r="8121" spans="1:13" x14ac:dyDescent="0.3">
      <c r="A8121" t="s">
        <v>48</v>
      </c>
      <c r="B8121" t="s">
        <v>48</v>
      </c>
      <c r="C8121" t="s">
        <v>48</v>
      </c>
      <c r="D8121" t="s">
        <v>49</v>
      </c>
      <c r="E8121" t="s">
        <v>50</v>
      </c>
      <c r="F8121" t="s">
        <v>51</v>
      </c>
      <c r="G8121" t="s">
        <v>54</v>
      </c>
      <c r="H8121" t="s">
        <v>53</v>
      </c>
      <c r="I8121" t="s">
        <v>53</v>
      </c>
      <c r="J8121">
        <v>2002</v>
      </c>
      <c r="K8121" t="s">
        <v>14</v>
      </c>
      <c r="L8121">
        <v>2822417</v>
      </c>
      <c r="M8121">
        <v>840005</v>
      </c>
    </row>
    <row r="8122" spans="1:13" x14ac:dyDescent="0.3">
      <c r="A8122" t="s">
        <v>48</v>
      </c>
      <c r="B8122" t="s">
        <v>48</v>
      </c>
      <c r="C8122" t="s">
        <v>48</v>
      </c>
      <c r="D8122" t="s">
        <v>49</v>
      </c>
      <c r="E8122" t="s">
        <v>50</v>
      </c>
      <c r="F8122" t="s">
        <v>51</v>
      </c>
      <c r="G8122" t="s">
        <v>54</v>
      </c>
      <c r="H8122" t="s">
        <v>53</v>
      </c>
      <c r="I8122" t="s">
        <v>53</v>
      </c>
      <c r="J8122">
        <v>2002</v>
      </c>
      <c r="K8122" t="s">
        <v>15</v>
      </c>
      <c r="L8122">
        <v>229559</v>
      </c>
      <c r="M8122">
        <v>259124</v>
      </c>
    </row>
    <row r="8123" spans="1:13" x14ac:dyDescent="0.3">
      <c r="A8123" t="s">
        <v>48</v>
      </c>
      <c r="B8123" t="s">
        <v>48</v>
      </c>
      <c r="C8123" t="s">
        <v>48</v>
      </c>
      <c r="D8123" t="s">
        <v>49</v>
      </c>
      <c r="E8123" t="s">
        <v>50</v>
      </c>
      <c r="F8123" t="s">
        <v>55</v>
      </c>
      <c r="G8123" t="s">
        <v>56</v>
      </c>
      <c r="H8123" t="s">
        <v>53</v>
      </c>
      <c r="I8123" t="s">
        <v>53</v>
      </c>
      <c r="J8123">
        <v>2002</v>
      </c>
      <c r="K8123" t="s">
        <v>13</v>
      </c>
      <c r="L8123">
        <v>127300</v>
      </c>
      <c r="M8123">
        <v>127300</v>
      </c>
    </row>
    <row r="8124" spans="1:13" x14ac:dyDescent="0.3">
      <c r="A8124" t="s">
        <v>48</v>
      </c>
      <c r="B8124" t="s">
        <v>48</v>
      </c>
      <c r="C8124" t="s">
        <v>48</v>
      </c>
      <c r="D8124" t="s">
        <v>49</v>
      </c>
      <c r="E8124" t="s">
        <v>50</v>
      </c>
      <c r="F8124" t="s">
        <v>55</v>
      </c>
      <c r="G8124" t="s">
        <v>57</v>
      </c>
      <c r="H8124" t="s">
        <v>53</v>
      </c>
      <c r="I8124" t="s">
        <v>53</v>
      </c>
      <c r="J8124">
        <v>2002</v>
      </c>
      <c r="K8124" t="s">
        <v>15</v>
      </c>
      <c r="L8124">
        <v>1444098</v>
      </c>
      <c r="M8124">
        <v>1444098</v>
      </c>
    </row>
    <row r="8125" spans="1:13" x14ac:dyDescent="0.3">
      <c r="A8125" t="s">
        <v>48</v>
      </c>
      <c r="B8125" t="s">
        <v>48</v>
      </c>
      <c r="C8125" t="s">
        <v>48</v>
      </c>
      <c r="D8125" t="s">
        <v>49</v>
      </c>
      <c r="E8125" t="s">
        <v>50</v>
      </c>
      <c r="F8125" t="s">
        <v>55</v>
      </c>
      <c r="G8125" t="s">
        <v>58</v>
      </c>
      <c r="H8125" t="s">
        <v>53</v>
      </c>
      <c r="I8125" t="s">
        <v>53</v>
      </c>
      <c r="J8125">
        <v>2002</v>
      </c>
      <c r="K8125" t="s">
        <v>13</v>
      </c>
      <c r="L8125">
        <v>21244</v>
      </c>
      <c r="M8125">
        <v>21244</v>
      </c>
    </row>
    <row r="8126" spans="1:13" x14ac:dyDescent="0.3">
      <c r="A8126" t="s">
        <v>48</v>
      </c>
      <c r="B8126" t="s">
        <v>48</v>
      </c>
      <c r="C8126" t="s">
        <v>48</v>
      </c>
      <c r="D8126" t="s">
        <v>59</v>
      </c>
      <c r="E8126" t="s">
        <v>60</v>
      </c>
      <c r="F8126" t="s">
        <v>61</v>
      </c>
      <c r="G8126" t="s">
        <v>62</v>
      </c>
      <c r="H8126" t="s">
        <v>53</v>
      </c>
      <c r="I8126" t="s">
        <v>63</v>
      </c>
      <c r="J8126">
        <v>2002</v>
      </c>
      <c r="K8126" t="s">
        <v>14</v>
      </c>
      <c r="L8126">
        <v>881</v>
      </c>
      <c r="M8126">
        <v>262</v>
      </c>
    </row>
    <row r="8127" spans="1:13" x14ac:dyDescent="0.3">
      <c r="A8127" t="s">
        <v>48</v>
      </c>
      <c r="B8127" t="s">
        <v>48</v>
      </c>
      <c r="C8127" t="s">
        <v>48</v>
      </c>
      <c r="D8127" t="s">
        <v>59</v>
      </c>
      <c r="E8127" t="s">
        <v>60</v>
      </c>
      <c r="F8127" t="s">
        <v>61</v>
      </c>
      <c r="G8127" t="s">
        <v>62</v>
      </c>
      <c r="H8127" t="s">
        <v>53</v>
      </c>
      <c r="I8127" t="s">
        <v>63</v>
      </c>
      <c r="J8127">
        <v>2002</v>
      </c>
      <c r="K8127" t="s">
        <v>13</v>
      </c>
      <c r="L8127">
        <v>94616</v>
      </c>
      <c r="M8127">
        <v>94616</v>
      </c>
    </row>
    <row r="8128" spans="1:13" x14ac:dyDescent="0.3">
      <c r="A8128" t="s">
        <v>48</v>
      </c>
      <c r="B8128" t="s">
        <v>48</v>
      </c>
      <c r="C8128" t="s">
        <v>48</v>
      </c>
      <c r="D8128" t="s">
        <v>59</v>
      </c>
      <c r="E8128" t="s">
        <v>60</v>
      </c>
      <c r="F8128" t="s">
        <v>61</v>
      </c>
      <c r="G8128" t="s">
        <v>62</v>
      </c>
      <c r="H8128" t="s">
        <v>53</v>
      </c>
      <c r="I8128" t="s">
        <v>63</v>
      </c>
      <c r="J8128">
        <v>2002</v>
      </c>
      <c r="K8128" t="s">
        <v>15</v>
      </c>
      <c r="L8128">
        <v>415</v>
      </c>
      <c r="M8128">
        <v>469</v>
      </c>
    </row>
    <row r="8129" spans="1:13" x14ac:dyDescent="0.3">
      <c r="A8129" t="s">
        <v>48</v>
      </c>
      <c r="B8129" t="s">
        <v>48</v>
      </c>
      <c r="C8129" t="s">
        <v>48</v>
      </c>
      <c r="D8129" t="s">
        <v>59</v>
      </c>
      <c r="E8129" t="s">
        <v>60</v>
      </c>
      <c r="F8129" t="s">
        <v>61</v>
      </c>
      <c r="G8129" t="s">
        <v>62</v>
      </c>
      <c r="H8129" t="s">
        <v>53</v>
      </c>
      <c r="I8129" t="s">
        <v>64</v>
      </c>
      <c r="J8129">
        <v>2002</v>
      </c>
      <c r="K8129" t="s">
        <v>14</v>
      </c>
      <c r="L8129">
        <v>77519</v>
      </c>
      <c r="M8129">
        <v>23071</v>
      </c>
    </row>
    <row r="8130" spans="1:13" x14ac:dyDescent="0.3">
      <c r="A8130" t="s">
        <v>48</v>
      </c>
      <c r="B8130" t="s">
        <v>48</v>
      </c>
      <c r="C8130" t="s">
        <v>48</v>
      </c>
      <c r="D8130" t="s">
        <v>59</v>
      </c>
      <c r="E8130" t="s">
        <v>60</v>
      </c>
      <c r="F8130" t="s">
        <v>61</v>
      </c>
      <c r="G8130" t="s">
        <v>62</v>
      </c>
      <c r="H8130" t="s">
        <v>53</v>
      </c>
      <c r="I8130" t="s">
        <v>64</v>
      </c>
      <c r="J8130">
        <v>2002</v>
      </c>
      <c r="K8130" t="s">
        <v>13</v>
      </c>
      <c r="L8130">
        <v>6529852</v>
      </c>
      <c r="M8130">
        <v>6529852</v>
      </c>
    </row>
    <row r="8131" spans="1:13" x14ac:dyDescent="0.3">
      <c r="A8131" t="s">
        <v>48</v>
      </c>
      <c r="B8131" t="s">
        <v>48</v>
      </c>
      <c r="C8131" t="s">
        <v>48</v>
      </c>
      <c r="D8131" t="s">
        <v>59</v>
      </c>
      <c r="E8131" t="s">
        <v>60</v>
      </c>
      <c r="F8131" t="s">
        <v>61</v>
      </c>
      <c r="G8131" t="s">
        <v>62</v>
      </c>
      <c r="H8131" t="s">
        <v>53</v>
      </c>
      <c r="I8131" t="s">
        <v>64</v>
      </c>
      <c r="J8131">
        <v>2002</v>
      </c>
      <c r="K8131" t="s">
        <v>15</v>
      </c>
      <c r="L8131">
        <v>14618</v>
      </c>
      <c r="M8131">
        <v>16501</v>
      </c>
    </row>
    <row r="8132" spans="1:13" x14ac:dyDescent="0.3">
      <c r="A8132" t="s">
        <v>48</v>
      </c>
      <c r="B8132" t="s">
        <v>48</v>
      </c>
      <c r="C8132" t="s">
        <v>48</v>
      </c>
      <c r="D8132" t="s">
        <v>59</v>
      </c>
      <c r="E8132" t="s">
        <v>60</v>
      </c>
      <c r="F8132" t="s">
        <v>61</v>
      </c>
      <c r="G8132" t="s">
        <v>62</v>
      </c>
      <c r="H8132" t="s">
        <v>53</v>
      </c>
      <c r="I8132" t="s">
        <v>65</v>
      </c>
      <c r="J8132">
        <v>2002</v>
      </c>
      <c r="K8132" t="s">
        <v>14</v>
      </c>
      <c r="L8132">
        <v>2479</v>
      </c>
      <c r="M8132">
        <v>738</v>
      </c>
    </row>
    <row r="8133" spans="1:13" x14ac:dyDescent="0.3">
      <c r="A8133" t="s">
        <v>48</v>
      </c>
      <c r="B8133" t="s">
        <v>48</v>
      </c>
      <c r="C8133" t="s">
        <v>48</v>
      </c>
      <c r="D8133" t="s">
        <v>59</v>
      </c>
      <c r="E8133" t="s">
        <v>60</v>
      </c>
      <c r="F8133" t="s">
        <v>61</v>
      </c>
      <c r="G8133" t="s">
        <v>62</v>
      </c>
      <c r="H8133" t="s">
        <v>53</v>
      </c>
      <c r="I8133" t="s">
        <v>65</v>
      </c>
      <c r="J8133">
        <v>2002</v>
      </c>
      <c r="K8133" t="s">
        <v>13</v>
      </c>
      <c r="L8133">
        <v>204703</v>
      </c>
      <c r="M8133">
        <v>204703</v>
      </c>
    </row>
    <row r="8134" spans="1:13" x14ac:dyDescent="0.3">
      <c r="A8134" t="s">
        <v>48</v>
      </c>
      <c r="B8134" t="s">
        <v>48</v>
      </c>
      <c r="C8134" t="s">
        <v>48</v>
      </c>
      <c r="D8134" t="s">
        <v>59</v>
      </c>
      <c r="E8134" t="s">
        <v>60</v>
      </c>
      <c r="F8134" t="s">
        <v>61</v>
      </c>
      <c r="G8134" t="s">
        <v>62</v>
      </c>
      <c r="H8134" t="s">
        <v>53</v>
      </c>
      <c r="I8134" t="s">
        <v>65</v>
      </c>
      <c r="J8134">
        <v>2002</v>
      </c>
      <c r="K8134" t="s">
        <v>15</v>
      </c>
      <c r="L8134">
        <v>467</v>
      </c>
      <c r="M8134">
        <v>528</v>
      </c>
    </row>
    <row r="8135" spans="1:13" x14ac:dyDescent="0.3">
      <c r="A8135" t="s">
        <v>48</v>
      </c>
      <c r="B8135" t="s">
        <v>48</v>
      </c>
      <c r="C8135" t="s">
        <v>48</v>
      </c>
      <c r="D8135" t="s">
        <v>59</v>
      </c>
      <c r="E8135" t="s">
        <v>60</v>
      </c>
      <c r="F8135" t="s">
        <v>61</v>
      </c>
      <c r="G8135" t="s">
        <v>62</v>
      </c>
      <c r="H8135" t="s">
        <v>53</v>
      </c>
      <c r="I8135" t="s">
        <v>66</v>
      </c>
      <c r="J8135">
        <v>2002</v>
      </c>
      <c r="K8135" t="s">
        <v>14</v>
      </c>
      <c r="L8135">
        <v>2408</v>
      </c>
      <c r="M8135">
        <v>717</v>
      </c>
    </row>
    <row r="8136" spans="1:13" x14ac:dyDescent="0.3">
      <c r="A8136" t="s">
        <v>48</v>
      </c>
      <c r="B8136" t="s">
        <v>48</v>
      </c>
      <c r="C8136" t="s">
        <v>48</v>
      </c>
      <c r="D8136" t="s">
        <v>59</v>
      </c>
      <c r="E8136" t="s">
        <v>60</v>
      </c>
      <c r="F8136" t="s">
        <v>61</v>
      </c>
      <c r="G8136" t="s">
        <v>62</v>
      </c>
      <c r="H8136" t="s">
        <v>53</v>
      </c>
      <c r="I8136" t="s">
        <v>66</v>
      </c>
      <c r="J8136">
        <v>2002</v>
      </c>
      <c r="K8136" t="s">
        <v>13</v>
      </c>
      <c r="L8136">
        <v>341708</v>
      </c>
      <c r="M8136">
        <v>341708</v>
      </c>
    </row>
    <row r="8137" spans="1:13" x14ac:dyDescent="0.3">
      <c r="A8137" t="s">
        <v>48</v>
      </c>
      <c r="B8137" t="s">
        <v>48</v>
      </c>
      <c r="C8137" t="s">
        <v>48</v>
      </c>
      <c r="D8137" t="s">
        <v>59</v>
      </c>
      <c r="E8137" t="s">
        <v>60</v>
      </c>
      <c r="F8137" t="s">
        <v>61</v>
      </c>
      <c r="G8137" t="s">
        <v>62</v>
      </c>
      <c r="H8137" t="s">
        <v>53</v>
      </c>
      <c r="I8137" t="s">
        <v>66</v>
      </c>
      <c r="J8137">
        <v>2002</v>
      </c>
      <c r="K8137" t="s">
        <v>15</v>
      </c>
      <c r="L8137">
        <v>151</v>
      </c>
      <c r="M8137">
        <v>171</v>
      </c>
    </row>
    <row r="8138" spans="1:13" x14ac:dyDescent="0.3">
      <c r="A8138" t="s">
        <v>48</v>
      </c>
      <c r="B8138" t="s">
        <v>48</v>
      </c>
      <c r="C8138" t="s">
        <v>48</v>
      </c>
      <c r="D8138" t="s">
        <v>59</v>
      </c>
      <c r="E8138" t="s">
        <v>60</v>
      </c>
      <c r="F8138" t="s">
        <v>61</v>
      </c>
      <c r="G8138" t="s">
        <v>62</v>
      </c>
      <c r="H8138" t="s">
        <v>53</v>
      </c>
      <c r="I8138" t="s">
        <v>67</v>
      </c>
      <c r="J8138">
        <v>2002</v>
      </c>
      <c r="K8138" t="s">
        <v>14</v>
      </c>
      <c r="L8138">
        <v>164515</v>
      </c>
      <c r="M8138">
        <v>48963</v>
      </c>
    </row>
    <row r="8139" spans="1:13" x14ac:dyDescent="0.3">
      <c r="A8139" t="s">
        <v>48</v>
      </c>
      <c r="B8139" t="s">
        <v>48</v>
      </c>
      <c r="C8139" t="s">
        <v>48</v>
      </c>
      <c r="D8139" t="s">
        <v>59</v>
      </c>
      <c r="E8139" t="s">
        <v>60</v>
      </c>
      <c r="F8139" t="s">
        <v>61</v>
      </c>
      <c r="G8139" t="s">
        <v>62</v>
      </c>
      <c r="H8139" t="s">
        <v>53</v>
      </c>
      <c r="I8139" t="s">
        <v>67</v>
      </c>
      <c r="J8139">
        <v>2002</v>
      </c>
      <c r="K8139" t="s">
        <v>13</v>
      </c>
      <c r="L8139">
        <v>19697977</v>
      </c>
      <c r="M8139">
        <v>19697977</v>
      </c>
    </row>
    <row r="8140" spans="1:13" x14ac:dyDescent="0.3">
      <c r="A8140" t="s">
        <v>48</v>
      </c>
      <c r="B8140" t="s">
        <v>48</v>
      </c>
      <c r="C8140" t="s">
        <v>48</v>
      </c>
      <c r="D8140" t="s">
        <v>59</v>
      </c>
      <c r="E8140" t="s">
        <v>60</v>
      </c>
      <c r="F8140" t="s">
        <v>61</v>
      </c>
      <c r="G8140" t="s">
        <v>62</v>
      </c>
      <c r="H8140" t="s">
        <v>53</v>
      </c>
      <c r="I8140" t="s">
        <v>67</v>
      </c>
      <c r="J8140">
        <v>2002</v>
      </c>
      <c r="K8140" t="s">
        <v>15</v>
      </c>
      <c r="L8140">
        <v>10341</v>
      </c>
      <c r="M8140">
        <v>11673</v>
      </c>
    </row>
    <row r="8141" spans="1:13" x14ac:dyDescent="0.3">
      <c r="A8141" t="s">
        <v>48</v>
      </c>
      <c r="B8141" t="s">
        <v>48</v>
      </c>
      <c r="C8141" t="s">
        <v>48</v>
      </c>
      <c r="D8141" t="s">
        <v>59</v>
      </c>
      <c r="E8141" t="s">
        <v>60</v>
      </c>
      <c r="F8141" t="s">
        <v>61</v>
      </c>
      <c r="G8141" t="s">
        <v>62</v>
      </c>
      <c r="H8141" t="s">
        <v>53</v>
      </c>
      <c r="I8141" t="s">
        <v>68</v>
      </c>
      <c r="J8141">
        <v>2002</v>
      </c>
      <c r="K8141" t="s">
        <v>14</v>
      </c>
      <c r="L8141">
        <v>48353</v>
      </c>
      <c r="M8141">
        <v>14391</v>
      </c>
    </row>
    <row r="8142" spans="1:13" x14ac:dyDescent="0.3">
      <c r="A8142" t="s">
        <v>48</v>
      </c>
      <c r="B8142" t="s">
        <v>48</v>
      </c>
      <c r="C8142" t="s">
        <v>48</v>
      </c>
      <c r="D8142" t="s">
        <v>59</v>
      </c>
      <c r="E8142" t="s">
        <v>60</v>
      </c>
      <c r="F8142" t="s">
        <v>61</v>
      </c>
      <c r="G8142" t="s">
        <v>62</v>
      </c>
      <c r="H8142" t="s">
        <v>53</v>
      </c>
      <c r="I8142" t="s">
        <v>68</v>
      </c>
      <c r="J8142">
        <v>2002</v>
      </c>
      <c r="K8142" t="s">
        <v>13</v>
      </c>
      <c r="L8142">
        <v>4097017</v>
      </c>
      <c r="M8142">
        <v>4097017</v>
      </c>
    </row>
    <row r="8143" spans="1:13" x14ac:dyDescent="0.3">
      <c r="A8143" t="s">
        <v>48</v>
      </c>
      <c r="B8143" t="s">
        <v>48</v>
      </c>
      <c r="C8143" t="s">
        <v>48</v>
      </c>
      <c r="D8143" t="s">
        <v>59</v>
      </c>
      <c r="E8143" t="s">
        <v>60</v>
      </c>
      <c r="F8143" t="s">
        <v>61</v>
      </c>
      <c r="G8143" t="s">
        <v>62</v>
      </c>
      <c r="H8143" t="s">
        <v>53</v>
      </c>
      <c r="I8143" t="s">
        <v>68</v>
      </c>
      <c r="J8143">
        <v>2002</v>
      </c>
      <c r="K8143" t="s">
        <v>15</v>
      </c>
      <c r="L8143">
        <v>9118</v>
      </c>
      <c r="M8143">
        <v>10292</v>
      </c>
    </row>
    <row r="8144" spans="1:13" x14ac:dyDescent="0.3">
      <c r="A8144" t="s">
        <v>48</v>
      </c>
      <c r="B8144" t="s">
        <v>69</v>
      </c>
      <c r="C8144" t="s">
        <v>69</v>
      </c>
      <c r="D8144" t="s">
        <v>59</v>
      </c>
      <c r="E8144" t="s">
        <v>60</v>
      </c>
      <c r="F8144" t="s">
        <v>61</v>
      </c>
      <c r="G8144" t="s">
        <v>62</v>
      </c>
      <c r="H8144" t="s">
        <v>53</v>
      </c>
      <c r="I8144" t="s">
        <v>70</v>
      </c>
      <c r="J8144">
        <v>2002</v>
      </c>
      <c r="K8144" t="s">
        <v>71</v>
      </c>
      <c r="L8144">
        <v>1024110</v>
      </c>
      <c r="M8144">
        <v>1024110</v>
      </c>
    </row>
    <row r="8145" spans="1:13" x14ac:dyDescent="0.3">
      <c r="A8145" t="s">
        <v>48</v>
      </c>
      <c r="B8145" t="s">
        <v>48</v>
      </c>
      <c r="C8145" t="s">
        <v>48</v>
      </c>
      <c r="D8145" t="s">
        <v>59</v>
      </c>
      <c r="E8145" t="s">
        <v>60</v>
      </c>
      <c r="F8145" t="s">
        <v>61</v>
      </c>
      <c r="G8145" t="s">
        <v>62</v>
      </c>
      <c r="H8145" t="s">
        <v>53</v>
      </c>
      <c r="I8145" t="s">
        <v>70</v>
      </c>
      <c r="J8145">
        <v>2002</v>
      </c>
      <c r="K8145" t="s">
        <v>14</v>
      </c>
      <c r="L8145">
        <v>263986</v>
      </c>
      <c r="M8145">
        <v>78567</v>
      </c>
    </row>
    <row r="8146" spans="1:13" x14ac:dyDescent="0.3">
      <c r="A8146" t="s">
        <v>48</v>
      </c>
      <c r="B8146" t="s">
        <v>48</v>
      </c>
      <c r="C8146" t="s">
        <v>48</v>
      </c>
      <c r="D8146" t="s">
        <v>59</v>
      </c>
      <c r="E8146" t="s">
        <v>60</v>
      </c>
      <c r="F8146" t="s">
        <v>61</v>
      </c>
      <c r="G8146" t="s">
        <v>62</v>
      </c>
      <c r="H8146" t="s">
        <v>53</v>
      </c>
      <c r="I8146" t="s">
        <v>70</v>
      </c>
      <c r="J8146">
        <v>2002</v>
      </c>
      <c r="K8146" t="s">
        <v>15</v>
      </c>
      <c r="L8146">
        <v>11062</v>
      </c>
      <c r="M8146">
        <v>12487</v>
      </c>
    </row>
    <row r="8147" spans="1:13" x14ac:dyDescent="0.3">
      <c r="A8147" t="s">
        <v>48</v>
      </c>
      <c r="B8147" t="s">
        <v>48</v>
      </c>
      <c r="C8147" t="s">
        <v>48</v>
      </c>
      <c r="D8147" t="s">
        <v>59</v>
      </c>
      <c r="E8147" t="s">
        <v>60</v>
      </c>
      <c r="F8147" t="s">
        <v>61</v>
      </c>
      <c r="G8147" t="s">
        <v>72</v>
      </c>
      <c r="H8147" t="s">
        <v>53</v>
      </c>
      <c r="I8147" t="s">
        <v>63</v>
      </c>
      <c r="J8147">
        <v>2002</v>
      </c>
      <c r="K8147" t="s">
        <v>14</v>
      </c>
      <c r="L8147">
        <v>3616</v>
      </c>
      <c r="M8147">
        <v>1076</v>
      </c>
    </row>
    <row r="8148" spans="1:13" x14ac:dyDescent="0.3">
      <c r="A8148" t="s">
        <v>48</v>
      </c>
      <c r="B8148" t="s">
        <v>48</v>
      </c>
      <c r="C8148" t="s">
        <v>48</v>
      </c>
      <c r="D8148" t="s">
        <v>59</v>
      </c>
      <c r="E8148" t="s">
        <v>60</v>
      </c>
      <c r="F8148" t="s">
        <v>61</v>
      </c>
      <c r="G8148" t="s">
        <v>72</v>
      </c>
      <c r="H8148" t="s">
        <v>53</v>
      </c>
      <c r="I8148" t="s">
        <v>63</v>
      </c>
      <c r="J8148">
        <v>2002</v>
      </c>
      <c r="K8148" t="s">
        <v>13</v>
      </c>
      <c r="L8148">
        <v>12945</v>
      </c>
      <c r="M8148">
        <v>12945</v>
      </c>
    </row>
    <row r="8149" spans="1:13" x14ac:dyDescent="0.3">
      <c r="A8149" t="s">
        <v>48</v>
      </c>
      <c r="B8149" t="s">
        <v>48</v>
      </c>
      <c r="C8149" t="s">
        <v>48</v>
      </c>
      <c r="D8149" t="s">
        <v>59</v>
      </c>
      <c r="E8149" t="s">
        <v>60</v>
      </c>
      <c r="F8149" t="s">
        <v>61</v>
      </c>
      <c r="G8149" t="s">
        <v>72</v>
      </c>
      <c r="H8149" t="s">
        <v>53</v>
      </c>
      <c r="I8149" t="s">
        <v>63</v>
      </c>
      <c r="J8149">
        <v>2002</v>
      </c>
      <c r="K8149" t="s">
        <v>15</v>
      </c>
      <c r="L8149">
        <v>57</v>
      </c>
      <c r="M8149">
        <v>64</v>
      </c>
    </row>
    <row r="8150" spans="1:13" x14ac:dyDescent="0.3">
      <c r="A8150" t="s">
        <v>48</v>
      </c>
      <c r="B8150" t="s">
        <v>48</v>
      </c>
      <c r="C8150" t="s">
        <v>48</v>
      </c>
      <c r="D8150" t="s">
        <v>59</v>
      </c>
      <c r="E8150" t="s">
        <v>60</v>
      </c>
      <c r="F8150" t="s">
        <v>61</v>
      </c>
      <c r="G8150" t="s">
        <v>72</v>
      </c>
      <c r="H8150" t="s">
        <v>53</v>
      </c>
      <c r="I8150" t="s">
        <v>64</v>
      </c>
      <c r="J8150">
        <v>2002</v>
      </c>
      <c r="K8150" t="s">
        <v>14</v>
      </c>
      <c r="L8150">
        <v>169631</v>
      </c>
      <c r="M8150">
        <v>50485</v>
      </c>
    </row>
    <row r="8151" spans="1:13" x14ac:dyDescent="0.3">
      <c r="A8151" t="s">
        <v>48</v>
      </c>
      <c r="B8151" t="s">
        <v>48</v>
      </c>
      <c r="C8151" t="s">
        <v>48</v>
      </c>
      <c r="D8151" t="s">
        <v>59</v>
      </c>
      <c r="E8151" t="s">
        <v>60</v>
      </c>
      <c r="F8151" t="s">
        <v>61</v>
      </c>
      <c r="G8151" t="s">
        <v>72</v>
      </c>
      <c r="H8151" t="s">
        <v>53</v>
      </c>
      <c r="I8151" t="s">
        <v>64</v>
      </c>
      <c r="J8151">
        <v>2002</v>
      </c>
      <c r="K8151" t="s">
        <v>13</v>
      </c>
      <c r="L8151">
        <v>14288947</v>
      </c>
      <c r="M8151">
        <v>14288947</v>
      </c>
    </row>
    <row r="8152" spans="1:13" x14ac:dyDescent="0.3">
      <c r="A8152" t="s">
        <v>48</v>
      </c>
      <c r="B8152" t="s">
        <v>48</v>
      </c>
      <c r="C8152" t="s">
        <v>48</v>
      </c>
      <c r="D8152" t="s">
        <v>59</v>
      </c>
      <c r="E8152" t="s">
        <v>60</v>
      </c>
      <c r="F8152" t="s">
        <v>61</v>
      </c>
      <c r="G8152" t="s">
        <v>72</v>
      </c>
      <c r="H8152" t="s">
        <v>53</v>
      </c>
      <c r="I8152" t="s">
        <v>64</v>
      </c>
      <c r="J8152">
        <v>2002</v>
      </c>
      <c r="K8152" t="s">
        <v>15</v>
      </c>
      <c r="L8152">
        <v>31988</v>
      </c>
      <c r="M8152">
        <v>36107</v>
      </c>
    </row>
    <row r="8153" spans="1:13" x14ac:dyDescent="0.3">
      <c r="A8153" t="s">
        <v>48</v>
      </c>
      <c r="B8153" t="s">
        <v>48</v>
      </c>
      <c r="C8153" t="s">
        <v>48</v>
      </c>
      <c r="D8153" t="s">
        <v>59</v>
      </c>
      <c r="E8153" t="s">
        <v>60</v>
      </c>
      <c r="F8153" t="s">
        <v>61</v>
      </c>
      <c r="G8153" t="s">
        <v>72</v>
      </c>
      <c r="H8153" t="s">
        <v>53</v>
      </c>
      <c r="I8153" t="s">
        <v>65</v>
      </c>
      <c r="J8153">
        <v>2002</v>
      </c>
      <c r="K8153" t="s">
        <v>14</v>
      </c>
      <c r="L8153">
        <v>8253</v>
      </c>
      <c r="M8153">
        <v>2456</v>
      </c>
    </row>
    <row r="8154" spans="1:13" x14ac:dyDescent="0.3">
      <c r="A8154" t="s">
        <v>48</v>
      </c>
      <c r="B8154" t="s">
        <v>48</v>
      </c>
      <c r="C8154" t="s">
        <v>48</v>
      </c>
      <c r="D8154" t="s">
        <v>59</v>
      </c>
      <c r="E8154" t="s">
        <v>60</v>
      </c>
      <c r="F8154" t="s">
        <v>61</v>
      </c>
      <c r="G8154" t="s">
        <v>72</v>
      </c>
      <c r="H8154" t="s">
        <v>53</v>
      </c>
      <c r="I8154" t="s">
        <v>65</v>
      </c>
      <c r="J8154">
        <v>2002</v>
      </c>
      <c r="K8154" t="s">
        <v>13</v>
      </c>
      <c r="L8154">
        <v>681514</v>
      </c>
      <c r="M8154">
        <v>681514</v>
      </c>
    </row>
    <row r="8155" spans="1:13" x14ac:dyDescent="0.3">
      <c r="A8155" t="s">
        <v>48</v>
      </c>
      <c r="B8155" t="s">
        <v>48</v>
      </c>
      <c r="C8155" t="s">
        <v>48</v>
      </c>
      <c r="D8155" t="s">
        <v>59</v>
      </c>
      <c r="E8155" t="s">
        <v>60</v>
      </c>
      <c r="F8155" t="s">
        <v>61</v>
      </c>
      <c r="G8155" t="s">
        <v>72</v>
      </c>
      <c r="H8155" t="s">
        <v>53</v>
      </c>
      <c r="I8155" t="s">
        <v>65</v>
      </c>
      <c r="J8155">
        <v>2002</v>
      </c>
      <c r="K8155" t="s">
        <v>15</v>
      </c>
      <c r="L8155">
        <v>1556</v>
      </c>
      <c r="M8155">
        <v>1757</v>
      </c>
    </row>
    <row r="8156" spans="1:13" x14ac:dyDescent="0.3">
      <c r="A8156" t="s">
        <v>48</v>
      </c>
      <c r="B8156" t="s">
        <v>48</v>
      </c>
      <c r="C8156" t="s">
        <v>48</v>
      </c>
      <c r="D8156" t="s">
        <v>59</v>
      </c>
      <c r="E8156" t="s">
        <v>60</v>
      </c>
      <c r="F8156" t="s">
        <v>61</v>
      </c>
      <c r="G8156" t="s">
        <v>72</v>
      </c>
      <c r="H8156" t="s">
        <v>53</v>
      </c>
      <c r="I8156" t="s">
        <v>66</v>
      </c>
      <c r="J8156">
        <v>2002</v>
      </c>
      <c r="K8156" t="s">
        <v>14</v>
      </c>
      <c r="L8156">
        <v>8488</v>
      </c>
      <c r="M8156">
        <v>2526</v>
      </c>
    </row>
    <row r="8157" spans="1:13" x14ac:dyDescent="0.3">
      <c r="A8157" t="s">
        <v>48</v>
      </c>
      <c r="B8157" t="s">
        <v>48</v>
      </c>
      <c r="C8157" t="s">
        <v>48</v>
      </c>
      <c r="D8157" t="s">
        <v>59</v>
      </c>
      <c r="E8157" t="s">
        <v>60</v>
      </c>
      <c r="F8157" t="s">
        <v>61</v>
      </c>
      <c r="G8157" t="s">
        <v>72</v>
      </c>
      <c r="H8157" t="s">
        <v>53</v>
      </c>
      <c r="I8157" t="s">
        <v>66</v>
      </c>
      <c r="J8157">
        <v>2002</v>
      </c>
      <c r="K8157" t="s">
        <v>13</v>
      </c>
      <c r="L8157">
        <v>1204530</v>
      </c>
      <c r="M8157">
        <v>1204530</v>
      </c>
    </row>
    <row r="8158" spans="1:13" x14ac:dyDescent="0.3">
      <c r="A8158" t="s">
        <v>48</v>
      </c>
      <c r="B8158" t="s">
        <v>48</v>
      </c>
      <c r="C8158" t="s">
        <v>48</v>
      </c>
      <c r="D8158" t="s">
        <v>59</v>
      </c>
      <c r="E8158" t="s">
        <v>60</v>
      </c>
      <c r="F8158" t="s">
        <v>61</v>
      </c>
      <c r="G8158" t="s">
        <v>72</v>
      </c>
      <c r="H8158" t="s">
        <v>53</v>
      </c>
      <c r="I8158" t="s">
        <v>66</v>
      </c>
      <c r="J8158">
        <v>2002</v>
      </c>
      <c r="K8158" t="s">
        <v>15</v>
      </c>
      <c r="L8158">
        <v>534</v>
      </c>
      <c r="M8158">
        <v>602</v>
      </c>
    </row>
    <row r="8159" spans="1:13" x14ac:dyDescent="0.3">
      <c r="A8159" t="s">
        <v>48</v>
      </c>
      <c r="B8159" t="s">
        <v>48</v>
      </c>
      <c r="C8159" t="s">
        <v>48</v>
      </c>
      <c r="D8159" t="s">
        <v>59</v>
      </c>
      <c r="E8159" t="s">
        <v>60</v>
      </c>
      <c r="F8159" t="s">
        <v>61</v>
      </c>
      <c r="G8159" t="s">
        <v>72</v>
      </c>
      <c r="H8159" t="s">
        <v>53</v>
      </c>
      <c r="I8159" t="s">
        <v>67</v>
      </c>
      <c r="J8159">
        <v>2002</v>
      </c>
      <c r="K8159" t="s">
        <v>14</v>
      </c>
      <c r="L8159">
        <v>167861</v>
      </c>
      <c r="M8159">
        <v>49959</v>
      </c>
    </row>
    <row r="8160" spans="1:13" x14ac:dyDescent="0.3">
      <c r="A8160" t="s">
        <v>48</v>
      </c>
      <c r="B8160" t="s">
        <v>48</v>
      </c>
      <c r="C8160" t="s">
        <v>48</v>
      </c>
      <c r="D8160" t="s">
        <v>59</v>
      </c>
      <c r="E8160" t="s">
        <v>60</v>
      </c>
      <c r="F8160" t="s">
        <v>61</v>
      </c>
      <c r="G8160" t="s">
        <v>72</v>
      </c>
      <c r="H8160" t="s">
        <v>53</v>
      </c>
      <c r="I8160" t="s">
        <v>67</v>
      </c>
      <c r="J8160">
        <v>2002</v>
      </c>
      <c r="K8160" t="s">
        <v>13</v>
      </c>
      <c r="L8160">
        <v>20098608</v>
      </c>
      <c r="M8160">
        <v>20098608</v>
      </c>
    </row>
    <row r="8161" spans="1:13" x14ac:dyDescent="0.3">
      <c r="A8161" t="s">
        <v>48</v>
      </c>
      <c r="B8161" t="s">
        <v>48</v>
      </c>
      <c r="C8161" t="s">
        <v>48</v>
      </c>
      <c r="D8161" t="s">
        <v>59</v>
      </c>
      <c r="E8161" t="s">
        <v>60</v>
      </c>
      <c r="F8161" t="s">
        <v>61</v>
      </c>
      <c r="G8161" t="s">
        <v>72</v>
      </c>
      <c r="H8161" t="s">
        <v>53</v>
      </c>
      <c r="I8161" t="s">
        <v>67</v>
      </c>
      <c r="J8161">
        <v>2002</v>
      </c>
      <c r="K8161" t="s">
        <v>15</v>
      </c>
      <c r="L8161">
        <v>10551</v>
      </c>
      <c r="M8161">
        <v>11910</v>
      </c>
    </row>
    <row r="8162" spans="1:13" x14ac:dyDescent="0.3">
      <c r="A8162" t="s">
        <v>48</v>
      </c>
      <c r="B8162" t="s">
        <v>69</v>
      </c>
      <c r="C8162" t="s">
        <v>69</v>
      </c>
      <c r="D8162" t="s">
        <v>59</v>
      </c>
      <c r="E8162" t="s">
        <v>60</v>
      </c>
      <c r="F8162" t="s">
        <v>61</v>
      </c>
      <c r="G8162" t="s">
        <v>72</v>
      </c>
      <c r="H8162" t="s">
        <v>53</v>
      </c>
      <c r="I8162" t="s">
        <v>70</v>
      </c>
      <c r="J8162">
        <v>2002</v>
      </c>
      <c r="K8162" t="s">
        <v>71</v>
      </c>
      <c r="L8162">
        <v>5768291</v>
      </c>
      <c r="M8162">
        <v>5768291</v>
      </c>
    </row>
    <row r="8163" spans="1:13" x14ac:dyDescent="0.3">
      <c r="A8163" t="s">
        <v>48</v>
      </c>
      <c r="B8163" t="s">
        <v>48</v>
      </c>
      <c r="C8163" t="s">
        <v>48</v>
      </c>
      <c r="D8163" t="s">
        <v>59</v>
      </c>
      <c r="E8163" t="s">
        <v>60</v>
      </c>
      <c r="F8163" t="s">
        <v>61</v>
      </c>
      <c r="G8163" t="s">
        <v>72</v>
      </c>
      <c r="H8163" t="s">
        <v>53</v>
      </c>
      <c r="I8163" t="s">
        <v>70</v>
      </c>
      <c r="J8163">
        <v>2002</v>
      </c>
      <c r="K8163" t="s">
        <v>14</v>
      </c>
      <c r="L8163">
        <v>1486901</v>
      </c>
      <c r="M8163">
        <v>442530</v>
      </c>
    </row>
    <row r="8164" spans="1:13" x14ac:dyDescent="0.3">
      <c r="A8164" t="s">
        <v>48</v>
      </c>
      <c r="B8164" t="s">
        <v>48</v>
      </c>
      <c r="C8164" t="s">
        <v>48</v>
      </c>
      <c r="D8164" t="s">
        <v>59</v>
      </c>
      <c r="E8164" t="s">
        <v>60</v>
      </c>
      <c r="F8164" t="s">
        <v>61</v>
      </c>
      <c r="G8164" t="s">
        <v>72</v>
      </c>
      <c r="H8164" t="s">
        <v>53</v>
      </c>
      <c r="I8164" t="s">
        <v>70</v>
      </c>
      <c r="J8164">
        <v>2002</v>
      </c>
      <c r="K8164" t="s">
        <v>15</v>
      </c>
      <c r="L8164">
        <v>62308</v>
      </c>
      <c r="M8164">
        <v>70333</v>
      </c>
    </row>
    <row r="8165" spans="1:13" x14ac:dyDescent="0.3">
      <c r="A8165" t="s">
        <v>48</v>
      </c>
      <c r="B8165" t="s">
        <v>48</v>
      </c>
      <c r="C8165" t="s">
        <v>69</v>
      </c>
      <c r="D8165" t="s">
        <v>59</v>
      </c>
      <c r="E8165" t="s">
        <v>60</v>
      </c>
      <c r="F8165" t="s">
        <v>73</v>
      </c>
      <c r="G8165" t="s">
        <v>62</v>
      </c>
      <c r="H8165" t="s">
        <v>53</v>
      </c>
      <c r="I8165" t="s">
        <v>63</v>
      </c>
      <c r="J8165">
        <v>2002</v>
      </c>
      <c r="K8165" t="s">
        <v>14</v>
      </c>
      <c r="L8165">
        <v>16614</v>
      </c>
      <c r="M8165">
        <v>4945</v>
      </c>
    </row>
    <row r="8166" spans="1:13" x14ac:dyDescent="0.3">
      <c r="A8166" t="s">
        <v>48</v>
      </c>
      <c r="B8166" t="s">
        <v>48</v>
      </c>
      <c r="C8166" t="s">
        <v>69</v>
      </c>
      <c r="D8166" t="s">
        <v>59</v>
      </c>
      <c r="E8166" t="s">
        <v>60</v>
      </c>
      <c r="F8166" t="s">
        <v>73</v>
      </c>
      <c r="G8166" t="s">
        <v>62</v>
      </c>
      <c r="H8166" t="s">
        <v>53</v>
      </c>
      <c r="I8166" t="s">
        <v>63</v>
      </c>
      <c r="J8166">
        <v>2002</v>
      </c>
      <c r="K8166" t="s">
        <v>13</v>
      </c>
      <c r="L8166">
        <v>2881</v>
      </c>
      <c r="M8166">
        <v>2881</v>
      </c>
    </row>
    <row r="8167" spans="1:13" x14ac:dyDescent="0.3">
      <c r="A8167" t="s">
        <v>48</v>
      </c>
      <c r="B8167" t="s">
        <v>48</v>
      </c>
      <c r="C8167" t="s">
        <v>69</v>
      </c>
      <c r="D8167" t="s">
        <v>59</v>
      </c>
      <c r="E8167" t="s">
        <v>60</v>
      </c>
      <c r="F8167" t="s">
        <v>73</v>
      </c>
      <c r="G8167" t="s">
        <v>62</v>
      </c>
      <c r="H8167" t="s">
        <v>53</v>
      </c>
      <c r="I8167" t="s">
        <v>63</v>
      </c>
      <c r="J8167">
        <v>2002</v>
      </c>
      <c r="K8167" t="s">
        <v>15</v>
      </c>
      <c r="L8167">
        <v>23</v>
      </c>
      <c r="M8167">
        <v>26</v>
      </c>
    </row>
    <row r="8168" spans="1:13" x14ac:dyDescent="0.3">
      <c r="A8168" t="s">
        <v>48</v>
      </c>
      <c r="B8168" t="s">
        <v>48</v>
      </c>
      <c r="C8168" t="s">
        <v>69</v>
      </c>
      <c r="D8168" t="s">
        <v>59</v>
      </c>
      <c r="E8168" t="s">
        <v>60</v>
      </c>
      <c r="F8168" t="s">
        <v>73</v>
      </c>
      <c r="G8168" t="s">
        <v>62</v>
      </c>
      <c r="H8168" t="s">
        <v>53</v>
      </c>
      <c r="I8168" t="s">
        <v>64</v>
      </c>
      <c r="J8168">
        <v>2002</v>
      </c>
      <c r="K8168" t="s">
        <v>14</v>
      </c>
      <c r="L8168">
        <v>885619</v>
      </c>
      <c r="M8168">
        <v>263577</v>
      </c>
    </row>
    <row r="8169" spans="1:13" x14ac:dyDescent="0.3">
      <c r="A8169" t="s">
        <v>48</v>
      </c>
      <c r="B8169" t="s">
        <v>48</v>
      </c>
      <c r="C8169" t="s">
        <v>69</v>
      </c>
      <c r="D8169" t="s">
        <v>59</v>
      </c>
      <c r="E8169" t="s">
        <v>60</v>
      </c>
      <c r="F8169" t="s">
        <v>73</v>
      </c>
      <c r="G8169" t="s">
        <v>62</v>
      </c>
      <c r="H8169" t="s">
        <v>53</v>
      </c>
      <c r="I8169" t="s">
        <v>64</v>
      </c>
      <c r="J8169">
        <v>2002</v>
      </c>
      <c r="K8169" t="s">
        <v>13</v>
      </c>
      <c r="L8169">
        <v>1417843</v>
      </c>
      <c r="M8169">
        <v>1417843</v>
      </c>
    </row>
    <row r="8170" spans="1:13" x14ac:dyDescent="0.3">
      <c r="A8170" t="s">
        <v>48</v>
      </c>
      <c r="B8170" t="s">
        <v>48</v>
      </c>
      <c r="C8170" t="s">
        <v>69</v>
      </c>
      <c r="D8170" t="s">
        <v>59</v>
      </c>
      <c r="E8170" t="s">
        <v>60</v>
      </c>
      <c r="F8170" t="s">
        <v>73</v>
      </c>
      <c r="G8170" t="s">
        <v>62</v>
      </c>
      <c r="H8170" t="s">
        <v>53</v>
      </c>
      <c r="I8170" t="s">
        <v>64</v>
      </c>
      <c r="J8170">
        <v>2002</v>
      </c>
      <c r="K8170" t="s">
        <v>15</v>
      </c>
      <c r="L8170">
        <v>4199</v>
      </c>
      <c r="M8170">
        <v>4739</v>
      </c>
    </row>
    <row r="8171" spans="1:13" x14ac:dyDescent="0.3">
      <c r="A8171" t="s">
        <v>48</v>
      </c>
      <c r="B8171" t="s">
        <v>48</v>
      </c>
      <c r="C8171" t="s">
        <v>69</v>
      </c>
      <c r="D8171" t="s">
        <v>59</v>
      </c>
      <c r="E8171" t="s">
        <v>60</v>
      </c>
      <c r="F8171" t="s">
        <v>73</v>
      </c>
      <c r="G8171" t="s">
        <v>62</v>
      </c>
      <c r="H8171" t="s">
        <v>53</v>
      </c>
      <c r="I8171" t="s">
        <v>65</v>
      </c>
      <c r="J8171">
        <v>2002</v>
      </c>
      <c r="K8171" t="s">
        <v>14</v>
      </c>
      <c r="L8171">
        <v>25128</v>
      </c>
      <c r="M8171">
        <v>7479</v>
      </c>
    </row>
    <row r="8172" spans="1:13" x14ac:dyDescent="0.3">
      <c r="A8172" t="s">
        <v>48</v>
      </c>
      <c r="B8172" t="s">
        <v>48</v>
      </c>
      <c r="C8172" t="s">
        <v>69</v>
      </c>
      <c r="D8172" t="s">
        <v>59</v>
      </c>
      <c r="E8172" t="s">
        <v>60</v>
      </c>
      <c r="F8172" t="s">
        <v>73</v>
      </c>
      <c r="G8172" t="s">
        <v>62</v>
      </c>
      <c r="H8172" t="s">
        <v>53</v>
      </c>
      <c r="I8172" t="s">
        <v>65</v>
      </c>
      <c r="J8172">
        <v>2002</v>
      </c>
      <c r="K8172" t="s">
        <v>13</v>
      </c>
      <c r="L8172">
        <v>28173</v>
      </c>
      <c r="M8172">
        <v>28173</v>
      </c>
    </row>
    <row r="8173" spans="1:13" x14ac:dyDescent="0.3">
      <c r="A8173" t="s">
        <v>48</v>
      </c>
      <c r="B8173" t="s">
        <v>48</v>
      </c>
      <c r="C8173" t="s">
        <v>69</v>
      </c>
      <c r="D8173" t="s">
        <v>59</v>
      </c>
      <c r="E8173" t="s">
        <v>60</v>
      </c>
      <c r="F8173" t="s">
        <v>73</v>
      </c>
      <c r="G8173" t="s">
        <v>62</v>
      </c>
      <c r="H8173" t="s">
        <v>53</v>
      </c>
      <c r="I8173" t="s">
        <v>65</v>
      </c>
      <c r="J8173">
        <v>2002</v>
      </c>
      <c r="K8173" t="s">
        <v>15</v>
      </c>
      <c r="L8173">
        <v>91</v>
      </c>
      <c r="M8173">
        <v>103</v>
      </c>
    </row>
    <row r="8174" spans="1:13" x14ac:dyDescent="0.3">
      <c r="A8174" t="s">
        <v>48</v>
      </c>
      <c r="B8174" t="s">
        <v>48</v>
      </c>
      <c r="C8174" t="s">
        <v>69</v>
      </c>
      <c r="D8174" t="s">
        <v>59</v>
      </c>
      <c r="E8174" t="s">
        <v>60</v>
      </c>
      <c r="F8174" t="s">
        <v>73</v>
      </c>
      <c r="G8174" t="s">
        <v>62</v>
      </c>
      <c r="H8174" t="s">
        <v>53</v>
      </c>
      <c r="I8174" t="s">
        <v>66</v>
      </c>
      <c r="J8174">
        <v>2002</v>
      </c>
      <c r="K8174" t="s">
        <v>14</v>
      </c>
      <c r="L8174">
        <v>54962</v>
      </c>
      <c r="M8174">
        <v>16358</v>
      </c>
    </row>
    <row r="8175" spans="1:13" x14ac:dyDescent="0.3">
      <c r="A8175" t="s">
        <v>48</v>
      </c>
      <c r="B8175" t="s">
        <v>48</v>
      </c>
      <c r="C8175" t="s">
        <v>69</v>
      </c>
      <c r="D8175" t="s">
        <v>59</v>
      </c>
      <c r="E8175" t="s">
        <v>60</v>
      </c>
      <c r="F8175" t="s">
        <v>73</v>
      </c>
      <c r="G8175" t="s">
        <v>62</v>
      </c>
      <c r="H8175" t="s">
        <v>53</v>
      </c>
      <c r="I8175" t="s">
        <v>66</v>
      </c>
      <c r="J8175">
        <v>2002</v>
      </c>
      <c r="K8175" t="s">
        <v>13</v>
      </c>
      <c r="L8175">
        <v>96661</v>
      </c>
      <c r="M8175">
        <v>96661</v>
      </c>
    </row>
    <row r="8176" spans="1:13" x14ac:dyDescent="0.3">
      <c r="A8176" t="s">
        <v>48</v>
      </c>
      <c r="B8176" t="s">
        <v>48</v>
      </c>
      <c r="C8176" t="s">
        <v>69</v>
      </c>
      <c r="D8176" t="s">
        <v>59</v>
      </c>
      <c r="E8176" t="s">
        <v>60</v>
      </c>
      <c r="F8176" t="s">
        <v>73</v>
      </c>
      <c r="G8176" t="s">
        <v>62</v>
      </c>
      <c r="H8176" t="s">
        <v>53</v>
      </c>
      <c r="I8176" t="s">
        <v>66</v>
      </c>
      <c r="J8176">
        <v>2002</v>
      </c>
      <c r="K8176" t="s">
        <v>15</v>
      </c>
      <c r="L8176">
        <v>272</v>
      </c>
      <c r="M8176">
        <v>307</v>
      </c>
    </row>
    <row r="8177" spans="1:13" x14ac:dyDescent="0.3">
      <c r="A8177" t="s">
        <v>48</v>
      </c>
      <c r="B8177" t="s">
        <v>48</v>
      </c>
      <c r="C8177" t="s">
        <v>69</v>
      </c>
      <c r="D8177" t="s">
        <v>59</v>
      </c>
      <c r="E8177" t="s">
        <v>60</v>
      </c>
      <c r="F8177" t="s">
        <v>73</v>
      </c>
      <c r="G8177" t="s">
        <v>62</v>
      </c>
      <c r="H8177" t="s">
        <v>53</v>
      </c>
      <c r="I8177" t="s">
        <v>67</v>
      </c>
      <c r="J8177">
        <v>2002</v>
      </c>
      <c r="K8177" t="s">
        <v>14</v>
      </c>
      <c r="L8177">
        <v>15955334</v>
      </c>
      <c r="M8177">
        <v>4748611</v>
      </c>
    </row>
    <row r="8178" spans="1:13" x14ac:dyDescent="0.3">
      <c r="A8178" t="s">
        <v>48</v>
      </c>
      <c r="B8178" t="s">
        <v>48</v>
      </c>
      <c r="C8178" t="s">
        <v>69</v>
      </c>
      <c r="D8178" t="s">
        <v>59</v>
      </c>
      <c r="E8178" t="s">
        <v>60</v>
      </c>
      <c r="F8178" t="s">
        <v>73</v>
      </c>
      <c r="G8178" t="s">
        <v>62</v>
      </c>
      <c r="H8178" t="s">
        <v>53</v>
      </c>
      <c r="I8178" t="s">
        <v>67</v>
      </c>
      <c r="J8178">
        <v>2002</v>
      </c>
      <c r="K8178" t="s">
        <v>13</v>
      </c>
      <c r="L8178">
        <v>4347523</v>
      </c>
      <c r="M8178">
        <v>4347523</v>
      </c>
    </row>
    <row r="8179" spans="1:13" x14ac:dyDescent="0.3">
      <c r="A8179" t="s">
        <v>48</v>
      </c>
      <c r="B8179" t="s">
        <v>48</v>
      </c>
      <c r="C8179" t="s">
        <v>69</v>
      </c>
      <c r="D8179" t="s">
        <v>59</v>
      </c>
      <c r="E8179" t="s">
        <v>60</v>
      </c>
      <c r="F8179" t="s">
        <v>73</v>
      </c>
      <c r="G8179" t="s">
        <v>62</v>
      </c>
      <c r="H8179" t="s">
        <v>53</v>
      </c>
      <c r="I8179" t="s">
        <v>67</v>
      </c>
      <c r="J8179">
        <v>2002</v>
      </c>
      <c r="K8179" t="s">
        <v>15</v>
      </c>
      <c r="L8179">
        <v>13031</v>
      </c>
      <c r="M8179">
        <v>14709</v>
      </c>
    </row>
    <row r="8180" spans="1:13" x14ac:dyDescent="0.3">
      <c r="A8180" t="s">
        <v>48</v>
      </c>
      <c r="B8180" t="s">
        <v>48</v>
      </c>
      <c r="C8180" t="s">
        <v>69</v>
      </c>
      <c r="D8180" t="s">
        <v>59</v>
      </c>
      <c r="E8180" t="s">
        <v>60</v>
      </c>
      <c r="F8180" t="s">
        <v>73</v>
      </c>
      <c r="G8180" t="s">
        <v>62</v>
      </c>
      <c r="H8180" t="s">
        <v>53</v>
      </c>
      <c r="I8180" t="s">
        <v>68</v>
      </c>
      <c r="J8180">
        <v>2002</v>
      </c>
      <c r="K8180" t="s">
        <v>14</v>
      </c>
      <c r="L8180">
        <v>509273</v>
      </c>
      <c r="M8180">
        <v>151569</v>
      </c>
    </row>
    <row r="8181" spans="1:13" x14ac:dyDescent="0.3">
      <c r="A8181" t="s">
        <v>48</v>
      </c>
      <c r="B8181" t="s">
        <v>48</v>
      </c>
      <c r="C8181" t="s">
        <v>69</v>
      </c>
      <c r="D8181" t="s">
        <v>59</v>
      </c>
      <c r="E8181" t="s">
        <v>60</v>
      </c>
      <c r="F8181" t="s">
        <v>73</v>
      </c>
      <c r="G8181" t="s">
        <v>62</v>
      </c>
      <c r="H8181" t="s">
        <v>53</v>
      </c>
      <c r="I8181" t="s">
        <v>68</v>
      </c>
      <c r="J8181">
        <v>2002</v>
      </c>
      <c r="K8181" t="s">
        <v>13</v>
      </c>
      <c r="L8181">
        <v>687562</v>
      </c>
      <c r="M8181">
        <v>687562</v>
      </c>
    </row>
    <row r="8182" spans="1:13" x14ac:dyDescent="0.3">
      <c r="A8182" t="s">
        <v>48</v>
      </c>
      <c r="B8182" t="s">
        <v>48</v>
      </c>
      <c r="C8182" t="s">
        <v>69</v>
      </c>
      <c r="D8182" t="s">
        <v>59</v>
      </c>
      <c r="E8182" t="s">
        <v>60</v>
      </c>
      <c r="F8182" t="s">
        <v>73</v>
      </c>
      <c r="G8182" t="s">
        <v>62</v>
      </c>
      <c r="H8182" t="s">
        <v>53</v>
      </c>
      <c r="I8182" t="s">
        <v>68</v>
      </c>
      <c r="J8182">
        <v>2002</v>
      </c>
      <c r="K8182" t="s">
        <v>15</v>
      </c>
      <c r="L8182">
        <v>2249</v>
      </c>
      <c r="M8182">
        <v>2539</v>
      </c>
    </row>
    <row r="8183" spans="1:13" x14ac:dyDescent="0.3">
      <c r="A8183" t="s">
        <v>48</v>
      </c>
      <c r="B8183" t="s">
        <v>48</v>
      </c>
      <c r="C8183" t="s">
        <v>69</v>
      </c>
      <c r="D8183" t="s">
        <v>59</v>
      </c>
      <c r="E8183" t="s">
        <v>60</v>
      </c>
      <c r="F8183" t="s">
        <v>73</v>
      </c>
      <c r="G8183" t="s">
        <v>72</v>
      </c>
      <c r="H8183" t="s">
        <v>53</v>
      </c>
      <c r="I8183" t="s">
        <v>63</v>
      </c>
      <c r="J8183">
        <v>2002</v>
      </c>
      <c r="K8183" t="s">
        <v>14</v>
      </c>
      <c r="L8183">
        <v>2273</v>
      </c>
      <c r="M8183">
        <v>677</v>
      </c>
    </row>
    <row r="8184" spans="1:13" x14ac:dyDescent="0.3">
      <c r="A8184" t="s">
        <v>48</v>
      </c>
      <c r="B8184" t="s">
        <v>48</v>
      </c>
      <c r="C8184" t="s">
        <v>69</v>
      </c>
      <c r="D8184" t="s">
        <v>59</v>
      </c>
      <c r="E8184" t="s">
        <v>60</v>
      </c>
      <c r="F8184" t="s">
        <v>73</v>
      </c>
      <c r="G8184" t="s">
        <v>72</v>
      </c>
      <c r="H8184" t="s">
        <v>53</v>
      </c>
      <c r="I8184" t="s">
        <v>63</v>
      </c>
      <c r="J8184">
        <v>2002</v>
      </c>
      <c r="K8184" t="s">
        <v>13</v>
      </c>
      <c r="L8184">
        <v>394</v>
      </c>
      <c r="M8184">
        <v>394</v>
      </c>
    </row>
    <row r="8185" spans="1:13" x14ac:dyDescent="0.3">
      <c r="A8185" t="s">
        <v>48</v>
      </c>
      <c r="B8185" t="s">
        <v>48</v>
      </c>
      <c r="C8185" t="s">
        <v>69</v>
      </c>
      <c r="D8185" t="s">
        <v>59</v>
      </c>
      <c r="E8185" t="s">
        <v>60</v>
      </c>
      <c r="F8185" t="s">
        <v>73</v>
      </c>
      <c r="G8185" t="s">
        <v>72</v>
      </c>
      <c r="H8185" t="s">
        <v>53</v>
      </c>
      <c r="I8185" t="s">
        <v>63</v>
      </c>
      <c r="J8185">
        <v>2002</v>
      </c>
      <c r="K8185" t="s">
        <v>15</v>
      </c>
      <c r="L8185">
        <v>3</v>
      </c>
      <c r="M8185">
        <v>4</v>
      </c>
    </row>
    <row r="8186" spans="1:13" x14ac:dyDescent="0.3">
      <c r="A8186" t="s">
        <v>48</v>
      </c>
      <c r="B8186" t="s">
        <v>48</v>
      </c>
      <c r="C8186" t="s">
        <v>69</v>
      </c>
      <c r="D8186" t="s">
        <v>59</v>
      </c>
      <c r="E8186" t="s">
        <v>60</v>
      </c>
      <c r="F8186" t="s">
        <v>73</v>
      </c>
      <c r="G8186" t="s">
        <v>72</v>
      </c>
      <c r="H8186" t="s">
        <v>53</v>
      </c>
      <c r="I8186" t="s">
        <v>64</v>
      </c>
      <c r="J8186">
        <v>2002</v>
      </c>
      <c r="K8186" t="s">
        <v>14</v>
      </c>
      <c r="L8186">
        <v>1937955</v>
      </c>
      <c r="M8186">
        <v>576772</v>
      </c>
    </row>
    <row r="8187" spans="1:13" x14ac:dyDescent="0.3">
      <c r="A8187" t="s">
        <v>48</v>
      </c>
      <c r="B8187" t="s">
        <v>48</v>
      </c>
      <c r="C8187" t="s">
        <v>69</v>
      </c>
      <c r="D8187" t="s">
        <v>59</v>
      </c>
      <c r="E8187" t="s">
        <v>60</v>
      </c>
      <c r="F8187" t="s">
        <v>73</v>
      </c>
      <c r="G8187" t="s">
        <v>72</v>
      </c>
      <c r="H8187" t="s">
        <v>53</v>
      </c>
      <c r="I8187" t="s">
        <v>64</v>
      </c>
      <c r="J8187">
        <v>2002</v>
      </c>
      <c r="K8187" t="s">
        <v>13</v>
      </c>
      <c r="L8187">
        <v>3102594</v>
      </c>
      <c r="M8187">
        <v>3102594</v>
      </c>
    </row>
    <row r="8188" spans="1:13" x14ac:dyDescent="0.3">
      <c r="A8188" t="s">
        <v>48</v>
      </c>
      <c r="B8188" t="s">
        <v>48</v>
      </c>
      <c r="C8188" t="s">
        <v>69</v>
      </c>
      <c r="D8188" t="s">
        <v>59</v>
      </c>
      <c r="E8188" t="s">
        <v>60</v>
      </c>
      <c r="F8188" t="s">
        <v>73</v>
      </c>
      <c r="G8188" t="s">
        <v>72</v>
      </c>
      <c r="H8188" t="s">
        <v>53</v>
      </c>
      <c r="I8188" t="s">
        <v>64</v>
      </c>
      <c r="J8188">
        <v>2002</v>
      </c>
      <c r="K8188" t="s">
        <v>15</v>
      </c>
      <c r="L8188">
        <v>9187</v>
      </c>
      <c r="M8188">
        <v>10371</v>
      </c>
    </row>
    <row r="8189" spans="1:13" x14ac:dyDescent="0.3">
      <c r="A8189" t="s">
        <v>48</v>
      </c>
      <c r="B8189" t="s">
        <v>48</v>
      </c>
      <c r="C8189" t="s">
        <v>69</v>
      </c>
      <c r="D8189" t="s">
        <v>59</v>
      </c>
      <c r="E8189" t="s">
        <v>60</v>
      </c>
      <c r="F8189" t="s">
        <v>73</v>
      </c>
      <c r="G8189" t="s">
        <v>72</v>
      </c>
      <c r="H8189" t="s">
        <v>53</v>
      </c>
      <c r="I8189" t="s">
        <v>65</v>
      </c>
      <c r="J8189">
        <v>2002</v>
      </c>
      <c r="K8189" t="s">
        <v>14</v>
      </c>
      <c r="L8189">
        <v>83659</v>
      </c>
      <c r="M8189">
        <v>24898</v>
      </c>
    </row>
    <row r="8190" spans="1:13" x14ac:dyDescent="0.3">
      <c r="A8190" t="s">
        <v>48</v>
      </c>
      <c r="B8190" t="s">
        <v>48</v>
      </c>
      <c r="C8190" t="s">
        <v>69</v>
      </c>
      <c r="D8190" t="s">
        <v>59</v>
      </c>
      <c r="E8190" t="s">
        <v>60</v>
      </c>
      <c r="F8190" t="s">
        <v>73</v>
      </c>
      <c r="G8190" t="s">
        <v>72</v>
      </c>
      <c r="H8190" t="s">
        <v>53</v>
      </c>
      <c r="I8190" t="s">
        <v>65</v>
      </c>
      <c r="J8190">
        <v>2002</v>
      </c>
      <c r="K8190" t="s">
        <v>13</v>
      </c>
      <c r="L8190">
        <v>93797</v>
      </c>
      <c r="M8190">
        <v>93797</v>
      </c>
    </row>
    <row r="8191" spans="1:13" x14ac:dyDescent="0.3">
      <c r="A8191" t="s">
        <v>48</v>
      </c>
      <c r="B8191" t="s">
        <v>48</v>
      </c>
      <c r="C8191" t="s">
        <v>69</v>
      </c>
      <c r="D8191" t="s">
        <v>59</v>
      </c>
      <c r="E8191" t="s">
        <v>60</v>
      </c>
      <c r="F8191" t="s">
        <v>73</v>
      </c>
      <c r="G8191" t="s">
        <v>72</v>
      </c>
      <c r="H8191" t="s">
        <v>53</v>
      </c>
      <c r="I8191" t="s">
        <v>65</v>
      </c>
      <c r="J8191">
        <v>2002</v>
      </c>
      <c r="K8191" t="s">
        <v>15</v>
      </c>
      <c r="L8191">
        <v>302</v>
      </c>
      <c r="M8191">
        <v>341</v>
      </c>
    </row>
    <row r="8192" spans="1:13" x14ac:dyDescent="0.3">
      <c r="A8192" t="s">
        <v>48</v>
      </c>
      <c r="B8192" t="s">
        <v>48</v>
      </c>
      <c r="C8192" t="s">
        <v>69</v>
      </c>
      <c r="D8192" t="s">
        <v>59</v>
      </c>
      <c r="E8192" t="s">
        <v>60</v>
      </c>
      <c r="F8192" t="s">
        <v>73</v>
      </c>
      <c r="G8192" t="s">
        <v>72</v>
      </c>
      <c r="H8192" t="s">
        <v>53</v>
      </c>
      <c r="I8192" t="s">
        <v>66</v>
      </c>
      <c r="J8192">
        <v>2002</v>
      </c>
      <c r="K8192" t="s">
        <v>14</v>
      </c>
      <c r="L8192">
        <v>193741</v>
      </c>
      <c r="M8192">
        <v>57661</v>
      </c>
    </row>
    <row r="8193" spans="1:13" x14ac:dyDescent="0.3">
      <c r="A8193" t="s">
        <v>48</v>
      </c>
      <c r="B8193" t="s">
        <v>48</v>
      </c>
      <c r="C8193" t="s">
        <v>69</v>
      </c>
      <c r="D8193" t="s">
        <v>59</v>
      </c>
      <c r="E8193" t="s">
        <v>60</v>
      </c>
      <c r="F8193" t="s">
        <v>73</v>
      </c>
      <c r="G8193" t="s">
        <v>72</v>
      </c>
      <c r="H8193" t="s">
        <v>53</v>
      </c>
      <c r="I8193" t="s">
        <v>66</v>
      </c>
      <c r="J8193">
        <v>2002</v>
      </c>
      <c r="K8193" t="s">
        <v>13</v>
      </c>
      <c r="L8193">
        <v>340731</v>
      </c>
      <c r="M8193">
        <v>340731</v>
      </c>
    </row>
    <row r="8194" spans="1:13" x14ac:dyDescent="0.3">
      <c r="A8194" t="s">
        <v>48</v>
      </c>
      <c r="B8194" t="s">
        <v>48</v>
      </c>
      <c r="C8194" t="s">
        <v>69</v>
      </c>
      <c r="D8194" t="s">
        <v>59</v>
      </c>
      <c r="E8194" t="s">
        <v>60</v>
      </c>
      <c r="F8194" t="s">
        <v>73</v>
      </c>
      <c r="G8194" t="s">
        <v>72</v>
      </c>
      <c r="H8194" t="s">
        <v>53</v>
      </c>
      <c r="I8194" t="s">
        <v>66</v>
      </c>
      <c r="J8194">
        <v>2002</v>
      </c>
      <c r="K8194" t="s">
        <v>15</v>
      </c>
      <c r="L8194">
        <v>958</v>
      </c>
      <c r="M8194">
        <v>1081</v>
      </c>
    </row>
    <row r="8195" spans="1:13" x14ac:dyDescent="0.3">
      <c r="A8195" t="s">
        <v>48</v>
      </c>
      <c r="B8195" t="s">
        <v>48</v>
      </c>
      <c r="C8195" t="s">
        <v>69</v>
      </c>
      <c r="D8195" t="s">
        <v>59</v>
      </c>
      <c r="E8195" t="s">
        <v>60</v>
      </c>
      <c r="F8195" t="s">
        <v>73</v>
      </c>
      <c r="G8195" t="s">
        <v>72</v>
      </c>
      <c r="H8195" t="s">
        <v>53</v>
      </c>
      <c r="I8195" t="s">
        <v>67</v>
      </c>
      <c r="J8195">
        <v>2002</v>
      </c>
      <c r="K8195" t="s">
        <v>14</v>
      </c>
      <c r="L8195">
        <v>16279844</v>
      </c>
      <c r="M8195">
        <v>4845192</v>
      </c>
    </row>
    <row r="8196" spans="1:13" x14ac:dyDescent="0.3">
      <c r="A8196" t="s">
        <v>48</v>
      </c>
      <c r="B8196" t="s">
        <v>48</v>
      </c>
      <c r="C8196" t="s">
        <v>69</v>
      </c>
      <c r="D8196" t="s">
        <v>59</v>
      </c>
      <c r="E8196" t="s">
        <v>60</v>
      </c>
      <c r="F8196" t="s">
        <v>73</v>
      </c>
      <c r="G8196" t="s">
        <v>72</v>
      </c>
      <c r="H8196" t="s">
        <v>53</v>
      </c>
      <c r="I8196" t="s">
        <v>67</v>
      </c>
      <c r="J8196">
        <v>2002</v>
      </c>
      <c r="K8196" t="s">
        <v>13</v>
      </c>
      <c r="L8196">
        <v>4435946</v>
      </c>
      <c r="M8196">
        <v>4435946</v>
      </c>
    </row>
    <row r="8197" spans="1:13" x14ac:dyDescent="0.3">
      <c r="A8197" t="s">
        <v>48</v>
      </c>
      <c r="B8197" t="s">
        <v>48</v>
      </c>
      <c r="C8197" t="s">
        <v>69</v>
      </c>
      <c r="D8197" t="s">
        <v>59</v>
      </c>
      <c r="E8197" t="s">
        <v>60</v>
      </c>
      <c r="F8197" t="s">
        <v>73</v>
      </c>
      <c r="G8197" t="s">
        <v>72</v>
      </c>
      <c r="H8197" t="s">
        <v>53</v>
      </c>
      <c r="I8197" t="s">
        <v>67</v>
      </c>
      <c r="J8197">
        <v>2002</v>
      </c>
      <c r="K8197" t="s">
        <v>15</v>
      </c>
      <c r="L8197">
        <v>13296</v>
      </c>
      <c r="M8197">
        <v>15009</v>
      </c>
    </row>
    <row r="8198" spans="1:13" x14ac:dyDescent="0.3">
      <c r="A8198" t="s">
        <v>48</v>
      </c>
      <c r="B8198" t="s">
        <v>48</v>
      </c>
      <c r="C8198" t="s">
        <v>48</v>
      </c>
      <c r="D8198" t="s">
        <v>59</v>
      </c>
      <c r="E8198" t="s">
        <v>74</v>
      </c>
      <c r="F8198" t="s">
        <v>75</v>
      </c>
      <c r="G8198" t="s">
        <v>184</v>
      </c>
      <c r="H8198" t="s">
        <v>76</v>
      </c>
      <c r="I8198" t="s">
        <v>53</v>
      </c>
      <c r="J8198">
        <v>2002</v>
      </c>
      <c r="K8198" t="s">
        <v>77</v>
      </c>
      <c r="L8198">
        <v>15457</v>
      </c>
      <c r="M8198">
        <v>9700</v>
      </c>
    </row>
    <row r="8199" spans="1:13" x14ac:dyDescent="0.3">
      <c r="A8199" t="s">
        <v>48</v>
      </c>
      <c r="B8199" t="s">
        <v>48</v>
      </c>
      <c r="C8199" t="s">
        <v>48</v>
      </c>
      <c r="D8199" t="s">
        <v>59</v>
      </c>
      <c r="E8199" t="s">
        <v>74</v>
      </c>
      <c r="F8199" t="s">
        <v>75</v>
      </c>
      <c r="G8199" t="s">
        <v>184</v>
      </c>
      <c r="H8199" t="s">
        <v>78</v>
      </c>
      <c r="I8199" t="s">
        <v>53</v>
      </c>
      <c r="J8199">
        <v>2002</v>
      </c>
      <c r="K8199" t="s">
        <v>77</v>
      </c>
      <c r="L8199">
        <v>647428</v>
      </c>
      <c r="M8199">
        <v>349946</v>
      </c>
    </row>
    <row r="8200" spans="1:13" x14ac:dyDescent="0.3">
      <c r="A8200" t="s">
        <v>48</v>
      </c>
      <c r="B8200" t="s">
        <v>48</v>
      </c>
      <c r="C8200" t="s">
        <v>48</v>
      </c>
      <c r="D8200" t="s">
        <v>59</v>
      </c>
      <c r="E8200" t="s">
        <v>74</v>
      </c>
      <c r="F8200" t="s">
        <v>75</v>
      </c>
      <c r="G8200" t="s">
        <v>184</v>
      </c>
      <c r="H8200" t="s">
        <v>79</v>
      </c>
      <c r="I8200" t="s">
        <v>53</v>
      </c>
      <c r="J8200">
        <v>2002</v>
      </c>
      <c r="K8200" t="s">
        <v>77</v>
      </c>
      <c r="L8200">
        <v>7085</v>
      </c>
      <c r="M8200">
        <v>2961</v>
      </c>
    </row>
    <row r="8201" spans="1:13" x14ac:dyDescent="0.3">
      <c r="A8201" t="s">
        <v>48</v>
      </c>
      <c r="B8201" t="s">
        <v>48</v>
      </c>
      <c r="C8201" t="s">
        <v>48</v>
      </c>
      <c r="D8201" t="s">
        <v>59</v>
      </c>
      <c r="E8201" t="s">
        <v>74</v>
      </c>
      <c r="F8201" t="s">
        <v>75</v>
      </c>
      <c r="G8201" t="s">
        <v>184</v>
      </c>
      <c r="H8201" t="s">
        <v>80</v>
      </c>
      <c r="I8201" t="s">
        <v>53</v>
      </c>
      <c r="J8201">
        <v>2002</v>
      </c>
      <c r="K8201" t="s">
        <v>77</v>
      </c>
      <c r="L8201">
        <v>3166068</v>
      </c>
      <c r="M8201">
        <v>1184364</v>
      </c>
    </row>
    <row r="8202" spans="1:13" x14ac:dyDescent="0.3">
      <c r="A8202" t="s">
        <v>48</v>
      </c>
      <c r="B8202" t="s">
        <v>48</v>
      </c>
      <c r="C8202" t="s">
        <v>48</v>
      </c>
      <c r="D8202" t="s">
        <v>59</v>
      </c>
      <c r="E8202" t="s">
        <v>74</v>
      </c>
      <c r="F8202" t="s">
        <v>75</v>
      </c>
      <c r="G8202" t="s">
        <v>184</v>
      </c>
      <c r="H8202" t="s">
        <v>81</v>
      </c>
      <c r="I8202" t="s">
        <v>53</v>
      </c>
      <c r="J8202">
        <v>2002</v>
      </c>
      <c r="K8202" t="s">
        <v>77</v>
      </c>
      <c r="L8202">
        <v>0</v>
      </c>
      <c r="M8202">
        <v>0</v>
      </c>
    </row>
    <row r="8203" spans="1:13" x14ac:dyDescent="0.3">
      <c r="A8203" t="s">
        <v>48</v>
      </c>
      <c r="B8203" t="s">
        <v>48</v>
      </c>
      <c r="C8203" t="s">
        <v>48</v>
      </c>
      <c r="D8203" t="s">
        <v>82</v>
      </c>
      <c r="E8203" t="s">
        <v>60</v>
      </c>
      <c r="F8203" t="s">
        <v>83</v>
      </c>
      <c r="G8203" t="s">
        <v>83</v>
      </c>
      <c r="H8203" t="s">
        <v>53</v>
      </c>
      <c r="I8203" t="s">
        <v>53</v>
      </c>
      <c r="J8203">
        <v>2002</v>
      </c>
      <c r="K8203" t="s">
        <v>84</v>
      </c>
      <c r="L8203">
        <v>1955009</v>
      </c>
      <c r="M8203">
        <v>2547098</v>
      </c>
    </row>
    <row r="8204" spans="1:13" x14ac:dyDescent="0.3">
      <c r="A8204" t="s">
        <v>48</v>
      </c>
      <c r="B8204" t="s">
        <v>48</v>
      </c>
      <c r="C8204" t="s">
        <v>48</v>
      </c>
      <c r="D8204" t="s">
        <v>82</v>
      </c>
      <c r="E8204" t="s">
        <v>60</v>
      </c>
      <c r="F8204" t="s">
        <v>61</v>
      </c>
      <c r="G8204" t="s">
        <v>85</v>
      </c>
      <c r="H8204" t="s">
        <v>53</v>
      </c>
      <c r="I8204" t="s">
        <v>63</v>
      </c>
      <c r="J8204">
        <v>2002</v>
      </c>
      <c r="K8204" t="s">
        <v>14</v>
      </c>
      <c r="L8204">
        <v>14534</v>
      </c>
      <c r="M8204">
        <v>4326</v>
      </c>
    </row>
    <row r="8205" spans="1:13" x14ac:dyDescent="0.3">
      <c r="A8205" t="s">
        <v>48</v>
      </c>
      <c r="B8205" t="s">
        <v>48</v>
      </c>
      <c r="C8205" t="s">
        <v>48</v>
      </c>
      <c r="D8205" t="s">
        <v>82</v>
      </c>
      <c r="E8205" t="s">
        <v>60</v>
      </c>
      <c r="F8205" t="s">
        <v>61</v>
      </c>
      <c r="G8205" t="s">
        <v>85</v>
      </c>
      <c r="H8205" t="s">
        <v>53</v>
      </c>
      <c r="I8205" t="s">
        <v>63</v>
      </c>
      <c r="J8205">
        <v>2002</v>
      </c>
      <c r="K8205" t="s">
        <v>13</v>
      </c>
      <c r="L8205">
        <v>22369054</v>
      </c>
      <c r="M8205">
        <v>22369054</v>
      </c>
    </row>
    <row r="8206" spans="1:13" x14ac:dyDescent="0.3">
      <c r="A8206" t="s">
        <v>48</v>
      </c>
      <c r="B8206" t="s">
        <v>48</v>
      </c>
      <c r="C8206" t="s">
        <v>48</v>
      </c>
      <c r="D8206" t="s">
        <v>82</v>
      </c>
      <c r="E8206" t="s">
        <v>60</v>
      </c>
      <c r="F8206" t="s">
        <v>61</v>
      </c>
      <c r="G8206" t="s">
        <v>85</v>
      </c>
      <c r="H8206" t="s">
        <v>53</v>
      </c>
      <c r="I8206" t="s">
        <v>63</v>
      </c>
      <c r="J8206">
        <v>2002</v>
      </c>
      <c r="K8206" t="s">
        <v>15</v>
      </c>
      <c r="L8206">
        <v>234918</v>
      </c>
      <c r="M8206">
        <v>265173</v>
      </c>
    </row>
    <row r="8207" spans="1:13" x14ac:dyDescent="0.3">
      <c r="A8207" t="s">
        <v>48</v>
      </c>
      <c r="B8207" t="s">
        <v>48</v>
      </c>
      <c r="C8207" t="s">
        <v>48</v>
      </c>
      <c r="D8207" t="s">
        <v>82</v>
      </c>
      <c r="E8207" t="s">
        <v>60</v>
      </c>
      <c r="F8207" t="s">
        <v>61</v>
      </c>
      <c r="G8207" t="s">
        <v>85</v>
      </c>
      <c r="H8207" t="s">
        <v>53</v>
      </c>
      <c r="I8207" t="s">
        <v>64</v>
      </c>
      <c r="J8207">
        <v>2002</v>
      </c>
      <c r="K8207" t="s">
        <v>14</v>
      </c>
      <c r="L8207">
        <v>1035</v>
      </c>
      <c r="M8207">
        <v>308</v>
      </c>
    </row>
    <row r="8208" spans="1:13" x14ac:dyDescent="0.3">
      <c r="A8208" t="s">
        <v>48</v>
      </c>
      <c r="B8208" t="s">
        <v>48</v>
      </c>
      <c r="C8208" t="s">
        <v>48</v>
      </c>
      <c r="D8208" t="s">
        <v>82</v>
      </c>
      <c r="E8208" t="s">
        <v>60</v>
      </c>
      <c r="F8208" t="s">
        <v>61</v>
      </c>
      <c r="G8208" t="s">
        <v>85</v>
      </c>
      <c r="H8208" t="s">
        <v>53</v>
      </c>
      <c r="I8208" t="s">
        <v>64</v>
      </c>
      <c r="J8208">
        <v>2002</v>
      </c>
      <c r="K8208" t="s">
        <v>13</v>
      </c>
      <c r="L8208">
        <v>968403</v>
      </c>
      <c r="M8208">
        <v>968403</v>
      </c>
    </row>
    <row r="8209" spans="1:13" x14ac:dyDescent="0.3">
      <c r="A8209" t="s">
        <v>48</v>
      </c>
      <c r="B8209" t="s">
        <v>48</v>
      </c>
      <c r="C8209" t="s">
        <v>48</v>
      </c>
      <c r="D8209" t="s">
        <v>82</v>
      </c>
      <c r="E8209" t="s">
        <v>60</v>
      </c>
      <c r="F8209" t="s">
        <v>61</v>
      </c>
      <c r="G8209" t="s">
        <v>85</v>
      </c>
      <c r="H8209" t="s">
        <v>53</v>
      </c>
      <c r="I8209" t="s">
        <v>64</v>
      </c>
      <c r="J8209">
        <v>2002</v>
      </c>
      <c r="K8209" t="s">
        <v>15</v>
      </c>
      <c r="L8209">
        <v>1445</v>
      </c>
      <c r="M8209">
        <v>1631</v>
      </c>
    </row>
    <row r="8210" spans="1:13" x14ac:dyDescent="0.3">
      <c r="A8210" t="s">
        <v>48</v>
      </c>
      <c r="B8210" t="s">
        <v>48</v>
      </c>
      <c r="C8210" t="s">
        <v>48</v>
      </c>
      <c r="D8210" t="s">
        <v>82</v>
      </c>
      <c r="E8210" t="s">
        <v>60</v>
      </c>
      <c r="F8210" t="s">
        <v>61</v>
      </c>
      <c r="G8210" t="s">
        <v>85</v>
      </c>
      <c r="H8210" t="s">
        <v>53</v>
      </c>
      <c r="I8210" t="s">
        <v>67</v>
      </c>
      <c r="J8210">
        <v>2002</v>
      </c>
      <c r="K8210" t="s">
        <v>14</v>
      </c>
      <c r="L8210">
        <v>33016</v>
      </c>
      <c r="M8210">
        <v>9826</v>
      </c>
    </row>
    <row r="8211" spans="1:13" x14ac:dyDescent="0.3">
      <c r="A8211" t="s">
        <v>48</v>
      </c>
      <c r="B8211" t="s">
        <v>48</v>
      </c>
      <c r="C8211" t="s">
        <v>48</v>
      </c>
      <c r="D8211" t="s">
        <v>82</v>
      </c>
      <c r="E8211" t="s">
        <v>60</v>
      </c>
      <c r="F8211" t="s">
        <v>61</v>
      </c>
      <c r="G8211" t="s">
        <v>85</v>
      </c>
      <c r="H8211" t="s">
        <v>53</v>
      </c>
      <c r="I8211" t="s">
        <v>67</v>
      </c>
      <c r="J8211">
        <v>2002</v>
      </c>
      <c r="K8211" t="s">
        <v>13</v>
      </c>
      <c r="L8211">
        <v>19765731</v>
      </c>
      <c r="M8211">
        <v>19765731</v>
      </c>
    </row>
    <row r="8212" spans="1:13" x14ac:dyDescent="0.3">
      <c r="A8212" t="s">
        <v>48</v>
      </c>
      <c r="B8212" t="s">
        <v>48</v>
      </c>
      <c r="C8212" t="s">
        <v>48</v>
      </c>
      <c r="D8212" t="s">
        <v>82</v>
      </c>
      <c r="E8212" t="s">
        <v>60</v>
      </c>
      <c r="F8212" t="s">
        <v>61</v>
      </c>
      <c r="G8212" t="s">
        <v>85</v>
      </c>
      <c r="H8212" t="s">
        <v>53</v>
      </c>
      <c r="I8212" t="s">
        <v>67</v>
      </c>
      <c r="J8212">
        <v>2002</v>
      </c>
      <c r="K8212" t="s">
        <v>15</v>
      </c>
      <c r="L8212">
        <v>31130</v>
      </c>
      <c r="M8212">
        <v>35139</v>
      </c>
    </row>
    <row r="8213" spans="1:13" x14ac:dyDescent="0.3">
      <c r="A8213" t="s">
        <v>48</v>
      </c>
      <c r="B8213" t="s">
        <v>48</v>
      </c>
      <c r="C8213" t="s">
        <v>48</v>
      </c>
      <c r="D8213" t="s">
        <v>82</v>
      </c>
      <c r="E8213" t="s">
        <v>60</v>
      </c>
      <c r="F8213" t="s">
        <v>61</v>
      </c>
      <c r="G8213" t="s">
        <v>85</v>
      </c>
      <c r="H8213" t="s">
        <v>53</v>
      </c>
      <c r="I8213" t="s">
        <v>86</v>
      </c>
      <c r="J8213">
        <v>2002</v>
      </c>
      <c r="K8213" t="s">
        <v>14</v>
      </c>
      <c r="L8213">
        <v>86</v>
      </c>
      <c r="M8213">
        <v>25</v>
      </c>
    </row>
    <row r="8214" spans="1:13" x14ac:dyDescent="0.3">
      <c r="A8214" t="s">
        <v>48</v>
      </c>
      <c r="B8214" t="s">
        <v>48</v>
      </c>
      <c r="C8214" t="s">
        <v>48</v>
      </c>
      <c r="D8214" t="s">
        <v>82</v>
      </c>
      <c r="E8214" t="s">
        <v>60</v>
      </c>
      <c r="F8214" t="s">
        <v>61</v>
      </c>
      <c r="G8214" t="s">
        <v>85</v>
      </c>
      <c r="H8214" t="s">
        <v>53</v>
      </c>
      <c r="I8214" t="s">
        <v>86</v>
      </c>
      <c r="J8214">
        <v>2002</v>
      </c>
      <c r="K8214" t="s">
        <v>13</v>
      </c>
      <c r="L8214">
        <v>140819</v>
      </c>
      <c r="M8214">
        <v>140819</v>
      </c>
    </row>
    <row r="8215" spans="1:13" x14ac:dyDescent="0.3">
      <c r="A8215" t="s">
        <v>48</v>
      </c>
      <c r="B8215" t="s">
        <v>48</v>
      </c>
      <c r="C8215" t="s">
        <v>48</v>
      </c>
      <c r="D8215" t="s">
        <v>82</v>
      </c>
      <c r="E8215" t="s">
        <v>60</v>
      </c>
      <c r="F8215" t="s">
        <v>61</v>
      </c>
      <c r="G8215" t="s">
        <v>85</v>
      </c>
      <c r="H8215" t="s">
        <v>53</v>
      </c>
      <c r="I8215" t="s">
        <v>86</v>
      </c>
      <c r="J8215">
        <v>2002</v>
      </c>
      <c r="K8215" t="s">
        <v>15</v>
      </c>
      <c r="L8215">
        <v>1383</v>
      </c>
      <c r="M8215">
        <v>1561</v>
      </c>
    </row>
    <row r="8216" spans="1:13" x14ac:dyDescent="0.3">
      <c r="A8216" t="s">
        <v>48</v>
      </c>
      <c r="B8216" t="s">
        <v>48</v>
      </c>
      <c r="C8216" t="s">
        <v>48</v>
      </c>
      <c r="D8216" t="s">
        <v>82</v>
      </c>
      <c r="E8216" t="s">
        <v>60</v>
      </c>
      <c r="F8216" t="s">
        <v>61</v>
      </c>
      <c r="G8216" t="s">
        <v>85</v>
      </c>
      <c r="H8216" t="s">
        <v>53</v>
      </c>
      <c r="I8216" t="s">
        <v>68</v>
      </c>
      <c r="J8216">
        <v>2002</v>
      </c>
      <c r="K8216" t="s">
        <v>14</v>
      </c>
      <c r="L8216">
        <v>7687</v>
      </c>
      <c r="M8216">
        <v>2288</v>
      </c>
    </row>
    <row r="8217" spans="1:13" x14ac:dyDescent="0.3">
      <c r="A8217" t="s">
        <v>48</v>
      </c>
      <c r="B8217" t="s">
        <v>48</v>
      </c>
      <c r="C8217" t="s">
        <v>48</v>
      </c>
      <c r="D8217" t="s">
        <v>82</v>
      </c>
      <c r="E8217" t="s">
        <v>60</v>
      </c>
      <c r="F8217" t="s">
        <v>61</v>
      </c>
      <c r="G8217" t="s">
        <v>85</v>
      </c>
      <c r="H8217" t="s">
        <v>53</v>
      </c>
      <c r="I8217" t="s">
        <v>68</v>
      </c>
      <c r="J8217">
        <v>2002</v>
      </c>
      <c r="K8217" t="s">
        <v>13</v>
      </c>
      <c r="L8217">
        <v>8141169</v>
      </c>
      <c r="M8217">
        <v>8141169</v>
      </c>
    </row>
    <row r="8218" spans="1:13" x14ac:dyDescent="0.3">
      <c r="A8218" t="s">
        <v>48</v>
      </c>
      <c r="B8218" t="s">
        <v>48</v>
      </c>
      <c r="C8218" t="s">
        <v>48</v>
      </c>
      <c r="D8218" t="s">
        <v>82</v>
      </c>
      <c r="E8218" t="s">
        <v>60</v>
      </c>
      <c r="F8218" t="s">
        <v>61</v>
      </c>
      <c r="G8218" t="s">
        <v>85</v>
      </c>
      <c r="H8218" t="s">
        <v>53</v>
      </c>
      <c r="I8218" t="s">
        <v>68</v>
      </c>
      <c r="J8218">
        <v>2002</v>
      </c>
      <c r="K8218" t="s">
        <v>15</v>
      </c>
      <c r="L8218">
        <v>9059</v>
      </c>
      <c r="M8218">
        <v>10226</v>
      </c>
    </row>
    <row r="8219" spans="1:13" x14ac:dyDescent="0.3">
      <c r="A8219" t="s">
        <v>48</v>
      </c>
      <c r="B8219" t="s">
        <v>69</v>
      </c>
      <c r="C8219" t="s">
        <v>69</v>
      </c>
      <c r="D8219" t="s">
        <v>82</v>
      </c>
      <c r="E8219" t="s">
        <v>60</v>
      </c>
      <c r="F8219" t="s">
        <v>61</v>
      </c>
      <c r="G8219" t="s">
        <v>85</v>
      </c>
      <c r="H8219" t="s">
        <v>53</v>
      </c>
      <c r="I8219" t="s">
        <v>70</v>
      </c>
      <c r="J8219">
        <v>2002</v>
      </c>
      <c r="K8219" t="s">
        <v>71</v>
      </c>
      <c r="L8219">
        <v>369047</v>
      </c>
      <c r="M8219">
        <v>369047</v>
      </c>
    </row>
    <row r="8220" spans="1:13" x14ac:dyDescent="0.3">
      <c r="A8220" t="s">
        <v>48</v>
      </c>
      <c r="B8220" t="s">
        <v>48</v>
      </c>
      <c r="C8220" t="s">
        <v>48</v>
      </c>
      <c r="D8220" t="s">
        <v>82</v>
      </c>
      <c r="E8220" t="s">
        <v>60</v>
      </c>
      <c r="F8220" t="s">
        <v>61</v>
      </c>
      <c r="G8220" t="s">
        <v>85</v>
      </c>
      <c r="H8220" t="s">
        <v>53</v>
      </c>
      <c r="I8220" t="s">
        <v>70</v>
      </c>
      <c r="J8220">
        <v>2002</v>
      </c>
      <c r="K8220" t="s">
        <v>14</v>
      </c>
      <c r="L8220">
        <v>3488</v>
      </c>
      <c r="M8220">
        <v>1038</v>
      </c>
    </row>
    <row r="8221" spans="1:13" x14ac:dyDescent="0.3">
      <c r="A8221" t="s">
        <v>48</v>
      </c>
      <c r="B8221" t="s">
        <v>48</v>
      </c>
      <c r="C8221" t="s">
        <v>48</v>
      </c>
      <c r="D8221" t="s">
        <v>82</v>
      </c>
      <c r="E8221" t="s">
        <v>60</v>
      </c>
      <c r="F8221" t="s">
        <v>61</v>
      </c>
      <c r="G8221" t="s">
        <v>85</v>
      </c>
      <c r="H8221" t="s">
        <v>53</v>
      </c>
      <c r="I8221" t="s">
        <v>70</v>
      </c>
      <c r="J8221">
        <v>2002</v>
      </c>
      <c r="K8221" t="s">
        <v>15</v>
      </c>
      <c r="L8221">
        <v>6976</v>
      </c>
      <c r="M8221">
        <v>7875</v>
      </c>
    </row>
    <row r="8222" spans="1:13" x14ac:dyDescent="0.3">
      <c r="A8222" t="s">
        <v>48</v>
      </c>
      <c r="B8222" t="s">
        <v>69</v>
      </c>
      <c r="C8222" t="s">
        <v>69</v>
      </c>
      <c r="D8222" t="s">
        <v>82</v>
      </c>
      <c r="E8222" t="s">
        <v>60</v>
      </c>
      <c r="F8222" t="s">
        <v>87</v>
      </c>
      <c r="G8222" t="s">
        <v>88</v>
      </c>
      <c r="H8222" t="s">
        <v>53</v>
      </c>
      <c r="I8222" t="s">
        <v>89</v>
      </c>
      <c r="J8222">
        <v>2002</v>
      </c>
      <c r="K8222" t="s">
        <v>71</v>
      </c>
      <c r="L8222">
        <v>0</v>
      </c>
      <c r="M8222">
        <v>0</v>
      </c>
    </row>
    <row r="8223" spans="1:13" x14ac:dyDescent="0.3">
      <c r="A8223" t="s">
        <v>48</v>
      </c>
      <c r="B8223" t="s">
        <v>48</v>
      </c>
      <c r="C8223" t="s">
        <v>69</v>
      </c>
      <c r="D8223" t="s">
        <v>82</v>
      </c>
      <c r="E8223" t="s">
        <v>60</v>
      </c>
      <c r="F8223" t="s">
        <v>87</v>
      </c>
      <c r="G8223" t="s">
        <v>88</v>
      </c>
      <c r="H8223" t="s">
        <v>53</v>
      </c>
      <c r="I8223" t="s">
        <v>89</v>
      </c>
      <c r="J8223">
        <v>2002</v>
      </c>
      <c r="K8223" t="s">
        <v>14</v>
      </c>
      <c r="L8223">
        <v>3499</v>
      </c>
      <c r="M8223">
        <v>1041</v>
      </c>
    </row>
    <row r="8224" spans="1:13" x14ac:dyDescent="0.3">
      <c r="A8224" t="s">
        <v>48</v>
      </c>
      <c r="B8224" t="s">
        <v>48</v>
      </c>
      <c r="C8224" t="s">
        <v>69</v>
      </c>
      <c r="D8224" t="s">
        <v>82</v>
      </c>
      <c r="E8224" t="s">
        <v>60</v>
      </c>
      <c r="F8224" t="s">
        <v>87</v>
      </c>
      <c r="G8224" t="s">
        <v>88</v>
      </c>
      <c r="H8224" t="s">
        <v>53</v>
      </c>
      <c r="I8224" t="s">
        <v>89</v>
      </c>
      <c r="J8224">
        <v>2002</v>
      </c>
      <c r="K8224" t="s">
        <v>13</v>
      </c>
      <c r="L8224">
        <v>2262071</v>
      </c>
      <c r="M8224">
        <v>2262071</v>
      </c>
    </row>
    <row r="8225" spans="1:13" x14ac:dyDescent="0.3">
      <c r="A8225" t="s">
        <v>48</v>
      </c>
      <c r="B8225" t="s">
        <v>48</v>
      </c>
      <c r="C8225" t="s">
        <v>69</v>
      </c>
      <c r="D8225" t="s">
        <v>82</v>
      </c>
      <c r="E8225" t="s">
        <v>60</v>
      </c>
      <c r="F8225" t="s">
        <v>87</v>
      </c>
      <c r="G8225" t="s">
        <v>88</v>
      </c>
      <c r="H8225" t="s">
        <v>53</v>
      </c>
      <c r="I8225" t="s">
        <v>89</v>
      </c>
      <c r="J8225">
        <v>2002</v>
      </c>
      <c r="K8225" t="s">
        <v>15</v>
      </c>
      <c r="L8225">
        <v>1062</v>
      </c>
      <c r="M8225">
        <v>1199</v>
      </c>
    </row>
    <row r="8226" spans="1:13" x14ac:dyDescent="0.3">
      <c r="A8226" t="s">
        <v>48</v>
      </c>
      <c r="B8226" t="s">
        <v>69</v>
      </c>
      <c r="C8226" t="s">
        <v>69</v>
      </c>
      <c r="D8226" t="s">
        <v>82</v>
      </c>
      <c r="E8226" t="s">
        <v>60</v>
      </c>
      <c r="F8226" t="s">
        <v>87</v>
      </c>
      <c r="G8226" t="s">
        <v>90</v>
      </c>
      <c r="H8226" t="s">
        <v>53</v>
      </c>
      <c r="I8226" t="s">
        <v>89</v>
      </c>
      <c r="J8226">
        <v>2002</v>
      </c>
      <c r="K8226" t="s">
        <v>71</v>
      </c>
      <c r="L8226">
        <v>52240</v>
      </c>
      <c r="M8226">
        <v>52240</v>
      </c>
    </row>
    <row r="8227" spans="1:13" x14ac:dyDescent="0.3">
      <c r="A8227" t="s">
        <v>48</v>
      </c>
      <c r="B8227" t="s">
        <v>48</v>
      </c>
      <c r="C8227" t="s">
        <v>69</v>
      </c>
      <c r="D8227" t="s">
        <v>82</v>
      </c>
      <c r="E8227" t="s">
        <v>60</v>
      </c>
      <c r="F8227" t="s">
        <v>87</v>
      </c>
      <c r="G8227" t="s">
        <v>90</v>
      </c>
      <c r="H8227" t="s">
        <v>53</v>
      </c>
      <c r="I8227" t="s">
        <v>89</v>
      </c>
      <c r="J8227">
        <v>2002</v>
      </c>
      <c r="K8227" t="s">
        <v>14</v>
      </c>
      <c r="L8227">
        <v>7006</v>
      </c>
      <c r="M8227">
        <v>2085</v>
      </c>
    </row>
    <row r="8228" spans="1:13" x14ac:dyDescent="0.3">
      <c r="A8228" t="s">
        <v>48</v>
      </c>
      <c r="B8228" t="s">
        <v>48</v>
      </c>
      <c r="C8228" t="s">
        <v>69</v>
      </c>
      <c r="D8228" t="s">
        <v>82</v>
      </c>
      <c r="E8228" t="s">
        <v>60</v>
      </c>
      <c r="F8228" t="s">
        <v>87</v>
      </c>
      <c r="G8228" t="s">
        <v>90</v>
      </c>
      <c r="H8228" t="s">
        <v>53</v>
      </c>
      <c r="I8228" t="s">
        <v>89</v>
      </c>
      <c r="J8228">
        <v>2002</v>
      </c>
      <c r="K8228" t="s">
        <v>13</v>
      </c>
      <c r="L8228">
        <v>4011303</v>
      </c>
      <c r="M8228">
        <v>4011303</v>
      </c>
    </row>
    <row r="8229" spans="1:13" x14ac:dyDescent="0.3">
      <c r="A8229" t="s">
        <v>48</v>
      </c>
      <c r="B8229" t="s">
        <v>48</v>
      </c>
      <c r="C8229" t="s">
        <v>69</v>
      </c>
      <c r="D8229" t="s">
        <v>82</v>
      </c>
      <c r="E8229" t="s">
        <v>60</v>
      </c>
      <c r="F8229" t="s">
        <v>87</v>
      </c>
      <c r="G8229" t="s">
        <v>90</v>
      </c>
      <c r="H8229" t="s">
        <v>53</v>
      </c>
      <c r="I8229" t="s">
        <v>89</v>
      </c>
      <c r="J8229">
        <v>2002</v>
      </c>
      <c r="K8229" t="s">
        <v>15</v>
      </c>
      <c r="L8229">
        <v>15696</v>
      </c>
      <c r="M8229">
        <v>17718</v>
      </c>
    </row>
    <row r="8230" spans="1:13" x14ac:dyDescent="0.3">
      <c r="A8230" t="s">
        <v>48</v>
      </c>
      <c r="B8230" t="s">
        <v>48</v>
      </c>
      <c r="C8230" t="s">
        <v>69</v>
      </c>
      <c r="D8230" t="s">
        <v>82</v>
      </c>
      <c r="E8230" t="s">
        <v>60</v>
      </c>
      <c r="F8230" t="s">
        <v>73</v>
      </c>
      <c r="G8230" t="s">
        <v>88</v>
      </c>
      <c r="H8230" t="s">
        <v>53</v>
      </c>
      <c r="I8230" t="s">
        <v>64</v>
      </c>
      <c r="J8230">
        <v>2002</v>
      </c>
      <c r="K8230" t="s">
        <v>14</v>
      </c>
      <c r="L8230">
        <v>73</v>
      </c>
      <c r="M8230">
        <v>22</v>
      </c>
    </row>
    <row r="8231" spans="1:13" x14ac:dyDescent="0.3">
      <c r="A8231" t="s">
        <v>48</v>
      </c>
      <c r="B8231" t="s">
        <v>48</v>
      </c>
      <c r="C8231" t="s">
        <v>69</v>
      </c>
      <c r="D8231" t="s">
        <v>82</v>
      </c>
      <c r="E8231" t="s">
        <v>60</v>
      </c>
      <c r="F8231" t="s">
        <v>73</v>
      </c>
      <c r="G8231" t="s">
        <v>88</v>
      </c>
      <c r="H8231" t="s">
        <v>53</v>
      </c>
      <c r="I8231" t="s">
        <v>64</v>
      </c>
      <c r="J8231">
        <v>2002</v>
      </c>
      <c r="K8231" t="s">
        <v>13</v>
      </c>
      <c r="L8231">
        <v>117</v>
      </c>
      <c r="M8231">
        <v>117</v>
      </c>
    </row>
    <row r="8232" spans="1:13" x14ac:dyDescent="0.3">
      <c r="A8232" t="s">
        <v>48</v>
      </c>
      <c r="B8232" t="s">
        <v>48</v>
      </c>
      <c r="C8232" t="s">
        <v>69</v>
      </c>
      <c r="D8232" t="s">
        <v>82</v>
      </c>
      <c r="E8232" t="s">
        <v>60</v>
      </c>
      <c r="F8232" t="s">
        <v>73</v>
      </c>
      <c r="G8232" t="s">
        <v>88</v>
      </c>
      <c r="H8232" t="s">
        <v>53</v>
      </c>
      <c r="I8232" t="s">
        <v>64</v>
      </c>
      <c r="J8232">
        <v>2002</v>
      </c>
      <c r="K8232" t="s">
        <v>15</v>
      </c>
      <c r="L8232">
        <v>0</v>
      </c>
      <c r="M8232">
        <v>0</v>
      </c>
    </row>
    <row r="8233" spans="1:13" x14ac:dyDescent="0.3">
      <c r="A8233" t="s">
        <v>48</v>
      </c>
      <c r="B8233" t="s">
        <v>48</v>
      </c>
      <c r="C8233" t="s">
        <v>69</v>
      </c>
      <c r="D8233" t="s">
        <v>82</v>
      </c>
      <c r="E8233" t="s">
        <v>60</v>
      </c>
      <c r="F8233" t="s">
        <v>73</v>
      </c>
      <c r="G8233" t="s">
        <v>88</v>
      </c>
      <c r="H8233" t="s">
        <v>53</v>
      </c>
      <c r="I8233" t="s">
        <v>67</v>
      </c>
      <c r="J8233">
        <v>2002</v>
      </c>
      <c r="K8233" t="s">
        <v>14</v>
      </c>
      <c r="L8233">
        <v>3570093</v>
      </c>
      <c r="M8233">
        <v>1062528</v>
      </c>
    </row>
    <row r="8234" spans="1:13" x14ac:dyDescent="0.3">
      <c r="A8234" t="s">
        <v>48</v>
      </c>
      <c r="B8234" t="s">
        <v>48</v>
      </c>
      <c r="C8234" t="s">
        <v>69</v>
      </c>
      <c r="D8234" t="s">
        <v>82</v>
      </c>
      <c r="E8234" t="s">
        <v>60</v>
      </c>
      <c r="F8234" t="s">
        <v>73</v>
      </c>
      <c r="G8234" t="s">
        <v>88</v>
      </c>
      <c r="H8234" t="s">
        <v>53</v>
      </c>
      <c r="I8234" t="s">
        <v>67</v>
      </c>
      <c r="J8234">
        <v>2002</v>
      </c>
      <c r="K8234" t="s">
        <v>13</v>
      </c>
      <c r="L8234">
        <v>476232</v>
      </c>
      <c r="M8234">
        <v>476232</v>
      </c>
    </row>
    <row r="8235" spans="1:13" x14ac:dyDescent="0.3">
      <c r="A8235" t="s">
        <v>48</v>
      </c>
      <c r="B8235" t="s">
        <v>48</v>
      </c>
      <c r="C8235" t="s">
        <v>69</v>
      </c>
      <c r="D8235" t="s">
        <v>82</v>
      </c>
      <c r="E8235" t="s">
        <v>60</v>
      </c>
      <c r="F8235" t="s">
        <v>73</v>
      </c>
      <c r="G8235" t="s">
        <v>88</v>
      </c>
      <c r="H8235" t="s">
        <v>53</v>
      </c>
      <c r="I8235" t="s">
        <v>67</v>
      </c>
      <c r="J8235">
        <v>2002</v>
      </c>
      <c r="K8235" t="s">
        <v>15</v>
      </c>
      <c r="L8235">
        <v>1527</v>
      </c>
      <c r="M8235">
        <v>1723</v>
      </c>
    </row>
    <row r="8236" spans="1:13" x14ac:dyDescent="0.3">
      <c r="A8236" t="s">
        <v>48</v>
      </c>
      <c r="B8236" t="s">
        <v>48</v>
      </c>
      <c r="C8236" t="s">
        <v>69</v>
      </c>
      <c r="D8236" t="s">
        <v>82</v>
      </c>
      <c r="E8236" t="s">
        <v>60</v>
      </c>
      <c r="F8236" t="s">
        <v>73</v>
      </c>
      <c r="G8236" t="s">
        <v>88</v>
      </c>
      <c r="H8236" t="s">
        <v>53</v>
      </c>
      <c r="I8236" t="s">
        <v>86</v>
      </c>
      <c r="J8236">
        <v>2002</v>
      </c>
      <c r="K8236" t="s">
        <v>14</v>
      </c>
      <c r="L8236">
        <v>2186</v>
      </c>
      <c r="M8236">
        <v>651</v>
      </c>
    </row>
    <row r="8237" spans="1:13" x14ac:dyDescent="0.3">
      <c r="A8237" t="s">
        <v>48</v>
      </c>
      <c r="B8237" t="s">
        <v>48</v>
      </c>
      <c r="C8237" t="s">
        <v>69</v>
      </c>
      <c r="D8237" t="s">
        <v>82</v>
      </c>
      <c r="E8237" t="s">
        <v>60</v>
      </c>
      <c r="F8237" t="s">
        <v>73</v>
      </c>
      <c r="G8237" t="s">
        <v>88</v>
      </c>
      <c r="H8237" t="s">
        <v>53</v>
      </c>
      <c r="I8237" t="s">
        <v>86</v>
      </c>
      <c r="J8237">
        <v>2002</v>
      </c>
      <c r="K8237" t="s">
        <v>13</v>
      </c>
      <c r="L8237">
        <v>2751</v>
      </c>
      <c r="M8237">
        <v>2751</v>
      </c>
    </row>
    <row r="8238" spans="1:13" x14ac:dyDescent="0.3">
      <c r="A8238" t="s">
        <v>48</v>
      </c>
      <c r="B8238" t="s">
        <v>48</v>
      </c>
      <c r="C8238" t="s">
        <v>69</v>
      </c>
      <c r="D8238" t="s">
        <v>82</v>
      </c>
      <c r="E8238" t="s">
        <v>60</v>
      </c>
      <c r="F8238" t="s">
        <v>73</v>
      </c>
      <c r="G8238" t="s">
        <v>88</v>
      </c>
      <c r="H8238" t="s">
        <v>53</v>
      </c>
      <c r="I8238" t="s">
        <v>86</v>
      </c>
      <c r="J8238">
        <v>2002</v>
      </c>
      <c r="K8238" t="s">
        <v>15</v>
      </c>
      <c r="L8238">
        <v>9</v>
      </c>
      <c r="M8238">
        <v>10</v>
      </c>
    </row>
    <row r="8239" spans="1:13" x14ac:dyDescent="0.3">
      <c r="A8239" t="s">
        <v>48</v>
      </c>
      <c r="B8239" t="s">
        <v>48</v>
      </c>
      <c r="C8239" t="s">
        <v>69</v>
      </c>
      <c r="D8239" t="s">
        <v>82</v>
      </c>
      <c r="E8239" t="s">
        <v>60</v>
      </c>
      <c r="F8239" t="s">
        <v>73</v>
      </c>
      <c r="G8239" t="s">
        <v>85</v>
      </c>
      <c r="H8239" t="s">
        <v>53</v>
      </c>
      <c r="I8239" t="s">
        <v>63</v>
      </c>
      <c r="J8239">
        <v>2002</v>
      </c>
      <c r="K8239" t="s">
        <v>14</v>
      </c>
      <c r="L8239">
        <v>3915875</v>
      </c>
      <c r="M8239">
        <v>1165439</v>
      </c>
    </row>
    <row r="8240" spans="1:13" x14ac:dyDescent="0.3">
      <c r="A8240" t="s">
        <v>48</v>
      </c>
      <c r="B8240" t="s">
        <v>48</v>
      </c>
      <c r="C8240" t="s">
        <v>69</v>
      </c>
      <c r="D8240" t="s">
        <v>82</v>
      </c>
      <c r="E8240" t="s">
        <v>60</v>
      </c>
      <c r="F8240" t="s">
        <v>73</v>
      </c>
      <c r="G8240" t="s">
        <v>85</v>
      </c>
      <c r="H8240" t="s">
        <v>53</v>
      </c>
      <c r="I8240" t="s">
        <v>63</v>
      </c>
      <c r="J8240">
        <v>2002</v>
      </c>
      <c r="K8240" t="s">
        <v>13</v>
      </c>
      <c r="L8240">
        <v>678988</v>
      </c>
      <c r="M8240">
        <v>678988</v>
      </c>
    </row>
    <row r="8241" spans="1:13" x14ac:dyDescent="0.3">
      <c r="A8241" t="s">
        <v>48</v>
      </c>
      <c r="B8241" t="s">
        <v>48</v>
      </c>
      <c r="C8241" t="s">
        <v>69</v>
      </c>
      <c r="D8241" t="s">
        <v>82</v>
      </c>
      <c r="E8241" t="s">
        <v>60</v>
      </c>
      <c r="F8241" t="s">
        <v>73</v>
      </c>
      <c r="G8241" t="s">
        <v>85</v>
      </c>
      <c r="H8241" t="s">
        <v>53</v>
      </c>
      <c r="I8241" t="s">
        <v>63</v>
      </c>
      <c r="J8241">
        <v>2002</v>
      </c>
      <c r="K8241" t="s">
        <v>15</v>
      </c>
      <c r="L8241">
        <v>5499</v>
      </c>
      <c r="M8241">
        <v>6207</v>
      </c>
    </row>
    <row r="8242" spans="1:13" x14ac:dyDescent="0.3">
      <c r="A8242" t="s">
        <v>48</v>
      </c>
      <c r="B8242" t="s">
        <v>48</v>
      </c>
      <c r="C8242" t="s">
        <v>69</v>
      </c>
      <c r="D8242" t="s">
        <v>82</v>
      </c>
      <c r="E8242" t="s">
        <v>60</v>
      </c>
      <c r="F8242" t="s">
        <v>73</v>
      </c>
      <c r="G8242" t="s">
        <v>85</v>
      </c>
      <c r="H8242" t="s">
        <v>53</v>
      </c>
      <c r="I8242" t="s">
        <v>64</v>
      </c>
      <c r="J8242">
        <v>2002</v>
      </c>
      <c r="K8242" t="s">
        <v>14</v>
      </c>
      <c r="L8242">
        <v>131341</v>
      </c>
      <c r="M8242">
        <v>39090</v>
      </c>
    </row>
    <row r="8243" spans="1:13" x14ac:dyDescent="0.3">
      <c r="A8243" t="s">
        <v>48</v>
      </c>
      <c r="B8243" t="s">
        <v>48</v>
      </c>
      <c r="C8243" t="s">
        <v>69</v>
      </c>
      <c r="D8243" t="s">
        <v>82</v>
      </c>
      <c r="E8243" t="s">
        <v>60</v>
      </c>
      <c r="F8243" t="s">
        <v>73</v>
      </c>
      <c r="G8243" t="s">
        <v>85</v>
      </c>
      <c r="H8243" t="s">
        <v>53</v>
      </c>
      <c r="I8243" t="s">
        <v>64</v>
      </c>
      <c r="J8243">
        <v>2002</v>
      </c>
      <c r="K8243" t="s">
        <v>13</v>
      </c>
      <c r="L8243">
        <v>210272</v>
      </c>
      <c r="M8243">
        <v>210272</v>
      </c>
    </row>
    <row r="8244" spans="1:13" x14ac:dyDescent="0.3">
      <c r="A8244" t="s">
        <v>48</v>
      </c>
      <c r="B8244" t="s">
        <v>48</v>
      </c>
      <c r="C8244" t="s">
        <v>69</v>
      </c>
      <c r="D8244" t="s">
        <v>82</v>
      </c>
      <c r="E8244" t="s">
        <v>60</v>
      </c>
      <c r="F8244" t="s">
        <v>73</v>
      </c>
      <c r="G8244" t="s">
        <v>85</v>
      </c>
      <c r="H8244" t="s">
        <v>53</v>
      </c>
      <c r="I8244" t="s">
        <v>64</v>
      </c>
      <c r="J8244">
        <v>2002</v>
      </c>
      <c r="K8244" t="s">
        <v>15</v>
      </c>
      <c r="L8244">
        <v>623</v>
      </c>
      <c r="M8244">
        <v>703</v>
      </c>
    </row>
    <row r="8245" spans="1:13" x14ac:dyDescent="0.3">
      <c r="A8245" t="s">
        <v>48</v>
      </c>
      <c r="B8245" t="s">
        <v>48</v>
      </c>
      <c r="C8245" t="s">
        <v>69</v>
      </c>
      <c r="D8245" t="s">
        <v>82</v>
      </c>
      <c r="E8245" t="s">
        <v>60</v>
      </c>
      <c r="F8245" t="s">
        <v>73</v>
      </c>
      <c r="G8245" t="s">
        <v>85</v>
      </c>
      <c r="H8245" t="s">
        <v>53</v>
      </c>
      <c r="I8245" t="s">
        <v>67</v>
      </c>
      <c r="J8245">
        <v>2002</v>
      </c>
      <c r="K8245" t="s">
        <v>14</v>
      </c>
      <c r="L8245">
        <v>15981661</v>
      </c>
      <c r="M8245">
        <v>4756447</v>
      </c>
    </row>
    <row r="8246" spans="1:13" x14ac:dyDescent="0.3">
      <c r="A8246" t="s">
        <v>48</v>
      </c>
      <c r="B8246" t="s">
        <v>48</v>
      </c>
      <c r="C8246" t="s">
        <v>69</v>
      </c>
      <c r="D8246" t="s">
        <v>82</v>
      </c>
      <c r="E8246" t="s">
        <v>60</v>
      </c>
      <c r="F8246" t="s">
        <v>73</v>
      </c>
      <c r="G8246" t="s">
        <v>85</v>
      </c>
      <c r="H8246" t="s">
        <v>53</v>
      </c>
      <c r="I8246" t="s">
        <v>67</v>
      </c>
      <c r="J8246">
        <v>2002</v>
      </c>
      <c r="K8246" t="s">
        <v>13</v>
      </c>
      <c r="L8246">
        <v>4353185</v>
      </c>
      <c r="M8246">
        <v>4353185</v>
      </c>
    </row>
    <row r="8247" spans="1:13" x14ac:dyDescent="0.3">
      <c r="A8247" t="s">
        <v>48</v>
      </c>
      <c r="B8247" t="s">
        <v>48</v>
      </c>
      <c r="C8247" t="s">
        <v>69</v>
      </c>
      <c r="D8247" t="s">
        <v>82</v>
      </c>
      <c r="E8247" t="s">
        <v>60</v>
      </c>
      <c r="F8247" t="s">
        <v>73</v>
      </c>
      <c r="G8247" t="s">
        <v>85</v>
      </c>
      <c r="H8247" t="s">
        <v>53</v>
      </c>
      <c r="I8247" t="s">
        <v>67</v>
      </c>
      <c r="J8247">
        <v>2002</v>
      </c>
      <c r="K8247" t="s">
        <v>15</v>
      </c>
      <c r="L8247">
        <v>13048</v>
      </c>
      <c r="M8247">
        <v>14729</v>
      </c>
    </row>
    <row r="8248" spans="1:13" x14ac:dyDescent="0.3">
      <c r="A8248" t="s">
        <v>48</v>
      </c>
      <c r="B8248" t="s">
        <v>48</v>
      </c>
      <c r="C8248" t="s">
        <v>69</v>
      </c>
      <c r="D8248" t="s">
        <v>82</v>
      </c>
      <c r="E8248" t="s">
        <v>60</v>
      </c>
      <c r="F8248" t="s">
        <v>73</v>
      </c>
      <c r="G8248" t="s">
        <v>85</v>
      </c>
      <c r="H8248" t="s">
        <v>53</v>
      </c>
      <c r="I8248" t="s">
        <v>86</v>
      </c>
      <c r="J8248">
        <v>2002</v>
      </c>
      <c r="K8248" t="s">
        <v>14</v>
      </c>
      <c r="L8248">
        <v>12869</v>
      </c>
      <c r="M8248">
        <v>3830</v>
      </c>
    </row>
    <row r="8249" spans="1:13" x14ac:dyDescent="0.3">
      <c r="A8249" t="s">
        <v>48</v>
      </c>
      <c r="B8249" t="s">
        <v>48</v>
      </c>
      <c r="C8249" t="s">
        <v>69</v>
      </c>
      <c r="D8249" t="s">
        <v>82</v>
      </c>
      <c r="E8249" t="s">
        <v>60</v>
      </c>
      <c r="F8249" t="s">
        <v>73</v>
      </c>
      <c r="G8249" t="s">
        <v>85</v>
      </c>
      <c r="H8249" t="s">
        <v>53</v>
      </c>
      <c r="I8249" t="s">
        <v>86</v>
      </c>
      <c r="J8249">
        <v>2002</v>
      </c>
      <c r="K8249" t="s">
        <v>13</v>
      </c>
      <c r="L8249">
        <v>16064</v>
      </c>
      <c r="M8249">
        <v>16064</v>
      </c>
    </row>
    <row r="8250" spans="1:13" x14ac:dyDescent="0.3">
      <c r="A8250" t="s">
        <v>48</v>
      </c>
      <c r="B8250" t="s">
        <v>48</v>
      </c>
      <c r="C8250" t="s">
        <v>69</v>
      </c>
      <c r="D8250" t="s">
        <v>82</v>
      </c>
      <c r="E8250" t="s">
        <v>60</v>
      </c>
      <c r="F8250" t="s">
        <v>73</v>
      </c>
      <c r="G8250" t="s">
        <v>85</v>
      </c>
      <c r="H8250" t="s">
        <v>53</v>
      </c>
      <c r="I8250" t="s">
        <v>86</v>
      </c>
      <c r="J8250">
        <v>2002</v>
      </c>
      <c r="K8250" t="s">
        <v>15</v>
      </c>
      <c r="L8250">
        <v>51</v>
      </c>
      <c r="M8250">
        <v>58</v>
      </c>
    </row>
    <row r="8251" spans="1:13" x14ac:dyDescent="0.3">
      <c r="A8251" t="s">
        <v>48</v>
      </c>
      <c r="B8251" t="s">
        <v>48</v>
      </c>
      <c r="C8251" t="s">
        <v>69</v>
      </c>
      <c r="D8251" t="s">
        <v>82</v>
      </c>
      <c r="E8251" t="s">
        <v>60</v>
      </c>
      <c r="F8251" t="s">
        <v>73</v>
      </c>
      <c r="G8251" t="s">
        <v>85</v>
      </c>
      <c r="H8251" t="s">
        <v>53</v>
      </c>
      <c r="I8251" t="s">
        <v>68</v>
      </c>
      <c r="J8251">
        <v>2002</v>
      </c>
      <c r="K8251" t="s">
        <v>14</v>
      </c>
      <c r="L8251">
        <v>1011975</v>
      </c>
      <c r="M8251">
        <v>301183</v>
      </c>
    </row>
    <row r="8252" spans="1:13" x14ac:dyDescent="0.3">
      <c r="A8252" t="s">
        <v>48</v>
      </c>
      <c r="B8252" t="s">
        <v>48</v>
      </c>
      <c r="C8252" t="s">
        <v>69</v>
      </c>
      <c r="D8252" t="s">
        <v>82</v>
      </c>
      <c r="E8252" t="s">
        <v>60</v>
      </c>
      <c r="F8252" t="s">
        <v>73</v>
      </c>
      <c r="G8252" t="s">
        <v>85</v>
      </c>
      <c r="H8252" t="s">
        <v>53</v>
      </c>
      <c r="I8252" t="s">
        <v>68</v>
      </c>
      <c r="J8252">
        <v>2002</v>
      </c>
      <c r="K8252" t="s">
        <v>13</v>
      </c>
      <c r="L8252">
        <v>1366251</v>
      </c>
      <c r="M8252">
        <v>1366251</v>
      </c>
    </row>
    <row r="8253" spans="1:13" x14ac:dyDescent="0.3">
      <c r="A8253" t="s">
        <v>48</v>
      </c>
      <c r="B8253" t="s">
        <v>48</v>
      </c>
      <c r="C8253" t="s">
        <v>69</v>
      </c>
      <c r="D8253" t="s">
        <v>82</v>
      </c>
      <c r="E8253" t="s">
        <v>60</v>
      </c>
      <c r="F8253" t="s">
        <v>73</v>
      </c>
      <c r="G8253" t="s">
        <v>85</v>
      </c>
      <c r="H8253" t="s">
        <v>53</v>
      </c>
      <c r="I8253" t="s">
        <v>68</v>
      </c>
      <c r="J8253">
        <v>2002</v>
      </c>
      <c r="K8253" t="s">
        <v>15</v>
      </c>
      <c r="L8253">
        <v>4469</v>
      </c>
      <c r="M8253">
        <v>5045</v>
      </c>
    </row>
    <row r="8254" spans="1:13" x14ac:dyDescent="0.3">
      <c r="A8254" t="s">
        <v>48</v>
      </c>
      <c r="B8254" t="s">
        <v>48</v>
      </c>
      <c r="C8254" t="s">
        <v>69</v>
      </c>
      <c r="D8254" t="s">
        <v>82</v>
      </c>
      <c r="E8254" t="s">
        <v>60</v>
      </c>
      <c r="F8254" t="s">
        <v>73</v>
      </c>
      <c r="G8254" t="s">
        <v>90</v>
      </c>
      <c r="H8254" t="s">
        <v>53</v>
      </c>
      <c r="I8254" t="s">
        <v>63</v>
      </c>
      <c r="J8254">
        <v>2002</v>
      </c>
      <c r="K8254" t="s">
        <v>14</v>
      </c>
      <c r="L8254">
        <v>423046</v>
      </c>
      <c r="M8254">
        <v>125906</v>
      </c>
    </row>
    <row r="8255" spans="1:13" x14ac:dyDescent="0.3">
      <c r="A8255" t="s">
        <v>48</v>
      </c>
      <c r="B8255" t="s">
        <v>48</v>
      </c>
      <c r="C8255" t="s">
        <v>69</v>
      </c>
      <c r="D8255" t="s">
        <v>82</v>
      </c>
      <c r="E8255" t="s">
        <v>60</v>
      </c>
      <c r="F8255" t="s">
        <v>73</v>
      </c>
      <c r="G8255" t="s">
        <v>90</v>
      </c>
      <c r="H8255" t="s">
        <v>53</v>
      </c>
      <c r="I8255" t="s">
        <v>63</v>
      </c>
      <c r="J8255">
        <v>2002</v>
      </c>
      <c r="K8255" t="s">
        <v>13</v>
      </c>
      <c r="L8255">
        <v>114931</v>
      </c>
      <c r="M8255">
        <v>114931</v>
      </c>
    </row>
    <row r="8256" spans="1:13" x14ac:dyDescent="0.3">
      <c r="A8256" t="s">
        <v>48</v>
      </c>
      <c r="B8256" t="s">
        <v>48</v>
      </c>
      <c r="C8256" t="s">
        <v>69</v>
      </c>
      <c r="D8256" t="s">
        <v>82</v>
      </c>
      <c r="E8256" t="s">
        <v>60</v>
      </c>
      <c r="F8256" t="s">
        <v>73</v>
      </c>
      <c r="G8256" t="s">
        <v>90</v>
      </c>
      <c r="H8256" t="s">
        <v>53</v>
      </c>
      <c r="I8256" t="s">
        <v>63</v>
      </c>
      <c r="J8256">
        <v>2002</v>
      </c>
      <c r="K8256" t="s">
        <v>15</v>
      </c>
      <c r="L8256">
        <v>796</v>
      </c>
      <c r="M8256">
        <v>898</v>
      </c>
    </row>
    <row r="8257" spans="1:13" x14ac:dyDescent="0.3">
      <c r="A8257" t="s">
        <v>48</v>
      </c>
      <c r="B8257" t="s">
        <v>48</v>
      </c>
      <c r="C8257" t="s">
        <v>69</v>
      </c>
      <c r="D8257" t="s">
        <v>82</v>
      </c>
      <c r="E8257" t="s">
        <v>60</v>
      </c>
      <c r="F8257" t="s">
        <v>73</v>
      </c>
      <c r="G8257" t="s">
        <v>90</v>
      </c>
      <c r="H8257" t="s">
        <v>53</v>
      </c>
      <c r="I8257" t="s">
        <v>64</v>
      </c>
      <c r="J8257">
        <v>2002</v>
      </c>
      <c r="K8257" t="s">
        <v>14</v>
      </c>
      <c r="L8257">
        <v>7728</v>
      </c>
      <c r="M8257">
        <v>2300</v>
      </c>
    </row>
    <row r="8258" spans="1:13" x14ac:dyDescent="0.3">
      <c r="A8258" t="s">
        <v>48</v>
      </c>
      <c r="B8258" t="s">
        <v>48</v>
      </c>
      <c r="C8258" t="s">
        <v>69</v>
      </c>
      <c r="D8258" t="s">
        <v>82</v>
      </c>
      <c r="E8258" t="s">
        <v>60</v>
      </c>
      <c r="F8258" t="s">
        <v>73</v>
      </c>
      <c r="G8258" t="s">
        <v>90</v>
      </c>
      <c r="H8258" t="s">
        <v>53</v>
      </c>
      <c r="I8258" t="s">
        <v>64</v>
      </c>
      <c r="J8258">
        <v>2002</v>
      </c>
      <c r="K8258" t="s">
        <v>13</v>
      </c>
      <c r="L8258">
        <v>12046</v>
      </c>
      <c r="M8258">
        <v>12046</v>
      </c>
    </row>
    <row r="8259" spans="1:13" x14ac:dyDescent="0.3">
      <c r="A8259" t="s">
        <v>48</v>
      </c>
      <c r="B8259" t="s">
        <v>48</v>
      </c>
      <c r="C8259" t="s">
        <v>69</v>
      </c>
      <c r="D8259" t="s">
        <v>82</v>
      </c>
      <c r="E8259" t="s">
        <v>60</v>
      </c>
      <c r="F8259" t="s">
        <v>73</v>
      </c>
      <c r="G8259" t="s">
        <v>90</v>
      </c>
      <c r="H8259" t="s">
        <v>53</v>
      </c>
      <c r="I8259" t="s">
        <v>64</v>
      </c>
      <c r="J8259">
        <v>2002</v>
      </c>
      <c r="K8259" t="s">
        <v>15</v>
      </c>
      <c r="L8259">
        <v>35</v>
      </c>
      <c r="M8259">
        <v>39</v>
      </c>
    </row>
    <row r="8260" spans="1:13" x14ac:dyDescent="0.3">
      <c r="A8260" t="s">
        <v>48</v>
      </c>
      <c r="B8260" t="s">
        <v>48</v>
      </c>
      <c r="C8260" t="s">
        <v>69</v>
      </c>
      <c r="D8260" t="s">
        <v>82</v>
      </c>
      <c r="E8260" t="s">
        <v>60</v>
      </c>
      <c r="F8260" t="s">
        <v>73</v>
      </c>
      <c r="G8260" t="s">
        <v>90</v>
      </c>
      <c r="H8260" t="s">
        <v>53</v>
      </c>
      <c r="I8260" t="s">
        <v>67</v>
      </c>
      <c r="J8260">
        <v>2002</v>
      </c>
      <c r="K8260" t="s">
        <v>14</v>
      </c>
      <c r="L8260">
        <v>659512</v>
      </c>
      <c r="M8260">
        <v>196283</v>
      </c>
    </row>
    <row r="8261" spans="1:13" x14ac:dyDescent="0.3">
      <c r="A8261" t="s">
        <v>48</v>
      </c>
      <c r="B8261" t="s">
        <v>48</v>
      </c>
      <c r="C8261" t="s">
        <v>69</v>
      </c>
      <c r="D8261" t="s">
        <v>82</v>
      </c>
      <c r="E8261" t="s">
        <v>60</v>
      </c>
      <c r="F8261" t="s">
        <v>73</v>
      </c>
      <c r="G8261" t="s">
        <v>90</v>
      </c>
      <c r="H8261" t="s">
        <v>53</v>
      </c>
      <c r="I8261" t="s">
        <v>67</v>
      </c>
      <c r="J8261">
        <v>2002</v>
      </c>
      <c r="K8261" t="s">
        <v>13</v>
      </c>
      <c r="L8261">
        <v>87839</v>
      </c>
      <c r="M8261">
        <v>87839</v>
      </c>
    </row>
    <row r="8262" spans="1:13" x14ac:dyDescent="0.3">
      <c r="A8262" t="s">
        <v>48</v>
      </c>
      <c r="B8262" t="s">
        <v>48</v>
      </c>
      <c r="C8262" t="s">
        <v>69</v>
      </c>
      <c r="D8262" t="s">
        <v>82</v>
      </c>
      <c r="E8262" t="s">
        <v>60</v>
      </c>
      <c r="F8262" t="s">
        <v>73</v>
      </c>
      <c r="G8262" t="s">
        <v>90</v>
      </c>
      <c r="H8262" t="s">
        <v>53</v>
      </c>
      <c r="I8262" t="s">
        <v>67</v>
      </c>
      <c r="J8262">
        <v>2002</v>
      </c>
      <c r="K8262" t="s">
        <v>15</v>
      </c>
      <c r="L8262">
        <v>282</v>
      </c>
      <c r="M8262">
        <v>318</v>
      </c>
    </row>
    <row r="8263" spans="1:13" x14ac:dyDescent="0.3">
      <c r="A8263" t="s">
        <v>48</v>
      </c>
      <c r="B8263" t="s">
        <v>48</v>
      </c>
      <c r="C8263" t="s">
        <v>69</v>
      </c>
      <c r="D8263" t="s">
        <v>82</v>
      </c>
      <c r="E8263" t="s">
        <v>60</v>
      </c>
      <c r="F8263" t="s">
        <v>73</v>
      </c>
      <c r="G8263" t="s">
        <v>90</v>
      </c>
      <c r="H8263" t="s">
        <v>53</v>
      </c>
      <c r="I8263" t="s">
        <v>86</v>
      </c>
      <c r="J8263">
        <v>2002</v>
      </c>
      <c r="K8263" t="s">
        <v>14</v>
      </c>
      <c r="L8263">
        <v>543</v>
      </c>
      <c r="M8263">
        <v>162</v>
      </c>
    </row>
    <row r="8264" spans="1:13" x14ac:dyDescent="0.3">
      <c r="A8264" t="s">
        <v>48</v>
      </c>
      <c r="B8264" t="s">
        <v>48</v>
      </c>
      <c r="C8264" t="s">
        <v>69</v>
      </c>
      <c r="D8264" t="s">
        <v>82</v>
      </c>
      <c r="E8264" t="s">
        <v>60</v>
      </c>
      <c r="F8264" t="s">
        <v>73</v>
      </c>
      <c r="G8264" t="s">
        <v>90</v>
      </c>
      <c r="H8264" t="s">
        <v>53</v>
      </c>
      <c r="I8264" t="s">
        <v>86</v>
      </c>
      <c r="J8264">
        <v>2002</v>
      </c>
      <c r="K8264" t="s">
        <v>13</v>
      </c>
      <c r="L8264">
        <v>683</v>
      </c>
      <c r="M8264">
        <v>683</v>
      </c>
    </row>
    <row r="8265" spans="1:13" x14ac:dyDescent="0.3">
      <c r="A8265" t="s">
        <v>48</v>
      </c>
      <c r="B8265" t="s">
        <v>48</v>
      </c>
      <c r="C8265" t="s">
        <v>69</v>
      </c>
      <c r="D8265" t="s">
        <v>82</v>
      </c>
      <c r="E8265" t="s">
        <v>60</v>
      </c>
      <c r="F8265" t="s">
        <v>73</v>
      </c>
      <c r="G8265" t="s">
        <v>90</v>
      </c>
      <c r="H8265" t="s">
        <v>53</v>
      </c>
      <c r="I8265" t="s">
        <v>86</v>
      </c>
      <c r="J8265">
        <v>2002</v>
      </c>
      <c r="K8265" t="s">
        <v>15</v>
      </c>
      <c r="L8265">
        <v>2</v>
      </c>
      <c r="M8265">
        <v>2</v>
      </c>
    </row>
    <row r="8266" spans="1:13" x14ac:dyDescent="0.3">
      <c r="A8266" t="s">
        <v>48</v>
      </c>
      <c r="B8266" t="s">
        <v>48</v>
      </c>
      <c r="C8266" t="s">
        <v>69</v>
      </c>
      <c r="D8266" t="s">
        <v>82</v>
      </c>
      <c r="E8266" t="s">
        <v>60</v>
      </c>
      <c r="F8266" t="s">
        <v>73</v>
      </c>
      <c r="G8266" t="s">
        <v>90</v>
      </c>
      <c r="H8266" t="s">
        <v>53</v>
      </c>
      <c r="I8266" t="s">
        <v>68</v>
      </c>
      <c r="J8266">
        <v>2002</v>
      </c>
      <c r="K8266" t="s">
        <v>14</v>
      </c>
      <c r="L8266">
        <v>10240</v>
      </c>
      <c r="M8266">
        <v>3048</v>
      </c>
    </row>
    <row r="8267" spans="1:13" x14ac:dyDescent="0.3">
      <c r="A8267" t="s">
        <v>48</v>
      </c>
      <c r="B8267" t="s">
        <v>48</v>
      </c>
      <c r="C8267" t="s">
        <v>69</v>
      </c>
      <c r="D8267" t="s">
        <v>82</v>
      </c>
      <c r="E8267" t="s">
        <v>60</v>
      </c>
      <c r="F8267" t="s">
        <v>73</v>
      </c>
      <c r="G8267" t="s">
        <v>90</v>
      </c>
      <c r="H8267" t="s">
        <v>53</v>
      </c>
      <c r="I8267" t="s">
        <v>68</v>
      </c>
      <c r="J8267">
        <v>2002</v>
      </c>
      <c r="K8267" t="s">
        <v>13</v>
      </c>
      <c r="L8267">
        <v>13635</v>
      </c>
      <c r="M8267">
        <v>13635</v>
      </c>
    </row>
    <row r="8268" spans="1:13" x14ac:dyDescent="0.3">
      <c r="A8268" t="s">
        <v>48</v>
      </c>
      <c r="B8268" t="s">
        <v>48</v>
      </c>
      <c r="C8268" t="s">
        <v>69</v>
      </c>
      <c r="D8268" t="s">
        <v>82</v>
      </c>
      <c r="E8268" t="s">
        <v>60</v>
      </c>
      <c r="F8268" t="s">
        <v>73</v>
      </c>
      <c r="G8268" t="s">
        <v>90</v>
      </c>
      <c r="H8268" t="s">
        <v>53</v>
      </c>
      <c r="I8268" t="s">
        <v>68</v>
      </c>
      <c r="J8268">
        <v>2002</v>
      </c>
      <c r="K8268" t="s">
        <v>15</v>
      </c>
      <c r="L8268">
        <v>45</v>
      </c>
      <c r="M8268">
        <v>50</v>
      </c>
    </row>
    <row r="8269" spans="1:13" x14ac:dyDescent="0.3">
      <c r="A8269" t="s">
        <v>69</v>
      </c>
      <c r="B8269" t="s">
        <v>69</v>
      </c>
      <c r="C8269" t="s">
        <v>69</v>
      </c>
      <c r="D8269" t="s">
        <v>91</v>
      </c>
      <c r="E8269" t="s">
        <v>50</v>
      </c>
      <c r="F8269" t="s">
        <v>185</v>
      </c>
      <c r="G8269" t="s">
        <v>92</v>
      </c>
      <c r="H8269" t="s">
        <v>93</v>
      </c>
      <c r="I8269" t="s">
        <v>53</v>
      </c>
      <c r="J8269">
        <v>2002</v>
      </c>
      <c r="K8269" t="s">
        <v>14</v>
      </c>
      <c r="L8269">
        <v>12017401</v>
      </c>
      <c r="M8269">
        <v>3576607</v>
      </c>
    </row>
    <row r="8270" spans="1:13" x14ac:dyDescent="0.3">
      <c r="A8270" t="s">
        <v>69</v>
      </c>
      <c r="B8270" t="s">
        <v>69</v>
      </c>
      <c r="C8270" t="s">
        <v>69</v>
      </c>
      <c r="D8270" t="s">
        <v>91</v>
      </c>
      <c r="E8270" t="s">
        <v>50</v>
      </c>
      <c r="F8270" t="s">
        <v>185</v>
      </c>
      <c r="G8270" t="s">
        <v>92</v>
      </c>
      <c r="H8270" t="s">
        <v>94</v>
      </c>
      <c r="I8270" t="s">
        <v>53</v>
      </c>
      <c r="J8270">
        <v>2002</v>
      </c>
      <c r="K8270" t="s">
        <v>14</v>
      </c>
      <c r="L8270">
        <v>629974</v>
      </c>
      <c r="M8270">
        <v>187492</v>
      </c>
    </row>
    <row r="8271" spans="1:13" x14ac:dyDescent="0.3">
      <c r="A8271" t="s">
        <v>69</v>
      </c>
      <c r="B8271" t="s">
        <v>69</v>
      </c>
      <c r="C8271" t="s">
        <v>69</v>
      </c>
      <c r="D8271" t="s">
        <v>91</v>
      </c>
      <c r="E8271" t="s">
        <v>60</v>
      </c>
      <c r="F8271" t="s">
        <v>61</v>
      </c>
      <c r="G8271" t="s">
        <v>95</v>
      </c>
      <c r="H8271" t="s">
        <v>96</v>
      </c>
      <c r="I8271" t="s">
        <v>97</v>
      </c>
      <c r="J8271">
        <v>2002</v>
      </c>
      <c r="K8271" t="s">
        <v>14</v>
      </c>
      <c r="L8271">
        <v>0</v>
      </c>
      <c r="M8271">
        <v>0</v>
      </c>
    </row>
    <row r="8272" spans="1:13" x14ac:dyDescent="0.3">
      <c r="A8272" t="s">
        <v>69</v>
      </c>
      <c r="B8272" t="s">
        <v>69</v>
      </c>
      <c r="C8272" t="s">
        <v>69</v>
      </c>
      <c r="D8272" t="s">
        <v>91</v>
      </c>
      <c r="E8272" t="s">
        <v>60</v>
      </c>
      <c r="F8272" t="s">
        <v>61</v>
      </c>
      <c r="G8272" t="s">
        <v>95</v>
      </c>
      <c r="H8272" t="s">
        <v>96</v>
      </c>
      <c r="I8272" t="s">
        <v>97</v>
      </c>
      <c r="J8272">
        <v>2002</v>
      </c>
      <c r="K8272" t="s">
        <v>13</v>
      </c>
      <c r="L8272">
        <v>7322129</v>
      </c>
      <c r="M8272">
        <v>7322129</v>
      </c>
    </row>
    <row r="8273" spans="1:13" x14ac:dyDescent="0.3">
      <c r="A8273" t="s">
        <v>69</v>
      </c>
      <c r="B8273" t="s">
        <v>69</v>
      </c>
      <c r="C8273" t="s">
        <v>69</v>
      </c>
      <c r="D8273" t="s">
        <v>91</v>
      </c>
      <c r="E8273" t="s">
        <v>60</v>
      </c>
      <c r="F8273" t="s">
        <v>61</v>
      </c>
      <c r="G8273" t="s">
        <v>95</v>
      </c>
      <c r="H8273" t="s">
        <v>96</v>
      </c>
      <c r="I8273" t="s">
        <v>97</v>
      </c>
      <c r="J8273">
        <v>2002</v>
      </c>
      <c r="K8273" t="s">
        <v>15</v>
      </c>
      <c r="L8273">
        <v>70586</v>
      </c>
      <c r="M8273">
        <v>79677</v>
      </c>
    </row>
    <row r="8274" spans="1:13" x14ac:dyDescent="0.3">
      <c r="A8274" t="s">
        <v>69</v>
      </c>
      <c r="B8274" t="s">
        <v>69</v>
      </c>
      <c r="C8274" t="s">
        <v>69</v>
      </c>
      <c r="D8274" t="s">
        <v>91</v>
      </c>
      <c r="E8274" t="s">
        <v>60</v>
      </c>
      <c r="F8274" t="s">
        <v>61</v>
      </c>
      <c r="G8274" t="s">
        <v>95</v>
      </c>
      <c r="H8274" t="s">
        <v>98</v>
      </c>
      <c r="I8274" t="s">
        <v>64</v>
      </c>
      <c r="J8274">
        <v>2002</v>
      </c>
      <c r="K8274" t="s">
        <v>71</v>
      </c>
      <c r="L8274">
        <v>81</v>
      </c>
      <c r="M8274">
        <v>81</v>
      </c>
    </row>
    <row r="8275" spans="1:13" x14ac:dyDescent="0.3">
      <c r="A8275" t="s">
        <v>69</v>
      </c>
      <c r="B8275" t="s">
        <v>69</v>
      </c>
      <c r="C8275" t="s">
        <v>69</v>
      </c>
      <c r="D8275" t="s">
        <v>91</v>
      </c>
      <c r="E8275" t="s">
        <v>60</v>
      </c>
      <c r="F8275" t="s">
        <v>61</v>
      </c>
      <c r="G8275" t="s">
        <v>95</v>
      </c>
      <c r="H8275" t="s">
        <v>98</v>
      </c>
      <c r="I8275" t="s">
        <v>64</v>
      </c>
      <c r="J8275">
        <v>2002</v>
      </c>
      <c r="K8275" t="s">
        <v>14</v>
      </c>
      <c r="L8275">
        <v>5150</v>
      </c>
      <c r="M8275">
        <v>1533</v>
      </c>
    </row>
    <row r="8276" spans="1:13" x14ac:dyDescent="0.3">
      <c r="A8276" t="s">
        <v>69</v>
      </c>
      <c r="B8276" t="s">
        <v>69</v>
      </c>
      <c r="C8276" t="s">
        <v>69</v>
      </c>
      <c r="D8276" t="s">
        <v>91</v>
      </c>
      <c r="E8276" t="s">
        <v>60</v>
      </c>
      <c r="F8276" t="s">
        <v>61</v>
      </c>
      <c r="G8276" t="s">
        <v>95</v>
      </c>
      <c r="H8276" t="s">
        <v>98</v>
      </c>
      <c r="I8276" t="s">
        <v>64</v>
      </c>
      <c r="J8276">
        <v>2002</v>
      </c>
      <c r="K8276" t="s">
        <v>13</v>
      </c>
      <c r="L8276">
        <v>98868</v>
      </c>
      <c r="M8276">
        <v>98868</v>
      </c>
    </row>
    <row r="8277" spans="1:13" x14ac:dyDescent="0.3">
      <c r="A8277" t="s">
        <v>69</v>
      </c>
      <c r="B8277" t="s">
        <v>69</v>
      </c>
      <c r="C8277" t="s">
        <v>69</v>
      </c>
      <c r="D8277" t="s">
        <v>91</v>
      </c>
      <c r="E8277" t="s">
        <v>60</v>
      </c>
      <c r="F8277" t="s">
        <v>61</v>
      </c>
      <c r="G8277" t="s">
        <v>95</v>
      </c>
      <c r="H8277" t="s">
        <v>98</v>
      </c>
      <c r="I8277" t="s">
        <v>64</v>
      </c>
      <c r="J8277">
        <v>2002</v>
      </c>
      <c r="K8277" t="s">
        <v>15</v>
      </c>
      <c r="L8277">
        <v>435</v>
      </c>
      <c r="M8277">
        <v>491</v>
      </c>
    </row>
    <row r="8278" spans="1:13" x14ac:dyDescent="0.3">
      <c r="A8278" t="s">
        <v>69</v>
      </c>
      <c r="B8278" t="s">
        <v>69</v>
      </c>
      <c r="C8278" t="s">
        <v>69</v>
      </c>
      <c r="D8278" t="s">
        <v>91</v>
      </c>
      <c r="E8278" t="s">
        <v>60</v>
      </c>
      <c r="F8278" t="s">
        <v>61</v>
      </c>
      <c r="G8278" t="s">
        <v>95</v>
      </c>
      <c r="H8278" t="s">
        <v>98</v>
      </c>
      <c r="I8278" t="s">
        <v>68</v>
      </c>
      <c r="J8278">
        <v>2002</v>
      </c>
      <c r="K8278" t="s">
        <v>14</v>
      </c>
      <c r="L8278">
        <v>16052</v>
      </c>
      <c r="M8278">
        <v>4777</v>
      </c>
    </row>
    <row r="8279" spans="1:13" x14ac:dyDescent="0.3">
      <c r="A8279" t="s">
        <v>69</v>
      </c>
      <c r="B8279" t="s">
        <v>69</v>
      </c>
      <c r="C8279" t="s">
        <v>69</v>
      </c>
      <c r="D8279" t="s">
        <v>91</v>
      </c>
      <c r="E8279" t="s">
        <v>60</v>
      </c>
      <c r="F8279" t="s">
        <v>61</v>
      </c>
      <c r="G8279" t="s">
        <v>95</v>
      </c>
      <c r="H8279" t="s">
        <v>98</v>
      </c>
      <c r="I8279" t="s">
        <v>68</v>
      </c>
      <c r="J8279">
        <v>2002</v>
      </c>
      <c r="K8279" t="s">
        <v>13</v>
      </c>
      <c r="L8279">
        <v>1938207</v>
      </c>
      <c r="M8279">
        <v>1938207</v>
      </c>
    </row>
    <row r="8280" spans="1:13" x14ac:dyDescent="0.3">
      <c r="A8280" t="s">
        <v>69</v>
      </c>
      <c r="B8280" t="s">
        <v>69</v>
      </c>
      <c r="C8280" t="s">
        <v>69</v>
      </c>
      <c r="D8280" t="s">
        <v>91</v>
      </c>
      <c r="E8280" t="s">
        <v>60</v>
      </c>
      <c r="F8280" t="s">
        <v>61</v>
      </c>
      <c r="G8280" t="s">
        <v>95</v>
      </c>
      <c r="H8280" t="s">
        <v>98</v>
      </c>
      <c r="I8280" t="s">
        <v>68</v>
      </c>
      <c r="J8280">
        <v>2002</v>
      </c>
      <c r="K8280" t="s">
        <v>15</v>
      </c>
      <c r="L8280">
        <v>14646</v>
      </c>
      <c r="M8280">
        <v>16533</v>
      </c>
    </row>
    <row r="8281" spans="1:13" x14ac:dyDescent="0.3">
      <c r="A8281" t="s">
        <v>69</v>
      </c>
      <c r="B8281" t="s">
        <v>69</v>
      </c>
      <c r="C8281" t="s">
        <v>69</v>
      </c>
      <c r="D8281" t="s">
        <v>91</v>
      </c>
      <c r="E8281" t="s">
        <v>60</v>
      </c>
      <c r="F8281" t="s">
        <v>73</v>
      </c>
      <c r="G8281" t="s">
        <v>95</v>
      </c>
      <c r="H8281" t="s">
        <v>96</v>
      </c>
      <c r="I8281" t="s">
        <v>97</v>
      </c>
      <c r="J8281">
        <v>2002</v>
      </c>
      <c r="K8281" t="s">
        <v>14</v>
      </c>
      <c r="L8281">
        <v>910683</v>
      </c>
      <c r="M8281">
        <v>271037</v>
      </c>
    </row>
    <row r="8282" spans="1:13" x14ac:dyDescent="0.3">
      <c r="A8282" t="s">
        <v>69</v>
      </c>
      <c r="B8282" t="s">
        <v>69</v>
      </c>
      <c r="C8282" t="s">
        <v>69</v>
      </c>
      <c r="D8282" t="s">
        <v>91</v>
      </c>
      <c r="E8282" t="s">
        <v>60</v>
      </c>
      <c r="F8282" t="s">
        <v>73</v>
      </c>
      <c r="G8282" t="s">
        <v>95</v>
      </c>
      <c r="H8282" t="s">
        <v>96</v>
      </c>
      <c r="I8282" t="s">
        <v>97</v>
      </c>
      <c r="J8282">
        <v>2002</v>
      </c>
      <c r="K8282" t="s">
        <v>13</v>
      </c>
      <c r="L8282">
        <v>1021049</v>
      </c>
      <c r="M8282">
        <v>1021049</v>
      </c>
    </row>
    <row r="8283" spans="1:13" x14ac:dyDescent="0.3">
      <c r="A8283" t="s">
        <v>69</v>
      </c>
      <c r="B8283" t="s">
        <v>69</v>
      </c>
      <c r="C8283" t="s">
        <v>69</v>
      </c>
      <c r="D8283" t="s">
        <v>91</v>
      </c>
      <c r="E8283" t="s">
        <v>60</v>
      </c>
      <c r="F8283" t="s">
        <v>73</v>
      </c>
      <c r="G8283" t="s">
        <v>95</v>
      </c>
      <c r="H8283" t="s">
        <v>96</v>
      </c>
      <c r="I8283" t="s">
        <v>97</v>
      </c>
      <c r="J8283">
        <v>2002</v>
      </c>
      <c r="K8283" t="s">
        <v>15</v>
      </c>
      <c r="L8283">
        <v>3291</v>
      </c>
      <c r="M8283">
        <v>3715</v>
      </c>
    </row>
    <row r="8284" spans="1:13" x14ac:dyDescent="0.3">
      <c r="A8284" t="s">
        <v>69</v>
      </c>
      <c r="B8284" t="s">
        <v>69</v>
      </c>
      <c r="C8284" t="s">
        <v>69</v>
      </c>
      <c r="D8284" t="s">
        <v>91</v>
      </c>
      <c r="E8284" t="s">
        <v>60</v>
      </c>
      <c r="F8284" t="s">
        <v>73</v>
      </c>
      <c r="G8284" t="s">
        <v>95</v>
      </c>
      <c r="H8284" t="s">
        <v>98</v>
      </c>
      <c r="I8284" t="s">
        <v>64</v>
      </c>
      <c r="J8284">
        <v>2002</v>
      </c>
      <c r="K8284" t="s">
        <v>14</v>
      </c>
      <c r="L8284">
        <v>13409</v>
      </c>
      <c r="M8284">
        <v>3991</v>
      </c>
    </row>
    <row r="8285" spans="1:13" x14ac:dyDescent="0.3">
      <c r="A8285" t="s">
        <v>69</v>
      </c>
      <c r="B8285" t="s">
        <v>69</v>
      </c>
      <c r="C8285" t="s">
        <v>69</v>
      </c>
      <c r="D8285" t="s">
        <v>91</v>
      </c>
      <c r="E8285" t="s">
        <v>60</v>
      </c>
      <c r="F8285" t="s">
        <v>73</v>
      </c>
      <c r="G8285" t="s">
        <v>95</v>
      </c>
      <c r="H8285" t="s">
        <v>98</v>
      </c>
      <c r="I8285" t="s">
        <v>64</v>
      </c>
      <c r="J8285">
        <v>2002</v>
      </c>
      <c r="K8285" t="s">
        <v>13</v>
      </c>
      <c r="L8285">
        <v>21467</v>
      </c>
      <c r="M8285">
        <v>21467</v>
      </c>
    </row>
    <row r="8286" spans="1:13" x14ac:dyDescent="0.3">
      <c r="A8286" t="s">
        <v>69</v>
      </c>
      <c r="B8286" t="s">
        <v>69</v>
      </c>
      <c r="C8286" t="s">
        <v>69</v>
      </c>
      <c r="D8286" t="s">
        <v>91</v>
      </c>
      <c r="E8286" t="s">
        <v>60</v>
      </c>
      <c r="F8286" t="s">
        <v>73</v>
      </c>
      <c r="G8286" t="s">
        <v>95</v>
      </c>
      <c r="H8286" t="s">
        <v>98</v>
      </c>
      <c r="I8286" t="s">
        <v>64</v>
      </c>
      <c r="J8286">
        <v>2002</v>
      </c>
      <c r="K8286" t="s">
        <v>15</v>
      </c>
      <c r="L8286">
        <v>64</v>
      </c>
      <c r="M8286">
        <v>72</v>
      </c>
    </row>
    <row r="8287" spans="1:13" x14ac:dyDescent="0.3">
      <c r="A8287" t="s">
        <v>69</v>
      </c>
      <c r="B8287" t="s">
        <v>69</v>
      </c>
      <c r="C8287" t="s">
        <v>69</v>
      </c>
      <c r="D8287" t="s">
        <v>91</v>
      </c>
      <c r="E8287" t="s">
        <v>60</v>
      </c>
      <c r="F8287" t="s">
        <v>73</v>
      </c>
      <c r="G8287" t="s">
        <v>95</v>
      </c>
      <c r="H8287" t="s">
        <v>98</v>
      </c>
      <c r="I8287" t="s">
        <v>68</v>
      </c>
      <c r="J8287">
        <v>2002</v>
      </c>
      <c r="K8287" t="s">
        <v>14</v>
      </c>
      <c r="L8287">
        <v>240926</v>
      </c>
      <c r="M8287">
        <v>71704</v>
      </c>
    </row>
    <row r="8288" spans="1:13" x14ac:dyDescent="0.3">
      <c r="A8288" t="s">
        <v>69</v>
      </c>
      <c r="B8288" t="s">
        <v>69</v>
      </c>
      <c r="C8288" t="s">
        <v>69</v>
      </c>
      <c r="D8288" t="s">
        <v>91</v>
      </c>
      <c r="E8288" t="s">
        <v>60</v>
      </c>
      <c r="F8288" t="s">
        <v>73</v>
      </c>
      <c r="G8288" t="s">
        <v>95</v>
      </c>
      <c r="H8288" t="s">
        <v>98</v>
      </c>
      <c r="I8288" t="s">
        <v>68</v>
      </c>
      <c r="J8288">
        <v>2002</v>
      </c>
      <c r="K8288" t="s">
        <v>13</v>
      </c>
      <c r="L8288">
        <v>325270</v>
      </c>
      <c r="M8288">
        <v>325270</v>
      </c>
    </row>
    <row r="8289" spans="1:13" x14ac:dyDescent="0.3">
      <c r="A8289" t="s">
        <v>69</v>
      </c>
      <c r="B8289" t="s">
        <v>69</v>
      </c>
      <c r="C8289" t="s">
        <v>69</v>
      </c>
      <c r="D8289" t="s">
        <v>91</v>
      </c>
      <c r="E8289" t="s">
        <v>60</v>
      </c>
      <c r="F8289" t="s">
        <v>73</v>
      </c>
      <c r="G8289" t="s">
        <v>95</v>
      </c>
      <c r="H8289" t="s">
        <v>98</v>
      </c>
      <c r="I8289" t="s">
        <v>68</v>
      </c>
      <c r="J8289">
        <v>2002</v>
      </c>
      <c r="K8289" t="s">
        <v>15</v>
      </c>
      <c r="L8289">
        <v>1064</v>
      </c>
      <c r="M8289">
        <v>1201</v>
      </c>
    </row>
    <row r="8290" spans="1:13" x14ac:dyDescent="0.3">
      <c r="A8290" t="s">
        <v>48</v>
      </c>
      <c r="B8290" t="s">
        <v>48</v>
      </c>
      <c r="C8290" t="s">
        <v>48</v>
      </c>
      <c r="D8290" t="s">
        <v>99</v>
      </c>
      <c r="E8290" t="s">
        <v>60</v>
      </c>
      <c r="F8290" t="s">
        <v>61</v>
      </c>
      <c r="G8290" t="s">
        <v>79</v>
      </c>
      <c r="H8290" t="s">
        <v>53</v>
      </c>
      <c r="I8290" t="s">
        <v>100</v>
      </c>
      <c r="J8290">
        <v>2002</v>
      </c>
      <c r="K8290" t="s">
        <v>14</v>
      </c>
      <c r="L8290">
        <v>0</v>
      </c>
      <c r="M8290">
        <v>0</v>
      </c>
    </row>
    <row r="8291" spans="1:13" x14ac:dyDescent="0.3">
      <c r="A8291" t="s">
        <v>48</v>
      </c>
      <c r="B8291" t="s">
        <v>48</v>
      </c>
      <c r="C8291" t="s">
        <v>48</v>
      </c>
      <c r="D8291" t="s">
        <v>99</v>
      </c>
      <c r="E8291" t="s">
        <v>60</v>
      </c>
      <c r="F8291" t="s">
        <v>61</v>
      </c>
      <c r="G8291" t="s">
        <v>79</v>
      </c>
      <c r="H8291" t="s">
        <v>53</v>
      </c>
      <c r="I8291" t="s">
        <v>100</v>
      </c>
      <c r="J8291">
        <v>2002</v>
      </c>
      <c r="K8291" t="s">
        <v>13</v>
      </c>
      <c r="L8291">
        <v>0</v>
      </c>
      <c r="M8291">
        <v>0</v>
      </c>
    </row>
    <row r="8292" spans="1:13" x14ac:dyDescent="0.3">
      <c r="A8292" t="s">
        <v>48</v>
      </c>
      <c r="B8292" t="s">
        <v>48</v>
      </c>
      <c r="C8292" t="s">
        <v>48</v>
      </c>
      <c r="D8292" t="s">
        <v>99</v>
      </c>
      <c r="E8292" t="s">
        <v>60</v>
      </c>
      <c r="F8292" t="s">
        <v>61</v>
      </c>
      <c r="G8292" t="s">
        <v>79</v>
      </c>
      <c r="H8292" t="s">
        <v>53</v>
      </c>
      <c r="I8292" t="s">
        <v>100</v>
      </c>
      <c r="J8292">
        <v>2002</v>
      </c>
      <c r="K8292" t="s">
        <v>15</v>
      </c>
      <c r="L8292">
        <v>0</v>
      </c>
      <c r="M8292">
        <v>0</v>
      </c>
    </row>
    <row r="8293" spans="1:13" x14ac:dyDescent="0.3">
      <c r="A8293" t="s">
        <v>48</v>
      </c>
      <c r="B8293" t="s">
        <v>48</v>
      </c>
      <c r="C8293" t="s">
        <v>48</v>
      </c>
      <c r="D8293" t="s">
        <v>99</v>
      </c>
      <c r="E8293" t="s">
        <v>60</v>
      </c>
      <c r="F8293" t="s">
        <v>61</v>
      </c>
      <c r="G8293" t="s">
        <v>79</v>
      </c>
      <c r="H8293" t="s">
        <v>53</v>
      </c>
      <c r="I8293" t="s">
        <v>101</v>
      </c>
      <c r="J8293">
        <v>2002</v>
      </c>
      <c r="K8293" t="s">
        <v>14</v>
      </c>
      <c r="L8293">
        <v>26341</v>
      </c>
      <c r="M8293">
        <v>7840</v>
      </c>
    </row>
    <row r="8294" spans="1:13" x14ac:dyDescent="0.3">
      <c r="A8294" t="s">
        <v>48</v>
      </c>
      <c r="B8294" t="s">
        <v>48</v>
      </c>
      <c r="C8294" t="s">
        <v>48</v>
      </c>
      <c r="D8294" t="s">
        <v>99</v>
      </c>
      <c r="E8294" t="s">
        <v>60</v>
      </c>
      <c r="F8294" t="s">
        <v>61</v>
      </c>
      <c r="G8294" t="s">
        <v>79</v>
      </c>
      <c r="H8294" t="s">
        <v>53</v>
      </c>
      <c r="I8294" t="s">
        <v>101</v>
      </c>
      <c r="J8294">
        <v>2002</v>
      </c>
      <c r="K8294" t="s">
        <v>13</v>
      </c>
      <c r="L8294">
        <v>2785585</v>
      </c>
      <c r="M8294">
        <v>2785585</v>
      </c>
    </row>
    <row r="8295" spans="1:13" x14ac:dyDescent="0.3">
      <c r="A8295" t="s">
        <v>48</v>
      </c>
      <c r="B8295" t="s">
        <v>48</v>
      </c>
      <c r="C8295" t="s">
        <v>48</v>
      </c>
      <c r="D8295" t="s">
        <v>99</v>
      </c>
      <c r="E8295" t="s">
        <v>60</v>
      </c>
      <c r="F8295" t="s">
        <v>61</v>
      </c>
      <c r="G8295" t="s">
        <v>79</v>
      </c>
      <c r="H8295" t="s">
        <v>53</v>
      </c>
      <c r="I8295" t="s">
        <v>101</v>
      </c>
      <c r="J8295">
        <v>2002</v>
      </c>
      <c r="K8295" t="s">
        <v>15</v>
      </c>
      <c r="L8295">
        <v>12418</v>
      </c>
      <c r="M8295">
        <v>14017</v>
      </c>
    </row>
    <row r="8296" spans="1:13" x14ac:dyDescent="0.3">
      <c r="A8296" t="s">
        <v>48</v>
      </c>
      <c r="B8296" t="s">
        <v>48</v>
      </c>
      <c r="C8296" t="s">
        <v>48</v>
      </c>
      <c r="D8296" t="s">
        <v>99</v>
      </c>
      <c r="E8296" t="s">
        <v>60</v>
      </c>
      <c r="F8296" t="s">
        <v>61</v>
      </c>
      <c r="G8296" t="s">
        <v>79</v>
      </c>
      <c r="H8296" t="s">
        <v>53</v>
      </c>
      <c r="I8296" t="s">
        <v>64</v>
      </c>
      <c r="J8296">
        <v>2002</v>
      </c>
      <c r="K8296" t="s">
        <v>14</v>
      </c>
      <c r="L8296">
        <v>3158</v>
      </c>
      <c r="M8296">
        <v>940</v>
      </c>
    </row>
    <row r="8297" spans="1:13" x14ac:dyDescent="0.3">
      <c r="A8297" t="s">
        <v>48</v>
      </c>
      <c r="B8297" t="s">
        <v>48</v>
      </c>
      <c r="C8297" t="s">
        <v>48</v>
      </c>
      <c r="D8297" t="s">
        <v>99</v>
      </c>
      <c r="E8297" t="s">
        <v>60</v>
      </c>
      <c r="F8297" t="s">
        <v>61</v>
      </c>
      <c r="G8297" t="s">
        <v>79</v>
      </c>
      <c r="H8297" t="s">
        <v>53</v>
      </c>
      <c r="I8297" t="s">
        <v>64</v>
      </c>
      <c r="J8297">
        <v>2002</v>
      </c>
      <c r="K8297" t="s">
        <v>13</v>
      </c>
      <c r="L8297">
        <v>886582</v>
      </c>
      <c r="M8297">
        <v>886582</v>
      </c>
    </row>
    <row r="8298" spans="1:13" x14ac:dyDescent="0.3">
      <c r="A8298" t="s">
        <v>48</v>
      </c>
      <c r="B8298" t="s">
        <v>48</v>
      </c>
      <c r="C8298" t="s">
        <v>48</v>
      </c>
      <c r="D8298" t="s">
        <v>99</v>
      </c>
      <c r="E8298" t="s">
        <v>60</v>
      </c>
      <c r="F8298" t="s">
        <v>61</v>
      </c>
      <c r="G8298" t="s">
        <v>79</v>
      </c>
      <c r="H8298" t="s">
        <v>53</v>
      </c>
      <c r="I8298" t="s">
        <v>64</v>
      </c>
      <c r="J8298">
        <v>2002</v>
      </c>
      <c r="K8298" t="s">
        <v>15</v>
      </c>
      <c r="L8298">
        <v>1985</v>
      </c>
      <c r="M8298">
        <v>2240</v>
      </c>
    </row>
    <row r="8299" spans="1:13" x14ac:dyDescent="0.3">
      <c r="A8299" t="s">
        <v>48</v>
      </c>
      <c r="B8299" t="s">
        <v>48</v>
      </c>
      <c r="C8299" t="s">
        <v>48</v>
      </c>
      <c r="D8299" t="s">
        <v>99</v>
      </c>
      <c r="E8299" t="s">
        <v>60</v>
      </c>
      <c r="F8299" t="s">
        <v>61</v>
      </c>
      <c r="G8299" t="s">
        <v>79</v>
      </c>
      <c r="H8299" t="s">
        <v>53</v>
      </c>
      <c r="I8299" t="s">
        <v>65</v>
      </c>
      <c r="J8299">
        <v>2002</v>
      </c>
      <c r="K8299" t="s">
        <v>14</v>
      </c>
      <c r="L8299">
        <v>359</v>
      </c>
      <c r="M8299">
        <v>107</v>
      </c>
    </row>
    <row r="8300" spans="1:13" x14ac:dyDescent="0.3">
      <c r="A8300" t="s">
        <v>48</v>
      </c>
      <c r="B8300" t="s">
        <v>48</v>
      </c>
      <c r="C8300" t="s">
        <v>48</v>
      </c>
      <c r="D8300" t="s">
        <v>99</v>
      </c>
      <c r="E8300" t="s">
        <v>60</v>
      </c>
      <c r="F8300" t="s">
        <v>61</v>
      </c>
      <c r="G8300" t="s">
        <v>79</v>
      </c>
      <c r="H8300" t="s">
        <v>53</v>
      </c>
      <c r="I8300" t="s">
        <v>65</v>
      </c>
      <c r="J8300">
        <v>2002</v>
      </c>
      <c r="K8300" t="s">
        <v>13</v>
      </c>
      <c r="L8300">
        <v>98802</v>
      </c>
      <c r="M8300">
        <v>98802</v>
      </c>
    </row>
    <row r="8301" spans="1:13" x14ac:dyDescent="0.3">
      <c r="A8301" t="s">
        <v>48</v>
      </c>
      <c r="B8301" t="s">
        <v>48</v>
      </c>
      <c r="C8301" t="s">
        <v>48</v>
      </c>
      <c r="D8301" t="s">
        <v>99</v>
      </c>
      <c r="E8301" t="s">
        <v>60</v>
      </c>
      <c r="F8301" t="s">
        <v>61</v>
      </c>
      <c r="G8301" t="s">
        <v>79</v>
      </c>
      <c r="H8301" t="s">
        <v>53</v>
      </c>
      <c r="I8301" t="s">
        <v>65</v>
      </c>
      <c r="J8301">
        <v>2002</v>
      </c>
      <c r="K8301" t="s">
        <v>15</v>
      </c>
      <c r="L8301">
        <v>226</v>
      </c>
      <c r="M8301">
        <v>255</v>
      </c>
    </row>
    <row r="8302" spans="1:13" x14ac:dyDescent="0.3">
      <c r="A8302" t="s">
        <v>48</v>
      </c>
      <c r="B8302" t="s">
        <v>48</v>
      </c>
      <c r="C8302" t="s">
        <v>48</v>
      </c>
      <c r="D8302" t="s">
        <v>99</v>
      </c>
      <c r="E8302" t="s">
        <v>60</v>
      </c>
      <c r="F8302" t="s">
        <v>61</v>
      </c>
      <c r="G8302" t="s">
        <v>79</v>
      </c>
      <c r="H8302" t="s">
        <v>53</v>
      </c>
      <c r="I8302" t="s">
        <v>66</v>
      </c>
      <c r="J8302">
        <v>2002</v>
      </c>
      <c r="K8302" t="s">
        <v>14</v>
      </c>
      <c r="L8302">
        <v>63</v>
      </c>
      <c r="M8302">
        <v>19</v>
      </c>
    </row>
    <row r="8303" spans="1:13" x14ac:dyDescent="0.3">
      <c r="A8303" t="s">
        <v>48</v>
      </c>
      <c r="B8303" t="s">
        <v>48</v>
      </c>
      <c r="C8303" t="s">
        <v>48</v>
      </c>
      <c r="D8303" t="s">
        <v>99</v>
      </c>
      <c r="E8303" t="s">
        <v>60</v>
      </c>
      <c r="F8303" t="s">
        <v>61</v>
      </c>
      <c r="G8303" t="s">
        <v>79</v>
      </c>
      <c r="H8303" t="s">
        <v>53</v>
      </c>
      <c r="I8303" t="s">
        <v>66</v>
      </c>
      <c r="J8303">
        <v>2002</v>
      </c>
      <c r="K8303" t="s">
        <v>13</v>
      </c>
      <c r="L8303">
        <v>44898</v>
      </c>
      <c r="M8303">
        <v>44898</v>
      </c>
    </row>
    <row r="8304" spans="1:13" x14ac:dyDescent="0.3">
      <c r="A8304" t="s">
        <v>48</v>
      </c>
      <c r="B8304" t="s">
        <v>48</v>
      </c>
      <c r="C8304" t="s">
        <v>48</v>
      </c>
      <c r="D8304" t="s">
        <v>99</v>
      </c>
      <c r="E8304" t="s">
        <v>60</v>
      </c>
      <c r="F8304" t="s">
        <v>61</v>
      </c>
      <c r="G8304" t="s">
        <v>79</v>
      </c>
      <c r="H8304" t="s">
        <v>53</v>
      </c>
      <c r="I8304" t="s">
        <v>66</v>
      </c>
      <c r="J8304">
        <v>2002</v>
      </c>
      <c r="K8304" t="s">
        <v>15</v>
      </c>
      <c r="L8304">
        <v>20</v>
      </c>
      <c r="M8304">
        <v>22</v>
      </c>
    </row>
    <row r="8305" spans="1:13" x14ac:dyDescent="0.3">
      <c r="A8305" t="s">
        <v>48</v>
      </c>
      <c r="B8305" t="s">
        <v>48</v>
      </c>
      <c r="C8305" t="s">
        <v>48</v>
      </c>
      <c r="D8305" t="s">
        <v>99</v>
      </c>
      <c r="E8305" t="s">
        <v>60</v>
      </c>
      <c r="F8305" t="s">
        <v>61</v>
      </c>
      <c r="G8305" t="s">
        <v>79</v>
      </c>
      <c r="H8305" t="s">
        <v>53</v>
      </c>
      <c r="I8305" t="s">
        <v>67</v>
      </c>
      <c r="J8305">
        <v>2002</v>
      </c>
      <c r="K8305" t="s">
        <v>14</v>
      </c>
      <c r="L8305">
        <v>8093</v>
      </c>
      <c r="M8305">
        <v>2409</v>
      </c>
    </row>
    <row r="8306" spans="1:13" x14ac:dyDescent="0.3">
      <c r="A8306" t="s">
        <v>48</v>
      </c>
      <c r="B8306" t="s">
        <v>48</v>
      </c>
      <c r="C8306" t="s">
        <v>48</v>
      </c>
      <c r="D8306" t="s">
        <v>99</v>
      </c>
      <c r="E8306" t="s">
        <v>60</v>
      </c>
      <c r="F8306" t="s">
        <v>61</v>
      </c>
      <c r="G8306" t="s">
        <v>79</v>
      </c>
      <c r="H8306" t="s">
        <v>53</v>
      </c>
      <c r="I8306" t="s">
        <v>67</v>
      </c>
      <c r="J8306">
        <v>2002</v>
      </c>
      <c r="K8306" t="s">
        <v>13</v>
      </c>
      <c r="L8306">
        <v>4844985</v>
      </c>
      <c r="M8306">
        <v>4844985</v>
      </c>
    </row>
    <row r="8307" spans="1:13" x14ac:dyDescent="0.3">
      <c r="A8307" t="s">
        <v>48</v>
      </c>
      <c r="B8307" t="s">
        <v>48</v>
      </c>
      <c r="C8307" t="s">
        <v>48</v>
      </c>
      <c r="D8307" t="s">
        <v>99</v>
      </c>
      <c r="E8307" t="s">
        <v>60</v>
      </c>
      <c r="F8307" t="s">
        <v>61</v>
      </c>
      <c r="G8307" t="s">
        <v>79</v>
      </c>
      <c r="H8307" t="s">
        <v>53</v>
      </c>
      <c r="I8307" t="s">
        <v>67</v>
      </c>
      <c r="J8307">
        <v>2002</v>
      </c>
      <c r="K8307" t="s">
        <v>15</v>
      </c>
      <c r="L8307">
        <v>2544</v>
      </c>
      <c r="M8307">
        <v>2871</v>
      </c>
    </row>
    <row r="8308" spans="1:13" x14ac:dyDescent="0.3">
      <c r="A8308" t="s">
        <v>48</v>
      </c>
      <c r="B8308" t="s">
        <v>48</v>
      </c>
      <c r="C8308" t="s">
        <v>48</v>
      </c>
      <c r="D8308" t="s">
        <v>99</v>
      </c>
      <c r="E8308" t="s">
        <v>60</v>
      </c>
      <c r="F8308" t="s">
        <v>61</v>
      </c>
      <c r="G8308" t="s">
        <v>79</v>
      </c>
      <c r="H8308" t="s">
        <v>53</v>
      </c>
      <c r="I8308" t="s">
        <v>86</v>
      </c>
      <c r="J8308">
        <v>2002</v>
      </c>
      <c r="K8308" t="s">
        <v>14</v>
      </c>
      <c r="L8308">
        <v>6117</v>
      </c>
      <c r="M8308">
        <v>1821</v>
      </c>
    </row>
    <row r="8309" spans="1:13" x14ac:dyDescent="0.3">
      <c r="A8309" t="s">
        <v>48</v>
      </c>
      <c r="B8309" t="s">
        <v>48</v>
      </c>
      <c r="C8309" t="s">
        <v>48</v>
      </c>
      <c r="D8309" t="s">
        <v>99</v>
      </c>
      <c r="E8309" t="s">
        <v>60</v>
      </c>
      <c r="F8309" t="s">
        <v>61</v>
      </c>
      <c r="G8309" t="s">
        <v>79</v>
      </c>
      <c r="H8309" t="s">
        <v>53</v>
      </c>
      <c r="I8309" t="s">
        <v>86</v>
      </c>
      <c r="J8309">
        <v>2002</v>
      </c>
      <c r="K8309" t="s">
        <v>13</v>
      </c>
      <c r="L8309">
        <v>2349427</v>
      </c>
      <c r="M8309">
        <v>2349427</v>
      </c>
    </row>
    <row r="8310" spans="1:13" x14ac:dyDescent="0.3">
      <c r="A8310" t="s">
        <v>48</v>
      </c>
      <c r="B8310" t="s">
        <v>48</v>
      </c>
      <c r="C8310" t="s">
        <v>48</v>
      </c>
      <c r="D8310" t="s">
        <v>99</v>
      </c>
      <c r="E8310" t="s">
        <v>60</v>
      </c>
      <c r="F8310" t="s">
        <v>61</v>
      </c>
      <c r="G8310" t="s">
        <v>79</v>
      </c>
      <c r="H8310" t="s">
        <v>53</v>
      </c>
      <c r="I8310" t="s">
        <v>86</v>
      </c>
      <c r="J8310">
        <v>2002</v>
      </c>
      <c r="K8310" t="s">
        <v>15</v>
      </c>
      <c r="L8310">
        <v>3845</v>
      </c>
      <c r="M8310">
        <v>4340</v>
      </c>
    </row>
    <row r="8311" spans="1:13" x14ac:dyDescent="0.3">
      <c r="A8311" t="s">
        <v>48</v>
      </c>
      <c r="B8311" t="s">
        <v>48</v>
      </c>
      <c r="C8311" t="s">
        <v>48</v>
      </c>
      <c r="D8311" t="s">
        <v>99</v>
      </c>
      <c r="E8311" t="s">
        <v>60</v>
      </c>
      <c r="F8311" t="s">
        <v>61</v>
      </c>
      <c r="G8311" t="s">
        <v>79</v>
      </c>
      <c r="H8311" t="s">
        <v>53</v>
      </c>
      <c r="I8311" t="s">
        <v>68</v>
      </c>
      <c r="J8311">
        <v>2002</v>
      </c>
      <c r="K8311" t="s">
        <v>14</v>
      </c>
      <c r="L8311">
        <v>2277</v>
      </c>
      <c r="M8311">
        <v>678</v>
      </c>
    </row>
    <row r="8312" spans="1:13" x14ac:dyDescent="0.3">
      <c r="A8312" t="s">
        <v>48</v>
      </c>
      <c r="B8312" t="s">
        <v>48</v>
      </c>
      <c r="C8312" t="s">
        <v>48</v>
      </c>
      <c r="D8312" t="s">
        <v>99</v>
      </c>
      <c r="E8312" t="s">
        <v>60</v>
      </c>
      <c r="F8312" t="s">
        <v>61</v>
      </c>
      <c r="G8312" t="s">
        <v>79</v>
      </c>
      <c r="H8312" t="s">
        <v>53</v>
      </c>
      <c r="I8312" t="s">
        <v>68</v>
      </c>
      <c r="J8312">
        <v>2002</v>
      </c>
      <c r="K8312" t="s">
        <v>13</v>
      </c>
      <c r="L8312">
        <v>643099</v>
      </c>
      <c r="M8312">
        <v>643099</v>
      </c>
    </row>
    <row r="8313" spans="1:13" x14ac:dyDescent="0.3">
      <c r="A8313" t="s">
        <v>48</v>
      </c>
      <c r="B8313" t="s">
        <v>48</v>
      </c>
      <c r="C8313" t="s">
        <v>48</v>
      </c>
      <c r="D8313" t="s">
        <v>99</v>
      </c>
      <c r="E8313" t="s">
        <v>60</v>
      </c>
      <c r="F8313" t="s">
        <v>61</v>
      </c>
      <c r="G8313" t="s">
        <v>79</v>
      </c>
      <c r="H8313" t="s">
        <v>53</v>
      </c>
      <c r="I8313" t="s">
        <v>68</v>
      </c>
      <c r="J8313">
        <v>2002</v>
      </c>
      <c r="K8313" t="s">
        <v>15</v>
      </c>
      <c r="L8313">
        <v>1431</v>
      </c>
      <c r="M8313">
        <v>1616</v>
      </c>
    </row>
    <row r="8314" spans="1:13" x14ac:dyDescent="0.3">
      <c r="A8314" t="s">
        <v>48</v>
      </c>
      <c r="B8314" t="s">
        <v>48</v>
      </c>
      <c r="C8314" t="s">
        <v>48</v>
      </c>
      <c r="D8314" t="s">
        <v>99</v>
      </c>
      <c r="E8314" t="s">
        <v>60</v>
      </c>
      <c r="F8314" t="s">
        <v>61</v>
      </c>
      <c r="G8314" t="s">
        <v>79</v>
      </c>
      <c r="H8314" t="s">
        <v>53</v>
      </c>
      <c r="I8314" t="s">
        <v>102</v>
      </c>
      <c r="J8314">
        <v>2002</v>
      </c>
      <c r="K8314" t="s">
        <v>14</v>
      </c>
      <c r="L8314">
        <v>17</v>
      </c>
      <c r="M8314">
        <v>5</v>
      </c>
    </row>
    <row r="8315" spans="1:13" x14ac:dyDescent="0.3">
      <c r="A8315" t="s">
        <v>48</v>
      </c>
      <c r="B8315" t="s">
        <v>48</v>
      </c>
      <c r="C8315" t="s">
        <v>48</v>
      </c>
      <c r="D8315" t="s">
        <v>99</v>
      </c>
      <c r="E8315" t="s">
        <v>60</v>
      </c>
      <c r="F8315" t="s">
        <v>61</v>
      </c>
      <c r="G8315" t="s">
        <v>79</v>
      </c>
      <c r="H8315" t="s">
        <v>53</v>
      </c>
      <c r="I8315" t="s">
        <v>102</v>
      </c>
      <c r="J8315">
        <v>2002</v>
      </c>
      <c r="K8315" t="s">
        <v>13</v>
      </c>
      <c r="L8315">
        <v>4515</v>
      </c>
      <c r="M8315">
        <v>4515</v>
      </c>
    </row>
    <row r="8316" spans="1:13" x14ac:dyDescent="0.3">
      <c r="A8316" t="s">
        <v>48</v>
      </c>
      <c r="B8316" t="s">
        <v>48</v>
      </c>
      <c r="C8316" t="s">
        <v>48</v>
      </c>
      <c r="D8316" t="s">
        <v>99</v>
      </c>
      <c r="E8316" t="s">
        <v>60</v>
      </c>
      <c r="F8316" t="s">
        <v>61</v>
      </c>
      <c r="G8316" t="s">
        <v>79</v>
      </c>
      <c r="H8316" t="s">
        <v>53</v>
      </c>
      <c r="I8316" t="s">
        <v>102</v>
      </c>
      <c r="J8316">
        <v>2002</v>
      </c>
      <c r="K8316" t="s">
        <v>15</v>
      </c>
      <c r="L8316">
        <v>10</v>
      </c>
      <c r="M8316">
        <v>12</v>
      </c>
    </row>
    <row r="8317" spans="1:13" x14ac:dyDescent="0.3">
      <c r="A8317" t="s">
        <v>48</v>
      </c>
      <c r="B8317" t="s">
        <v>69</v>
      </c>
      <c r="C8317" t="s">
        <v>69</v>
      </c>
      <c r="D8317" t="s">
        <v>99</v>
      </c>
      <c r="E8317" t="s">
        <v>60</v>
      </c>
      <c r="F8317" t="s">
        <v>61</v>
      </c>
      <c r="G8317" t="s">
        <v>79</v>
      </c>
      <c r="H8317" t="s">
        <v>53</v>
      </c>
      <c r="I8317" t="s">
        <v>70</v>
      </c>
      <c r="J8317">
        <v>2002</v>
      </c>
      <c r="K8317" t="s">
        <v>71</v>
      </c>
      <c r="L8317">
        <v>1268608</v>
      </c>
      <c r="M8317">
        <v>1268608</v>
      </c>
    </row>
    <row r="8318" spans="1:13" x14ac:dyDescent="0.3">
      <c r="A8318" t="s">
        <v>48</v>
      </c>
      <c r="B8318" t="s">
        <v>48</v>
      </c>
      <c r="C8318" t="s">
        <v>48</v>
      </c>
      <c r="D8318" t="s">
        <v>99</v>
      </c>
      <c r="E8318" t="s">
        <v>60</v>
      </c>
      <c r="F8318" t="s">
        <v>61</v>
      </c>
      <c r="G8318" t="s">
        <v>79</v>
      </c>
      <c r="H8318" t="s">
        <v>53</v>
      </c>
      <c r="I8318" t="s">
        <v>70</v>
      </c>
      <c r="J8318">
        <v>2002</v>
      </c>
      <c r="K8318" t="s">
        <v>14</v>
      </c>
      <c r="L8318">
        <v>35933</v>
      </c>
      <c r="M8318">
        <v>10694</v>
      </c>
    </row>
    <row r="8319" spans="1:13" x14ac:dyDescent="0.3">
      <c r="A8319" t="s">
        <v>48</v>
      </c>
      <c r="B8319" t="s">
        <v>48</v>
      </c>
      <c r="C8319" t="s">
        <v>48</v>
      </c>
      <c r="D8319" t="s">
        <v>99</v>
      </c>
      <c r="E8319" t="s">
        <v>60</v>
      </c>
      <c r="F8319" t="s">
        <v>61</v>
      </c>
      <c r="G8319" t="s">
        <v>79</v>
      </c>
      <c r="H8319" t="s">
        <v>53</v>
      </c>
      <c r="I8319" t="s">
        <v>70</v>
      </c>
      <c r="J8319">
        <v>2002</v>
      </c>
      <c r="K8319" t="s">
        <v>15</v>
      </c>
      <c r="L8319">
        <v>15058</v>
      </c>
      <c r="M8319">
        <v>16997</v>
      </c>
    </row>
    <row r="8320" spans="1:13" x14ac:dyDescent="0.3">
      <c r="A8320" t="s">
        <v>48</v>
      </c>
      <c r="B8320" t="s">
        <v>48</v>
      </c>
      <c r="C8320" t="s">
        <v>48</v>
      </c>
      <c r="D8320" t="s">
        <v>99</v>
      </c>
      <c r="E8320" t="s">
        <v>60</v>
      </c>
      <c r="F8320" t="s">
        <v>61</v>
      </c>
      <c r="G8320" t="s">
        <v>186</v>
      </c>
      <c r="H8320" t="s">
        <v>53</v>
      </c>
      <c r="I8320" t="s">
        <v>53</v>
      </c>
      <c r="J8320">
        <v>2002</v>
      </c>
      <c r="K8320" t="s">
        <v>14</v>
      </c>
      <c r="L8320">
        <v>0</v>
      </c>
      <c r="M8320">
        <v>0</v>
      </c>
    </row>
    <row r="8321" spans="1:13" x14ac:dyDescent="0.3">
      <c r="A8321" t="s">
        <v>48</v>
      </c>
      <c r="B8321" t="s">
        <v>48</v>
      </c>
      <c r="C8321" t="s">
        <v>48</v>
      </c>
      <c r="D8321" t="s">
        <v>99</v>
      </c>
      <c r="E8321" t="s">
        <v>60</v>
      </c>
      <c r="F8321" t="s">
        <v>61</v>
      </c>
      <c r="G8321" t="s">
        <v>186</v>
      </c>
      <c r="H8321" t="s">
        <v>53</v>
      </c>
      <c r="I8321" t="s">
        <v>53</v>
      </c>
      <c r="J8321">
        <v>2002</v>
      </c>
      <c r="K8321" t="s">
        <v>13</v>
      </c>
      <c r="L8321">
        <v>0</v>
      </c>
      <c r="M8321">
        <v>0</v>
      </c>
    </row>
    <row r="8322" spans="1:13" x14ac:dyDescent="0.3">
      <c r="A8322" t="s">
        <v>48</v>
      </c>
      <c r="B8322" t="s">
        <v>48</v>
      </c>
      <c r="C8322" t="s">
        <v>48</v>
      </c>
      <c r="D8322" t="s">
        <v>99</v>
      </c>
      <c r="E8322" t="s">
        <v>60</v>
      </c>
      <c r="F8322" t="s">
        <v>61</v>
      </c>
      <c r="G8322" t="s">
        <v>186</v>
      </c>
      <c r="H8322" t="s">
        <v>53</v>
      </c>
      <c r="I8322" t="s">
        <v>53</v>
      </c>
      <c r="J8322">
        <v>2002</v>
      </c>
      <c r="K8322" t="s">
        <v>15</v>
      </c>
      <c r="L8322">
        <v>0</v>
      </c>
      <c r="M8322">
        <v>0</v>
      </c>
    </row>
    <row r="8323" spans="1:13" x14ac:dyDescent="0.3">
      <c r="A8323" t="s">
        <v>48</v>
      </c>
      <c r="B8323" t="s">
        <v>48</v>
      </c>
      <c r="C8323" t="s">
        <v>48</v>
      </c>
      <c r="D8323" t="s">
        <v>99</v>
      </c>
      <c r="E8323" t="s">
        <v>60</v>
      </c>
      <c r="F8323" t="s">
        <v>61</v>
      </c>
      <c r="G8323" t="s">
        <v>95</v>
      </c>
      <c r="H8323" t="s">
        <v>104</v>
      </c>
      <c r="I8323" t="s">
        <v>67</v>
      </c>
      <c r="J8323">
        <v>2002</v>
      </c>
      <c r="K8323" t="s">
        <v>14</v>
      </c>
      <c r="L8323">
        <v>727</v>
      </c>
      <c r="M8323">
        <v>216</v>
      </c>
    </row>
    <row r="8324" spans="1:13" x14ac:dyDescent="0.3">
      <c r="A8324" t="s">
        <v>48</v>
      </c>
      <c r="B8324" t="s">
        <v>48</v>
      </c>
      <c r="C8324" t="s">
        <v>48</v>
      </c>
      <c r="D8324" t="s">
        <v>99</v>
      </c>
      <c r="E8324" t="s">
        <v>60</v>
      </c>
      <c r="F8324" t="s">
        <v>61</v>
      </c>
      <c r="G8324" t="s">
        <v>95</v>
      </c>
      <c r="H8324" t="s">
        <v>104</v>
      </c>
      <c r="I8324" t="s">
        <v>67</v>
      </c>
      <c r="J8324">
        <v>2002</v>
      </c>
      <c r="K8324" t="s">
        <v>13</v>
      </c>
      <c r="L8324">
        <v>435312</v>
      </c>
      <c r="M8324">
        <v>435312</v>
      </c>
    </row>
    <row r="8325" spans="1:13" x14ac:dyDescent="0.3">
      <c r="A8325" t="s">
        <v>48</v>
      </c>
      <c r="B8325" t="s">
        <v>48</v>
      </c>
      <c r="C8325" t="s">
        <v>48</v>
      </c>
      <c r="D8325" t="s">
        <v>99</v>
      </c>
      <c r="E8325" t="s">
        <v>60</v>
      </c>
      <c r="F8325" t="s">
        <v>61</v>
      </c>
      <c r="G8325" t="s">
        <v>95</v>
      </c>
      <c r="H8325" t="s">
        <v>104</v>
      </c>
      <c r="I8325" t="s">
        <v>67</v>
      </c>
      <c r="J8325">
        <v>2002</v>
      </c>
      <c r="K8325" t="s">
        <v>15</v>
      </c>
      <c r="L8325">
        <v>229</v>
      </c>
      <c r="M8325">
        <v>258</v>
      </c>
    </row>
    <row r="8326" spans="1:13" x14ac:dyDescent="0.3">
      <c r="A8326" t="s">
        <v>48</v>
      </c>
      <c r="B8326" t="s">
        <v>48</v>
      </c>
      <c r="C8326" t="s">
        <v>48</v>
      </c>
      <c r="D8326" t="s">
        <v>99</v>
      </c>
      <c r="E8326" t="s">
        <v>60</v>
      </c>
      <c r="F8326" t="s">
        <v>105</v>
      </c>
      <c r="G8326" t="s">
        <v>106</v>
      </c>
      <c r="H8326" t="s">
        <v>53</v>
      </c>
      <c r="I8326" t="s">
        <v>89</v>
      </c>
      <c r="J8326">
        <v>2002</v>
      </c>
      <c r="K8326" t="s">
        <v>14</v>
      </c>
      <c r="L8326">
        <v>18202031</v>
      </c>
      <c r="M8326">
        <v>5417271</v>
      </c>
    </row>
    <row r="8327" spans="1:13" x14ac:dyDescent="0.3">
      <c r="A8327" t="s">
        <v>48</v>
      </c>
      <c r="B8327" t="s">
        <v>48</v>
      </c>
      <c r="C8327" t="s">
        <v>48</v>
      </c>
      <c r="D8327" t="s">
        <v>99</v>
      </c>
      <c r="E8327" t="s">
        <v>60</v>
      </c>
      <c r="F8327" t="s">
        <v>105</v>
      </c>
      <c r="G8327" t="s">
        <v>106</v>
      </c>
      <c r="H8327" t="s">
        <v>53</v>
      </c>
      <c r="I8327" t="s">
        <v>89</v>
      </c>
      <c r="J8327">
        <v>2002</v>
      </c>
      <c r="K8327" t="s">
        <v>13</v>
      </c>
      <c r="L8327">
        <v>99837</v>
      </c>
      <c r="M8327">
        <v>99837</v>
      </c>
    </row>
    <row r="8328" spans="1:13" x14ac:dyDescent="0.3">
      <c r="A8328" t="s">
        <v>48</v>
      </c>
      <c r="B8328" t="s">
        <v>48</v>
      </c>
      <c r="C8328" t="s">
        <v>48</v>
      </c>
      <c r="D8328" t="s">
        <v>99</v>
      </c>
      <c r="E8328" t="s">
        <v>60</v>
      </c>
      <c r="F8328" t="s">
        <v>105</v>
      </c>
      <c r="G8328" t="s">
        <v>106</v>
      </c>
      <c r="H8328" t="s">
        <v>53</v>
      </c>
      <c r="I8328" t="s">
        <v>89</v>
      </c>
      <c r="J8328">
        <v>2002</v>
      </c>
      <c r="K8328" t="s">
        <v>15</v>
      </c>
      <c r="L8328">
        <v>99</v>
      </c>
      <c r="M8328">
        <v>112</v>
      </c>
    </row>
    <row r="8329" spans="1:13" x14ac:dyDescent="0.3">
      <c r="A8329" t="s">
        <v>48</v>
      </c>
      <c r="B8329" t="s">
        <v>48</v>
      </c>
      <c r="C8329" t="s">
        <v>69</v>
      </c>
      <c r="D8329" t="s">
        <v>99</v>
      </c>
      <c r="E8329" t="s">
        <v>60</v>
      </c>
      <c r="F8329" t="s">
        <v>73</v>
      </c>
      <c r="G8329" t="s">
        <v>79</v>
      </c>
      <c r="H8329" t="s">
        <v>53</v>
      </c>
      <c r="I8329" t="s">
        <v>63</v>
      </c>
      <c r="J8329">
        <v>2002</v>
      </c>
      <c r="K8329" t="s">
        <v>14</v>
      </c>
      <c r="L8329">
        <v>496796</v>
      </c>
      <c r="M8329">
        <v>147856</v>
      </c>
    </row>
    <row r="8330" spans="1:13" x14ac:dyDescent="0.3">
      <c r="A8330" t="s">
        <v>48</v>
      </c>
      <c r="B8330" t="s">
        <v>48</v>
      </c>
      <c r="C8330" t="s">
        <v>69</v>
      </c>
      <c r="D8330" t="s">
        <v>99</v>
      </c>
      <c r="E8330" t="s">
        <v>60</v>
      </c>
      <c r="F8330" t="s">
        <v>73</v>
      </c>
      <c r="G8330" t="s">
        <v>79</v>
      </c>
      <c r="H8330" t="s">
        <v>53</v>
      </c>
      <c r="I8330" t="s">
        <v>63</v>
      </c>
      <c r="J8330">
        <v>2002</v>
      </c>
      <c r="K8330" t="s">
        <v>13</v>
      </c>
      <c r="L8330">
        <v>86141</v>
      </c>
      <c r="M8330">
        <v>86141</v>
      </c>
    </row>
    <row r="8331" spans="1:13" x14ac:dyDescent="0.3">
      <c r="A8331" t="s">
        <v>48</v>
      </c>
      <c r="B8331" t="s">
        <v>48</v>
      </c>
      <c r="C8331" t="s">
        <v>69</v>
      </c>
      <c r="D8331" t="s">
        <v>99</v>
      </c>
      <c r="E8331" t="s">
        <v>60</v>
      </c>
      <c r="F8331" t="s">
        <v>73</v>
      </c>
      <c r="G8331" t="s">
        <v>79</v>
      </c>
      <c r="H8331" t="s">
        <v>53</v>
      </c>
      <c r="I8331" t="s">
        <v>63</v>
      </c>
      <c r="J8331">
        <v>2002</v>
      </c>
      <c r="K8331" t="s">
        <v>15</v>
      </c>
      <c r="L8331">
        <v>698</v>
      </c>
      <c r="M8331">
        <v>787</v>
      </c>
    </row>
    <row r="8332" spans="1:13" x14ac:dyDescent="0.3">
      <c r="A8332" t="s">
        <v>48</v>
      </c>
      <c r="B8332" t="s">
        <v>48</v>
      </c>
      <c r="C8332" t="s">
        <v>69</v>
      </c>
      <c r="D8332" t="s">
        <v>99</v>
      </c>
      <c r="E8332" t="s">
        <v>60</v>
      </c>
      <c r="F8332" t="s">
        <v>73</v>
      </c>
      <c r="G8332" t="s">
        <v>79</v>
      </c>
      <c r="H8332" t="s">
        <v>53</v>
      </c>
      <c r="I8332" t="s">
        <v>64</v>
      </c>
      <c r="J8332">
        <v>2002</v>
      </c>
      <c r="K8332" t="s">
        <v>14</v>
      </c>
      <c r="L8332">
        <v>120244</v>
      </c>
      <c r="M8332">
        <v>35787</v>
      </c>
    </row>
    <row r="8333" spans="1:13" x14ac:dyDescent="0.3">
      <c r="A8333" t="s">
        <v>48</v>
      </c>
      <c r="B8333" t="s">
        <v>48</v>
      </c>
      <c r="C8333" t="s">
        <v>69</v>
      </c>
      <c r="D8333" t="s">
        <v>99</v>
      </c>
      <c r="E8333" t="s">
        <v>60</v>
      </c>
      <c r="F8333" t="s">
        <v>73</v>
      </c>
      <c r="G8333" t="s">
        <v>79</v>
      </c>
      <c r="H8333" t="s">
        <v>53</v>
      </c>
      <c r="I8333" t="s">
        <v>64</v>
      </c>
      <c r="J8333">
        <v>2002</v>
      </c>
      <c r="K8333" t="s">
        <v>13</v>
      </c>
      <c r="L8333">
        <v>192506</v>
      </c>
      <c r="M8333">
        <v>192506</v>
      </c>
    </row>
    <row r="8334" spans="1:13" x14ac:dyDescent="0.3">
      <c r="A8334" t="s">
        <v>48</v>
      </c>
      <c r="B8334" t="s">
        <v>48</v>
      </c>
      <c r="C8334" t="s">
        <v>69</v>
      </c>
      <c r="D8334" t="s">
        <v>99</v>
      </c>
      <c r="E8334" t="s">
        <v>60</v>
      </c>
      <c r="F8334" t="s">
        <v>73</v>
      </c>
      <c r="G8334" t="s">
        <v>79</v>
      </c>
      <c r="H8334" t="s">
        <v>53</v>
      </c>
      <c r="I8334" t="s">
        <v>64</v>
      </c>
      <c r="J8334">
        <v>2002</v>
      </c>
      <c r="K8334" t="s">
        <v>15</v>
      </c>
      <c r="L8334">
        <v>570</v>
      </c>
      <c r="M8334">
        <v>643</v>
      </c>
    </row>
    <row r="8335" spans="1:13" x14ac:dyDescent="0.3">
      <c r="A8335" t="s">
        <v>48</v>
      </c>
      <c r="B8335" t="s">
        <v>48</v>
      </c>
      <c r="C8335" t="s">
        <v>69</v>
      </c>
      <c r="D8335" t="s">
        <v>99</v>
      </c>
      <c r="E8335" t="s">
        <v>60</v>
      </c>
      <c r="F8335" t="s">
        <v>73</v>
      </c>
      <c r="G8335" t="s">
        <v>79</v>
      </c>
      <c r="H8335" t="s">
        <v>53</v>
      </c>
      <c r="I8335" t="s">
        <v>65</v>
      </c>
      <c r="J8335">
        <v>2002</v>
      </c>
      <c r="K8335" t="s">
        <v>14</v>
      </c>
      <c r="L8335">
        <v>12128</v>
      </c>
      <c r="M8335">
        <v>3610</v>
      </c>
    </row>
    <row r="8336" spans="1:13" x14ac:dyDescent="0.3">
      <c r="A8336" t="s">
        <v>48</v>
      </c>
      <c r="B8336" t="s">
        <v>48</v>
      </c>
      <c r="C8336" t="s">
        <v>69</v>
      </c>
      <c r="D8336" t="s">
        <v>99</v>
      </c>
      <c r="E8336" t="s">
        <v>60</v>
      </c>
      <c r="F8336" t="s">
        <v>73</v>
      </c>
      <c r="G8336" t="s">
        <v>79</v>
      </c>
      <c r="H8336" t="s">
        <v>53</v>
      </c>
      <c r="I8336" t="s">
        <v>65</v>
      </c>
      <c r="J8336">
        <v>2002</v>
      </c>
      <c r="K8336" t="s">
        <v>13</v>
      </c>
      <c r="L8336">
        <v>13598</v>
      </c>
      <c r="M8336">
        <v>13598</v>
      </c>
    </row>
    <row r="8337" spans="1:13" x14ac:dyDescent="0.3">
      <c r="A8337" t="s">
        <v>48</v>
      </c>
      <c r="B8337" t="s">
        <v>48</v>
      </c>
      <c r="C8337" t="s">
        <v>69</v>
      </c>
      <c r="D8337" t="s">
        <v>99</v>
      </c>
      <c r="E8337" t="s">
        <v>60</v>
      </c>
      <c r="F8337" t="s">
        <v>73</v>
      </c>
      <c r="G8337" t="s">
        <v>79</v>
      </c>
      <c r="H8337" t="s">
        <v>53</v>
      </c>
      <c r="I8337" t="s">
        <v>65</v>
      </c>
      <c r="J8337">
        <v>2002</v>
      </c>
      <c r="K8337" t="s">
        <v>15</v>
      </c>
      <c r="L8337">
        <v>44</v>
      </c>
      <c r="M8337">
        <v>49</v>
      </c>
    </row>
    <row r="8338" spans="1:13" x14ac:dyDescent="0.3">
      <c r="A8338" t="s">
        <v>48</v>
      </c>
      <c r="B8338" t="s">
        <v>48</v>
      </c>
      <c r="C8338" t="s">
        <v>69</v>
      </c>
      <c r="D8338" t="s">
        <v>99</v>
      </c>
      <c r="E8338" t="s">
        <v>60</v>
      </c>
      <c r="F8338" t="s">
        <v>73</v>
      </c>
      <c r="G8338" t="s">
        <v>79</v>
      </c>
      <c r="H8338" t="s">
        <v>53</v>
      </c>
      <c r="I8338" t="s">
        <v>66</v>
      </c>
      <c r="J8338">
        <v>2002</v>
      </c>
      <c r="K8338" t="s">
        <v>14</v>
      </c>
      <c r="L8338">
        <v>7222</v>
      </c>
      <c r="M8338">
        <v>2149</v>
      </c>
    </row>
    <row r="8339" spans="1:13" x14ac:dyDescent="0.3">
      <c r="A8339" t="s">
        <v>48</v>
      </c>
      <c r="B8339" t="s">
        <v>48</v>
      </c>
      <c r="C8339" t="s">
        <v>69</v>
      </c>
      <c r="D8339" t="s">
        <v>99</v>
      </c>
      <c r="E8339" t="s">
        <v>60</v>
      </c>
      <c r="F8339" t="s">
        <v>73</v>
      </c>
      <c r="G8339" t="s">
        <v>79</v>
      </c>
      <c r="H8339" t="s">
        <v>53</v>
      </c>
      <c r="I8339" t="s">
        <v>66</v>
      </c>
      <c r="J8339">
        <v>2002</v>
      </c>
      <c r="K8339" t="s">
        <v>13</v>
      </c>
      <c r="L8339">
        <v>12700</v>
      </c>
      <c r="M8339">
        <v>12700</v>
      </c>
    </row>
    <row r="8340" spans="1:13" x14ac:dyDescent="0.3">
      <c r="A8340" t="s">
        <v>48</v>
      </c>
      <c r="B8340" t="s">
        <v>48</v>
      </c>
      <c r="C8340" t="s">
        <v>69</v>
      </c>
      <c r="D8340" t="s">
        <v>99</v>
      </c>
      <c r="E8340" t="s">
        <v>60</v>
      </c>
      <c r="F8340" t="s">
        <v>73</v>
      </c>
      <c r="G8340" t="s">
        <v>79</v>
      </c>
      <c r="H8340" t="s">
        <v>53</v>
      </c>
      <c r="I8340" t="s">
        <v>66</v>
      </c>
      <c r="J8340">
        <v>2002</v>
      </c>
      <c r="K8340" t="s">
        <v>15</v>
      </c>
      <c r="L8340">
        <v>36</v>
      </c>
      <c r="M8340">
        <v>40</v>
      </c>
    </row>
    <row r="8341" spans="1:13" x14ac:dyDescent="0.3">
      <c r="A8341" t="s">
        <v>48</v>
      </c>
      <c r="B8341" t="s">
        <v>48</v>
      </c>
      <c r="C8341" t="s">
        <v>69</v>
      </c>
      <c r="D8341" t="s">
        <v>99</v>
      </c>
      <c r="E8341" t="s">
        <v>60</v>
      </c>
      <c r="F8341" t="s">
        <v>73</v>
      </c>
      <c r="G8341" t="s">
        <v>79</v>
      </c>
      <c r="H8341" t="s">
        <v>53</v>
      </c>
      <c r="I8341" t="s">
        <v>67</v>
      </c>
      <c r="J8341">
        <v>2002</v>
      </c>
      <c r="K8341" t="s">
        <v>14</v>
      </c>
      <c r="L8341">
        <v>3924431</v>
      </c>
      <c r="M8341">
        <v>1167985</v>
      </c>
    </row>
    <row r="8342" spans="1:13" x14ac:dyDescent="0.3">
      <c r="A8342" t="s">
        <v>48</v>
      </c>
      <c r="B8342" t="s">
        <v>48</v>
      </c>
      <c r="C8342" t="s">
        <v>69</v>
      </c>
      <c r="D8342" t="s">
        <v>99</v>
      </c>
      <c r="E8342" t="s">
        <v>60</v>
      </c>
      <c r="F8342" t="s">
        <v>73</v>
      </c>
      <c r="G8342" t="s">
        <v>79</v>
      </c>
      <c r="H8342" t="s">
        <v>53</v>
      </c>
      <c r="I8342" t="s">
        <v>67</v>
      </c>
      <c r="J8342">
        <v>2002</v>
      </c>
      <c r="K8342" t="s">
        <v>13</v>
      </c>
      <c r="L8342">
        <v>1069332</v>
      </c>
      <c r="M8342">
        <v>1069332</v>
      </c>
    </row>
    <row r="8343" spans="1:13" x14ac:dyDescent="0.3">
      <c r="A8343" t="s">
        <v>48</v>
      </c>
      <c r="B8343" t="s">
        <v>48</v>
      </c>
      <c r="C8343" t="s">
        <v>69</v>
      </c>
      <c r="D8343" t="s">
        <v>99</v>
      </c>
      <c r="E8343" t="s">
        <v>60</v>
      </c>
      <c r="F8343" t="s">
        <v>73</v>
      </c>
      <c r="G8343" t="s">
        <v>79</v>
      </c>
      <c r="H8343" t="s">
        <v>53</v>
      </c>
      <c r="I8343" t="s">
        <v>67</v>
      </c>
      <c r="J8343">
        <v>2002</v>
      </c>
      <c r="K8343" t="s">
        <v>15</v>
      </c>
      <c r="L8343">
        <v>3205</v>
      </c>
      <c r="M8343">
        <v>3618</v>
      </c>
    </row>
    <row r="8344" spans="1:13" x14ac:dyDescent="0.3">
      <c r="A8344" t="s">
        <v>48</v>
      </c>
      <c r="B8344" t="s">
        <v>48</v>
      </c>
      <c r="C8344" t="s">
        <v>69</v>
      </c>
      <c r="D8344" t="s">
        <v>99</v>
      </c>
      <c r="E8344" t="s">
        <v>60</v>
      </c>
      <c r="F8344" t="s">
        <v>73</v>
      </c>
      <c r="G8344" t="s">
        <v>79</v>
      </c>
      <c r="H8344" t="s">
        <v>53</v>
      </c>
      <c r="I8344" t="s">
        <v>86</v>
      </c>
      <c r="J8344">
        <v>2002</v>
      </c>
      <c r="K8344" t="s">
        <v>14</v>
      </c>
      <c r="L8344">
        <v>214707</v>
      </c>
      <c r="M8344">
        <v>63901</v>
      </c>
    </row>
    <row r="8345" spans="1:13" x14ac:dyDescent="0.3">
      <c r="A8345" t="s">
        <v>48</v>
      </c>
      <c r="B8345" t="s">
        <v>48</v>
      </c>
      <c r="C8345" t="s">
        <v>69</v>
      </c>
      <c r="D8345" t="s">
        <v>99</v>
      </c>
      <c r="E8345" t="s">
        <v>60</v>
      </c>
      <c r="F8345" t="s">
        <v>73</v>
      </c>
      <c r="G8345" t="s">
        <v>79</v>
      </c>
      <c r="H8345" t="s">
        <v>53</v>
      </c>
      <c r="I8345" t="s">
        <v>86</v>
      </c>
      <c r="J8345">
        <v>2002</v>
      </c>
      <c r="K8345" t="s">
        <v>13</v>
      </c>
      <c r="L8345">
        <v>268005</v>
      </c>
      <c r="M8345">
        <v>268005</v>
      </c>
    </row>
    <row r="8346" spans="1:13" x14ac:dyDescent="0.3">
      <c r="A8346" t="s">
        <v>48</v>
      </c>
      <c r="B8346" t="s">
        <v>48</v>
      </c>
      <c r="C8346" t="s">
        <v>69</v>
      </c>
      <c r="D8346" t="s">
        <v>99</v>
      </c>
      <c r="E8346" t="s">
        <v>60</v>
      </c>
      <c r="F8346" t="s">
        <v>73</v>
      </c>
      <c r="G8346" t="s">
        <v>79</v>
      </c>
      <c r="H8346" t="s">
        <v>53</v>
      </c>
      <c r="I8346" t="s">
        <v>86</v>
      </c>
      <c r="J8346">
        <v>2002</v>
      </c>
      <c r="K8346" t="s">
        <v>15</v>
      </c>
      <c r="L8346">
        <v>857</v>
      </c>
      <c r="M8346">
        <v>968</v>
      </c>
    </row>
    <row r="8347" spans="1:13" x14ac:dyDescent="0.3">
      <c r="A8347" t="s">
        <v>48</v>
      </c>
      <c r="B8347" t="s">
        <v>48</v>
      </c>
      <c r="C8347" t="s">
        <v>69</v>
      </c>
      <c r="D8347" t="s">
        <v>99</v>
      </c>
      <c r="E8347" t="s">
        <v>60</v>
      </c>
      <c r="F8347" t="s">
        <v>73</v>
      </c>
      <c r="G8347" t="s">
        <v>79</v>
      </c>
      <c r="H8347" t="s">
        <v>53</v>
      </c>
      <c r="I8347" t="s">
        <v>68</v>
      </c>
      <c r="J8347">
        <v>2002</v>
      </c>
      <c r="K8347" t="s">
        <v>14</v>
      </c>
      <c r="L8347">
        <v>79939</v>
      </c>
      <c r="M8347">
        <v>23791</v>
      </c>
    </row>
    <row r="8348" spans="1:13" x14ac:dyDescent="0.3">
      <c r="A8348" t="s">
        <v>48</v>
      </c>
      <c r="B8348" t="s">
        <v>48</v>
      </c>
      <c r="C8348" t="s">
        <v>69</v>
      </c>
      <c r="D8348" t="s">
        <v>99</v>
      </c>
      <c r="E8348" t="s">
        <v>60</v>
      </c>
      <c r="F8348" t="s">
        <v>73</v>
      </c>
      <c r="G8348" t="s">
        <v>79</v>
      </c>
      <c r="H8348" t="s">
        <v>53</v>
      </c>
      <c r="I8348" t="s">
        <v>68</v>
      </c>
      <c r="J8348">
        <v>2002</v>
      </c>
      <c r="K8348" t="s">
        <v>13</v>
      </c>
      <c r="L8348">
        <v>107925</v>
      </c>
      <c r="M8348">
        <v>107925</v>
      </c>
    </row>
    <row r="8349" spans="1:13" x14ac:dyDescent="0.3">
      <c r="A8349" t="s">
        <v>48</v>
      </c>
      <c r="B8349" t="s">
        <v>48</v>
      </c>
      <c r="C8349" t="s">
        <v>69</v>
      </c>
      <c r="D8349" t="s">
        <v>99</v>
      </c>
      <c r="E8349" t="s">
        <v>60</v>
      </c>
      <c r="F8349" t="s">
        <v>73</v>
      </c>
      <c r="G8349" t="s">
        <v>79</v>
      </c>
      <c r="H8349" t="s">
        <v>53</v>
      </c>
      <c r="I8349" t="s">
        <v>68</v>
      </c>
      <c r="J8349">
        <v>2002</v>
      </c>
      <c r="K8349" t="s">
        <v>15</v>
      </c>
      <c r="L8349">
        <v>353</v>
      </c>
      <c r="M8349">
        <v>399</v>
      </c>
    </row>
    <row r="8350" spans="1:13" x14ac:dyDescent="0.3">
      <c r="A8350" t="s">
        <v>48</v>
      </c>
      <c r="B8350" t="s">
        <v>48</v>
      </c>
      <c r="C8350" t="s">
        <v>69</v>
      </c>
      <c r="D8350" t="s">
        <v>99</v>
      </c>
      <c r="E8350" t="s">
        <v>60</v>
      </c>
      <c r="F8350" t="s">
        <v>73</v>
      </c>
      <c r="G8350" t="s">
        <v>79</v>
      </c>
      <c r="H8350" t="s">
        <v>53</v>
      </c>
      <c r="I8350" t="s">
        <v>102</v>
      </c>
      <c r="J8350">
        <v>2002</v>
      </c>
      <c r="K8350" t="s">
        <v>14</v>
      </c>
      <c r="L8350">
        <v>612</v>
      </c>
      <c r="M8350">
        <v>182</v>
      </c>
    </row>
    <row r="8351" spans="1:13" x14ac:dyDescent="0.3">
      <c r="A8351" t="s">
        <v>48</v>
      </c>
      <c r="B8351" t="s">
        <v>48</v>
      </c>
      <c r="C8351" t="s">
        <v>69</v>
      </c>
      <c r="D8351" t="s">
        <v>99</v>
      </c>
      <c r="E8351" t="s">
        <v>60</v>
      </c>
      <c r="F8351" t="s">
        <v>73</v>
      </c>
      <c r="G8351" t="s">
        <v>79</v>
      </c>
      <c r="H8351" t="s">
        <v>53</v>
      </c>
      <c r="I8351" t="s">
        <v>102</v>
      </c>
      <c r="J8351">
        <v>2002</v>
      </c>
      <c r="K8351" t="s">
        <v>13</v>
      </c>
      <c r="L8351">
        <v>954</v>
      </c>
      <c r="M8351">
        <v>954</v>
      </c>
    </row>
    <row r="8352" spans="1:13" x14ac:dyDescent="0.3">
      <c r="A8352" t="s">
        <v>48</v>
      </c>
      <c r="B8352" t="s">
        <v>48</v>
      </c>
      <c r="C8352" t="s">
        <v>69</v>
      </c>
      <c r="D8352" t="s">
        <v>99</v>
      </c>
      <c r="E8352" t="s">
        <v>60</v>
      </c>
      <c r="F8352" t="s">
        <v>73</v>
      </c>
      <c r="G8352" t="s">
        <v>79</v>
      </c>
      <c r="H8352" t="s">
        <v>53</v>
      </c>
      <c r="I8352" t="s">
        <v>102</v>
      </c>
      <c r="J8352">
        <v>2002</v>
      </c>
      <c r="K8352" t="s">
        <v>15</v>
      </c>
      <c r="L8352">
        <v>3</v>
      </c>
      <c r="M8352">
        <v>3</v>
      </c>
    </row>
    <row r="8353" spans="1:13" x14ac:dyDescent="0.3">
      <c r="A8353" t="s">
        <v>48</v>
      </c>
      <c r="B8353" t="s">
        <v>48</v>
      </c>
      <c r="C8353" t="s">
        <v>69</v>
      </c>
      <c r="D8353" t="s">
        <v>99</v>
      </c>
      <c r="E8353" t="s">
        <v>60</v>
      </c>
      <c r="F8353" t="s">
        <v>73</v>
      </c>
      <c r="G8353" t="s">
        <v>107</v>
      </c>
      <c r="H8353" t="s">
        <v>53</v>
      </c>
      <c r="I8353" t="s">
        <v>108</v>
      </c>
      <c r="J8353">
        <v>2002</v>
      </c>
      <c r="K8353" t="s">
        <v>14</v>
      </c>
      <c r="L8353">
        <v>297098</v>
      </c>
      <c r="M8353">
        <v>88422</v>
      </c>
    </row>
    <row r="8354" spans="1:13" x14ac:dyDescent="0.3">
      <c r="A8354" t="s">
        <v>48</v>
      </c>
      <c r="B8354" t="s">
        <v>48</v>
      </c>
      <c r="C8354" t="s">
        <v>69</v>
      </c>
      <c r="D8354" t="s">
        <v>99</v>
      </c>
      <c r="E8354" t="s">
        <v>60</v>
      </c>
      <c r="F8354" t="s">
        <v>73</v>
      </c>
      <c r="G8354" t="s">
        <v>107</v>
      </c>
      <c r="H8354" t="s">
        <v>53</v>
      </c>
      <c r="I8354" t="s">
        <v>108</v>
      </c>
      <c r="J8354">
        <v>2002</v>
      </c>
      <c r="K8354" t="s">
        <v>13</v>
      </c>
      <c r="L8354">
        <v>284887</v>
      </c>
      <c r="M8354">
        <v>284887</v>
      </c>
    </row>
    <row r="8355" spans="1:13" x14ac:dyDescent="0.3">
      <c r="A8355" t="s">
        <v>48</v>
      </c>
      <c r="B8355" t="s">
        <v>48</v>
      </c>
      <c r="C8355" t="s">
        <v>69</v>
      </c>
      <c r="D8355" t="s">
        <v>99</v>
      </c>
      <c r="E8355" t="s">
        <v>60</v>
      </c>
      <c r="F8355" t="s">
        <v>73</v>
      </c>
      <c r="G8355" t="s">
        <v>107</v>
      </c>
      <c r="H8355" t="s">
        <v>53</v>
      </c>
      <c r="I8355" t="s">
        <v>108</v>
      </c>
      <c r="J8355">
        <v>2002</v>
      </c>
      <c r="K8355" t="s">
        <v>15</v>
      </c>
      <c r="L8355">
        <v>802</v>
      </c>
      <c r="M8355">
        <v>905</v>
      </c>
    </row>
    <row r="8356" spans="1:13" x14ac:dyDescent="0.3">
      <c r="A8356" t="s">
        <v>48</v>
      </c>
      <c r="B8356" t="s">
        <v>48</v>
      </c>
      <c r="C8356" t="s">
        <v>69</v>
      </c>
      <c r="D8356" t="s">
        <v>99</v>
      </c>
      <c r="E8356" t="s">
        <v>60</v>
      </c>
      <c r="F8356" t="s">
        <v>73</v>
      </c>
      <c r="G8356" t="s">
        <v>107</v>
      </c>
      <c r="H8356" t="s">
        <v>53</v>
      </c>
      <c r="I8356" t="s">
        <v>63</v>
      </c>
      <c r="J8356">
        <v>2002</v>
      </c>
      <c r="K8356" t="s">
        <v>14</v>
      </c>
      <c r="L8356">
        <v>258249</v>
      </c>
      <c r="M8356">
        <v>76860</v>
      </c>
    </row>
    <row r="8357" spans="1:13" x14ac:dyDescent="0.3">
      <c r="A8357" t="s">
        <v>48</v>
      </c>
      <c r="B8357" t="s">
        <v>48</v>
      </c>
      <c r="C8357" t="s">
        <v>69</v>
      </c>
      <c r="D8357" t="s">
        <v>99</v>
      </c>
      <c r="E8357" t="s">
        <v>60</v>
      </c>
      <c r="F8357" t="s">
        <v>73</v>
      </c>
      <c r="G8357" t="s">
        <v>107</v>
      </c>
      <c r="H8357" t="s">
        <v>53</v>
      </c>
      <c r="I8357" t="s">
        <v>63</v>
      </c>
      <c r="J8357">
        <v>2002</v>
      </c>
      <c r="K8357" t="s">
        <v>13</v>
      </c>
      <c r="L8357">
        <v>40377</v>
      </c>
      <c r="M8357">
        <v>40377</v>
      </c>
    </row>
    <row r="8358" spans="1:13" x14ac:dyDescent="0.3">
      <c r="A8358" t="s">
        <v>48</v>
      </c>
      <c r="B8358" t="s">
        <v>48</v>
      </c>
      <c r="C8358" t="s">
        <v>69</v>
      </c>
      <c r="D8358" t="s">
        <v>99</v>
      </c>
      <c r="E8358" t="s">
        <v>60</v>
      </c>
      <c r="F8358" t="s">
        <v>73</v>
      </c>
      <c r="G8358" t="s">
        <v>107</v>
      </c>
      <c r="H8358" t="s">
        <v>53</v>
      </c>
      <c r="I8358" t="s">
        <v>63</v>
      </c>
      <c r="J8358">
        <v>2002</v>
      </c>
      <c r="K8358" t="s">
        <v>15</v>
      </c>
      <c r="L8358">
        <v>738</v>
      </c>
      <c r="M8358">
        <v>833</v>
      </c>
    </row>
    <row r="8359" spans="1:13" x14ac:dyDescent="0.3">
      <c r="A8359" t="s">
        <v>48</v>
      </c>
      <c r="B8359" t="s">
        <v>48</v>
      </c>
      <c r="C8359" t="s">
        <v>69</v>
      </c>
      <c r="D8359" t="s">
        <v>99</v>
      </c>
      <c r="E8359" t="s">
        <v>60</v>
      </c>
      <c r="F8359" t="s">
        <v>73</v>
      </c>
      <c r="G8359" t="s">
        <v>107</v>
      </c>
      <c r="H8359" t="s">
        <v>53</v>
      </c>
      <c r="I8359" t="s">
        <v>64</v>
      </c>
      <c r="J8359">
        <v>2002</v>
      </c>
      <c r="K8359" t="s">
        <v>14</v>
      </c>
      <c r="L8359">
        <v>1341</v>
      </c>
      <c r="M8359">
        <v>399</v>
      </c>
    </row>
    <row r="8360" spans="1:13" x14ac:dyDescent="0.3">
      <c r="A8360" t="s">
        <v>48</v>
      </c>
      <c r="B8360" t="s">
        <v>48</v>
      </c>
      <c r="C8360" t="s">
        <v>69</v>
      </c>
      <c r="D8360" t="s">
        <v>99</v>
      </c>
      <c r="E8360" t="s">
        <v>60</v>
      </c>
      <c r="F8360" t="s">
        <v>73</v>
      </c>
      <c r="G8360" t="s">
        <v>107</v>
      </c>
      <c r="H8360" t="s">
        <v>53</v>
      </c>
      <c r="I8360" t="s">
        <v>64</v>
      </c>
      <c r="J8360">
        <v>2002</v>
      </c>
      <c r="K8360" t="s">
        <v>13</v>
      </c>
      <c r="L8360">
        <v>1074</v>
      </c>
      <c r="M8360">
        <v>1074</v>
      </c>
    </row>
    <row r="8361" spans="1:13" x14ac:dyDescent="0.3">
      <c r="A8361" t="s">
        <v>48</v>
      </c>
      <c r="B8361" t="s">
        <v>48</v>
      </c>
      <c r="C8361" t="s">
        <v>69</v>
      </c>
      <c r="D8361" t="s">
        <v>99</v>
      </c>
      <c r="E8361" t="s">
        <v>60</v>
      </c>
      <c r="F8361" t="s">
        <v>73</v>
      </c>
      <c r="G8361" t="s">
        <v>107</v>
      </c>
      <c r="H8361" t="s">
        <v>53</v>
      </c>
      <c r="I8361" t="s">
        <v>64</v>
      </c>
      <c r="J8361">
        <v>2002</v>
      </c>
      <c r="K8361" t="s">
        <v>15</v>
      </c>
      <c r="L8361">
        <v>7</v>
      </c>
      <c r="M8361">
        <v>7</v>
      </c>
    </row>
    <row r="8362" spans="1:13" x14ac:dyDescent="0.3">
      <c r="A8362" t="s">
        <v>48</v>
      </c>
      <c r="B8362" t="s">
        <v>48</v>
      </c>
      <c r="C8362" t="s">
        <v>69</v>
      </c>
      <c r="D8362" t="s">
        <v>99</v>
      </c>
      <c r="E8362" t="s">
        <v>60</v>
      </c>
      <c r="F8362" t="s">
        <v>73</v>
      </c>
      <c r="G8362" t="s">
        <v>107</v>
      </c>
      <c r="H8362" t="s">
        <v>53</v>
      </c>
      <c r="I8362" t="s">
        <v>66</v>
      </c>
      <c r="J8362">
        <v>2002</v>
      </c>
      <c r="K8362" t="s">
        <v>14</v>
      </c>
      <c r="L8362">
        <v>32518</v>
      </c>
      <c r="M8362">
        <v>9678</v>
      </c>
    </row>
    <row r="8363" spans="1:13" x14ac:dyDescent="0.3">
      <c r="A8363" t="s">
        <v>48</v>
      </c>
      <c r="B8363" t="s">
        <v>48</v>
      </c>
      <c r="C8363" t="s">
        <v>69</v>
      </c>
      <c r="D8363" t="s">
        <v>99</v>
      </c>
      <c r="E8363" t="s">
        <v>60</v>
      </c>
      <c r="F8363" t="s">
        <v>73</v>
      </c>
      <c r="G8363" t="s">
        <v>107</v>
      </c>
      <c r="H8363" t="s">
        <v>53</v>
      </c>
      <c r="I8363" t="s">
        <v>66</v>
      </c>
      <c r="J8363">
        <v>2002</v>
      </c>
      <c r="K8363" t="s">
        <v>13</v>
      </c>
      <c r="L8363">
        <v>22014</v>
      </c>
      <c r="M8363">
        <v>22014</v>
      </c>
    </row>
    <row r="8364" spans="1:13" x14ac:dyDescent="0.3">
      <c r="A8364" t="s">
        <v>48</v>
      </c>
      <c r="B8364" t="s">
        <v>48</v>
      </c>
      <c r="C8364" t="s">
        <v>69</v>
      </c>
      <c r="D8364" t="s">
        <v>99</v>
      </c>
      <c r="E8364" t="s">
        <v>60</v>
      </c>
      <c r="F8364" t="s">
        <v>73</v>
      </c>
      <c r="G8364" t="s">
        <v>107</v>
      </c>
      <c r="H8364" t="s">
        <v>53</v>
      </c>
      <c r="I8364" t="s">
        <v>66</v>
      </c>
      <c r="J8364">
        <v>2002</v>
      </c>
      <c r="K8364" t="s">
        <v>15</v>
      </c>
      <c r="L8364">
        <v>245</v>
      </c>
      <c r="M8364">
        <v>277</v>
      </c>
    </row>
    <row r="8365" spans="1:13" x14ac:dyDescent="0.3">
      <c r="A8365" t="s">
        <v>48</v>
      </c>
      <c r="B8365" t="s">
        <v>48</v>
      </c>
      <c r="C8365" t="s">
        <v>69</v>
      </c>
      <c r="D8365" t="s">
        <v>99</v>
      </c>
      <c r="E8365" t="s">
        <v>60</v>
      </c>
      <c r="F8365" t="s">
        <v>73</v>
      </c>
      <c r="G8365" t="s">
        <v>107</v>
      </c>
      <c r="H8365" t="s">
        <v>53</v>
      </c>
      <c r="I8365" t="s">
        <v>109</v>
      </c>
      <c r="J8365">
        <v>2002</v>
      </c>
      <c r="K8365" t="s">
        <v>14</v>
      </c>
      <c r="L8365">
        <v>57401</v>
      </c>
      <c r="M8365">
        <v>17084</v>
      </c>
    </row>
    <row r="8366" spans="1:13" x14ac:dyDescent="0.3">
      <c r="A8366" t="s">
        <v>48</v>
      </c>
      <c r="B8366" t="s">
        <v>48</v>
      </c>
      <c r="C8366" t="s">
        <v>69</v>
      </c>
      <c r="D8366" t="s">
        <v>99</v>
      </c>
      <c r="E8366" t="s">
        <v>60</v>
      </c>
      <c r="F8366" t="s">
        <v>73</v>
      </c>
      <c r="G8366" t="s">
        <v>107</v>
      </c>
      <c r="H8366" t="s">
        <v>53</v>
      </c>
      <c r="I8366" t="s">
        <v>109</v>
      </c>
      <c r="J8366">
        <v>2002</v>
      </c>
      <c r="K8366" t="s">
        <v>13</v>
      </c>
      <c r="L8366">
        <v>119945</v>
      </c>
      <c r="M8366">
        <v>119945</v>
      </c>
    </row>
    <row r="8367" spans="1:13" x14ac:dyDescent="0.3">
      <c r="A8367" t="s">
        <v>48</v>
      </c>
      <c r="B8367" t="s">
        <v>48</v>
      </c>
      <c r="C8367" t="s">
        <v>69</v>
      </c>
      <c r="D8367" t="s">
        <v>99</v>
      </c>
      <c r="E8367" t="s">
        <v>60</v>
      </c>
      <c r="F8367" t="s">
        <v>73</v>
      </c>
      <c r="G8367" t="s">
        <v>107</v>
      </c>
      <c r="H8367" t="s">
        <v>53</v>
      </c>
      <c r="I8367" t="s">
        <v>109</v>
      </c>
      <c r="J8367">
        <v>2002</v>
      </c>
      <c r="K8367" t="s">
        <v>15</v>
      </c>
      <c r="L8367">
        <v>196</v>
      </c>
      <c r="M8367">
        <v>221</v>
      </c>
    </row>
    <row r="8368" spans="1:13" x14ac:dyDescent="0.3">
      <c r="A8368" t="s">
        <v>48</v>
      </c>
      <c r="B8368" t="s">
        <v>48</v>
      </c>
      <c r="C8368" t="s">
        <v>69</v>
      </c>
      <c r="D8368" t="s">
        <v>99</v>
      </c>
      <c r="E8368" t="s">
        <v>60</v>
      </c>
      <c r="F8368" t="s">
        <v>73</v>
      </c>
      <c r="G8368" t="s">
        <v>107</v>
      </c>
      <c r="H8368" t="s">
        <v>53</v>
      </c>
      <c r="I8368" t="s">
        <v>110</v>
      </c>
      <c r="J8368">
        <v>2002</v>
      </c>
      <c r="K8368" t="s">
        <v>14</v>
      </c>
      <c r="L8368">
        <v>59459</v>
      </c>
      <c r="M8368">
        <v>17696</v>
      </c>
    </row>
    <row r="8369" spans="1:13" x14ac:dyDescent="0.3">
      <c r="A8369" t="s">
        <v>48</v>
      </c>
      <c r="B8369" t="s">
        <v>48</v>
      </c>
      <c r="C8369" t="s">
        <v>69</v>
      </c>
      <c r="D8369" t="s">
        <v>99</v>
      </c>
      <c r="E8369" t="s">
        <v>60</v>
      </c>
      <c r="F8369" t="s">
        <v>73</v>
      </c>
      <c r="G8369" t="s">
        <v>107</v>
      </c>
      <c r="H8369" t="s">
        <v>53</v>
      </c>
      <c r="I8369" t="s">
        <v>110</v>
      </c>
      <c r="J8369">
        <v>2002</v>
      </c>
      <c r="K8369" t="s">
        <v>13</v>
      </c>
      <c r="L8369">
        <v>124245</v>
      </c>
      <c r="M8369">
        <v>124245</v>
      </c>
    </row>
    <row r="8370" spans="1:13" x14ac:dyDescent="0.3">
      <c r="A8370" t="s">
        <v>48</v>
      </c>
      <c r="B8370" t="s">
        <v>48</v>
      </c>
      <c r="C8370" t="s">
        <v>69</v>
      </c>
      <c r="D8370" t="s">
        <v>99</v>
      </c>
      <c r="E8370" t="s">
        <v>60</v>
      </c>
      <c r="F8370" t="s">
        <v>73</v>
      </c>
      <c r="G8370" t="s">
        <v>107</v>
      </c>
      <c r="H8370" t="s">
        <v>53</v>
      </c>
      <c r="I8370" t="s">
        <v>110</v>
      </c>
      <c r="J8370">
        <v>2002</v>
      </c>
      <c r="K8370" t="s">
        <v>15</v>
      </c>
      <c r="L8370">
        <v>214</v>
      </c>
      <c r="M8370">
        <v>242</v>
      </c>
    </row>
    <row r="8371" spans="1:13" x14ac:dyDescent="0.3">
      <c r="A8371" t="s">
        <v>48</v>
      </c>
      <c r="B8371" t="s">
        <v>48</v>
      </c>
      <c r="C8371" t="s">
        <v>69</v>
      </c>
      <c r="D8371" t="s">
        <v>99</v>
      </c>
      <c r="E8371" t="s">
        <v>60</v>
      </c>
      <c r="F8371" t="s">
        <v>73</v>
      </c>
      <c r="G8371" t="s">
        <v>107</v>
      </c>
      <c r="H8371" t="s">
        <v>53</v>
      </c>
      <c r="I8371" t="s">
        <v>111</v>
      </c>
      <c r="J8371">
        <v>2002</v>
      </c>
      <c r="K8371" t="s">
        <v>14</v>
      </c>
      <c r="L8371">
        <v>16774</v>
      </c>
      <c r="M8371">
        <v>4992</v>
      </c>
    </row>
    <row r="8372" spans="1:13" x14ac:dyDescent="0.3">
      <c r="A8372" t="s">
        <v>48</v>
      </c>
      <c r="B8372" t="s">
        <v>48</v>
      </c>
      <c r="C8372" t="s">
        <v>69</v>
      </c>
      <c r="D8372" t="s">
        <v>99</v>
      </c>
      <c r="E8372" t="s">
        <v>60</v>
      </c>
      <c r="F8372" t="s">
        <v>73</v>
      </c>
      <c r="G8372" t="s">
        <v>107</v>
      </c>
      <c r="H8372" t="s">
        <v>53</v>
      </c>
      <c r="I8372" t="s">
        <v>111</v>
      </c>
      <c r="J8372">
        <v>2002</v>
      </c>
      <c r="K8372" t="s">
        <v>13</v>
      </c>
      <c r="L8372">
        <v>19702</v>
      </c>
      <c r="M8372">
        <v>19702</v>
      </c>
    </row>
    <row r="8373" spans="1:13" x14ac:dyDescent="0.3">
      <c r="A8373" t="s">
        <v>48</v>
      </c>
      <c r="B8373" t="s">
        <v>48</v>
      </c>
      <c r="C8373" t="s">
        <v>69</v>
      </c>
      <c r="D8373" t="s">
        <v>99</v>
      </c>
      <c r="E8373" t="s">
        <v>60</v>
      </c>
      <c r="F8373" t="s">
        <v>73</v>
      </c>
      <c r="G8373" t="s">
        <v>107</v>
      </c>
      <c r="H8373" t="s">
        <v>53</v>
      </c>
      <c r="I8373" t="s">
        <v>111</v>
      </c>
      <c r="J8373">
        <v>2002</v>
      </c>
      <c r="K8373" t="s">
        <v>15</v>
      </c>
      <c r="L8373">
        <v>69</v>
      </c>
      <c r="M8373">
        <v>78</v>
      </c>
    </row>
    <row r="8374" spans="1:13" x14ac:dyDescent="0.3">
      <c r="A8374" t="s">
        <v>48</v>
      </c>
      <c r="B8374" t="s">
        <v>48</v>
      </c>
      <c r="C8374" t="s">
        <v>69</v>
      </c>
      <c r="D8374" t="s">
        <v>99</v>
      </c>
      <c r="E8374" t="s">
        <v>60</v>
      </c>
      <c r="F8374" t="s">
        <v>73</v>
      </c>
      <c r="G8374" t="s">
        <v>107</v>
      </c>
      <c r="H8374" t="s">
        <v>53</v>
      </c>
      <c r="I8374" t="s">
        <v>67</v>
      </c>
      <c r="J8374">
        <v>2002</v>
      </c>
      <c r="K8374" t="s">
        <v>14</v>
      </c>
      <c r="L8374">
        <v>177311</v>
      </c>
      <c r="M8374">
        <v>52771</v>
      </c>
    </row>
    <row r="8375" spans="1:13" x14ac:dyDescent="0.3">
      <c r="A8375" t="s">
        <v>48</v>
      </c>
      <c r="B8375" t="s">
        <v>48</v>
      </c>
      <c r="C8375" t="s">
        <v>69</v>
      </c>
      <c r="D8375" t="s">
        <v>99</v>
      </c>
      <c r="E8375" t="s">
        <v>60</v>
      </c>
      <c r="F8375" t="s">
        <v>73</v>
      </c>
      <c r="G8375" t="s">
        <v>107</v>
      </c>
      <c r="H8375" t="s">
        <v>53</v>
      </c>
      <c r="I8375" t="s">
        <v>67</v>
      </c>
      <c r="J8375">
        <v>2002</v>
      </c>
      <c r="K8375" t="s">
        <v>13</v>
      </c>
      <c r="L8375">
        <v>18598</v>
      </c>
      <c r="M8375">
        <v>18598</v>
      </c>
    </row>
    <row r="8376" spans="1:13" x14ac:dyDescent="0.3">
      <c r="A8376" t="s">
        <v>48</v>
      </c>
      <c r="B8376" t="s">
        <v>48</v>
      </c>
      <c r="C8376" t="s">
        <v>69</v>
      </c>
      <c r="D8376" t="s">
        <v>99</v>
      </c>
      <c r="E8376" t="s">
        <v>60</v>
      </c>
      <c r="F8376" t="s">
        <v>73</v>
      </c>
      <c r="G8376" t="s">
        <v>107</v>
      </c>
      <c r="H8376" t="s">
        <v>53</v>
      </c>
      <c r="I8376" t="s">
        <v>67</v>
      </c>
      <c r="J8376">
        <v>2002</v>
      </c>
      <c r="K8376" t="s">
        <v>15</v>
      </c>
      <c r="L8376">
        <v>170</v>
      </c>
      <c r="M8376">
        <v>192</v>
      </c>
    </row>
    <row r="8377" spans="1:13" x14ac:dyDescent="0.3">
      <c r="A8377" t="s">
        <v>48</v>
      </c>
      <c r="B8377" t="s">
        <v>48</v>
      </c>
      <c r="C8377" t="s">
        <v>69</v>
      </c>
      <c r="D8377" t="s">
        <v>99</v>
      </c>
      <c r="E8377" t="s">
        <v>60</v>
      </c>
      <c r="F8377" t="s">
        <v>73</v>
      </c>
      <c r="G8377" t="s">
        <v>107</v>
      </c>
      <c r="H8377" t="s">
        <v>53</v>
      </c>
      <c r="I8377" t="s">
        <v>86</v>
      </c>
      <c r="J8377">
        <v>2002</v>
      </c>
      <c r="K8377" t="s">
        <v>14</v>
      </c>
      <c r="L8377">
        <v>18428</v>
      </c>
      <c r="M8377">
        <v>5485</v>
      </c>
    </row>
    <row r="8378" spans="1:13" x14ac:dyDescent="0.3">
      <c r="A8378" t="s">
        <v>48</v>
      </c>
      <c r="B8378" t="s">
        <v>48</v>
      </c>
      <c r="C8378" t="s">
        <v>69</v>
      </c>
      <c r="D8378" t="s">
        <v>99</v>
      </c>
      <c r="E8378" t="s">
        <v>60</v>
      </c>
      <c r="F8378" t="s">
        <v>73</v>
      </c>
      <c r="G8378" t="s">
        <v>107</v>
      </c>
      <c r="H8378" t="s">
        <v>53</v>
      </c>
      <c r="I8378" t="s">
        <v>86</v>
      </c>
      <c r="J8378">
        <v>2002</v>
      </c>
      <c r="K8378" t="s">
        <v>13</v>
      </c>
      <c r="L8378">
        <v>16102</v>
      </c>
      <c r="M8378">
        <v>16102</v>
      </c>
    </row>
    <row r="8379" spans="1:13" x14ac:dyDescent="0.3">
      <c r="A8379" t="s">
        <v>48</v>
      </c>
      <c r="B8379" t="s">
        <v>48</v>
      </c>
      <c r="C8379" t="s">
        <v>69</v>
      </c>
      <c r="D8379" t="s">
        <v>99</v>
      </c>
      <c r="E8379" t="s">
        <v>60</v>
      </c>
      <c r="F8379" t="s">
        <v>73</v>
      </c>
      <c r="G8379" t="s">
        <v>107</v>
      </c>
      <c r="H8379" t="s">
        <v>53</v>
      </c>
      <c r="I8379" t="s">
        <v>86</v>
      </c>
      <c r="J8379">
        <v>2002</v>
      </c>
      <c r="K8379" t="s">
        <v>15</v>
      </c>
      <c r="L8379">
        <v>96</v>
      </c>
      <c r="M8379">
        <v>109</v>
      </c>
    </row>
    <row r="8380" spans="1:13" x14ac:dyDescent="0.3">
      <c r="A8380" t="s">
        <v>48</v>
      </c>
      <c r="B8380" t="s">
        <v>48</v>
      </c>
      <c r="C8380" t="s">
        <v>69</v>
      </c>
      <c r="D8380" t="s">
        <v>99</v>
      </c>
      <c r="E8380" t="s">
        <v>60</v>
      </c>
      <c r="F8380" t="s">
        <v>73</v>
      </c>
      <c r="G8380" t="s">
        <v>107</v>
      </c>
      <c r="H8380" t="s">
        <v>53</v>
      </c>
      <c r="I8380" t="s">
        <v>102</v>
      </c>
      <c r="J8380">
        <v>2002</v>
      </c>
      <c r="K8380" t="s">
        <v>14</v>
      </c>
      <c r="L8380">
        <v>21026</v>
      </c>
      <c r="M8380">
        <v>6258</v>
      </c>
    </row>
    <row r="8381" spans="1:13" x14ac:dyDescent="0.3">
      <c r="A8381" t="s">
        <v>48</v>
      </c>
      <c r="B8381" t="s">
        <v>48</v>
      </c>
      <c r="C8381" t="s">
        <v>69</v>
      </c>
      <c r="D8381" t="s">
        <v>99</v>
      </c>
      <c r="E8381" t="s">
        <v>60</v>
      </c>
      <c r="F8381" t="s">
        <v>73</v>
      </c>
      <c r="G8381" t="s">
        <v>107</v>
      </c>
      <c r="H8381" t="s">
        <v>53</v>
      </c>
      <c r="I8381" t="s">
        <v>102</v>
      </c>
      <c r="J8381">
        <v>2002</v>
      </c>
      <c r="K8381" t="s">
        <v>13</v>
      </c>
      <c r="L8381">
        <v>12469</v>
      </c>
      <c r="M8381">
        <v>12469</v>
      </c>
    </row>
    <row r="8382" spans="1:13" x14ac:dyDescent="0.3">
      <c r="A8382" t="s">
        <v>48</v>
      </c>
      <c r="B8382" t="s">
        <v>48</v>
      </c>
      <c r="C8382" t="s">
        <v>69</v>
      </c>
      <c r="D8382" t="s">
        <v>99</v>
      </c>
      <c r="E8382" t="s">
        <v>60</v>
      </c>
      <c r="F8382" t="s">
        <v>73</v>
      </c>
      <c r="G8382" t="s">
        <v>107</v>
      </c>
      <c r="H8382" t="s">
        <v>53</v>
      </c>
      <c r="I8382" t="s">
        <v>102</v>
      </c>
      <c r="J8382">
        <v>2002</v>
      </c>
      <c r="K8382" t="s">
        <v>15</v>
      </c>
      <c r="L8382">
        <v>0</v>
      </c>
      <c r="M8382">
        <v>0</v>
      </c>
    </row>
    <row r="8383" spans="1:13" x14ac:dyDescent="0.3">
      <c r="A8383" t="s">
        <v>48</v>
      </c>
      <c r="B8383" t="s">
        <v>48</v>
      </c>
      <c r="C8383" t="s">
        <v>69</v>
      </c>
      <c r="D8383" t="s">
        <v>99</v>
      </c>
      <c r="E8383" t="s">
        <v>60</v>
      </c>
      <c r="F8383" t="s">
        <v>73</v>
      </c>
      <c r="G8383" t="s">
        <v>107</v>
      </c>
      <c r="H8383" t="s">
        <v>53</v>
      </c>
      <c r="I8383" t="s">
        <v>103</v>
      </c>
      <c r="J8383">
        <v>2002</v>
      </c>
      <c r="K8383" t="s">
        <v>14</v>
      </c>
      <c r="L8383">
        <v>10213</v>
      </c>
      <c r="M8383">
        <v>3039</v>
      </c>
    </row>
    <row r="8384" spans="1:13" x14ac:dyDescent="0.3">
      <c r="A8384" t="s">
        <v>48</v>
      </c>
      <c r="B8384" t="s">
        <v>48</v>
      </c>
      <c r="C8384" t="s">
        <v>69</v>
      </c>
      <c r="D8384" t="s">
        <v>99</v>
      </c>
      <c r="E8384" t="s">
        <v>60</v>
      </c>
      <c r="F8384" t="s">
        <v>73</v>
      </c>
      <c r="G8384" t="s">
        <v>107</v>
      </c>
      <c r="H8384" t="s">
        <v>53</v>
      </c>
      <c r="I8384" t="s">
        <v>103</v>
      </c>
      <c r="J8384">
        <v>2002</v>
      </c>
      <c r="K8384" t="s">
        <v>13</v>
      </c>
      <c r="L8384">
        <v>9632</v>
      </c>
      <c r="M8384">
        <v>9632</v>
      </c>
    </row>
    <row r="8385" spans="1:13" x14ac:dyDescent="0.3">
      <c r="A8385" t="s">
        <v>48</v>
      </c>
      <c r="B8385" t="s">
        <v>48</v>
      </c>
      <c r="C8385" t="s">
        <v>69</v>
      </c>
      <c r="D8385" t="s">
        <v>99</v>
      </c>
      <c r="E8385" t="s">
        <v>60</v>
      </c>
      <c r="F8385" t="s">
        <v>73</v>
      </c>
      <c r="G8385" t="s">
        <v>107</v>
      </c>
      <c r="H8385" t="s">
        <v>53</v>
      </c>
      <c r="I8385" t="s">
        <v>103</v>
      </c>
      <c r="J8385">
        <v>2002</v>
      </c>
      <c r="K8385" t="s">
        <v>15</v>
      </c>
      <c r="L8385">
        <v>0</v>
      </c>
      <c r="M8385">
        <v>0</v>
      </c>
    </row>
    <row r="8386" spans="1:13" x14ac:dyDescent="0.3">
      <c r="A8386" t="s">
        <v>48</v>
      </c>
      <c r="B8386" t="s">
        <v>48</v>
      </c>
      <c r="C8386" t="s">
        <v>69</v>
      </c>
      <c r="D8386" t="s">
        <v>99</v>
      </c>
      <c r="E8386" t="s">
        <v>60</v>
      </c>
      <c r="F8386" t="s">
        <v>73</v>
      </c>
      <c r="G8386" t="s">
        <v>95</v>
      </c>
      <c r="H8386" t="s">
        <v>104</v>
      </c>
      <c r="I8386" t="s">
        <v>67</v>
      </c>
      <c r="J8386">
        <v>2002</v>
      </c>
      <c r="K8386" t="s">
        <v>14</v>
      </c>
      <c r="L8386">
        <v>352602</v>
      </c>
      <c r="M8386">
        <v>104941</v>
      </c>
    </row>
    <row r="8387" spans="1:13" x14ac:dyDescent="0.3">
      <c r="A8387" t="s">
        <v>48</v>
      </c>
      <c r="B8387" t="s">
        <v>48</v>
      </c>
      <c r="C8387" t="s">
        <v>69</v>
      </c>
      <c r="D8387" t="s">
        <v>99</v>
      </c>
      <c r="E8387" t="s">
        <v>60</v>
      </c>
      <c r="F8387" t="s">
        <v>73</v>
      </c>
      <c r="G8387" t="s">
        <v>95</v>
      </c>
      <c r="H8387" t="s">
        <v>104</v>
      </c>
      <c r="I8387" t="s">
        <v>67</v>
      </c>
      <c r="J8387">
        <v>2002</v>
      </c>
      <c r="K8387" t="s">
        <v>13</v>
      </c>
      <c r="L8387">
        <v>96077</v>
      </c>
      <c r="M8387">
        <v>96077</v>
      </c>
    </row>
    <row r="8388" spans="1:13" x14ac:dyDescent="0.3">
      <c r="A8388" t="s">
        <v>48</v>
      </c>
      <c r="B8388" t="s">
        <v>48</v>
      </c>
      <c r="C8388" t="s">
        <v>69</v>
      </c>
      <c r="D8388" t="s">
        <v>99</v>
      </c>
      <c r="E8388" t="s">
        <v>60</v>
      </c>
      <c r="F8388" t="s">
        <v>73</v>
      </c>
      <c r="G8388" t="s">
        <v>95</v>
      </c>
      <c r="H8388" t="s">
        <v>104</v>
      </c>
      <c r="I8388" t="s">
        <v>67</v>
      </c>
      <c r="J8388">
        <v>2002</v>
      </c>
      <c r="K8388" t="s">
        <v>15</v>
      </c>
      <c r="L8388">
        <v>288</v>
      </c>
      <c r="M8388">
        <v>325</v>
      </c>
    </row>
    <row r="8389" spans="1:13" x14ac:dyDescent="0.3">
      <c r="A8389" t="s">
        <v>48</v>
      </c>
      <c r="B8389" t="s">
        <v>48</v>
      </c>
      <c r="C8389" t="s">
        <v>48</v>
      </c>
      <c r="D8389" t="s">
        <v>99</v>
      </c>
      <c r="E8389" t="s">
        <v>60</v>
      </c>
      <c r="F8389" t="s">
        <v>107</v>
      </c>
      <c r="G8389" t="s">
        <v>79</v>
      </c>
      <c r="H8389" t="s">
        <v>53</v>
      </c>
      <c r="I8389" t="s">
        <v>108</v>
      </c>
      <c r="J8389">
        <v>2002</v>
      </c>
      <c r="K8389" t="s">
        <v>13</v>
      </c>
      <c r="L8389">
        <v>11304</v>
      </c>
      <c r="M8389">
        <v>11304</v>
      </c>
    </row>
    <row r="8390" spans="1:13" x14ac:dyDescent="0.3">
      <c r="A8390" t="s">
        <v>48</v>
      </c>
      <c r="B8390" t="s">
        <v>48</v>
      </c>
      <c r="C8390" t="s">
        <v>48</v>
      </c>
      <c r="D8390" t="s">
        <v>99</v>
      </c>
      <c r="E8390" t="s">
        <v>60</v>
      </c>
      <c r="F8390" t="s">
        <v>107</v>
      </c>
      <c r="G8390" t="s">
        <v>79</v>
      </c>
      <c r="H8390" t="s">
        <v>53</v>
      </c>
      <c r="I8390" t="s">
        <v>100</v>
      </c>
      <c r="J8390">
        <v>2002</v>
      </c>
      <c r="K8390" t="s">
        <v>13</v>
      </c>
      <c r="L8390">
        <v>1285504</v>
      </c>
      <c r="M8390">
        <v>1285504</v>
      </c>
    </row>
    <row r="8391" spans="1:13" x14ac:dyDescent="0.3">
      <c r="A8391" t="s">
        <v>48</v>
      </c>
      <c r="B8391" t="s">
        <v>48</v>
      </c>
      <c r="C8391" t="s">
        <v>48</v>
      </c>
      <c r="D8391" t="s">
        <v>99</v>
      </c>
      <c r="E8391" t="s">
        <v>60</v>
      </c>
      <c r="F8391" t="s">
        <v>107</v>
      </c>
      <c r="G8391" t="s">
        <v>79</v>
      </c>
      <c r="H8391" t="s">
        <v>53</v>
      </c>
      <c r="I8391" t="s">
        <v>101</v>
      </c>
      <c r="J8391">
        <v>2002</v>
      </c>
      <c r="K8391" t="s">
        <v>13</v>
      </c>
      <c r="L8391">
        <v>24703</v>
      </c>
      <c r="M8391">
        <v>24703</v>
      </c>
    </row>
    <row r="8392" spans="1:13" x14ac:dyDescent="0.3">
      <c r="A8392" t="s">
        <v>48</v>
      </c>
      <c r="B8392" t="s">
        <v>48</v>
      </c>
      <c r="C8392" t="s">
        <v>48</v>
      </c>
      <c r="D8392" t="s">
        <v>99</v>
      </c>
      <c r="E8392" t="s">
        <v>60</v>
      </c>
      <c r="F8392" t="s">
        <v>107</v>
      </c>
      <c r="G8392" t="s">
        <v>79</v>
      </c>
      <c r="H8392" t="s">
        <v>53</v>
      </c>
      <c r="I8392" t="s">
        <v>64</v>
      </c>
      <c r="J8392">
        <v>2002</v>
      </c>
      <c r="K8392" t="s">
        <v>13</v>
      </c>
      <c r="L8392">
        <v>4944</v>
      </c>
      <c r="M8392">
        <v>4944</v>
      </c>
    </row>
    <row r="8393" spans="1:13" x14ac:dyDescent="0.3">
      <c r="A8393" t="s">
        <v>48</v>
      </c>
      <c r="B8393" t="s">
        <v>48</v>
      </c>
      <c r="C8393" t="s">
        <v>48</v>
      </c>
      <c r="D8393" t="s">
        <v>99</v>
      </c>
      <c r="E8393" t="s">
        <v>60</v>
      </c>
      <c r="F8393" t="s">
        <v>107</v>
      </c>
      <c r="G8393" t="s">
        <v>79</v>
      </c>
      <c r="H8393" t="s">
        <v>53</v>
      </c>
      <c r="I8393" t="s">
        <v>66</v>
      </c>
      <c r="J8393">
        <v>2002</v>
      </c>
      <c r="K8393" t="s">
        <v>13</v>
      </c>
      <c r="L8393">
        <v>77823</v>
      </c>
      <c r="M8393">
        <v>77823</v>
      </c>
    </row>
    <row r="8394" spans="1:13" x14ac:dyDescent="0.3">
      <c r="A8394" t="s">
        <v>48</v>
      </c>
      <c r="B8394" t="s">
        <v>48</v>
      </c>
      <c r="C8394" t="s">
        <v>48</v>
      </c>
      <c r="D8394" t="s">
        <v>99</v>
      </c>
      <c r="E8394" t="s">
        <v>60</v>
      </c>
      <c r="F8394" t="s">
        <v>107</v>
      </c>
      <c r="G8394" t="s">
        <v>79</v>
      </c>
      <c r="H8394" t="s">
        <v>53</v>
      </c>
      <c r="I8394" t="s">
        <v>109</v>
      </c>
      <c r="J8394">
        <v>2002</v>
      </c>
      <c r="K8394" t="s">
        <v>13</v>
      </c>
      <c r="L8394">
        <v>395936</v>
      </c>
      <c r="M8394">
        <v>395936</v>
      </c>
    </row>
    <row r="8395" spans="1:13" x14ac:dyDescent="0.3">
      <c r="A8395" t="s">
        <v>48</v>
      </c>
      <c r="B8395" t="s">
        <v>48</v>
      </c>
      <c r="C8395" t="s">
        <v>48</v>
      </c>
      <c r="D8395" t="s">
        <v>99</v>
      </c>
      <c r="E8395" t="s">
        <v>60</v>
      </c>
      <c r="F8395" t="s">
        <v>107</v>
      </c>
      <c r="G8395" t="s">
        <v>79</v>
      </c>
      <c r="H8395" t="s">
        <v>53</v>
      </c>
      <c r="I8395" t="s">
        <v>110</v>
      </c>
      <c r="J8395">
        <v>2002</v>
      </c>
      <c r="K8395" t="s">
        <v>13</v>
      </c>
      <c r="L8395">
        <v>410129</v>
      </c>
      <c r="M8395">
        <v>410129</v>
      </c>
    </row>
    <row r="8396" spans="1:13" x14ac:dyDescent="0.3">
      <c r="A8396" t="s">
        <v>48</v>
      </c>
      <c r="B8396" t="s">
        <v>48</v>
      </c>
      <c r="C8396" t="s">
        <v>48</v>
      </c>
      <c r="D8396" t="s">
        <v>99</v>
      </c>
      <c r="E8396" t="s">
        <v>60</v>
      </c>
      <c r="F8396" t="s">
        <v>107</v>
      </c>
      <c r="G8396" t="s">
        <v>79</v>
      </c>
      <c r="H8396" t="s">
        <v>53</v>
      </c>
      <c r="I8396" t="s">
        <v>111</v>
      </c>
      <c r="J8396">
        <v>2002</v>
      </c>
      <c r="K8396" t="s">
        <v>13</v>
      </c>
      <c r="L8396">
        <v>137566</v>
      </c>
      <c r="M8396">
        <v>137566</v>
      </c>
    </row>
    <row r="8397" spans="1:13" x14ac:dyDescent="0.3">
      <c r="A8397" t="s">
        <v>48</v>
      </c>
      <c r="B8397" t="s">
        <v>48</v>
      </c>
      <c r="C8397" t="s">
        <v>48</v>
      </c>
      <c r="D8397" t="s">
        <v>99</v>
      </c>
      <c r="E8397" t="s">
        <v>60</v>
      </c>
      <c r="F8397" t="s">
        <v>107</v>
      </c>
      <c r="G8397" t="s">
        <v>79</v>
      </c>
      <c r="H8397" t="s">
        <v>53</v>
      </c>
      <c r="I8397" t="s">
        <v>67</v>
      </c>
      <c r="J8397">
        <v>2002</v>
      </c>
      <c r="K8397" t="s">
        <v>13</v>
      </c>
      <c r="L8397">
        <v>84264</v>
      </c>
      <c r="M8397">
        <v>84264</v>
      </c>
    </row>
    <row r="8398" spans="1:13" x14ac:dyDescent="0.3">
      <c r="A8398" t="s">
        <v>48</v>
      </c>
      <c r="B8398" t="s">
        <v>48</v>
      </c>
      <c r="C8398" t="s">
        <v>48</v>
      </c>
      <c r="D8398" t="s">
        <v>99</v>
      </c>
      <c r="E8398" t="s">
        <v>60</v>
      </c>
      <c r="F8398" t="s">
        <v>107</v>
      </c>
      <c r="G8398" t="s">
        <v>79</v>
      </c>
      <c r="H8398" t="s">
        <v>53</v>
      </c>
      <c r="I8398" t="s">
        <v>86</v>
      </c>
      <c r="J8398">
        <v>2002</v>
      </c>
      <c r="K8398" t="s">
        <v>13</v>
      </c>
      <c r="L8398">
        <v>141156</v>
      </c>
      <c r="M8398">
        <v>141156</v>
      </c>
    </row>
    <row r="8399" spans="1:13" x14ac:dyDescent="0.3">
      <c r="A8399" t="s">
        <v>48</v>
      </c>
      <c r="B8399" t="s">
        <v>48</v>
      </c>
      <c r="C8399" t="s">
        <v>48</v>
      </c>
      <c r="D8399" t="s">
        <v>99</v>
      </c>
      <c r="E8399" t="s">
        <v>60</v>
      </c>
      <c r="F8399" t="s">
        <v>107</v>
      </c>
      <c r="G8399" t="s">
        <v>79</v>
      </c>
      <c r="H8399" t="s">
        <v>53</v>
      </c>
      <c r="I8399" t="s">
        <v>102</v>
      </c>
      <c r="J8399">
        <v>2002</v>
      </c>
      <c r="K8399" t="s">
        <v>13</v>
      </c>
      <c r="L8399">
        <v>59040</v>
      </c>
      <c r="M8399">
        <v>59040</v>
      </c>
    </row>
    <row r="8400" spans="1:13" x14ac:dyDescent="0.3">
      <c r="A8400" t="s">
        <v>48</v>
      </c>
      <c r="B8400" t="s">
        <v>48</v>
      </c>
      <c r="C8400" t="s">
        <v>48</v>
      </c>
      <c r="D8400" t="s">
        <v>99</v>
      </c>
      <c r="E8400" t="s">
        <v>60</v>
      </c>
      <c r="F8400" t="s">
        <v>107</v>
      </c>
      <c r="G8400" t="s">
        <v>79</v>
      </c>
      <c r="H8400" t="s">
        <v>53</v>
      </c>
      <c r="I8400" t="s">
        <v>103</v>
      </c>
      <c r="J8400">
        <v>2002</v>
      </c>
      <c r="K8400" t="s">
        <v>13</v>
      </c>
      <c r="L8400">
        <v>32303</v>
      </c>
      <c r="M8400">
        <v>32303</v>
      </c>
    </row>
    <row r="8401" spans="1:13" x14ac:dyDescent="0.3">
      <c r="A8401" t="s">
        <v>48</v>
      </c>
      <c r="B8401" t="s">
        <v>48</v>
      </c>
      <c r="C8401" t="s">
        <v>48</v>
      </c>
      <c r="D8401" t="s">
        <v>99</v>
      </c>
      <c r="E8401" t="s">
        <v>74</v>
      </c>
      <c r="F8401" t="s">
        <v>187</v>
      </c>
      <c r="G8401" t="s">
        <v>188</v>
      </c>
      <c r="H8401" t="s">
        <v>53</v>
      </c>
      <c r="I8401" t="s">
        <v>53</v>
      </c>
      <c r="J8401">
        <v>2002</v>
      </c>
      <c r="K8401" t="s">
        <v>77</v>
      </c>
      <c r="L8401">
        <v>3197</v>
      </c>
      <c r="M8401">
        <v>4381</v>
      </c>
    </row>
    <row r="8402" spans="1:13" x14ac:dyDescent="0.3">
      <c r="A8402" t="s">
        <v>48</v>
      </c>
      <c r="B8402" t="s">
        <v>48</v>
      </c>
      <c r="C8402" t="s">
        <v>48</v>
      </c>
      <c r="D8402" t="s">
        <v>99</v>
      </c>
      <c r="E8402" t="s">
        <v>74</v>
      </c>
      <c r="F8402" t="s">
        <v>187</v>
      </c>
      <c r="G8402" t="s">
        <v>188</v>
      </c>
      <c r="H8402" t="s">
        <v>53</v>
      </c>
      <c r="I8402" t="s">
        <v>53</v>
      </c>
      <c r="J8402">
        <v>2002</v>
      </c>
      <c r="K8402" t="s">
        <v>15</v>
      </c>
      <c r="L8402">
        <v>1321</v>
      </c>
      <c r="M8402">
        <v>1491</v>
      </c>
    </row>
    <row r="8403" spans="1:13" x14ac:dyDescent="0.3">
      <c r="A8403" t="s">
        <v>48</v>
      </c>
      <c r="B8403" t="s">
        <v>48</v>
      </c>
      <c r="C8403" t="s">
        <v>48</v>
      </c>
      <c r="D8403" t="s">
        <v>99</v>
      </c>
      <c r="E8403" t="s">
        <v>74</v>
      </c>
      <c r="F8403" t="s">
        <v>187</v>
      </c>
      <c r="G8403" t="s">
        <v>188</v>
      </c>
      <c r="H8403" t="s">
        <v>53</v>
      </c>
      <c r="I8403" t="s">
        <v>53</v>
      </c>
      <c r="J8403">
        <v>2002</v>
      </c>
      <c r="K8403" t="s">
        <v>112</v>
      </c>
      <c r="L8403">
        <v>8700</v>
      </c>
      <c r="M8403">
        <v>11690</v>
      </c>
    </row>
    <row r="8404" spans="1:13" x14ac:dyDescent="0.3">
      <c r="A8404" t="s">
        <v>48</v>
      </c>
      <c r="B8404" t="s">
        <v>48</v>
      </c>
      <c r="C8404" t="s">
        <v>48</v>
      </c>
      <c r="D8404" t="s">
        <v>99</v>
      </c>
      <c r="E8404" t="s">
        <v>74</v>
      </c>
      <c r="F8404" t="s">
        <v>187</v>
      </c>
      <c r="G8404" t="s">
        <v>188</v>
      </c>
      <c r="H8404" t="s">
        <v>53</v>
      </c>
      <c r="I8404" t="s">
        <v>53</v>
      </c>
      <c r="J8404">
        <v>2002</v>
      </c>
      <c r="K8404" t="s">
        <v>113</v>
      </c>
      <c r="L8404">
        <v>58751</v>
      </c>
      <c r="M8404">
        <v>87531</v>
      </c>
    </row>
    <row r="8405" spans="1:13" x14ac:dyDescent="0.3">
      <c r="A8405" t="s">
        <v>48</v>
      </c>
      <c r="B8405" t="s">
        <v>48</v>
      </c>
      <c r="C8405" t="s">
        <v>48</v>
      </c>
      <c r="D8405" t="s">
        <v>99</v>
      </c>
      <c r="E8405" t="s">
        <v>74</v>
      </c>
      <c r="F8405" t="s">
        <v>187</v>
      </c>
      <c r="G8405" t="s">
        <v>188</v>
      </c>
      <c r="H8405" t="s">
        <v>53</v>
      </c>
      <c r="I8405" t="s">
        <v>53</v>
      </c>
      <c r="J8405">
        <v>2002</v>
      </c>
      <c r="K8405" t="s">
        <v>84</v>
      </c>
      <c r="L8405">
        <v>9551</v>
      </c>
      <c r="M8405">
        <v>12443</v>
      </c>
    </row>
    <row r="8406" spans="1:13" x14ac:dyDescent="0.3">
      <c r="A8406" t="s">
        <v>48</v>
      </c>
      <c r="B8406" t="s">
        <v>48</v>
      </c>
      <c r="C8406" t="s">
        <v>48</v>
      </c>
      <c r="D8406" t="s">
        <v>99</v>
      </c>
      <c r="E8406" t="s">
        <v>74</v>
      </c>
      <c r="F8406" t="s">
        <v>114</v>
      </c>
      <c r="G8406" t="s">
        <v>189</v>
      </c>
      <c r="H8406" t="s">
        <v>53</v>
      </c>
      <c r="I8406" t="s">
        <v>53</v>
      </c>
      <c r="J8406">
        <v>2002</v>
      </c>
      <c r="K8406" t="s">
        <v>13</v>
      </c>
      <c r="L8406">
        <v>276285</v>
      </c>
      <c r="M8406">
        <v>276285</v>
      </c>
    </row>
    <row r="8407" spans="1:13" x14ac:dyDescent="0.3">
      <c r="A8407" t="s">
        <v>48</v>
      </c>
      <c r="B8407" t="s">
        <v>48</v>
      </c>
      <c r="C8407" t="s">
        <v>48</v>
      </c>
      <c r="D8407" t="s">
        <v>99</v>
      </c>
      <c r="E8407" t="s">
        <v>74</v>
      </c>
      <c r="F8407" t="s">
        <v>114</v>
      </c>
      <c r="G8407" t="s">
        <v>189</v>
      </c>
      <c r="H8407" t="s">
        <v>53</v>
      </c>
      <c r="I8407" t="s">
        <v>53</v>
      </c>
      <c r="J8407">
        <v>2002</v>
      </c>
      <c r="K8407" t="s">
        <v>113</v>
      </c>
      <c r="L8407">
        <v>249618</v>
      </c>
      <c r="M8407">
        <v>376961</v>
      </c>
    </row>
    <row r="8408" spans="1:13" x14ac:dyDescent="0.3">
      <c r="A8408" t="s">
        <v>48</v>
      </c>
      <c r="B8408" t="s">
        <v>48</v>
      </c>
      <c r="C8408" t="s">
        <v>48</v>
      </c>
      <c r="D8408" t="s">
        <v>99</v>
      </c>
      <c r="E8408" t="s">
        <v>74</v>
      </c>
      <c r="F8408" t="s">
        <v>114</v>
      </c>
      <c r="G8408" t="s">
        <v>115</v>
      </c>
      <c r="H8408" t="s">
        <v>53</v>
      </c>
      <c r="I8408" t="s">
        <v>53</v>
      </c>
      <c r="J8408">
        <v>2002</v>
      </c>
      <c r="K8408" t="s">
        <v>14</v>
      </c>
      <c r="L8408">
        <v>3019</v>
      </c>
      <c r="M8408">
        <v>899</v>
      </c>
    </row>
    <row r="8409" spans="1:13" x14ac:dyDescent="0.3">
      <c r="A8409" t="s">
        <v>48</v>
      </c>
      <c r="B8409" t="s">
        <v>48</v>
      </c>
      <c r="C8409" t="s">
        <v>48</v>
      </c>
      <c r="D8409" t="s">
        <v>99</v>
      </c>
      <c r="E8409" t="s">
        <v>74</v>
      </c>
      <c r="F8409" t="s">
        <v>114</v>
      </c>
      <c r="G8409" t="s">
        <v>115</v>
      </c>
      <c r="H8409" t="s">
        <v>53</v>
      </c>
      <c r="I8409" t="s">
        <v>53</v>
      </c>
      <c r="J8409">
        <v>2002</v>
      </c>
      <c r="K8409" t="s">
        <v>13</v>
      </c>
      <c r="L8409">
        <v>203541</v>
      </c>
      <c r="M8409">
        <v>203541</v>
      </c>
    </row>
    <row r="8410" spans="1:13" x14ac:dyDescent="0.3">
      <c r="A8410" t="s">
        <v>48</v>
      </c>
      <c r="B8410" t="s">
        <v>48</v>
      </c>
      <c r="C8410" t="s">
        <v>48</v>
      </c>
      <c r="D8410" t="s">
        <v>99</v>
      </c>
      <c r="E8410" t="s">
        <v>74</v>
      </c>
      <c r="F8410" t="s">
        <v>114</v>
      </c>
      <c r="G8410" t="s">
        <v>116</v>
      </c>
      <c r="H8410" t="s">
        <v>53</v>
      </c>
      <c r="I8410" t="s">
        <v>53</v>
      </c>
      <c r="J8410">
        <v>2002</v>
      </c>
      <c r="K8410" t="s">
        <v>14</v>
      </c>
      <c r="L8410">
        <v>35</v>
      </c>
      <c r="M8410">
        <v>11</v>
      </c>
    </row>
    <row r="8411" spans="1:13" x14ac:dyDescent="0.3">
      <c r="A8411" t="s">
        <v>48</v>
      </c>
      <c r="B8411" t="s">
        <v>48</v>
      </c>
      <c r="C8411" t="s">
        <v>48</v>
      </c>
      <c r="D8411" t="s">
        <v>99</v>
      </c>
      <c r="E8411" t="s">
        <v>74</v>
      </c>
      <c r="F8411" t="s">
        <v>114</v>
      </c>
      <c r="G8411" t="s">
        <v>116</v>
      </c>
      <c r="H8411" t="s">
        <v>53</v>
      </c>
      <c r="I8411" t="s">
        <v>53</v>
      </c>
      <c r="J8411">
        <v>2002</v>
      </c>
      <c r="K8411" t="s">
        <v>13</v>
      </c>
      <c r="L8411">
        <v>89332</v>
      </c>
      <c r="M8411">
        <v>89332</v>
      </c>
    </row>
    <row r="8412" spans="1:13" x14ac:dyDescent="0.3">
      <c r="A8412" t="s">
        <v>48</v>
      </c>
      <c r="B8412" t="s">
        <v>48</v>
      </c>
      <c r="C8412" t="s">
        <v>48</v>
      </c>
      <c r="D8412" t="s">
        <v>99</v>
      </c>
      <c r="E8412" t="s">
        <v>74</v>
      </c>
      <c r="F8412" t="s">
        <v>114</v>
      </c>
      <c r="G8412" t="s">
        <v>117</v>
      </c>
      <c r="H8412" t="s">
        <v>53</v>
      </c>
      <c r="I8412" t="s">
        <v>53</v>
      </c>
      <c r="J8412">
        <v>2002</v>
      </c>
      <c r="K8412" t="s">
        <v>13</v>
      </c>
      <c r="L8412">
        <v>46791</v>
      </c>
      <c r="M8412">
        <v>46791</v>
      </c>
    </row>
    <row r="8413" spans="1:13" x14ac:dyDescent="0.3">
      <c r="A8413" t="s">
        <v>48</v>
      </c>
      <c r="B8413" t="s">
        <v>48</v>
      </c>
      <c r="C8413" t="s">
        <v>48</v>
      </c>
      <c r="D8413" t="s">
        <v>99</v>
      </c>
      <c r="E8413" t="s">
        <v>74</v>
      </c>
      <c r="F8413" t="s">
        <v>118</v>
      </c>
      <c r="G8413" t="s">
        <v>119</v>
      </c>
      <c r="H8413" t="s">
        <v>53</v>
      </c>
      <c r="I8413" t="s">
        <v>53</v>
      </c>
      <c r="J8413">
        <v>2002</v>
      </c>
      <c r="K8413" t="s">
        <v>13</v>
      </c>
      <c r="L8413">
        <v>808809</v>
      </c>
      <c r="M8413">
        <v>808809</v>
      </c>
    </row>
    <row r="8414" spans="1:13" x14ac:dyDescent="0.3">
      <c r="A8414" t="s">
        <v>48</v>
      </c>
      <c r="B8414" t="s">
        <v>48</v>
      </c>
      <c r="C8414" t="s">
        <v>48</v>
      </c>
      <c r="D8414" t="s">
        <v>99</v>
      </c>
      <c r="E8414" t="s">
        <v>74</v>
      </c>
      <c r="F8414" t="s">
        <v>118</v>
      </c>
      <c r="G8414" t="s">
        <v>120</v>
      </c>
      <c r="H8414" t="s">
        <v>53</v>
      </c>
      <c r="I8414" t="s">
        <v>53</v>
      </c>
      <c r="J8414">
        <v>2002</v>
      </c>
      <c r="K8414" t="s">
        <v>13</v>
      </c>
      <c r="L8414">
        <v>300546</v>
      </c>
      <c r="M8414">
        <v>300546</v>
      </c>
    </row>
    <row r="8415" spans="1:13" x14ac:dyDescent="0.3">
      <c r="A8415" t="s">
        <v>48</v>
      </c>
      <c r="B8415" t="s">
        <v>48</v>
      </c>
      <c r="C8415" t="s">
        <v>48</v>
      </c>
      <c r="D8415" t="s">
        <v>99</v>
      </c>
      <c r="E8415" t="s">
        <v>74</v>
      </c>
      <c r="F8415" t="s">
        <v>118</v>
      </c>
      <c r="G8415" t="s">
        <v>121</v>
      </c>
      <c r="H8415" t="s">
        <v>53</v>
      </c>
      <c r="I8415" t="s">
        <v>53</v>
      </c>
      <c r="J8415">
        <v>2002</v>
      </c>
      <c r="K8415" t="s">
        <v>13</v>
      </c>
      <c r="L8415">
        <v>177454</v>
      </c>
      <c r="M8415">
        <v>177454</v>
      </c>
    </row>
    <row r="8416" spans="1:13" x14ac:dyDescent="0.3">
      <c r="A8416" t="s">
        <v>48</v>
      </c>
      <c r="B8416" t="s">
        <v>48</v>
      </c>
      <c r="C8416" t="s">
        <v>48</v>
      </c>
      <c r="D8416" t="s">
        <v>99</v>
      </c>
      <c r="E8416" t="s">
        <v>74</v>
      </c>
      <c r="F8416" t="s">
        <v>75</v>
      </c>
      <c r="G8416" t="s">
        <v>190</v>
      </c>
      <c r="H8416" t="s">
        <v>53</v>
      </c>
      <c r="I8416" t="s">
        <v>53</v>
      </c>
      <c r="J8416">
        <v>2002</v>
      </c>
      <c r="K8416" t="s">
        <v>15</v>
      </c>
      <c r="L8416">
        <v>834</v>
      </c>
      <c r="M8416">
        <v>942</v>
      </c>
    </row>
    <row r="8417" spans="1:13" x14ac:dyDescent="0.3">
      <c r="A8417" t="s">
        <v>69</v>
      </c>
      <c r="B8417" t="s">
        <v>48</v>
      </c>
      <c r="C8417" t="s">
        <v>48</v>
      </c>
      <c r="D8417" t="s">
        <v>122</v>
      </c>
      <c r="E8417" t="s">
        <v>50</v>
      </c>
      <c r="F8417" t="s">
        <v>191</v>
      </c>
      <c r="G8417" t="s">
        <v>123</v>
      </c>
      <c r="H8417" t="s">
        <v>53</v>
      </c>
      <c r="I8417" t="s">
        <v>53</v>
      </c>
      <c r="J8417">
        <v>2002</v>
      </c>
      <c r="K8417" t="s">
        <v>13</v>
      </c>
      <c r="L8417">
        <v>-1922015</v>
      </c>
      <c r="M8417">
        <v>-1922015</v>
      </c>
    </row>
    <row r="8418" spans="1:13" x14ac:dyDescent="0.3">
      <c r="A8418" t="s">
        <v>69</v>
      </c>
      <c r="B8418" t="s">
        <v>48</v>
      </c>
      <c r="C8418" t="s">
        <v>48</v>
      </c>
      <c r="D8418" t="s">
        <v>122</v>
      </c>
      <c r="E8418" t="s">
        <v>50</v>
      </c>
      <c r="F8418" t="s">
        <v>185</v>
      </c>
      <c r="G8418" t="s">
        <v>192</v>
      </c>
      <c r="H8418" t="s">
        <v>193</v>
      </c>
      <c r="I8418" t="s">
        <v>53</v>
      </c>
      <c r="J8418">
        <v>2002</v>
      </c>
      <c r="K8418" t="s">
        <v>13</v>
      </c>
      <c r="L8418">
        <v>-1097873</v>
      </c>
      <c r="M8418">
        <v>-1097873</v>
      </c>
    </row>
    <row r="8419" spans="1:13" x14ac:dyDescent="0.3">
      <c r="A8419" t="s">
        <v>69</v>
      </c>
      <c r="B8419" t="s">
        <v>48</v>
      </c>
      <c r="C8419" t="s">
        <v>48</v>
      </c>
      <c r="D8419" t="s">
        <v>122</v>
      </c>
      <c r="E8419" t="s">
        <v>50</v>
      </c>
      <c r="F8419" t="s">
        <v>185</v>
      </c>
      <c r="G8419" t="s">
        <v>192</v>
      </c>
      <c r="H8419" t="s">
        <v>194</v>
      </c>
      <c r="I8419" t="s">
        <v>53</v>
      </c>
      <c r="J8419">
        <v>2002</v>
      </c>
      <c r="K8419" t="s">
        <v>13</v>
      </c>
      <c r="L8419">
        <v>744311</v>
      </c>
      <c r="M8419">
        <v>744311</v>
      </c>
    </row>
    <row r="8420" spans="1:13" x14ac:dyDescent="0.3">
      <c r="A8420" t="s">
        <v>69</v>
      </c>
      <c r="B8420" t="s">
        <v>48</v>
      </c>
      <c r="C8420" t="s">
        <v>48</v>
      </c>
      <c r="D8420" t="s">
        <v>122</v>
      </c>
      <c r="E8420" t="s">
        <v>50</v>
      </c>
      <c r="F8420" t="s">
        <v>185</v>
      </c>
      <c r="G8420" t="s">
        <v>195</v>
      </c>
      <c r="H8420" t="s">
        <v>196</v>
      </c>
      <c r="I8420" t="s">
        <v>53</v>
      </c>
      <c r="J8420">
        <v>2002</v>
      </c>
      <c r="K8420" t="s">
        <v>14</v>
      </c>
      <c r="L8420">
        <v>1036376</v>
      </c>
      <c r="M8420">
        <v>308445</v>
      </c>
    </row>
    <row r="8421" spans="1:13" x14ac:dyDescent="0.3">
      <c r="A8421" t="s">
        <v>69</v>
      </c>
      <c r="B8421" t="s">
        <v>48</v>
      </c>
      <c r="C8421" t="s">
        <v>48</v>
      </c>
      <c r="D8421" t="s">
        <v>122</v>
      </c>
      <c r="E8421" t="s">
        <v>50</v>
      </c>
      <c r="F8421" t="s">
        <v>185</v>
      </c>
      <c r="G8421" t="s">
        <v>195</v>
      </c>
      <c r="H8421" t="s">
        <v>197</v>
      </c>
      <c r="I8421" t="s">
        <v>53</v>
      </c>
      <c r="J8421">
        <v>2002</v>
      </c>
      <c r="K8421" t="s">
        <v>14</v>
      </c>
      <c r="L8421">
        <v>8141</v>
      </c>
      <c r="M8421">
        <v>2423</v>
      </c>
    </row>
    <row r="8422" spans="1:13" x14ac:dyDescent="0.3">
      <c r="A8422" t="s">
        <v>69</v>
      </c>
      <c r="B8422" t="s">
        <v>48</v>
      </c>
      <c r="C8422" t="s">
        <v>48</v>
      </c>
      <c r="D8422" t="s">
        <v>122</v>
      </c>
      <c r="E8422" t="s">
        <v>50</v>
      </c>
      <c r="F8422" t="s">
        <v>185</v>
      </c>
      <c r="G8422" t="s">
        <v>195</v>
      </c>
      <c r="H8422" t="s">
        <v>197</v>
      </c>
      <c r="I8422" t="s">
        <v>53</v>
      </c>
      <c r="J8422">
        <v>2002</v>
      </c>
      <c r="K8422" t="s">
        <v>13</v>
      </c>
      <c r="L8422">
        <v>3701</v>
      </c>
      <c r="M8422">
        <v>3701</v>
      </c>
    </row>
    <row r="8423" spans="1:13" x14ac:dyDescent="0.3">
      <c r="A8423" t="s">
        <v>69</v>
      </c>
      <c r="B8423" t="s">
        <v>48</v>
      </c>
      <c r="C8423" t="s">
        <v>48</v>
      </c>
      <c r="D8423" t="s">
        <v>122</v>
      </c>
      <c r="E8423" t="s">
        <v>50</v>
      </c>
      <c r="F8423" t="s">
        <v>185</v>
      </c>
      <c r="G8423" t="s">
        <v>124</v>
      </c>
      <c r="H8423" t="s">
        <v>198</v>
      </c>
      <c r="I8423" t="s">
        <v>53</v>
      </c>
      <c r="J8423">
        <v>2002</v>
      </c>
      <c r="K8423" t="s">
        <v>13</v>
      </c>
      <c r="L8423">
        <v>330000</v>
      </c>
      <c r="M8423">
        <v>330000</v>
      </c>
    </row>
    <row r="8424" spans="1:13" x14ac:dyDescent="0.3">
      <c r="A8424" t="s">
        <v>69</v>
      </c>
      <c r="B8424" t="s">
        <v>48</v>
      </c>
      <c r="C8424" t="s">
        <v>48</v>
      </c>
      <c r="D8424" t="s">
        <v>122</v>
      </c>
      <c r="E8424" t="s">
        <v>50</v>
      </c>
      <c r="F8424" t="s">
        <v>185</v>
      </c>
      <c r="G8424" t="s">
        <v>124</v>
      </c>
      <c r="H8424" t="s">
        <v>125</v>
      </c>
      <c r="I8424" t="s">
        <v>53</v>
      </c>
      <c r="J8424">
        <v>2002</v>
      </c>
      <c r="K8424" t="s">
        <v>14</v>
      </c>
      <c r="L8424">
        <v>0</v>
      </c>
      <c r="M8424">
        <v>0</v>
      </c>
    </row>
    <row r="8425" spans="1:13" x14ac:dyDescent="0.3">
      <c r="A8425" t="s">
        <v>69</v>
      </c>
      <c r="B8425" t="s">
        <v>48</v>
      </c>
      <c r="C8425" t="s">
        <v>48</v>
      </c>
      <c r="D8425" t="s">
        <v>122</v>
      </c>
      <c r="E8425" t="s">
        <v>50</v>
      </c>
      <c r="F8425" t="s">
        <v>185</v>
      </c>
      <c r="G8425" t="s">
        <v>124</v>
      </c>
      <c r="H8425" t="s">
        <v>125</v>
      </c>
      <c r="I8425" t="s">
        <v>53</v>
      </c>
      <c r="J8425">
        <v>2002</v>
      </c>
      <c r="K8425" t="s">
        <v>15</v>
      </c>
      <c r="L8425">
        <v>0</v>
      </c>
      <c r="M8425">
        <v>0</v>
      </c>
    </row>
    <row r="8426" spans="1:13" x14ac:dyDescent="0.3">
      <c r="A8426" t="s">
        <v>69</v>
      </c>
      <c r="B8426" t="s">
        <v>48</v>
      </c>
      <c r="C8426" t="s">
        <v>48</v>
      </c>
      <c r="D8426" t="s">
        <v>122</v>
      </c>
      <c r="E8426" t="s">
        <v>50</v>
      </c>
      <c r="F8426" t="s">
        <v>185</v>
      </c>
      <c r="G8426" t="s">
        <v>124</v>
      </c>
      <c r="H8426" t="s">
        <v>199</v>
      </c>
      <c r="I8426" t="s">
        <v>53</v>
      </c>
      <c r="J8426">
        <v>2002</v>
      </c>
      <c r="K8426" t="s">
        <v>13</v>
      </c>
      <c r="L8426">
        <v>-26420000</v>
      </c>
      <c r="M8426">
        <v>-26420000</v>
      </c>
    </row>
    <row r="8427" spans="1:13" x14ac:dyDescent="0.3">
      <c r="A8427" t="s">
        <v>69</v>
      </c>
      <c r="B8427" t="s">
        <v>48</v>
      </c>
      <c r="C8427" t="s">
        <v>48</v>
      </c>
      <c r="D8427" t="s">
        <v>122</v>
      </c>
      <c r="E8427" t="s">
        <v>50</v>
      </c>
      <c r="F8427" t="s">
        <v>185</v>
      </c>
      <c r="G8427" t="s">
        <v>124</v>
      </c>
      <c r="H8427" t="s">
        <v>126</v>
      </c>
      <c r="I8427" t="s">
        <v>53</v>
      </c>
      <c r="J8427">
        <v>2002</v>
      </c>
      <c r="K8427" t="s">
        <v>13</v>
      </c>
      <c r="L8427">
        <v>-2120000</v>
      </c>
      <c r="M8427">
        <v>-2120000</v>
      </c>
    </row>
    <row r="8428" spans="1:13" x14ac:dyDescent="0.3">
      <c r="A8428" t="s">
        <v>69</v>
      </c>
      <c r="B8428" t="s">
        <v>48</v>
      </c>
      <c r="C8428" t="s">
        <v>48</v>
      </c>
      <c r="D8428" t="s">
        <v>122</v>
      </c>
      <c r="E8428" t="s">
        <v>50</v>
      </c>
      <c r="F8428" t="s">
        <v>185</v>
      </c>
      <c r="G8428" t="s">
        <v>124</v>
      </c>
      <c r="H8428" t="s">
        <v>127</v>
      </c>
      <c r="I8428" t="s">
        <v>53</v>
      </c>
      <c r="J8428">
        <v>2002</v>
      </c>
      <c r="K8428" t="s">
        <v>13</v>
      </c>
      <c r="L8428">
        <v>-3825278</v>
      </c>
      <c r="M8428">
        <v>-3825278</v>
      </c>
    </row>
    <row r="8429" spans="1:13" x14ac:dyDescent="0.3">
      <c r="A8429" t="s">
        <v>69</v>
      </c>
      <c r="B8429" t="s">
        <v>48</v>
      </c>
      <c r="C8429" t="s">
        <v>48</v>
      </c>
      <c r="D8429" t="s">
        <v>122</v>
      </c>
      <c r="E8429" t="s">
        <v>50</v>
      </c>
      <c r="F8429" t="s">
        <v>185</v>
      </c>
      <c r="G8429" t="s">
        <v>200</v>
      </c>
      <c r="H8429" t="s">
        <v>201</v>
      </c>
      <c r="I8429" t="s">
        <v>53</v>
      </c>
      <c r="J8429">
        <v>2002</v>
      </c>
      <c r="K8429" t="s">
        <v>13</v>
      </c>
      <c r="L8429">
        <v>-216760</v>
      </c>
      <c r="M8429">
        <v>-216760</v>
      </c>
    </row>
    <row r="8430" spans="1:13" x14ac:dyDescent="0.3">
      <c r="A8430" t="s">
        <v>69</v>
      </c>
      <c r="B8430" t="s">
        <v>48</v>
      </c>
      <c r="C8430" t="s">
        <v>48</v>
      </c>
      <c r="D8430" t="s">
        <v>122</v>
      </c>
      <c r="E8430" t="s">
        <v>50</v>
      </c>
      <c r="F8430" t="s">
        <v>185</v>
      </c>
      <c r="G8430" t="s">
        <v>200</v>
      </c>
      <c r="H8430" t="s">
        <v>202</v>
      </c>
      <c r="I8430" t="s">
        <v>53</v>
      </c>
      <c r="J8430">
        <v>2002</v>
      </c>
      <c r="K8430" t="s">
        <v>13</v>
      </c>
      <c r="L8430">
        <v>-578268</v>
      </c>
      <c r="M8430">
        <v>-578268</v>
      </c>
    </row>
    <row r="8431" spans="1:13" x14ac:dyDescent="0.3">
      <c r="A8431" t="s">
        <v>69</v>
      </c>
      <c r="B8431" t="s">
        <v>48</v>
      </c>
      <c r="C8431" t="s">
        <v>48</v>
      </c>
      <c r="D8431" t="s">
        <v>122</v>
      </c>
      <c r="E8431" t="s">
        <v>50</v>
      </c>
      <c r="F8431" t="s">
        <v>185</v>
      </c>
      <c r="G8431" t="s">
        <v>203</v>
      </c>
      <c r="H8431" t="s">
        <v>204</v>
      </c>
      <c r="I8431" t="s">
        <v>53</v>
      </c>
      <c r="J8431">
        <v>2002</v>
      </c>
      <c r="K8431" t="s">
        <v>13</v>
      </c>
      <c r="L8431">
        <v>2184541</v>
      </c>
      <c r="M8431">
        <v>2184541</v>
      </c>
    </row>
    <row r="8432" spans="1:13" x14ac:dyDescent="0.3">
      <c r="A8432" t="s">
        <v>69</v>
      </c>
      <c r="B8432" t="s">
        <v>48</v>
      </c>
      <c r="C8432" t="s">
        <v>48</v>
      </c>
      <c r="D8432" t="s">
        <v>122</v>
      </c>
      <c r="E8432" t="s">
        <v>50</v>
      </c>
      <c r="F8432" t="s">
        <v>185</v>
      </c>
      <c r="G8432" t="s">
        <v>203</v>
      </c>
      <c r="H8432" t="s">
        <v>205</v>
      </c>
      <c r="I8432" t="s">
        <v>53</v>
      </c>
      <c r="J8432">
        <v>2002</v>
      </c>
      <c r="K8432" t="s">
        <v>13</v>
      </c>
      <c r="L8432">
        <v>421762</v>
      </c>
      <c r="M8432">
        <v>421762</v>
      </c>
    </row>
    <row r="8433" spans="1:13" x14ac:dyDescent="0.3">
      <c r="A8433" t="s">
        <v>69</v>
      </c>
      <c r="B8433" t="s">
        <v>48</v>
      </c>
      <c r="C8433" t="s">
        <v>48</v>
      </c>
      <c r="D8433" t="s">
        <v>122</v>
      </c>
      <c r="E8433" t="s">
        <v>50</v>
      </c>
      <c r="F8433" t="s">
        <v>185</v>
      </c>
      <c r="G8433" t="s">
        <v>92</v>
      </c>
      <c r="H8433" t="s">
        <v>128</v>
      </c>
      <c r="I8433" t="s">
        <v>53</v>
      </c>
      <c r="J8433">
        <v>2002</v>
      </c>
      <c r="K8433" t="s">
        <v>13</v>
      </c>
      <c r="L8433">
        <v>400316</v>
      </c>
      <c r="M8433">
        <v>400316</v>
      </c>
    </row>
    <row r="8434" spans="1:13" x14ac:dyDescent="0.3">
      <c r="A8434" t="s">
        <v>69</v>
      </c>
      <c r="B8434" t="s">
        <v>48</v>
      </c>
      <c r="C8434" t="s">
        <v>48</v>
      </c>
      <c r="D8434" t="s">
        <v>122</v>
      </c>
      <c r="E8434" t="s">
        <v>50</v>
      </c>
      <c r="F8434" t="s">
        <v>185</v>
      </c>
      <c r="G8434" t="s">
        <v>92</v>
      </c>
      <c r="H8434" t="s">
        <v>129</v>
      </c>
      <c r="I8434" t="s">
        <v>53</v>
      </c>
      <c r="J8434">
        <v>2002</v>
      </c>
      <c r="K8434" t="s">
        <v>13</v>
      </c>
      <c r="L8434">
        <v>56828</v>
      </c>
      <c r="M8434">
        <v>56828</v>
      </c>
    </row>
    <row r="8435" spans="1:13" x14ac:dyDescent="0.3">
      <c r="A8435" t="s">
        <v>69</v>
      </c>
      <c r="B8435" t="s">
        <v>48</v>
      </c>
      <c r="C8435" t="s">
        <v>48</v>
      </c>
      <c r="D8435" t="s">
        <v>122</v>
      </c>
      <c r="E8435" t="s">
        <v>50</v>
      </c>
      <c r="F8435" t="s">
        <v>185</v>
      </c>
      <c r="G8435" t="s">
        <v>92</v>
      </c>
      <c r="H8435" t="s">
        <v>130</v>
      </c>
      <c r="I8435" t="s">
        <v>53</v>
      </c>
      <c r="J8435">
        <v>2002</v>
      </c>
      <c r="K8435" t="s">
        <v>13</v>
      </c>
      <c r="L8435">
        <v>-83222</v>
      </c>
      <c r="M8435">
        <v>-83222</v>
      </c>
    </row>
    <row r="8436" spans="1:13" x14ac:dyDescent="0.3">
      <c r="A8436" t="s">
        <v>69</v>
      </c>
      <c r="B8436" t="s">
        <v>48</v>
      </c>
      <c r="C8436" t="s">
        <v>48</v>
      </c>
      <c r="D8436" t="s">
        <v>122</v>
      </c>
      <c r="E8436" t="s">
        <v>50</v>
      </c>
      <c r="F8436" t="s">
        <v>185</v>
      </c>
      <c r="G8436" t="s">
        <v>92</v>
      </c>
      <c r="H8436" t="s">
        <v>206</v>
      </c>
      <c r="I8436" t="s">
        <v>53</v>
      </c>
      <c r="J8436">
        <v>2002</v>
      </c>
      <c r="K8436" t="s">
        <v>13</v>
      </c>
      <c r="L8436">
        <v>-1138427</v>
      </c>
      <c r="M8436">
        <v>-1138427</v>
      </c>
    </row>
    <row r="8437" spans="1:13" x14ac:dyDescent="0.3">
      <c r="A8437" t="s">
        <v>48</v>
      </c>
      <c r="B8437" t="s">
        <v>69</v>
      </c>
      <c r="C8437" t="s">
        <v>69</v>
      </c>
      <c r="D8437" t="s">
        <v>95</v>
      </c>
      <c r="E8437" t="s">
        <v>60</v>
      </c>
      <c r="F8437" t="s">
        <v>61</v>
      </c>
      <c r="G8437" t="s">
        <v>95</v>
      </c>
      <c r="H8437" t="s">
        <v>131</v>
      </c>
      <c r="I8437" t="s">
        <v>64</v>
      </c>
      <c r="J8437">
        <v>2002</v>
      </c>
      <c r="K8437" t="s">
        <v>71</v>
      </c>
      <c r="L8437">
        <v>25</v>
      </c>
      <c r="M8437">
        <v>25</v>
      </c>
    </row>
    <row r="8438" spans="1:13" x14ac:dyDescent="0.3">
      <c r="A8438" t="s">
        <v>48</v>
      </c>
      <c r="B8438" t="s">
        <v>48</v>
      </c>
      <c r="C8438" t="s">
        <v>48</v>
      </c>
      <c r="D8438" t="s">
        <v>95</v>
      </c>
      <c r="E8438" t="s">
        <v>60</v>
      </c>
      <c r="F8438" t="s">
        <v>61</v>
      </c>
      <c r="G8438" t="s">
        <v>95</v>
      </c>
      <c r="H8438" t="s">
        <v>131</v>
      </c>
      <c r="I8438" t="s">
        <v>64</v>
      </c>
      <c r="J8438">
        <v>2002</v>
      </c>
      <c r="K8438" t="s">
        <v>14</v>
      </c>
      <c r="L8438">
        <v>1594</v>
      </c>
      <c r="M8438">
        <v>474</v>
      </c>
    </row>
    <row r="8439" spans="1:13" x14ac:dyDescent="0.3">
      <c r="A8439" t="s">
        <v>48</v>
      </c>
      <c r="B8439" t="s">
        <v>48</v>
      </c>
      <c r="C8439" t="s">
        <v>48</v>
      </c>
      <c r="D8439" t="s">
        <v>95</v>
      </c>
      <c r="E8439" t="s">
        <v>60</v>
      </c>
      <c r="F8439" t="s">
        <v>61</v>
      </c>
      <c r="G8439" t="s">
        <v>95</v>
      </c>
      <c r="H8439" t="s">
        <v>131</v>
      </c>
      <c r="I8439" t="s">
        <v>64</v>
      </c>
      <c r="J8439">
        <v>2002</v>
      </c>
      <c r="K8439" t="s">
        <v>13</v>
      </c>
      <c r="L8439">
        <v>30596</v>
      </c>
      <c r="M8439">
        <v>30596</v>
      </c>
    </row>
    <row r="8440" spans="1:13" x14ac:dyDescent="0.3">
      <c r="A8440" t="s">
        <v>48</v>
      </c>
      <c r="B8440" t="s">
        <v>48</v>
      </c>
      <c r="C8440" t="s">
        <v>48</v>
      </c>
      <c r="D8440" t="s">
        <v>95</v>
      </c>
      <c r="E8440" t="s">
        <v>60</v>
      </c>
      <c r="F8440" t="s">
        <v>61</v>
      </c>
      <c r="G8440" t="s">
        <v>95</v>
      </c>
      <c r="H8440" t="s">
        <v>131</v>
      </c>
      <c r="I8440" t="s">
        <v>64</v>
      </c>
      <c r="J8440">
        <v>2002</v>
      </c>
      <c r="K8440" t="s">
        <v>15</v>
      </c>
      <c r="L8440">
        <v>135</v>
      </c>
      <c r="M8440">
        <v>152</v>
      </c>
    </row>
    <row r="8441" spans="1:13" x14ac:dyDescent="0.3">
      <c r="A8441" t="s">
        <v>48</v>
      </c>
      <c r="B8441" t="s">
        <v>69</v>
      </c>
      <c r="C8441" t="s">
        <v>69</v>
      </c>
      <c r="D8441" t="s">
        <v>95</v>
      </c>
      <c r="E8441" t="s">
        <v>60</v>
      </c>
      <c r="F8441" t="s">
        <v>61</v>
      </c>
      <c r="G8441" t="s">
        <v>95</v>
      </c>
      <c r="H8441" t="s">
        <v>131</v>
      </c>
      <c r="I8441" t="s">
        <v>68</v>
      </c>
      <c r="J8441">
        <v>2002</v>
      </c>
      <c r="K8441" t="s">
        <v>71</v>
      </c>
      <c r="L8441">
        <v>0</v>
      </c>
      <c r="M8441">
        <v>0</v>
      </c>
    </row>
    <row r="8442" spans="1:13" x14ac:dyDescent="0.3">
      <c r="A8442" t="s">
        <v>48</v>
      </c>
      <c r="B8442" t="s">
        <v>48</v>
      </c>
      <c r="C8442" t="s">
        <v>48</v>
      </c>
      <c r="D8442" t="s">
        <v>95</v>
      </c>
      <c r="E8442" t="s">
        <v>60</v>
      </c>
      <c r="F8442" t="s">
        <v>61</v>
      </c>
      <c r="G8442" t="s">
        <v>95</v>
      </c>
      <c r="H8442" t="s">
        <v>131</v>
      </c>
      <c r="I8442" t="s">
        <v>68</v>
      </c>
      <c r="J8442">
        <v>2002</v>
      </c>
      <c r="K8442" t="s">
        <v>14</v>
      </c>
      <c r="L8442">
        <v>0</v>
      </c>
      <c r="M8442">
        <v>0</v>
      </c>
    </row>
    <row r="8443" spans="1:13" x14ac:dyDescent="0.3">
      <c r="A8443" t="s">
        <v>48</v>
      </c>
      <c r="B8443" t="s">
        <v>48</v>
      </c>
      <c r="C8443" t="s">
        <v>48</v>
      </c>
      <c r="D8443" t="s">
        <v>95</v>
      </c>
      <c r="E8443" t="s">
        <v>60</v>
      </c>
      <c r="F8443" t="s">
        <v>61</v>
      </c>
      <c r="G8443" t="s">
        <v>95</v>
      </c>
      <c r="H8443" t="s">
        <v>131</v>
      </c>
      <c r="I8443" t="s">
        <v>68</v>
      </c>
      <c r="J8443">
        <v>2002</v>
      </c>
      <c r="K8443" t="s">
        <v>13</v>
      </c>
      <c r="L8443">
        <v>0</v>
      </c>
      <c r="M8443">
        <v>0</v>
      </c>
    </row>
    <row r="8444" spans="1:13" x14ac:dyDescent="0.3">
      <c r="A8444" t="s">
        <v>48</v>
      </c>
      <c r="B8444" t="s">
        <v>48</v>
      </c>
      <c r="C8444" t="s">
        <v>48</v>
      </c>
      <c r="D8444" t="s">
        <v>95</v>
      </c>
      <c r="E8444" t="s">
        <v>60</v>
      </c>
      <c r="F8444" t="s">
        <v>61</v>
      </c>
      <c r="G8444" t="s">
        <v>95</v>
      </c>
      <c r="H8444" t="s">
        <v>131</v>
      </c>
      <c r="I8444" t="s">
        <v>68</v>
      </c>
      <c r="J8444">
        <v>2002</v>
      </c>
      <c r="K8444" t="s">
        <v>15</v>
      </c>
      <c r="L8444">
        <v>0</v>
      </c>
      <c r="M8444">
        <v>0</v>
      </c>
    </row>
    <row r="8445" spans="1:13" x14ac:dyDescent="0.3">
      <c r="A8445" t="s">
        <v>48</v>
      </c>
      <c r="B8445" t="s">
        <v>69</v>
      </c>
      <c r="C8445" t="s">
        <v>69</v>
      </c>
      <c r="D8445" t="s">
        <v>95</v>
      </c>
      <c r="E8445" t="s">
        <v>60</v>
      </c>
      <c r="F8445" t="s">
        <v>61</v>
      </c>
      <c r="G8445" t="s">
        <v>95</v>
      </c>
      <c r="H8445" t="s">
        <v>132</v>
      </c>
      <c r="I8445" t="s">
        <v>133</v>
      </c>
      <c r="J8445">
        <v>2002</v>
      </c>
      <c r="K8445" t="s">
        <v>71</v>
      </c>
      <c r="L8445">
        <v>83</v>
      </c>
      <c r="M8445">
        <v>83</v>
      </c>
    </row>
    <row r="8446" spans="1:13" x14ac:dyDescent="0.3">
      <c r="A8446" t="s">
        <v>48</v>
      </c>
      <c r="B8446" t="s">
        <v>48</v>
      </c>
      <c r="C8446" t="s">
        <v>48</v>
      </c>
      <c r="D8446" t="s">
        <v>95</v>
      </c>
      <c r="E8446" t="s">
        <v>60</v>
      </c>
      <c r="F8446" t="s">
        <v>61</v>
      </c>
      <c r="G8446" t="s">
        <v>95</v>
      </c>
      <c r="H8446" t="s">
        <v>132</v>
      </c>
      <c r="I8446" t="s">
        <v>133</v>
      </c>
      <c r="J8446">
        <v>2002</v>
      </c>
      <c r="K8446" t="s">
        <v>14</v>
      </c>
      <c r="L8446">
        <v>1545</v>
      </c>
      <c r="M8446">
        <v>460</v>
      </c>
    </row>
    <row r="8447" spans="1:13" x14ac:dyDescent="0.3">
      <c r="A8447" t="s">
        <v>48</v>
      </c>
      <c r="B8447" t="s">
        <v>48</v>
      </c>
      <c r="C8447" t="s">
        <v>48</v>
      </c>
      <c r="D8447" t="s">
        <v>95</v>
      </c>
      <c r="E8447" t="s">
        <v>60</v>
      </c>
      <c r="F8447" t="s">
        <v>61</v>
      </c>
      <c r="G8447" t="s">
        <v>95</v>
      </c>
      <c r="H8447" t="s">
        <v>132</v>
      </c>
      <c r="I8447" t="s">
        <v>133</v>
      </c>
      <c r="J8447">
        <v>2002</v>
      </c>
      <c r="K8447" t="s">
        <v>13</v>
      </c>
      <c r="L8447">
        <v>185308</v>
      </c>
      <c r="M8447">
        <v>185308</v>
      </c>
    </row>
    <row r="8448" spans="1:13" x14ac:dyDescent="0.3">
      <c r="A8448" t="s">
        <v>48</v>
      </c>
      <c r="B8448" t="s">
        <v>48</v>
      </c>
      <c r="C8448" t="s">
        <v>48</v>
      </c>
      <c r="D8448" t="s">
        <v>95</v>
      </c>
      <c r="E8448" t="s">
        <v>60</v>
      </c>
      <c r="F8448" t="s">
        <v>61</v>
      </c>
      <c r="G8448" t="s">
        <v>95</v>
      </c>
      <c r="H8448" t="s">
        <v>132</v>
      </c>
      <c r="I8448" t="s">
        <v>133</v>
      </c>
      <c r="J8448">
        <v>2002</v>
      </c>
      <c r="K8448" t="s">
        <v>15</v>
      </c>
      <c r="L8448">
        <v>5027</v>
      </c>
      <c r="M8448">
        <v>5675</v>
      </c>
    </row>
    <row r="8449" spans="1:13" x14ac:dyDescent="0.3">
      <c r="A8449" t="s">
        <v>48</v>
      </c>
      <c r="B8449" t="s">
        <v>48</v>
      </c>
      <c r="C8449" t="s">
        <v>48</v>
      </c>
      <c r="D8449" t="s">
        <v>95</v>
      </c>
      <c r="E8449" t="s">
        <v>60</v>
      </c>
      <c r="F8449" t="s">
        <v>61</v>
      </c>
      <c r="G8449" t="s">
        <v>95</v>
      </c>
      <c r="H8449" t="s">
        <v>134</v>
      </c>
      <c r="I8449" t="s">
        <v>135</v>
      </c>
      <c r="J8449">
        <v>2002</v>
      </c>
      <c r="K8449" t="s">
        <v>14</v>
      </c>
      <c r="L8449">
        <v>7268</v>
      </c>
      <c r="M8449">
        <v>2163</v>
      </c>
    </row>
    <row r="8450" spans="1:13" x14ac:dyDescent="0.3">
      <c r="A8450" t="s">
        <v>48</v>
      </c>
      <c r="B8450" t="s">
        <v>48</v>
      </c>
      <c r="C8450" t="s">
        <v>48</v>
      </c>
      <c r="D8450" t="s">
        <v>95</v>
      </c>
      <c r="E8450" t="s">
        <v>60</v>
      </c>
      <c r="F8450" t="s">
        <v>61</v>
      </c>
      <c r="G8450" t="s">
        <v>95</v>
      </c>
      <c r="H8450" t="s">
        <v>134</v>
      </c>
      <c r="I8450" t="s">
        <v>135</v>
      </c>
      <c r="J8450">
        <v>2002</v>
      </c>
      <c r="K8450" t="s">
        <v>13</v>
      </c>
      <c r="L8450">
        <v>94522</v>
      </c>
      <c r="M8450">
        <v>94522</v>
      </c>
    </row>
    <row r="8451" spans="1:13" x14ac:dyDescent="0.3">
      <c r="A8451" t="s">
        <v>48</v>
      </c>
      <c r="B8451" t="s">
        <v>48</v>
      </c>
      <c r="C8451" t="s">
        <v>48</v>
      </c>
      <c r="D8451" t="s">
        <v>95</v>
      </c>
      <c r="E8451" t="s">
        <v>60</v>
      </c>
      <c r="F8451" t="s">
        <v>61</v>
      </c>
      <c r="G8451" t="s">
        <v>95</v>
      </c>
      <c r="H8451" t="s">
        <v>134</v>
      </c>
      <c r="I8451" t="s">
        <v>135</v>
      </c>
      <c r="J8451">
        <v>2002</v>
      </c>
      <c r="K8451" t="s">
        <v>15</v>
      </c>
      <c r="L8451">
        <v>343</v>
      </c>
      <c r="M8451">
        <v>387</v>
      </c>
    </row>
    <row r="8452" spans="1:13" x14ac:dyDescent="0.3">
      <c r="A8452" t="s">
        <v>48</v>
      </c>
      <c r="B8452" t="s">
        <v>48</v>
      </c>
      <c r="C8452" t="s">
        <v>48</v>
      </c>
      <c r="D8452" t="s">
        <v>95</v>
      </c>
      <c r="E8452" t="s">
        <v>60</v>
      </c>
      <c r="F8452" t="s">
        <v>61</v>
      </c>
      <c r="G8452" t="s">
        <v>95</v>
      </c>
      <c r="H8452" t="s">
        <v>134</v>
      </c>
      <c r="I8452" t="s">
        <v>97</v>
      </c>
      <c r="J8452">
        <v>2002</v>
      </c>
      <c r="K8452" t="s">
        <v>14</v>
      </c>
      <c r="L8452">
        <v>0</v>
      </c>
      <c r="M8452">
        <v>0</v>
      </c>
    </row>
    <row r="8453" spans="1:13" x14ac:dyDescent="0.3">
      <c r="A8453" t="s">
        <v>48</v>
      </c>
      <c r="B8453" t="s">
        <v>48</v>
      </c>
      <c r="C8453" t="s">
        <v>48</v>
      </c>
      <c r="D8453" t="s">
        <v>95</v>
      </c>
      <c r="E8453" t="s">
        <v>60</v>
      </c>
      <c r="F8453" t="s">
        <v>61</v>
      </c>
      <c r="G8453" t="s">
        <v>95</v>
      </c>
      <c r="H8453" t="s">
        <v>134</v>
      </c>
      <c r="I8453" t="s">
        <v>97</v>
      </c>
      <c r="J8453">
        <v>2002</v>
      </c>
      <c r="K8453" t="s">
        <v>13</v>
      </c>
      <c r="L8453">
        <v>5309670</v>
      </c>
      <c r="M8453">
        <v>5309670</v>
      </c>
    </row>
    <row r="8454" spans="1:13" x14ac:dyDescent="0.3">
      <c r="A8454" t="s">
        <v>48</v>
      </c>
      <c r="B8454" t="s">
        <v>48</v>
      </c>
      <c r="C8454" t="s">
        <v>48</v>
      </c>
      <c r="D8454" t="s">
        <v>95</v>
      </c>
      <c r="E8454" t="s">
        <v>60</v>
      </c>
      <c r="F8454" t="s">
        <v>61</v>
      </c>
      <c r="G8454" t="s">
        <v>95</v>
      </c>
      <c r="H8454" t="s">
        <v>134</v>
      </c>
      <c r="I8454" t="s">
        <v>97</v>
      </c>
      <c r="J8454">
        <v>2002</v>
      </c>
      <c r="K8454" t="s">
        <v>15</v>
      </c>
      <c r="L8454">
        <v>51186</v>
      </c>
      <c r="M8454">
        <v>57778</v>
      </c>
    </row>
    <row r="8455" spans="1:13" x14ac:dyDescent="0.3">
      <c r="A8455" t="s">
        <v>48</v>
      </c>
      <c r="B8455" t="s">
        <v>69</v>
      </c>
      <c r="C8455" t="s">
        <v>69</v>
      </c>
      <c r="D8455" t="s">
        <v>95</v>
      </c>
      <c r="E8455" t="s">
        <v>60</v>
      </c>
      <c r="F8455" t="s">
        <v>61</v>
      </c>
      <c r="G8455" t="s">
        <v>95</v>
      </c>
      <c r="H8455" t="s">
        <v>136</v>
      </c>
      <c r="I8455" t="s">
        <v>133</v>
      </c>
      <c r="J8455">
        <v>2002</v>
      </c>
      <c r="K8455" t="s">
        <v>71</v>
      </c>
      <c r="L8455">
        <v>137</v>
      </c>
      <c r="M8455">
        <v>137</v>
      </c>
    </row>
    <row r="8456" spans="1:13" x14ac:dyDescent="0.3">
      <c r="A8456" t="s">
        <v>48</v>
      </c>
      <c r="B8456" t="s">
        <v>48</v>
      </c>
      <c r="C8456" t="s">
        <v>48</v>
      </c>
      <c r="D8456" t="s">
        <v>95</v>
      </c>
      <c r="E8456" t="s">
        <v>60</v>
      </c>
      <c r="F8456" t="s">
        <v>61</v>
      </c>
      <c r="G8456" t="s">
        <v>95</v>
      </c>
      <c r="H8456" t="s">
        <v>136</v>
      </c>
      <c r="I8456" t="s">
        <v>133</v>
      </c>
      <c r="J8456">
        <v>2002</v>
      </c>
      <c r="K8456" t="s">
        <v>14</v>
      </c>
      <c r="L8456">
        <v>7491</v>
      </c>
      <c r="M8456">
        <v>2229</v>
      </c>
    </row>
    <row r="8457" spans="1:13" x14ac:dyDescent="0.3">
      <c r="A8457" t="s">
        <v>48</v>
      </c>
      <c r="B8457" t="s">
        <v>48</v>
      </c>
      <c r="C8457" t="s">
        <v>48</v>
      </c>
      <c r="D8457" t="s">
        <v>95</v>
      </c>
      <c r="E8457" t="s">
        <v>60</v>
      </c>
      <c r="F8457" t="s">
        <v>61</v>
      </c>
      <c r="G8457" t="s">
        <v>95</v>
      </c>
      <c r="H8457" t="s">
        <v>136</v>
      </c>
      <c r="I8457" t="s">
        <v>133</v>
      </c>
      <c r="J8457">
        <v>2002</v>
      </c>
      <c r="K8457" t="s">
        <v>13</v>
      </c>
      <c r="L8457">
        <v>304751</v>
      </c>
      <c r="M8457">
        <v>304751</v>
      </c>
    </row>
    <row r="8458" spans="1:13" x14ac:dyDescent="0.3">
      <c r="A8458" t="s">
        <v>48</v>
      </c>
      <c r="B8458" t="s">
        <v>48</v>
      </c>
      <c r="C8458" t="s">
        <v>48</v>
      </c>
      <c r="D8458" t="s">
        <v>95</v>
      </c>
      <c r="E8458" t="s">
        <v>60</v>
      </c>
      <c r="F8458" t="s">
        <v>61</v>
      </c>
      <c r="G8458" t="s">
        <v>95</v>
      </c>
      <c r="H8458" t="s">
        <v>136</v>
      </c>
      <c r="I8458" t="s">
        <v>133</v>
      </c>
      <c r="J8458">
        <v>2002</v>
      </c>
      <c r="K8458" t="s">
        <v>15</v>
      </c>
      <c r="L8458">
        <v>12157</v>
      </c>
      <c r="M8458">
        <v>13723</v>
      </c>
    </row>
    <row r="8459" spans="1:13" x14ac:dyDescent="0.3">
      <c r="A8459" t="s">
        <v>48</v>
      </c>
      <c r="B8459" t="s">
        <v>69</v>
      </c>
      <c r="C8459" t="s">
        <v>69</v>
      </c>
      <c r="D8459" t="s">
        <v>95</v>
      </c>
      <c r="E8459" t="s">
        <v>60</v>
      </c>
      <c r="F8459" t="s">
        <v>61</v>
      </c>
      <c r="G8459" t="s">
        <v>95</v>
      </c>
      <c r="H8459" t="s">
        <v>137</v>
      </c>
      <c r="I8459" t="s">
        <v>133</v>
      </c>
      <c r="J8459">
        <v>2002</v>
      </c>
      <c r="K8459" t="s">
        <v>71</v>
      </c>
      <c r="L8459">
        <v>111</v>
      </c>
      <c r="M8459">
        <v>111</v>
      </c>
    </row>
    <row r="8460" spans="1:13" x14ac:dyDescent="0.3">
      <c r="A8460" t="s">
        <v>48</v>
      </c>
      <c r="B8460" t="s">
        <v>48</v>
      </c>
      <c r="C8460" t="s">
        <v>48</v>
      </c>
      <c r="D8460" t="s">
        <v>95</v>
      </c>
      <c r="E8460" t="s">
        <v>60</v>
      </c>
      <c r="F8460" t="s">
        <v>61</v>
      </c>
      <c r="G8460" t="s">
        <v>95</v>
      </c>
      <c r="H8460" t="s">
        <v>137</v>
      </c>
      <c r="I8460" t="s">
        <v>133</v>
      </c>
      <c r="J8460">
        <v>2002</v>
      </c>
      <c r="K8460" t="s">
        <v>14</v>
      </c>
      <c r="L8460">
        <v>5749</v>
      </c>
      <c r="M8460">
        <v>1711</v>
      </c>
    </row>
    <row r="8461" spans="1:13" x14ac:dyDescent="0.3">
      <c r="A8461" t="s">
        <v>48</v>
      </c>
      <c r="B8461" t="s">
        <v>48</v>
      </c>
      <c r="C8461" t="s">
        <v>48</v>
      </c>
      <c r="D8461" t="s">
        <v>95</v>
      </c>
      <c r="E8461" t="s">
        <v>60</v>
      </c>
      <c r="F8461" t="s">
        <v>61</v>
      </c>
      <c r="G8461" t="s">
        <v>95</v>
      </c>
      <c r="H8461" t="s">
        <v>137</v>
      </c>
      <c r="I8461" t="s">
        <v>133</v>
      </c>
      <c r="J8461">
        <v>2002</v>
      </c>
      <c r="K8461" t="s">
        <v>13</v>
      </c>
      <c r="L8461">
        <v>248591</v>
      </c>
      <c r="M8461">
        <v>248591</v>
      </c>
    </row>
    <row r="8462" spans="1:13" x14ac:dyDescent="0.3">
      <c r="A8462" t="s">
        <v>48</v>
      </c>
      <c r="B8462" t="s">
        <v>48</v>
      </c>
      <c r="C8462" t="s">
        <v>48</v>
      </c>
      <c r="D8462" t="s">
        <v>95</v>
      </c>
      <c r="E8462" t="s">
        <v>60</v>
      </c>
      <c r="F8462" t="s">
        <v>61</v>
      </c>
      <c r="G8462" t="s">
        <v>95</v>
      </c>
      <c r="H8462" t="s">
        <v>137</v>
      </c>
      <c r="I8462" t="s">
        <v>133</v>
      </c>
      <c r="J8462">
        <v>2002</v>
      </c>
      <c r="K8462" t="s">
        <v>15</v>
      </c>
      <c r="L8462">
        <v>10232</v>
      </c>
      <c r="M8462">
        <v>11550</v>
      </c>
    </row>
    <row r="8463" spans="1:13" x14ac:dyDescent="0.3">
      <c r="A8463" t="s">
        <v>48</v>
      </c>
      <c r="B8463" t="s">
        <v>69</v>
      </c>
      <c r="C8463" t="s">
        <v>69</v>
      </c>
      <c r="D8463" t="s">
        <v>95</v>
      </c>
      <c r="E8463" t="s">
        <v>60</v>
      </c>
      <c r="F8463" t="s">
        <v>61</v>
      </c>
      <c r="G8463" t="s">
        <v>95</v>
      </c>
      <c r="H8463" t="s">
        <v>138</v>
      </c>
      <c r="I8463" t="s">
        <v>133</v>
      </c>
      <c r="J8463">
        <v>2002</v>
      </c>
      <c r="K8463" t="s">
        <v>71</v>
      </c>
      <c r="L8463">
        <v>468</v>
      </c>
      <c r="M8463">
        <v>468</v>
      </c>
    </row>
    <row r="8464" spans="1:13" x14ac:dyDescent="0.3">
      <c r="A8464" t="s">
        <v>48</v>
      </c>
      <c r="B8464" t="s">
        <v>48</v>
      </c>
      <c r="C8464" t="s">
        <v>48</v>
      </c>
      <c r="D8464" t="s">
        <v>95</v>
      </c>
      <c r="E8464" t="s">
        <v>60</v>
      </c>
      <c r="F8464" t="s">
        <v>61</v>
      </c>
      <c r="G8464" t="s">
        <v>95</v>
      </c>
      <c r="H8464" t="s">
        <v>138</v>
      </c>
      <c r="I8464" t="s">
        <v>133</v>
      </c>
      <c r="J8464">
        <v>2002</v>
      </c>
      <c r="K8464" t="s">
        <v>14</v>
      </c>
      <c r="L8464">
        <v>26404</v>
      </c>
      <c r="M8464">
        <v>7858</v>
      </c>
    </row>
    <row r="8465" spans="1:13" x14ac:dyDescent="0.3">
      <c r="A8465" t="s">
        <v>48</v>
      </c>
      <c r="B8465" t="s">
        <v>48</v>
      </c>
      <c r="C8465" t="s">
        <v>48</v>
      </c>
      <c r="D8465" t="s">
        <v>95</v>
      </c>
      <c r="E8465" t="s">
        <v>60</v>
      </c>
      <c r="F8465" t="s">
        <v>61</v>
      </c>
      <c r="G8465" t="s">
        <v>95</v>
      </c>
      <c r="H8465" t="s">
        <v>138</v>
      </c>
      <c r="I8465" t="s">
        <v>133</v>
      </c>
      <c r="J8465">
        <v>2002</v>
      </c>
      <c r="K8465" t="s">
        <v>13</v>
      </c>
      <c r="L8465">
        <v>1044504</v>
      </c>
      <c r="M8465">
        <v>1044504</v>
      </c>
    </row>
    <row r="8466" spans="1:13" x14ac:dyDescent="0.3">
      <c r="A8466" t="s">
        <v>48</v>
      </c>
      <c r="B8466" t="s">
        <v>48</v>
      </c>
      <c r="C8466" t="s">
        <v>48</v>
      </c>
      <c r="D8466" t="s">
        <v>95</v>
      </c>
      <c r="E8466" t="s">
        <v>60</v>
      </c>
      <c r="F8466" t="s">
        <v>61</v>
      </c>
      <c r="G8466" t="s">
        <v>95</v>
      </c>
      <c r="H8466" t="s">
        <v>138</v>
      </c>
      <c r="I8466" t="s">
        <v>133</v>
      </c>
      <c r="J8466">
        <v>2002</v>
      </c>
      <c r="K8466" t="s">
        <v>15</v>
      </c>
      <c r="L8466">
        <v>53939</v>
      </c>
      <c r="M8466">
        <v>60886</v>
      </c>
    </row>
    <row r="8467" spans="1:13" x14ac:dyDescent="0.3">
      <c r="A8467" t="s">
        <v>48</v>
      </c>
      <c r="B8467" t="s">
        <v>69</v>
      </c>
      <c r="C8467" t="s">
        <v>69</v>
      </c>
      <c r="D8467" t="s">
        <v>95</v>
      </c>
      <c r="E8467" t="s">
        <v>60</v>
      </c>
      <c r="F8467" t="s">
        <v>61</v>
      </c>
      <c r="G8467" t="s">
        <v>95</v>
      </c>
      <c r="H8467" t="s">
        <v>139</v>
      </c>
      <c r="I8467" t="s">
        <v>133</v>
      </c>
      <c r="J8467">
        <v>2002</v>
      </c>
      <c r="K8467" t="s">
        <v>71</v>
      </c>
      <c r="L8467">
        <v>222</v>
      </c>
      <c r="M8467">
        <v>222</v>
      </c>
    </row>
    <row r="8468" spans="1:13" x14ac:dyDescent="0.3">
      <c r="A8468" t="s">
        <v>48</v>
      </c>
      <c r="B8468" t="s">
        <v>48</v>
      </c>
      <c r="C8468" t="s">
        <v>48</v>
      </c>
      <c r="D8468" t="s">
        <v>95</v>
      </c>
      <c r="E8468" t="s">
        <v>60</v>
      </c>
      <c r="F8468" t="s">
        <v>61</v>
      </c>
      <c r="G8468" t="s">
        <v>95</v>
      </c>
      <c r="H8468" t="s">
        <v>139</v>
      </c>
      <c r="I8468" t="s">
        <v>133</v>
      </c>
      <c r="J8468">
        <v>2002</v>
      </c>
      <c r="K8468" t="s">
        <v>14</v>
      </c>
      <c r="L8468">
        <v>9712</v>
      </c>
      <c r="M8468">
        <v>2890</v>
      </c>
    </row>
    <row r="8469" spans="1:13" x14ac:dyDescent="0.3">
      <c r="A8469" t="s">
        <v>48</v>
      </c>
      <c r="B8469" t="s">
        <v>48</v>
      </c>
      <c r="C8469" t="s">
        <v>48</v>
      </c>
      <c r="D8469" t="s">
        <v>95</v>
      </c>
      <c r="E8469" t="s">
        <v>60</v>
      </c>
      <c r="F8469" t="s">
        <v>61</v>
      </c>
      <c r="G8469" t="s">
        <v>95</v>
      </c>
      <c r="H8469" t="s">
        <v>139</v>
      </c>
      <c r="I8469" t="s">
        <v>133</v>
      </c>
      <c r="J8469">
        <v>2002</v>
      </c>
      <c r="K8469" t="s">
        <v>13</v>
      </c>
      <c r="L8469">
        <v>494722</v>
      </c>
      <c r="M8469">
        <v>494722</v>
      </c>
    </row>
    <row r="8470" spans="1:13" x14ac:dyDescent="0.3">
      <c r="A8470" t="s">
        <v>48</v>
      </c>
      <c r="B8470" t="s">
        <v>48</v>
      </c>
      <c r="C8470" t="s">
        <v>48</v>
      </c>
      <c r="D8470" t="s">
        <v>95</v>
      </c>
      <c r="E8470" t="s">
        <v>60</v>
      </c>
      <c r="F8470" t="s">
        <v>61</v>
      </c>
      <c r="G8470" t="s">
        <v>95</v>
      </c>
      <c r="H8470" t="s">
        <v>139</v>
      </c>
      <c r="I8470" t="s">
        <v>133</v>
      </c>
      <c r="J8470">
        <v>2002</v>
      </c>
      <c r="K8470" t="s">
        <v>15</v>
      </c>
      <c r="L8470">
        <v>84</v>
      </c>
      <c r="M8470">
        <v>94</v>
      </c>
    </row>
    <row r="8471" spans="1:13" x14ac:dyDescent="0.3">
      <c r="A8471" t="s">
        <v>48</v>
      </c>
      <c r="B8471" t="s">
        <v>69</v>
      </c>
      <c r="C8471" t="s">
        <v>69</v>
      </c>
      <c r="D8471" t="s">
        <v>95</v>
      </c>
      <c r="E8471" t="s">
        <v>60</v>
      </c>
      <c r="F8471" t="s">
        <v>61</v>
      </c>
      <c r="G8471" t="s">
        <v>95</v>
      </c>
      <c r="H8471" t="s">
        <v>140</v>
      </c>
      <c r="I8471" t="s">
        <v>133</v>
      </c>
      <c r="J8471">
        <v>2002</v>
      </c>
      <c r="K8471" t="s">
        <v>71</v>
      </c>
      <c r="L8471">
        <v>122</v>
      </c>
      <c r="M8471">
        <v>122</v>
      </c>
    </row>
    <row r="8472" spans="1:13" x14ac:dyDescent="0.3">
      <c r="A8472" t="s">
        <v>48</v>
      </c>
      <c r="B8472" t="s">
        <v>48</v>
      </c>
      <c r="C8472" t="s">
        <v>48</v>
      </c>
      <c r="D8472" t="s">
        <v>95</v>
      </c>
      <c r="E8472" t="s">
        <v>60</v>
      </c>
      <c r="F8472" t="s">
        <v>61</v>
      </c>
      <c r="G8472" t="s">
        <v>95</v>
      </c>
      <c r="H8472" t="s">
        <v>140</v>
      </c>
      <c r="I8472" t="s">
        <v>133</v>
      </c>
      <c r="J8472">
        <v>2002</v>
      </c>
      <c r="K8472" t="s">
        <v>14</v>
      </c>
      <c r="L8472">
        <v>6685</v>
      </c>
      <c r="M8472">
        <v>1990</v>
      </c>
    </row>
    <row r="8473" spans="1:13" x14ac:dyDescent="0.3">
      <c r="A8473" t="s">
        <v>48</v>
      </c>
      <c r="B8473" t="s">
        <v>48</v>
      </c>
      <c r="C8473" t="s">
        <v>48</v>
      </c>
      <c r="D8473" t="s">
        <v>95</v>
      </c>
      <c r="E8473" t="s">
        <v>60</v>
      </c>
      <c r="F8473" t="s">
        <v>61</v>
      </c>
      <c r="G8473" t="s">
        <v>95</v>
      </c>
      <c r="H8473" t="s">
        <v>140</v>
      </c>
      <c r="I8473" t="s">
        <v>133</v>
      </c>
      <c r="J8473">
        <v>2002</v>
      </c>
      <c r="K8473" t="s">
        <v>13</v>
      </c>
      <c r="L8473">
        <v>271972</v>
      </c>
      <c r="M8473">
        <v>271972</v>
      </c>
    </row>
    <row r="8474" spans="1:13" x14ac:dyDescent="0.3">
      <c r="A8474" t="s">
        <v>48</v>
      </c>
      <c r="B8474" t="s">
        <v>48</v>
      </c>
      <c r="C8474" t="s">
        <v>48</v>
      </c>
      <c r="D8474" t="s">
        <v>95</v>
      </c>
      <c r="E8474" t="s">
        <v>60</v>
      </c>
      <c r="F8474" t="s">
        <v>61</v>
      </c>
      <c r="G8474" t="s">
        <v>95</v>
      </c>
      <c r="H8474" t="s">
        <v>140</v>
      </c>
      <c r="I8474" t="s">
        <v>133</v>
      </c>
      <c r="J8474">
        <v>2002</v>
      </c>
      <c r="K8474" t="s">
        <v>15</v>
      </c>
      <c r="L8474">
        <v>10850</v>
      </c>
      <c r="M8474">
        <v>12247</v>
      </c>
    </row>
    <row r="8475" spans="1:13" x14ac:dyDescent="0.3">
      <c r="A8475" t="s">
        <v>48</v>
      </c>
      <c r="B8475" t="s">
        <v>69</v>
      </c>
      <c r="C8475" t="s">
        <v>69</v>
      </c>
      <c r="D8475" t="s">
        <v>95</v>
      </c>
      <c r="E8475" t="s">
        <v>60</v>
      </c>
      <c r="F8475" t="s">
        <v>61</v>
      </c>
      <c r="G8475" t="s">
        <v>95</v>
      </c>
      <c r="H8475" t="s">
        <v>141</v>
      </c>
      <c r="I8475" t="s">
        <v>142</v>
      </c>
      <c r="J8475">
        <v>2002</v>
      </c>
      <c r="K8475" t="s">
        <v>71</v>
      </c>
      <c r="L8475">
        <v>294</v>
      </c>
      <c r="M8475">
        <v>294</v>
      </c>
    </row>
    <row r="8476" spans="1:13" x14ac:dyDescent="0.3">
      <c r="A8476" t="s">
        <v>48</v>
      </c>
      <c r="B8476" t="s">
        <v>48</v>
      </c>
      <c r="C8476" t="s">
        <v>48</v>
      </c>
      <c r="D8476" t="s">
        <v>95</v>
      </c>
      <c r="E8476" t="s">
        <v>60</v>
      </c>
      <c r="F8476" t="s">
        <v>61</v>
      </c>
      <c r="G8476" t="s">
        <v>95</v>
      </c>
      <c r="H8476" t="s">
        <v>141</v>
      </c>
      <c r="I8476" t="s">
        <v>142</v>
      </c>
      <c r="J8476">
        <v>2002</v>
      </c>
      <c r="K8476" t="s">
        <v>14</v>
      </c>
      <c r="L8476">
        <v>2947</v>
      </c>
      <c r="M8476">
        <v>877</v>
      </c>
    </row>
    <row r="8477" spans="1:13" x14ac:dyDescent="0.3">
      <c r="A8477" t="s">
        <v>48</v>
      </c>
      <c r="B8477" t="s">
        <v>48</v>
      </c>
      <c r="C8477" t="s">
        <v>48</v>
      </c>
      <c r="D8477" t="s">
        <v>95</v>
      </c>
      <c r="E8477" t="s">
        <v>60</v>
      </c>
      <c r="F8477" t="s">
        <v>61</v>
      </c>
      <c r="G8477" t="s">
        <v>95</v>
      </c>
      <c r="H8477" t="s">
        <v>141</v>
      </c>
      <c r="I8477" t="s">
        <v>142</v>
      </c>
      <c r="J8477">
        <v>2002</v>
      </c>
      <c r="K8477" t="s">
        <v>13</v>
      </c>
      <c r="L8477">
        <v>358307</v>
      </c>
      <c r="M8477">
        <v>358307</v>
      </c>
    </row>
    <row r="8478" spans="1:13" x14ac:dyDescent="0.3">
      <c r="A8478" t="s">
        <v>48</v>
      </c>
      <c r="B8478" t="s">
        <v>48</v>
      </c>
      <c r="C8478" t="s">
        <v>48</v>
      </c>
      <c r="D8478" t="s">
        <v>95</v>
      </c>
      <c r="E8478" t="s">
        <v>60</v>
      </c>
      <c r="F8478" t="s">
        <v>61</v>
      </c>
      <c r="G8478" t="s">
        <v>95</v>
      </c>
      <c r="H8478" t="s">
        <v>141</v>
      </c>
      <c r="I8478" t="s">
        <v>142</v>
      </c>
      <c r="J8478">
        <v>2002</v>
      </c>
      <c r="K8478" t="s">
        <v>15</v>
      </c>
      <c r="L8478">
        <v>8618</v>
      </c>
      <c r="M8478">
        <v>9728</v>
      </c>
    </row>
    <row r="8479" spans="1:13" x14ac:dyDescent="0.3">
      <c r="A8479" t="s">
        <v>48</v>
      </c>
      <c r="B8479" t="s">
        <v>69</v>
      </c>
      <c r="C8479" t="s">
        <v>69</v>
      </c>
      <c r="D8479" t="s">
        <v>95</v>
      </c>
      <c r="E8479" t="s">
        <v>60</v>
      </c>
      <c r="F8479" t="s">
        <v>61</v>
      </c>
      <c r="G8479" t="s">
        <v>95</v>
      </c>
      <c r="H8479" t="s">
        <v>143</v>
      </c>
      <c r="I8479" t="s">
        <v>133</v>
      </c>
      <c r="J8479">
        <v>2002</v>
      </c>
      <c r="K8479" t="s">
        <v>71</v>
      </c>
      <c r="L8479">
        <v>21</v>
      </c>
      <c r="M8479">
        <v>21</v>
      </c>
    </row>
    <row r="8480" spans="1:13" x14ac:dyDescent="0.3">
      <c r="A8480" t="s">
        <v>48</v>
      </c>
      <c r="B8480" t="s">
        <v>48</v>
      </c>
      <c r="C8480" t="s">
        <v>48</v>
      </c>
      <c r="D8480" t="s">
        <v>95</v>
      </c>
      <c r="E8480" t="s">
        <v>60</v>
      </c>
      <c r="F8480" t="s">
        <v>61</v>
      </c>
      <c r="G8480" t="s">
        <v>95</v>
      </c>
      <c r="H8480" t="s">
        <v>143</v>
      </c>
      <c r="I8480" t="s">
        <v>133</v>
      </c>
      <c r="J8480">
        <v>2002</v>
      </c>
      <c r="K8480" t="s">
        <v>14</v>
      </c>
      <c r="L8480">
        <v>1142</v>
      </c>
      <c r="M8480">
        <v>340</v>
      </c>
    </row>
    <row r="8481" spans="1:13" x14ac:dyDescent="0.3">
      <c r="A8481" t="s">
        <v>48</v>
      </c>
      <c r="B8481" t="s">
        <v>48</v>
      </c>
      <c r="C8481" t="s">
        <v>48</v>
      </c>
      <c r="D8481" t="s">
        <v>95</v>
      </c>
      <c r="E8481" t="s">
        <v>60</v>
      </c>
      <c r="F8481" t="s">
        <v>61</v>
      </c>
      <c r="G8481" t="s">
        <v>95</v>
      </c>
      <c r="H8481" t="s">
        <v>143</v>
      </c>
      <c r="I8481" t="s">
        <v>133</v>
      </c>
      <c r="J8481">
        <v>2002</v>
      </c>
      <c r="K8481" t="s">
        <v>13</v>
      </c>
      <c r="L8481">
        <v>46454</v>
      </c>
      <c r="M8481">
        <v>46454</v>
      </c>
    </row>
    <row r="8482" spans="1:13" x14ac:dyDescent="0.3">
      <c r="A8482" t="s">
        <v>48</v>
      </c>
      <c r="B8482" t="s">
        <v>48</v>
      </c>
      <c r="C8482" t="s">
        <v>48</v>
      </c>
      <c r="D8482" t="s">
        <v>95</v>
      </c>
      <c r="E8482" t="s">
        <v>60</v>
      </c>
      <c r="F8482" t="s">
        <v>61</v>
      </c>
      <c r="G8482" t="s">
        <v>95</v>
      </c>
      <c r="H8482" t="s">
        <v>143</v>
      </c>
      <c r="I8482" t="s">
        <v>133</v>
      </c>
      <c r="J8482">
        <v>2002</v>
      </c>
      <c r="K8482" t="s">
        <v>15</v>
      </c>
      <c r="L8482">
        <v>1853</v>
      </c>
      <c r="M8482">
        <v>2092</v>
      </c>
    </row>
    <row r="8483" spans="1:13" x14ac:dyDescent="0.3">
      <c r="A8483" t="s">
        <v>48</v>
      </c>
      <c r="B8483" t="s">
        <v>69</v>
      </c>
      <c r="C8483" t="s">
        <v>69</v>
      </c>
      <c r="D8483" t="s">
        <v>95</v>
      </c>
      <c r="E8483" t="s">
        <v>60</v>
      </c>
      <c r="F8483" t="s">
        <v>61</v>
      </c>
      <c r="G8483" t="s">
        <v>95</v>
      </c>
      <c r="H8483" t="s">
        <v>144</v>
      </c>
      <c r="I8483" t="s">
        <v>64</v>
      </c>
      <c r="J8483">
        <v>2002</v>
      </c>
      <c r="K8483" t="s">
        <v>71</v>
      </c>
      <c r="L8483">
        <v>172</v>
      </c>
      <c r="M8483">
        <v>172</v>
      </c>
    </row>
    <row r="8484" spans="1:13" x14ac:dyDescent="0.3">
      <c r="A8484" t="s">
        <v>48</v>
      </c>
      <c r="B8484" t="s">
        <v>48</v>
      </c>
      <c r="C8484" t="s">
        <v>48</v>
      </c>
      <c r="D8484" t="s">
        <v>95</v>
      </c>
      <c r="E8484" t="s">
        <v>60</v>
      </c>
      <c r="F8484" t="s">
        <v>61</v>
      </c>
      <c r="G8484" t="s">
        <v>95</v>
      </c>
      <c r="H8484" t="s">
        <v>144</v>
      </c>
      <c r="I8484" t="s">
        <v>64</v>
      </c>
      <c r="J8484">
        <v>2002</v>
      </c>
      <c r="K8484" t="s">
        <v>14</v>
      </c>
      <c r="L8484">
        <v>1361</v>
      </c>
      <c r="M8484">
        <v>405</v>
      </c>
    </row>
    <row r="8485" spans="1:13" x14ac:dyDescent="0.3">
      <c r="A8485" t="s">
        <v>48</v>
      </c>
      <c r="B8485" t="s">
        <v>48</v>
      </c>
      <c r="C8485" t="s">
        <v>48</v>
      </c>
      <c r="D8485" t="s">
        <v>95</v>
      </c>
      <c r="E8485" t="s">
        <v>60</v>
      </c>
      <c r="F8485" t="s">
        <v>61</v>
      </c>
      <c r="G8485" t="s">
        <v>95</v>
      </c>
      <c r="H8485" t="s">
        <v>144</v>
      </c>
      <c r="I8485" t="s">
        <v>64</v>
      </c>
      <c r="J8485">
        <v>2002</v>
      </c>
      <c r="K8485" t="s">
        <v>13</v>
      </c>
      <c r="L8485">
        <v>209795</v>
      </c>
      <c r="M8485">
        <v>209795</v>
      </c>
    </row>
    <row r="8486" spans="1:13" x14ac:dyDescent="0.3">
      <c r="A8486" t="s">
        <v>48</v>
      </c>
      <c r="B8486" t="s">
        <v>48</v>
      </c>
      <c r="C8486" t="s">
        <v>48</v>
      </c>
      <c r="D8486" t="s">
        <v>95</v>
      </c>
      <c r="E8486" t="s">
        <v>60</v>
      </c>
      <c r="F8486" t="s">
        <v>61</v>
      </c>
      <c r="G8486" t="s">
        <v>95</v>
      </c>
      <c r="H8486" t="s">
        <v>144</v>
      </c>
      <c r="I8486" t="s">
        <v>64</v>
      </c>
      <c r="J8486">
        <v>2002</v>
      </c>
      <c r="K8486" t="s">
        <v>15</v>
      </c>
      <c r="L8486">
        <v>1368</v>
      </c>
      <c r="M8486">
        <v>1545</v>
      </c>
    </row>
    <row r="8487" spans="1:13" x14ac:dyDescent="0.3">
      <c r="A8487" t="s">
        <v>48</v>
      </c>
      <c r="B8487" t="s">
        <v>69</v>
      </c>
      <c r="C8487" t="s">
        <v>69</v>
      </c>
      <c r="D8487" t="s">
        <v>95</v>
      </c>
      <c r="E8487" t="s">
        <v>60</v>
      </c>
      <c r="F8487" t="s">
        <v>61</v>
      </c>
      <c r="G8487" t="s">
        <v>95</v>
      </c>
      <c r="H8487" t="s">
        <v>145</v>
      </c>
      <c r="I8487" t="s">
        <v>133</v>
      </c>
      <c r="J8487">
        <v>2002</v>
      </c>
      <c r="K8487" t="s">
        <v>71</v>
      </c>
      <c r="L8487">
        <v>205</v>
      </c>
      <c r="M8487">
        <v>205</v>
      </c>
    </row>
    <row r="8488" spans="1:13" x14ac:dyDescent="0.3">
      <c r="A8488" t="s">
        <v>48</v>
      </c>
      <c r="B8488" t="s">
        <v>48</v>
      </c>
      <c r="C8488" t="s">
        <v>48</v>
      </c>
      <c r="D8488" t="s">
        <v>95</v>
      </c>
      <c r="E8488" t="s">
        <v>60</v>
      </c>
      <c r="F8488" t="s">
        <v>61</v>
      </c>
      <c r="G8488" t="s">
        <v>95</v>
      </c>
      <c r="H8488" t="s">
        <v>145</v>
      </c>
      <c r="I8488" t="s">
        <v>133</v>
      </c>
      <c r="J8488">
        <v>2002</v>
      </c>
      <c r="K8488" t="s">
        <v>14</v>
      </c>
      <c r="L8488">
        <v>12320</v>
      </c>
      <c r="M8488">
        <v>3667</v>
      </c>
    </row>
    <row r="8489" spans="1:13" x14ac:dyDescent="0.3">
      <c r="A8489" t="s">
        <v>48</v>
      </c>
      <c r="B8489" t="s">
        <v>48</v>
      </c>
      <c r="C8489" t="s">
        <v>48</v>
      </c>
      <c r="D8489" t="s">
        <v>95</v>
      </c>
      <c r="E8489" t="s">
        <v>60</v>
      </c>
      <c r="F8489" t="s">
        <v>61</v>
      </c>
      <c r="G8489" t="s">
        <v>95</v>
      </c>
      <c r="H8489" t="s">
        <v>145</v>
      </c>
      <c r="I8489" t="s">
        <v>133</v>
      </c>
      <c r="J8489">
        <v>2002</v>
      </c>
      <c r="K8489" t="s">
        <v>13</v>
      </c>
      <c r="L8489">
        <v>458141</v>
      </c>
      <c r="M8489">
        <v>458141</v>
      </c>
    </row>
    <row r="8490" spans="1:13" x14ac:dyDescent="0.3">
      <c r="A8490" t="s">
        <v>48</v>
      </c>
      <c r="B8490" t="s">
        <v>48</v>
      </c>
      <c r="C8490" t="s">
        <v>48</v>
      </c>
      <c r="D8490" t="s">
        <v>95</v>
      </c>
      <c r="E8490" t="s">
        <v>60</v>
      </c>
      <c r="F8490" t="s">
        <v>61</v>
      </c>
      <c r="G8490" t="s">
        <v>95</v>
      </c>
      <c r="H8490" t="s">
        <v>145</v>
      </c>
      <c r="I8490" t="s">
        <v>133</v>
      </c>
      <c r="J8490">
        <v>2002</v>
      </c>
      <c r="K8490" t="s">
        <v>15</v>
      </c>
      <c r="L8490">
        <v>20135</v>
      </c>
      <c r="M8490">
        <v>22728</v>
      </c>
    </row>
    <row r="8491" spans="1:13" x14ac:dyDescent="0.3">
      <c r="A8491" t="s">
        <v>48</v>
      </c>
      <c r="B8491" t="s">
        <v>69</v>
      </c>
      <c r="C8491" t="s">
        <v>69</v>
      </c>
      <c r="D8491" t="s">
        <v>95</v>
      </c>
      <c r="E8491" t="s">
        <v>60</v>
      </c>
      <c r="F8491" t="s">
        <v>61</v>
      </c>
      <c r="G8491" t="s">
        <v>95</v>
      </c>
      <c r="H8491" t="s">
        <v>146</v>
      </c>
      <c r="I8491" t="s">
        <v>147</v>
      </c>
      <c r="J8491">
        <v>2002</v>
      </c>
      <c r="K8491" t="s">
        <v>71</v>
      </c>
      <c r="L8491">
        <v>0</v>
      </c>
      <c r="M8491">
        <v>0</v>
      </c>
    </row>
    <row r="8492" spans="1:13" x14ac:dyDescent="0.3">
      <c r="A8492" t="s">
        <v>48</v>
      </c>
      <c r="B8492" t="s">
        <v>48</v>
      </c>
      <c r="C8492" t="s">
        <v>48</v>
      </c>
      <c r="D8492" t="s">
        <v>95</v>
      </c>
      <c r="E8492" t="s">
        <v>60</v>
      </c>
      <c r="F8492" t="s">
        <v>61</v>
      </c>
      <c r="G8492" t="s">
        <v>95</v>
      </c>
      <c r="H8492" t="s">
        <v>146</v>
      </c>
      <c r="I8492" t="s">
        <v>147</v>
      </c>
      <c r="J8492">
        <v>2002</v>
      </c>
      <c r="K8492" t="s">
        <v>14</v>
      </c>
      <c r="L8492">
        <v>33603</v>
      </c>
      <c r="M8492">
        <v>10001</v>
      </c>
    </row>
    <row r="8493" spans="1:13" x14ac:dyDescent="0.3">
      <c r="A8493" t="s">
        <v>48</v>
      </c>
      <c r="B8493" t="s">
        <v>48</v>
      </c>
      <c r="C8493" t="s">
        <v>48</v>
      </c>
      <c r="D8493" t="s">
        <v>95</v>
      </c>
      <c r="E8493" t="s">
        <v>60</v>
      </c>
      <c r="F8493" t="s">
        <v>61</v>
      </c>
      <c r="G8493" t="s">
        <v>95</v>
      </c>
      <c r="H8493" t="s">
        <v>146</v>
      </c>
      <c r="I8493" t="s">
        <v>147</v>
      </c>
      <c r="J8493">
        <v>2002</v>
      </c>
      <c r="K8493" t="s">
        <v>13</v>
      </c>
      <c r="L8493">
        <v>61313</v>
      </c>
      <c r="M8493">
        <v>61313</v>
      </c>
    </row>
    <row r="8494" spans="1:13" x14ac:dyDescent="0.3">
      <c r="A8494" t="s">
        <v>48</v>
      </c>
      <c r="B8494" t="s">
        <v>48</v>
      </c>
      <c r="C8494" t="s">
        <v>48</v>
      </c>
      <c r="D8494" t="s">
        <v>95</v>
      </c>
      <c r="E8494" t="s">
        <v>60</v>
      </c>
      <c r="F8494" t="s">
        <v>61</v>
      </c>
      <c r="G8494" t="s">
        <v>95</v>
      </c>
      <c r="H8494" t="s">
        <v>146</v>
      </c>
      <c r="I8494" t="s">
        <v>147</v>
      </c>
      <c r="J8494">
        <v>2002</v>
      </c>
      <c r="K8494" t="s">
        <v>15</v>
      </c>
      <c r="L8494">
        <v>699</v>
      </c>
      <c r="M8494">
        <v>790</v>
      </c>
    </row>
    <row r="8495" spans="1:13" x14ac:dyDescent="0.3">
      <c r="A8495" t="s">
        <v>48</v>
      </c>
      <c r="B8495" t="s">
        <v>69</v>
      </c>
      <c r="C8495" t="s">
        <v>69</v>
      </c>
      <c r="D8495" t="s">
        <v>95</v>
      </c>
      <c r="E8495" t="s">
        <v>60</v>
      </c>
      <c r="F8495" t="s">
        <v>61</v>
      </c>
      <c r="G8495" t="s">
        <v>95</v>
      </c>
      <c r="H8495" t="s">
        <v>146</v>
      </c>
      <c r="I8495" t="s">
        <v>142</v>
      </c>
      <c r="J8495">
        <v>2002</v>
      </c>
      <c r="K8495" t="s">
        <v>71</v>
      </c>
      <c r="L8495">
        <v>10054</v>
      </c>
      <c r="M8495">
        <v>10054</v>
      </c>
    </row>
    <row r="8496" spans="1:13" x14ac:dyDescent="0.3">
      <c r="A8496" t="s">
        <v>48</v>
      </c>
      <c r="B8496" t="s">
        <v>48</v>
      </c>
      <c r="C8496" t="s">
        <v>48</v>
      </c>
      <c r="D8496" t="s">
        <v>95</v>
      </c>
      <c r="E8496" t="s">
        <v>60</v>
      </c>
      <c r="F8496" t="s">
        <v>61</v>
      </c>
      <c r="G8496" t="s">
        <v>95</v>
      </c>
      <c r="H8496" t="s">
        <v>146</v>
      </c>
      <c r="I8496" t="s">
        <v>142</v>
      </c>
      <c r="J8496">
        <v>2002</v>
      </c>
      <c r="K8496" t="s">
        <v>14</v>
      </c>
      <c r="L8496">
        <v>0</v>
      </c>
      <c r="M8496">
        <v>0</v>
      </c>
    </row>
    <row r="8497" spans="1:13" x14ac:dyDescent="0.3">
      <c r="A8497" t="s">
        <v>48</v>
      </c>
      <c r="B8497" t="s">
        <v>48</v>
      </c>
      <c r="C8497" t="s">
        <v>48</v>
      </c>
      <c r="D8497" t="s">
        <v>95</v>
      </c>
      <c r="E8497" t="s">
        <v>60</v>
      </c>
      <c r="F8497" t="s">
        <v>61</v>
      </c>
      <c r="G8497" t="s">
        <v>95</v>
      </c>
      <c r="H8497" t="s">
        <v>146</v>
      </c>
      <c r="I8497" t="s">
        <v>142</v>
      </c>
      <c r="J8497">
        <v>2002</v>
      </c>
      <c r="K8497" t="s">
        <v>13</v>
      </c>
      <c r="L8497">
        <v>12267602</v>
      </c>
      <c r="M8497">
        <v>12267602</v>
      </c>
    </row>
    <row r="8498" spans="1:13" x14ac:dyDescent="0.3">
      <c r="A8498" t="s">
        <v>48</v>
      </c>
      <c r="B8498" t="s">
        <v>48</v>
      </c>
      <c r="C8498" t="s">
        <v>48</v>
      </c>
      <c r="D8498" t="s">
        <v>95</v>
      </c>
      <c r="E8498" t="s">
        <v>60</v>
      </c>
      <c r="F8498" t="s">
        <v>61</v>
      </c>
      <c r="G8498" t="s">
        <v>95</v>
      </c>
      <c r="H8498" t="s">
        <v>146</v>
      </c>
      <c r="I8498" t="s">
        <v>142</v>
      </c>
      <c r="J8498">
        <v>2002</v>
      </c>
      <c r="K8498" t="s">
        <v>15</v>
      </c>
      <c r="L8498">
        <v>7386</v>
      </c>
      <c r="M8498">
        <v>8337</v>
      </c>
    </row>
    <row r="8499" spans="1:13" x14ac:dyDescent="0.3">
      <c r="A8499" t="s">
        <v>48</v>
      </c>
      <c r="B8499" t="s">
        <v>69</v>
      </c>
      <c r="C8499" t="s">
        <v>69</v>
      </c>
      <c r="D8499" t="s">
        <v>95</v>
      </c>
      <c r="E8499" t="s">
        <v>60</v>
      </c>
      <c r="F8499" t="s">
        <v>61</v>
      </c>
      <c r="G8499" t="s">
        <v>95</v>
      </c>
      <c r="H8499" t="s">
        <v>146</v>
      </c>
      <c r="I8499" t="s">
        <v>133</v>
      </c>
      <c r="J8499">
        <v>2002</v>
      </c>
      <c r="K8499" t="s">
        <v>71</v>
      </c>
      <c r="L8499">
        <v>25777</v>
      </c>
      <c r="M8499">
        <v>25777</v>
      </c>
    </row>
    <row r="8500" spans="1:13" x14ac:dyDescent="0.3">
      <c r="A8500" t="s">
        <v>48</v>
      </c>
      <c r="B8500" t="s">
        <v>48</v>
      </c>
      <c r="C8500" t="s">
        <v>48</v>
      </c>
      <c r="D8500" t="s">
        <v>95</v>
      </c>
      <c r="E8500" t="s">
        <v>60</v>
      </c>
      <c r="F8500" t="s">
        <v>61</v>
      </c>
      <c r="G8500" t="s">
        <v>95</v>
      </c>
      <c r="H8500" t="s">
        <v>146</v>
      </c>
      <c r="I8500" t="s">
        <v>133</v>
      </c>
      <c r="J8500">
        <v>2002</v>
      </c>
      <c r="K8500" t="s">
        <v>14</v>
      </c>
      <c r="L8500">
        <v>968527</v>
      </c>
      <c r="M8500">
        <v>288252</v>
      </c>
    </row>
    <row r="8501" spans="1:13" x14ac:dyDescent="0.3">
      <c r="A8501" t="s">
        <v>48</v>
      </c>
      <c r="B8501" t="s">
        <v>48</v>
      </c>
      <c r="C8501" t="s">
        <v>48</v>
      </c>
      <c r="D8501" t="s">
        <v>95</v>
      </c>
      <c r="E8501" t="s">
        <v>60</v>
      </c>
      <c r="F8501" t="s">
        <v>61</v>
      </c>
      <c r="G8501" t="s">
        <v>95</v>
      </c>
      <c r="H8501" t="s">
        <v>146</v>
      </c>
      <c r="I8501" t="s">
        <v>133</v>
      </c>
      <c r="J8501">
        <v>2002</v>
      </c>
      <c r="K8501" t="s">
        <v>13</v>
      </c>
      <c r="L8501">
        <v>59162584</v>
      </c>
      <c r="M8501">
        <v>59162584</v>
      </c>
    </row>
    <row r="8502" spans="1:13" x14ac:dyDescent="0.3">
      <c r="A8502" t="s">
        <v>48</v>
      </c>
      <c r="B8502" t="s">
        <v>48</v>
      </c>
      <c r="C8502" t="s">
        <v>48</v>
      </c>
      <c r="D8502" t="s">
        <v>95</v>
      </c>
      <c r="E8502" t="s">
        <v>60</v>
      </c>
      <c r="F8502" t="s">
        <v>61</v>
      </c>
      <c r="G8502" t="s">
        <v>95</v>
      </c>
      <c r="H8502" t="s">
        <v>146</v>
      </c>
      <c r="I8502" t="s">
        <v>133</v>
      </c>
      <c r="J8502">
        <v>2002</v>
      </c>
      <c r="K8502" t="s">
        <v>15</v>
      </c>
      <c r="L8502">
        <v>519150</v>
      </c>
      <c r="M8502">
        <v>586010</v>
      </c>
    </row>
    <row r="8503" spans="1:13" x14ac:dyDescent="0.3">
      <c r="A8503" t="s">
        <v>48</v>
      </c>
      <c r="B8503" t="s">
        <v>48</v>
      </c>
      <c r="C8503" t="s">
        <v>69</v>
      </c>
      <c r="D8503" t="s">
        <v>95</v>
      </c>
      <c r="E8503" t="s">
        <v>60</v>
      </c>
      <c r="F8503" t="s">
        <v>73</v>
      </c>
      <c r="G8503" t="s">
        <v>95</v>
      </c>
      <c r="H8503" t="s">
        <v>131</v>
      </c>
      <c r="I8503" t="s">
        <v>64</v>
      </c>
      <c r="J8503">
        <v>2002</v>
      </c>
      <c r="K8503" t="s">
        <v>14</v>
      </c>
      <c r="L8503">
        <v>4150</v>
      </c>
      <c r="M8503">
        <v>1235</v>
      </c>
    </row>
    <row r="8504" spans="1:13" x14ac:dyDescent="0.3">
      <c r="A8504" t="s">
        <v>48</v>
      </c>
      <c r="B8504" t="s">
        <v>48</v>
      </c>
      <c r="C8504" t="s">
        <v>69</v>
      </c>
      <c r="D8504" t="s">
        <v>95</v>
      </c>
      <c r="E8504" t="s">
        <v>60</v>
      </c>
      <c r="F8504" t="s">
        <v>73</v>
      </c>
      <c r="G8504" t="s">
        <v>95</v>
      </c>
      <c r="H8504" t="s">
        <v>131</v>
      </c>
      <c r="I8504" t="s">
        <v>64</v>
      </c>
      <c r="J8504">
        <v>2002</v>
      </c>
      <c r="K8504" t="s">
        <v>13</v>
      </c>
      <c r="L8504">
        <v>6643</v>
      </c>
      <c r="M8504">
        <v>6643</v>
      </c>
    </row>
    <row r="8505" spans="1:13" x14ac:dyDescent="0.3">
      <c r="A8505" t="s">
        <v>48</v>
      </c>
      <c r="B8505" t="s">
        <v>48</v>
      </c>
      <c r="C8505" t="s">
        <v>69</v>
      </c>
      <c r="D8505" t="s">
        <v>95</v>
      </c>
      <c r="E8505" t="s">
        <v>60</v>
      </c>
      <c r="F8505" t="s">
        <v>73</v>
      </c>
      <c r="G8505" t="s">
        <v>95</v>
      </c>
      <c r="H8505" t="s">
        <v>131</v>
      </c>
      <c r="I8505" t="s">
        <v>64</v>
      </c>
      <c r="J8505">
        <v>2002</v>
      </c>
      <c r="K8505" t="s">
        <v>15</v>
      </c>
      <c r="L8505">
        <v>20</v>
      </c>
      <c r="M8505">
        <v>22</v>
      </c>
    </row>
    <row r="8506" spans="1:13" x14ac:dyDescent="0.3">
      <c r="A8506" t="s">
        <v>48</v>
      </c>
      <c r="B8506" t="s">
        <v>48</v>
      </c>
      <c r="C8506" t="s">
        <v>69</v>
      </c>
      <c r="D8506" t="s">
        <v>95</v>
      </c>
      <c r="E8506" t="s">
        <v>60</v>
      </c>
      <c r="F8506" t="s">
        <v>73</v>
      </c>
      <c r="G8506" t="s">
        <v>95</v>
      </c>
      <c r="H8506" t="s">
        <v>131</v>
      </c>
      <c r="I8506" t="s">
        <v>68</v>
      </c>
      <c r="J8506">
        <v>2002</v>
      </c>
      <c r="K8506" t="s">
        <v>14</v>
      </c>
      <c r="L8506">
        <v>0</v>
      </c>
      <c r="M8506">
        <v>0</v>
      </c>
    </row>
    <row r="8507" spans="1:13" x14ac:dyDescent="0.3">
      <c r="A8507" t="s">
        <v>48</v>
      </c>
      <c r="B8507" t="s">
        <v>48</v>
      </c>
      <c r="C8507" t="s">
        <v>69</v>
      </c>
      <c r="D8507" t="s">
        <v>95</v>
      </c>
      <c r="E8507" t="s">
        <v>60</v>
      </c>
      <c r="F8507" t="s">
        <v>73</v>
      </c>
      <c r="G8507" t="s">
        <v>95</v>
      </c>
      <c r="H8507" t="s">
        <v>131</v>
      </c>
      <c r="I8507" t="s">
        <v>68</v>
      </c>
      <c r="J8507">
        <v>2002</v>
      </c>
      <c r="K8507" t="s">
        <v>13</v>
      </c>
      <c r="L8507">
        <v>0</v>
      </c>
      <c r="M8507">
        <v>0</v>
      </c>
    </row>
    <row r="8508" spans="1:13" x14ac:dyDescent="0.3">
      <c r="A8508" t="s">
        <v>48</v>
      </c>
      <c r="B8508" t="s">
        <v>48</v>
      </c>
      <c r="C8508" t="s">
        <v>69</v>
      </c>
      <c r="D8508" t="s">
        <v>95</v>
      </c>
      <c r="E8508" t="s">
        <v>60</v>
      </c>
      <c r="F8508" t="s">
        <v>73</v>
      </c>
      <c r="G8508" t="s">
        <v>95</v>
      </c>
      <c r="H8508" t="s">
        <v>131</v>
      </c>
      <c r="I8508" t="s">
        <v>68</v>
      </c>
      <c r="J8508">
        <v>2002</v>
      </c>
      <c r="K8508" t="s">
        <v>15</v>
      </c>
      <c r="L8508">
        <v>0</v>
      </c>
      <c r="M8508">
        <v>0</v>
      </c>
    </row>
    <row r="8509" spans="1:13" x14ac:dyDescent="0.3">
      <c r="A8509" t="s">
        <v>48</v>
      </c>
      <c r="B8509" t="s">
        <v>48</v>
      </c>
      <c r="C8509" t="s">
        <v>69</v>
      </c>
      <c r="D8509" t="s">
        <v>95</v>
      </c>
      <c r="E8509" t="s">
        <v>60</v>
      </c>
      <c r="F8509" t="s">
        <v>73</v>
      </c>
      <c r="G8509" t="s">
        <v>95</v>
      </c>
      <c r="H8509" t="s">
        <v>132</v>
      </c>
      <c r="I8509" t="s">
        <v>133</v>
      </c>
      <c r="J8509">
        <v>2002</v>
      </c>
      <c r="K8509" t="s">
        <v>14</v>
      </c>
      <c r="L8509">
        <v>27902</v>
      </c>
      <c r="M8509">
        <v>8304</v>
      </c>
    </row>
    <row r="8510" spans="1:13" x14ac:dyDescent="0.3">
      <c r="A8510" t="s">
        <v>48</v>
      </c>
      <c r="B8510" t="s">
        <v>48</v>
      </c>
      <c r="C8510" t="s">
        <v>69</v>
      </c>
      <c r="D8510" t="s">
        <v>95</v>
      </c>
      <c r="E8510" t="s">
        <v>60</v>
      </c>
      <c r="F8510" t="s">
        <v>73</v>
      </c>
      <c r="G8510" t="s">
        <v>95</v>
      </c>
      <c r="H8510" t="s">
        <v>132</v>
      </c>
      <c r="I8510" t="s">
        <v>133</v>
      </c>
      <c r="J8510">
        <v>2002</v>
      </c>
      <c r="K8510" t="s">
        <v>13</v>
      </c>
      <c r="L8510">
        <v>53845</v>
      </c>
      <c r="M8510">
        <v>53845</v>
      </c>
    </row>
    <row r="8511" spans="1:13" x14ac:dyDescent="0.3">
      <c r="A8511" t="s">
        <v>48</v>
      </c>
      <c r="B8511" t="s">
        <v>48</v>
      </c>
      <c r="C8511" t="s">
        <v>69</v>
      </c>
      <c r="D8511" t="s">
        <v>95</v>
      </c>
      <c r="E8511" t="s">
        <v>60</v>
      </c>
      <c r="F8511" t="s">
        <v>73</v>
      </c>
      <c r="G8511" t="s">
        <v>95</v>
      </c>
      <c r="H8511" t="s">
        <v>132</v>
      </c>
      <c r="I8511" t="s">
        <v>133</v>
      </c>
      <c r="J8511">
        <v>2002</v>
      </c>
      <c r="K8511" t="s">
        <v>15</v>
      </c>
      <c r="L8511">
        <v>157</v>
      </c>
      <c r="M8511">
        <v>177</v>
      </c>
    </row>
    <row r="8512" spans="1:13" x14ac:dyDescent="0.3">
      <c r="A8512" t="s">
        <v>48</v>
      </c>
      <c r="B8512" t="s">
        <v>48</v>
      </c>
      <c r="C8512" t="s">
        <v>69</v>
      </c>
      <c r="D8512" t="s">
        <v>95</v>
      </c>
      <c r="E8512" t="s">
        <v>60</v>
      </c>
      <c r="F8512" t="s">
        <v>73</v>
      </c>
      <c r="G8512" t="s">
        <v>95</v>
      </c>
      <c r="H8512" t="s">
        <v>134</v>
      </c>
      <c r="I8512" t="s">
        <v>135</v>
      </c>
      <c r="J8512">
        <v>2002</v>
      </c>
      <c r="K8512" t="s">
        <v>14</v>
      </c>
      <c r="L8512">
        <v>12280</v>
      </c>
      <c r="M8512">
        <v>3655</v>
      </c>
    </row>
    <row r="8513" spans="1:13" x14ac:dyDescent="0.3">
      <c r="A8513" t="s">
        <v>48</v>
      </c>
      <c r="B8513" t="s">
        <v>48</v>
      </c>
      <c r="C8513" t="s">
        <v>69</v>
      </c>
      <c r="D8513" t="s">
        <v>95</v>
      </c>
      <c r="E8513" t="s">
        <v>60</v>
      </c>
      <c r="F8513" t="s">
        <v>73</v>
      </c>
      <c r="G8513" t="s">
        <v>95</v>
      </c>
      <c r="H8513" t="s">
        <v>134</v>
      </c>
      <c r="I8513" t="s">
        <v>135</v>
      </c>
      <c r="J8513">
        <v>2002</v>
      </c>
      <c r="K8513" t="s">
        <v>13</v>
      </c>
      <c r="L8513">
        <v>13768</v>
      </c>
      <c r="M8513">
        <v>13768</v>
      </c>
    </row>
    <row r="8514" spans="1:13" x14ac:dyDescent="0.3">
      <c r="A8514" t="s">
        <v>48</v>
      </c>
      <c r="B8514" t="s">
        <v>48</v>
      </c>
      <c r="C8514" t="s">
        <v>69</v>
      </c>
      <c r="D8514" t="s">
        <v>95</v>
      </c>
      <c r="E8514" t="s">
        <v>60</v>
      </c>
      <c r="F8514" t="s">
        <v>73</v>
      </c>
      <c r="G8514" t="s">
        <v>95</v>
      </c>
      <c r="H8514" t="s">
        <v>134</v>
      </c>
      <c r="I8514" t="s">
        <v>135</v>
      </c>
      <c r="J8514">
        <v>2002</v>
      </c>
      <c r="K8514" t="s">
        <v>15</v>
      </c>
      <c r="L8514">
        <v>44</v>
      </c>
      <c r="M8514">
        <v>50</v>
      </c>
    </row>
    <row r="8515" spans="1:13" x14ac:dyDescent="0.3">
      <c r="A8515" t="s">
        <v>48</v>
      </c>
      <c r="B8515" t="s">
        <v>48</v>
      </c>
      <c r="C8515" t="s">
        <v>69</v>
      </c>
      <c r="D8515" t="s">
        <v>95</v>
      </c>
      <c r="E8515" t="s">
        <v>60</v>
      </c>
      <c r="F8515" t="s">
        <v>73</v>
      </c>
      <c r="G8515" t="s">
        <v>95</v>
      </c>
      <c r="H8515" t="s">
        <v>134</v>
      </c>
      <c r="I8515" t="s">
        <v>97</v>
      </c>
      <c r="J8515">
        <v>2002</v>
      </c>
      <c r="K8515" t="s">
        <v>14</v>
      </c>
      <c r="L8515">
        <v>660385</v>
      </c>
      <c r="M8515">
        <v>196543</v>
      </c>
    </row>
    <row r="8516" spans="1:13" x14ac:dyDescent="0.3">
      <c r="A8516" t="s">
        <v>48</v>
      </c>
      <c r="B8516" t="s">
        <v>48</v>
      </c>
      <c r="C8516" t="s">
        <v>69</v>
      </c>
      <c r="D8516" t="s">
        <v>95</v>
      </c>
      <c r="E8516" t="s">
        <v>60</v>
      </c>
      <c r="F8516" t="s">
        <v>73</v>
      </c>
      <c r="G8516" t="s">
        <v>95</v>
      </c>
      <c r="H8516" t="s">
        <v>134</v>
      </c>
      <c r="I8516" t="s">
        <v>97</v>
      </c>
      <c r="J8516">
        <v>2002</v>
      </c>
      <c r="K8516" t="s">
        <v>13</v>
      </c>
      <c r="L8516">
        <v>740418</v>
      </c>
      <c r="M8516">
        <v>740418</v>
      </c>
    </row>
    <row r="8517" spans="1:13" x14ac:dyDescent="0.3">
      <c r="A8517" t="s">
        <v>48</v>
      </c>
      <c r="B8517" t="s">
        <v>48</v>
      </c>
      <c r="C8517" t="s">
        <v>69</v>
      </c>
      <c r="D8517" t="s">
        <v>95</v>
      </c>
      <c r="E8517" t="s">
        <v>60</v>
      </c>
      <c r="F8517" t="s">
        <v>73</v>
      </c>
      <c r="G8517" t="s">
        <v>95</v>
      </c>
      <c r="H8517" t="s">
        <v>134</v>
      </c>
      <c r="I8517" t="s">
        <v>97</v>
      </c>
      <c r="J8517">
        <v>2002</v>
      </c>
      <c r="K8517" t="s">
        <v>15</v>
      </c>
      <c r="L8517">
        <v>2387</v>
      </c>
      <c r="M8517">
        <v>2694</v>
      </c>
    </row>
    <row r="8518" spans="1:13" x14ac:dyDescent="0.3">
      <c r="A8518" t="s">
        <v>48</v>
      </c>
      <c r="B8518" t="s">
        <v>48</v>
      </c>
      <c r="C8518" t="s">
        <v>69</v>
      </c>
      <c r="D8518" t="s">
        <v>95</v>
      </c>
      <c r="E8518" t="s">
        <v>60</v>
      </c>
      <c r="F8518" t="s">
        <v>73</v>
      </c>
      <c r="G8518" t="s">
        <v>95</v>
      </c>
      <c r="H8518" t="s">
        <v>136</v>
      </c>
      <c r="I8518" t="s">
        <v>133</v>
      </c>
      <c r="J8518">
        <v>2002</v>
      </c>
      <c r="K8518" t="s">
        <v>14</v>
      </c>
      <c r="L8518">
        <v>45886</v>
      </c>
      <c r="M8518">
        <v>13657</v>
      </c>
    </row>
    <row r="8519" spans="1:13" x14ac:dyDescent="0.3">
      <c r="A8519" t="s">
        <v>48</v>
      </c>
      <c r="B8519" t="s">
        <v>48</v>
      </c>
      <c r="C8519" t="s">
        <v>69</v>
      </c>
      <c r="D8519" t="s">
        <v>95</v>
      </c>
      <c r="E8519" t="s">
        <v>60</v>
      </c>
      <c r="F8519" t="s">
        <v>73</v>
      </c>
      <c r="G8519" t="s">
        <v>95</v>
      </c>
      <c r="H8519" t="s">
        <v>136</v>
      </c>
      <c r="I8519" t="s">
        <v>133</v>
      </c>
      <c r="J8519">
        <v>2002</v>
      </c>
      <c r="K8519" t="s">
        <v>13</v>
      </c>
      <c r="L8519">
        <v>88551</v>
      </c>
      <c r="M8519">
        <v>88551</v>
      </c>
    </row>
    <row r="8520" spans="1:13" x14ac:dyDescent="0.3">
      <c r="A8520" t="s">
        <v>48</v>
      </c>
      <c r="B8520" t="s">
        <v>48</v>
      </c>
      <c r="C8520" t="s">
        <v>69</v>
      </c>
      <c r="D8520" t="s">
        <v>95</v>
      </c>
      <c r="E8520" t="s">
        <v>60</v>
      </c>
      <c r="F8520" t="s">
        <v>73</v>
      </c>
      <c r="G8520" t="s">
        <v>95</v>
      </c>
      <c r="H8520" t="s">
        <v>136</v>
      </c>
      <c r="I8520" t="s">
        <v>133</v>
      </c>
      <c r="J8520">
        <v>2002</v>
      </c>
      <c r="K8520" t="s">
        <v>15</v>
      </c>
      <c r="L8520">
        <v>259</v>
      </c>
      <c r="M8520">
        <v>292</v>
      </c>
    </row>
    <row r="8521" spans="1:13" x14ac:dyDescent="0.3">
      <c r="A8521" t="s">
        <v>48</v>
      </c>
      <c r="B8521" t="s">
        <v>48</v>
      </c>
      <c r="C8521" t="s">
        <v>69</v>
      </c>
      <c r="D8521" t="s">
        <v>95</v>
      </c>
      <c r="E8521" t="s">
        <v>60</v>
      </c>
      <c r="F8521" t="s">
        <v>73</v>
      </c>
      <c r="G8521" t="s">
        <v>95</v>
      </c>
      <c r="H8521" t="s">
        <v>137</v>
      </c>
      <c r="I8521" t="s">
        <v>133</v>
      </c>
      <c r="J8521">
        <v>2002</v>
      </c>
      <c r="K8521" t="s">
        <v>14</v>
      </c>
      <c r="L8521">
        <v>37430</v>
      </c>
      <c r="M8521">
        <v>11140</v>
      </c>
    </row>
    <row r="8522" spans="1:13" x14ac:dyDescent="0.3">
      <c r="A8522" t="s">
        <v>48</v>
      </c>
      <c r="B8522" t="s">
        <v>48</v>
      </c>
      <c r="C8522" t="s">
        <v>69</v>
      </c>
      <c r="D8522" t="s">
        <v>95</v>
      </c>
      <c r="E8522" t="s">
        <v>60</v>
      </c>
      <c r="F8522" t="s">
        <v>73</v>
      </c>
      <c r="G8522" t="s">
        <v>95</v>
      </c>
      <c r="H8522" t="s">
        <v>137</v>
      </c>
      <c r="I8522" t="s">
        <v>133</v>
      </c>
      <c r="J8522">
        <v>2002</v>
      </c>
      <c r="K8522" t="s">
        <v>13</v>
      </c>
      <c r="L8522">
        <v>72233</v>
      </c>
      <c r="M8522">
        <v>72233</v>
      </c>
    </row>
    <row r="8523" spans="1:13" x14ac:dyDescent="0.3">
      <c r="A8523" t="s">
        <v>48</v>
      </c>
      <c r="B8523" t="s">
        <v>48</v>
      </c>
      <c r="C8523" t="s">
        <v>69</v>
      </c>
      <c r="D8523" t="s">
        <v>95</v>
      </c>
      <c r="E8523" t="s">
        <v>60</v>
      </c>
      <c r="F8523" t="s">
        <v>73</v>
      </c>
      <c r="G8523" t="s">
        <v>95</v>
      </c>
      <c r="H8523" t="s">
        <v>137</v>
      </c>
      <c r="I8523" t="s">
        <v>133</v>
      </c>
      <c r="J8523">
        <v>2002</v>
      </c>
      <c r="K8523" t="s">
        <v>15</v>
      </c>
      <c r="L8523">
        <v>211</v>
      </c>
      <c r="M8523">
        <v>238</v>
      </c>
    </row>
    <row r="8524" spans="1:13" x14ac:dyDescent="0.3">
      <c r="A8524" t="s">
        <v>48</v>
      </c>
      <c r="B8524" t="s">
        <v>48</v>
      </c>
      <c r="C8524" t="s">
        <v>69</v>
      </c>
      <c r="D8524" t="s">
        <v>95</v>
      </c>
      <c r="E8524" t="s">
        <v>60</v>
      </c>
      <c r="F8524" t="s">
        <v>73</v>
      </c>
      <c r="G8524" t="s">
        <v>95</v>
      </c>
      <c r="H8524" t="s">
        <v>138</v>
      </c>
      <c r="I8524" t="s">
        <v>133</v>
      </c>
      <c r="J8524">
        <v>2002</v>
      </c>
      <c r="K8524" t="s">
        <v>14</v>
      </c>
      <c r="L8524">
        <v>157270</v>
      </c>
      <c r="M8524">
        <v>46806</v>
      </c>
    </row>
    <row r="8525" spans="1:13" x14ac:dyDescent="0.3">
      <c r="A8525" t="s">
        <v>48</v>
      </c>
      <c r="B8525" t="s">
        <v>48</v>
      </c>
      <c r="C8525" t="s">
        <v>69</v>
      </c>
      <c r="D8525" t="s">
        <v>95</v>
      </c>
      <c r="E8525" t="s">
        <v>60</v>
      </c>
      <c r="F8525" t="s">
        <v>73</v>
      </c>
      <c r="G8525" t="s">
        <v>95</v>
      </c>
      <c r="H8525" t="s">
        <v>138</v>
      </c>
      <c r="I8525" t="s">
        <v>133</v>
      </c>
      <c r="J8525">
        <v>2002</v>
      </c>
      <c r="K8525" t="s">
        <v>13</v>
      </c>
      <c r="L8525">
        <v>303501</v>
      </c>
      <c r="M8525">
        <v>303501</v>
      </c>
    </row>
    <row r="8526" spans="1:13" x14ac:dyDescent="0.3">
      <c r="A8526" t="s">
        <v>48</v>
      </c>
      <c r="B8526" t="s">
        <v>48</v>
      </c>
      <c r="C8526" t="s">
        <v>69</v>
      </c>
      <c r="D8526" t="s">
        <v>95</v>
      </c>
      <c r="E8526" t="s">
        <v>60</v>
      </c>
      <c r="F8526" t="s">
        <v>73</v>
      </c>
      <c r="G8526" t="s">
        <v>95</v>
      </c>
      <c r="H8526" t="s">
        <v>138</v>
      </c>
      <c r="I8526" t="s">
        <v>133</v>
      </c>
      <c r="J8526">
        <v>2002</v>
      </c>
      <c r="K8526" t="s">
        <v>15</v>
      </c>
      <c r="L8526">
        <v>886</v>
      </c>
      <c r="M8526">
        <v>1000</v>
      </c>
    </row>
    <row r="8527" spans="1:13" x14ac:dyDescent="0.3">
      <c r="A8527" t="s">
        <v>48</v>
      </c>
      <c r="B8527" t="s">
        <v>48</v>
      </c>
      <c r="C8527" t="s">
        <v>69</v>
      </c>
      <c r="D8527" t="s">
        <v>95</v>
      </c>
      <c r="E8527" t="s">
        <v>60</v>
      </c>
      <c r="F8527" t="s">
        <v>73</v>
      </c>
      <c r="G8527" t="s">
        <v>95</v>
      </c>
      <c r="H8527" t="s">
        <v>139</v>
      </c>
      <c r="I8527" t="s">
        <v>133</v>
      </c>
      <c r="J8527">
        <v>2002</v>
      </c>
      <c r="K8527" t="s">
        <v>14</v>
      </c>
      <c r="L8527">
        <v>74490</v>
      </c>
      <c r="M8527">
        <v>22170</v>
      </c>
    </row>
    <row r="8528" spans="1:13" x14ac:dyDescent="0.3">
      <c r="A8528" t="s">
        <v>48</v>
      </c>
      <c r="B8528" t="s">
        <v>48</v>
      </c>
      <c r="C8528" t="s">
        <v>69</v>
      </c>
      <c r="D8528" t="s">
        <v>95</v>
      </c>
      <c r="E8528" t="s">
        <v>60</v>
      </c>
      <c r="F8528" t="s">
        <v>73</v>
      </c>
      <c r="G8528" t="s">
        <v>95</v>
      </c>
      <c r="H8528" t="s">
        <v>139</v>
      </c>
      <c r="I8528" t="s">
        <v>133</v>
      </c>
      <c r="J8528">
        <v>2002</v>
      </c>
      <c r="K8528" t="s">
        <v>13</v>
      </c>
      <c r="L8528">
        <v>143751</v>
      </c>
      <c r="M8528">
        <v>143751</v>
      </c>
    </row>
    <row r="8529" spans="1:13" x14ac:dyDescent="0.3">
      <c r="A8529" t="s">
        <v>48</v>
      </c>
      <c r="B8529" t="s">
        <v>48</v>
      </c>
      <c r="C8529" t="s">
        <v>69</v>
      </c>
      <c r="D8529" t="s">
        <v>95</v>
      </c>
      <c r="E8529" t="s">
        <v>60</v>
      </c>
      <c r="F8529" t="s">
        <v>73</v>
      </c>
      <c r="G8529" t="s">
        <v>95</v>
      </c>
      <c r="H8529" t="s">
        <v>139</v>
      </c>
      <c r="I8529" t="s">
        <v>133</v>
      </c>
      <c r="J8529">
        <v>2002</v>
      </c>
      <c r="K8529" t="s">
        <v>15</v>
      </c>
      <c r="L8529">
        <v>420</v>
      </c>
      <c r="M8529">
        <v>474</v>
      </c>
    </row>
    <row r="8530" spans="1:13" x14ac:dyDescent="0.3">
      <c r="A8530" t="s">
        <v>48</v>
      </c>
      <c r="B8530" t="s">
        <v>48</v>
      </c>
      <c r="C8530" t="s">
        <v>69</v>
      </c>
      <c r="D8530" t="s">
        <v>95</v>
      </c>
      <c r="E8530" t="s">
        <v>60</v>
      </c>
      <c r="F8530" t="s">
        <v>73</v>
      </c>
      <c r="G8530" t="s">
        <v>95</v>
      </c>
      <c r="H8530" t="s">
        <v>140</v>
      </c>
      <c r="I8530" t="s">
        <v>133</v>
      </c>
      <c r="J8530">
        <v>2002</v>
      </c>
      <c r="K8530" t="s">
        <v>14</v>
      </c>
      <c r="L8530">
        <v>40950</v>
      </c>
      <c r="M8530">
        <v>12188</v>
      </c>
    </row>
    <row r="8531" spans="1:13" x14ac:dyDescent="0.3">
      <c r="A8531" t="s">
        <v>48</v>
      </c>
      <c r="B8531" t="s">
        <v>48</v>
      </c>
      <c r="C8531" t="s">
        <v>69</v>
      </c>
      <c r="D8531" t="s">
        <v>95</v>
      </c>
      <c r="E8531" t="s">
        <v>60</v>
      </c>
      <c r="F8531" t="s">
        <v>73</v>
      </c>
      <c r="G8531" t="s">
        <v>95</v>
      </c>
      <c r="H8531" t="s">
        <v>140</v>
      </c>
      <c r="I8531" t="s">
        <v>133</v>
      </c>
      <c r="J8531">
        <v>2002</v>
      </c>
      <c r="K8531" t="s">
        <v>13</v>
      </c>
      <c r="L8531">
        <v>79027</v>
      </c>
      <c r="M8531">
        <v>79027</v>
      </c>
    </row>
    <row r="8532" spans="1:13" x14ac:dyDescent="0.3">
      <c r="A8532" t="s">
        <v>48</v>
      </c>
      <c r="B8532" t="s">
        <v>48</v>
      </c>
      <c r="C8532" t="s">
        <v>69</v>
      </c>
      <c r="D8532" t="s">
        <v>95</v>
      </c>
      <c r="E8532" t="s">
        <v>60</v>
      </c>
      <c r="F8532" t="s">
        <v>73</v>
      </c>
      <c r="G8532" t="s">
        <v>95</v>
      </c>
      <c r="H8532" t="s">
        <v>140</v>
      </c>
      <c r="I8532" t="s">
        <v>133</v>
      </c>
      <c r="J8532">
        <v>2002</v>
      </c>
      <c r="K8532" t="s">
        <v>15</v>
      </c>
      <c r="L8532">
        <v>231</v>
      </c>
      <c r="M8532">
        <v>260</v>
      </c>
    </row>
    <row r="8533" spans="1:13" x14ac:dyDescent="0.3">
      <c r="A8533" t="s">
        <v>48</v>
      </c>
      <c r="B8533" t="s">
        <v>48</v>
      </c>
      <c r="C8533" t="s">
        <v>69</v>
      </c>
      <c r="D8533" t="s">
        <v>95</v>
      </c>
      <c r="E8533" t="s">
        <v>60</v>
      </c>
      <c r="F8533" t="s">
        <v>73</v>
      </c>
      <c r="G8533" t="s">
        <v>95</v>
      </c>
      <c r="H8533" t="s">
        <v>141</v>
      </c>
      <c r="I8533" t="s">
        <v>64</v>
      </c>
      <c r="J8533">
        <v>2002</v>
      </c>
      <c r="K8533" t="s">
        <v>14</v>
      </c>
      <c r="L8533">
        <v>48596</v>
      </c>
      <c r="M8533">
        <v>14463</v>
      </c>
    </row>
    <row r="8534" spans="1:13" x14ac:dyDescent="0.3">
      <c r="A8534" t="s">
        <v>48</v>
      </c>
      <c r="B8534" t="s">
        <v>48</v>
      </c>
      <c r="C8534" t="s">
        <v>69</v>
      </c>
      <c r="D8534" t="s">
        <v>95</v>
      </c>
      <c r="E8534" t="s">
        <v>60</v>
      </c>
      <c r="F8534" t="s">
        <v>73</v>
      </c>
      <c r="G8534" t="s">
        <v>95</v>
      </c>
      <c r="H8534" t="s">
        <v>141</v>
      </c>
      <c r="I8534" t="s">
        <v>64</v>
      </c>
      <c r="J8534">
        <v>2002</v>
      </c>
      <c r="K8534" t="s">
        <v>13</v>
      </c>
      <c r="L8534">
        <v>77800</v>
      </c>
      <c r="M8534">
        <v>77800</v>
      </c>
    </row>
    <row r="8535" spans="1:13" x14ac:dyDescent="0.3">
      <c r="A8535" t="s">
        <v>48</v>
      </c>
      <c r="B8535" t="s">
        <v>48</v>
      </c>
      <c r="C8535" t="s">
        <v>69</v>
      </c>
      <c r="D8535" t="s">
        <v>95</v>
      </c>
      <c r="E8535" t="s">
        <v>60</v>
      </c>
      <c r="F8535" t="s">
        <v>73</v>
      </c>
      <c r="G8535" t="s">
        <v>95</v>
      </c>
      <c r="H8535" t="s">
        <v>141</v>
      </c>
      <c r="I8535" t="s">
        <v>64</v>
      </c>
      <c r="J8535">
        <v>2002</v>
      </c>
      <c r="K8535" t="s">
        <v>15</v>
      </c>
      <c r="L8535">
        <v>230</v>
      </c>
      <c r="M8535">
        <v>260</v>
      </c>
    </row>
    <row r="8536" spans="1:13" x14ac:dyDescent="0.3">
      <c r="A8536" t="s">
        <v>48</v>
      </c>
      <c r="B8536" t="s">
        <v>48</v>
      </c>
      <c r="C8536" t="s">
        <v>69</v>
      </c>
      <c r="D8536" t="s">
        <v>95</v>
      </c>
      <c r="E8536" t="s">
        <v>60</v>
      </c>
      <c r="F8536" t="s">
        <v>73</v>
      </c>
      <c r="G8536" t="s">
        <v>95</v>
      </c>
      <c r="H8536" t="s">
        <v>143</v>
      </c>
      <c r="I8536" t="s">
        <v>133</v>
      </c>
      <c r="J8536">
        <v>2002</v>
      </c>
      <c r="K8536" t="s">
        <v>14</v>
      </c>
      <c r="L8536">
        <v>6995</v>
      </c>
      <c r="M8536">
        <v>2082</v>
      </c>
    </row>
    <row r="8537" spans="1:13" x14ac:dyDescent="0.3">
      <c r="A8537" t="s">
        <v>48</v>
      </c>
      <c r="B8537" t="s">
        <v>48</v>
      </c>
      <c r="C8537" t="s">
        <v>69</v>
      </c>
      <c r="D8537" t="s">
        <v>95</v>
      </c>
      <c r="E8537" t="s">
        <v>60</v>
      </c>
      <c r="F8537" t="s">
        <v>73</v>
      </c>
      <c r="G8537" t="s">
        <v>95</v>
      </c>
      <c r="H8537" t="s">
        <v>143</v>
      </c>
      <c r="I8537" t="s">
        <v>133</v>
      </c>
      <c r="J8537">
        <v>2002</v>
      </c>
      <c r="K8537" t="s">
        <v>13</v>
      </c>
      <c r="L8537">
        <v>13498</v>
      </c>
      <c r="M8537">
        <v>13498</v>
      </c>
    </row>
    <row r="8538" spans="1:13" x14ac:dyDescent="0.3">
      <c r="A8538" t="s">
        <v>48</v>
      </c>
      <c r="B8538" t="s">
        <v>48</v>
      </c>
      <c r="C8538" t="s">
        <v>69</v>
      </c>
      <c r="D8538" t="s">
        <v>95</v>
      </c>
      <c r="E8538" t="s">
        <v>60</v>
      </c>
      <c r="F8538" t="s">
        <v>73</v>
      </c>
      <c r="G8538" t="s">
        <v>95</v>
      </c>
      <c r="H8538" t="s">
        <v>143</v>
      </c>
      <c r="I8538" t="s">
        <v>133</v>
      </c>
      <c r="J8538">
        <v>2002</v>
      </c>
      <c r="K8538" t="s">
        <v>15</v>
      </c>
      <c r="L8538">
        <v>39</v>
      </c>
      <c r="M8538">
        <v>44</v>
      </c>
    </row>
    <row r="8539" spans="1:13" x14ac:dyDescent="0.3">
      <c r="A8539" t="s">
        <v>48</v>
      </c>
      <c r="B8539" t="s">
        <v>48</v>
      </c>
      <c r="C8539" t="s">
        <v>69</v>
      </c>
      <c r="D8539" t="s">
        <v>95</v>
      </c>
      <c r="E8539" t="s">
        <v>60</v>
      </c>
      <c r="F8539" t="s">
        <v>73</v>
      </c>
      <c r="G8539" t="s">
        <v>95</v>
      </c>
      <c r="H8539" t="s">
        <v>144</v>
      </c>
      <c r="I8539" t="s">
        <v>64</v>
      </c>
      <c r="J8539">
        <v>2002</v>
      </c>
      <c r="K8539" t="s">
        <v>14</v>
      </c>
      <c r="L8539">
        <v>28454</v>
      </c>
      <c r="M8539">
        <v>8468</v>
      </c>
    </row>
    <row r="8540" spans="1:13" x14ac:dyDescent="0.3">
      <c r="A8540" t="s">
        <v>48</v>
      </c>
      <c r="B8540" t="s">
        <v>48</v>
      </c>
      <c r="C8540" t="s">
        <v>69</v>
      </c>
      <c r="D8540" t="s">
        <v>95</v>
      </c>
      <c r="E8540" t="s">
        <v>60</v>
      </c>
      <c r="F8540" t="s">
        <v>73</v>
      </c>
      <c r="G8540" t="s">
        <v>95</v>
      </c>
      <c r="H8540" t="s">
        <v>144</v>
      </c>
      <c r="I8540" t="s">
        <v>64</v>
      </c>
      <c r="J8540">
        <v>2002</v>
      </c>
      <c r="K8540" t="s">
        <v>13</v>
      </c>
      <c r="L8540">
        <v>45553</v>
      </c>
      <c r="M8540">
        <v>45553</v>
      </c>
    </row>
    <row r="8541" spans="1:13" x14ac:dyDescent="0.3">
      <c r="A8541" t="s">
        <v>48</v>
      </c>
      <c r="B8541" t="s">
        <v>48</v>
      </c>
      <c r="C8541" t="s">
        <v>69</v>
      </c>
      <c r="D8541" t="s">
        <v>95</v>
      </c>
      <c r="E8541" t="s">
        <v>60</v>
      </c>
      <c r="F8541" t="s">
        <v>73</v>
      </c>
      <c r="G8541" t="s">
        <v>95</v>
      </c>
      <c r="H8541" t="s">
        <v>144</v>
      </c>
      <c r="I8541" t="s">
        <v>64</v>
      </c>
      <c r="J8541">
        <v>2002</v>
      </c>
      <c r="K8541" t="s">
        <v>15</v>
      </c>
      <c r="L8541">
        <v>135</v>
      </c>
      <c r="M8541">
        <v>152</v>
      </c>
    </row>
    <row r="8542" spans="1:13" x14ac:dyDescent="0.3">
      <c r="A8542" t="s">
        <v>48</v>
      </c>
      <c r="B8542" t="s">
        <v>48</v>
      </c>
      <c r="C8542" t="s">
        <v>69</v>
      </c>
      <c r="D8542" t="s">
        <v>95</v>
      </c>
      <c r="E8542" t="s">
        <v>60</v>
      </c>
      <c r="F8542" t="s">
        <v>73</v>
      </c>
      <c r="G8542" t="s">
        <v>95</v>
      </c>
      <c r="H8542" t="s">
        <v>145</v>
      </c>
      <c r="I8542" t="s">
        <v>133</v>
      </c>
      <c r="J8542">
        <v>2002</v>
      </c>
      <c r="K8542" t="s">
        <v>14</v>
      </c>
      <c r="L8542">
        <v>68982</v>
      </c>
      <c r="M8542">
        <v>20530</v>
      </c>
    </row>
    <row r="8543" spans="1:13" x14ac:dyDescent="0.3">
      <c r="A8543" t="s">
        <v>48</v>
      </c>
      <c r="B8543" t="s">
        <v>48</v>
      </c>
      <c r="C8543" t="s">
        <v>69</v>
      </c>
      <c r="D8543" t="s">
        <v>95</v>
      </c>
      <c r="E8543" t="s">
        <v>60</v>
      </c>
      <c r="F8543" t="s">
        <v>73</v>
      </c>
      <c r="G8543" t="s">
        <v>95</v>
      </c>
      <c r="H8543" t="s">
        <v>145</v>
      </c>
      <c r="I8543" t="s">
        <v>133</v>
      </c>
      <c r="J8543">
        <v>2002</v>
      </c>
      <c r="K8543" t="s">
        <v>13</v>
      </c>
      <c r="L8543">
        <v>133122</v>
      </c>
      <c r="M8543">
        <v>133122</v>
      </c>
    </row>
    <row r="8544" spans="1:13" x14ac:dyDescent="0.3">
      <c r="A8544" t="s">
        <v>48</v>
      </c>
      <c r="B8544" t="s">
        <v>48</v>
      </c>
      <c r="C8544" t="s">
        <v>69</v>
      </c>
      <c r="D8544" t="s">
        <v>95</v>
      </c>
      <c r="E8544" t="s">
        <v>60</v>
      </c>
      <c r="F8544" t="s">
        <v>73</v>
      </c>
      <c r="G8544" t="s">
        <v>95</v>
      </c>
      <c r="H8544" t="s">
        <v>145</v>
      </c>
      <c r="I8544" t="s">
        <v>133</v>
      </c>
      <c r="J8544">
        <v>2002</v>
      </c>
      <c r="K8544" t="s">
        <v>15</v>
      </c>
      <c r="L8544">
        <v>389</v>
      </c>
      <c r="M8544">
        <v>439</v>
      </c>
    </row>
    <row r="8545" spans="1:13" x14ac:dyDescent="0.3">
      <c r="A8545" t="s">
        <v>48</v>
      </c>
      <c r="B8545" t="s">
        <v>48</v>
      </c>
      <c r="C8545" t="s">
        <v>69</v>
      </c>
      <c r="D8545" t="s">
        <v>95</v>
      </c>
      <c r="E8545" t="s">
        <v>60</v>
      </c>
      <c r="F8545" t="s">
        <v>73</v>
      </c>
      <c r="G8545" t="s">
        <v>95</v>
      </c>
      <c r="H8545" t="s">
        <v>146</v>
      </c>
      <c r="I8545" t="s">
        <v>147</v>
      </c>
      <c r="J8545">
        <v>2002</v>
      </c>
      <c r="K8545" t="s">
        <v>14</v>
      </c>
      <c r="L8545">
        <v>49660</v>
      </c>
      <c r="M8545">
        <v>14780</v>
      </c>
    </row>
    <row r="8546" spans="1:13" x14ac:dyDescent="0.3">
      <c r="A8546" t="s">
        <v>48</v>
      </c>
      <c r="B8546" t="s">
        <v>48</v>
      </c>
      <c r="C8546" t="s">
        <v>69</v>
      </c>
      <c r="D8546" t="s">
        <v>95</v>
      </c>
      <c r="E8546" t="s">
        <v>60</v>
      </c>
      <c r="F8546" t="s">
        <v>73</v>
      </c>
      <c r="G8546" t="s">
        <v>95</v>
      </c>
      <c r="H8546" t="s">
        <v>146</v>
      </c>
      <c r="I8546" t="s">
        <v>147</v>
      </c>
      <c r="J8546">
        <v>2002</v>
      </c>
      <c r="K8546" t="s">
        <v>13</v>
      </c>
      <c r="L8546">
        <v>13531</v>
      </c>
      <c r="M8546">
        <v>13531</v>
      </c>
    </row>
    <row r="8547" spans="1:13" x14ac:dyDescent="0.3">
      <c r="A8547" t="s">
        <v>48</v>
      </c>
      <c r="B8547" t="s">
        <v>48</v>
      </c>
      <c r="C8547" t="s">
        <v>69</v>
      </c>
      <c r="D8547" t="s">
        <v>95</v>
      </c>
      <c r="E8547" t="s">
        <v>60</v>
      </c>
      <c r="F8547" t="s">
        <v>73</v>
      </c>
      <c r="G8547" t="s">
        <v>95</v>
      </c>
      <c r="H8547" t="s">
        <v>146</v>
      </c>
      <c r="I8547" t="s">
        <v>147</v>
      </c>
      <c r="J8547">
        <v>2002</v>
      </c>
      <c r="K8547" t="s">
        <v>15</v>
      </c>
      <c r="L8547">
        <v>41</v>
      </c>
      <c r="M8547">
        <v>46</v>
      </c>
    </row>
    <row r="8548" spans="1:13" x14ac:dyDescent="0.3">
      <c r="A8548" t="s">
        <v>48</v>
      </c>
      <c r="B8548" t="s">
        <v>48</v>
      </c>
      <c r="C8548" t="s">
        <v>69</v>
      </c>
      <c r="D8548" t="s">
        <v>95</v>
      </c>
      <c r="E8548" t="s">
        <v>60</v>
      </c>
      <c r="F8548" t="s">
        <v>73</v>
      </c>
      <c r="G8548" t="s">
        <v>95</v>
      </c>
      <c r="H8548" t="s">
        <v>146</v>
      </c>
      <c r="I8548" t="s">
        <v>142</v>
      </c>
      <c r="J8548">
        <v>2002</v>
      </c>
      <c r="K8548" t="s">
        <v>14</v>
      </c>
      <c r="L8548">
        <v>1679405</v>
      </c>
      <c r="M8548">
        <v>499823</v>
      </c>
    </row>
    <row r="8549" spans="1:13" x14ac:dyDescent="0.3">
      <c r="A8549" t="s">
        <v>48</v>
      </c>
      <c r="B8549" t="s">
        <v>48</v>
      </c>
      <c r="C8549" t="s">
        <v>69</v>
      </c>
      <c r="D8549" t="s">
        <v>95</v>
      </c>
      <c r="E8549" t="s">
        <v>60</v>
      </c>
      <c r="F8549" t="s">
        <v>73</v>
      </c>
      <c r="G8549" t="s">
        <v>95</v>
      </c>
      <c r="H8549" t="s">
        <v>146</v>
      </c>
      <c r="I8549" t="s">
        <v>142</v>
      </c>
      <c r="J8549">
        <v>2002</v>
      </c>
      <c r="K8549" t="s">
        <v>13</v>
      </c>
      <c r="L8549">
        <v>2688666</v>
      </c>
      <c r="M8549">
        <v>2688666</v>
      </c>
    </row>
    <row r="8550" spans="1:13" x14ac:dyDescent="0.3">
      <c r="A8550" t="s">
        <v>48</v>
      </c>
      <c r="B8550" t="s">
        <v>48</v>
      </c>
      <c r="C8550" t="s">
        <v>69</v>
      </c>
      <c r="D8550" t="s">
        <v>95</v>
      </c>
      <c r="E8550" t="s">
        <v>60</v>
      </c>
      <c r="F8550" t="s">
        <v>73</v>
      </c>
      <c r="G8550" t="s">
        <v>95</v>
      </c>
      <c r="H8550" t="s">
        <v>146</v>
      </c>
      <c r="I8550" t="s">
        <v>142</v>
      </c>
      <c r="J8550">
        <v>2002</v>
      </c>
      <c r="K8550" t="s">
        <v>15</v>
      </c>
      <c r="L8550">
        <v>7962</v>
      </c>
      <c r="M8550">
        <v>8987</v>
      </c>
    </row>
    <row r="8551" spans="1:13" x14ac:dyDescent="0.3">
      <c r="A8551" t="s">
        <v>48</v>
      </c>
      <c r="B8551" t="s">
        <v>48</v>
      </c>
      <c r="C8551" t="s">
        <v>69</v>
      </c>
      <c r="D8551" t="s">
        <v>95</v>
      </c>
      <c r="E8551" t="s">
        <v>60</v>
      </c>
      <c r="F8551" t="s">
        <v>73</v>
      </c>
      <c r="G8551" t="s">
        <v>95</v>
      </c>
      <c r="H8551" t="s">
        <v>146</v>
      </c>
      <c r="I8551" t="s">
        <v>133</v>
      </c>
      <c r="J8551">
        <v>2002</v>
      </c>
      <c r="K8551" t="s">
        <v>14</v>
      </c>
      <c r="L8551">
        <v>9005298</v>
      </c>
      <c r="M8551">
        <v>2680148</v>
      </c>
    </row>
    <row r="8552" spans="1:13" x14ac:dyDescent="0.3">
      <c r="A8552" t="s">
        <v>48</v>
      </c>
      <c r="B8552" t="s">
        <v>48</v>
      </c>
      <c r="C8552" t="s">
        <v>69</v>
      </c>
      <c r="D8552" t="s">
        <v>95</v>
      </c>
      <c r="E8552" t="s">
        <v>60</v>
      </c>
      <c r="F8552" t="s">
        <v>73</v>
      </c>
      <c r="G8552" t="s">
        <v>95</v>
      </c>
      <c r="H8552" t="s">
        <v>146</v>
      </c>
      <c r="I8552" t="s">
        <v>133</v>
      </c>
      <c r="J8552">
        <v>2002</v>
      </c>
      <c r="K8552" t="s">
        <v>13</v>
      </c>
      <c r="L8552">
        <v>17378550</v>
      </c>
      <c r="M8552">
        <v>17378550</v>
      </c>
    </row>
    <row r="8553" spans="1:13" x14ac:dyDescent="0.3">
      <c r="A8553" t="s">
        <v>48</v>
      </c>
      <c r="B8553" t="s">
        <v>48</v>
      </c>
      <c r="C8553" t="s">
        <v>69</v>
      </c>
      <c r="D8553" t="s">
        <v>95</v>
      </c>
      <c r="E8553" t="s">
        <v>60</v>
      </c>
      <c r="F8553" t="s">
        <v>73</v>
      </c>
      <c r="G8553" t="s">
        <v>95</v>
      </c>
      <c r="H8553" t="s">
        <v>146</v>
      </c>
      <c r="I8553" t="s">
        <v>133</v>
      </c>
      <c r="J8553">
        <v>2002</v>
      </c>
      <c r="K8553" t="s">
        <v>15</v>
      </c>
      <c r="L8553">
        <v>50744</v>
      </c>
      <c r="M8553">
        <v>57279</v>
      </c>
    </row>
    <row r="8554" spans="1:13" x14ac:dyDescent="0.3">
      <c r="A8554" t="s">
        <v>48</v>
      </c>
      <c r="B8554" t="s">
        <v>48</v>
      </c>
      <c r="C8554" t="s">
        <v>48</v>
      </c>
      <c r="D8554" t="s">
        <v>95</v>
      </c>
      <c r="E8554" t="s">
        <v>74</v>
      </c>
      <c r="F8554" t="s">
        <v>75</v>
      </c>
      <c r="G8554" t="s">
        <v>184</v>
      </c>
      <c r="H8554" t="s">
        <v>148</v>
      </c>
      <c r="I8554" t="s">
        <v>53</v>
      </c>
      <c r="J8554">
        <v>2002</v>
      </c>
      <c r="K8554" t="s">
        <v>77</v>
      </c>
      <c r="L8554">
        <v>1635636</v>
      </c>
      <c r="M8554">
        <v>630447</v>
      </c>
    </row>
    <row r="8555" spans="1:13" x14ac:dyDescent="0.3">
      <c r="A8555" t="s">
        <v>48</v>
      </c>
      <c r="B8555" t="s">
        <v>48</v>
      </c>
      <c r="C8555" t="s">
        <v>48</v>
      </c>
      <c r="D8555" t="s">
        <v>95</v>
      </c>
      <c r="E8555" t="s">
        <v>74</v>
      </c>
      <c r="F8555" t="s">
        <v>75</v>
      </c>
      <c r="G8555" t="s">
        <v>184</v>
      </c>
      <c r="H8555" t="s">
        <v>149</v>
      </c>
      <c r="I8555" t="s">
        <v>53</v>
      </c>
      <c r="J8555">
        <v>2002</v>
      </c>
      <c r="K8555" t="s">
        <v>77</v>
      </c>
      <c r="L8555">
        <v>90958</v>
      </c>
      <c r="M8555">
        <v>40305</v>
      </c>
    </row>
    <row r="8556" spans="1:13" x14ac:dyDescent="0.3">
      <c r="A8556" t="s">
        <v>48</v>
      </c>
      <c r="B8556" t="s">
        <v>69</v>
      </c>
      <c r="C8556" t="s">
        <v>69</v>
      </c>
      <c r="D8556" t="s">
        <v>150</v>
      </c>
      <c r="E8556" t="s">
        <v>150</v>
      </c>
      <c r="F8556" t="s">
        <v>151</v>
      </c>
      <c r="G8556" t="s">
        <v>152</v>
      </c>
      <c r="H8556" t="s">
        <v>53</v>
      </c>
      <c r="I8556" t="s">
        <v>53</v>
      </c>
      <c r="J8556">
        <v>2002</v>
      </c>
      <c r="K8556" t="s">
        <v>207</v>
      </c>
      <c r="L8556">
        <v>239896</v>
      </c>
      <c r="M8556">
        <v>239896</v>
      </c>
    </row>
    <row r="8557" spans="1:13" x14ac:dyDescent="0.3">
      <c r="A8557" t="s">
        <v>48</v>
      </c>
      <c r="B8557" t="s">
        <v>48</v>
      </c>
      <c r="C8557" t="s">
        <v>48</v>
      </c>
      <c r="D8557" t="s">
        <v>150</v>
      </c>
      <c r="E8557" t="s">
        <v>150</v>
      </c>
      <c r="F8557" t="s">
        <v>151</v>
      </c>
      <c r="G8557" t="s">
        <v>152</v>
      </c>
      <c r="H8557" t="s">
        <v>53</v>
      </c>
      <c r="I8557" t="s">
        <v>53</v>
      </c>
      <c r="J8557">
        <v>2002</v>
      </c>
      <c r="K8557" t="s">
        <v>14</v>
      </c>
      <c r="L8557">
        <v>30632954</v>
      </c>
      <c r="M8557">
        <v>9116951</v>
      </c>
    </row>
    <row r="8558" spans="1:13" x14ac:dyDescent="0.3">
      <c r="A8558" t="s">
        <v>48</v>
      </c>
      <c r="B8558" t="s">
        <v>48</v>
      </c>
      <c r="C8558" t="s">
        <v>69</v>
      </c>
      <c r="D8558" t="s">
        <v>150</v>
      </c>
      <c r="E8558" t="s">
        <v>150</v>
      </c>
      <c r="F8558" t="s">
        <v>151</v>
      </c>
      <c r="G8558" t="s">
        <v>153</v>
      </c>
      <c r="H8558" t="s">
        <v>53</v>
      </c>
      <c r="I8558" t="s">
        <v>53</v>
      </c>
      <c r="J8558">
        <v>2002</v>
      </c>
      <c r="K8558" t="s">
        <v>14</v>
      </c>
      <c r="L8558">
        <v>7612343</v>
      </c>
      <c r="M8558">
        <v>2265578</v>
      </c>
    </row>
    <row r="8559" spans="1:13" x14ac:dyDescent="0.3">
      <c r="A8559" t="s">
        <v>48</v>
      </c>
      <c r="B8559" t="s">
        <v>69</v>
      </c>
      <c r="C8559" t="s">
        <v>69</v>
      </c>
      <c r="D8559" t="s">
        <v>150</v>
      </c>
      <c r="E8559" t="s">
        <v>150</v>
      </c>
      <c r="F8559" t="s">
        <v>154</v>
      </c>
      <c r="G8559" t="s">
        <v>155</v>
      </c>
      <c r="H8559" t="s">
        <v>53</v>
      </c>
      <c r="I8559" t="s">
        <v>53</v>
      </c>
      <c r="J8559">
        <v>2002</v>
      </c>
      <c r="K8559" t="s">
        <v>207</v>
      </c>
      <c r="L8559">
        <v>1268096</v>
      </c>
      <c r="M8559">
        <v>1268096</v>
      </c>
    </row>
    <row r="8560" spans="1:13" x14ac:dyDescent="0.3">
      <c r="A8560" t="s">
        <v>48</v>
      </c>
      <c r="B8560" t="s">
        <v>48</v>
      </c>
      <c r="C8560" t="s">
        <v>48</v>
      </c>
      <c r="D8560" t="s">
        <v>150</v>
      </c>
      <c r="E8560" t="s">
        <v>150</v>
      </c>
      <c r="F8560" t="s">
        <v>154</v>
      </c>
      <c r="G8560" t="s">
        <v>155</v>
      </c>
      <c r="H8560" t="s">
        <v>53</v>
      </c>
      <c r="I8560" t="s">
        <v>53</v>
      </c>
      <c r="J8560">
        <v>2002</v>
      </c>
      <c r="K8560" t="s">
        <v>14</v>
      </c>
      <c r="L8560">
        <v>94174</v>
      </c>
      <c r="M8560">
        <v>28028</v>
      </c>
    </row>
    <row r="8561" spans="1:13" x14ac:dyDescent="0.3">
      <c r="A8561" t="s">
        <v>48</v>
      </c>
      <c r="B8561" t="s">
        <v>48</v>
      </c>
      <c r="C8561" t="s">
        <v>48</v>
      </c>
      <c r="D8561" t="s">
        <v>150</v>
      </c>
      <c r="E8561" t="s">
        <v>150</v>
      </c>
      <c r="F8561" t="s">
        <v>154</v>
      </c>
      <c r="G8561" t="s">
        <v>155</v>
      </c>
      <c r="H8561" t="s">
        <v>53</v>
      </c>
      <c r="I8561" t="s">
        <v>53</v>
      </c>
      <c r="J8561">
        <v>2002</v>
      </c>
      <c r="K8561" t="s">
        <v>13</v>
      </c>
      <c r="L8561">
        <v>1911918</v>
      </c>
      <c r="M8561">
        <v>1911918</v>
      </c>
    </row>
    <row r="8562" spans="1:13" x14ac:dyDescent="0.3">
      <c r="A8562" t="s">
        <v>48</v>
      </c>
      <c r="B8562" t="s">
        <v>48</v>
      </c>
      <c r="C8562" t="s">
        <v>48</v>
      </c>
      <c r="D8562" t="s">
        <v>150</v>
      </c>
      <c r="E8562" t="s">
        <v>150</v>
      </c>
      <c r="F8562" t="s">
        <v>154</v>
      </c>
      <c r="G8562" t="s">
        <v>155</v>
      </c>
      <c r="H8562" t="s">
        <v>53</v>
      </c>
      <c r="I8562" t="s">
        <v>53</v>
      </c>
      <c r="J8562">
        <v>2002</v>
      </c>
      <c r="K8562" t="s">
        <v>15</v>
      </c>
      <c r="L8562">
        <v>39091</v>
      </c>
      <c r="M8562">
        <v>44125</v>
      </c>
    </row>
    <row r="8563" spans="1:13" x14ac:dyDescent="0.3">
      <c r="A8563" t="s">
        <v>48</v>
      </c>
      <c r="B8563" t="s">
        <v>69</v>
      </c>
      <c r="C8563" t="s">
        <v>69</v>
      </c>
      <c r="D8563" t="s">
        <v>150</v>
      </c>
      <c r="E8563" t="s">
        <v>150</v>
      </c>
      <c r="F8563" t="s">
        <v>154</v>
      </c>
      <c r="G8563" t="s">
        <v>156</v>
      </c>
      <c r="H8563" t="s">
        <v>53</v>
      </c>
      <c r="I8563" t="s">
        <v>53</v>
      </c>
      <c r="J8563">
        <v>2002</v>
      </c>
      <c r="K8563" t="s">
        <v>207</v>
      </c>
      <c r="L8563">
        <v>215058</v>
      </c>
      <c r="M8563">
        <v>215058</v>
      </c>
    </row>
    <row r="8564" spans="1:13" x14ac:dyDescent="0.3">
      <c r="A8564" t="s">
        <v>48</v>
      </c>
      <c r="B8564" t="s">
        <v>48</v>
      </c>
      <c r="C8564" t="s">
        <v>69</v>
      </c>
      <c r="D8564" t="s">
        <v>150</v>
      </c>
      <c r="E8564" t="s">
        <v>150</v>
      </c>
      <c r="F8564" t="s">
        <v>154</v>
      </c>
      <c r="G8564" t="s">
        <v>156</v>
      </c>
      <c r="H8564" t="s">
        <v>53</v>
      </c>
      <c r="I8564" t="s">
        <v>53</v>
      </c>
      <c r="J8564">
        <v>2002</v>
      </c>
      <c r="K8564" t="s">
        <v>14</v>
      </c>
      <c r="L8564">
        <v>17064</v>
      </c>
      <c r="M8564">
        <v>5079</v>
      </c>
    </row>
    <row r="8565" spans="1:13" x14ac:dyDescent="0.3">
      <c r="A8565" t="s">
        <v>48</v>
      </c>
      <c r="B8565" t="s">
        <v>48</v>
      </c>
      <c r="C8565" t="s">
        <v>69</v>
      </c>
      <c r="D8565" t="s">
        <v>150</v>
      </c>
      <c r="E8565" t="s">
        <v>150</v>
      </c>
      <c r="F8565" t="s">
        <v>154</v>
      </c>
      <c r="G8565" t="s">
        <v>156</v>
      </c>
      <c r="H8565" t="s">
        <v>53</v>
      </c>
      <c r="I8565" t="s">
        <v>53</v>
      </c>
      <c r="J8565">
        <v>2002</v>
      </c>
      <c r="K8565" t="s">
        <v>13</v>
      </c>
      <c r="L8565">
        <v>361160</v>
      </c>
      <c r="M8565">
        <v>361160</v>
      </c>
    </row>
    <row r="8566" spans="1:13" x14ac:dyDescent="0.3">
      <c r="A8566" t="s">
        <v>48</v>
      </c>
      <c r="B8566" t="s">
        <v>48</v>
      </c>
      <c r="C8566" t="s">
        <v>69</v>
      </c>
      <c r="D8566" t="s">
        <v>150</v>
      </c>
      <c r="E8566" t="s">
        <v>150</v>
      </c>
      <c r="F8566" t="s">
        <v>154</v>
      </c>
      <c r="G8566" t="s">
        <v>156</v>
      </c>
      <c r="H8566" t="s">
        <v>53</v>
      </c>
      <c r="I8566" t="s">
        <v>53</v>
      </c>
      <c r="J8566">
        <v>2002</v>
      </c>
      <c r="K8566" t="s">
        <v>15</v>
      </c>
      <c r="L8566">
        <v>7083</v>
      </c>
      <c r="M8566">
        <v>7996</v>
      </c>
    </row>
    <row r="8567" spans="1:13" x14ac:dyDescent="0.3">
      <c r="A8567" t="s">
        <v>48</v>
      </c>
      <c r="B8567" t="s">
        <v>48</v>
      </c>
      <c r="C8567" t="s">
        <v>48</v>
      </c>
      <c r="D8567" t="s">
        <v>150</v>
      </c>
      <c r="E8567" t="s">
        <v>150</v>
      </c>
      <c r="F8567" t="s">
        <v>157</v>
      </c>
      <c r="G8567" t="s">
        <v>158</v>
      </c>
      <c r="H8567" t="s">
        <v>53</v>
      </c>
      <c r="I8567" t="s">
        <v>53</v>
      </c>
      <c r="J8567">
        <v>2002</v>
      </c>
      <c r="K8567" t="s">
        <v>14</v>
      </c>
      <c r="L8567">
        <v>1290475</v>
      </c>
      <c r="M8567">
        <v>384070</v>
      </c>
    </row>
    <row r="8568" spans="1:13" x14ac:dyDescent="0.3">
      <c r="A8568" t="s">
        <v>48</v>
      </c>
      <c r="B8568" t="s">
        <v>48</v>
      </c>
      <c r="C8568" t="s">
        <v>48</v>
      </c>
      <c r="D8568" t="s">
        <v>150</v>
      </c>
      <c r="E8568" t="s">
        <v>150</v>
      </c>
      <c r="F8568" t="s">
        <v>157</v>
      </c>
      <c r="G8568" t="s">
        <v>158</v>
      </c>
      <c r="H8568" t="s">
        <v>53</v>
      </c>
      <c r="I8568" t="s">
        <v>53</v>
      </c>
      <c r="J8568">
        <v>2002</v>
      </c>
      <c r="K8568" t="s">
        <v>15</v>
      </c>
      <c r="L8568">
        <v>16451</v>
      </c>
      <c r="M8568">
        <v>18569</v>
      </c>
    </row>
    <row r="8569" spans="1:13" x14ac:dyDescent="0.3">
      <c r="A8569" t="s">
        <v>48</v>
      </c>
      <c r="B8569" t="s">
        <v>48</v>
      </c>
      <c r="C8569" t="s">
        <v>48</v>
      </c>
      <c r="D8569" t="s">
        <v>150</v>
      </c>
      <c r="E8569" t="s">
        <v>150</v>
      </c>
      <c r="F8569" t="s">
        <v>157</v>
      </c>
      <c r="G8569" t="s">
        <v>159</v>
      </c>
      <c r="H8569" t="s">
        <v>53</v>
      </c>
      <c r="I8569" t="s">
        <v>53</v>
      </c>
      <c r="J8569">
        <v>2002</v>
      </c>
      <c r="K8569" t="s">
        <v>14</v>
      </c>
      <c r="L8569">
        <v>1168579</v>
      </c>
      <c r="M8569">
        <v>347792</v>
      </c>
    </row>
    <row r="8570" spans="1:13" x14ac:dyDescent="0.3">
      <c r="A8570" t="s">
        <v>48</v>
      </c>
      <c r="B8570" t="s">
        <v>48</v>
      </c>
      <c r="C8570" t="s">
        <v>48</v>
      </c>
      <c r="D8570" t="s">
        <v>150</v>
      </c>
      <c r="E8570" t="s">
        <v>150</v>
      </c>
      <c r="F8570" t="s">
        <v>157</v>
      </c>
      <c r="G8570" t="s">
        <v>159</v>
      </c>
      <c r="H8570" t="s">
        <v>53</v>
      </c>
      <c r="I8570" t="s">
        <v>53</v>
      </c>
      <c r="J8570">
        <v>2002</v>
      </c>
      <c r="K8570" t="s">
        <v>15</v>
      </c>
      <c r="L8570">
        <v>479067</v>
      </c>
      <c r="M8570">
        <v>540765</v>
      </c>
    </row>
    <row r="8571" spans="1:13" x14ac:dyDescent="0.3">
      <c r="A8571" t="s">
        <v>48</v>
      </c>
      <c r="B8571" t="s">
        <v>48</v>
      </c>
      <c r="C8571" t="s">
        <v>48</v>
      </c>
      <c r="D8571" t="s">
        <v>49</v>
      </c>
      <c r="E8571" t="s">
        <v>50</v>
      </c>
      <c r="F8571" t="s">
        <v>51</v>
      </c>
      <c r="G8571" t="s">
        <v>52</v>
      </c>
      <c r="H8571" t="s">
        <v>53</v>
      </c>
      <c r="I8571" t="s">
        <v>53</v>
      </c>
      <c r="J8571">
        <v>2001</v>
      </c>
      <c r="K8571" t="s">
        <v>14</v>
      </c>
      <c r="L8571">
        <v>11317777</v>
      </c>
      <c r="M8571">
        <v>3368386</v>
      </c>
    </row>
    <row r="8572" spans="1:13" x14ac:dyDescent="0.3">
      <c r="A8572" t="s">
        <v>48</v>
      </c>
      <c r="B8572" t="s">
        <v>48</v>
      </c>
      <c r="C8572" t="s">
        <v>48</v>
      </c>
      <c r="D8572" t="s">
        <v>49</v>
      </c>
      <c r="E8572" t="s">
        <v>50</v>
      </c>
      <c r="F8572" t="s">
        <v>51</v>
      </c>
      <c r="G8572" t="s">
        <v>54</v>
      </c>
      <c r="H8572" t="s">
        <v>53</v>
      </c>
      <c r="I8572" t="s">
        <v>53</v>
      </c>
      <c r="J8572">
        <v>2001</v>
      </c>
      <c r="K8572" t="s">
        <v>14</v>
      </c>
      <c r="L8572">
        <v>2524432</v>
      </c>
      <c r="M8572">
        <v>751319</v>
      </c>
    </row>
    <row r="8573" spans="1:13" x14ac:dyDescent="0.3">
      <c r="A8573" t="s">
        <v>48</v>
      </c>
      <c r="B8573" t="s">
        <v>48</v>
      </c>
      <c r="C8573" t="s">
        <v>48</v>
      </c>
      <c r="D8573" t="s">
        <v>49</v>
      </c>
      <c r="E8573" t="s">
        <v>50</v>
      </c>
      <c r="F8573" t="s">
        <v>51</v>
      </c>
      <c r="G8573" t="s">
        <v>54</v>
      </c>
      <c r="H8573" t="s">
        <v>53</v>
      </c>
      <c r="I8573" t="s">
        <v>53</v>
      </c>
      <c r="J8573">
        <v>2001</v>
      </c>
      <c r="K8573" t="s">
        <v>15</v>
      </c>
      <c r="L8573">
        <v>218882</v>
      </c>
      <c r="M8573">
        <v>247071</v>
      </c>
    </row>
    <row r="8574" spans="1:13" x14ac:dyDescent="0.3">
      <c r="A8574" t="s">
        <v>48</v>
      </c>
      <c r="B8574" t="s">
        <v>48</v>
      </c>
      <c r="C8574" t="s">
        <v>48</v>
      </c>
      <c r="D8574" t="s">
        <v>49</v>
      </c>
      <c r="E8574" t="s">
        <v>50</v>
      </c>
      <c r="F8574" t="s">
        <v>55</v>
      </c>
      <c r="G8574" t="s">
        <v>56</v>
      </c>
      <c r="H8574" t="s">
        <v>53</v>
      </c>
      <c r="I8574" t="s">
        <v>53</v>
      </c>
      <c r="J8574">
        <v>2001</v>
      </c>
      <c r="K8574" t="s">
        <v>13</v>
      </c>
      <c r="L8574">
        <v>127362</v>
      </c>
      <c r="M8574">
        <v>127362</v>
      </c>
    </row>
    <row r="8575" spans="1:13" x14ac:dyDescent="0.3">
      <c r="A8575" t="s">
        <v>48</v>
      </c>
      <c r="B8575" t="s">
        <v>48</v>
      </c>
      <c r="C8575" t="s">
        <v>48</v>
      </c>
      <c r="D8575" t="s">
        <v>49</v>
      </c>
      <c r="E8575" t="s">
        <v>50</v>
      </c>
      <c r="F8575" t="s">
        <v>55</v>
      </c>
      <c r="G8575" t="s">
        <v>57</v>
      </c>
      <c r="H8575" t="s">
        <v>53</v>
      </c>
      <c r="I8575" t="s">
        <v>53</v>
      </c>
      <c r="J8575">
        <v>2001</v>
      </c>
      <c r="K8575" t="s">
        <v>15</v>
      </c>
      <c r="L8575">
        <v>1481031</v>
      </c>
      <c r="M8575">
        <v>1481031</v>
      </c>
    </row>
    <row r="8576" spans="1:13" x14ac:dyDescent="0.3">
      <c r="A8576" t="s">
        <v>48</v>
      </c>
      <c r="B8576" t="s">
        <v>48</v>
      </c>
      <c r="C8576" t="s">
        <v>48</v>
      </c>
      <c r="D8576" t="s">
        <v>49</v>
      </c>
      <c r="E8576" t="s">
        <v>50</v>
      </c>
      <c r="F8576" t="s">
        <v>55</v>
      </c>
      <c r="G8576" t="s">
        <v>58</v>
      </c>
      <c r="H8576" t="s">
        <v>53</v>
      </c>
      <c r="I8576" t="s">
        <v>53</v>
      </c>
      <c r="J8576">
        <v>2001</v>
      </c>
      <c r="K8576" t="s">
        <v>13</v>
      </c>
      <c r="L8576">
        <v>27451</v>
      </c>
      <c r="M8576">
        <v>27451</v>
      </c>
    </row>
    <row r="8577" spans="1:13" x14ac:dyDescent="0.3">
      <c r="A8577" t="s">
        <v>48</v>
      </c>
      <c r="B8577" t="s">
        <v>48</v>
      </c>
      <c r="C8577" t="s">
        <v>48</v>
      </c>
      <c r="D8577" t="s">
        <v>59</v>
      </c>
      <c r="E8577" t="s">
        <v>60</v>
      </c>
      <c r="F8577" t="s">
        <v>61</v>
      </c>
      <c r="G8577" t="s">
        <v>62</v>
      </c>
      <c r="H8577" t="s">
        <v>53</v>
      </c>
      <c r="I8577" t="s">
        <v>63</v>
      </c>
      <c r="J8577">
        <v>2001</v>
      </c>
      <c r="K8577" t="s">
        <v>14</v>
      </c>
      <c r="L8577">
        <v>2237</v>
      </c>
      <c r="M8577">
        <v>666</v>
      </c>
    </row>
    <row r="8578" spans="1:13" x14ac:dyDescent="0.3">
      <c r="A8578" t="s">
        <v>48</v>
      </c>
      <c r="B8578" t="s">
        <v>48</v>
      </c>
      <c r="C8578" t="s">
        <v>48</v>
      </c>
      <c r="D8578" t="s">
        <v>59</v>
      </c>
      <c r="E8578" t="s">
        <v>60</v>
      </c>
      <c r="F8578" t="s">
        <v>61</v>
      </c>
      <c r="G8578" t="s">
        <v>62</v>
      </c>
      <c r="H8578" t="s">
        <v>53</v>
      </c>
      <c r="I8578" t="s">
        <v>63</v>
      </c>
      <c r="J8578">
        <v>2001</v>
      </c>
      <c r="K8578" t="s">
        <v>13</v>
      </c>
      <c r="L8578">
        <v>240529</v>
      </c>
      <c r="M8578">
        <v>240529</v>
      </c>
    </row>
    <row r="8579" spans="1:13" x14ac:dyDescent="0.3">
      <c r="A8579" t="s">
        <v>48</v>
      </c>
      <c r="B8579" t="s">
        <v>48</v>
      </c>
      <c r="C8579" t="s">
        <v>48</v>
      </c>
      <c r="D8579" t="s">
        <v>59</v>
      </c>
      <c r="E8579" t="s">
        <v>60</v>
      </c>
      <c r="F8579" t="s">
        <v>61</v>
      </c>
      <c r="G8579" t="s">
        <v>62</v>
      </c>
      <c r="H8579" t="s">
        <v>53</v>
      </c>
      <c r="I8579" t="s">
        <v>63</v>
      </c>
      <c r="J8579">
        <v>2001</v>
      </c>
      <c r="K8579" t="s">
        <v>15</v>
      </c>
      <c r="L8579">
        <v>1055</v>
      </c>
      <c r="M8579">
        <v>1190</v>
      </c>
    </row>
    <row r="8580" spans="1:13" x14ac:dyDescent="0.3">
      <c r="A8580" t="s">
        <v>48</v>
      </c>
      <c r="B8580" t="s">
        <v>48</v>
      </c>
      <c r="C8580" t="s">
        <v>48</v>
      </c>
      <c r="D8580" t="s">
        <v>59</v>
      </c>
      <c r="E8580" t="s">
        <v>60</v>
      </c>
      <c r="F8580" t="s">
        <v>61</v>
      </c>
      <c r="G8580" t="s">
        <v>62</v>
      </c>
      <c r="H8580" t="s">
        <v>53</v>
      </c>
      <c r="I8580" t="s">
        <v>64</v>
      </c>
      <c r="J8580">
        <v>2001</v>
      </c>
      <c r="K8580" t="s">
        <v>14</v>
      </c>
      <c r="L8580">
        <v>86974</v>
      </c>
      <c r="M8580">
        <v>25885</v>
      </c>
    </row>
    <row r="8581" spans="1:13" x14ac:dyDescent="0.3">
      <c r="A8581" t="s">
        <v>48</v>
      </c>
      <c r="B8581" t="s">
        <v>48</v>
      </c>
      <c r="C8581" t="s">
        <v>48</v>
      </c>
      <c r="D8581" t="s">
        <v>59</v>
      </c>
      <c r="E8581" t="s">
        <v>60</v>
      </c>
      <c r="F8581" t="s">
        <v>61</v>
      </c>
      <c r="G8581" t="s">
        <v>62</v>
      </c>
      <c r="H8581" t="s">
        <v>53</v>
      </c>
      <c r="I8581" t="s">
        <v>64</v>
      </c>
      <c r="J8581">
        <v>2001</v>
      </c>
      <c r="K8581" t="s">
        <v>13</v>
      </c>
      <c r="L8581">
        <v>7326329</v>
      </c>
      <c r="M8581">
        <v>7326329</v>
      </c>
    </row>
    <row r="8582" spans="1:13" x14ac:dyDescent="0.3">
      <c r="A8582" t="s">
        <v>48</v>
      </c>
      <c r="B8582" t="s">
        <v>48</v>
      </c>
      <c r="C8582" t="s">
        <v>48</v>
      </c>
      <c r="D8582" t="s">
        <v>59</v>
      </c>
      <c r="E8582" t="s">
        <v>60</v>
      </c>
      <c r="F8582" t="s">
        <v>61</v>
      </c>
      <c r="G8582" t="s">
        <v>62</v>
      </c>
      <c r="H8582" t="s">
        <v>53</v>
      </c>
      <c r="I8582" t="s">
        <v>64</v>
      </c>
      <c r="J8582">
        <v>2001</v>
      </c>
      <c r="K8582" t="s">
        <v>15</v>
      </c>
      <c r="L8582">
        <v>16401</v>
      </c>
      <c r="M8582">
        <v>18513</v>
      </c>
    </row>
    <row r="8583" spans="1:13" x14ac:dyDescent="0.3">
      <c r="A8583" t="s">
        <v>48</v>
      </c>
      <c r="B8583" t="s">
        <v>48</v>
      </c>
      <c r="C8583" t="s">
        <v>48</v>
      </c>
      <c r="D8583" t="s">
        <v>59</v>
      </c>
      <c r="E8583" t="s">
        <v>60</v>
      </c>
      <c r="F8583" t="s">
        <v>61</v>
      </c>
      <c r="G8583" t="s">
        <v>62</v>
      </c>
      <c r="H8583" t="s">
        <v>53</v>
      </c>
      <c r="I8583" t="s">
        <v>65</v>
      </c>
      <c r="J8583">
        <v>2001</v>
      </c>
      <c r="K8583" t="s">
        <v>14</v>
      </c>
      <c r="L8583">
        <v>4391</v>
      </c>
      <c r="M8583">
        <v>1307</v>
      </c>
    </row>
    <row r="8584" spans="1:13" x14ac:dyDescent="0.3">
      <c r="A8584" t="s">
        <v>48</v>
      </c>
      <c r="B8584" t="s">
        <v>48</v>
      </c>
      <c r="C8584" t="s">
        <v>48</v>
      </c>
      <c r="D8584" t="s">
        <v>59</v>
      </c>
      <c r="E8584" t="s">
        <v>60</v>
      </c>
      <c r="F8584" t="s">
        <v>61</v>
      </c>
      <c r="G8584" t="s">
        <v>62</v>
      </c>
      <c r="H8584" t="s">
        <v>53</v>
      </c>
      <c r="I8584" t="s">
        <v>65</v>
      </c>
      <c r="J8584">
        <v>2001</v>
      </c>
      <c r="K8584" t="s">
        <v>13</v>
      </c>
      <c r="L8584">
        <v>362640</v>
      </c>
      <c r="M8584">
        <v>362640</v>
      </c>
    </row>
    <row r="8585" spans="1:13" x14ac:dyDescent="0.3">
      <c r="A8585" t="s">
        <v>48</v>
      </c>
      <c r="B8585" t="s">
        <v>48</v>
      </c>
      <c r="C8585" t="s">
        <v>48</v>
      </c>
      <c r="D8585" t="s">
        <v>59</v>
      </c>
      <c r="E8585" t="s">
        <v>60</v>
      </c>
      <c r="F8585" t="s">
        <v>61</v>
      </c>
      <c r="G8585" t="s">
        <v>62</v>
      </c>
      <c r="H8585" t="s">
        <v>53</v>
      </c>
      <c r="I8585" t="s">
        <v>65</v>
      </c>
      <c r="J8585">
        <v>2001</v>
      </c>
      <c r="K8585" t="s">
        <v>15</v>
      </c>
      <c r="L8585">
        <v>828</v>
      </c>
      <c r="M8585">
        <v>935</v>
      </c>
    </row>
    <row r="8586" spans="1:13" x14ac:dyDescent="0.3">
      <c r="A8586" t="s">
        <v>48</v>
      </c>
      <c r="B8586" t="s">
        <v>48</v>
      </c>
      <c r="C8586" t="s">
        <v>48</v>
      </c>
      <c r="D8586" t="s">
        <v>59</v>
      </c>
      <c r="E8586" t="s">
        <v>60</v>
      </c>
      <c r="F8586" t="s">
        <v>61</v>
      </c>
      <c r="G8586" t="s">
        <v>62</v>
      </c>
      <c r="H8586" t="s">
        <v>53</v>
      </c>
      <c r="I8586" t="s">
        <v>66</v>
      </c>
      <c r="J8586">
        <v>2001</v>
      </c>
      <c r="K8586" t="s">
        <v>14</v>
      </c>
      <c r="L8586">
        <v>2079</v>
      </c>
      <c r="M8586">
        <v>619</v>
      </c>
    </row>
    <row r="8587" spans="1:13" x14ac:dyDescent="0.3">
      <c r="A8587" t="s">
        <v>48</v>
      </c>
      <c r="B8587" t="s">
        <v>48</v>
      </c>
      <c r="C8587" t="s">
        <v>48</v>
      </c>
      <c r="D8587" t="s">
        <v>59</v>
      </c>
      <c r="E8587" t="s">
        <v>60</v>
      </c>
      <c r="F8587" t="s">
        <v>61</v>
      </c>
      <c r="G8587" t="s">
        <v>62</v>
      </c>
      <c r="H8587" t="s">
        <v>53</v>
      </c>
      <c r="I8587" t="s">
        <v>66</v>
      </c>
      <c r="J8587">
        <v>2001</v>
      </c>
      <c r="K8587" t="s">
        <v>13</v>
      </c>
      <c r="L8587">
        <v>295049</v>
      </c>
      <c r="M8587">
        <v>295049</v>
      </c>
    </row>
    <row r="8588" spans="1:13" x14ac:dyDescent="0.3">
      <c r="A8588" t="s">
        <v>48</v>
      </c>
      <c r="B8588" t="s">
        <v>48</v>
      </c>
      <c r="C8588" t="s">
        <v>48</v>
      </c>
      <c r="D8588" t="s">
        <v>59</v>
      </c>
      <c r="E8588" t="s">
        <v>60</v>
      </c>
      <c r="F8588" t="s">
        <v>61</v>
      </c>
      <c r="G8588" t="s">
        <v>62</v>
      </c>
      <c r="H8588" t="s">
        <v>53</v>
      </c>
      <c r="I8588" t="s">
        <v>66</v>
      </c>
      <c r="J8588">
        <v>2001</v>
      </c>
      <c r="K8588" t="s">
        <v>15</v>
      </c>
      <c r="L8588">
        <v>131</v>
      </c>
      <c r="M8588">
        <v>148</v>
      </c>
    </row>
    <row r="8589" spans="1:13" x14ac:dyDescent="0.3">
      <c r="A8589" t="s">
        <v>48</v>
      </c>
      <c r="B8589" t="s">
        <v>48</v>
      </c>
      <c r="C8589" t="s">
        <v>48</v>
      </c>
      <c r="D8589" t="s">
        <v>59</v>
      </c>
      <c r="E8589" t="s">
        <v>60</v>
      </c>
      <c r="F8589" t="s">
        <v>61</v>
      </c>
      <c r="G8589" t="s">
        <v>62</v>
      </c>
      <c r="H8589" t="s">
        <v>53</v>
      </c>
      <c r="I8589" t="s">
        <v>67</v>
      </c>
      <c r="J8589">
        <v>2001</v>
      </c>
      <c r="K8589" t="s">
        <v>14</v>
      </c>
      <c r="L8589">
        <v>159026</v>
      </c>
      <c r="M8589">
        <v>47329</v>
      </c>
    </row>
    <row r="8590" spans="1:13" x14ac:dyDescent="0.3">
      <c r="A8590" t="s">
        <v>48</v>
      </c>
      <c r="B8590" t="s">
        <v>48</v>
      </c>
      <c r="C8590" t="s">
        <v>48</v>
      </c>
      <c r="D8590" t="s">
        <v>59</v>
      </c>
      <c r="E8590" t="s">
        <v>60</v>
      </c>
      <c r="F8590" t="s">
        <v>61</v>
      </c>
      <c r="G8590" t="s">
        <v>62</v>
      </c>
      <c r="H8590" t="s">
        <v>53</v>
      </c>
      <c r="I8590" t="s">
        <v>67</v>
      </c>
      <c r="J8590">
        <v>2001</v>
      </c>
      <c r="K8590" t="s">
        <v>13</v>
      </c>
      <c r="L8590">
        <v>19027606</v>
      </c>
      <c r="M8590">
        <v>19027606</v>
      </c>
    </row>
    <row r="8591" spans="1:13" x14ac:dyDescent="0.3">
      <c r="A8591" t="s">
        <v>48</v>
      </c>
      <c r="B8591" t="s">
        <v>48</v>
      </c>
      <c r="C8591" t="s">
        <v>48</v>
      </c>
      <c r="D8591" t="s">
        <v>59</v>
      </c>
      <c r="E8591" t="s">
        <v>60</v>
      </c>
      <c r="F8591" t="s">
        <v>61</v>
      </c>
      <c r="G8591" t="s">
        <v>62</v>
      </c>
      <c r="H8591" t="s">
        <v>53</v>
      </c>
      <c r="I8591" t="s">
        <v>67</v>
      </c>
      <c r="J8591">
        <v>2001</v>
      </c>
      <c r="K8591" t="s">
        <v>15</v>
      </c>
      <c r="L8591">
        <v>9996</v>
      </c>
      <c r="M8591">
        <v>11283</v>
      </c>
    </row>
    <row r="8592" spans="1:13" x14ac:dyDescent="0.3">
      <c r="A8592" t="s">
        <v>48</v>
      </c>
      <c r="B8592" t="s">
        <v>48</v>
      </c>
      <c r="C8592" t="s">
        <v>48</v>
      </c>
      <c r="D8592" t="s">
        <v>59</v>
      </c>
      <c r="E8592" t="s">
        <v>60</v>
      </c>
      <c r="F8592" t="s">
        <v>61</v>
      </c>
      <c r="G8592" t="s">
        <v>62</v>
      </c>
      <c r="H8592" t="s">
        <v>53</v>
      </c>
      <c r="I8592" t="s">
        <v>68</v>
      </c>
      <c r="J8592">
        <v>2001</v>
      </c>
      <c r="K8592" t="s">
        <v>14</v>
      </c>
      <c r="L8592">
        <v>40079</v>
      </c>
      <c r="M8592">
        <v>11928</v>
      </c>
    </row>
    <row r="8593" spans="1:13" x14ac:dyDescent="0.3">
      <c r="A8593" t="s">
        <v>48</v>
      </c>
      <c r="B8593" t="s">
        <v>48</v>
      </c>
      <c r="C8593" t="s">
        <v>48</v>
      </c>
      <c r="D8593" t="s">
        <v>59</v>
      </c>
      <c r="E8593" t="s">
        <v>60</v>
      </c>
      <c r="F8593" t="s">
        <v>61</v>
      </c>
      <c r="G8593" t="s">
        <v>62</v>
      </c>
      <c r="H8593" t="s">
        <v>53</v>
      </c>
      <c r="I8593" t="s">
        <v>68</v>
      </c>
      <c r="J8593">
        <v>2001</v>
      </c>
      <c r="K8593" t="s">
        <v>13</v>
      </c>
      <c r="L8593">
        <v>3395946</v>
      </c>
      <c r="M8593">
        <v>3395946</v>
      </c>
    </row>
    <row r="8594" spans="1:13" x14ac:dyDescent="0.3">
      <c r="A8594" t="s">
        <v>48</v>
      </c>
      <c r="B8594" t="s">
        <v>48</v>
      </c>
      <c r="C8594" t="s">
        <v>48</v>
      </c>
      <c r="D8594" t="s">
        <v>59</v>
      </c>
      <c r="E8594" t="s">
        <v>60</v>
      </c>
      <c r="F8594" t="s">
        <v>61</v>
      </c>
      <c r="G8594" t="s">
        <v>62</v>
      </c>
      <c r="H8594" t="s">
        <v>53</v>
      </c>
      <c r="I8594" t="s">
        <v>68</v>
      </c>
      <c r="J8594">
        <v>2001</v>
      </c>
      <c r="K8594" t="s">
        <v>15</v>
      </c>
      <c r="L8594">
        <v>7558</v>
      </c>
      <c r="M8594">
        <v>8531</v>
      </c>
    </row>
    <row r="8595" spans="1:13" x14ac:dyDescent="0.3">
      <c r="A8595" t="s">
        <v>48</v>
      </c>
      <c r="B8595" t="s">
        <v>69</v>
      </c>
      <c r="C8595" t="s">
        <v>69</v>
      </c>
      <c r="D8595" t="s">
        <v>59</v>
      </c>
      <c r="E8595" t="s">
        <v>60</v>
      </c>
      <c r="F8595" t="s">
        <v>61</v>
      </c>
      <c r="G8595" t="s">
        <v>62</v>
      </c>
      <c r="H8595" t="s">
        <v>53</v>
      </c>
      <c r="I8595" t="s">
        <v>70</v>
      </c>
      <c r="J8595">
        <v>2001</v>
      </c>
      <c r="K8595" t="s">
        <v>71</v>
      </c>
      <c r="L8595">
        <v>999871</v>
      </c>
      <c r="M8595">
        <v>999871</v>
      </c>
    </row>
    <row r="8596" spans="1:13" x14ac:dyDescent="0.3">
      <c r="A8596" t="s">
        <v>48</v>
      </c>
      <c r="B8596" t="s">
        <v>48</v>
      </c>
      <c r="C8596" t="s">
        <v>48</v>
      </c>
      <c r="D8596" t="s">
        <v>59</v>
      </c>
      <c r="E8596" t="s">
        <v>60</v>
      </c>
      <c r="F8596" t="s">
        <v>61</v>
      </c>
      <c r="G8596" t="s">
        <v>62</v>
      </c>
      <c r="H8596" t="s">
        <v>53</v>
      </c>
      <c r="I8596" t="s">
        <v>70</v>
      </c>
      <c r="J8596">
        <v>2001</v>
      </c>
      <c r="K8596" t="s">
        <v>14</v>
      </c>
      <c r="L8596">
        <v>257738</v>
      </c>
      <c r="M8596">
        <v>76708</v>
      </c>
    </row>
    <row r="8597" spans="1:13" x14ac:dyDescent="0.3">
      <c r="A8597" t="s">
        <v>48</v>
      </c>
      <c r="B8597" t="s">
        <v>48</v>
      </c>
      <c r="C8597" t="s">
        <v>48</v>
      </c>
      <c r="D8597" t="s">
        <v>59</v>
      </c>
      <c r="E8597" t="s">
        <v>60</v>
      </c>
      <c r="F8597" t="s">
        <v>61</v>
      </c>
      <c r="G8597" t="s">
        <v>62</v>
      </c>
      <c r="H8597" t="s">
        <v>53</v>
      </c>
      <c r="I8597" t="s">
        <v>70</v>
      </c>
      <c r="J8597">
        <v>2001</v>
      </c>
      <c r="K8597" t="s">
        <v>15</v>
      </c>
      <c r="L8597">
        <v>10800</v>
      </c>
      <c r="M8597">
        <v>12191</v>
      </c>
    </row>
    <row r="8598" spans="1:13" x14ac:dyDescent="0.3">
      <c r="A8598" t="s">
        <v>48</v>
      </c>
      <c r="B8598" t="s">
        <v>48</v>
      </c>
      <c r="C8598" t="s">
        <v>48</v>
      </c>
      <c r="D8598" t="s">
        <v>59</v>
      </c>
      <c r="E8598" t="s">
        <v>60</v>
      </c>
      <c r="F8598" t="s">
        <v>61</v>
      </c>
      <c r="G8598" t="s">
        <v>72</v>
      </c>
      <c r="H8598" t="s">
        <v>53</v>
      </c>
      <c r="I8598" t="s">
        <v>63</v>
      </c>
      <c r="J8598">
        <v>2001</v>
      </c>
      <c r="K8598" t="s">
        <v>14</v>
      </c>
      <c r="L8598">
        <v>8295</v>
      </c>
      <c r="M8598">
        <v>2469</v>
      </c>
    </row>
    <row r="8599" spans="1:13" x14ac:dyDescent="0.3">
      <c r="A8599" t="s">
        <v>48</v>
      </c>
      <c r="B8599" t="s">
        <v>48</v>
      </c>
      <c r="C8599" t="s">
        <v>48</v>
      </c>
      <c r="D8599" t="s">
        <v>59</v>
      </c>
      <c r="E8599" t="s">
        <v>60</v>
      </c>
      <c r="F8599" t="s">
        <v>61</v>
      </c>
      <c r="G8599" t="s">
        <v>72</v>
      </c>
      <c r="H8599" t="s">
        <v>53</v>
      </c>
      <c r="I8599" t="s">
        <v>63</v>
      </c>
      <c r="J8599">
        <v>2001</v>
      </c>
      <c r="K8599" t="s">
        <v>13</v>
      </c>
      <c r="L8599">
        <v>29733</v>
      </c>
      <c r="M8599">
        <v>29733</v>
      </c>
    </row>
    <row r="8600" spans="1:13" x14ac:dyDescent="0.3">
      <c r="A8600" t="s">
        <v>48</v>
      </c>
      <c r="B8600" t="s">
        <v>48</v>
      </c>
      <c r="C8600" t="s">
        <v>48</v>
      </c>
      <c r="D8600" t="s">
        <v>59</v>
      </c>
      <c r="E8600" t="s">
        <v>60</v>
      </c>
      <c r="F8600" t="s">
        <v>61</v>
      </c>
      <c r="G8600" t="s">
        <v>72</v>
      </c>
      <c r="H8600" t="s">
        <v>53</v>
      </c>
      <c r="I8600" t="s">
        <v>63</v>
      </c>
      <c r="J8600">
        <v>2001</v>
      </c>
      <c r="K8600" t="s">
        <v>15</v>
      </c>
      <c r="L8600">
        <v>130</v>
      </c>
      <c r="M8600">
        <v>147</v>
      </c>
    </row>
    <row r="8601" spans="1:13" x14ac:dyDescent="0.3">
      <c r="A8601" t="s">
        <v>48</v>
      </c>
      <c r="B8601" t="s">
        <v>48</v>
      </c>
      <c r="C8601" t="s">
        <v>48</v>
      </c>
      <c r="D8601" t="s">
        <v>59</v>
      </c>
      <c r="E8601" t="s">
        <v>60</v>
      </c>
      <c r="F8601" t="s">
        <v>61</v>
      </c>
      <c r="G8601" t="s">
        <v>72</v>
      </c>
      <c r="H8601" t="s">
        <v>53</v>
      </c>
      <c r="I8601" t="s">
        <v>64</v>
      </c>
      <c r="J8601">
        <v>2001</v>
      </c>
      <c r="K8601" t="s">
        <v>14</v>
      </c>
      <c r="L8601">
        <v>188245</v>
      </c>
      <c r="M8601">
        <v>56025</v>
      </c>
    </row>
    <row r="8602" spans="1:13" x14ac:dyDescent="0.3">
      <c r="A8602" t="s">
        <v>48</v>
      </c>
      <c r="B8602" t="s">
        <v>48</v>
      </c>
      <c r="C8602" t="s">
        <v>48</v>
      </c>
      <c r="D8602" t="s">
        <v>59</v>
      </c>
      <c r="E8602" t="s">
        <v>60</v>
      </c>
      <c r="F8602" t="s">
        <v>61</v>
      </c>
      <c r="G8602" t="s">
        <v>72</v>
      </c>
      <c r="H8602" t="s">
        <v>53</v>
      </c>
      <c r="I8602" t="s">
        <v>64</v>
      </c>
      <c r="J8602">
        <v>2001</v>
      </c>
      <c r="K8602" t="s">
        <v>13</v>
      </c>
      <c r="L8602">
        <v>15856891</v>
      </c>
      <c r="M8602">
        <v>15856891</v>
      </c>
    </row>
    <row r="8603" spans="1:13" x14ac:dyDescent="0.3">
      <c r="A8603" t="s">
        <v>48</v>
      </c>
      <c r="B8603" t="s">
        <v>48</v>
      </c>
      <c r="C8603" t="s">
        <v>48</v>
      </c>
      <c r="D8603" t="s">
        <v>59</v>
      </c>
      <c r="E8603" t="s">
        <v>60</v>
      </c>
      <c r="F8603" t="s">
        <v>61</v>
      </c>
      <c r="G8603" t="s">
        <v>72</v>
      </c>
      <c r="H8603" t="s">
        <v>53</v>
      </c>
      <c r="I8603" t="s">
        <v>64</v>
      </c>
      <c r="J8603">
        <v>2001</v>
      </c>
      <c r="K8603" t="s">
        <v>15</v>
      </c>
      <c r="L8603">
        <v>35498</v>
      </c>
      <c r="M8603">
        <v>40069</v>
      </c>
    </row>
    <row r="8604" spans="1:13" x14ac:dyDescent="0.3">
      <c r="A8604" t="s">
        <v>48</v>
      </c>
      <c r="B8604" t="s">
        <v>48</v>
      </c>
      <c r="C8604" t="s">
        <v>48</v>
      </c>
      <c r="D8604" t="s">
        <v>59</v>
      </c>
      <c r="E8604" t="s">
        <v>60</v>
      </c>
      <c r="F8604" t="s">
        <v>61</v>
      </c>
      <c r="G8604" t="s">
        <v>72</v>
      </c>
      <c r="H8604" t="s">
        <v>53</v>
      </c>
      <c r="I8604" t="s">
        <v>65</v>
      </c>
      <c r="J8604">
        <v>2001</v>
      </c>
      <c r="K8604" t="s">
        <v>14</v>
      </c>
      <c r="L8604">
        <v>12011</v>
      </c>
      <c r="M8604">
        <v>3575</v>
      </c>
    </row>
    <row r="8605" spans="1:13" x14ac:dyDescent="0.3">
      <c r="A8605" t="s">
        <v>48</v>
      </c>
      <c r="B8605" t="s">
        <v>48</v>
      </c>
      <c r="C8605" t="s">
        <v>48</v>
      </c>
      <c r="D8605" t="s">
        <v>59</v>
      </c>
      <c r="E8605" t="s">
        <v>60</v>
      </c>
      <c r="F8605" t="s">
        <v>61</v>
      </c>
      <c r="G8605" t="s">
        <v>72</v>
      </c>
      <c r="H8605" t="s">
        <v>53</v>
      </c>
      <c r="I8605" t="s">
        <v>65</v>
      </c>
      <c r="J8605">
        <v>2001</v>
      </c>
      <c r="K8605" t="s">
        <v>13</v>
      </c>
      <c r="L8605">
        <v>991899</v>
      </c>
      <c r="M8605">
        <v>991899</v>
      </c>
    </row>
    <row r="8606" spans="1:13" x14ac:dyDescent="0.3">
      <c r="A8606" t="s">
        <v>48</v>
      </c>
      <c r="B8606" t="s">
        <v>48</v>
      </c>
      <c r="C8606" t="s">
        <v>48</v>
      </c>
      <c r="D8606" t="s">
        <v>59</v>
      </c>
      <c r="E8606" t="s">
        <v>60</v>
      </c>
      <c r="F8606" t="s">
        <v>61</v>
      </c>
      <c r="G8606" t="s">
        <v>72</v>
      </c>
      <c r="H8606" t="s">
        <v>53</v>
      </c>
      <c r="I8606" t="s">
        <v>65</v>
      </c>
      <c r="J8606">
        <v>2001</v>
      </c>
      <c r="K8606" t="s">
        <v>15</v>
      </c>
      <c r="L8606">
        <v>2265</v>
      </c>
      <c r="M8606">
        <v>2557</v>
      </c>
    </row>
    <row r="8607" spans="1:13" x14ac:dyDescent="0.3">
      <c r="A8607" t="s">
        <v>48</v>
      </c>
      <c r="B8607" t="s">
        <v>48</v>
      </c>
      <c r="C8607" t="s">
        <v>48</v>
      </c>
      <c r="D8607" t="s">
        <v>59</v>
      </c>
      <c r="E8607" t="s">
        <v>60</v>
      </c>
      <c r="F8607" t="s">
        <v>61</v>
      </c>
      <c r="G8607" t="s">
        <v>72</v>
      </c>
      <c r="H8607" t="s">
        <v>53</v>
      </c>
      <c r="I8607" t="s">
        <v>66</v>
      </c>
      <c r="J8607">
        <v>2001</v>
      </c>
      <c r="K8607" t="s">
        <v>14</v>
      </c>
      <c r="L8607">
        <v>7328</v>
      </c>
      <c r="M8607">
        <v>2181</v>
      </c>
    </row>
    <row r="8608" spans="1:13" x14ac:dyDescent="0.3">
      <c r="A8608" t="s">
        <v>48</v>
      </c>
      <c r="B8608" t="s">
        <v>48</v>
      </c>
      <c r="C8608" t="s">
        <v>48</v>
      </c>
      <c r="D8608" t="s">
        <v>59</v>
      </c>
      <c r="E8608" t="s">
        <v>60</v>
      </c>
      <c r="F8608" t="s">
        <v>61</v>
      </c>
      <c r="G8608" t="s">
        <v>72</v>
      </c>
      <c r="H8608" t="s">
        <v>53</v>
      </c>
      <c r="I8608" t="s">
        <v>66</v>
      </c>
      <c r="J8608">
        <v>2001</v>
      </c>
      <c r="K8608" t="s">
        <v>13</v>
      </c>
      <c r="L8608">
        <v>1039965</v>
      </c>
      <c r="M8608">
        <v>1039965</v>
      </c>
    </row>
    <row r="8609" spans="1:13" x14ac:dyDescent="0.3">
      <c r="A8609" t="s">
        <v>48</v>
      </c>
      <c r="B8609" t="s">
        <v>48</v>
      </c>
      <c r="C8609" t="s">
        <v>48</v>
      </c>
      <c r="D8609" t="s">
        <v>59</v>
      </c>
      <c r="E8609" t="s">
        <v>60</v>
      </c>
      <c r="F8609" t="s">
        <v>61</v>
      </c>
      <c r="G8609" t="s">
        <v>72</v>
      </c>
      <c r="H8609" t="s">
        <v>53</v>
      </c>
      <c r="I8609" t="s">
        <v>66</v>
      </c>
      <c r="J8609">
        <v>2001</v>
      </c>
      <c r="K8609" t="s">
        <v>15</v>
      </c>
      <c r="L8609">
        <v>461</v>
      </c>
      <c r="M8609">
        <v>520</v>
      </c>
    </row>
    <row r="8610" spans="1:13" x14ac:dyDescent="0.3">
      <c r="A8610" t="s">
        <v>48</v>
      </c>
      <c r="B8610" t="s">
        <v>48</v>
      </c>
      <c r="C8610" t="s">
        <v>48</v>
      </c>
      <c r="D8610" t="s">
        <v>59</v>
      </c>
      <c r="E8610" t="s">
        <v>60</v>
      </c>
      <c r="F8610" t="s">
        <v>61</v>
      </c>
      <c r="G8610" t="s">
        <v>72</v>
      </c>
      <c r="H8610" t="s">
        <v>53</v>
      </c>
      <c r="I8610" t="s">
        <v>67</v>
      </c>
      <c r="J8610">
        <v>2001</v>
      </c>
      <c r="K8610" t="s">
        <v>14</v>
      </c>
      <c r="L8610">
        <v>172272</v>
      </c>
      <c r="M8610">
        <v>51271</v>
      </c>
    </row>
    <row r="8611" spans="1:13" x14ac:dyDescent="0.3">
      <c r="A8611" t="s">
        <v>48</v>
      </c>
      <c r="B8611" t="s">
        <v>48</v>
      </c>
      <c r="C8611" t="s">
        <v>48</v>
      </c>
      <c r="D8611" t="s">
        <v>59</v>
      </c>
      <c r="E8611" t="s">
        <v>60</v>
      </c>
      <c r="F8611" t="s">
        <v>61</v>
      </c>
      <c r="G8611" t="s">
        <v>72</v>
      </c>
      <c r="H8611" t="s">
        <v>53</v>
      </c>
      <c r="I8611" t="s">
        <v>67</v>
      </c>
      <c r="J8611">
        <v>2001</v>
      </c>
      <c r="K8611" t="s">
        <v>13</v>
      </c>
      <c r="L8611">
        <v>20612426</v>
      </c>
      <c r="M8611">
        <v>20612426</v>
      </c>
    </row>
    <row r="8612" spans="1:13" x14ac:dyDescent="0.3">
      <c r="A8612" t="s">
        <v>48</v>
      </c>
      <c r="B8612" t="s">
        <v>48</v>
      </c>
      <c r="C8612" t="s">
        <v>48</v>
      </c>
      <c r="D8612" t="s">
        <v>59</v>
      </c>
      <c r="E8612" t="s">
        <v>60</v>
      </c>
      <c r="F8612" t="s">
        <v>61</v>
      </c>
      <c r="G8612" t="s">
        <v>72</v>
      </c>
      <c r="H8612" t="s">
        <v>53</v>
      </c>
      <c r="I8612" t="s">
        <v>67</v>
      </c>
      <c r="J8612">
        <v>2001</v>
      </c>
      <c r="K8612" t="s">
        <v>15</v>
      </c>
      <c r="L8612">
        <v>10829</v>
      </c>
      <c r="M8612">
        <v>12223</v>
      </c>
    </row>
    <row r="8613" spans="1:13" x14ac:dyDescent="0.3">
      <c r="A8613" t="s">
        <v>48</v>
      </c>
      <c r="B8613" t="s">
        <v>69</v>
      </c>
      <c r="C8613" t="s">
        <v>69</v>
      </c>
      <c r="D8613" t="s">
        <v>59</v>
      </c>
      <c r="E8613" t="s">
        <v>60</v>
      </c>
      <c r="F8613" t="s">
        <v>61</v>
      </c>
      <c r="G8613" t="s">
        <v>72</v>
      </c>
      <c r="H8613" t="s">
        <v>53</v>
      </c>
      <c r="I8613" t="s">
        <v>70</v>
      </c>
      <c r="J8613">
        <v>2001</v>
      </c>
      <c r="K8613" t="s">
        <v>71</v>
      </c>
      <c r="L8613">
        <v>5682682</v>
      </c>
      <c r="M8613">
        <v>5682682</v>
      </c>
    </row>
    <row r="8614" spans="1:13" x14ac:dyDescent="0.3">
      <c r="A8614" t="s">
        <v>48</v>
      </c>
      <c r="B8614" t="s">
        <v>48</v>
      </c>
      <c r="C8614" t="s">
        <v>48</v>
      </c>
      <c r="D8614" t="s">
        <v>59</v>
      </c>
      <c r="E8614" t="s">
        <v>60</v>
      </c>
      <c r="F8614" t="s">
        <v>61</v>
      </c>
      <c r="G8614" t="s">
        <v>72</v>
      </c>
      <c r="H8614" t="s">
        <v>53</v>
      </c>
      <c r="I8614" t="s">
        <v>70</v>
      </c>
      <c r="J8614">
        <v>2001</v>
      </c>
      <c r="K8614" t="s">
        <v>14</v>
      </c>
      <c r="L8614">
        <v>1464833</v>
      </c>
      <c r="M8614">
        <v>435962</v>
      </c>
    </row>
    <row r="8615" spans="1:13" x14ac:dyDescent="0.3">
      <c r="A8615" t="s">
        <v>48</v>
      </c>
      <c r="B8615" t="s">
        <v>48</v>
      </c>
      <c r="C8615" t="s">
        <v>48</v>
      </c>
      <c r="D8615" t="s">
        <v>59</v>
      </c>
      <c r="E8615" t="s">
        <v>60</v>
      </c>
      <c r="F8615" t="s">
        <v>61</v>
      </c>
      <c r="G8615" t="s">
        <v>72</v>
      </c>
      <c r="H8615" t="s">
        <v>53</v>
      </c>
      <c r="I8615" t="s">
        <v>70</v>
      </c>
      <c r="J8615">
        <v>2001</v>
      </c>
      <c r="K8615" t="s">
        <v>15</v>
      </c>
      <c r="L8615">
        <v>61383</v>
      </c>
      <c r="M8615">
        <v>69289</v>
      </c>
    </row>
    <row r="8616" spans="1:13" x14ac:dyDescent="0.3">
      <c r="A8616" t="s">
        <v>48</v>
      </c>
      <c r="B8616" t="s">
        <v>48</v>
      </c>
      <c r="C8616" t="s">
        <v>69</v>
      </c>
      <c r="D8616" t="s">
        <v>59</v>
      </c>
      <c r="E8616" t="s">
        <v>60</v>
      </c>
      <c r="F8616" t="s">
        <v>73</v>
      </c>
      <c r="G8616" t="s">
        <v>62</v>
      </c>
      <c r="H8616" t="s">
        <v>53</v>
      </c>
      <c r="I8616" t="s">
        <v>63</v>
      </c>
      <c r="J8616">
        <v>2001</v>
      </c>
      <c r="K8616" t="s">
        <v>14</v>
      </c>
      <c r="L8616">
        <v>51062</v>
      </c>
      <c r="M8616">
        <v>15197</v>
      </c>
    </row>
    <row r="8617" spans="1:13" x14ac:dyDescent="0.3">
      <c r="A8617" t="s">
        <v>48</v>
      </c>
      <c r="B8617" t="s">
        <v>48</v>
      </c>
      <c r="C8617" t="s">
        <v>69</v>
      </c>
      <c r="D8617" t="s">
        <v>59</v>
      </c>
      <c r="E8617" t="s">
        <v>60</v>
      </c>
      <c r="F8617" t="s">
        <v>73</v>
      </c>
      <c r="G8617" t="s">
        <v>62</v>
      </c>
      <c r="H8617" t="s">
        <v>53</v>
      </c>
      <c r="I8617" t="s">
        <v>63</v>
      </c>
      <c r="J8617">
        <v>2001</v>
      </c>
      <c r="K8617" t="s">
        <v>13</v>
      </c>
      <c r="L8617">
        <v>7898</v>
      </c>
      <c r="M8617">
        <v>7898</v>
      </c>
    </row>
    <row r="8618" spans="1:13" x14ac:dyDescent="0.3">
      <c r="A8618" t="s">
        <v>48</v>
      </c>
      <c r="B8618" t="s">
        <v>48</v>
      </c>
      <c r="C8618" t="s">
        <v>69</v>
      </c>
      <c r="D8618" t="s">
        <v>59</v>
      </c>
      <c r="E8618" t="s">
        <v>60</v>
      </c>
      <c r="F8618" t="s">
        <v>73</v>
      </c>
      <c r="G8618" t="s">
        <v>62</v>
      </c>
      <c r="H8618" t="s">
        <v>53</v>
      </c>
      <c r="I8618" t="s">
        <v>63</v>
      </c>
      <c r="J8618">
        <v>2001</v>
      </c>
      <c r="K8618" t="s">
        <v>15</v>
      </c>
      <c r="L8618">
        <v>66</v>
      </c>
      <c r="M8618">
        <v>74</v>
      </c>
    </row>
    <row r="8619" spans="1:13" x14ac:dyDescent="0.3">
      <c r="A8619" t="s">
        <v>48</v>
      </c>
      <c r="B8619" t="s">
        <v>48</v>
      </c>
      <c r="C8619" t="s">
        <v>69</v>
      </c>
      <c r="D8619" t="s">
        <v>59</v>
      </c>
      <c r="E8619" t="s">
        <v>60</v>
      </c>
      <c r="F8619" t="s">
        <v>73</v>
      </c>
      <c r="G8619" t="s">
        <v>62</v>
      </c>
      <c r="H8619" t="s">
        <v>53</v>
      </c>
      <c r="I8619" t="s">
        <v>64</v>
      </c>
      <c r="J8619">
        <v>2001</v>
      </c>
      <c r="K8619" t="s">
        <v>14</v>
      </c>
      <c r="L8619">
        <v>993642</v>
      </c>
      <c r="M8619">
        <v>295727</v>
      </c>
    </row>
    <row r="8620" spans="1:13" x14ac:dyDescent="0.3">
      <c r="A8620" t="s">
        <v>48</v>
      </c>
      <c r="B8620" t="s">
        <v>48</v>
      </c>
      <c r="C8620" t="s">
        <v>69</v>
      </c>
      <c r="D8620" t="s">
        <v>59</v>
      </c>
      <c r="E8620" t="s">
        <v>60</v>
      </c>
      <c r="F8620" t="s">
        <v>73</v>
      </c>
      <c r="G8620" t="s">
        <v>62</v>
      </c>
      <c r="H8620" t="s">
        <v>53</v>
      </c>
      <c r="I8620" t="s">
        <v>64</v>
      </c>
      <c r="J8620">
        <v>2001</v>
      </c>
      <c r="K8620" t="s">
        <v>13</v>
      </c>
      <c r="L8620">
        <v>1586900</v>
      </c>
      <c r="M8620">
        <v>1586900</v>
      </c>
    </row>
    <row r="8621" spans="1:13" x14ac:dyDescent="0.3">
      <c r="A8621" t="s">
        <v>48</v>
      </c>
      <c r="B8621" t="s">
        <v>48</v>
      </c>
      <c r="C8621" t="s">
        <v>69</v>
      </c>
      <c r="D8621" t="s">
        <v>59</v>
      </c>
      <c r="E8621" t="s">
        <v>60</v>
      </c>
      <c r="F8621" t="s">
        <v>73</v>
      </c>
      <c r="G8621" t="s">
        <v>62</v>
      </c>
      <c r="H8621" t="s">
        <v>53</v>
      </c>
      <c r="I8621" t="s">
        <v>64</v>
      </c>
      <c r="J8621">
        <v>2001</v>
      </c>
      <c r="K8621" t="s">
        <v>15</v>
      </c>
      <c r="L8621">
        <v>4683</v>
      </c>
      <c r="M8621">
        <v>5286</v>
      </c>
    </row>
    <row r="8622" spans="1:13" x14ac:dyDescent="0.3">
      <c r="A8622" t="s">
        <v>48</v>
      </c>
      <c r="B8622" t="s">
        <v>48</v>
      </c>
      <c r="C8622" t="s">
        <v>69</v>
      </c>
      <c r="D8622" t="s">
        <v>59</v>
      </c>
      <c r="E8622" t="s">
        <v>60</v>
      </c>
      <c r="F8622" t="s">
        <v>73</v>
      </c>
      <c r="G8622" t="s">
        <v>62</v>
      </c>
      <c r="H8622" t="s">
        <v>53</v>
      </c>
      <c r="I8622" t="s">
        <v>65</v>
      </c>
      <c r="J8622">
        <v>2001</v>
      </c>
      <c r="K8622" t="s">
        <v>14</v>
      </c>
      <c r="L8622">
        <v>44516</v>
      </c>
      <c r="M8622">
        <v>13249</v>
      </c>
    </row>
    <row r="8623" spans="1:13" x14ac:dyDescent="0.3">
      <c r="A8623" t="s">
        <v>48</v>
      </c>
      <c r="B8623" t="s">
        <v>48</v>
      </c>
      <c r="C8623" t="s">
        <v>69</v>
      </c>
      <c r="D8623" t="s">
        <v>59</v>
      </c>
      <c r="E8623" t="s">
        <v>60</v>
      </c>
      <c r="F8623" t="s">
        <v>73</v>
      </c>
      <c r="G8623" t="s">
        <v>62</v>
      </c>
      <c r="H8623" t="s">
        <v>53</v>
      </c>
      <c r="I8623" t="s">
        <v>65</v>
      </c>
      <c r="J8623">
        <v>2001</v>
      </c>
      <c r="K8623" t="s">
        <v>13</v>
      </c>
      <c r="L8623">
        <v>49910</v>
      </c>
      <c r="M8623">
        <v>49910</v>
      </c>
    </row>
    <row r="8624" spans="1:13" x14ac:dyDescent="0.3">
      <c r="A8624" t="s">
        <v>48</v>
      </c>
      <c r="B8624" t="s">
        <v>48</v>
      </c>
      <c r="C8624" t="s">
        <v>69</v>
      </c>
      <c r="D8624" t="s">
        <v>59</v>
      </c>
      <c r="E8624" t="s">
        <v>60</v>
      </c>
      <c r="F8624" t="s">
        <v>73</v>
      </c>
      <c r="G8624" t="s">
        <v>62</v>
      </c>
      <c r="H8624" t="s">
        <v>53</v>
      </c>
      <c r="I8624" t="s">
        <v>65</v>
      </c>
      <c r="J8624">
        <v>2001</v>
      </c>
      <c r="K8624" t="s">
        <v>15</v>
      </c>
      <c r="L8624">
        <v>161</v>
      </c>
      <c r="M8624">
        <v>182</v>
      </c>
    </row>
    <row r="8625" spans="1:13" x14ac:dyDescent="0.3">
      <c r="A8625" t="s">
        <v>48</v>
      </c>
      <c r="B8625" t="s">
        <v>48</v>
      </c>
      <c r="C8625" t="s">
        <v>69</v>
      </c>
      <c r="D8625" t="s">
        <v>59</v>
      </c>
      <c r="E8625" t="s">
        <v>60</v>
      </c>
      <c r="F8625" t="s">
        <v>73</v>
      </c>
      <c r="G8625" t="s">
        <v>62</v>
      </c>
      <c r="H8625" t="s">
        <v>53</v>
      </c>
      <c r="I8625" t="s">
        <v>66</v>
      </c>
      <c r="J8625">
        <v>2001</v>
      </c>
      <c r="K8625" t="s">
        <v>14</v>
      </c>
      <c r="L8625">
        <v>47457</v>
      </c>
      <c r="M8625">
        <v>14124</v>
      </c>
    </row>
    <row r="8626" spans="1:13" x14ac:dyDescent="0.3">
      <c r="A8626" t="s">
        <v>48</v>
      </c>
      <c r="B8626" t="s">
        <v>48</v>
      </c>
      <c r="C8626" t="s">
        <v>69</v>
      </c>
      <c r="D8626" t="s">
        <v>59</v>
      </c>
      <c r="E8626" t="s">
        <v>60</v>
      </c>
      <c r="F8626" t="s">
        <v>73</v>
      </c>
      <c r="G8626" t="s">
        <v>62</v>
      </c>
      <c r="H8626" t="s">
        <v>53</v>
      </c>
      <c r="I8626" t="s">
        <v>66</v>
      </c>
      <c r="J8626">
        <v>2001</v>
      </c>
      <c r="K8626" t="s">
        <v>13</v>
      </c>
      <c r="L8626">
        <v>83421</v>
      </c>
      <c r="M8626">
        <v>83421</v>
      </c>
    </row>
    <row r="8627" spans="1:13" x14ac:dyDescent="0.3">
      <c r="A8627" t="s">
        <v>48</v>
      </c>
      <c r="B8627" t="s">
        <v>48</v>
      </c>
      <c r="C8627" t="s">
        <v>69</v>
      </c>
      <c r="D8627" t="s">
        <v>59</v>
      </c>
      <c r="E8627" t="s">
        <v>60</v>
      </c>
      <c r="F8627" t="s">
        <v>73</v>
      </c>
      <c r="G8627" t="s">
        <v>62</v>
      </c>
      <c r="H8627" t="s">
        <v>53</v>
      </c>
      <c r="I8627" t="s">
        <v>66</v>
      </c>
      <c r="J8627">
        <v>2001</v>
      </c>
      <c r="K8627" t="s">
        <v>15</v>
      </c>
      <c r="L8627">
        <v>235</v>
      </c>
      <c r="M8627">
        <v>265</v>
      </c>
    </row>
    <row r="8628" spans="1:13" x14ac:dyDescent="0.3">
      <c r="A8628" t="s">
        <v>48</v>
      </c>
      <c r="B8628" t="s">
        <v>48</v>
      </c>
      <c r="C8628" t="s">
        <v>69</v>
      </c>
      <c r="D8628" t="s">
        <v>59</v>
      </c>
      <c r="E8628" t="s">
        <v>60</v>
      </c>
      <c r="F8628" t="s">
        <v>73</v>
      </c>
      <c r="G8628" t="s">
        <v>62</v>
      </c>
      <c r="H8628" t="s">
        <v>53</v>
      </c>
      <c r="I8628" t="s">
        <v>67</v>
      </c>
      <c r="J8628">
        <v>2001</v>
      </c>
      <c r="K8628" t="s">
        <v>14</v>
      </c>
      <c r="L8628">
        <v>15254219</v>
      </c>
      <c r="M8628">
        <v>4539946</v>
      </c>
    </row>
    <row r="8629" spans="1:13" x14ac:dyDescent="0.3">
      <c r="A8629" t="s">
        <v>48</v>
      </c>
      <c r="B8629" t="s">
        <v>48</v>
      </c>
      <c r="C8629" t="s">
        <v>69</v>
      </c>
      <c r="D8629" t="s">
        <v>59</v>
      </c>
      <c r="E8629" t="s">
        <v>60</v>
      </c>
      <c r="F8629" t="s">
        <v>73</v>
      </c>
      <c r="G8629" t="s">
        <v>62</v>
      </c>
      <c r="H8629" t="s">
        <v>53</v>
      </c>
      <c r="I8629" t="s">
        <v>67</v>
      </c>
      <c r="J8629">
        <v>2001</v>
      </c>
      <c r="K8629" t="s">
        <v>13</v>
      </c>
      <c r="L8629">
        <v>4192425</v>
      </c>
      <c r="M8629">
        <v>4192425</v>
      </c>
    </row>
    <row r="8630" spans="1:13" x14ac:dyDescent="0.3">
      <c r="A8630" t="s">
        <v>48</v>
      </c>
      <c r="B8630" t="s">
        <v>48</v>
      </c>
      <c r="C8630" t="s">
        <v>69</v>
      </c>
      <c r="D8630" t="s">
        <v>59</v>
      </c>
      <c r="E8630" t="s">
        <v>60</v>
      </c>
      <c r="F8630" t="s">
        <v>73</v>
      </c>
      <c r="G8630" t="s">
        <v>62</v>
      </c>
      <c r="H8630" t="s">
        <v>53</v>
      </c>
      <c r="I8630" t="s">
        <v>67</v>
      </c>
      <c r="J8630">
        <v>2001</v>
      </c>
      <c r="K8630" t="s">
        <v>15</v>
      </c>
      <c r="L8630">
        <v>12574</v>
      </c>
      <c r="M8630">
        <v>14193</v>
      </c>
    </row>
    <row r="8631" spans="1:13" x14ac:dyDescent="0.3">
      <c r="A8631" t="s">
        <v>48</v>
      </c>
      <c r="B8631" t="s">
        <v>48</v>
      </c>
      <c r="C8631" t="s">
        <v>69</v>
      </c>
      <c r="D8631" t="s">
        <v>59</v>
      </c>
      <c r="E8631" t="s">
        <v>60</v>
      </c>
      <c r="F8631" t="s">
        <v>73</v>
      </c>
      <c r="G8631" t="s">
        <v>62</v>
      </c>
      <c r="H8631" t="s">
        <v>53</v>
      </c>
      <c r="I8631" t="s">
        <v>68</v>
      </c>
      <c r="J8631">
        <v>2001</v>
      </c>
      <c r="K8631" t="s">
        <v>14</v>
      </c>
      <c r="L8631">
        <v>421721</v>
      </c>
      <c r="M8631">
        <v>125512</v>
      </c>
    </row>
    <row r="8632" spans="1:13" x14ac:dyDescent="0.3">
      <c r="A8632" t="s">
        <v>48</v>
      </c>
      <c r="B8632" t="s">
        <v>48</v>
      </c>
      <c r="C8632" t="s">
        <v>69</v>
      </c>
      <c r="D8632" t="s">
        <v>59</v>
      </c>
      <c r="E8632" t="s">
        <v>60</v>
      </c>
      <c r="F8632" t="s">
        <v>73</v>
      </c>
      <c r="G8632" t="s">
        <v>62</v>
      </c>
      <c r="H8632" t="s">
        <v>53</v>
      </c>
      <c r="I8632" t="s">
        <v>68</v>
      </c>
      <c r="J8632">
        <v>2001</v>
      </c>
      <c r="K8632" t="s">
        <v>13</v>
      </c>
      <c r="L8632">
        <v>567925</v>
      </c>
      <c r="M8632">
        <v>567925</v>
      </c>
    </row>
    <row r="8633" spans="1:13" x14ac:dyDescent="0.3">
      <c r="A8633" t="s">
        <v>48</v>
      </c>
      <c r="B8633" t="s">
        <v>48</v>
      </c>
      <c r="C8633" t="s">
        <v>69</v>
      </c>
      <c r="D8633" t="s">
        <v>59</v>
      </c>
      <c r="E8633" t="s">
        <v>60</v>
      </c>
      <c r="F8633" t="s">
        <v>73</v>
      </c>
      <c r="G8633" t="s">
        <v>62</v>
      </c>
      <c r="H8633" t="s">
        <v>53</v>
      </c>
      <c r="I8633" t="s">
        <v>68</v>
      </c>
      <c r="J8633">
        <v>2001</v>
      </c>
      <c r="K8633" t="s">
        <v>15</v>
      </c>
      <c r="L8633">
        <v>1864</v>
      </c>
      <c r="M8633">
        <v>2104</v>
      </c>
    </row>
    <row r="8634" spans="1:13" x14ac:dyDescent="0.3">
      <c r="A8634" t="s">
        <v>48</v>
      </c>
      <c r="B8634" t="s">
        <v>48</v>
      </c>
      <c r="C8634" t="s">
        <v>69</v>
      </c>
      <c r="D8634" t="s">
        <v>59</v>
      </c>
      <c r="E8634" t="s">
        <v>60</v>
      </c>
      <c r="F8634" t="s">
        <v>73</v>
      </c>
      <c r="G8634" t="s">
        <v>72</v>
      </c>
      <c r="H8634" t="s">
        <v>53</v>
      </c>
      <c r="I8634" t="s">
        <v>63</v>
      </c>
      <c r="J8634">
        <v>2001</v>
      </c>
      <c r="K8634" t="s">
        <v>14</v>
      </c>
      <c r="L8634">
        <v>6312</v>
      </c>
      <c r="M8634">
        <v>1879</v>
      </c>
    </row>
    <row r="8635" spans="1:13" x14ac:dyDescent="0.3">
      <c r="A8635" t="s">
        <v>48</v>
      </c>
      <c r="B8635" t="s">
        <v>48</v>
      </c>
      <c r="C8635" t="s">
        <v>69</v>
      </c>
      <c r="D8635" t="s">
        <v>59</v>
      </c>
      <c r="E8635" t="s">
        <v>60</v>
      </c>
      <c r="F8635" t="s">
        <v>73</v>
      </c>
      <c r="G8635" t="s">
        <v>72</v>
      </c>
      <c r="H8635" t="s">
        <v>53</v>
      </c>
      <c r="I8635" t="s">
        <v>63</v>
      </c>
      <c r="J8635">
        <v>2001</v>
      </c>
      <c r="K8635" t="s">
        <v>13</v>
      </c>
      <c r="L8635">
        <v>976</v>
      </c>
      <c r="M8635">
        <v>976</v>
      </c>
    </row>
    <row r="8636" spans="1:13" x14ac:dyDescent="0.3">
      <c r="A8636" t="s">
        <v>48</v>
      </c>
      <c r="B8636" t="s">
        <v>48</v>
      </c>
      <c r="C8636" t="s">
        <v>69</v>
      </c>
      <c r="D8636" t="s">
        <v>59</v>
      </c>
      <c r="E8636" t="s">
        <v>60</v>
      </c>
      <c r="F8636" t="s">
        <v>73</v>
      </c>
      <c r="G8636" t="s">
        <v>72</v>
      </c>
      <c r="H8636" t="s">
        <v>53</v>
      </c>
      <c r="I8636" t="s">
        <v>63</v>
      </c>
      <c r="J8636">
        <v>2001</v>
      </c>
      <c r="K8636" t="s">
        <v>15</v>
      </c>
      <c r="L8636">
        <v>8</v>
      </c>
      <c r="M8636">
        <v>9</v>
      </c>
    </row>
    <row r="8637" spans="1:13" x14ac:dyDescent="0.3">
      <c r="A8637" t="s">
        <v>48</v>
      </c>
      <c r="B8637" t="s">
        <v>48</v>
      </c>
      <c r="C8637" t="s">
        <v>69</v>
      </c>
      <c r="D8637" t="s">
        <v>59</v>
      </c>
      <c r="E8637" t="s">
        <v>60</v>
      </c>
      <c r="F8637" t="s">
        <v>73</v>
      </c>
      <c r="G8637" t="s">
        <v>72</v>
      </c>
      <c r="H8637" t="s">
        <v>53</v>
      </c>
      <c r="I8637" t="s">
        <v>64</v>
      </c>
      <c r="J8637">
        <v>2001</v>
      </c>
      <c r="K8637" t="s">
        <v>14</v>
      </c>
      <c r="L8637">
        <v>2150609</v>
      </c>
      <c r="M8637">
        <v>640062</v>
      </c>
    </row>
    <row r="8638" spans="1:13" x14ac:dyDescent="0.3">
      <c r="A8638" t="s">
        <v>48</v>
      </c>
      <c r="B8638" t="s">
        <v>48</v>
      </c>
      <c r="C8638" t="s">
        <v>69</v>
      </c>
      <c r="D8638" t="s">
        <v>59</v>
      </c>
      <c r="E8638" t="s">
        <v>60</v>
      </c>
      <c r="F8638" t="s">
        <v>73</v>
      </c>
      <c r="G8638" t="s">
        <v>72</v>
      </c>
      <c r="H8638" t="s">
        <v>53</v>
      </c>
      <c r="I8638" t="s">
        <v>64</v>
      </c>
      <c r="J8638">
        <v>2001</v>
      </c>
      <c r="K8638" t="s">
        <v>13</v>
      </c>
      <c r="L8638">
        <v>3434641</v>
      </c>
      <c r="M8638">
        <v>3434641</v>
      </c>
    </row>
    <row r="8639" spans="1:13" x14ac:dyDescent="0.3">
      <c r="A8639" t="s">
        <v>48</v>
      </c>
      <c r="B8639" t="s">
        <v>48</v>
      </c>
      <c r="C8639" t="s">
        <v>69</v>
      </c>
      <c r="D8639" t="s">
        <v>59</v>
      </c>
      <c r="E8639" t="s">
        <v>60</v>
      </c>
      <c r="F8639" t="s">
        <v>73</v>
      </c>
      <c r="G8639" t="s">
        <v>72</v>
      </c>
      <c r="H8639" t="s">
        <v>53</v>
      </c>
      <c r="I8639" t="s">
        <v>64</v>
      </c>
      <c r="J8639">
        <v>2001</v>
      </c>
      <c r="K8639" t="s">
        <v>15</v>
      </c>
      <c r="L8639">
        <v>10136</v>
      </c>
      <c r="M8639">
        <v>11441</v>
      </c>
    </row>
    <row r="8640" spans="1:13" x14ac:dyDescent="0.3">
      <c r="A8640" t="s">
        <v>48</v>
      </c>
      <c r="B8640" t="s">
        <v>48</v>
      </c>
      <c r="C8640" t="s">
        <v>69</v>
      </c>
      <c r="D8640" t="s">
        <v>59</v>
      </c>
      <c r="E8640" t="s">
        <v>60</v>
      </c>
      <c r="F8640" t="s">
        <v>73</v>
      </c>
      <c r="G8640" t="s">
        <v>72</v>
      </c>
      <c r="H8640" t="s">
        <v>53</v>
      </c>
      <c r="I8640" t="s">
        <v>65</v>
      </c>
      <c r="J8640">
        <v>2001</v>
      </c>
      <c r="K8640" t="s">
        <v>14</v>
      </c>
      <c r="L8640">
        <v>121760</v>
      </c>
      <c r="M8640">
        <v>36238</v>
      </c>
    </row>
    <row r="8641" spans="1:13" x14ac:dyDescent="0.3">
      <c r="A8641" t="s">
        <v>48</v>
      </c>
      <c r="B8641" t="s">
        <v>48</v>
      </c>
      <c r="C8641" t="s">
        <v>69</v>
      </c>
      <c r="D8641" t="s">
        <v>59</v>
      </c>
      <c r="E8641" t="s">
        <v>60</v>
      </c>
      <c r="F8641" t="s">
        <v>73</v>
      </c>
      <c r="G8641" t="s">
        <v>72</v>
      </c>
      <c r="H8641" t="s">
        <v>53</v>
      </c>
      <c r="I8641" t="s">
        <v>65</v>
      </c>
      <c r="J8641">
        <v>2001</v>
      </c>
      <c r="K8641" t="s">
        <v>13</v>
      </c>
      <c r="L8641">
        <v>136516</v>
      </c>
      <c r="M8641">
        <v>136516</v>
      </c>
    </row>
    <row r="8642" spans="1:13" x14ac:dyDescent="0.3">
      <c r="A8642" t="s">
        <v>48</v>
      </c>
      <c r="B8642" t="s">
        <v>48</v>
      </c>
      <c r="C8642" t="s">
        <v>69</v>
      </c>
      <c r="D8642" t="s">
        <v>59</v>
      </c>
      <c r="E8642" t="s">
        <v>60</v>
      </c>
      <c r="F8642" t="s">
        <v>73</v>
      </c>
      <c r="G8642" t="s">
        <v>72</v>
      </c>
      <c r="H8642" t="s">
        <v>53</v>
      </c>
      <c r="I8642" t="s">
        <v>65</v>
      </c>
      <c r="J8642">
        <v>2001</v>
      </c>
      <c r="K8642" t="s">
        <v>15</v>
      </c>
      <c r="L8642">
        <v>440</v>
      </c>
      <c r="M8642">
        <v>497</v>
      </c>
    </row>
    <row r="8643" spans="1:13" x14ac:dyDescent="0.3">
      <c r="A8643" t="s">
        <v>48</v>
      </c>
      <c r="B8643" t="s">
        <v>48</v>
      </c>
      <c r="C8643" t="s">
        <v>69</v>
      </c>
      <c r="D8643" t="s">
        <v>59</v>
      </c>
      <c r="E8643" t="s">
        <v>60</v>
      </c>
      <c r="F8643" t="s">
        <v>73</v>
      </c>
      <c r="G8643" t="s">
        <v>72</v>
      </c>
      <c r="H8643" t="s">
        <v>53</v>
      </c>
      <c r="I8643" t="s">
        <v>66</v>
      </c>
      <c r="J8643">
        <v>2001</v>
      </c>
      <c r="K8643" t="s">
        <v>14</v>
      </c>
      <c r="L8643">
        <v>167272</v>
      </c>
      <c r="M8643">
        <v>49783</v>
      </c>
    </row>
    <row r="8644" spans="1:13" x14ac:dyDescent="0.3">
      <c r="A8644" t="s">
        <v>48</v>
      </c>
      <c r="B8644" t="s">
        <v>48</v>
      </c>
      <c r="C8644" t="s">
        <v>69</v>
      </c>
      <c r="D8644" t="s">
        <v>59</v>
      </c>
      <c r="E8644" t="s">
        <v>60</v>
      </c>
      <c r="F8644" t="s">
        <v>73</v>
      </c>
      <c r="G8644" t="s">
        <v>72</v>
      </c>
      <c r="H8644" t="s">
        <v>53</v>
      </c>
      <c r="I8644" t="s">
        <v>66</v>
      </c>
      <c r="J8644">
        <v>2001</v>
      </c>
      <c r="K8644" t="s">
        <v>13</v>
      </c>
      <c r="L8644">
        <v>294037</v>
      </c>
      <c r="M8644">
        <v>294037</v>
      </c>
    </row>
    <row r="8645" spans="1:13" x14ac:dyDescent="0.3">
      <c r="A8645" t="s">
        <v>48</v>
      </c>
      <c r="B8645" t="s">
        <v>48</v>
      </c>
      <c r="C8645" t="s">
        <v>69</v>
      </c>
      <c r="D8645" t="s">
        <v>59</v>
      </c>
      <c r="E8645" t="s">
        <v>60</v>
      </c>
      <c r="F8645" t="s">
        <v>73</v>
      </c>
      <c r="G8645" t="s">
        <v>72</v>
      </c>
      <c r="H8645" t="s">
        <v>53</v>
      </c>
      <c r="I8645" t="s">
        <v>66</v>
      </c>
      <c r="J8645">
        <v>2001</v>
      </c>
      <c r="K8645" t="s">
        <v>15</v>
      </c>
      <c r="L8645">
        <v>827</v>
      </c>
      <c r="M8645">
        <v>933</v>
      </c>
    </row>
    <row r="8646" spans="1:13" x14ac:dyDescent="0.3">
      <c r="A8646" t="s">
        <v>48</v>
      </c>
      <c r="B8646" t="s">
        <v>48</v>
      </c>
      <c r="C8646" t="s">
        <v>69</v>
      </c>
      <c r="D8646" t="s">
        <v>59</v>
      </c>
      <c r="E8646" t="s">
        <v>60</v>
      </c>
      <c r="F8646" t="s">
        <v>73</v>
      </c>
      <c r="G8646" t="s">
        <v>72</v>
      </c>
      <c r="H8646" t="s">
        <v>53</v>
      </c>
      <c r="I8646" t="s">
        <v>67</v>
      </c>
      <c r="J8646">
        <v>2001</v>
      </c>
      <c r="K8646" t="s">
        <v>14</v>
      </c>
      <c r="L8646">
        <v>16524753</v>
      </c>
      <c r="M8646">
        <v>4918081</v>
      </c>
    </row>
    <row r="8647" spans="1:13" x14ac:dyDescent="0.3">
      <c r="A8647" t="s">
        <v>48</v>
      </c>
      <c r="B8647" t="s">
        <v>48</v>
      </c>
      <c r="C8647" t="s">
        <v>69</v>
      </c>
      <c r="D8647" t="s">
        <v>59</v>
      </c>
      <c r="E8647" t="s">
        <v>60</v>
      </c>
      <c r="F8647" t="s">
        <v>73</v>
      </c>
      <c r="G8647" t="s">
        <v>72</v>
      </c>
      <c r="H8647" t="s">
        <v>53</v>
      </c>
      <c r="I8647" t="s">
        <v>67</v>
      </c>
      <c r="J8647">
        <v>2001</v>
      </c>
      <c r="K8647" t="s">
        <v>13</v>
      </c>
      <c r="L8647">
        <v>4541614</v>
      </c>
      <c r="M8647">
        <v>4541614</v>
      </c>
    </row>
    <row r="8648" spans="1:13" x14ac:dyDescent="0.3">
      <c r="A8648" t="s">
        <v>48</v>
      </c>
      <c r="B8648" t="s">
        <v>48</v>
      </c>
      <c r="C8648" t="s">
        <v>69</v>
      </c>
      <c r="D8648" t="s">
        <v>59</v>
      </c>
      <c r="E8648" t="s">
        <v>60</v>
      </c>
      <c r="F8648" t="s">
        <v>73</v>
      </c>
      <c r="G8648" t="s">
        <v>72</v>
      </c>
      <c r="H8648" t="s">
        <v>53</v>
      </c>
      <c r="I8648" t="s">
        <v>67</v>
      </c>
      <c r="J8648">
        <v>2001</v>
      </c>
      <c r="K8648" t="s">
        <v>15</v>
      </c>
      <c r="L8648">
        <v>13621</v>
      </c>
      <c r="M8648">
        <v>15375</v>
      </c>
    </row>
    <row r="8649" spans="1:13" x14ac:dyDescent="0.3">
      <c r="A8649" t="s">
        <v>48</v>
      </c>
      <c r="B8649" t="s">
        <v>48</v>
      </c>
      <c r="C8649" t="s">
        <v>48</v>
      </c>
      <c r="D8649" t="s">
        <v>59</v>
      </c>
      <c r="E8649" t="s">
        <v>74</v>
      </c>
      <c r="F8649" t="s">
        <v>75</v>
      </c>
      <c r="G8649" t="s">
        <v>184</v>
      </c>
      <c r="H8649" t="s">
        <v>76</v>
      </c>
      <c r="I8649" t="s">
        <v>53</v>
      </c>
      <c r="J8649">
        <v>2001</v>
      </c>
      <c r="K8649" t="s">
        <v>77</v>
      </c>
      <c r="L8649">
        <v>10519</v>
      </c>
      <c r="M8649">
        <v>7115</v>
      </c>
    </row>
    <row r="8650" spans="1:13" x14ac:dyDescent="0.3">
      <c r="A8650" t="s">
        <v>48</v>
      </c>
      <c r="B8650" t="s">
        <v>48</v>
      </c>
      <c r="C8650" t="s">
        <v>48</v>
      </c>
      <c r="D8650" t="s">
        <v>59</v>
      </c>
      <c r="E8650" t="s">
        <v>74</v>
      </c>
      <c r="F8650" t="s">
        <v>75</v>
      </c>
      <c r="G8650" t="s">
        <v>184</v>
      </c>
      <c r="H8650" t="s">
        <v>78</v>
      </c>
      <c r="I8650" t="s">
        <v>53</v>
      </c>
      <c r="J8650">
        <v>2001</v>
      </c>
      <c r="K8650" t="s">
        <v>77</v>
      </c>
      <c r="L8650">
        <v>526156</v>
      </c>
      <c r="M8650">
        <v>281006</v>
      </c>
    </row>
    <row r="8651" spans="1:13" x14ac:dyDescent="0.3">
      <c r="A8651" t="s">
        <v>48</v>
      </c>
      <c r="B8651" t="s">
        <v>48</v>
      </c>
      <c r="C8651" t="s">
        <v>48</v>
      </c>
      <c r="D8651" t="s">
        <v>59</v>
      </c>
      <c r="E8651" t="s">
        <v>74</v>
      </c>
      <c r="F8651" t="s">
        <v>75</v>
      </c>
      <c r="G8651" t="s">
        <v>184</v>
      </c>
      <c r="H8651" t="s">
        <v>79</v>
      </c>
      <c r="I8651" t="s">
        <v>53</v>
      </c>
      <c r="J8651">
        <v>2001</v>
      </c>
      <c r="K8651" t="s">
        <v>77</v>
      </c>
      <c r="L8651">
        <v>6080</v>
      </c>
      <c r="M8651">
        <v>2514</v>
      </c>
    </row>
    <row r="8652" spans="1:13" x14ac:dyDescent="0.3">
      <c r="A8652" t="s">
        <v>48</v>
      </c>
      <c r="B8652" t="s">
        <v>48</v>
      </c>
      <c r="C8652" t="s">
        <v>48</v>
      </c>
      <c r="D8652" t="s">
        <v>59</v>
      </c>
      <c r="E8652" t="s">
        <v>74</v>
      </c>
      <c r="F8652" t="s">
        <v>75</v>
      </c>
      <c r="G8652" t="s">
        <v>184</v>
      </c>
      <c r="H8652" t="s">
        <v>80</v>
      </c>
      <c r="I8652" t="s">
        <v>53</v>
      </c>
      <c r="J8652">
        <v>2001</v>
      </c>
      <c r="K8652" t="s">
        <v>77</v>
      </c>
      <c r="L8652">
        <v>2901429</v>
      </c>
      <c r="M8652">
        <v>1091523</v>
      </c>
    </row>
    <row r="8653" spans="1:13" x14ac:dyDescent="0.3">
      <c r="A8653" t="s">
        <v>48</v>
      </c>
      <c r="B8653" t="s">
        <v>48</v>
      </c>
      <c r="C8653" t="s">
        <v>48</v>
      </c>
      <c r="D8653" t="s">
        <v>59</v>
      </c>
      <c r="E8653" t="s">
        <v>74</v>
      </c>
      <c r="F8653" t="s">
        <v>75</v>
      </c>
      <c r="G8653" t="s">
        <v>184</v>
      </c>
      <c r="H8653" t="s">
        <v>81</v>
      </c>
      <c r="I8653" t="s">
        <v>53</v>
      </c>
      <c r="J8653">
        <v>2001</v>
      </c>
      <c r="K8653" t="s">
        <v>77</v>
      </c>
      <c r="L8653">
        <v>0</v>
      </c>
      <c r="M8653">
        <v>0</v>
      </c>
    </row>
    <row r="8654" spans="1:13" x14ac:dyDescent="0.3">
      <c r="A8654" t="s">
        <v>48</v>
      </c>
      <c r="B8654" t="s">
        <v>48</v>
      </c>
      <c r="C8654" t="s">
        <v>48</v>
      </c>
      <c r="D8654" t="s">
        <v>82</v>
      </c>
      <c r="E8654" t="s">
        <v>60</v>
      </c>
      <c r="F8654" t="s">
        <v>83</v>
      </c>
      <c r="G8654" t="s">
        <v>83</v>
      </c>
      <c r="H8654" t="s">
        <v>53</v>
      </c>
      <c r="I8654" t="s">
        <v>53</v>
      </c>
      <c r="J8654">
        <v>2001</v>
      </c>
      <c r="K8654" t="s">
        <v>84</v>
      </c>
      <c r="L8654">
        <v>2077245</v>
      </c>
      <c r="M8654">
        <v>2706353</v>
      </c>
    </row>
    <row r="8655" spans="1:13" x14ac:dyDescent="0.3">
      <c r="A8655" t="s">
        <v>48</v>
      </c>
      <c r="B8655" t="s">
        <v>48</v>
      </c>
      <c r="C8655" t="s">
        <v>48</v>
      </c>
      <c r="D8655" t="s">
        <v>82</v>
      </c>
      <c r="E8655" t="s">
        <v>60</v>
      </c>
      <c r="F8655" t="s">
        <v>61</v>
      </c>
      <c r="G8655" t="s">
        <v>85</v>
      </c>
      <c r="H8655" t="s">
        <v>53</v>
      </c>
      <c r="I8655" t="s">
        <v>63</v>
      </c>
      <c r="J8655">
        <v>2001</v>
      </c>
      <c r="K8655" t="s">
        <v>14</v>
      </c>
      <c r="L8655">
        <v>14955</v>
      </c>
      <c r="M8655">
        <v>4451</v>
      </c>
    </row>
    <row r="8656" spans="1:13" x14ac:dyDescent="0.3">
      <c r="A8656" t="s">
        <v>48</v>
      </c>
      <c r="B8656" t="s">
        <v>48</v>
      </c>
      <c r="C8656" t="s">
        <v>48</v>
      </c>
      <c r="D8656" t="s">
        <v>82</v>
      </c>
      <c r="E8656" t="s">
        <v>60</v>
      </c>
      <c r="F8656" t="s">
        <v>61</v>
      </c>
      <c r="G8656" t="s">
        <v>85</v>
      </c>
      <c r="H8656" t="s">
        <v>53</v>
      </c>
      <c r="I8656" t="s">
        <v>63</v>
      </c>
      <c r="J8656">
        <v>2001</v>
      </c>
      <c r="K8656" t="s">
        <v>13</v>
      </c>
      <c r="L8656">
        <v>22972786</v>
      </c>
      <c r="M8656">
        <v>22972786</v>
      </c>
    </row>
    <row r="8657" spans="1:13" x14ac:dyDescent="0.3">
      <c r="A8657" t="s">
        <v>48</v>
      </c>
      <c r="B8657" t="s">
        <v>48</v>
      </c>
      <c r="C8657" t="s">
        <v>48</v>
      </c>
      <c r="D8657" t="s">
        <v>82</v>
      </c>
      <c r="E8657" t="s">
        <v>60</v>
      </c>
      <c r="F8657" t="s">
        <v>61</v>
      </c>
      <c r="G8657" t="s">
        <v>85</v>
      </c>
      <c r="H8657" t="s">
        <v>53</v>
      </c>
      <c r="I8657" t="s">
        <v>63</v>
      </c>
      <c r="J8657">
        <v>2001</v>
      </c>
      <c r="K8657" t="s">
        <v>15</v>
      </c>
      <c r="L8657">
        <v>241723</v>
      </c>
      <c r="M8657">
        <v>272854</v>
      </c>
    </row>
    <row r="8658" spans="1:13" x14ac:dyDescent="0.3">
      <c r="A8658" t="s">
        <v>48</v>
      </c>
      <c r="B8658" t="s">
        <v>48</v>
      </c>
      <c r="C8658" t="s">
        <v>48</v>
      </c>
      <c r="D8658" t="s">
        <v>82</v>
      </c>
      <c r="E8658" t="s">
        <v>60</v>
      </c>
      <c r="F8658" t="s">
        <v>61</v>
      </c>
      <c r="G8658" t="s">
        <v>85</v>
      </c>
      <c r="H8658" t="s">
        <v>53</v>
      </c>
      <c r="I8658" t="s">
        <v>64</v>
      </c>
      <c r="J8658">
        <v>2001</v>
      </c>
      <c r="K8658" t="s">
        <v>14</v>
      </c>
      <c r="L8658">
        <v>1397</v>
      </c>
      <c r="M8658">
        <v>416</v>
      </c>
    </row>
    <row r="8659" spans="1:13" x14ac:dyDescent="0.3">
      <c r="A8659" t="s">
        <v>48</v>
      </c>
      <c r="B8659" t="s">
        <v>48</v>
      </c>
      <c r="C8659" t="s">
        <v>48</v>
      </c>
      <c r="D8659" t="s">
        <v>82</v>
      </c>
      <c r="E8659" t="s">
        <v>60</v>
      </c>
      <c r="F8659" t="s">
        <v>61</v>
      </c>
      <c r="G8659" t="s">
        <v>85</v>
      </c>
      <c r="H8659" t="s">
        <v>53</v>
      </c>
      <c r="I8659" t="s">
        <v>64</v>
      </c>
      <c r="J8659">
        <v>2001</v>
      </c>
      <c r="K8659" t="s">
        <v>13</v>
      </c>
      <c r="L8659">
        <v>1307329</v>
      </c>
      <c r="M8659">
        <v>1307329</v>
      </c>
    </row>
    <row r="8660" spans="1:13" x14ac:dyDescent="0.3">
      <c r="A8660" t="s">
        <v>48</v>
      </c>
      <c r="B8660" t="s">
        <v>48</v>
      </c>
      <c r="C8660" t="s">
        <v>48</v>
      </c>
      <c r="D8660" t="s">
        <v>82</v>
      </c>
      <c r="E8660" t="s">
        <v>60</v>
      </c>
      <c r="F8660" t="s">
        <v>61</v>
      </c>
      <c r="G8660" t="s">
        <v>85</v>
      </c>
      <c r="H8660" t="s">
        <v>53</v>
      </c>
      <c r="I8660" t="s">
        <v>64</v>
      </c>
      <c r="J8660">
        <v>2001</v>
      </c>
      <c r="K8660" t="s">
        <v>15</v>
      </c>
      <c r="L8660">
        <v>1951</v>
      </c>
      <c r="M8660">
        <v>2202</v>
      </c>
    </row>
    <row r="8661" spans="1:13" x14ac:dyDescent="0.3">
      <c r="A8661" t="s">
        <v>48</v>
      </c>
      <c r="B8661" t="s">
        <v>48</v>
      </c>
      <c r="C8661" t="s">
        <v>48</v>
      </c>
      <c r="D8661" t="s">
        <v>82</v>
      </c>
      <c r="E8661" t="s">
        <v>60</v>
      </c>
      <c r="F8661" t="s">
        <v>61</v>
      </c>
      <c r="G8661" t="s">
        <v>85</v>
      </c>
      <c r="H8661" t="s">
        <v>53</v>
      </c>
      <c r="I8661" t="s">
        <v>67</v>
      </c>
      <c r="J8661">
        <v>2001</v>
      </c>
      <c r="K8661" t="s">
        <v>14</v>
      </c>
      <c r="L8661">
        <v>32271</v>
      </c>
      <c r="M8661">
        <v>9605</v>
      </c>
    </row>
    <row r="8662" spans="1:13" x14ac:dyDescent="0.3">
      <c r="A8662" t="s">
        <v>48</v>
      </c>
      <c r="B8662" t="s">
        <v>48</v>
      </c>
      <c r="C8662" t="s">
        <v>48</v>
      </c>
      <c r="D8662" t="s">
        <v>82</v>
      </c>
      <c r="E8662" t="s">
        <v>60</v>
      </c>
      <c r="F8662" t="s">
        <v>61</v>
      </c>
      <c r="G8662" t="s">
        <v>85</v>
      </c>
      <c r="H8662" t="s">
        <v>53</v>
      </c>
      <c r="I8662" t="s">
        <v>67</v>
      </c>
      <c r="J8662">
        <v>2001</v>
      </c>
      <c r="K8662" t="s">
        <v>13</v>
      </c>
      <c r="L8662">
        <v>19306491</v>
      </c>
      <c r="M8662">
        <v>19306491</v>
      </c>
    </row>
    <row r="8663" spans="1:13" x14ac:dyDescent="0.3">
      <c r="A8663" t="s">
        <v>48</v>
      </c>
      <c r="B8663" t="s">
        <v>48</v>
      </c>
      <c r="C8663" t="s">
        <v>48</v>
      </c>
      <c r="D8663" t="s">
        <v>82</v>
      </c>
      <c r="E8663" t="s">
        <v>60</v>
      </c>
      <c r="F8663" t="s">
        <v>61</v>
      </c>
      <c r="G8663" t="s">
        <v>85</v>
      </c>
      <c r="H8663" t="s">
        <v>53</v>
      </c>
      <c r="I8663" t="s">
        <v>67</v>
      </c>
      <c r="J8663">
        <v>2001</v>
      </c>
      <c r="K8663" t="s">
        <v>15</v>
      </c>
      <c r="L8663">
        <v>30427</v>
      </c>
      <c r="M8663">
        <v>34346</v>
      </c>
    </row>
    <row r="8664" spans="1:13" x14ac:dyDescent="0.3">
      <c r="A8664" t="s">
        <v>48</v>
      </c>
      <c r="B8664" t="s">
        <v>48</v>
      </c>
      <c r="C8664" t="s">
        <v>48</v>
      </c>
      <c r="D8664" t="s">
        <v>82</v>
      </c>
      <c r="E8664" t="s">
        <v>60</v>
      </c>
      <c r="F8664" t="s">
        <v>61</v>
      </c>
      <c r="G8664" t="s">
        <v>85</v>
      </c>
      <c r="H8664" t="s">
        <v>53</v>
      </c>
      <c r="I8664" t="s">
        <v>86</v>
      </c>
      <c r="J8664">
        <v>2001</v>
      </c>
      <c r="K8664" t="s">
        <v>14</v>
      </c>
      <c r="L8664">
        <v>14</v>
      </c>
      <c r="M8664">
        <v>4</v>
      </c>
    </row>
    <row r="8665" spans="1:13" x14ac:dyDescent="0.3">
      <c r="A8665" t="s">
        <v>48</v>
      </c>
      <c r="B8665" t="s">
        <v>48</v>
      </c>
      <c r="C8665" t="s">
        <v>48</v>
      </c>
      <c r="D8665" t="s">
        <v>82</v>
      </c>
      <c r="E8665" t="s">
        <v>60</v>
      </c>
      <c r="F8665" t="s">
        <v>61</v>
      </c>
      <c r="G8665" t="s">
        <v>85</v>
      </c>
      <c r="H8665" t="s">
        <v>53</v>
      </c>
      <c r="I8665" t="s">
        <v>86</v>
      </c>
      <c r="J8665">
        <v>2001</v>
      </c>
      <c r="K8665" t="s">
        <v>13</v>
      </c>
      <c r="L8665">
        <v>23589</v>
      </c>
      <c r="M8665">
        <v>23589</v>
      </c>
    </row>
    <row r="8666" spans="1:13" x14ac:dyDescent="0.3">
      <c r="A8666" t="s">
        <v>48</v>
      </c>
      <c r="B8666" t="s">
        <v>48</v>
      </c>
      <c r="C8666" t="s">
        <v>48</v>
      </c>
      <c r="D8666" t="s">
        <v>82</v>
      </c>
      <c r="E8666" t="s">
        <v>60</v>
      </c>
      <c r="F8666" t="s">
        <v>61</v>
      </c>
      <c r="G8666" t="s">
        <v>85</v>
      </c>
      <c r="H8666" t="s">
        <v>53</v>
      </c>
      <c r="I8666" t="s">
        <v>86</v>
      </c>
      <c r="J8666">
        <v>2001</v>
      </c>
      <c r="K8666" t="s">
        <v>15</v>
      </c>
      <c r="L8666">
        <v>232</v>
      </c>
      <c r="M8666">
        <v>261</v>
      </c>
    </row>
    <row r="8667" spans="1:13" x14ac:dyDescent="0.3">
      <c r="A8667" t="s">
        <v>48</v>
      </c>
      <c r="B8667" t="s">
        <v>48</v>
      </c>
      <c r="C8667" t="s">
        <v>48</v>
      </c>
      <c r="D8667" t="s">
        <v>82</v>
      </c>
      <c r="E8667" t="s">
        <v>60</v>
      </c>
      <c r="F8667" t="s">
        <v>61</v>
      </c>
      <c r="G8667" t="s">
        <v>85</v>
      </c>
      <c r="H8667" t="s">
        <v>53</v>
      </c>
      <c r="I8667" t="s">
        <v>68</v>
      </c>
      <c r="J8667">
        <v>2001</v>
      </c>
      <c r="K8667" t="s">
        <v>14</v>
      </c>
      <c r="L8667">
        <v>11209</v>
      </c>
      <c r="M8667">
        <v>3336</v>
      </c>
    </row>
    <row r="8668" spans="1:13" x14ac:dyDescent="0.3">
      <c r="A8668" t="s">
        <v>48</v>
      </c>
      <c r="B8668" t="s">
        <v>48</v>
      </c>
      <c r="C8668" t="s">
        <v>48</v>
      </c>
      <c r="D8668" t="s">
        <v>82</v>
      </c>
      <c r="E8668" t="s">
        <v>60</v>
      </c>
      <c r="F8668" t="s">
        <v>61</v>
      </c>
      <c r="G8668" t="s">
        <v>85</v>
      </c>
      <c r="H8668" t="s">
        <v>53</v>
      </c>
      <c r="I8668" t="s">
        <v>68</v>
      </c>
      <c r="J8668">
        <v>2001</v>
      </c>
      <c r="K8668" t="s">
        <v>13</v>
      </c>
      <c r="L8668">
        <v>11871805</v>
      </c>
      <c r="M8668">
        <v>11871805</v>
      </c>
    </row>
    <row r="8669" spans="1:13" x14ac:dyDescent="0.3">
      <c r="A8669" t="s">
        <v>48</v>
      </c>
      <c r="B8669" t="s">
        <v>48</v>
      </c>
      <c r="C8669" t="s">
        <v>48</v>
      </c>
      <c r="D8669" t="s">
        <v>82</v>
      </c>
      <c r="E8669" t="s">
        <v>60</v>
      </c>
      <c r="F8669" t="s">
        <v>61</v>
      </c>
      <c r="G8669" t="s">
        <v>85</v>
      </c>
      <c r="H8669" t="s">
        <v>53</v>
      </c>
      <c r="I8669" t="s">
        <v>68</v>
      </c>
      <c r="J8669">
        <v>2001</v>
      </c>
      <c r="K8669" t="s">
        <v>15</v>
      </c>
      <c r="L8669">
        <v>13210</v>
      </c>
      <c r="M8669">
        <v>14912</v>
      </c>
    </row>
    <row r="8670" spans="1:13" x14ac:dyDescent="0.3">
      <c r="A8670" t="s">
        <v>48</v>
      </c>
      <c r="B8670" t="s">
        <v>69</v>
      </c>
      <c r="C8670" t="s">
        <v>69</v>
      </c>
      <c r="D8670" t="s">
        <v>82</v>
      </c>
      <c r="E8670" t="s">
        <v>60</v>
      </c>
      <c r="F8670" t="s">
        <v>61</v>
      </c>
      <c r="G8670" t="s">
        <v>85</v>
      </c>
      <c r="H8670" t="s">
        <v>53</v>
      </c>
      <c r="I8670" t="s">
        <v>70</v>
      </c>
      <c r="J8670">
        <v>2001</v>
      </c>
      <c r="K8670" t="s">
        <v>71</v>
      </c>
      <c r="L8670">
        <v>513551</v>
      </c>
      <c r="M8670">
        <v>513551</v>
      </c>
    </row>
    <row r="8671" spans="1:13" x14ac:dyDescent="0.3">
      <c r="A8671" t="s">
        <v>48</v>
      </c>
      <c r="B8671" t="s">
        <v>48</v>
      </c>
      <c r="C8671" t="s">
        <v>48</v>
      </c>
      <c r="D8671" t="s">
        <v>82</v>
      </c>
      <c r="E8671" t="s">
        <v>60</v>
      </c>
      <c r="F8671" t="s">
        <v>61</v>
      </c>
      <c r="G8671" t="s">
        <v>85</v>
      </c>
      <c r="H8671" t="s">
        <v>53</v>
      </c>
      <c r="I8671" t="s">
        <v>70</v>
      </c>
      <c r="J8671">
        <v>2001</v>
      </c>
      <c r="K8671" t="s">
        <v>14</v>
      </c>
      <c r="L8671">
        <v>4854</v>
      </c>
      <c r="M8671">
        <v>1445</v>
      </c>
    </row>
    <row r="8672" spans="1:13" x14ac:dyDescent="0.3">
      <c r="A8672" t="s">
        <v>48</v>
      </c>
      <c r="B8672" t="s">
        <v>48</v>
      </c>
      <c r="C8672" t="s">
        <v>48</v>
      </c>
      <c r="D8672" t="s">
        <v>82</v>
      </c>
      <c r="E8672" t="s">
        <v>60</v>
      </c>
      <c r="F8672" t="s">
        <v>61</v>
      </c>
      <c r="G8672" t="s">
        <v>85</v>
      </c>
      <c r="H8672" t="s">
        <v>53</v>
      </c>
      <c r="I8672" t="s">
        <v>70</v>
      </c>
      <c r="J8672">
        <v>2001</v>
      </c>
      <c r="K8672" t="s">
        <v>15</v>
      </c>
      <c r="L8672">
        <v>9708</v>
      </c>
      <c r="M8672">
        <v>10958</v>
      </c>
    </row>
    <row r="8673" spans="1:13" x14ac:dyDescent="0.3">
      <c r="A8673" t="s">
        <v>48</v>
      </c>
      <c r="B8673" t="s">
        <v>69</v>
      </c>
      <c r="C8673" t="s">
        <v>69</v>
      </c>
      <c r="D8673" t="s">
        <v>82</v>
      </c>
      <c r="E8673" t="s">
        <v>60</v>
      </c>
      <c r="F8673" t="s">
        <v>87</v>
      </c>
      <c r="G8673" t="s">
        <v>88</v>
      </c>
      <c r="H8673" t="s">
        <v>53</v>
      </c>
      <c r="I8673" t="s">
        <v>89</v>
      </c>
      <c r="J8673">
        <v>2001</v>
      </c>
      <c r="K8673" t="s">
        <v>71</v>
      </c>
      <c r="L8673">
        <v>0</v>
      </c>
      <c r="M8673">
        <v>0</v>
      </c>
    </row>
    <row r="8674" spans="1:13" x14ac:dyDescent="0.3">
      <c r="A8674" t="s">
        <v>48</v>
      </c>
      <c r="B8674" t="s">
        <v>48</v>
      </c>
      <c r="C8674" t="s">
        <v>69</v>
      </c>
      <c r="D8674" t="s">
        <v>82</v>
      </c>
      <c r="E8674" t="s">
        <v>60</v>
      </c>
      <c r="F8674" t="s">
        <v>87</v>
      </c>
      <c r="G8674" t="s">
        <v>88</v>
      </c>
      <c r="H8674" t="s">
        <v>53</v>
      </c>
      <c r="I8674" t="s">
        <v>89</v>
      </c>
      <c r="J8674">
        <v>2001</v>
      </c>
      <c r="K8674" t="s">
        <v>14</v>
      </c>
      <c r="L8674">
        <v>2530</v>
      </c>
      <c r="M8674">
        <v>753</v>
      </c>
    </row>
    <row r="8675" spans="1:13" x14ac:dyDescent="0.3">
      <c r="A8675" t="s">
        <v>48</v>
      </c>
      <c r="B8675" t="s">
        <v>48</v>
      </c>
      <c r="C8675" t="s">
        <v>69</v>
      </c>
      <c r="D8675" t="s">
        <v>82</v>
      </c>
      <c r="E8675" t="s">
        <v>60</v>
      </c>
      <c r="F8675" t="s">
        <v>87</v>
      </c>
      <c r="G8675" t="s">
        <v>88</v>
      </c>
      <c r="H8675" t="s">
        <v>53</v>
      </c>
      <c r="I8675" t="s">
        <v>89</v>
      </c>
      <c r="J8675">
        <v>2001</v>
      </c>
      <c r="K8675" t="s">
        <v>13</v>
      </c>
      <c r="L8675">
        <v>1887388</v>
      </c>
      <c r="M8675">
        <v>1887388</v>
      </c>
    </row>
    <row r="8676" spans="1:13" x14ac:dyDescent="0.3">
      <c r="A8676" t="s">
        <v>48</v>
      </c>
      <c r="B8676" t="s">
        <v>48</v>
      </c>
      <c r="C8676" t="s">
        <v>69</v>
      </c>
      <c r="D8676" t="s">
        <v>82</v>
      </c>
      <c r="E8676" t="s">
        <v>60</v>
      </c>
      <c r="F8676" t="s">
        <v>87</v>
      </c>
      <c r="G8676" t="s">
        <v>88</v>
      </c>
      <c r="H8676" t="s">
        <v>53</v>
      </c>
      <c r="I8676" t="s">
        <v>89</v>
      </c>
      <c r="J8676">
        <v>2001</v>
      </c>
      <c r="K8676" t="s">
        <v>15</v>
      </c>
      <c r="L8676">
        <v>753</v>
      </c>
      <c r="M8676">
        <v>850</v>
      </c>
    </row>
    <row r="8677" spans="1:13" x14ac:dyDescent="0.3">
      <c r="A8677" t="s">
        <v>48</v>
      </c>
      <c r="B8677" t="s">
        <v>69</v>
      </c>
      <c r="C8677" t="s">
        <v>69</v>
      </c>
      <c r="D8677" t="s">
        <v>82</v>
      </c>
      <c r="E8677" t="s">
        <v>60</v>
      </c>
      <c r="F8677" t="s">
        <v>87</v>
      </c>
      <c r="G8677" t="s">
        <v>90</v>
      </c>
      <c r="H8677" t="s">
        <v>53</v>
      </c>
      <c r="I8677" t="s">
        <v>89</v>
      </c>
      <c r="J8677">
        <v>2001</v>
      </c>
      <c r="K8677" t="s">
        <v>71</v>
      </c>
      <c r="L8677">
        <v>21346</v>
      </c>
      <c r="M8677">
        <v>21346</v>
      </c>
    </row>
    <row r="8678" spans="1:13" x14ac:dyDescent="0.3">
      <c r="A8678" t="s">
        <v>48</v>
      </c>
      <c r="B8678" t="s">
        <v>48</v>
      </c>
      <c r="C8678" t="s">
        <v>69</v>
      </c>
      <c r="D8678" t="s">
        <v>82</v>
      </c>
      <c r="E8678" t="s">
        <v>60</v>
      </c>
      <c r="F8678" t="s">
        <v>87</v>
      </c>
      <c r="G8678" t="s">
        <v>90</v>
      </c>
      <c r="H8678" t="s">
        <v>53</v>
      </c>
      <c r="I8678" t="s">
        <v>89</v>
      </c>
      <c r="J8678">
        <v>2001</v>
      </c>
      <c r="K8678" t="s">
        <v>14</v>
      </c>
      <c r="L8678">
        <v>2862</v>
      </c>
      <c r="M8678">
        <v>852</v>
      </c>
    </row>
    <row r="8679" spans="1:13" x14ac:dyDescent="0.3">
      <c r="A8679" t="s">
        <v>48</v>
      </c>
      <c r="B8679" t="s">
        <v>48</v>
      </c>
      <c r="C8679" t="s">
        <v>69</v>
      </c>
      <c r="D8679" t="s">
        <v>82</v>
      </c>
      <c r="E8679" t="s">
        <v>60</v>
      </c>
      <c r="F8679" t="s">
        <v>87</v>
      </c>
      <c r="G8679" t="s">
        <v>90</v>
      </c>
      <c r="H8679" t="s">
        <v>53</v>
      </c>
      <c r="I8679" t="s">
        <v>89</v>
      </c>
      <c r="J8679">
        <v>2001</v>
      </c>
      <c r="K8679" t="s">
        <v>13</v>
      </c>
      <c r="L8679">
        <v>1660402</v>
      </c>
      <c r="M8679">
        <v>1660402</v>
      </c>
    </row>
    <row r="8680" spans="1:13" x14ac:dyDescent="0.3">
      <c r="A8680" t="s">
        <v>48</v>
      </c>
      <c r="B8680" t="s">
        <v>48</v>
      </c>
      <c r="C8680" t="s">
        <v>69</v>
      </c>
      <c r="D8680" t="s">
        <v>82</v>
      </c>
      <c r="E8680" t="s">
        <v>60</v>
      </c>
      <c r="F8680" t="s">
        <v>87</v>
      </c>
      <c r="G8680" t="s">
        <v>90</v>
      </c>
      <c r="H8680" t="s">
        <v>53</v>
      </c>
      <c r="I8680" t="s">
        <v>89</v>
      </c>
      <c r="J8680">
        <v>2001</v>
      </c>
      <c r="K8680" t="s">
        <v>15</v>
      </c>
      <c r="L8680">
        <v>6525</v>
      </c>
      <c r="M8680">
        <v>7365</v>
      </c>
    </row>
    <row r="8681" spans="1:13" x14ac:dyDescent="0.3">
      <c r="A8681" t="s">
        <v>48</v>
      </c>
      <c r="B8681" t="s">
        <v>48</v>
      </c>
      <c r="C8681" t="s">
        <v>69</v>
      </c>
      <c r="D8681" t="s">
        <v>82</v>
      </c>
      <c r="E8681" t="s">
        <v>60</v>
      </c>
      <c r="F8681" t="s">
        <v>73</v>
      </c>
      <c r="G8681" t="s">
        <v>88</v>
      </c>
      <c r="H8681" t="s">
        <v>53</v>
      </c>
      <c r="I8681" t="s">
        <v>64</v>
      </c>
      <c r="J8681">
        <v>2001</v>
      </c>
      <c r="K8681" t="s">
        <v>14</v>
      </c>
      <c r="L8681">
        <v>0</v>
      </c>
      <c r="M8681">
        <v>0</v>
      </c>
    </row>
    <row r="8682" spans="1:13" x14ac:dyDescent="0.3">
      <c r="A8682" t="s">
        <v>48</v>
      </c>
      <c r="B8682" t="s">
        <v>48</v>
      </c>
      <c r="C8682" t="s">
        <v>69</v>
      </c>
      <c r="D8682" t="s">
        <v>82</v>
      </c>
      <c r="E8682" t="s">
        <v>60</v>
      </c>
      <c r="F8682" t="s">
        <v>73</v>
      </c>
      <c r="G8682" t="s">
        <v>88</v>
      </c>
      <c r="H8682" t="s">
        <v>53</v>
      </c>
      <c r="I8682" t="s">
        <v>64</v>
      </c>
      <c r="J8682">
        <v>2001</v>
      </c>
      <c r="K8682" t="s">
        <v>13</v>
      </c>
      <c r="L8682">
        <v>0</v>
      </c>
      <c r="M8682">
        <v>0</v>
      </c>
    </row>
    <row r="8683" spans="1:13" x14ac:dyDescent="0.3">
      <c r="A8683" t="s">
        <v>48</v>
      </c>
      <c r="B8683" t="s">
        <v>48</v>
      </c>
      <c r="C8683" t="s">
        <v>69</v>
      </c>
      <c r="D8683" t="s">
        <v>82</v>
      </c>
      <c r="E8683" t="s">
        <v>60</v>
      </c>
      <c r="F8683" t="s">
        <v>73</v>
      </c>
      <c r="G8683" t="s">
        <v>88</v>
      </c>
      <c r="H8683" t="s">
        <v>53</v>
      </c>
      <c r="I8683" t="s">
        <v>64</v>
      </c>
      <c r="J8683">
        <v>2001</v>
      </c>
      <c r="K8683" t="s">
        <v>15</v>
      </c>
      <c r="L8683">
        <v>0</v>
      </c>
      <c r="M8683">
        <v>0</v>
      </c>
    </row>
    <row r="8684" spans="1:13" x14ac:dyDescent="0.3">
      <c r="A8684" t="s">
        <v>48</v>
      </c>
      <c r="B8684" t="s">
        <v>48</v>
      </c>
      <c r="C8684" t="s">
        <v>69</v>
      </c>
      <c r="D8684" t="s">
        <v>82</v>
      </c>
      <c r="E8684" t="s">
        <v>60</v>
      </c>
      <c r="F8684" t="s">
        <v>73</v>
      </c>
      <c r="G8684" t="s">
        <v>88</v>
      </c>
      <c r="H8684" t="s">
        <v>53</v>
      </c>
      <c r="I8684" t="s">
        <v>67</v>
      </c>
      <c r="J8684">
        <v>2001</v>
      </c>
      <c r="K8684" t="s">
        <v>14</v>
      </c>
      <c r="L8684">
        <v>2592045</v>
      </c>
      <c r="M8684">
        <v>771442</v>
      </c>
    </row>
    <row r="8685" spans="1:13" x14ac:dyDescent="0.3">
      <c r="A8685" t="s">
        <v>48</v>
      </c>
      <c r="B8685" t="s">
        <v>48</v>
      </c>
      <c r="C8685" t="s">
        <v>69</v>
      </c>
      <c r="D8685" t="s">
        <v>82</v>
      </c>
      <c r="E8685" t="s">
        <v>60</v>
      </c>
      <c r="F8685" t="s">
        <v>73</v>
      </c>
      <c r="G8685" t="s">
        <v>88</v>
      </c>
      <c r="H8685" t="s">
        <v>53</v>
      </c>
      <c r="I8685" t="s">
        <v>67</v>
      </c>
      <c r="J8685">
        <v>2001</v>
      </c>
      <c r="K8685" t="s">
        <v>13</v>
      </c>
      <c r="L8685">
        <v>348491</v>
      </c>
      <c r="M8685">
        <v>348491</v>
      </c>
    </row>
    <row r="8686" spans="1:13" x14ac:dyDescent="0.3">
      <c r="A8686" t="s">
        <v>48</v>
      </c>
      <c r="B8686" t="s">
        <v>48</v>
      </c>
      <c r="C8686" t="s">
        <v>69</v>
      </c>
      <c r="D8686" t="s">
        <v>82</v>
      </c>
      <c r="E8686" t="s">
        <v>60</v>
      </c>
      <c r="F8686" t="s">
        <v>73</v>
      </c>
      <c r="G8686" t="s">
        <v>88</v>
      </c>
      <c r="H8686" t="s">
        <v>53</v>
      </c>
      <c r="I8686" t="s">
        <v>67</v>
      </c>
      <c r="J8686">
        <v>2001</v>
      </c>
      <c r="K8686" t="s">
        <v>15</v>
      </c>
      <c r="L8686">
        <v>1123</v>
      </c>
      <c r="M8686">
        <v>1267</v>
      </c>
    </row>
    <row r="8687" spans="1:13" x14ac:dyDescent="0.3">
      <c r="A8687" t="s">
        <v>48</v>
      </c>
      <c r="B8687" t="s">
        <v>48</v>
      </c>
      <c r="C8687" t="s">
        <v>69</v>
      </c>
      <c r="D8687" t="s">
        <v>82</v>
      </c>
      <c r="E8687" t="s">
        <v>60</v>
      </c>
      <c r="F8687" t="s">
        <v>73</v>
      </c>
      <c r="G8687" t="s">
        <v>88</v>
      </c>
      <c r="H8687" t="s">
        <v>53</v>
      </c>
      <c r="I8687" t="s">
        <v>86</v>
      </c>
      <c r="J8687">
        <v>2001</v>
      </c>
      <c r="K8687" t="s">
        <v>14</v>
      </c>
      <c r="L8687">
        <v>0</v>
      </c>
      <c r="M8687">
        <v>0</v>
      </c>
    </row>
    <row r="8688" spans="1:13" x14ac:dyDescent="0.3">
      <c r="A8688" t="s">
        <v>48</v>
      </c>
      <c r="B8688" t="s">
        <v>48</v>
      </c>
      <c r="C8688" t="s">
        <v>69</v>
      </c>
      <c r="D8688" t="s">
        <v>82</v>
      </c>
      <c r="E8688" t="s">
        <v>60</v>
      </c>
      <c r="F8688" t="s">
        <v>73</v>
      </c>
      <c r="G8688" t="s">
        <v>88</v>
      </c>
      <c r="H8688" t="s">
        <v>53</v>
      </c>
      <c r="I8688" t="s">
        <v>86</v>
      </c>
      <c r="J8688">
        <v>2001</v>
      </c>
      <c r="K8688" t="s">
        <v>13</v>
      </c>
      <c r="L8688">
        <v>0</v>
      </c>
      <c r="M8688">
        <v>0</v>
      </c>
    </row>
    <row r="8689" spans="1:13" x14ac:dyDescent="0.3">
      <c r="A8689" t="s">
        <v>48</v>
      </c>
      <c r="B8689" t="s">
        <v>48</v>
      </c>
      <c r="C8689" t="s">
        <v>69</v>
      </c>
      <c r="D8689" t="s">
        <v>82</v>
      </c>
      <c r="E8689" t="s">
        <v>60</v>
      </c>
      <c r="F8689" t="s">
        <v>73</v>
      </c>
      <c r="G8689" t="s">
        <v>88</v>
      </c>
      <c r="H8689" t="s">
        <v>53</v>
      </c>
      <c r="I8689" t="s">
        <v>86</v>
      </c>
      <c r="J8689">
        <v>2001</v>
      </c>
      <c r="K8689" t="s">
        <v>15</v>
      </c>
      <c r="L8689">
        <v>0</v>
      </c>
      <c r="M8689">
        <v>0</v>
      </c>
    </row>
    <row r="8690" spans="1:13" x14ac:dyDescent="0.3">
      <c r="A8690" t="s">
        <v>48</v>
      </c>
      <c r="B8690" t="s">
        <v>48</v>
      </c>
      <c r="C8690" t="s">
        <v>69</v>
      </c>
      <c r="D8690" t="s">
        <v>82</v>
      </c>
      <c r="E8690" t="s">
        <v>60</v>
      </c>
      <c r="F8690" t="s">
        <v>73</v>
      </c>
      <c r="G8690" t="s">
        <v>85</v>
      </c>
      <c r="H8690" t="s">
        <v>53</v>
      </c>
      <c r="I8690" t="s">
        <v>63</v>
      </c>
      <c r="J8690">
        <v>2001</v>
      </c>
      <c r="K8690" t="s">
        <v>14</v>
      </c>
      <c r="L8690">
        <v>4876934</v>
      </c>
      <c r="M8690">
        <v>1451469</v>
      </c>
    </row>
    <row r="8691" spans="1:13" x14ac:dyDescent="0.3">
      <c r="A8691" t="s">
        <v>48</v>
      </c>
      <c r="B8691" t="s">
        <v>48</v>
      </c>
      <c r="C8691" t="s">
        <v>69</v>
      </c>
      <c r="D8691" t="s">
        <v>82</v>
      </c>
      <c r="E8691" t="s">
        <v>60</v>
      </c>
      <c r="F8691" t="s">
        <v>73</v>
      </c>
      <c r="G8691" t="s">
        <v>85</v>
      </c>
      <c r="H8691" t="s">
        <v>53</v>
      </c>
      <c r="I8691" t="s">
        <v>63</v>
      </c>
      <c r="J8691">
        <v>2001</v>
      </c>
      <c r="K8691" t="s">
        <v>13</v>
      </c>
      <c r="L8691">
        <v>754333</v>
      </c>
      <c r="M8691">
        <v>754333</v>
      </c>
    </row>
    <row r="8692" spans="1:13" x14ac:dyDescent="0.3">
      <c r="A8692" t="s">
        <v>48</v>
      </c>
      <c r="B8692" t="s">
        <v>48</v>
      </c>
      <c r="C8692" t="s">
        <v>69</v>
      </c>
      <c r="D8692" t="s">
        <v>82</v>
      </c>
      <c r="E8692" t="s">
        <v>60</v>
      </c>
      <c r="F8692" t="s">
        <v>73</v>
      </c>
      <c r="G8692" t="s">
        <v>85</v>
      </c>
      <c r="H8692" t="s">
        <v>53</v>
      </c>
      <c r="I8692" t="s">
        <v>63</v>
      </c>
      <c r="J8692">
        <v>2001</v>
      </c>
      <c r="K8692" t="s">
        <v>15</v>
      </c>
      <c r="L8692">
        <v>6275</v>
      </c>
      <c r="M8692">
        <v>7084</v>
      </c>
    </row>
    <row r="8693" spans="1:13" x14ac:dyDescent="0.3">
      <c r="A8693" t="s">
        <v>48</v>
      </c>
      <c r="B8693" t="s">
        <v>48</v>
      </c>
      <c r="C8693" t="s">
        <v>69</v>
      </c>
      <c r="D8693" t="s">
        <v>82</v>
      </c>
      <c r="E8693" t="s">
        <v>60</v>
      </c>
      <c r="F8693" t="s">
        <v>73</v>
      </c>
      <c r="G8693" t="s">
        <v>85</v>
      </c>
      <c r="H8693" t="s">
        <v>53</v>
      </c>
      <c r="I8693" t="s">
        <v>64</v>
      </c>
      <c r="J8693">
        <v>2001</v>
      </c>
      <c r="K8693" t="s">
        <v>14</v>
      </c>
      <c r="L8693">
        <v>177308</v>
      </c>
      <c r="M8693">
        <v>52770</v>
      </c>
    </row>
    <row r="8694" spans="1:13" x14ac:dyDescent="0.3">
      <c r="A8694" t="s">
        <v>48</v>
      </c>
      <c r="B8694" t="s">
        <v>48</v>
      </c>
      <c r="C8694" t="s">
        <v>69</v>
      </c>
      <c r="D8694" t="s">
        <v>82</v>
      </c>
      <c r="E8694" t="s">
        <v>60</v>
      </c>
      <c r="F8694" t="s">
        <v>73</v>
      </c>
      <c r="G8694" t="s">
        <v>85</v>
      </c>
      <c r="H8694" t="s">
        <v>53</v>
      </c>
      <c r="I8694" t="s">
        <v>64</v>
      </c>
      <c r="J8694">
        <v>2001</v>
      </c>
      <c r="K8694" t="s">
        <v>13</v>
      </c>
      <c r="L8694">
        <v>283171</v>
      </c>
      <c r="M8694">
        <v>283171</v>
      </c>
    </row>
    <row r="8695" spans="1:13" x14ac:dyDescent="0.3">
      <c r="A8695" t="s">
        <v>48</v>
      </c>
      <c r="B8695" t="s">
        <v>48</v>
      </c>
      <c r="C8695" t="s">
        <v>69</v>
      </c>
      <c r="D8695" t="s">
        <v>82</v>
      </c>
      <c r="E8695" t="s">
        <v>60</v>
      </c>
      <c r="F8695" t="s">
        <v>73</v>
      </c>
      <c r="G8695" t="s">
        <v>85</v>
      </c>
      <c r="H8695" t="s">
        <v>53</v>
      </c>
      <c r="I8695" t="s">
        <v>64</v>
      </c>
      <c r="J8695">
        <v>2001</v>
      </c>
      <c r="K8695" t="s">
        <v>15</v>
      </c>
      <c r="L8695">
        <v>836</v>
      </c>
      <c r="M8695">
        <v>943</v>
      </c>
    </row>
    <row r="8696" spans="1:13" x14ac:dyDescent="0.3">
      <c r="A8696" t="s">
        <v>48</v>
      </c>
      <c r="B8696" t="s">
        <v>48</v>
      </c>
      <c r="C8696" t="s">
        <v>69</v>
      </c>
      <c r="D8696" t="s">
        <v>82</v>
      </c>
      <c r="E8696" t="s">
        <v>60</v>
      </c>
      <c r="F8696" t="s">
        <v>73</v>
      </c>
      <c r="G8696" t="s">
        <v>85</v>
      </c>
      <c r="H8696" t="s">
        <v>53</v>
      </c>
      <c r="I8696" t="s">
        <v>67</v>
      </c>
      <c r="J8696">
        <v>2001</v>
      </c>
      <c r="K8696" t="s">
        <v>14</v>
      </c>
      <c r="L8696">
        <v>15450462</v>
      </c>
      <c r="M8696">
        <v>4598352</v>
      </c>
    </row>
    <row r="8697" spans="1:13" x14ac:dyDescent="0.3">
      <c r="A8697" t="s">
        <v>48</v>
      </c>
      <c r="B8697" t="s">
        <v>48</v>
      </c>
      <c r="C8697" t="s">
        <v>69</v>
      </c>
      <c r="D8697" t="s">
        <v>82</v>
      </c>
      <c r="E8697" t="s">
        <v>60</v>
      </c>
      <c r="F8697" t="s">
        <v>73</v>
      </c>
      <c r="G8697" t="s">
        <v>85</v>
      </c>
      <c r="H8697" t="s">
        <v>53</v>
      </c>
      <c r="I8697" t="s">
        <v>67</v>
      </c>
      <c r="J8697">
        <v>2001</v>
      </c>
      <c r="K8697" t="s">
        <v>13</v>
      </c>
      <c r="L8697">
        <v>4245014</v>
      </c>
      <c r="M8697">
        <v>4245014</v>
      </c>
    </row>
    <row r="8698" spans="1:13" x14ac:dyDescent="0.3">
      <c r="A8698" t="s">
        <v>48</v>
      </c>
      <c r="B8698" t="s">
        <v>48</v>
      </c>
      <c r="C8698" t="s">
        <v>69</v>
      </c>
      <c r="D8698" t="s">
        <v>82</v>
      </c>
      <c r="E8698" t="s">
        <v>60</v>
      </c>
      <c r="F8698" t="s">
        <v>73</v>
      </c>
      <c r="G8698" t="s">
        <v>85</v>
      </c>
      <c r="H8698" t="s">
        <v>53</v>
      </c>
      <c r="I8698" t="s">
        <v>67</v>
      </c>
      <c r="J8698">
        <v>2001</v>
      </c>
      <c r="K8698" t="s">
        <v>15</v>
      </c>
      <c r="L8698">
        <v>12731</v>
      </c>
      <c r="M8698">
        <v>14371</v>
      </c>
    </row>
    <row r="8699" spans="1:13" x14ac:dyDescent="0.3">
      <c r="A8699" t="s">
        <v>48</v>
      </c>
      <c r="B8699" t="s">
        <v>48</v>
      </c>
      <c r="C8699" t="s">
        <v>69</v>
      </c>
      <c r="D8699" t="s">
        <v>82</v>
      </c>
      <c r="E8699" t="s">
        <v>60</v>
      </c>
      <c r="F8699" t="s">
        <v>73</v>
      </c>
      <c r="G8699" t="s">
        <v>85</v>
      </c>
      <c r="H8699" t="s">
        <v>53</v>
      </c>
      <c r="I8699" t="s">
        <v>86</v>
      </c>
      <c r="J8699">
        <v>2001</v>
      </c>
      <c r="K8699" t="s">
        <v>14</v>
      </c>
      <c r="L8699">
        <v>2156</v>
      </c>
      <c r="M8699">
        <v>642</v>
      </c>
    </row>
    <row r="8700" spans="1:13" x14ac:dyDescent="0.3">
      <c r="A8700" t="s">
        <v>48</v>
      </c>
      <c r="B8700" t="s">
        <v>48</v>
      </c>
      <c r="C8700" t="s">
        <v>69</v>
      </c>
      <c r="D8700" t="s">
        <v>82</v>
      </c>
      <c r="E8700" t="s">
        <v>60</v>
      </c>
      <c r="F8700" t="s">
        <v>73</v>
      </c>
      <c r="G8700" t="s">
        <v>85</v>
      </c>
      <c r="H8700" t="s">
        <v>53</v>
      </c>
      <c r="I8700" t="s">
        <v>86</v>
      </c>
      <c r="J8700">
        <v>2001</v>
      </c>
      <c r="K8700" t="s">
        <v>13</v>
      </c>
      <c r="L8700">
        <v>2691</v>
      </c>
      <c r="M8700">
        <v>2691</v>
      </c>
    </row>
    <row r="8701" spans="1:13" x14ac:dyDescent="0.3">
      <c r="A8701" t="s">
        <v>48</v>
      </c>
      <c r="B8701" t="s">
        <v>48</v>
      </c>
      <c r="C8701" t="s">
        <v>69</v>
      </c>
      <c r="D8701" t="s">
        <v>82</v>
      </c>
      <c r="E8701" t="s">
        <v>60</v>
      </c>
      <c r="F8701" t="s">
        <v>73</v>
      </c>
      <c r="G8701" t="s">
        <v>85</v>
      </c>
      <c r="H8701" t="s">
        <v>53</v>
      </c>
      <c r="I8701" t="s">
        <v>86</v>
      </c>
      <c r="J8701">
        <v>2001</v>
      </c>
      <c r="K8701" t="s">
        <v>15</v>
      </c>
      <c r="L8701">
        <v>9</v>
      </c>
      <c r="M8701">
        <v>10</v>
      </c>
    </row>
    <row r="8702" spans="1:13" x14ac:dyDescent="0.3">
      <c r="A8702" t="s">
        <v>48</v>
      </c>
      <c r="B8702" t="s">
        <v>48</v>
      </c>
      <c r="C8702" t="s">
        <v>69</v>
      </c>
      <c r="D8702" t="s">
        <v>82</v>
      </c>
      <c r="E8702" t="s">
        <v>60</v>
      </c>
      <c r="F8702" t="s">
        <v>73</v>
      </c>
      <c r="G8702" t="s">
        <v>85</v>
      </c>
      <c r="H8702" t="s">
        <v>53</v>
      </c>
      <c r="I8702" t="s">
        <v>68</v>
      </c>
      <c r="J8702">
        <v>2001</v>
      </c>
      <c r="K8702" t="s">
        <v>14</v>
      </c>
      <c r="L8702">
        <v>1474285</v>
      </c>
      <c r="M8702">
        <v>438775</v>
      </c>
    </row>
    <row r="8703" spans="1:13" x14ac:dyDescent="0.3">
      <c r="A8703" t="s">
        <v>48</v>
      </c>
      <c r="B8703" t="s">
        <v>48</v>
      </c>
      <c r="C8703" t="s">
        <v>69</v>
      </c>
      <c r="D8703" t="s">
        <v>82</v>
      </c>
      <c r="E8703" t="s">
        <v>60</v>
      </c>
      <c r="F8703" t="s">
        <v>73</v>
      </c>
      <c r="G8703" t="s">
        <v>85</v>
      </c>
      <c r="H8703" t="s">
        <v>53</v>
      </c>
      <c r="I8703" t="s">
        <v>68</v>
      </c>
      <c r="J8703">
        <v>2001</v>
      </c>
      <c r="K8703" t="s">
        <v>13</v>
      </c>
      <c r="L8703">
        <v>1985395</v>
      </c>
      <c r="M8703">
        <v>1985395</v>
      </c>
    </row>
    <row r="8704" spans="1:13" x14ac:dyDescent="0.3">
      <c r="A8704" t="s">
        <v>48</v>
      </c>
      <c r="B8704" t="s">
        <v>48</v>
      </c>
      <c r="C8704" t="s">
        <v>69</v>
      </c>
      <c r="D8704" t="s">
        <v>82</v>
      </c>
      <c r="E8704" t="s">
        <v>60</v>
      </c>
      <c r="F8704" t="s">
        <v>73</v>
      </c>
      <c r="G8704" t="s">
        <v>85</v>
      </c>
      <c r="H8704" t="s">
        <v>53</v>
      </c>
      <c r="I8704" t="s">
        <v>68</v>
      </c>
      <c r="J8704">
        <v>2001</v>
      </c>
      <c r="K8704" t="s">
        <v>15</v>
      </c>
      <c r="L8704">
        <v>6517</v>
      </c>
      <c r="M8704">
        <v>7357</v>
      </c>
    </row>
    <row r="8705" spans="1:13" x14ac:dyDescent="0.3">
      <c r="A8705" t="s">
        <v>48</v>
      </c>
      <c r="B8705" t="s">
        <v>48</v>
      </c>
      <c r="C8705" t="s">
        <v>69</v>
      </c>
      <c r="D8705" t="s">
        <v>82</v>
      </c>
      <c r="E8705" t="s">
        <v>60</v>
      </c>
      <c r="F8705" t="s">
        <v>73</v>
      </c>
      <c r="G8705" t="s">
        <v>90</v>
      </c>
      <c r="H8705" t="s">
        <v>53</v>
      </c>
      <c r="I8705" t="s">
        <v>63</v>
      </c>
      <c r="J8705">
        <v>2001</v>
      </c>
      <c r="K8705" t="s">
        <v>14</v>
      </c>
      <c r="L8705">
        <v>173447</v>
      </c>
      <c r="M8705">
        <v>51621</v>
      </c>
    </row>
    <row r="8706" spans="1:13" x14ac:dyDescent="0.3">
      <c r="A8706" t="s">
        <v>48</v>
      </c>
      <c r="B8706" t="s">
        <v>48</v>
      </c>
      <c r="C8706" t="s">
        <v>69</v>
      </c>
      <c r="D8706" t="s">
        <v>82</v>
      </c>
      <c r="E8706" t="s">
        <v>60</v>
      </c>
      <c r="F8706" t="s">
        <v>73</v>
      </c>
      <c r="G8706" t="s">
        <v>90</v>
      </c>
      <c r="H8706" t="s">
        <v>53</v>
      </c>
      <c r="I8706" t="s">
        <v>63</v>
      </c>
      <c r="J8706">
        <v>2001</v>
      </c>
      <c r="K8706" t="s">
        <v>13</v>
      </c>
      <c r="L8706">
        <v>47573</v>
      </c>
      <c r="M8706">
        <v>47573</v>
      </c>
    </row>
    <row r="8707" spans="1:13" x14ac:dyDescent="0.3">
      <c r="A8707" t="s">
        <v>48</v>
      </c>
      <c r="B8707" t="s">
        <v>48</v>
      </c>
      <c r="C8707" t="s">
        <v>69</v>
      </c>
      <c r="D8707" t="s">
        <v>82</v>
      </c>
      <c r="E8707" t="s">
        <v>60</v>
      </c>
      <c r="F8707" t="s">
        <v>73</v>
      </c>
      <c r="G8707" t="s">
        <v>90</v>
      </c>
      <c r="H8707" t="s">
        <v>53</v>
      </c>
      <c r="I8707" t="s">
        <v>63</v>
      </c>
      <c r="J8707">
        <v>2001</v>
      </c>
      <c r="K8707" t="s">
        <v>15</v>
      </c>
      <c r="L8707">
        <v>329</v>
      </c>
      <c r="M8707">
        <v>372</v>
      </c>
    </row>
    <row r="8708" spans="1:13" x14ac:dyDescent="0.3">
      <c r="A8708" t="s">
        <v>48</v>
      </c>
      <c r="B8708" t="s">
        <v>48</v>
      </c>
      <c r="C8708" t="s">
        <v>69</v>
      </c>
      <c r="D8708" t="s">
        <v>82</v>
      </c>
      <c r="E8708" t="s">
        <v>60</v>
      </c>
      <c r="F8708" t="s">
        <v>73</v>
      </c>
      <c r="G8708" t="s">
        <v>90</v>
      </c>
      <c r="H8708" t="s">
        <v>53</v>
      </c>
      <c r="I8708" t="s">
        <v>64</v>
      </c>
      <c r="J8708">
        <v>2001</v>
      </c>
      <c r="K8708" t="s">
        <v>14</v>
      </c>
      <c r="L8708">
        <v>3443</v>
      </c>
      <c r="M8708">
        <v>1025</v>
      </c>
    </row>
    <row r="8709" spans="1:13" x14ac:dyDescent="0.3">
      <c r="A8709" t="s">
        <v>48</v>
      </c>
      <c r="B8709" t="s">
        <v>48</v>
      </c>
      <c r="C8709" t="s">
        <v>69</v>
      </c>
      <c r="D8709" t="s">
        <v>82</v>
      </c>
      <c r="E8709" t="s">
        <v>60</v>
      </c>
      <c r="F8709" t="s">
        <v>73</v>
      </c>
      <c r="G8709" t="s">
        <v>90</v>
      </c>
      <c r="H8709" t="s">
        <v>53</v>
      </c>
      <c r="I8709" t="s">
        <v>64</v>
      </c>
      <c r="J8709">
        <v>2001</v>
      </c>
      <c r="K8709" t="s">
        <v>13</v>
      </c>
      <c r="L8709">
        <v>5376</v>
      </c>
      <c r="M8709">
        <v>5376</v>
      </c>
    </row>
    <row r="8710" spans="1:13" x14ac:dyDescent="0.3">
      <c r="A8710" t="s">
        <v>48</v>
      </c>
      <c r="B8710" t="s">
        <v>48</v>
      </c>
      <c r="C8710" t="s">
        <v>69</v>
      </c>
      <c r="D8710" t="s">
        <v>82</v>
      </c>
      <c r="E8710" t="s">
        <v>60</v>
      </c>
      <c r="F8710" t="s">
        <v>73</v>
      </c>
      <c r="G8710" t="s">
        <v>90</v>
      </c>
      <c r="H8710" t="s">
        <v>53</v>
      </c>
      <c r="I8710" t="s">
        <v>64</v>
      </c>
      <c r="J8710">
        <v>2001</v>
      </c>
      <c r="K8710" t="s">
        <v>15</v>
      </c>
      <c r="L8710">
        <v>15</v>
      </c>
      <c r="M8710">
        <v>17</v>
      </c>
    </row>
    <row r="8711" spans="1:13" x14ac:dyDescent="0.3">
      <c r="A8711" t="s">
        <v>48</v>
      </c>
      <c r="B8711" t="s">
        <v>48</v>
      </c>
      <c r="C8711" t="s">
        <v>69</v>
      </c>
      <c r="D8711" t="s">
        <v>82</v>
      </c>
      <c r="E8711" t="s">
        <v>60</v>
      </c>
      <c r="F8711" t="s">
        <v>73</v>
      </c>
      <c r="G8711" t="s">
        <v>90</v>
      </c>
      <c r="H8711" t="s">
        <v>53</v>
      </c>
      <c r="I8711" t="s">
        <v>67</v>
      </c>
      <c r="J8711">
        <v>2001</v>
      </c>
      <c r="K8711" t="s">
        <v>14</v>
      </c>
      <c r="L8711">
        <v>236580</v>
      </c>
      <c r="M8711">
        <v>70411</v>
      </c>
    </row>
    <row r="8712" spans="1:13" x14ac:dyDescent="0.3">
      <c r="A8712" t="s">
        <v>48</v>
      </c>
      <c r="B8712" t="s">
        <v>48</v>
      </c>
      <c r="C8712" t="s">
        <v>69</v>
      </c>
      <c r="D8712" t="s">
        <v>82</v>
      </c>
      <c r="E8712" t="s">
        <v>60</v>
      </c>
      <c r="F8712" t="s">
        <v>73</v>
      </c>
      <c r="G8712" t="s">
        <v>90</v>
      </c>
      <c r="H8712" t="s">
        <v>53</v>
      </c>
      <c r="I8712" t="s">
        <v>67</v>
      </c>
      <c r="J8712">
        <v>2001</v>
      </c>
      <c r="K8712" t="s">
        <v>13</v>
      </c>
      <c r="L8712">
        <v>31947</v>
      </c>
      <c r="M8712">
        <v>31947</v>
      </c>
    </row>
    <row r="8713" spans="1:13" x14ac:dyDescent="0.3">
      <c r="A8713" t="s">
        <v>48</v>
      </c>
      <c r="B8713" t="s">
        <v>48</v>
      </c>
      <c r="C8713" t="s">
        <v>69</v>
      </c>
      <c r="D8713" t="s">
        <v>82</v>
      </c>
      <c r="E8713" t="s">
        <v>60</v>
      </c>
      <c r="F8713" t="s">
        <v>73</v>
      </c>
      <c r="G8713" t="s">
        <v>90</v>
      </c>
      <c r="H8713" t="s">
        <v>53</v>
      </c>
      <c r="I8713" t="s">
        <v>67</v>
      </c>
      <c r="J8713">
        <v>2001</v>
      </c>
      <c r="K8713" t="s">
        <v>15</v>
      </c>
      <c r="L8713">
        <v>103</v>
      </c>
      <c r="M8713">
        <v>116</v>
      </c>
    </row>
    <row r="8714" spans="1:13" x14ac:dyDescent="0.3">
      <c r="A8714" t="s">
        <v>48</v>
      </c>
      <c r="B8714" t="s">
        <v>48</v>
      </c>
      <c r="C8714" t="s">
        <v>69</v>
      </c>
      <c r="D8714" t="s">
        <v>82</v>
      </c>
      <c r="E8714" t="s">
        <v>60</v>
      </c>
      <c r="F8714" t="s">
        <v>73</v>
      </c>
      <c r="G8714" t="s">
        <v>90</v>
      </c>
      <c r="H8714" t="s">
        <v>53</v>
      </c>
      <c r="I8714" t="s">
        <v>86</v>
      </c>
      <c r="J8714">
        <v>2001</v>
      </c>
      <c r="K8714" t="s">
        <v>14</v>
      </c>
      <c r="L8714">
        <v>9</v>
      </c>
      <c r="M8714">
        <v>3</v>
      </c>
    </row>
    <row r="8715" spans="1:13" x14ac:dyDescent="0.3">
      <c r="A8715" t="s">
        <v>48</v>
      </c>
      <c r="B8715" t="s">
        <v>48</v>
      </c>
      <c r="C8715" t="s">
        <v>69</v>
      </c>
      <c r="D8715" t="s">
        <v>82</v>
      </c>
      <c r="E8715" t="s">
        <v>60</v>
      </c>
      <c r="F8715" t="s">
        <v>73</v>
      </c>
      <c r="G8715" t="s">
        <v>90</v>
      </c>
      <c r="H8715" t="s">
        <v>53</v>
      </c>
      <c r="I8715" t="s">
        <v>86</v>
      </c>
      <c r="J8715">
        <v>2001</v>
      </c>
      <c r="K8715" t="s">
        <v>13</v>
      </c>
      <c r="L8715">
        <v>11</v>
      </c>
      <c r="M8715">
        <v>11</v>
      </c>
    </row>
    <row r="8716" spans="1:13" x14ac:dyDescent="0.3">
      <c r="A8716" t="s">
        <v>48</v>
      </c>
      <c r="B8716" t="s">
        <v>48</v>
      </c>
      <c r="C8716" t="s">
        <v>69</v>
      </c>
      <c r="D8716" t="s">
        <v>82</v>
      </c>
      <c r="E8716" t="s">
        <v>60</v>
      </c>
      <c r="F8716" t="s">
        <v>73</v>
      </c>
      <c r="G8716" t="s">
        <v>90</v>
      </c>
      <c r="H8716" t="s">
        <v>53</v>
      </c>
      <c r="I8716" t="s">
        <v>86</v>
      </c>
      <c r="J8716">
        <v>2001</v>
      </c>
      <c r="K8716" t="s">
        <v>15</v>
      </c>
      <c r="L8716">
        <v>0</v>
      </c>
      <c r="M8716">
        <v>0</v>
      </c>
    </row>
    <row r="8717" spans="1:13" x14ac:dyDescent="0.3">
      <c r="A8717" t="s">
        <v>48</v>
      </c>
      <c r="B8717" t="s">
        <v>48</v>
      </c>
      <c r="C8717" t="s">
        <v>69</v>
      </c>
      <c r="D8717" t="s">
        <v>82</v>
      </c>
      <c r="E8717" t="s">
        <v>60</v>
      </c>
      <c r="F8717" t="s">
        <v>73</v>
      </c>
      <c r="G8717" t="s">
        <v>90</v>
      </c>
      <c r="H8717" t="s">
        <v>53</v>
      </c>
      <c r="I8717" t="s">
        <v>68</v>
      </c>
      <c r="J8717">
        <v>2001</v>
      </c>
      <c r="K8717" t="s">
        <v>14</v>
      </c>
      <c r="L8717">
        <v>6829</v>
      </c>
      <c r="M8717">
        <v>2033</v>
      </c>
    </row>
    <row r="8718" spans="1:13" x14ac:dyDescent="0.3">
      <c r="A8718" t="s">
        <v>48</v>
      </c>
      <c r="B8718" t="s">
        <v>48</v>
      </c>
      <c r="C8718" t="s">
        <v>69</v>
      </c>
      <c r="D8718" t="s">
        <v>82</v>
      </c>
      <c r="E8718" t="s">
        <v>60</v>
      </c>
      <c r="F8718" t="s">
        <v>73</v>
      </c>
      <c r="G8718" t="s">
        <v>90</v>
      </c>
      <c r="H8718" t="s">
        <v>53</v>
      </c>
      <c r="I8718" t="s">
        <v>68</v>
      </c>
      <c r="J8718">
        <v>2001</v>
      </c>
      <c r="K8718" t="s">
        <v>13</v>
      </c>
      <c r="L8718">
        <v>9070</v>
      </c>
      <c r="M8718">
        <v>9070</v>
      </c>
    </row>
    <row r="8719" spans="1:13" x14ac:dyDescent="0.3">
      <c r="A8719" t="s">
        <v>48</v>
      </c>
      <c r="B8719" t="s">
        <v>48</v>
      </c>
      <c r="C8719" t="s">
        <v>69</v>
      </c>
      <c r="D8719" t="s">
        <v>82</v>
      </c>
      <c r="E8719" t="s">
        <v>60</v>
      </c>
      <c r="F8719" t="s">
        <v>73</v>
      </c>
      <c r="G8719" t="s">
        <v>90</v>
      </c>
      <c r="H8719" t="s">
        <v>53</v>
      </c>
      <c r="I8719" t="s">
        <v>68</v>
      </c>
      <c r="J8719">
        <v>2001</v>
      </c>
      <c r="K8719" t="s">
        <v>15</v>
      </c>
      <c r="L8719">
        <v>30</v>
      </c>
      <c r="M8719">
        <v>33</v>
      </c>
    </row>
    <row r="8720" spans="1:13" x14ac:dyDescent="0.3">
      <c r="A8720" t="s">
        <v>69</v>
      </c>
      <c r="B8720" t="s">
        <v>69</v>
      </c>
      <c r="C8720" t="s">
        <v>69</v>
      </c>
      <c r="D8720" t="s">
        <v>91</v>
      </c>
      <c r="E8720" t="s">
        <v>50</v>
      </c>
      <c r="F8720" t="s">
        <v>185</v>
      </c>
      <c r="G8720" t="s">
        <v>92</v>
      </c>
      <c r="H8720" t="s">
        <v>93</v>
      </c>
      <c r="I8720" t="s">
        <v>53</v>
      </c>
      <c r="J8720">
        <v>2001</v>
      </c>
      <c r="K8720" t="s">
        <v>14</v>
      </c>
      <c r="L8720">
        <v>12040430</v>
      </c>
      <c r="M8720">
        <v>3583461</v>
      </c>
    </row>
    <row r="8721" spans="1:13" x14ac:dyDescent="0.3">
      <c r="A8721" t="s">
        <v>69</v>
      </c>
      <c r="B8721" t="s">
        <v>69</v>
      </c>
      <c r="C8721" t="s">
        <v>69</v>
      </c>
      <c r="D8721" t="s">
        <v>91</v>
      </c>
      <c r="E8721" t="s">
        <v>50</v>
      </c>
      <c r="F8721" t="s">
        <v>185</v>
      </c>
      <c r="G8721" t="s">
        <v>92</v>
      </c>
      <c r="H8721" t="s">
        <v>94</v>
      </c>
      <c r="I8721" t="s">
        <v>53</v>
      </c>
      <c r="J8721">
        <v>2001</v>
      </c>
      <c r="K8721" t="s">
        <v>14</v>
      </c>
      <c r="L8721">
        <v>629974</v>
      </c>
      <c r="M8721">
        <v>187492</v>
      </c>
    </row>
    <row r="8722" spans="1:13" x14ac:dyDescent="0.3">
      <c r="A8722" t="s">
        <v>69</v>
      </c>
      <c r="B8722" t="s">
        <v>69</v>
      </c>
      <c r="C8722" t="s">
        <v>69</v>
      </c>
      <c r="D8722" t="s">
        <v>91</v>
      </c>
      <c r="E8722" t="s">
        <v>60</v>
      </c>
      <c r="F8722" t="s">
        <v>61</v>
      </c>
      <c r="G8722" t="s">
        <v>95</v>
      </c>
      <c r="H8722" t="s">
        <v>96</v>
      </c>
      <c r="I8722" t="s">
        <v>97</v>
      </c>
      <c r="J8722">
        <v>2001</v>
      </c>
      <c r="K8722" t="s">
        <v>14</v>
      </c>
      <c r="L8722">
        <v>0</v>
      </c>
      <c r="M8722">
        <v>0</v>
      </c>
    </row>
    <row r="8723" spans="1:13" x14ac:dyDescent="0.3">
      <c r="A8723" t="s">
        <v>69</v>
      </c>
      <c r="B8723" t="s">
        <v>69</v>
      </c>
      <c r="C8723" t="s">
        <v>69</v>
      </c>
      <c r="D8723" t="s">
        <v>91</v>
      </c>
      <c r="E8723" t="s">
        <v>60</v>
      </c>
      <c r="F8723" t="s">
        <v>61</v>
      </c>
      <c r="G8723" t="s">
        <v>95</v>
      </c>
      <c r="H8723" t="s">
        <v>96</v>
      </c>
      <c r="I8723" t="s">
        <v>97</v>
      </c>
      <c r="J8723">
        <v>2001</v>
      </c>
      <c r="K8723" t="s">
        <v>13</v>
      </c>
      <c r="L8723">
        <v>8416550</v>
      </c>
      <c r="M8723">
        <v>8416550</v>
      </c>
    </row>
    <row r="8724" spans="1:13" x14ac:dyDescent="0.3">
      <c r="A8724" t="s">
        <v>69</v>
      </c>
      <c r="B8724" t="s">
        <v>69</v>
      </c>
      <c r="C8724" t="s">
        <v>69</v>
      </c>
      <c r="D8724" t="s">
        <v>91</v>
      </c>
      <c r="E8724" t="s">
        <v>60</v>
      </c>
      <c r="F8724" t="s">
        <v>61</v>
      </c>
      <c r="G8724" t="s">
        <v>95</v>
      </c>
      <c r="H8724" t="s">
        <v>96</v>
      </c>
      <c r="I8724" t="s">
        <v>97</v>
      </c>
      <c r="J8724">
        <v>2001</v>
      </c>
      <c r="K8724" t="s">
        <v>15</v>
      </c>
      <c r="L8724">
        <v>81136</v>
      </c>
      <c r="M8724">
        <v>91586</v>
      </c>
    </row>
    <row r="8725" spans="1:13" x14ac:dyDescent="0.3">
      <c r="A8725" t="s">
        <v>69</v>
      </c>
      <c r="B8725" t="s">
        <v>69</v>
      </c>
      <c r="C8725" t="s">
        <v>69</v>
      </c>
      <c r="D8725" t="s">
        <v>91</v>
      </c>
      <c r="E8725" t="s">
        <v>60</v>
      </c>
      <c r="F8725" t="s">
        <v>61</v>
      </c>
      <c r="G8725" t="s">
        <v>95</v>
      </c>
      <c r="H8725" t="s">
        <v>98</v>
      </c>
      <c r="I8725" t="s">
        <v>64</v>
      </c>
      <c r="J8725">
        <v>2001</v>
      </c>
      <c r="K8725" t="s">
        <v>71</v>
      </c>
      <c r="L8725">
        <v>85</v>
      </c>
      <c r="M8725">
        <v>85</v>
      </c>
    </row>
    <row r="8726" spans="1:13" x14ac:dyDescent="0.3">
      <c r="A8726" t="s">
        <v>69</v>
      </c>
      <c r="B8726" t="s">
        <v>69</v>
      </c>
      <c r="C8726" t="s">
        <v>69</v>
      </c>
      <c r="D8726" t="s">
        <v>91</v>
      </c>
      <c r="E8726" t="s">
        <v>60</v>
      </c>
      <c r="F8726" t="s">
        <v>61</v>
      </c>
      <c r="G8726" t="s">
        <v>95</v>
      </c>
      <c r="H8726" t="s">
        <v>98</v>
      </c>
      <c r="I8726" t="s">
        <v>64</v>
      </c>
      <c r="J8726">
        <v>2001</v>
      </c>
      <c r="K8726" t="s">
        <v>14</v>
      </c>
      <c r="L8726">
        <v>8513</v>
      </c>
      <c r="M8726">
        <v>2534</v>
      </c>
    </row>
    <row r="8727" spans="1:13" x14ac:dyDescent="0.3">
      <c r="A8727" t="s">
        <v>69</v>
      </c>
      <c r="B8727" t="s">
        <v>69</v>
      </c>
      <c r="C8727" t="s">
        <v>69</v>
      </c>
      <c r="D8727" t="s">
        <v>91</v>
      </c>
      <c r="E8727" t="s">
        <v>60</v>
      </c>
      <c r="F8727" t="s">
        <v>61</v>
      </c>
      <c r="G8727" t="s">
        <v>95</v>
      </c>
      <c r="H8727" t="s">
        <v>98</v>
      </c>
      <c r="I8727" t="s">
        <v>64</v>
      </c>
      <c r="J8727">
        <v>2001</v>
      </c>
      <c r="K8727" t="s">
        <v>13</v>
      </c>
      <c r="L8727">
        <v>163470</v>
      </c>
      <c r="M8727">
        <v>163470</v>
      </c>
    </row>
    <row r="8728" spans="1:13" x14ac:dyDescent="0.3">
      <c r="A8728" t="s">
        <v>69</v>
      </c>
      <c r="B8728" t="s">
        <v>69</v>
      </c>
      <c r="C8728" t="s">
        <v>69</v>
      </c>
      <c r="D8728" t="s">
        <v>91</v>
      </c>
      <c r="E8728" t="s">
        <v>60</v>
      </c>
      <c r="F8728" t="s">
        <v>61</v>
      </c>
      <c r="G8728" t="s">
        <v>95</v>
      </c>
      <c r="H8728" t="s">
        <v>98</v>
      </c>
      <c r="I8728" t="s">
        <v>64</v>
      </c>
      <c r="J8728">
        <v>2001</v>
      </c>
      <c r="K8728" t="s">
        <v>15</v>
      </c>
      <c r="L8728">
        <v>719</v>
      </c>
      <c r="M8728">
        <v>812</v>
      </c>
    </row>
    <row r="8729" spans="1:13" x14ac:dyDescent="0.3">
      <c r="A8729" t="s">
        <v>69</v>
      </c>
      <c r="B8729" t="s">
        <v>69</v>
      </c>
      <c r="C8729" t="s">
        <v>69</v>
      </c>
      <c r="D8729" t="s">
        <v>91</v>
      </c>
      <c r="E8729" t="s">
        <v>60</v>
      </c>
      <c r="F8729" t="s">
        <v>61</v>
      </c>
      <c r="G8729" t="s">
        <v>95</v>
      </c>
      <c r="H8729" t="s">
        <v>98</v>
      </c>
      <c r="I8729" t="s">
        <v>68</v>
      </c>
      <c r="J8729">
        <v>2001</v>
      </c>
      <c r="K8729" t="s">
        <v>14</v>
      </c>
      <c r="L8729">
        <v>17219</v>
      </c>
      <c r="M8729">
        <v>5125</v>
      </c>
    </row>
    <row r="8730" spans="1:13" x14ac:dyDescent="0.3">
      <c r="A8730" t="s">
        <v>69</v>
      </c>
      <c r="B8730" t="s">
        <v>69</v>
      </c>
      <c r="C8730" t="s">
        <v>69</v>
      </c>
      <c r="D8730" t="s">
        <v>91</v>
      </c>
      <c r="E8730" t="s">
        <v>60</v>
      </c>
      <c r="F8730" t="s">
        <v>61</v>
      </c>
      <c r="G8730" t="s">
        <v>95</v>
      </c>
      <c r="H8730" t="s">
        <v>98</v>
      </c>
      <c r="I8730" t="s">
        <v>68</v>
      </c>
      <c r="J8730">
        <v>2001</v>
      </c>
      <c r="K8730" t="s">
        <v>13</v>
      </c>
      <c r="L8730">
        <v>2079163</v>
      </c>
      <c r="M8730">
        <v>2079163</v>
      </c>
    </row>
    <row r="8731" spans="1:13" x14ac:dyDescent="0.3">
      <c r="A8731" t="s">
        <v>69</v>
      </c>
      <c r="B8731" t="s">
        <v>69</v>
      </c>
      <c r="C8731" t="s">
        <v>69</v>
      </c>
      <c r="D8731" t="s">
        <v>91</v>
      </c>
      <c r="E8731" t="s">
        <v>60</v>
      </c>
      <c r="F8731" t="s">
        <v>61</v>
      </c>
      <c r="G8731" t="s">
        <v>95</v>
      </c>
      <c r="H8731" t="s">
        <v>98</v>
      </c>
      <c r="I8731" t="s">
        <v>68</v>
      </c>
      <c r="J8731">
        <v>2001</v>
      </c>
      <c r="K8731" t="s">
        <v>15</v>
      </c>
      <c r="L8731">
        <v>15711</v>
      </c>
      <c r="M8731">
        <v>17735</v>
      </c>
    </row>
    <row r="8732" spans="1:13" x14ac:dyDescent="0.3">
      <c r="A8732" t="s">
        <v>69</v>
      </c>
      <c r="B8732" t="s">
        <v>69</v>
      </c>
      <c r="C8732" t="s">
        <v>69</v>
      </c>
      <c r="D8732" t="s">
        <v>91</v>
      </c>
      <c r="E8732" t="s">
        <v>60</v>
      </c>
      <c r="F8732" t="s">
        <v>73</v>
      </c>
      <c r="G8732" t="s">
        <v>95</v>
      </c>
      <c r="H8732" t="s">
        <v>96</v>
      </c>
      <c r="I8732" t="s">
        <v>97</v>
      </c>
      <c r="J8732">
        <v>2001</v>
      </c>
      <c r="K8732" t="s">
        <v>14</v>
      </c>
      <c r="L8732">
        <v>1046801</v>
      </c>
      <c r="M8732">
        <v>311548</v>
      </c>
    </row>
    <row r="8733" spans="1:13" x14ac:dyDescent="0.3">
      <c r="A8733" t="s">
        <v>69</v>
      </c>
      <c r="B8733" t="s">
        <v>69</v>
      </c>
      <c r="C8733" t="s">
        <v>69</v>
      </c>
      <c r="D8733" t="s">
        <v>91</v>
      </c>
      <c r="E8733" t="s">
        <v>60</v>
      </c>
      <c r="F8733" t="s">
        <v>73</v>
      </c>
      <c r="G8733" t="s">
        <v>95</v>
      </c>
      <c r="H8733" t="s">
        <v>96</v>
      </c>
      <c r="I8733" t="s">
        <v>97</v>
      </c>
      <c r="J8733">
        <v>2001</v>
      </c>
      <c r="K8733" t="s">
        <v>13</v>
      </c>
      <c r="L8733">
        <v>1173663</v>
      </c>
      <c r="M8733">
        <v>1173663</v>
      </c>
    </row>
    <row r="8734" spans="1:13" x14ac:dyDescent="0.3">
      <c r="A8734" t="s">
        <v>69</v>
      </c>
      <c r="B8734" t="s">
        <v>69</v>
      </c>
      <c r="C8734" t="s">
        <v>69</v>
      </c>
      <c r="D8734" t="s">
        <v>91</v>
      </c>
      <c r="E8734" t="s">
        <v>60</v>
      </c>
      <c r="F8734" t="s">
        <v>73</v>
      </c>
      <c r="G8734" t="s">
        <v>95</v>
      </c>
      <c r="H8734" t="s">
        <v>96</v>
      </c>
      <c r="I8734" t="s">
        <v>97</v>
      </c>
      <c r="J8734">
        <v>2001</v>
      </c>
      <c r="K8734" t="s">
        <v>15</v>
      </c>
      <c r="L8734">
        <v>3783</v>
      </c>
      <c r="M8734">
        <v>4271</v>
      </c>
    </row>
    <row r="8735" spans="1:13" x14ac:dyDescent="0.3">
      <c r="A8735" t="s">
        <v>69</v>
      </c>
      <c r="B8735" t="s">
        <v>69</v>
      </c>
      <c r="C8735" t="s">
        <v>69</v>
      </c>
      <c r="D8735" t="s">
        <v>91</v>
      </c>
      <c r="E8735" t="s">
        <v>60</v>
      </c>
      <c r="F8735" t="s">
        <v>73</v>
      </c>
      <c r="G8735" t="s">
        <v>95</v>
      </c>
      <c r="H8735" t="s">
        <v>98</v>
      </c>
      <c r="I8735" t="s">
        <v>64</v>
      </c>
      <c r="J8735">
        <v>2001</v>
      </c>
      <c r="K8735" t="s">
        <v>14</v>
      </c>
      <c r="L8735">
        <v>22171</v>
      </c>
      <c r="M8735">
        <v>6598</v>
      </c>
    </row>
    <row r="8736" spans="1:13" x14ac:dyDescent="0.3">
      <c r="A8736" t="s">
        <v>69</v>
      </c>
      <c r="B8736" t="s">
        <v>69</v>
      </c>
      <c r="C8736" t="s">
        <v>69</v>
      </c>
      <c r="D8736" t="s">
        <v>91</v>
      </c>
      <c r="E8736" t="s">
        <v>60</v>
      </c>
      <c r="F8736" t="s">
        <v>73</v>
      </c>
      <c r="G8736" t="s">
        <v>95</v>
      </c>
      <c r="H8736" t="s">
        <v>98</v>
      </c>
      <c r="I8736" t="s">
        <v>64</v>
      </c>
      <c r="J8736">
        <v>2001</v>
      </c>
      <c r="K8736" t="s">
        <v>13</v>
      </c>
      <c r="L8736">
        <v>35408</v>
      </c>
      <c r="M8736">
        <v>35408</v>
      </c>
    </row>
    <row r="8737" spans="1:13" x14ac:dyDescent="0.3">
      <c r="A8737" t="s">
        <v>69</v>
      </c>
      <c r="B8737" t="s">
        <v>69</v>
      </c>
      <c r="C8737" t="s">
        <v>69</v>
      </c>
      <c r="D8737" t="s">
        <v>91</v>
      </c>
      <c r="E8737" t="s">
        <v>60</v>
      </c>
      <c r="F8737" t="s">
        <v>73</v>
      </c>
      <c r="G8737" t="s">
        <v>95</v>
      </c>
      <c r="H8737" t="s">
        <v>98</v>
      </c>
      <c r="I8737" t="s">
        <v>64</v>
      </c>
      <c r="J8737">
        <v>2001</v>
      </c>
      <c r="K8737" t="s">
        <v>15</v>
      </c>
      <c r="L8737">
        <v>104</v>
      </c>
      <c r="M8737">
        <v>118</v>
      </c>
    </row>
    <row r="8738" spans="1:13" x14ac:dyDescent="0.3">
      <c r="A8738" t="s">
        <v>69</v>
      </c>
      <c r="B8738" t="s">
        <v>69</v>
      </c>
      <c r="C8738" t="s">
        <v>69</v>
      </c>
      <c r="D8738" t="s">
        <v>91</v>
      </c>
      <c r="E8738" t="s">
        <v>60</v>
      </c>
      <c r="F8738" t="s">
        <v>73</v>
      </c>
      <c r="G8738" t="s">
        <v>95</v>
      </c>
      <c r="H8738" t="s">
        <v>98</v>
      </c>
      <c r="I8738" t="s">
        <v>68</v>
      </c>
      <c r="J8738">
        <v>2001</v>
      </c>
      <c r="K8738" t="s">
        <v>14</v>
      </c>
      <c r="L8738">
        <v>258198</v>
      </c>
      <c r="M8738">
        <v>76845</v>
      </c>
    </row>
    <row r="8739" spans="1:13" x14ac:dyDescent="0.3">
      <c r="A8739" t="s">
        <v>69</v>
      </c>
      <c r="B8739" t="s">
        <v>69</v>
      </c>
      <c r="C8739" t="s">
        <v>69</v>
      </c>
      <c r="D8739" t="s">
        <v>91</v>
      </c>
      <c r="E8739" t="s">
        <v>60</v>
      </c>
      <c r="F8739" t="s">
        <v>73</v>
      </c>
      <c r="G8739" t="s">
        <v>95</v>
      </c>
      <c r="H8739" t="s">
        <v>98</v>
      </c>
      <c r="I8739" t="s">
        <v>68</v>
      </c>
      <c r="J8739">
        <v>2001</v>
      </c>
      <c r="K8739" t="s">
        <v>13</v>
      </c>
      <c r="L8739">
        <v>347711</v>
      </c>
      <c r="M8739">
        <v>347711</v>
      </c>
    </row>
    <row r="8740" spans="1:13" x14ac:dyDescent="0.3">
      <c r="A8740" t="s">
        <v>69</v>
      </c>
      <c r="B8740" t="s">
        <v>69</v>
      </c>
      <c r="C8740" t="s">
        <v>69</v>
      </c>
      <c r="D8740" t="s">
        <v>91</v>
      </c>
      <c r="E8740" t="s">
        <v>60</v>
      </c>
      <c r="F8740" t="s">
        <v>73</v>
      </c>
      <c r="G8740" t="s">
        <v>95</v>
      </c>
      <c r="H8740" t="s">
        <v>98</v>
      </c>
      <c r="I8740" t="s">
        <v>68</v>
      </c>
      <c r="J8740">
        <v>2001</v>
      </c>
      <c r="K8740" t="s">
        <v>15</v>
      </c>
      <c r="L8740">
        <v>1141</v>
      </c>
      <c r="M8740">
        <v>1288</v>
      </c>
    </row>
    <row r="8741" spans="1:13" x14ac:dyDescent="0.3">
      <c r="A8741" t="s">
        <v>48</v>
      </c>
      <c r="B8741" t="s">
        <v>48</v>
      </c>
      <c r="C8741" t="s">
        <v>48</v>
      </c>
      <c r="D8741" t="s">
        <v>99</v>
      </c>
      <c r="E8741" t="s">
        <v>60</v>
      </c>
      <c r="F8741" t="s">
        <v>61</v>
      </c>
      <c r="G8741" t="s">
        <v>79</v>
      </c>
      <c r="H8741" t="s">
        <v>53</v>
      </c>
      <c r="I8741" t="s">
        <v>100</v>
      </c>
      <c r="J8741">
        <v>2001</v>
      </c>
      <c r="K8741" t="s">
        <v>14</v>
      </c>
      <c r="L8741">
        <v>0</v>
      </c>
      <c r="M8741">
        <v>0</v>
      </c>
    </row>
    <row r="8742" spans="1:13" x14ac:dyDescent="0.3">
      <c r="A8742" t="s">
        <v>48</v>
      </c>
      <c r="B8742" t="s">
        <v>48</v>
      </c>
      <c r="C8742" t="s">
        <v>48</v>
      </c>
      <c r="D8742" t="s">
        <v>99</v>
      </c>
      <c r="E8742" t="s">
        <v>60</v>
      </c>
      <c r="F8742" t="s">
        <v>61</v>
      </c>
      <c r="G8742" t="s">
        <v>79</v>
      </c>
      <c r="H8742" t="s">
        <v>53</v>
      </c>
      <c r="I8742" t="s">
        <v>100</v>
      </c>
      <c r="J8742">
        <v>2001</v>
      </c>
      <c r="K8742" t="s">
        <v>13</v>
      </c>
      <c r="L8742">
        <v>0</v>
      </c>
      <c r="M8742">
        <v>0</v>
      </c>
    </row>
    <row r="8743" spans="1:13" x14ac:dyDescent="0.3">
      <c r="A8743" t="s">
        <v>48</v>
      </c>
      <c r="B8743" t="s">
        <v>48</v>
      </c>
      <c r="C8743" t="s">
        <v>48</v>
      </c>
      <c r="D8743" t="s">
        <v>99</v>
      </c>
      <c r="E8743" t="s">
        <v>60</v>
      </c>
      <c r="F8743" t="s">
        <v>61</v>
      </c>
      <c r="G8743" t="s">
        <v>79</v>
      </c>
      <c r="H8743" t="s">
        <v>53</v>
      </c>
      <c r="I8743" t="s">
        <v>100</v>
      </c>
      <c r="J8743">
        <v>2001</v>
      </c>
      <c r="K8743" t="s">
        <v>15</v>
      </c>
      <c r="L8743">
        <v>0</v>
      </c>
      <c r="M8743">
        <v>0</v>
      </c>
    </row>
    <row r="8744" spans="1:13" x14ac:dyDescent="0.3">
      <c r="A8744" t="s">
        <v>48</v>
      </c>
      <c r="B8744" t="s">
        <v>48</v>
      </c>
      <c r="C8744" t="s">
        <v>48</v>
      </c>
      <c r="D8744" t="s">
        <v>99</v>
      </c>
      <c r="E8744" t="s">
        <v>60</v>
      </c>
      <c r="F8744" t="s">
        <v>61</v>
      </c>
      <c r="G8744" t="s">
        <v>79</v>
      </c>
      <c r="H8744" t="s">
        <v>53</v>
      </c>
      <c r="I8744" t="s">
        <v>101</v>
      </c>
      <c r="J8744">
        <v>2001</v>
      </c>
      <c r="K8744" t="s">
        <v>14</v>
      </c>
      <c r="L8744">
        <v>36142</v>
      </c>
      <c r="M8744">
        <v>10757</v>
      </c>
    </row>
    <row r="8745" spans="1:13" x14ac:dyDescent="0.3">
      <c r="A8745" t="s">
        <v>48</v>
      </c>
      <c r="B8745" t="s">
        <v>48</v>
      </c>
      <c r="C8745" t="s">
        <v>48</v>
      </c>
      <c r="D8745" t="s">
        <v>99</v>
      </c>
      <c r="E8745" t="s">
        <v>60</v>
      </c>
      <c r="F8745" t="s">
        <v>61</v>
      </c>
      <c r="G8745" t="s">
        <v>79</v>
      </c>
      <c r="H8745" t="s">
        <v>53</v>
      </c>
      <c r="I8745" t="s">
        <v>101</v>
      </c>
      <c r="J8745">
        <v>2001</v>
      </c>
      <c r="K8745" t="s">
        <v>13</v>
      </c>
      <c r="L8745">
        <v>3835435</v>
      </c>
      <c r="M8745">
        <v>3835435</v>
      </c>
    </row>
    <row r="8746" spans="1:13" x14ac:dyDescent="0.3">
      <c r="A8746" t="s">
        <v>48</v>
      </c>
      <c r="B8746" t="s">
        <v>48</v>
      </c>
      <c r="C8746" t="s">
        <v>48</v>
      </c>
      <c r="D8746" t="s">
        <v>99</v>
      </c>
      <c r="E8746" t="s">
        <v>60</v>
      </c>
      <c r="F8746" t="s">
        <v>61</v>
      </c>
      <c r="G8746" t="s">
        <v>79</v>
      </c>
      <c r="H8746" t="s">
        <v>53</v>
      </c>
      <c r="I8746" t="s">
        <v>101</v>
      </c>
      <c r="J8746">
        <v>2001</v>
      </c>
      <c r="K8746" t="s">
        <v>15</v>
      </c>
      <c r="L8746">
        <v>17038</v>
      </c>
      <c r="M8746">
        <v>19233</v>
      </c>
    </row>
    <row r="8747" spans="1:13" x14ac:dyDescent="0.3">
      <c r="A8747" t="s">
        <v>48</v>
      </c>
      <c r="B8747" t="s">
        <v>48</v>
      </c>
      <c r="C8747" t="s">
        <v>48</v>
      </c>
      <c r="D8747" t="s">
        <v>99</v>
      </c>
      <c r="E8747" t="s">
        <v>60</v>
      </c>
      <c r="F8747" t="s">
        <v>61</v>
      </c>
      <c r="G8747" t="s">
        <v>79</v>
      </c>
      <c r="H8747" t="s">
        <v>53</v>
      </c>
      <c r="I8747" t="s">
        <v>64</v>
      </c>
      <c r="J8747">
        <v>2001</v>
      </c>
      <c r="K8747" t="s">
        <v>14</v>
      </c>
      <c r="L8747">
        <v>3096</v>
      </c>
      <c r="M8747">
        <v>921</v>
      </c>
    </row>
    <row r="8748" spans="1:13" x14ac:dyDescent="0.3">
      <c r="A8748" t="s">
        <v>48</v>
      </c>
      <c r="B8748" t="s">
        <v>48</v>
      </c>
      <c r="C8748" t="s">
        <v>48</v>
      </c>
      <c r="D8748" t="s">
        <v>99</v>
      </c>
      <c r="E8748" t="s">
        <v>60</v>
      </c>
      <c r="F8748" t="s">
        <v>61</v>
      </c>
      <c r="G8748" t="s">
        <v>79</v>
      </c>
      <c r="H8748" t="s">
        <v>53</v>
      </c>
      <c r="I8748" t="s">
        <v>64</v>
      </c>
      <c r="J8748">
        <v>2001</v>
      </c>
      <c r="K8748" t="s">
        <v>13</v>
      </c>
      <c r="L8748">
        <v>869246</v>
      </c>
      <c r="M8748">
        <v>869246</v>
      </c>
    </row>
    <row r="8749" spans="1:13" x14ac:dyDescent="0.3">
      <c r="A8749" t="s">
        <v>48</v>
      </c>
      <c r="B8749" t="s">
        <v>48</v>
      </c>
      <c r="C8749" t="s">
        <v>48</v>
      </c>
      <c r="D8749" t="s">
        <v>99</v>
      </c>
      <c r="E8749" t="s">
        <v>60</v>
      </c>
      <c r="F8749" t="s">
        <v>61</v>
      </c>
      <c r="G8749" t="s">
        <v>79</v>
      </c>
      <c r="H8749" t="s">
        <v>53</v>
      </c>
      <c r="I8749" t="s">
        <v>64</v>
      </c>
      <c r="J8749">
        <v>2001</v>
      </c>
      <c r="K8749" t="s">
        <v>15</v>
      </c>
      <c r="L8749">
        <v>1946</v>
      </c>
      <c r="M8749">
        <v>2197</v>
      </c>
    </row>
    <row r="8750" spans="1:13" x14ac:dyDescent="0.3">
      <c r="A8750" t="s">
        <v>48</v>
      </c>
      <c r="B8750" t="s">
        <v>48</v>
      </c>
      <c r="C8750" t="s">
        <v>48</v>
      </c>
      <c r="D8750" t="s">
        <v>99</v>
      </c>
      <c r="E8750" t="s">
        <v>60</v>
      </c>
      <c r="F8750" t="s">
        <v>61</v>
      </c>
      <c r="G8750" t="s">
        <v>79</v>
      </c>
      <c r="H8750" t="s">
        <v>53</v>
      </c>
      <c r="I8750" t="s">
        <v>65</v>
      </c>
      <c r="J8750">
        <v>2001</v>
      </c>
      <c r="K8750" t="s">
        <v>14</v>
      </c>
      <c r="L8750">
        <v>272</v>
      </c>
      <c r="M8750">
        <v>81</v>
      </c>
    </row>
    <row r="8751" spans="1:13" x14ac:dyDescent="0.3">
      <c r="A8751" t="s">
        <v>48</v>
      </c>
      <c r="B8751" t="s">
        <v>48</v>
      </c>
      <c r="C8751" t="s">
        <v>48</v>
      </c>
      <c r="D8751" t="s">
        <v>99</v>
      </c>
      <c r="E8751" t="s">
        <v>60</v>
      </c>
      <c r="F8751" t="s">
        <v>61</v>
      </c>
      <c r="G8751" t="s">
        <v>79</v>
      </c>
      <c r="H8751" t="s">
        <v>53</v>
      </c>
      <c r="I8751" t="s">
        <v>65</v>
      </c>
      <c r="J8751">
        <v>2001</v>
      </c>
      <c r="K8751" t="s">
        <v>13</v>
      </c>
      <c r="L8751">
        <v>74870</v>
      </c>
      <c r="M8751">
        <v>74870</v>
      </c>
    </row>
    <row r="8752" spans="1:13" x14ac:dyDescent="0.3">
      <c r="A8752" t="s">
        <v>48</v>
      </c>
      <c r="B8752" t="s">
        <v>48</v>
      </c>
      <c r="C8752" t="s">
        <v>48</v>
      </c>
      <c r="D8752" t="s">
        <v>99</v>
      </c>
      <c r="E8752" t="s">
        <v>60</v>
      </c>
      <c r="F8752" t="s">
        <v>61</v>
      </c>
      <c r="G8752" t="s">
        <v>79</v>
      </c>
      <c r="H8752" t="s">
        <v>53</v>
      </c>
      <c r="I8752" t="s">
        <v>65</v>
      </c>
      <c r="J8752">
        <v>2001</v>
      </c>
      <c r="K8752" t="s">
        <v>15</v>
      </c>
      <c r="L8752">
        <v>171</v>
      </c>
      <c r="M8752">
        <v>193</v>
      </c>
    </row>
    <row r="8753" spans="1:13" x14ac:dyDescent="0.3">
      <c r="A8753" t="s">
        <v>48</v>
      </c>
      <c r="B8753" t="s">
        <v>48</v>
      </c>
      <c r="C8753" t="s">
        <v>48</v>
      </c>
      <c r="D8753" t="s">
        <v>99</v>
      </c>
      <c r="E8753" t="s">
        <v>60</v>
      </c>
      <c r="F8753" t="s">
        <v>61</v>
      </c>
      <c r="G8753" t="s">
        <v>79</v>
      </c>
      <c r="H8753" t="s">
        <v>53</v>
      </c>
      <c r="I8753" t="s">
        <v>66</v>
      </c>
      <c r="J8753">
        <v>2001</v>
      </c>
      <c r="K8753" t="s">
        <v>14</v>
      </c>
      <c r="L8753">
        <v>78</v>
      </c>
      <c r="M8753">
        <v>23</v>
      </c>
    </row>
    <row r="8754" spans="1:13" x14ac:dyDescent="0.3">
      <c r="A8754" t="s">
        <v>48</v>
      </c>
      <c r="B8754" t="s">
        <v>48</v>
      </c>
      <c r="C8754" t="s">
        <v>48</v>
      </c>
      <c r="D8754" t="s">
        <v>99</v>
      </c>
      <c r="E8754" t="s">
        <v>60</v>
      </c>
      <c r="F8754" t="s">
        <v>61</v>
      </c>
      <c r="G8754" t="s">
        <v>79</v>
      </c>
      <c r="H8754" t="s">
        <v>53</v>
      </c>
      <c r="I8754" t="s">
        <v>66</v>
      </c>
      <c r="J8754">
        <v>2001</v>
      </c>
      <c r="K8754" t="s">
        <v>13</v>
      </c>
      <c r="L8754">
        <v>54991</v>
      </c>
      <c r="M8754">
        <v>54991</v>
      </c>
    </row>
    <row r="8755" spans="1:13" x14ac:dyDescent="0.3">
      <c r="A8755" t="s">
        <v>48</v>
      </c>
      <c r="B8755" t="s">
        <v>48</v>
      </c>
      <c r="C8755" t="s">
        <v>48</v>
      </c>
      <c r="D8755" t="s">
        <v>99</v>
      </c>
      <c r="E8755" t="s">
        <v>60</v>
      </c>
      <c r="F8755" t="s">
        <v>61</v>
      </c>
      <c r="G8755" t="s">
        <v>79</v>
      </c>
      <c r="H8755" t="s">
        <v>53</v>
      </c>
      <c r="I8755" t="s">
        <v>66</v>
      </c>
      <c r="J8755">
        <v>2001</v>
      </c>
      <c r="K8755" t="s">
        <v>15</v>
      </c>
      <c r="L8755">
        <v>24</v>
      </c>
      <c r="M8755">
        <v>27</v>
      </c>
    </row>
    <row r="8756" spans="1:13" x14ac:dyDescent="0.3">
      <c r="A8756" t="s">
        <v>48</v>
      </c>
      <c r="B8756" t="s">
        <v>48</v>
      </c>
      <c r="C8756" t="s">
        <v>48</v>
      </c>
      <c r="D8756" t="s">
        <v>99</v>
      </c>
      <c r="E8756" t="s">
        <v>60</v>
      </c>
      <c r="F8756" t="s">
        <v>61</v>
      </c>
      <c r="G8756" t="s">
        <v>79</v>
      </c>
      <c r="H8756" t="s">
        <v>53</v>
      </c>
      <c r="I8756" t="s">
        <v>67</v>
      </c>
      <c r="J8756">
        <v>2001</v>
      </c>
      <c r="K8756" t="s">
        <v>14</v>
      </c>
      <c r="L8756">
        <v>7428</v>
      </c>
      <c r="M8756">
        <v>2211</v>
      </c>
    </row>
    <row r="8757" spans="1:13" x14ac:dyDescent="0.3">
      <c r="A8757" t="s">
        <v>48</v>
      </c>
      <c r="B8757" t="s">
        <v>48</v>
      </c>
      <c r="C8757" t="s">
        <v>48</v>
      </c>
      <c r="D8757" t="s">
        <v>99</v>
      </c>
      <c r="E8757" t="s">
        <v>60</v>
      </c>
      <c r="F8757" t="s">
        <v>61</v>
      </c>
      <c r="G8757" t="s">
        <v>79</v>
      </c>
      <c r="H8757" t="s">
        <v>53</v>
      </c>
      <c r="I8757" t="s">
        <v>67</v>
      </c>
      <c r="J8757">
        <v>2001</v>
      </c>
      <c r="K8757" t="s">
        <v>13</v>
      </c>
      <c r="L8757">
        <v>4443678</v>
      </c>
      <c r="M8757">
        <v>4443678</v>
      </c>
    </row>
    <row r="8758" spans="1:13" x14ac:dyDescent="0.3">
      <c r="A8758" t="s">
        <v>48</v>
      </c>
      <c r="B8758" t="s">
        <v>48</v>
      </c>
      <c r="C8758" t="s">
        <v>48</v>
      </c>
      <c r="D8758" t="s">
        <v>99</v>
      </c>
      <c r="E8758" t="s">
        <v>60</v>
      </c>
      <c r="F8758" t="s">
        <v>61</v>
      </c>
      <c r="G8758" t="s">
        <v>79</v>
      </c>
      <c r="H8758" t="s">
        <v>53</v>
      </c>
      <c r="I8758" t="s">
        <v>67</v>
      </c>
      <c r="J8758">
        <v>2001</v>
      </c>
      <c r="K8758" t="s">
        <v>15</v>
      </c>
      <c r="L8758">
        <v>2334</v>
      </c>
      <c r="M8758">
        <v>2635</v>
      </c>
    </row>
    <row r="8759" spans="1:13" x14ac:dyDescent="0.3">
      <c r="A8759" t="s">
        <v>48</v>
      </c>
      <c r="B8759" t="s">
        <v>48</v>
      </c>
      <c r="C8759" t="s">
        <v>48</v>
      </c>
      <c r="D8759" t="s">
        <v>99</v>
      </c>
      <c r="E8759" t="s">
        <v>60</v>
      </c>
      <c r="F8759" t="s">
        <v>61</v>
      </c>
      <c r="G8759" t="s">
        <v>79</v>
      </c>
      <c r="H8759" t="s">
        <v>53</v>
      </c>
      <c r="I8759" t="s">
        <v>86</v>
      </c>
      <c r="J8759">
        <v>2001</v>
      </c>
      <c r="K8759" t="s">
        <v>14</v>
      </c>
      <c r="L8759">
        <v>6686</v>
      </c>
      <c r="M8759">
        <v>1990</v>
      </c>
    </row>
    <row r="8760" spans="1:13" x14ac:dyDescent="0.3">
      <c r="A8760" t="s">
        <v>48</v>
      </c>
      <c r="B8760" t="s">
        <v>48</v>
      </c>
      <c r="C8760" t="s">
        <v>48</v>
      </c>
      <c r="D8760" t="s">
        <v>99</v>
      </c>
      <c r="E8760" t="s">
        <v>60</v>
      </c>
      <c r="F8760" t="s">
        <v>61</v>
      </c>
      <c r="G8760" t="s">
        <v>79</v>
      </c>
      <c r="H8760" t="s">
        <v>53</v>
      </c>
      <c r="I8760" t="s">
        <v>86</v>
      </c>
      <c r="J8760">
        <v>2001</v>
      </c>
      <c r="K8760" t="s">
        <v>13</v>
      </c>
      <c r="L8760">
        <v>2567828</v>
      </c>
      <c r="M8760">
        <v>2567828</v>
      </c>
    </row>
    <row r="8761" spans="1:13" x14ac:dyDescent="0.3">
      <c r="A8761" t="s">
        <v>48</v>
      </c>
      <c r="B8761" t="s">
        <v>48</v>
      </c>
      <c r="C8761" t="s">
        <v>48</v>
      </c>
      <c r="D8761" t="s">
        <v>99</v>
      </c>
      <c r="E8761" t="s">
        <v>60</v>
      </c>
      <c r="F8761" t="s">
        <v>61</v>
      </c>
      <c r="G8761" t="s">
        <v>79</v>
      </c>
      <c r="H8761" t="s">
        <v>53</v>
      </c>
      <c r="I8761" t="s">
        <v>86</v>
      </c>
      <c r="J8761">
        <v>2001</v>
      </c>
      <c r="K8761" t="s">
        <v>15</v>
      </c>
      <c r="L8761">
        <v>4202</v>
      </c>
      <c r="M8761">
        <v>4744</v>
      </c>
    </row>
    <row r="8762" spans="1:13" x14ac:dyDescent="0.3">
      <c r="A8762" t="s">
        <v>48</v>
      </c>
      <c r="B8762" t="s">
        <v>48</v>
      </c>
      <c r="C8762" t="s">
        <v>48</v>
      </c>
      <c r="D8762" t="s">
        <v>99</v>
      </c>
      <c r="E8762" t="s">
        <v>60</v>
      </c>
      <c r="F8762" t="s">
        <v>61</v>
      </c>
      <c r="G8762" t="s">
        <v>79</v>
      </c>
      <c r="H8762" t="s">
        <v>53</v>
      </c>
      <c r="I8762" t="s">
        <v>68</v>
      </c>
      <c r="J8762">
        <v>2001</v>
      </c>
      <c r="K8762" t="s">
        <v>14</v>
      </c>
      <c r="L8762">
        <v>2581</v>
      </c>
      <c r="M8762">
        <v>768</v>
      </c>
    </row>
    <row r="8763" spans="1:13" x14ac:dyDescent="0.3">
      <c r="A8763" t="s">
        <v>48</v>
      </c>
      <c r="B8763" t="s">
        <v>48</v>
      </c>
      <c r="C8763" t="s">
        <v>48</v>
      </c>
      <c r="D8763" t="s">
        <v>99</v>
      </c>
      <c r="E8763" t="s">
        <v>60</v>
      </c>
      <c r="F8763" t="s">
        <v>61</v>
      </c>
      <c r="G8763" t="s">
        <v>79</v>
      </c>
      <c r="H8763" t="s">
        <v>53</v>
      </c>
      <c r="I8763" t="s">
        <v>68</v>
      </c>
      <c r="J8763">
        <v>2001</v>
      </c>
      <c r="K8763" t="s">
        <v>13</v>
      </c>
      <c r="L8763">
        <v>728856</v>
      </c>
      <c r="M8763">
        <v>728856</v>
      </c>
    </row>
    <row r="8764" spans="1:13" x14ac:dyDescent="0.3">
      <c r="A8764" t="s">
        <v>48</v>
      </c>
      <c r="B8764" t="s">
        <v>48</v>
      </c>
      <c r="C8764" t="s">
        <v>48</v>
      </c>
      <c r="D8764" t="s">
        <v>99</v>
      </c>
      <c r="E8764" t="s">
        <v>60</v>
      </c>
      <c r="F8764" t="s">
        <v>61</v>
      </c>
      <c r="G8764" t="s">
        <v>79</v>
      </c>
      <c r="H8764" t="s">
        <v>53</v>
      </c>
      <c r="I8764" t="s">
        <v>68</v>
      </c>
      <c r="J8764">
        <v>2001</v>
      </c>
      <c r="K8764" t="s">
        <v>15</v>
      </c>
      <c r="L8764">
        <v>1622</v>
      </c>
      <c r="M8764">
        <v>1831</v>
      </c>
    </row>
    <row r="8765" spans="1:13" x14ac:dyDescent="0.3">
      <c r="A8765" t="s">
        <v>48</v>
      </c>
      <c r="B8765" t="s">
        <v>48</v>
      </c>
      <c r="C8765" t="s">
        <v>48</v>
      </c>
      <c r="D8765" t="s">
        <v>99</v>
      </c>
      <c r="E8765" t="s">
        <v>60</v>
      </c>
      <c r="F8765" t="s">
        <v>61</v>
      </c>
      <c r="G8765" t="s">
        <v>79</v>
      </c>
      <c r="H8765" t="s">
        <v>53</v>
      </c>
      <c r="I8765" t="s">
        <v>102</v>
      </c>
      <c r="J8765">
        <v>2001</v>
      </c>
      <c r="K8765" t="s">
        <v>14</v>
      </c>
      <c r="L8765">
        <v>3</v>
      </c>
      <c r="M8765">
        <v>1</v>
      </c>
    </row>
    <row r="8766" spans="1:13" x14ac:dyDescent="0.3">
      <c r="A8766" t="s">
        <v>48</v>
      </c>
      <c r="B8766" t="s">
        <v>48</v>
      </c>
      <c r="C8766" t="s">
        <v>48</v>
      </c>
      <c r="D8766" t="s">
        <v>99</v>
      </c>
      <c r="E8766" t="s">
        <v>60</v>
      </c>
      <c r="F8766" t="s">
        <v>61</v>
      </c>
      <c r="G8766" t="s">
        <v>79</v>
      </c>
      <c r="H8766" t="s">
        <v>53</v>
      </c>
      <c r="I8766" t="s">
        <v>102</v>
      </c>
      <c r="J8766">
        <v>2001</v>
      </c>
      <c r="K8766" t="s">
        <v>13</v>
      </c>
      <c r="L8766">
        <v>889</v>
      </c>
      <c r="M8766">
        <v>889</v>
      </c>
    </row>
    <row r="8767" spans="1:13" x14ac:dyDescent="0.3">
      <c r="A8767" t="s">
        <v>48</v>
      </c>
      <c r="B8767" t="s">
        <v>48</v>
      </c>
      <c r="C8767" t="s">
        <v>48</v>
      </c>
      <c r="D8767" t="s">
        <v>99</v>
      </c>
      <c r="E8767" t="s">
        <v>60</v>
      </c>
      <c r="F8767" t="s">
        <v>61</v>
      </c>
      <c r="G8767" t="s">
        <v>79</v>
      </c>
      <c r="H8767" t="s">
        <v>53</v>
      </c>
      <c r="I8767" t="s">
        <v>102</v>
      </c>
      <c r="J8767">
        <v>2001</v>
      </c>
      <c r="K8767" t="s">
        <v>15</v>
      </c>
      <c r="L8767">
        <v>2</v>
      </c>
      <c r="M8767">
        <v>2</v>
      </c>
    </row>
    <row r="8768" spans="1:13" x14ac:dyDescent="0.3">
      <c r="A8768" t="s">
        <v>48</v>
      </c>
      <c r="B8768" t="s">
        <v>69</v>
      </c>
      <c r="C8768" t="s">
        <v>69</v>
      </c>
      <c r="D8768" t="s">
        <v>99</v>
      </c>
      <c r="E8768" t="s">
        <v>60</v>
      </c>
      <c r="F8768" t="s">
        <v>61</v>
      </c>
      <c r="G8768" t="s">
        <v>79</v>
      </c>
      <c r="H8768" t="s">
        <v>53</v>
      </c>
      <c r="I8768" t="s">
        <v>70</v>
      </c>
      <c r="J8768">
        <v>2001</v>
      </c>
      <c r="K8768" t="s">
        <v>71</v>
      </c>
      <c r="L8768">
        <v>1611127</v>
      </c>
      <c r="M8768">
        <v>1611127</v>
      </c>
    </row>
    <row r="8769" spans="1:13" x14ac:dyDescent="0.3">
      <c r="A8769" t="s">
        <v>48</v>
      </c>
      <c r="B8769" t="s">
        <v>48</v>
      </c>
      <c r="C8769" t="s">
        <v>48</v>
      </c>
      <c r="D8769" t="s">
        <v>99</v>
      </c>
      <c r="E8769" t="s">
        <v>60</v>
      </c>
      <c r="F8769" t="s">
        <v>61</v>
      </c>
      <c r="G8769" t="s">
        <v>79</v>
      </c>
      <c r="H8769" t="s">
        <v>53</v>
      </c>
      <c r="I8769" t="s">
        <v>70</v>
      </c>
      <c r="J8769">
        <v>2001</v>
      </c>
      <c r="K8769" t="s">
        <v>14</v>
      </c>
      <c r="L8769">
        <v>45635</v>
      </c>
      <c r="M8769">
        <v>13582</v>
      </c>
    </row>
    <row r="8770" spans="1:13" x14ac:dyDescent="0.3">
      <c r="A8770" t="s">
        <v>48</v>
      </c>
      <c r="B8770" t="s">
        <v>48</v>
      </c>
      <c r="C8770" t="s">
        <v>48</v>
      </c>
      <c r="D8770" t="s">
        <v>99</v>
      </c>
      <c r="E8770" t="s">
        <v>60</v>
      </c>
      <c r="F8770" t="s">
        <v>61</v>
      </c>
      <c r="G8770" t="s">
        <v>79</v>
      </c>
      <c r="H8770" t="s">
        <v>53</v>
      </c>
      <c r="I8770" t="s">
        <v>70</v>
      </c>
      <c r="J8770">
        <v>2001</v>
      </c>
      <c r="K8770" t="s">
        <v>15</v>
      </c>
      <c r="L8770">
        <v>19123</v>
      </c>
      <c r="M8770">
        <v>21586</v>
      </c>
    </row>
    <row r="8771" spans="1:13" x14ac:dyDescent="0.3">
      <c r="A8771" t="s">
        <v>48</v>
      </c>
      <c r="B8771" t="s">
        <v>48</v>
      </c>
      <c r="C8771" t="s">
        <v>48</v>
      </c>
      <c r="D8771" t="s">
        <v>99</v>
      </c>
      <c r="E8771" t="s">
        <v>60</v>
      </c>
      <c r="F8771" t="s">
        <v>61</v>
      </c>
      <c r="G8771" t="s">
        <v>186</v>
      </c>
      <c r="H8771" t="s">
        <v>53</v>
      </c>
      <c r="I8771" t="s">
        <v>53</v>
      </c>
      <c r="J8771">
        <v>2001</v>
      </c>
      <c r="K8771" t="s">
        <v>14</v>
      </c>
      <c r="L8771">
        <v>0</v>
      </c>
      <c r="M8771">
        <v>0</v>
      </c>
    </row>
    <row r="8772" spans="1:13" x14ac:dyDescent="0.3">
      <c r="A8772" t="s">
        <v>48</v>
      </c>
      <c r="B8772" t="s">
        <v>48</v>
      </c>
      <c r="C8772" t="s">
        <v>48</v>
      </c>
      <c r="D8772" t="s">
        <v>99</v>
      </c>
      <c r="E8772" t="s">
        <v>60</v>
      </c>
      <c r="F8772" t="s">
        <v>61</v>
      </c>
      <c r="G8772" t="s">
        <v>186</v>
      </c>
      <c r="H8772" t="s">
        <v>53</v>
      </c>
      <c r="I8772" t="s">
        <v>53</v>
      </c>
      <c r="J8772">
        <v>2001</v>
      </c>
      <c r="K8772" t="s">
        <v>13</v>
      </c>
      <c r="L8772">
        <v>0</v>
      </c>
      <c r="M8772">
        <v>0</v>
      </c>
    </row>
    <row r="8773" spans="1:13" x14ac:dyDescent="0.3">
      <c r="A8773" t="s">
        <v>48</v>
      </c>
      <c r="B8773" t="s">
        <v>48</v>
      </c>
      <c r="C8773" t="s">
        <v>48</v>
      </c>
      <c r="D8773" t="s">
        <v>99</v>
      </c>
      <c r="E8773" t="s">
        <v>60</v>
      </c>
      <c r="F8773" t="s">
        <v>61</v>
      </c>
      <c r="G8773" t="s">
        <v>186</v>
      </c>
      <c r="H8773" t="s">
        <v>53</v>
      </c>
      <c r="I8773" t="s">
        <v>53</v>
      </c>
      <c r="J8773">
        <v>2001</v>
      </c>
      <c r="K8773" t="s">
        <v>15</v>
      </c>
      <c r="L8773">
        <v>0</v>
      </c>
      <c r="M8773">
        <v>0</v>
      </c>
    </row>
    <row r="8774" spans="1:13" x14ac:dyDescent="0.3">
      <c r="A8774" t="s">
        <v>48</v>
      </c>
      <c r="B8774" t="s">
        <v>48</v>
      </c>
      <c r="C8774" t="s">
        <v>48</v>
      </c>
      <c r="D8774" t="s">
        <v>99</v>
      </c>
      <c r="E8774" t="s">
        <v>60</v>
      </c>
      <c r="F8774" t="s">
        <v>61</v>
      </c>
      <c r="G8774" t="s">
        <v>95</v>
      </c>
      <c r="H8774" t="s">
        <v>104</v>
      </c>
      <c r="I8774" t="s">
        <v>67</v>
      </c>
      <c r="J8774">
        <v>2001</v>
      </c>
      <c r="K8774" t="s">
        <v>14</v>
      </c>
      <c r="L8774">
        <v>464</v>
      </c>
      <c r="M8774">
        <v>138</v>
      </c>
    </row>
    <row r="8775" spans="1:13" x14ac:dyDescent="0.3">
      <c r="A8775" t="s">
        <v>48</v>
      </c>
      <c r="B8775" t="s">
        <v>48</v>
      </c>
      <c r="C8775" t="s">
        <v>48</v>
      </c>
      <c r="D8775" t="s">
        <v>99</v>
      </c>
      <c r="E8775" t="s">
        <v>60</v>
      </c>
      <c r="F8775" t="s">
        <v>61</v>
      </c>
      <c r="G8775" t="s">
        <v>95</v>
      </c>
      <c r="H8775" t="s">
        <v>104</v>
      </c>
      <c r="I8775" t="s">
        <v>67</v>
      </c>
      <c r="J8775">
        <v>2001</v>
      </c>
      <c r="K8775" t="s">
        <v>13</v>
      </c>
      <c r="L8775">
        <v>277762</v>
      </c>
      <c r="M8775">
        <v>277762</v>
      </c>
    </row>
    <row r="8776" spans="1:13" x14ac:dyDescent="0.3">
      <c r="A8776" t="s">
        <v>48</v>
      </c>
      <c r="B8776" t="s">
        <v>48</v>
      </c>
      <c r="C8776" t="s">
        <v>48</v>
      </c>
      <c r="D8776" t="s">
        <v>99</v>
      </c>
      <c r="E8776" t="s">
        <v>60</v>
      </c>
      <c r="F8776" t="s">
        <v>61</v>
      </c>
      <c r="G8776" t="s">
        <v>95</v>
      </c>
      <c r="H8776" t="s">
        <v>104</v>
      </c>
      <c r="I8776" t="s">
        <v>67</v>
      </c>
      <c r="J8776">
        <v>2001</v>
      </c>
      <c r="K8776" t="s">
        <v>15</v>
      </c>
      <c r="L8776">
        <v>146</v>
      </c>
      <c r="M8776">
        <v>165</v>
      </c>
    </row>
    <row r="8777" spans="1:13" x14ac:dyDescent="0.3">
      <c r="A8777" t="s">
        <v>48</v>
      </c>
      <c r="B8777" t="s">
        <v>48</v>
      </c>
      <c r="C8777" t="s">
        <v>48</v>
      </c>
      <c r="D8777" t="s">
        <v>99</v>
      </c>
      <c r="E8777" t="s">
        <v>60</v>
      </c>
      <c r="F8777" t="s">
        <v>105</v>
      </c>
      <c r="G8777" t="s">
        <v>106</v>
      </c>
      <c r="H8777" t="s">
        <v>53</v>
      </c>
      <c r="I8777" t="s">
        <v>89</v>
      </c>
      <c r="J8777">
        <v>2001</v>
      </c>
      <c r="K8777" t="s">
        <v>14</v>
      </c>
      <c r="L8777">
        <v>17575037</v>
      </c>
      <c r="M8777">
        <v>5230666</v>
      </c>
    </row>
    <row r="8778" spans="1:13" x14ac:dyDescent="0.3">
      <c r="A8778" t="s">
        <v>48</v>
      </c>
      <c r="B8778" t="s">
        <v>48</v>
      </c>
      <c r="C8778" t="s">
        <v>48</v>
      </c>
      <c r="D8778" t="s">
        <v>99</v>
      </c>
      <c r="E8778" t="s">
        <v>60</v>
      </c>
      <c r="F8778" t="s">
        <v>105</v>
      </c>
      <c r="G8778" t="s">
        <v>106</v>
      </c>
      <c r="H8778" t="s">
        <v>53</v>
      </c>
      <c r="I8778" t="s">
        <v>89</v>
      </c>
      <c r="J8778">
        <v>2001</v>
      </c>
      <c r="K8778" t="s">
        <v>13</v>
      </c>
      <c r="L8778">
        <v>88950</v>
      </c>
      <c r="M8778">
        <v>88950</v>
      </c>
    </row>
    <row r="8779" spans="1:13" x14ac:dyDescent="0.3">
      <c r="A8779" t="s">
        <v>48</v>
      </c>
      <c r="B8779" t="s">
        <v>48</v>
      </c>
      <c r="C8779" t="s">
        <v>48</v>
      </c>
      <c r="D8779" t="s">
        <v>99</v>
      </c>
      <c r="E8779" t="s">
        <v>60</v>
      </c>
      <c r="F8779" t="s">
        <v>105</v>
      </c>
      <c r="G8779" t="s">
        <v>106</v>
      </c>
      <c r="H8779" t="s">
        <v>53</v>
      </c>
      <c r="I8779" t="s">
        <v>89</v>
      </c>
      <c r="J8779">
        <v>2001</v>
      </c>
      <c r="K8779" t="s">
        <v>15</v>
      </c>
      <c r="L8779">
        <v>89</v>
      </c>
      <c r="M8779">
        <v>100</v>
      </c>
    </row>
    <row r="8780" spans="1:13" x14ac:dyDescent="0.3">
      <c r="A8780" t="s">
        <v>48</v>
      </c>
      <c r="B8780" t="s">
        <v>48</v>
      </c>
      <c r="C8780" t="s">
        <v>69</v>
      </c>
      <c r="D8780" t="s">
        <v>99</v>
      </c>
      <c r="E8780" t="s">
        <v>60</v>
      </c>
      <c r="F8780" t="s">
        <v>73</v>
      </c>
      <c r="G8780" t="s">
        <v>79</v>
      </c>
      <c r="H8780" t="s">
        <v>53</v>
      </c>
      <c r="I8780" t="s">
        <v>63</v>
      </c>
      <c r="J8780">
        <v>2001</v>
      </c>
      <c r="K8780" t="s">
        <v>14</v>
      </c>
      <c r="L8780">
        <v>825024</v>
      </c>
      <c r="M8780">
        <v>245543</v>
      </c>
    </row>
    <row r="8781" spans="1:13" x14ac:dyDescent="0.3">
      <c r="A8781" t="s">
        <v>48</v>
      </c>
      <c r="B8781" t="s">
        <v>48</v>
      </c>
      <c r="C8781" t="s">
        <v>69</v>
      </c>
      <c r="D8781" t="s">
        <v>99</v>
      </c>
      <c r="E8781" t="s">
        <v>60</v>
      </c>
      <c r="F8781" t="s">
        <v>73</v>
      </c>
      <c r="G8781" t="s">
        <v>79</v>
      </c>
      <c r="H8781" t="s">
        <v>53</v>
      </c>
      <c r="I8781" t="s">
        <v>63</v>
      </c>
      <c r="J8781">
        <v>2001</v>
      </c>
      <c r="K8781" t="s">
        <v>13</v>
      </c>
      <c r="L8781">
        <v>127609</v>
      </c>
      <c r="M8781">
        <v>127609</v>
      </c>
    </row>
    <row r="8782" spans="1:13" x14ac:dyDescent="0.3">
      <c r="A8782" t="s">
        <v>48</v>
      </c>
      <c r="B8782" t="s">
        <v>48</v>
      </c>
      <c r="C8782" t="s">
        <v>69</v>
      </c>
      <c r="D8782" t="s">
        <v>99</v>
      </c>
      <c r="E8782" t="s">
        <v>60</v>
      </c>
      <c r="F8782" t="s">
        <v>73</v>
      </c>
      <c r="G8782" t="s">
        <v>79</v>
      </c>
      <c r="H8782" t="s">
        <v>53</v>
      </c>
      <c r="I8782" t="s">
        <v>63</v>
      </c>
      <c r="J8782">
        <v>2001</v>
      </c>
      <c r="K8782" t="s">
        <v>15</v>
      </c>
      <c r="L8782">
        <v>1062</v>
      </c>
      <c r="M8782">
        <v>1198</v>
      </c>
    </row>
    <row r="8783" spans="1:13" x14ac:dyDescent="0.3">
      <c r="A8783" t="s">
        <v>48</v>
      </c>
      <c r="B8783" t="s">
        <v>48</v>
      </c>
      <c r="C8783" t="s">
        <v>69</v>
      </c>
      <c r="D8783" t="s">
        <v>99</v>
      </c>
      <c r="E8783" t="s">
        <v>60</v>
      </c>
      <c r="F8783" t="s">
        <v>73</v>
      </c>
      <c r="G8783" t="s">
        <v>79</v>
      </c>
      <c r="H8783" t="s">
        <v>53</v>
      </c>
      <c r="I8783" t="s">
        <v>64</v>
      </c>
      <c r="J8783">
        <v>2001</v>
      </c>
      <c r="K8783" t="s">
        <v>14</v>
      </c>
      <c r="L8783">
        <v>117892</v>
      </c>
      <c r="M8783">
        <v>35087</v>
      </c>
    </row>
    <row r="8784" spans="1:13" x14ac:dyDescent="0.3">
      <c r="A8784" t="s">
        <v>48</v>
      </c>
      <c r="B8784" t="s">
        <v>48</v>
      </c>
      <c r="C8784" t="s">
        <v>69</v>
      </c>
      <c r="D8784" t="s">
        <v>99</v>
      </c>
      <c r="E8784" t="s">
        <v>60</v>
      </c>
      <c r="F8784" t="s">
        <v>73</v>
      </c>
      <c r="G8784" t="s">
        <v>79</v>
      </c>
      <c r="H8784" t="s">
        <v>53</v>
      </c>
      <c r="I8784" t="s">
        <v>64</v>
      </c>
      <c r="J8784">
        <v>2001</v>
      </c>
      <c r="K8784" t="s">
        <v>13</v>
      </c>
      <c r="L8784">
        <v>188281</v>
      </c>
      <c r="M8784">
        <v>188281</v>
      </c>
    </row>
    <row r="8785" spans="1:13" x14ac:dyDescent="0.3">
      <c r="A8785" t="s">
        <v>48</v>
      </c>
      <c r="B8785" t="s">
        <v>48</v>
      </c>
      <c r="C8785" t="s">
        <v>69</v>
      </c>
      <c r="D8785" t="s">
        <v>99</v>
      </c>
      <c r="E8785" t="s">
        <v>60</v>
      </c>
      <c r="F8785" t="s">
        <v>73</v>
      </c>
      <c r="G8785" t="s">
        <v>79</v>
      </c>
      <c r="H8785" t="s">
        <v>53</v>
      </c>
      <c r="I8785" t="s">
        <v>64</v>
      </c>
      <c r="J8785">
        <v>2001</v>
      </c>
      <c r="K8785" t="s">
        <v>15</v>
      </c>
      <c r="L8785">
        <v>556</v>
      </c>
      <c r="M8785">
        <v>627</v>
      </c>
    </row>
    <row r="8786" spans="1:13" x14ac:dyDescent="0.3">
      <c r="A8786" t="s">
        <v>48</v>
      </c>
      <c r="B8786" t="s">
        <v>48</v>
      </c>
      <c r="C8786" t="s">
        <v>69</v>
      </c>
      <c r="D8786" t="s">
        <v>99</v>
      </c>
      <c r="E8786" t="s">
        <v>60</v>
      </c>
      <c r="F8786" t="s">
        <v>73</v>
      </c>
      <c r="G8786" t="s">
        <v>79</v>
      </c>
      <c r="H8786" t="s">
        <v>53</v>
      </c>
      <c r="I8786" t="s">
        <v>65</v>
      </c>
      <c r="J8786">
        <v>2001</v>
      </c>
      <c r="K8786" t="s">
        <v>14</v>
      </c>
      <c r="L8786">
        <v>9191</v>
      </c>
      <c r="M8786">
        <v>2735</v>
      </c>
    </row>
    <row r="8787" spans="1:13" x14ac:dyDescent="0.3">
      <c r="A8787" t="s">
        <v>48</v>
      </c>
      <c r="B8787" t="s">
        <v>48</v>
      </c>
      <c r="C8787" t="s">
        <v>69</v>
      </c>
      <c r="D8787" t="s">
        <v>99</v>
      </c>
      <c r="E8787" t="s">
        <v>60</v>
      </c>
      <c r="F8787" t="s">
        <v>73</v>
      </c>
      <c r="G8787" t="s">
        <v>79</v>
      </c>
      <c r="H8787" t="s">
        <v>53</v>
      </c>
      <c r="I8787" t="s">
        <v>65</v>
      </c>
      <c r="J8787">
        <v>2001</v>
      </c>
      <c r="K8787" t="s">
        <v>13</v>
      </c>
      <c r="L8787">
        <v>10304</v>
      </c>
      <c r="M8787">
        <v>10304</v>
      </c>
    </row>
    <row r="8788" spans="1:13" x14ac:dyDescent="0.3">
      <c r="A8788" t="s">
        <v>48</v>
      </c>
      <c r="B8788" t="s">
        <v>48</v>
      </c>
      <c r="C8788" t="s">
        <v>69</v>
      </c>
      <c r="D8788" t="s">
        <v>99</v>
      </c>
      <c r="E8788" t="s">
        <v>60</v>
      </c>
      <c r="F8788" t="s">
        <v>73</v>
      </c>
      <c r="G8788" t="s">
        <v>79</v>
      </c>
      <c r="H8788" t="s">
        <v>53</v>
      </c>
      <c r="I8788" t="s">
        <v>65</v>
      </c>
      <c r="J8788">
        <v>2001</v>
      </c>
      <c r="K8788" t="s">
        <v>15</v>
      </c>
      <c r="L8788">
        <v>33</v>
      </c>
      <c r="M8788">
        <v>37</v>
      </c>
    </row>
    <row r="8789" spans="1:13" x14ac:dyDescent="0.3">
      <c r="A8789" t="s">
        <v>48</v>
      </c>
      <c r="B8789" t="s">
        <v>48</v>
      </c>
      <c r="C8789" t="s">
        <v>69</v>
      </c>
      <c r="D8789" t="s">
        <v>99</v>
      </c>
      <c r="E8789" t="s">
        <v>60</v>
      </c>
      <c r="F8789" t="s">
        <v>73</v>
      </c>
      <c r="G8789" t="s">
        <v>79</v>
      </c>
      <c r="H8789" t="s">
        <v>53</v>
      </c>
      <c r="I8789" t="s">
        <v>66</v>
      </c>
      <c r="J8789">
        <v>2001</v>
      </c>
      <c r="K8789" t="s">
        <v>14</v>
      </c>
      <c r="L8789">
        <v>8845</v>
      </c>
      <c r="M8789">
        <v>2632</v>
      </c>
    </row>
    <row r="8790" spans="1:13" x14ac:dyDescent="0.3">
      <c r="A8790" t="s">
        <v>48</v>
      </c>
      <c r="B8790" t="s">
        <v>48</v>
      </c>
      <c r="C8790" t="s">
        <v>69</v>
      </c>
      <c r="D8790" t="s">
        <v>99</v>
      </c>
      <c r="E8790" t="s">
        <v>60</v>
      </c>
      <c r="F8790" t="s">
        <v>73</v>
      </c>
      <c r="G8790" t="s">
        <v>79</v>
      </c>
      <c r="H8790" t="s">
        <v>53</v>
      </c>
      <c r="I8790" t="s">
        <v>66</v>
      </c>
      <c r="J8790">
        <v>2001</v>
      </c>
      <c r="K8790" t="s">
        <v>13</v>
      </c>
      <c r="L8790">
        <v>15548</v>
      </c>
      <c r="M8790">
        <v>15548</v>
      </c>
    </row>
    <row r="8791" spans="1:13" x14ac:dyDescent="0.3">
      <c r="A8791" t="s">
        <v>48</v>
      </c>
      <c r="B8791" t="s">
        <v>48</v>
      </c>
      <c r="C8791" t="s">
        <v>69</v>
      </c>
      <c r="D8791" t="s">
        <v>99</v>
      </c>
      <c r="E8791" t="s">
        <v>60</v>
      </c>
      <c r="F8791" t="s">
        <v>73</v>
      </c>
      <c r="G8791" t="s">
        <v>79</v>
      </c>
      <c r="H8791" t="s">
        <v>53</v>
      </c>
      <c r="I8791" t="s">
        <v>66</v>
      </c>
      <c r="J8791">
        <v>2001</v>
      </c>
      <c r="K8791" t="s">
        <v>15</v>
      </c>
      <c r="L8791">
        <v>44</v>
      </c>
      <c r="M8791">
        <v>49</v>
      </c>
    </row>
    <row r="8792" spans="1:13" x14ac:dyDescent="0.3">
      <c r="A8792" t="s">
        <v>48</v>
      </c>
      <c r="B8792" t="s">
        <v>48</v>
      </c>
      <c r="C8792" t="s">
        <v>69</v>
      </c>
      <c r="D8792" t="s">
        <v>99</v>
      </c>
      <c r="E8792" t="s">
        <v>60</v>
      </c>
      <c r="F8792" t="s">
        <v>73</v>
      </c>
      <c r="G8792" t="s">
        <v>79</v>
      </c>
      <c r="H8792" t="s">
        <v>53</v>
      </c>
      <c r="I8792" t="s">
        <v>67</v>
      </c>
      <c r="J8792">
        <v>2001</v>
      </c>
      <c r="K8792" t="s">
        <v>14</v>
      </c>
      <c r="L8792">
        <v>3562447</v>
      </c>
      <c r="M8792">
        <v>1060252</v>
      </c>
    </row>
    <row r="8793" spans="1:13" x14ac:dyDescent="0.3">
      <c r="A8793" t="s">
        <v>48</v>
      </c>
      <c r="B8793" t="s">
        <v>48</v>
      </c>
      <c r="C8793" t="s">
        <v>69</v>
      </c>
      <c r="D8793" t="s">
        <v>99</v>
      </c>
      <c r="E8793" t="s">
        <v>60</v>
      </c>
      <c r="F8793" t="s">
        <v>73</v>
      </c>
      <c r="G8793" t="s">
        <v>79</v>
      </c>
      <c r="H8793" t="s">
        <v>53</v>
      </c>
      <c r="I8793" t="s">
        <v>67</v>
      </c>
      <c r="J8793">
        <v>2001</v>
      </c>
      <c r="K8793" t="s">
        <v>13</v>
      </c>
      <c r="L8793">
        <v>979093</v>
      </c>
      <c r="M8793">
        <v>979093</v>
      </c>
    </row>
    <row r="8794" spans="1:13" x14ac:dyDescent="0.3">
      <c r="A8794" t="s">
        <v>48</v>
      </c>
      <c r="B8794" t="s">
        <v>48</v>
      </c>
      <c r="C8794" t="s">
        <v>69</v>
      </c>
      <c r="D8794" t="s">
        <v>99</v>
      </c>
      <c r="E8794" t="s">
        <v>60</v>
      </c>
      <c r="F8794" t="s">
        <v>73</v>
      </c>
      <c r="G8794" t="s">
        <v>79</v>
      </c>
      <c r="H8794" t="s">
        <v>53</v>
      </c>
      <c r="I8794" t="s">
        <v>67</v>
      </c>
      <c r="J8794">
        <v>2001</v>
      </c>
      <c r="K8794" t="s">
        <v>15</v>
      </c>
      <c r="L8794">
        <v>2936</v>
      </c>
      <c r="M8794">
        <v>3315</v>
      </c>
    </row>
    <row r="8795" spans="1:13" x14ac:dyDescent="0.3">
      <c r="A8795" t="s">
        <v>48</v>
      </c>
      <c r="B8795" t="s">
        <v>48</v>
      </c>
      <c r="C8795" t="s">
        <v>69</v>
      </c>
      <c r="D8795" t="s">
        <v>99</v>
      </c>
      <c r="E8795" t="s">
        <v>60</v>
      </c>
      <c r="F8795" t="s">
        <v>73</v>
      </c>
      <c r="G8795" t="s">
        <v>79</v>
      </c>
      <c r="H8795" t="s">
        <v>53</v>
      </c>
      <c r="I8795" t="s">
        <v>86</v>
      </c>
      <c r="J8795">
        <v>2001</v>
      </c>
      <c r="K8795" t="s">
        <v>14</v>
      </c>
      <c r="L8795">
        <v>234666</v>
      </c>
      <c r="M8795">
        <v>69841</v>
      </c>
    </row>
    <row r="8796" spans="1:13" x14ac:dyDescent="0.3">
      <c r="A8796" t="s">
        <v>48</v>
      </c>
      <c r="B8796" t="s">
        <v>48</v>
      </c>
      <c r="C8796" t="s">
        <v>69</v>
      </c>
      <c r="D8796" t="s">
        <v>99</v>
      </c>
      <c r="E8796" t="s">
        <v>60</v>
      </c>
      <c r="F8796" t="s">
        <v>73</v>
      </c>
      <c r="G8796" t="s">
        <v>79</v>
      </c>
      <c r="H8796" t="s">
        <v>53</v>
      </c>
      <c r="I8796" t="s">
        <v>86</v>
      </c>
      <c r="J8796">
        <v>2001</v>
      </c>
      <c r="K8796" t="s">
        <v>13</v>
      </c>
      <c r="L8796">
        <v>292892</v>
      </c>
      <c r="M8796">
        <v>292892</v>
      </c>
    </row>
    <row r="8797" spans="1:13" x14ac:dyDescent="0.3">
      <c r="A8797" t="s">
        <v>48</v>
      </c>
      <c r="B8797" t="s">
        <v>48</v>
      </c>
      <c r="C8797" t="s">
        <v>69</v>
      </c>
      <c r="D8797" t="s">
        <v>99</v>
      </c>
      <c r="E8797" t="s">
        <v>60</v>
      </c>
      <c r="F8797" t="s">
        <v>73</v>
      </c>
      <c r="G8797" t="s">
        <v>79</v>
      </c>
      <c r="H8797" t="s">
        <v>53</v>
      </c>
      <c r="I8797" t="s">
        <v>86</v>
      </c>
      <c r="J8797">
        <v>2001</v>
      </c>
      <c r="K8797" t="s">
        <v>15</v>
      </c>
      <c r="L8797">
        <v>937</v>
      </c>
      <c r="M8797">
        <v>1058</v>
      </c>
    </row>
    <row r="8798" spans="1:13" x14ac:dyDescent="0.3">
      <c r="A8798" t="s">
        <v>48</v>
      </c>
      <c r="B8798" t="s">
        <v>48</v>
      </c>
      <c r="C8798" t="s">
        <v>69</v>
      </c>
      <c r="D8798" t="s">
        <v>99</v>
      </c>
      <c r="E8798" t="s">
        <v>60</v>
      </c>
      <c r="F8798" t="s">
        <v>73</v>
      </c>
      <c r="G8798" t="s">
        <v>79</v>
      </c>
      <c r="H8798" t="s">
        <v>53</v>
      </c>
      <c r="I8798" t="s">
        <v>68</v>
      </c>
      <c r="J8798">
        <v>2001</v>
      </c>
      <c r="K8798" t="s">
        <v>14</v>
      </c>
      <c r="L8798">
        <v>90512</v>
      </c>
      <c r="M8798">
        <v>26938</v>
      </c>
    </row>
    <row r="8799" spans="1:13" x14ac:dyDescent="0.3">
      <c r="A8799" t="s">
        <v>48</v>
      </c>
      <c r="B8799" t="s">
        <v>48</v>
      </c>
      <c r="C8799" t="s">
        <v>69</v>
      </c>
      <c r="D8799" t="s">
        <v>99</v>
      </c>
      <c r="E8799" t="s">
        <v>60</v>
      </c>
      <c r="F8799" t="s">
        <v>73</v>
      </c>
      <c r="G8799" t="s">
        <v>79</v>
      </c>
      <c r="H8799" t="s">
        <v>53</v>
      </c>
      <c r="I8799" t="s">
        <v>68</v>
      </c>
      <c r="J8799">
        <v>2001</v>
      </c>
      <c r="K8799" t="s">
        <v>13</v>
      </c>
      <c r="L8799">
        <v>121891</v>
      </c>
      <c r="M8799">
        <v>121891</v>
      </c>
    </row>
    <row r="8800" spans="1:13" x14ac:dyDescent="0.3">
      <c r="A8800" t="s">
        <v>48</v>
      </c>
      <c r="B8800" t="s">
        <v>48</v>
      </c>
      <c r="C8800" t="s">
        <v>69</v>
      </c>
      <c r="D8800" t="s">
        <v>99</v>
      </c>
      <c r="E8800" t="s">
        <v>60</v>
      </c>
      <c r="F8800" t="s">
        <v>73</v>
      </c>
      <c r="G8800" t="s">
        <v>79</v>
      </c>
      <c r="H8800" t="s">
        <v>53</v>
      </c>
      <c r="I8800" t="s">
        <v>68</v>
      </c>
      <c r="J8800">
        <v>2001</v>
      </c>
      <c r="K8800" t="s">
        <v>15</v>
      </c>
      <c r="L8800">
        <v>400</v>
      </c>
      <c r="M8800">
        <v>452</v>
      </c>
    </row>
    <row r="8801" spans="1:13" x14ac:dyDescent="0.3">
      <c r="A8801" t="s">
        <v>48</v>
      </c>
      <c r="B8801" t="s">
        <v>48</v>
      </c>
      <c r="C8801" t="s">
        <v>69</v>
      </c>
      <c r="D8801" t="s">
        <v>99</v>
      </c>
      <c r="E8801" t="s">
        <v>60</v>
      </c>
      <c r="F8801" t="s">
        <v>73</v>
      </c>
      <c r="G8801" t="s">
        <v>79</v>
      </c>
      <c r="H8801" t="s">
        <v>53</v>
      </c>
      <c r="I8801" t="s">
        <v>102</v>
      </c>
      <c r="J8801">
        <v>2001</v>
      </c>
      <c r="K8801" t="s">
        <v>14</v>
      </c>
      <c r="L8801">
        <v>120</v>
      </c>
      <c r="M8801">
        <v>36</v>
      </c>
    </row>
    <row r="8802" spans="1:13" x14ac:dyDescent="0.3">
      <c r="A8802" t="s">
        <v>48</v>
      </c>
      <c r="B8802" t="s">
        <v>48</v>
      </c>
      <c r="C8802" t="s">
        <v>69</v>
      </c>
      <c r="D8802" t="s">
        <v>99</v>
      </c>
      <c r="E8802" t="s">
        <v>60</v>
      </c>
      <c r="F8802" t="s">
        <v>73</v>
      </c>
      <c r="G8802" t="s">
        <v>79</v>
      </c>
      <c r="H8802" t="s">
        <v>53</v>
      </c>
      <c r="I8802" t="s">
        <v>102</v>
      </c>
      <c r="J8802">
        <v>2001</v>
      </c>
      <c r="K8802" t="s">
        <v>13</v>
      </c>
      <c r="L8802">
        <v>187</v>
      </c>
      <c r="M8802">
        <v>187</v>
      </c>
    </row>
    <row r="8803" spans="1:13" x14ac:dyDescent="0.3">
      <c r="A8803" t="s">
        <v>48</v>
      </c>
      <c r="B8803" t="s">
        <v>48</v>
      </c>
      <c r="C8803" t="s">
        <v>69</v>
      </c>
      <c r="D8803" t="s">
        <v>99</v>
      </c>
      <c r="E8803" t="s">
        <v>60</v>
      </c>
      <c r="F8803" t="s">
        <v>73</v>
      </c>
      <c r="G8803" t="s">
        <v>79</v>
      </c>
      <c r="H8803" t="s">
        <v>53</v>
      </c>
      <c r="I8803" t="s">
        <v>102</v>
      </c>
      <c r="J8803">
        <v>2001</v>
      </c>
      <c r="K8803" t="s">
        <v>15</v>
      </c>
      <c r="L8803">
        <v>1</v>
      </c>
      <c r="M8803">
        <v>1</v>
      </c>
    </row>
    <row r="8804" spans="1:13" x14ac:dyDescent="0.3">
      <c r="A8804" t="s">
        <v>48</v>
      </c>
      <c r="B8804" t="s">
        <v>48</v>
      </c>
      <c r="C8804" t="s">
        <v>69</v>
      </c>
      <c r="D8804" t="s">
        <v>99</v>
      </c>
      <c r="E8804" t="s">
        <v>60</v>
      </c>
      <c r="F8804" t="s">
        <v>73</v>
      </c>
      <c r="G8804" t="s">
        <v>107</v>
      </c>
      <c r="H8804" t="s">
        <v>53</v>
      </c>
      <c r="I8804" t="s">
        <v>108</v>
      </c>
      <c r="J8804">
        <v>2001</v>
      </c>
      <c r="K8804" t="s">
        <v>14</v>
      </c>
      <c r="L8804">
        <v>341589</v>
      </c>
      <c r="M8804">
        <v>101663</v>
      </c>
    </row>
    <row r="8805" spans="1:13" x14ac:dyDescent="0.3">
      <c r="A8805" t="s">
        <v>48</v>
      </c>
      <c r="B8805" t="s">
        <v>48</v>
      </c>
      <c r="C8805" t="s">
        <v>69</v>
      </c>
      <c r="D8805" t="s">
        <v>99</v>
      </c>
      <c r="E8805" t="s">
        <v>60</v>
      </c>
      <c r="F8805" t="s">
        <v>73</v>
      </c>
      <c r="G8805" t="s">
        <v>107</v>
      </c>
      <c r="H8805" t="s">
        <v>53</v>
      </c>
      <c r="I8805" t="s">
        <v>108</v>
      </c>
      <c r="J8805">
        <v>2001</v>
      </c>
      <c r="K8805" t="s">
        <v>13</v>
      </c>
      <c r="L8805">
        <v>327507</v>
      </c>
      <c r="M8805">
        <v>327507</v>
      </c>
    </row>
    <row r="8806" spans="1:13" x14ac:dyDescent="0.3">
      <c r="A8806" t="s">
        <v>48</v>
      </c>
      <c r="B8806" t="s">
        <v>48</v>
      </c>
      <c r="C8806" t="s">
        <v>69</v>
      </c>
      <c r="D8806" t="s">
        <v>99</v>
      </c>
      <c r="E8806" t="s">
        <v>60</v>
      </c>
      <c r="F8806" t="s">
        <v>73</v>
      </c>
      <c r="G8806" t="s">
        <v>107</v>
      </c>
      <c r="H8806" t="s">
        <v>53</v>
      </c>
      <c r="I8806" t="s">
        <v>108</v>
      </c>
      <c r="J8806">
        <v>2001</v>
      </c>
      <c r="K8806" t="s">
        <v>15</v>
      </c>
      <c r="L8806">
        <v>1023</v>
      </c>
      <c r="M8806">
        <v>1154</v>
      </c>
    </row>
    <row r="8807" spans="1:13" x14ac:dyDescent="0.3">
      <c r="A8807" t="s">
        <v>48</v>
      </c>
      <c r="B8807" t="s">
        <v>48</v>
      </c>
      <c r="C8807" t="s">
        <v>69</v>
      </c>
      <c r="D8807" t="s">
        <v>99</v>
      </c>
      <c r="E8807" t="s">
        <v>60</v>
      </c>
      <c r="F8807" t="s">
        <v>73</v>
      </c>
      <c r="G8807" t="s">
        <v>107</v>
      </c>
      <c r="H8807" t="s">
        <v>53</v>
      </c>
      <c r="I8807" t="s">
        <v>63</v>
      </c>
      <c r="J8807">
        <v>2001</v>
      </c>
      <c r="K8807" t="s">
        <v>14</v>
      </c>
      <c r="L8807">
        <v>451351</v>
      </c>
      <c r="M8807">
        <v>134331</v>
      </c>
    </row>
    <row r="8808" spans="1:13" x14ac:dyDescent="0.3">
      <c r="A8808" t="s">
        <v>48</v>
      </c>
      <c r="B8808" t="s">
        <v>48</v>
      </c>
      <c r="C8808" t="s">
        <v>69</v>
      </c>
      <c r="D8808" t="s">
        <v>99</v>
      </c>
      <c r="E8808" t="s">
        <v>60</v>
      </c>
      <c r="F8808" t="s">
        <v>73</v>
      </c>
      <c r="G8808" t="s">
        <v>107</v>
      </c>
      <c r="H8808" t="s">
        <v>53</v>
      </c>
      <c r="I8808" t="s">
        <v>63</v>
      </c>
      <c r="J8808">
        <v>2001</v>
      </c>
      <c r="K8808" t="s">
        <v>13</v>
      </c>
      <c r="L8808">
        <v>62928</v>
      </c>
      <c r="M8808">
        <v>62928</v>
      </c>
    </row>
    <row r="8809" spans="1:13" x14ac:dyDescent="0.3">
      <c r="A8809" t="s">
        <v>48</v>
      </c>
      <c r="B8809" t="s">
        <v>48</v>
      </c>
      <c r="C8809" t="s">
        <v>69</v>
      </c>
      <c r="D8809" t="s">
        <v>99</v>
      </c>
      <c r="E8809" t="s">
        <v>60</v>
      </c>
      <c r="F8809" t="s">
        <v>73</v>
      </c>
      <c r="G8809" t="s">
        <v>107</v>
      </c>
      <c r="H8809" t="s">
        <v>53</v>
      </c>
      <c r="I8809" t="s">
        <v>63</v>
      </c>
      <c r="J8809">
        <v>2001</v>
      </c>
      <c r="K8809" t="s">
        <v>15</v>
      </c>
      <c r="L8809">
        <v>1060</v>
      </c>
      <c r="M8809">
        <v>1196</v>
      </c>
    </row>
    <row r="8810" spans="1:13" x14ac:dyDescent="0.3">
      <c r="A8810" t="s">
        <v>48</v>
      </c>
      <c r="B8810" t="s">
        <v>48</v>
      </c>
      <c r="C8810" t="s">
        <v>69</v>
      </c>
      <c r="D8810" t="s">
        <v>99</v>
      </c>
      <c r="E8810" t="s">
        <v>60</v>
      </c>
      <c r="F8810" t="s">
        <v>73</v>
      </c>
      <c r="G8810" t="s">
        <v>107</v>
      </c>
      <c r="H8810" t="s">
        <v>53</v>
      </c>
      <c r="I8810" t="s">
        <v>64</v>
      </c>
      <c r="J8810">
        <v>2001</v>
      </c>
      <c r="K8810" t="s">
        <v>14</v>
      </c>
      <c r="L8810">
        <v>1166</v>
      </c>
      <c r="M8810">
        <v>347</v>
      </c>
    </row>
    <row r="8811" spans="1:13" x14ac:dyDescent="0.3">
      <c r="A8811" t="s">
        <v>48</v>
      </c>
      <c r="B8811" t="s">
        <v>48</v>
      </c>
      <c r="C8811" t="s">
        <v>69</v>
      </c>
      <c r="D8811" t="s">
        <v>99</v>
      </c>
      <c r="E8811" t="s">
        <v>60</v>
      </c>
      <c r="F8811" t="s">
        <v>73</v>
      </c>
      <c r="G8811" t="s">
        <v>107</v>
      </c>
      <c r="H8811" t="s">
        <v>53</v>
      </c>
      <c r="I8811" t="s">
        <v>64</v>
      </c>
      <c r="J8811">
        <v>2001</v>
      </c>
      <c r="K8811" t="s">
        <v>13</v>
      </c>
      <c r="L8811">
        <v>931</v>
      </c>
      <c r="M8811">
        <v>931</v>
      </c>
    </row>
    <row r="8812" spans="1:13" x14ac:dyDescent="0.3">
      <c r="A8812" t="s">
        <v>48</v>
      </c>
      <c r="B8812" t="s">
        <v>48</v>
      </c>
      <c r="C8812" t="s">
        <v>69</v>
      </c>
      <c r="D8812" t="s">
        <v>99</v>
      </c>
      <c r="E8812" t="s">
        <v>60</v>
      </c>
      <c r="F8812" t="s">
        <v>73</v>
      </c>
      <c r="G8812" t="s">
        <v>107</v>
      </c>
      <c r="H8812" t="s">
        <v>53</v>
      </c>
      <c r="I8812" t="s">
        <v>64</v>
      </c>
      <c r="J8812">
        <v>2001</v>
      </c>
      <c r="K8812" t="s">
        <v>15</v>
      </c>
      <c r="L8812">
        <v>6</v>
      </c>
      <c r="M8812">
        <v>6</v>
      </c>
    </row>
    <row r="8813" spans="1:13" x14ac:dyDescent="0.3">
      <c r="A8813" t="s">
        <v>48</v>
      </c>
      <c r="B8813" t="s">
        <v>48</v>
      </c>
      <c r="C8813" t="s">
        <v>69</v>
      </c>
      <c r="D8813" t="s">
        <v>99</v>
      </c>
      <c r="E8813" t="s">
        <v>60</v>
      </c>
      <c r="F8813" t="s">
        <v>73</v>
      </c>
      <c r="G8813" t="s">
        <v>107</v>
      </c>
      <c r="H8813" t="s">
        <v>53</v>
      </c>
      <c r="I8813" t="s">
        <v>66</v>
      </c>
      <c r="J8813">
        <v>2001</v>
      </c>
      <c r="K8813" t="s">
        <v>14</v>
      </c>
      <c r="L8813">
        <v>45186</v>
      </c>
      <c r="M8813">
        <v>13448</v>
      </c>
    </row>
    <row r="8814" spans="1:13" x14ac:dyDescent="0.3">
      <c r="A8814" t="s">
        <v>48</v>
      </c>
      <c r="B8814" t="s">
        <v>48</v>
      </c>
      <c r="C8814" t="s">
        <v>69</v>
      </c>
      <c r="D8814" t="s">
        <v>99</v>
      </c>
      <c r="E8814" t="s">
        <v>60</v>
      </c>
      <c r="F8814" t="s">
        <v>73</v>
      </c>
      <c r="G8814" t="s">
        <v>107</v>
      </c>
      <c r="H8814" t="s">
        <v>53</v>
      </c>
      <c r="I8814" t="s">
        <v>66</v>
      </c>
      <c r="J8814">
        <v>2001</v>
      </c>
      <c r="K8814" t="s">
        <v>13</v>
      </c>
      <c r="L8814">
        <v>31108</v>
      </c>
      <c r="M8814">
        <v>31108</v>
      </c>
    </row>
    <row r="8815" spans="1:13" x14ac:dyDescent="0.3">
      <c r="A8815" t="s">
        <v>48</v>
      </c>
      <c r="B8815" t="s">
        <v>48</v>
      </c>
      <c r="C8815" t="s">
        <v>69</v>
      </c>
      <c r="D8815" t="s">
        <v>99</v>
      </c>
      <c r="E8815" t="s">
        <v>60</v>
      </c>
      <c r="F8815" t="s">
        <v>73</v>
      </c>
      <c r="G8815" t="s">
        <v>107</v>
      </c>
      <c r="H8815" t="s">
        <v>53</v>
      </c>
      <c r="I8815" t="s">
        <v>66</v>
      </c>
      <c r="J8815">
        <v>2001</v>
      </c>
      <c r="K8815" t="s">
        <v>15</v>
      </c>
      <c r="L8815">
        <v>340</v>
      </c>
      <c r="M8815">
        <v>384</v>
      </c>
    </row>
    <row r="8816" spans="1:13" x14ac:dyDescent="0.3">
      <c r="A8816" t="s">
        <v>48</v>
      </c>
      <c r="B8816" t="s">
        <v>48</v>
      </c>
      <c r="C8816" t="s">
        <v>69</v>
      </c>
      <c r="D8816" t="s">
        <v>99</v>
      </c>
      <c r="E8816" t="s">
        <v>60</v>
      </c>
      <c r="F8816" t="s">
        <v>73</v>
      </c>
      <c r="G8816" t="s">
        <v>107</v>
      </c>
      <c r="H8816" t="s">
        <v>53</v>
      </c>
      <c r="I8816" t="s">
        <v>109</v>
      </c>
      <c r="J8816">
        <v>2001</v>
      </c>
      <c r="K8816" t="s">
        <v>14</v>
      </c>
      <c r="L8816">
        <v>58019</v>
      </c>
      <c r="M8816">
        <v>17268</v>
      </c>
    </row>
    <row r="8817" spans="1:13" x14ac:dyDescent="0.3">
      <c r="A8817" t="s">
        <v>48</v>
      </c>
      <c r="B8817" t="s">
        <v>48</v>
      </c>
      <c r="C8817" t="s">
        <v>69</v>
      </c>
      <c r="D8817" t="s">
        <v>99</v>
      </c>
      <c r="E8817" t="s">
        <v>60</v>
      </c>
      <c r="F8817" t="s">
        <v>73</v>
      </c>
      <c r="G8817" t="s">
        <v>107</v>
      </c>
      <c r="H8817" t="s">
        <v>53</v>
      </c>
      <c r="I8817" t="s">
        <v>109</v>
      </c>
      <c r="J8817">
        <v>2001</v>
      </c>
      <c r="K8817" t="s">
        <v>13</v>
      </c>
      <c r="L8817">
        <v>120809</v>
      </c>
      <c r="M8817">
        <v>120809</v>
      </c>
    </row>
    <row r="8818" spans="1:13" x14ac:dyDescent="0.3">
      <c r="A8818" t="s">
        <v>48</v>
      </c>
      <c r="B8818" t="s">
        <v>48</v>
      </c>
      <c r="C8818" t="s">
        <v>69</v>
      </c>
      <c r="D8818" t="s">
        <v>99</v>
      </c>
      <c r="E8818" t="s">
        <v>60</v>
      </c>
      <c r="F8818" t="s">
        <v>73</v>
      </c>
      <c r="G8818" t="s">
        <v>107</v>
      </c>
      <c r="H8818" t="s">
        <v>53</v>
      </c>
      <c r="I8818" t="s">
        <v>109</v>
      </c>
      <c r="J8818">
        <v>2001</v>
      </c>
      <c r="K8818" t="s">
        <v>15</v>
      </c>
      <c r="L8818">
        <v>199</v>
      </c>
      <c r="M8818">
        <v>224</v>
      </c>
    </row>
    <row r="8819" spans="1:13" x14ac:dyDescent="0.3">
      <c r="A8819" t="s">
        <v>48</v>
      </c>
      <c r="B8819" t="s">
        <v>48</v>
      </c>
      <c r="C8819" t="s">
        <v>69</v>
      </c>
      <c r="D8819" t="s">
        <v>99</v>
      </c>
      <c r="E8819" t="s">
        <v>60</v>
      </c>
      <c r="F8819" t="s">
        <v>73</v>
      </c>
      <c r="G8819" t="s">
        <v>107</v>
      </c>
      <c r="H8819" t="s">
        <v>53</v>
      </c>
      <c r="I8819" t="s">
        <v>110</v>
      </c>
      <c r="J8819">
        <v>2001</v>
      </c>
      <c r="K8819" t="s">
        <v>14</v>
      </c>
      <c r="L8819">
        <v>60094</v>
      </c>
      <c r="M8819">
        <v>17885</v>
      </c>
    </row>
    <row r="8820" spans="1:13" x14ac:dyDescent="0.3">
      <c r="A8820" t="s">
        <v>48</v>
      </c>
      <c r="B8820" t="s">
        <v>48</v>
      </c>
      <c r="C8820" t="s">
        <v>69</v>
      </c>
      <c r="D8820" t="s">
        <v>99</v>
      </c>
      <c r="E8820" t="s">
        <v>60</v>
      </c>
      <c r="F8820" t="s">
        <v>73</v>
      </c>
      <c r="G8820" t="s">
        <v>107</v>
      </c>
      <c r="H8820" t="s">
        <v>53</v>
      </c>
      <c r="I8820" t="s">
        <v>110</v>
      </c>
      <c r="J8820">
        <v>2001</v>
      </c>
      <c r="K8820" t="s">
        <v>13</v>
      </c>
      <c r="L8820">
        <v>125129</v>
      </c>
      <c r="M8820">
        <v>125129</v>
      </c>
    </row>
    <row r="8821" spans="1:13" x14ac:dyDescent="0.3">
      <c r="A8821" t="s">
        <v>48</v>
      </c>
      <c r="B8821" t="s">
        <v>48</v>
      </c>
      <c r="C8821" t="s">
        <v>69</v>
      </c>
      <c r="D8821" t="s">
        <v>99</v>
      </c>
      <c r="E8821" t="s">
        <v>60</v>
      </c>
      <c r="F8821" t="s">
        <v>73</v>
      </c>
      <c r="G8821" t="s">
        <v>107</v>
      </c>
      <c r="H8821" t="s">
        <v>53</v>
      </c>
      <c r="I8821" t="s">
        <v>110</v>
      </c>
      <c r="J8821">
        <v>2001</v>
      </c>
      <c r="K8821" t="s">
        <v>15</v>
      </c>
      <c r="L8821">
        <v>216</v>
      </c>
      <c r="M8821">
        <v>244</v>
      </c>
    </row>
    <row r="8822" spans="1:13" x14ac:dyDescent="0.3">
      <c r="A8822" t="s">
        <v>48</v>
      </c>
      <c r="B8822" t="s">
        <v>48</v>
      </c>
      <c r="C8822" t="s">
        <v>69</v>
      </c>
      <c r="D8822" t="s">
        <v>99</v>
      </c>
      <c r="E8822" t="s">
        <v>60</v>
      </c>
      <c r="F8822" t="s">
        <v>73</v>
      </c>
      <c r="G8822" t="s">
        <v>107</v>
      </c>
      <c r="H8822" t="s">
        <v>53</v>
      </c>
      <c r="I8822" t="s">
        <v>111</v>
      </c>
      <c r="J8822">
        <v>2001</v>
      </c>
      <c r="K8822" t="s">
        <v>14</v>
      </c>
      <c r="L8822">
        <v>15614</v>
      </c>
      <c r="M8822">
        <v>4647</v>
      </c>
    </row>
    <row r="8823" spans="1:13" x14ac:dyDescent="0.3">
      <c r="A8823" t="s">
        <v>48</v>
      </c>
      <c r="B8823" t="s">
        <v>48</v>
      </c>
      <c r="C8823" t="s">
        <v>69</v>
      </c>
      <c r="D8823" t="s">
        <v>99</v>
      </c>
      <c r="E8823" t="s">
        <v>60</v>
      </c>
      <c r="F8823" t="s">
        <v>73</v>
      </c>
      <c r="G8823" t="s">
        <v>107</v>
      </c>
      <c r="H8823" t="s">
        <v>53</v>
      </c>
      <c r="I8823" t="s">
        <v>111</v>
      </c>
      <c r="J8823">
        <v>2001</v>
      </c>
      <c r="K8823" t="s">
        <v>13</v>
      </c>
      <c r="L8823">
        <v>18337</v>
      </c>
      <c r="M8823">
        <v>18337</v>
      </c>
    </row>
    <row r="8824" spans="1:13" x14ac:dyDescent="0.3">
      <c r="A8824" t="s">
        <v>48</v>
      </c>
      <c r="B8824" t="s">
        <v>48</v>
      </c>
      <c r="C8824" t="s">
        <v>69</v>
      </c>
      <c r="D8824" t="s">
        <v>99</v>
      </c>
      <c r="E8824" t="s">
        <v>60</v>
      </c>
      <c r="F8824" t="s">
        <v>73</v>
      </c>
      <c r="G8824" t="s">
        <v>107</v>
      </c>
      <c r="H8824" t="s">
        <v>53</v>
      </c>
      <c r="I8824" t="s">
        <v>111</v>
      </c>
      <c r="J8824">
        <v>2001</v>
      </c>
      <c r="K8824" t="s">
        <v>15</v>
      </c>
      <c r="L8824">
        <v>64</v>
      </c>
      <c r="M8824">
        <v>72</v>
      </c>
    </row>
    <row r="8825" spans="1:13" x14ac:dyDescent="0.3">
      <c r="A8825" t="s">
        <v>48</v>
      </c>
      <c r="B8825" t="s">
        <v>48</v>
      </c>
      <c r="C8825" t="s">
        <v>69</v>
      </c>
      <c r="D8825" t="s">
        <v>99</v>
      </c>
      <c r="E8825" t="s">
        <v>60</v>
      </c>
      <c r="F8825" t="s">
        <v>73</v>
      </c>
      <c r="G8825" t="s">
        <v>107</v>
      </c>
      <c r="H8825" t="s">
        <v>53</v>
      </c>
      <c r="I8825" t="s">
        <v>67</v>
      </c>
      <c r="J8825">
        <v>2001</v>
      </c>
      <c r="K8825" t="s">
        <v>14</v>
      </c>
      <c r="L8825">
        <v>173705</v>
      </c>
      <c r="M8825">
        <v>51698</v>
      </c>
    </row>
    <row r="8826" spans="1:13" x14ac:dyDescent="0.3">
      <c r="A8826" t="s">
        <v>48</v>
      </c>
      <c r="B8826" t="s">
        <v>48</v>
      </c>
      <c r="C8826" t="s">
        <v>69</v>
      </c>
      <c r="D8826" t="s">
        <v>99</v>
      </c>
      <c r="E8826" t="s">
        <v>60</v>
      </c>
      <c r="F8826" t="s">
        <v>73</v>
      </c>
      <c r="G8826" t="s">
        <v>107</v>
      </c>
      <c r="H8826" t="s">
        <v>53</v>
      </c>
      <c r="I8826" t="s">
        <v>67</v>
      </c>
      <c r="J8826">
        <v>2001</v>
      </c>
      <c r="K8826" t="s">
        <v>13</v>
      </c>
      <c r="L8826">
        <v>18697</v>
      </c>
      <c r="M8826">
        <v>18697</v>
      </c>
    </row>
    <row r="8827" spans="1:13" x14ac:dyDescent="0.3">
      <c r="A8827" t="s">
        <v>48</v>
      </c>
      <c r="B8827" t="s">
        <v>48</v>
      </c>
      <c r="C8827" t="s">
        <v>69</v>
      </c>
      <c r="D8827" t="s">
        <v>99</v>
      </c>
      <c r="E8827" t="s">
        <v>60</v>
      </c>
      <c r="F8827" t="s">
        <v>73</v>
      </c>
      <c r="G8827" t="s">
        <v>107</v>
      </c>
      <c r="H8827" t="s">
        <v>53</v>
      </c>
      <c r="I8827" t="s">
        <v>67</v>
      </c>
      <c r="J8827">
        <v>2001</v>
      </c>
      <c r="K8827" t="s">
        <v>15</v>
      </c>
      <c r="L8827">
        <v>168</v>
      </c>
      <c r="M8827">
        <v>190</v>
      </c>
    </row>
    <row r="8828" spans="1:13" x14ac:dyDescent="0.3">
      <c r="A8828" t="s">
        <v>48</v>
      </c>
      <c r="B8828" t="s">
        <v>48</v>
      </c>
      <c r="C8828" t="s">
        <v>69</v>
      </c>
      <c r="D8828" t="s">
        <v>99</v>
      </c>
      <c r="E8828" t="s">
        <v>60</v>
      </c>
      <c r="F8828" t="s">
        <v>73</v>
      </c>
      <c r="G8828" t="s">
        <v>107</v>
      </c>
      <c r="H8828" t="s">
        <v>53</v>
      </c>
      <c r="I8828" t="s">
        <v>86</v>
      </c>
      <c r="J8828">
        <v>2001</v>
      </c>
      <c r="K8828" t="s">
        <v>14</v>
      </c>
      <c r="L8828">
        <v>30059</v>
      </c>
      <c r="M8828">
        <v>8946</v>
      </c>
    </row>
    <row r="8829" spans="1:13" x14ac:dyDescent="0.3">
      <c r="A8829" t="s">
        <v>48</v>
      </c>
      <c r="B8829" t="s">
        <v>48</v>
      </c>
      <c r="C8829" t="s">
        <v>69</v>
      </c>
      <c r="D8829" t="s">
        <v>99</v>
      </c>
      <c r="E8829" t="s">
        <v>60</v>
      </c>
      <c r="F8829" t="s">
        <v>73</v>
      </c>
      <c r="G8829" t="s">
        <v>107</v>
      </c>
      <c r="H8829" t="s">
        <v>53</v>
      </c>
      <c r="I8829" t="s">
        <v>86</v>
      </c>
      <c r="J8829">
        <v>2001</v>
      </c>
      <c r="K8829" t="s">
        <v>13</v>
      </c>
      <c r="L8829">
        <v>26262</v>
      </c>
      <c r="M8829">
        <v>26262</v>
      </c>
    </row>
    <row r="8830" spans="1:13" x14ac:dyDescent="0.3">
      <c r="A8830" t="s">
        <v>48</v>
      </c>
      <c r="B8830" t="s">
        <v>48</v>
      </c>
      <c r="C8830" t="s">
        <v>69</v>
      </c>
      <c r="D8830" t="s">
        <v>99</v>
      </c>
      <c r="E8830" t="s">
        <v>60</v>
      </c>
      <c r="F8830" t="s">
        <v>73</v>
      </c>
      <c r="G8830" t="s">
        <v>107</v>
      </c>
      <c r="H8830" t="s">
        <v>53</v>
      </c>
      <c r="I8830" t="s">
        <v>86</v>
      </c>
      <c r="J8830">
        <v>2001</v>
      </c>
      <c r="K8830" t="s">
        <v>15</v>
      </c>
      <c r="L8830">
        <v>156</v>
      </c>
      <c r="M8830">
        <v>177</v>
      </c>
    </row>
    <row r="8831" spans="1:13" x14ac:dyDescent="0.3">
      <c r="A8831" t="s">
        <v>48</v>
      </c>
      <c r="B8831" t="s">
        <v>48</v>
      </c>
      <c r="C8831" t="s">
        <v>69</v>
      </c>
      <c r="D8831" t="s">
        <v>99</v>
      </c>
      <c r="E8831" t="s">
        <v>60</v>
      </c>
      <c r="F8831" t="s">
        <v>73</v>
      </c>
      <c r="G8831" t="s">
        <v>107</v>
      </c>
      <c r="H8831" t="s">
        <v>53</v>
      </c>
      <c r="I8831" t="s">
        <v>102</v>
      </c>
      <c r="J8831">
        <v>2001</v>
      </c>
      <c r="K8831" t="s">
        <v>14</v>
      </c>
      <c r="L8831">
        <v>16453</v>
      </c>
      <c r="M8831">
        <v>4897</v>
      </c>
    </row>
    <row r="8832" spans="1:13" x14ac:dyDescent="0.3">
      <c r="A8832" t="s">
        <v>48</v>
      </c>
      <c r="B8832" t="s">
        <v>48</v>
      </c>
      <c r="C8832" t="s">
        <v>69</v>
      </c>
      <c r="D8832" t="s">
        <v>99</v>
      </c>
      <c r="E8832" t="s">
        <v>60</v>
      </c>
      <c r="F8832" t="s">
        <v>73</v>
      </c>
      <c r="G8832" t="s">
        <v>107</v>
      </c>
      <c r="H8832" t="s">
        <v>53</v>
      </c>
      <c r="I8832" t="s">
        <v>102</v>
      </c>
      <c r="J8832">
        <v>2001</v>
      </c>
      <c r="K8832" t="s">
        <v>13</v>
      </c>
      <c r="L8832">
        <v>9741</v>
      </c>
      <c r="M8832">
        <v>9741</v>
      </c>
    </row>
    <row r="8833" spans="1:13" x14ac:dyDescent="0.3">
      <c r="A8833" t="s">
        <v>48</v>
      </c>
      <c r="B8833" t="s">
        <v>48</v>
      </c>
      <c r="C8833" t="s">
        <v>69</v>
      </c>
      <c r="D8833" t="s">
        <v>99</v>
      </c>
      <c r="E8833" t="s">
        <v>60</v>
      </c>
      <c r="F8833" t="s">
        <v>73</v>
      </c>
      <c r="G8833" t="s">
        <v>107</v>
      </c>
      <c r="H8833" t="s">
        <v>53</v>
      </c>
      <c r="I8833" t="s">
        <v>102</v>
      </c>
      <c r="J8833">
        <v>2001</v>
      </c>
      <c r="K8833" t="s">
        <v>15</v>
      </c>
      <c r="L8833">
        <v>0</v>
      </c>
      <c r="M8833">
        <v>0</v>
      </c>
    </row>
    <row r="8834" spans="1:13" x14ac:dyDescent="0.3">
      <c r="A8834" t="s">
        <v>48</v>
      </c>
      <c r="B8834" t="s">
        <v>48</v>
      </c>
      <c r="C8834" t="s">
        <v>69</v>
      </c>
      <c r="D8834" t="s">
        <v>99</v>
      </c>
      <c r="E8834" t="s">
        <v>60</v>
      </c>
      <c r="F8834" t="s">
        <v>73</v>
      </c>
      <c r="G8834" t="s">
        <v>107</v>
      </c>
      <c r="H8834" t="s">
        <v>53</v>
      </c>
      <c r="I8834" t="s">
        <v>103</v>
      </c>
      <c r="J8834">
        <v>2001</v>
      </c>
      <c r="K8834" t="s">
        <v>14</v>
      </c>
      <c r="L8834">
        <v>11525</v>
      </c>
      <c r="M8834">
        <v>3430</v>
      </c>
    </row>
    <row r="8835" spans="1:13" x14ac:dyDescent="0.3">
      <c r="A8835" t="s">
        <v>48</v>
      </c>
      <c r="B8835" t="s">
        <v>48</v>
      </c>
      <c r="C8835" t="s">
        <v>69</v>
      </c>
      <c r="D8835" t="s">
        <v>99</v>
      </c>
      <c r="E8835" t="s">
        <v>60</v>
      </c>
      <c r="F8835" t="s">
        <v>73</v>
      </c>
      <c r="G8835" t="s">
        <v>107</v>
      </c>
      <c r="H8835" t="s">
        <v>53</v>
      </c>
      <c r="I8835" t="s">
        <v>103</v>
      </c>
      <c r="J8835">
        <v>2001</v>
      </c>
      <c r="K8835" t="s">
        <v>13</v>
      </c>
      <c r="L8835">
        <v>10832</v>
      </c>
      <c r="M8835">
        <v>10832</v>
      </c>
    </row>
    <row r="8836" spans="1:13" x14ac:dyDescent="0.3">
      <c r="A8836" t="s">
        <v>48</v>
      </c>
      <c r="B8836" t="s">
        <v>48</v>
      </c>
      <c r="C8836" t="s">
        <v>69</v>
      </c>
      <c r="D8836" t="s">
        <v>99</v>
      </c>
      <c r="E8836" t="s">
        <v>60</v>
      </c>
      <c r="F8836" t="s">
        <v>73</v>
      </c>
      <c r="G8836" t="s">
        <v>107</v>
      </c>
      <c r="H8836" t="s">
        <v>53</v>
      </c>
      <c r="I8836" t="s">
        <v>103</v>
      </c>
      <c r="J8836">
        <v>2001</v>
      </c>
      <c r="K8836" t="s">
        <v>15</v>
      </c>
      <c r="L8836">
        <v>0</v>
      </c>
      <c r="M8836">
        <v>0</v>
      </c>
    </row>
    <row r="8837" spans="1:13" x14ac:dyDescent="0.3">
      <c r="A8837" t="s">
        <v>48</v>
      </c>
      <c r="B8837" t="s">
        <v>48</v>
      </c>
      <c r="C8837" t="s">
        <v>69</v>
      </c>
      <c r="D8837" t="s">
        <v>99</v>
      </c>
      <c r="E8837" t="s">
        <v>60</v>
      </c>
      <c r="F8837" t="s">
        <v>73</v>
      </c>
      <c r="G8837" t="s">
        <v>95</v>
      </c>
      <c r="H8837" t="s">
        <v>104</v>
      </c>
      <c r="I8837" t="s">
        <v>67</v>
      </c>
      <c r="J8837">
        <v>2001</v>
      </c>
      <c r="K8837" t="s">
        <v>14</v>
      </c>
      <c r="L8837">
        <v>222679</v>
      </c>
      <c r="M8837">
        <v>66273</v>
      </c>
    </row>
    <row r="8838" spans="1:13" x14ac:dyDescent="0.3">
      <c r="A8838" t="s">
        <v>48</v>
      </c>
      <c r="B8838" t="s">
        <v>48</v>
      </c>
      <c r="C8838" t="s">
        <v>69</v>
      </c>
      <c r="D8838" t="s">
        <v>99</v>
      </c>
      <c r="E8838" t="s">
        <v>60</v>
      </c>
      <c r="F8838" t="s">
        <v>73</v>
      </c>
      <c r="G8838" t="s">
        <v>95</v>
      </c>
      <c r="H8838" t="s">
        <v>104</v>
      </c>
      <c r="I8838" t="s">
        <v>67</v>
      </c>
      <c r="J8838">
        <v>2001</v>
      </c>
      <c r="K8838" t="s">
        <v>13</v>
      </c>
      <c r="L8838">
        <v>61200</v>
      </c>
      <c r="M8838">
        <v>61200</v>
      </c>
    </row>
    <row r="8839" spans="1:13" x14ac:dyDescent="0.3">
      <c r="A8839" t="s">
        <v>48</v>
      </c>
      <c r="B8839" t="s">
        <v>48</v>
      </c>
      <c r="C8839" t="s">
        <v>69</v>
      </c>
      <c r="D8839" t="s">
        <v>99</v>
      </c>
      <c r="E8839" t="s">
        <v>60</v>
      </c>
      <c r="F8839" t="s">
        <v>73</v>
      </c>
      <c r="G8839" t="s">
        <v>95</v>
      </c>
      <c r="H8839" t="s">
        <v>104</v>
      </c>
      <c r="I8839" t="s">
        <v>67</v>
      </c>
      <c r="J8839">
        <v>2001</v>
      </c>
      <c r="K8839" t="s">
        <v>15</v>
      </c>
      <c r="L8839">
        <v>184</v>
      </c>
      <c r="M8839">
        <v>207</v>
      </c>
    </row>
    <row r="8840" spans="1:13" x14ac:dyDescent="0.3">
      <c r="A8840" t="s">
        <v>48</v>
      </c>
      <c r="B8840" t="s">
        <v>48</v>
      </c>
      <c r="C8840" t="s">
        <v>48</v>
      </c>
      <c r="D8840" t="s">
        <v>99</v>
      </c>
      <c r="E8840" t="s">
        <v>60</v>
      </c>
      <c r="F8840" t="s">
        <v>107</v>
      </c>
      <c r="G8840" t="s">
        <v>79</v>
      </c>
      <c r="H8840" t="s">
        <v>53</v>
      </c>
      <c r="I8840" t="s">
        <v>108</v>
      </c>
      <c r="J8840">
        <v>2001</v>
      </c>
      <c r="K8840" t="s">
        <v>13</v>
      </c>
      <c r="L8840">
        <v>12997</v>
      </c>
      <c r="M8840">
        <v>12997</v>
      </c>
    </row>
    <row r="8841" spans="1:13" x14ac:dyDescent="0.3">
      <c r="A8841" t="s">
        <v>48</v>
      </c>
      <c r="B8841" t="s">
        <v>48</v>
      </c>
      <c r="C8841" t="s">
        <v>48</v>
      </c>
      <c r="D8841" t="s">
        <v>99</v>
      </c>
      <c r="E8841" t="s">
        <v>60</v>
      </c>
      <c r="F8841" t="s">
        <v>107</v>
      </c>
      <c r="G8841" t="s">
        <v>79</v>
      </c>
      <c r="H8841" t="s">
        <v>53</v>
      </c>
      <c r="I8841" t="s">
        <v>100</v>
      </c>
      <c r="J8841">
        <v>2001</v>
      </c>
      <c r="K8841" t="s">
        <v>13</v>
      </c>
      <c r="L8841">
        <v>1860738</v>
      </c>
      <c r="M8841">
        <v>1860738</v>
      </c>
    </row>
    <row r="8842" spans="1:13" x14ac:dyDescent="0.3">
      <c r="A8842" t="s">
        <v>48</v>
      </c>
      <c r="B8842" t="s">
        <v>48</v>
      </c>
      <c r="C8842" t="s">
        <v>48</v>
      </c>
      <c r="D8842" t="s">
        <v>99</v>
      </c>
      <c r="E8842" t="s">
        <v>60</v>
      </c>
      <c r="F8842" t="s">
        <v>107</v>
      </c>
      <c r="G8842" t="s">
        <v>79</v>
      </c>
      <c r="H8842" t="s">
        <v>53</v>
      </c>
      <c r="I8842" t="s">
        <v>101</v>
      </c>
      <c r="J8842">
        <v>2001</v>
      </c>
      <c r="K8842" t="s">
        <v>13</v>
      </c>
      <c r="L8842">
        <v>29173</v>
      </c>
      <c r="M8842">
        <v>29173</v>
      </c>
    </row>
    <row r="8843" spans="1:13" x14ac:dyDescent="0.3">
      <c r="A8843" t="s">
        <v>48</v>
      </c>
      <c r="B8843" t="s">
        <v>48</v>
      </c>
      <c r="C8843" t="s">
        <v>48</v>
      </c>
      <c r="D8843" t="s">
        <v>99</v>
      </c>
      <c r="E8843" t="s">
        <v>60</v>
      </c>
      <c r="F8843" t="s">
        <v>107</v>
      </c>
      <c r="G8843" t="s">
        <v>79</v>
      </c>
      <c r="H8843" t="s">
        <v>53</v>
      </c>
      <c r="I8843" t="s">
        <v>64</v>
      </c>
      <c r="J8843">
        <v>2001</v>
      </c>
      <c r="K8843" t="s">
        <v>13</v>
      </c>
      <c r="L8843">
        <v>4299</v>
      </c>
      <c r="M8843">
        <v>4299</v>
      </c>
    </row>
    <row r="8844" spans="1:13" x14ac:dyDescent="0.3">
      <c r="A8844" t="s">
        <v>48</v>
      </c>
      <c r="B8844" t="s">
        <v>48</v>
      </c>
      <c r="C8844" t="s">
        <v>48</v>
      </c>
      <c r="D8844" t="s">
        <v>99</v>
      </c>
      <c r="E8844" t="s">
        <v>60</v>
      </c>
      <c r="F8844" t="s">
        <v>107</v>
      </c>
      <c r="G8844" t="s">
        <v>79</v>
      </c>
      <c r="H8844" t="s">
        <v>53</v>
      </c>
      <c r="I8844" t="s">
        <v>66</v>
      </c>
      <c r="J8844">
        <v>2001</v>
      </c>
      <c r="K8844" t="s">
        <v>13</v>
      </c>
      <c r="L8844">
        <v>110023</v>
      </c>
      <c r="M8844">
        <v>110023</v>
      </c>
    </row>
    <row r="8845" spans="1:13" x14ac:dyDescent="0.3">
      <c r="A8845" t="s">
        <v>48</v>
      </c>
      <c r="B8845" t="s">
        <v>48</v>
      </c>
      <c r="C8845" t="s">
        <v>48</v>
      </c>
      <c r="D8845" t="s">
        <v>99</v>
      </c>
      <c r="E8845" t="s">
        <v>60</v>
      </c>
      <c r="F8845" t="s">
        <v>107</v>
      </c>
      <c r="G8845" t="s">
        <v>79</v>
      </c>
      <c r="H8845" t="s">
        <v>53</v>
      </c>
      <c r="I8845" t="s">
        <v>109</v>
      </c>
      <c r="J8845">
        <v>2001</v>
      </c>
      <c r="K8845" t="s">
        <v>13</v>
      </c>
      <c r="L8845">
        <v>400712</v>
      </c>
      <c r="M8845">
        <v>400712</v>
      </c>
    </row>
    <row r="8846" spans="1:13" x14ac:dyDescent="0.3">
      <c r="A8846" t="s">
        <v>48</v>
      </c>
      <c r="B8846" t="s">
        <v>48</v>
      </c>
      <c r="C8846" t="s">
        <v>48</v>
      </c>
      <c r="D8846" t="s">
        <v>99</v>
      </c>
      <c r="E8846" t="s">
        <v>60</v>
      </c>
      <c r="F8846" t="s">
        <v>107</v>
      </c>
      <c r="G8846" t="s">
        <v>79</v>
      </c>
      <c r="H8846" t="s">
        <v>53</v>
      </c>
      <c r="I8846" t="s">
        <v>110</v>
      </c>
      <c r="J8846">
        <v>2001</v>
      </c>
      <c r="K8846" t="s">
        <v>13</v>
      </c>
      <c r="L8846">
        <v>415040</v>
      </c>
      <c r="M8846">
        <v>415040</v>
      </c>
    </row>
    <row r="8847" spans="1:13" x14ac:dyDescent="0.3">
      <c r="A8847" t="s">
        <v>48</v>
      </c>
      <c r="B8847" t="s">
        <v>48</v>
      </c>
      <c r="C8847" t="s">
        <v>48</v>
      </c>
      <c r="D8847" t="s">
        <v>99</v>
      </c>
      <c r="E8847" t="s">
        <v>60</v>
      </c>
      <c r="F8847" t="s">
        <v>107</v>
      </c>
      <c r="G8847" t="s">
        <v>79</v>
      </c>
      <c r="H8847" t="s">
        <v>53</v>
      </c>
      <c r="I8847" t="s">
        <v>111</v>
      </c>
      <c r="J8847">
        <v>2001</v>
      </c>
      <c r="K8847" t="s">
        <v>13</v>
      </c>
      <c r="L8847">
        <v>127985</v>
      </c>
      <c r="M8847">
        <v>127985</v>
      </c>
    </row>
    <row r="8848" spans="1:13" x14ac:dyDescent="0.3">
      <c r="A8848" t="s">
        <v>48</v>
      </c>
      <c r="B8848" t="s">
        <v>48</v>
      </c>
      <c r="C8848" t="s">
        <v>48</v>
      </c>
      <c r="D8848" t="s">
        <v>99</v>
      </c>
      <c r="E8848" t="s">
        <v>60</v>
      </c>
      <c r="F8848" t="s">
        <v>107</v>
      </c>
      <c r="G8848" t="s">
        <v>79</v>
      </c>
      <c r="H8848" t="s">
        <v>53</v>
      </c>
      <c r="I8848" t="s">
        <v>67</v>
      </c>
      <c r="J8848">
        <v>2001</v>
      </c>
      <c r="K8848" t="s">
        <v>13</v>
      </c>
      <c r="L8848">
        <v>84857</v>
      </c>
      <c r="M8848">
        <v>84857</v>
      </c>
    </row>
    <row r="8849" spans="1:13" x14ac:dyDescent="0.3">
      <c r="A8849" t="s">
        <v>48</v>
      </c>
      <c r="B8849" t="s">
        <v>48</v>
      </c>
      <c r="C8849" t="s">
        <v>48</v>
      </c>
      <c r="D8849" t="s">
        <v>99</v>
      </c>
      <c r="E8849" t="s">
        <v>60</v>
      </c>
      <c r="F8849" t="s">
        <v>107</v>
      </c>
      <c r="G8849" t="s">
        <v>79</v>
      </c>
      <c r="H8849" t="s">
        <v>53</v>
      </c>
      <c r="I8849" t="s">
        <v>86</v>
      </c>
      <c r="J8849">
        <v>2001</v>
      </c>
      <c r="K8849" t="s">
        <v>13</v>
      </c>
      <c r="L8849">
        <v>230241</v>
      </c>
      <c r="M8849">
        <v>230241</v>
      </c>
    </row>
    <row r="8850" spans="1:13" x14ac:dyDescent="0.3">
      <c r="A8850" t="s">
        <v>48</v>
      </c>
      <c r="B8850" t="s">
        <v>48</v>
      </c>
      <c r="C8850" t="s">
        <v>48</v>
      </c>
      <c r="D8850" t="s">
        <v>99</v>
      </c>
      <c r="E8850" t="s">
        <v>60</v>
      </c>
      <c r="F8850" t="s">
        <v>107</v>
      </c>
      <c r="G8850" t="s">
        <v>79</v>
      </c>
      <c r="H8850" t="s">
        <v>53</v>
      </c>
      <c r="I8850" t="s">
        <v>102</v>
      </c>
      <c r="J8850">
        <v>2001</v>
      </c>
      <c r="K8850" t="s">
        <v>13</v>
      </c>
      <c r="L8850">
        <v>46241</v>
      </c>
      <c r="M8850">
        <v>46241</v>
      </c>
    </row>
    <row r="8851" spans="1:13" x14ac:dyDescent="0.3">
      <c r="A8851" t="s">
        <v>48</v>
      </c>
      <c r="B8851" t="s">
        <v>48</v>
      </c>
      <c r="C8851" t="s">
        <v>48</v>
      </c>
      <c r="D8851" t="s">
        <v>99</v>
      </c>
      <c r="E8851" t="s">
        <v>60</v>
      </c>
      <c r="F8851" t="s">
        <v>107</v>
      </c>
      <c r="G8851" t="s">
        <v>79</v>
      </c>
      <c r="H8851" t="s">
        <v>53</v>
      </c>
      <c r="I8851" t="s">
        <v>103</v>
      </c>
      <c r="J8851">
        <v>2001</v>
      </c>
      <c r="K8851" t="s">
        <v>13</v>
      </c>
      <c r="L8851">
        <v>36498</v>
      </c>
      <c r="M8851">
        <v>36498</v>
      </c>
    </row>
    <row r="8852" spans="1:13" x14ac:dyDescent="0.3">
      <c r="A8852" t="s">
        <v>48</v>
      </c>
      <c r="B8852" t="s">
        <v>48</v>
      </c>
      <c r="C8852" t="s">
        <v>48</v>
      </c>
      <c r="D8852" t="s">
        <v>99</v>
      </c>
      <c r="E8852" t="s">
        <v>74</v>
      </c>
      <c r="F8852" t="s">
        <v>187</v>
      </c>
      <c r="G8852" t="s">
        <v>188</v>
      </c>
      <c r="H8852" t="s">
        <v>53</v>
      </c>
      <c r="I8852" t="s">
        <v>53</v>
      </c>
      <c r="J8852">
        <v>2001</v>
      </c>
      <c r="K8852" t="s">
        <v>77</v>
      </c>
      <c r="L8852">
        <v>2679</v>
      </c>
      <c r="M8852">
        <v>3671</v>
      </c>
    </row>
    <row r="8853" spans="1:13" x14ac:dyDescent="0.3">
      <c r="A8853" t="s">
        <v>48</v>
      </c>
      <c r="B8853" t="s">
        <v>48</v>
      </c>
      <c r="C8853" t="s">
        <v>48</v>
      </c>
      <c r="D8853" t="s">
        <v>99</v>
      </c>
      <c r="E8853" t="s">
        <v>74</v>
      </c>
      <c r="F8853" t="s">
        <v>187</v>
      </c>
      <c r="G8853" t="s">
        <v>188</v>
      </c>
      <c r="H8853" t="s">
        <v>53</v>
      </c>
      <c r="I8853" t="s">
        <v>53</v>
      </c>
      <c r="J8853">
        <v>2001</v>
      </c>
      <c r="K8853" t="s">
        <v>15</v>
      </c>
      <c r="L8853">
        <v>1059</v>
      </c>
      <c r="M8853">
        <v>1195</v>
      </c>
    </row>
    <row r="8854" spans="1:13" x14ac:dyDescent="0.3">
      <c r="A8854" t="s">
        <v>48</v>
      </c>
      <c r="B8854" t="s">
        <v>48</v>
      </c>
      <c r="C8854" t="s">
        <v>48</v>
      </c>
      <c r="D8854" t="s">
        <v>99</v>
      </c>
      <c r="E8854" t="s">
        <v>74</v>
      </c>
      <c r="F8854" t="s">
        <v>187</v>
      </c>
      <c r="G8854" t="s">
        <v>188</v>
      </c>
      <c r="H8854" t="s">
        <v>53</v>
      </c>
      <c r="I8854" t="s">
        <v>53</v>
      </c>
      <c r="J8854">
        <v>2001</v>
      </c>
      <c r="K8854" t="s">
        <v>112</v>
      </c>
      <c r="L8854">
        <v>2848</v>
      </c>
      <c r="M8854">
        <v>3827</v>
      </c>
    </row>
    <row r="8855" spans="1:13" x14ac:dyDescent="0.3">
      <c r="A8855" t="s">
        <v>48</v>
      </c>
      <c r="B8855" t="s">
        <v>48</v>
      </c>
      <c r="C8855" t="s">
        <v>48</v>
      </c>
      <c r="D8855" t="s">
        <v>99</v>
      </c>
      <c r="E8855" t="s">
        <v>74</v>
      </c>
      <c r="F8855" t="s">
        <v>187</v>
      </c>
      <c r="G8855" t="s">
        <v>188</v>
      </c>
      <c r="H8855" t="s">
        <v>53</v>
      </c>
      <c r="I8855" t="s">
        <v>53</v>
      </c>
      <c r="J8855">
        <v>2001</v>
      </c>
      <c r="K8855" t="s">
        <v>113</v>
      </c>
      <c r="L8855">
        <v>47884</v>
      </c>
      <c r="M8855">
        <v>71360</v>
      </c>
    </row>
    <row r="8856" spans="1:13" x14ac:dyDescent="0.3">
      <c r="A8856" t="s">
        <v>48</v>
      </c>
      <c r="B8856" t="s">
        <v>48</v>
      </c>
      <c r="C8856" t="s">
        <v>48</v>
      </c>
      <c r="D8856" t="s">
        <v>99</v>
      </c>
      <c r="E8856" t="s">
        <v>74</v>
      </c>
      <c r="F8856" t="s">
        <v>187</v>
      </c>
      <c r="G8856" t="s">
        <v>188</v>
      </c>
      <c r="H8856" t="s">
        <v>53</v>
      </c>
      <c r="I8856" t="s">
        <v>53</v>
      </c>
      <c r="J8856">
        <v>2001</v>
      </c>
      <c r="K8856" t="s">
        <v>84</v>
      </c>
      <c r="L8856">
        <v>8674</v>
      </c>
      <c r="M8856">
        <v>11301</v>
      </c>
    </row>
    <row r="8857" spans="1:13" x14ac:dyDescent="0.3">
      <c r="A8857" t="s">
        <v>48</v>
      </c>
      <c r="B8857" t="s">
        <v>48</v>
      </c>
      <c r="C8857" t="s">
        <v>48</v>
      </c>
      <c r="D8857" t="s">
        <v>99</v>
      </c>
      <c r="E8857" t="s">
        <v>74</v>
      </c>
      <c r="F8857" t="s">
        <v>114</v>
      </c>
      <c r="G8857" t="s">
        <v>189</v>
      </c>
      <c r="H8857" t="s">
        <v>53</v>
      </c>
      <c r="I8857" t="s">
        <v>53</v>
      </c>
      <c r="J8857">
        <v>2001</v>
      </c>
      <c r="K8857" t="s">
        <v>13</v>
      </c>
      <c r="L8857">
        <v>253743</v>
      </c>
      <c r="M8857">
        <v>253743</v>
      </c>
    </row>
    <row r="8858" spans="1:13" x14ac:dyDescent="0.3">
      <c r="A8858" t="s">
        <v>48</v>
      </c>
      <c r="B8858" t="s">
        <v>48</v>
      </c>
      <c r="C8858" t="s">
        <v>48</v>
      </c>
      <c r="D8858" t="s">
        <v>99</v>
      </c>
      <c r="E8858" t="s">
        <v>74</v>
      </c>
      <c r="F8858" t="s">
        <v>114</v>
      </c>
      <c r="G8858" t="s">
        <v>189</v>
      </c>
      <c r="H8858" t="s">
        <v>53</v>
      </c>
      <c r="I8858" t="s">
        <v>53</v>
      </c>
      <c r="J8858">
        <v>2001</v>
      </c>
      <c r="K8858" t="s">
        <v>113</v>
      </c>
      <c r="L8858">
        <v>154798</v>
      </c>
      <c r="M8858">
        <v>233810</v>
      </c>
    </row>
    <row r="8859" spans="1:13" x14ac:dyDescent="0.3">
      <c r="A8859" t="s">
        <v>48</v>
      </c>
      <c r="B8859" t="s">
        <v>48</v>
      </c>
      <c r="C8859" t="s">
        <v>48</v>
      </c>
      <c r="D8859" t="s">
        <v>99</v>
      </c>
      <c r="E8859" t="s">
        <v>74</v>
      </c>
      <c r="F8859" t="s">
        <v>114</v>
      </c>
      <c r="G8859" t="s">
        <v>115</v>
      </c>
      <c r="H8859" t="s">
        <v>53</v>
      </c>
      <c r="I8859" t="s">
        <v>53</v>
      </c>
      <c r="J8859">
        <v>2001</v>
      </c>
      <c r="K8859" t="s">
        <v>14</v>
      </c>
      <c r="L8859">
        <v>3019</v>
      </c>
      <c r="M8859">
        <v>899</v>
      </c>
    </row>
    <row r="8860" spans="1:13" x14ac:dyDescent="0.3">
      <c r="A8860" t="s">
        <v>48</v>
      </c>
      <c r="B8860" t="s">
        <v>48</v>
      </c>
      <c r="C8860" t="s">
        <v>48</v>
      </c>
      <c r="D8860" t="s">
        <v>99</v>
      </c>
      <c r="E8860" t="s">
        <v>74</v>
      </c>
      <c r="F8860" t="s">
        <v>114</v>
      </c>
      <c r="G8860" t="s">
        <v>115</v>
      </c>
      <c r="H8860" t="s">
        <v>53</v>
      </c>
      <c r="I8860" t="s">
        <v>53</v>
      </c>
      <c r="J8860">
        <v>2001</v>
      </c>
      <c r="K8860" t="s">
        <v>13</v>
      </c>
      <c r="L8860">
        <v>203541</v>
      </c>
      <c r="M8860">
        <v>203541</v>
      </c>
    </row>
    <row r="8861" spans="1:13" x14ac:dyDescent="0.3">
      <c r="A8861" t="s">
        <v>48</v>
      </c>
      <c r="B8861" t="s">
        <v>48</v>
      </c>
      <c r="C8861" t="s">
        <v>48</v>
      </c>
      <c r="D8861" t="s">
        <v>99</v>
      </c>
      <c r="E8861" t="s">
        <v>74</v>
      </c>
      <c r="F8861" t="s">
        <v>114</v>
      </c>
      <c r="G8861" t="s">
        <v>116</v>
      </c>
      <c r="H8861" t="s">
        <v>53</v>
      </c>
      <c r="I8861" t="s">
        <v>53</v>
      </c>
      <c r="J8861">
        <v>2001</v>
      </c>
      <c r="K8861" t="s">
        <v>14</v>
      </c>
      <c r="L8861">
        <v>35</v>
      </c>
      <c r="M8861">
        <v>11</v>
      </c>
    </row>
    <row r="8862" spans="1:13" x14ac:dyDescent="0.3">
      <c r="A8862" t="s">
        <v>48</v>
      </c>
      <c r="B8862" t="s">
        <v>48</v>
      </c>
      <c r="C8862" t="s">
        <v>48</v>
      </c>
      <c r="D8862" t="s">
        <v>99</v>
      </c>
      <c r="E8862" t="s">
        <v>74</v>
      </c>
      <c r="F8862" t="s">
        <v>114</v>
      </c>
      <c r="G8862" t="s">
        <v>116</v>
      </c>
      <c r="H8862" t="s">
        <v>53</v>
      </c>
      <c r="I8862" t="s">
        <v>53</v>
      </c>
      <c r="J8862">
        <v>2001</v>
      </c>
      <c r="K8862" t="s">
        <v>13</v>
      </c>
      <c r="L8862">
        <v>89332</v>
      </c>
      <c r="M8862">
        <v>89332</v>
      </c>
    </row>
    <row r="8863" spans="1:13" x14ac:dyDescent="0.3">
      <c r="A8863" t="s">
        <v>48</v>
      </c>
      <c r="B8863" t="s">
        <v>48</v>
      </c>
      <c r="C8863" t="s">
        <v>48</v>
      </c>
      <c r="D8863" t="s">
        <v>99</v>
      </c>
      <c r="E8863" t="s">
        <v>74</v>
      </c>
      <c r="F8863" t="s">
        <v>114</v>
      </c>
      <c r="G8863" t="s">
        <v>117</v>
      </c>
      <c r="H8863" t="s">
        <v>53</v>
      </c>
      <c r="I8863" t="s">
        <v>53</v>
      </c>
      <c r="J8863">
        <v>2001</v>
      </c>
      <c r="K8863" t="s">
        <v>13</v>
      </c>
      <c r="L8863">
        <v>46791</v>
      </c>
      <c r="M8863">
        <v>46791</v>
      </c>
    </row>
    <row r="8864" spans="1:13" x14ac:dyDescent="0.3">
      <c r="A8864" t="s">
        <v>48</v>
      </c>
      <c r="B8864" t="s">
        <v>48</v>
      </c>
      <c r="C8864" t="s">
        <v>48</v>
      </c>
      <c r="D8864" t="s">
        <v>99</v>
      </c>
      <c r="E8864" t="s">
        <v>74</v>
      </c>
      <c r="F8864" t="s">
        <v>118</v>
      </c>
      <c r="G8864" t="s">
        <v>119</v>
      </c>
      <c r="H8864" t="s">
        <v>53</v>
      </c>
      <c r="I8864" t="s">
        <v>53</v>
      </c>
      <c r="J8864">
        <v>2001</v>
      </c>
      <c r="K8864" t="s">
        <v>13</v>
      </c>
      <c r="L8864">
        <v>804907</v>
      </c>
      <c r="M8864">
        <v>804907</v>
      </c>
    </row>
    <row r="8865" spans="1:13" x14ac:dyDescent="0.3">
      <c r="A8865" t="s">
        <v>48</v>
      </c>
      <c r="B8865" t="s">
        <v>48</v>
      </c>
      <c r="C8865" t="s">
        <v>48</v>
      </c>
      <c r="D8865" t="s">
        <v>99</v>
      </c>
      <c r="E8865" t="s">
        <v>74</v>
      </c>
      <c r="F8865" t="s">
        <v>118</v>
      </c>
      <c r="G8865" t="s">
        <v>120</v>
      </c>
      <c r="H8865" t="s">
        <v>53</v>
      </c>
      <c r="I8865" t="s">
        <v>53</v>
      </c>
      <c r="J8865">
        <v>2001</v>
      </c>
      <c r="K8865" t="s">
        <v>13</v>
      </c>
      <c r="L8865">
        <v>234082</v>
      </c>
      <c r="M8865">
        <v>234082</v>
      </c>
    </row>
    <row r="8866" spans="1:13" x14ac:dyDescent="0.3">
      <c r="A8866" t="s">
        <v>48</v>
      </c>
      <c r="B8866" t="s">
        <v>48</v>
      </c>
      <c r="C8866" t="s">
        <v>48</v>
      </c>
      <c r="D8866" t="s">
        <v>99</v>
      </c>
      <c r="E8866" t="s">
        <v>74</v>
      </c>
      <c r="F8866" t="s">
        <v>118</v>
      </c>
      <c r="G8866" t="s">
        <v>121</v>
      </c>
      <c r="H8866" t="s">
        <v>53</v>
      </c>
      <c r="I8866" t="s">
        <v>53</v>
      </c>
      <c r="J8866">
        <v>2001</v>
      </c>
      <c r="K8866" t="s">
        <v>13</v>
      </c>
      <c r="L8866">
        <v>177212</v>
      </c>
      <c r="M8866">
        <v>177212</v>
      </c>
    </row>
    <row r="8867" spans="1:13" x14ac:dyDescent="0.3">
      <c r="A8867" t="s">
        <v>48</v>
      </c>
      <c r="B8867" t="s">
        <v>48</v>
      </c>
      <c r="C8867" t="s">
        <v>48</v>
      </c>
      <c r="D8867" t="s">
        <v>99</v>
      </c>
      <c r="E8867" t="s">
        <v>74</v>
      </c>
      <c r="F8867" t="s">
        <v>75</v>
      </c>
      <c r="G8867" t="s">
        <v>190</v>
      </c>
      <c r="H8867" t="s">
        <v>53</v>
      </c>
      <c r="I8867" t="s">
        <v>53</v>
      </c>
      <c r="J8867">
        <v>2001</v>
      </c>
      <c r="K8867" t="s">
        <v>15</v>
      </c>
      <c r="L8867">
        <v>934</v>
      </c>
      <c r="M8867">
        <v>1054</v>
      </c>
    </row>
    <row r="8868" spans="1:13" x14ac:dyDescent="0.3">
      <c r="A8868" t="s">
        <v>69</v>
      </c>
      <c r="B8868" t="s">
        <v>48</v>
      </c>
      <c r="C8868" t="s">
        <v>48</v>
      </c>
      <c r="D8868" t="s">
        <v>122</v>
      </c>
      <c r="E8868" t="s">
        <v>50</v>
      </c>
      <c r="F8868" t="s">
        <v>191</v>
      </c>
      <c r="G8868" t="s">
        <v>123</v>
      </c>
      <c r="H8868" t="s">
        <v>53</v>
      </c>
      <c r="I8868" t="s">
        <v>53</v>
      </c>
      <c r="J8868">
        <v>2001</v>
      </c>
      <c r="K8868" t="s">
        <v>13</v>
      </c>
      <c r="L8868">
        <v>-2026913</v>
      </c>
      <c r="M8868">
        <v>-2026913</v>
      </c>
    </row>
    <row r="8869" spans="1:13" x14ac:dyDescent="0.3">
      <c r="A8869" t="s">
        <v>69</v>
      </c>
      <c r="B8869" t="s">
        <v>48</v>
      </c>
      <c r="C8869" t="s">
        <v>48</v>
      </c>
      <c r="D8869" t="s">
        <v>122</v>
      </c>
      <c r="E8869" t="s">
        <v>50</v>
      </c>
      <c r="F8869" t="s">
        <v>185</v>
      </c>
      <c r="G8869" t="s">
        <v>192</v>
      </c>
      <c r="H8869" t="s">
        <v>193</v>
      </c>
      <c r="I8869" t="s">
        <v>53</v>
      </c>
      <c r="J8869">
        <v>2001</v>
      </c>
      <c r="K8869" t="s">
        <v>13</v>
      </c>
      <c r="L8869">
        <v>-982601</v>
      </c>
      <c r="M8869">
        <v>-982601</v>
      </c>
    </row>
    <row r="8870" spans="1:13" x14ac:dyDescent="0.3">
      <c r="A8870" t="s">
        <v>69</v>
      </c>
      <c r="B8870" t="s">
        <v>48</v>
      </c>
      <c r="C8870" t="s">
        <v>48</v>
      </c>
      <c r="D8870" t="s">
        <v>122</v>
      </c>
      <c r="E8870" t="s">
        <v>50</v>
      </c>
      <c r="F8870" t="s">
        <v>185</v>
      </c>
      <c r="G8870" t="s">
        <v>192</v>
      </c>
      <c r="H8870" t="s">
        <v>194</v>
      </c>
      <c r="I8870" t="s">
        <v>53</v>
      </c>
      <c r="J8870">
        <v>2001</v>
      </c>
      <c r="K8870" t="s">
        <v>13</v>
      </c>
      <c r="L8870">
        <v>796880</v>
      </c>
      <c r="M8870">
        <v>796880</v>
      </c>
    </row>
    <row r="8871" spans="1:13" x14ac:dyDescent="0.3">
      <c r="A8871" t="s">
        <v>69</v>
      </c>
      <c r="B8871" t="s">
        <v>48</v>
      </c>
      <c r="C8871" t="s">
        <v>48</v>
      </c>
      <c r="D8871" t="s">
        <v>122</v>
      </c>
      <c r="E8871" t="s">
        <v>50</v>
      </c>
      <c r="F8871" t="s">
        <v>185</v>
      </c>
      <c r="G8871" t="s">
        <v>195</v>
      </c>
      <c r="H8871" t="s">
        <v>196</v>
      </c>
      <c r="I8871" t="s">
        <v>53</v>
      </c>
      <c r="J8871">
        <v>2001</v>
      </c>
      <c r="K8871" t="s">
        <v>14</v>
      </c>
      <c r="L8871">
        <v>1033643</v>
      </c>
      <c r="M8871">
        <v>307632</v>
      </c>
    </row>
    <row r="8872" spans="1:13" x14ac:dyDescent="0.3">
      <c r="A8872" t="s">
        <v>69</v>
      </c>
      <c r="B8872" t="s">
        <v>48</v>
      </c>
      <c r="C8872" t="s">
        <v>48</v>
      </c>
      <c r="D8872" t="s">
        <v>122</v>
      </c>
      <c r="E8872" t="s">
        <v>50</v>
      </c>
      <c r="F8872" t="s">
        <v>185</v>
      </c>
      <c r="G8872" t="s">
        <v>195</v>
      </c>
      <c r="H8872" t="s">
        <v>197</v>
      </c>
      <c r="I8872" t="s">
        <v>53</v>
      </c>
      <c r="J8872">
        <v>2001</v>
      </c>
      <c r="K8872" t="s">
        <v>14</v>
      </c>
      <c r="L8872">
        <v>12409</v>
      </c>
      <c r="M8872">
        <v>3693</v>
      </c>
    </row>
    <row r="8873" spans="1:13" x14ac:dyDescent="0.3">
      <c r="A8873" t="s">
        <v>69</v>
      </c>
      <c r="B8873" t="s">
        <v>48</v>
      </c>
      <c r="C8873" t="s">
        <v>48</v>
      </c>
      <c r="D8873" t="s">
        <v>122</v>
      </c>
      <c r="E8873" t="s">
        <v>50</v>
      </c>
      <c r="F8873" t="s">
        <v>185</v>
      </c>
      <c r="G8873" t="s">
        <v>195</v>
      </c>
      <c r="H8873" t="s">
        <v>197</v>
      </c>
      <c r="I8873" t="s">
        <v>53</v>
      </c>
      <c r="J8873">
        <v>2001</v>
      </c>
      <c r="K8873" t="s">
        <v>13</v>
      </c>
      <c r="L8873">
        <v>5754</v>
      </c>
      <c r="M8873">
        <v>5754</v>
      </c>
    </row>
    <row r="8874" spans="1:13" x14ac:dyDescent="0.3">
      <c r="A8874" t="s">
        <v>69</v>
      </c>
      <c r="B8874" t="s">
        <v>48</v>
      </c>
      <c r="C8874" t="s">
        <v>48</v>
      </c>
      <c r="D8874" t="s">
        <v>122</v>
      </c>
      <c r="E8874" t="s">
        <v>50</v>
      </c>
      <c r="F8874" t="s">
        <v>185</v>
      </c>
      <c r="G8874" t="s">
        <v>124</v>
      </c>
      <c r="H8874" t="s">
        <v>198</v>
      </c>
      <c r="I8874" t="s">
        <v>53</v>
      </c>
      <c r="J8874">
        <v>2001</v>
      </c>
      <c r="K8874" t="s">
        <v>13</v>
      </c>
      <c r="L8874">
        <v>330000</v>
      </c>
      <c r="M8874">
        <v>330000</v>
      </c>
    </row>
    <row r="8875" spans="1:13" x14ac:dyDescent="0.3">
      <c r="A8875" t="s">
        <v>69</v>
      </c>
      <c r="B8875" t="s">
        <v>48</v>
      </c>
      <c r="C8875" t="s">
        <v>48</v>
      </c>
      <c r="D8875" t="s">
        <v>122</v>
      </c>
      <c r="E8875" t="s">
        <v>50</v>
      </c>
      <c r="F8875" t="s">
        <v>185</v>
      </c>
      <c r="G8875" t="s">
        <v>124</v>
      </c>
      <c r="H8875" t="s">
        <v>125</v>
      </c>
      <c r="I8875" t="s">
        <v>53</v>
      </c>
      <c r="J8875">
        <v>2001</v>
      </c>
      <c r="K8875" t="s">
        <v>14</v>
      </c>
      <c r="L8875">
        <v>0</v>
      </c>
      <c r="M8875">
        <v>0</v>
      </c>
    </row>
    <row r="8876" spans="1:13" x14ac:dyDescent="0.3">
      <c r="A8876" t="s">
        <v>69</v>
      </c>
      <c r="B8876" t="s">
        <v>48</v>
      </c>
      <c r="C8876" t="s">
        <v>48</v>
      </c>
      <c r="D8876" t="s">
        <v>122</v>
      </c>
      <c r="E8876" t="s">
        <v>50</v>
      </c>
      <c r="F8876" t="s">
        <v>185</v>
      </c>
      <c r="G8876" t="s">
        <v>124</v>
      </c>
      <c r="H8876" t="s">
        <v>125</v>
      </c>
      <c r="I8876" t="s">
        <v>53</v>
      </c>
      <c r="J8876">
        <v>2001</v>
      </c>
      <c r="K8876" t="s">
        <v>15</v>
      </c>
      <c r="L8876">
        <v>0</v>
      </c>
      <c r="M8876">
        <v>0</v>
      </c>
    </row>
    <row r="8877" spans="1:13" x14ac:dyDescent="0.3">
      <c r="A8877" t="s">
        <v>69</v>
      </c>
      <c r="B8877" t="s">
        <v>48</v>
      </c>
      <c r="C8877" t="s">
        <v>48</v>
      </c>
      <c r="D8877" t="s">
        <v>122</v>
      </c>
      <c r="E8877" t="s">
        <v>50</v>
      </c>
      <c r="F8877" t="s">
        <v>185</v>
      </c>
      <c r="G8877" t="s">
        <v>124</v>
      </c>
      <c r="H8877" t="s">
        <v>199</v>
      </c>
      <c r="I8877" t="s">
        <v>53</v>
      </c>
      <c r="J8877">
        <v>2001</v>
      </c>
      <c r="K8877" t="s">
        <v>13</v>
      </c>
      <c r="L8877">
        <v>-26540000</v>
      </c>
      <c r="M8877">
        <v>-26540000</v>
      </c>
    </row>
    <row r="8878" spans="1:13" x14ac:dyDescent="0.3">
      <c r="A8878" t="s">
        <v>69</v>
      </c>
      <c r="B8878" t="s">
        <v>48</v>
      </c>
      <c r="C8878" t="s">
        <v>48</v>
      </c>
      <c r="D8878" t="s">
        <v>122</v>
      </c>
      <c r="E8878" t="s">
        <v>50</v>
      </c>
      <c r="F8878" t="s">
        <v>185</v>
      </c>
      <c r="G8878" t="s">
        <v>124</v>
      </c>
      <c r="H8878" t="s">
        <v>126</v>
      </c>
      <c r="I8878" t="s">
        <v>53</v>
      </c>
      <c r="J8878">
        <v>2001</v>
      </c>
      <c r="K8878" t="s">
        <v>13</v>
      </c>
      <c r="L8878">
        <v>-2120000</v>
      </c>
      <c r="M8878">
        <v>-2120000</v>
      </c>
    </row>
    <row r="8879" spans="1:13" x14ac:dyDescent="0.3">
      <c r="A8879" t="s">
        <v>69</v>
      </c>
      <c r="B8879" t="s">
        <v>48</v>
      </c>
      <c r="C8879" t="s">
        <v>48</v>
      </c>
      <c r="D8879" t="s">
        <v>122</v>
      </c>
      <c r="E8879" t="s">
        <v>50</v>
      </c>
      <c r="F8879" t="s">
        <v>185</v>
      </c>
      <c r="G8879" t="s">
        <v>124</v>
      </c>
      <c r="H8879" t="s">
        <v>127</v>
      </c>
      <c r="I8879" t="s">
        <v>53</v>
      </c>
      <c r="J8879">
        <v>2001</v>
      </c>
      <c r="K8879" t="s">
        <v>13</v>
      </c>
      <c r="L8879">
        <v>-3807602</v>
      </c>
      <c r="M8879">
        <v>-3807602</v>
      </c>
    </row>
    <row r="8880" spans="1:13" x14ac:dyDescent="0.3">
      <c r="A8880" t="s">
        <v>69</v>
      </c>
      <c r="B8880" t="s">
        <v>48</v>
      </c>
      <c r="C8880" t="s">
        <v>48</v>
      </c>
      <c r="D8880" t="s">
        <v>122</v>
      </c>
      <c r="E8880" t="s">
        <v>50</v>
      </c>
      <c r="F8880" t="s">
        <v>185</v>
      </c>
      <c r="G8880" t="s">
        <v>200</v>
      </c>
      <c r="H8880" t="s">
        <v>201</v>
      </c>
      <c r="I8880" t="s">
        <v>53</v>
      </c>
      <c r="J8880">
        <v>2001</v>
      </c>
      <c r="K8880" t="s">
        <v>13</v>
      </c>
      <c r="L8880">
        <v>-289227</v>
      </c>
      <c r="M8880">
        <v>-289227</v>
      </c>
    </row>
    <row r="8881" spans="1:13" x14ac:dyDescent="0.3">
      <c r="A8881" t="s">
        <v>69</v>
      </c>
      <c r="B8881" t="s">
        <v>48</v>
      </c>
      <c r="C8881" t="s">
        <v>48</v>
      </c>
      <c r="D8881" t="s">
        <v>122</v>
      </c>
      <c r="E8881" t="s">
        <v>50</v>
      </c>
      <c r="F8881" t="s">
        <v>185</v>
      </c>
      <c r="G8881" t="s">
        <v>200</v>
      </c>
      <c r="H8881" t="s">
        <v>202</v>
      </c>
      <c r="I8881" t="s">
        <v>53</v>
      </c>
      <c r="J8881">
        <v>2001</v>
      </c>
      <c r="K8881" t="s">
        <v>13</v>
      </c>
      <c r="L8881">
        <v>-613297</v>
      </c>
      <c r="M8881">
        <v>-613297</v>
      </c>
    </row>
    <row r="8882" spans="1:13" x14ac:dyDescent="0.3">
      <c r="A8882" t="s">
        <v>69</v>
      </c>
      <c r="B8882" t="s">
        <v>48</v>
      </c>
      <c r="C8882" t="s">
        <v>48</v>
      </c>
      <c r="D8882" t="s">
        <v>122</v>
      </c>
      <c r="E8882" t="s">
        <v>50</v>
      </c>
      <c r="F8882" t="s">
        <v>185</v>
      </c>
      <c r="G8882" t="s">
        <v>203</v>
      </c>
      <c r="H8882" t="s">
        <v>204</v>
      </c>
      <c r="I8882" t="s">
        <v>53</v>
      </c>
      <c r="J8882">
        <v>2001</v>
      </c>
      <c r="K8882" t="s">
        <v>13</v>
      </c>
      <c r="L8882">
        <v>2162076</v>
      </c>
      <c r="M8882">
        <v>2162076</v>
      </c>
    </row>
    <row r="8883" spans="1:13" x14ac:dyDescent="0.3">
      <c r="A8883" t="s">
        <v>69</v>
      </c>
      <c r="B8883" t="s">
        <v>48</v>
      </c>
      <c r="C8883" t="s">
        <v>48</v>
      </c>
      <c r="D8883" t="s">
        <v>122</v>
      </c>
      <c r="E8883" t="s">
        <v>50</v>
      </c>
      <c r="F8883" t="s">
        <v>185</v>
      </c>
      <c r="G8883" t="s">
        <v>203</v>
      </c>
      <c r="H8883" t="s">
        <v>205</v>
      </c>
      <c r="I8883" t="s">
        <v>53</v>
      </c>
      <c r="J8883">
        <v>2001</v>
      </c>
      <c r="K8883" t="s">
        <v>13</v>
      </c>
      <c r="L8883">
        <v>421714</v>
      </c>
      <c r="M8883">
        <v>421714</v>
      </c>
    </row>
    <row r="8884" spans="1:13" x14ac:dyDescent="0.3">
      <c r="A8884" t="s">
        <v>69</v>
      </c>
      <c r="B8884" t="s">
        <v>48</v>
      </c>
      <c r="C8884" t="s">
        <v>48</v>
      </c>
      <c r="D8884" t="s">
        <v>122</v>
      </c>
      <c r="E8884" t="s">
        <v>50</v>
      </c>
      <c r="F8884" t="s">
        <v>185</v>
      </c>
      <c r="G8884" t="s">
        <v>92</v>
      </c>
      <c r="H8884" t="s">
        <v>128</v>
      </c>
      <c r="I8884" t="s">
        <v>53</v>
      </c>
      <c r="J8884">
        <v>2001</v>
      </c>
      <c r="K8884" t="s">
        <v>13</v>
      </c>
      <c r="L8884">
        <v>400032</v>
      </c>
      <c r="M8884">
        <v>400032</v>
      </c>
    </row>
    <row r="8885" spans="1:13" x14ac:dyDescent="0.3">
      <c r="A8885" t="s">
        <v>69</v>
      </c>
      <c r="B8885" t="s">
        <v>48</v>
      </c>
      <c r="C8885" t="s">
        <v>48</v>
      </c>
      <c r="D8885" t="s">
        <v>122</v>
      </c>
      <c r="E8885" t="s">
        <v>50</v>
      </c>
      <c r="F8885" t="s">
        <v>185</v>
      </c>
      <c r="G8885" t="s">
        <v>92</v>
      </c>
      <c r="H8885" t="s">
        <v>129</v>
      </c>
      <c r="I8885" t="s">
        <v>53</v>
      </c>
      <c r="J8885">
        <v>2001</v>
      </c>
      <c r="K8885" t="s">
        <v>13</v>
      </c>
      <c r="L8885">
        <v>74</v>
      </c>
      <c r="M8885">
        <v>74</v>
      </c>
    </row>
    <row r="8886" spans="1:13" x14ac:dyDescent="0.3">
      <c r="A8886" t="s">
        <v>69</v>
      </c>
      <c r="B8886" t="s">
        <v>48</v>
      </c>
      <c r="C8886" t="s">
        <v>48</v>
      </c>
      <c r="D8886" t="s">
        <v>122</v>
      </c>
      <c r="E8886" t="s">
        <v>50</v>
      </c>
      <c r="F8886" t="s">
        <v>185</v>
      </c>
      <c r="G8886" t="s">
        <v>92</v>
      </c>
      <c r="H8886" t="s">
        <v>130</v>
      </c>
      <c r="I8886" t="s">
        <v>53</v>
      </c>
      <c r="J8886">
        <v>2001</v>
      </c>
      <c r="K8886" t="s">
        <v>13</v>
      </c>
      <c r="L8886">
        <v>-85772</v>
      </c>
      <c r="M8886">
        <v>-85772</v>
      </c>
    </row>
    <row r="8887" spans="1:13" x14ac:dyDescent="0.3">
      <c r="A8887" t="s">
        <v>69</v>
      </c>
      <c r="B8887" t="s">
        <v>48</v>
      </c>
      <c r="C8887" t="s">
        <v>48</v>
      </c>
      <c r="D8887" t="s">
        <v>122</v>
      </c>
      <c r="E8887" t="s">
        <v>50</v>
      </c>
      <c r="F8887" t="s">
        <v>185</v>
      </c>
      <c r="G8887" t="s">
        <v>92</v>
      </c>
      <c r="H8887" t="s">
        <v>206</v>
      </c>
      <c r="I8887" t="s">
        <v>53</v>
      </c>
      <c r="J8887">
        <v>2001</v>
      </c>
      <c r="K8887" t="s">
        <v>13</v>
      </c>
      <c r="L8887">
        <v>-1183334</v>
      </c>
      <c r="M8887">
        <v>-1183334</v>
      </c>
    </row>
    <row r="8888" spans="1:13" x14ac:dyDescent="0.3">
      <c r="A8888" t="s">
        <v>48</v>
      </c>
      <c r="B8888" t="s">
        <v>69</v>
      </c>
      <c r="C8888" t="s">
        <v>69</v>
      </c>
      <c r="D8888" t="s">
        <v>95</v>
      </c>
      <c r="E8888" t="s">
        <v>60</v>
      </c>
      <c r="F8888" t="s">
        <v>61</v>
      </c>
      <c r="G8888" t="s">
        <v>95</v>
      </c>
      <c r="H8888" t="s">
        <v>131</v>
      </c>
      <c r="I8888" t="s">
        <v>64</v>
      </c>
      <c r="J8888">
        <v>2001</v>
      </c>
      <c r="K8888" t="s">
        <v>71</v>
      </c>
      <c r="L8888">
        <v>10</v>
      </c>
      <c r="M8888">
        <v>10</v>
      </c>
    </row>
    <row r="8889" spans="1:13" x14ac:dyDescent="0.3">
      <c r="A8889" t="s">
        <v>48</v>
      </c>
      <c r="B8889" t="s">
        <v>48</v>
      </c>
      <c r="C8889" t="s">
        <v>48</v>
      </c>
      <c r="D8889" t="s">
        <v>95</v>
      </c>
      <c r="E8889" t="s">
        <v>60</v>
      </c>
      <c r="F8889" t="s">
        <v>61</v>
      </c>
      <c r="G8889" t="s">
        <v>95</v>
      </c>
      <c r="H8889" t="s">
        <v>131</v>
      </c>
      <c r="I8889" t="s">
        <v>64</v>
      </c>
      <c r="J8889">
        <v>2001</v>
      </c>
      <c r="K8889" t="s">
        <v>14</v>
      </c>
      <c r="L8889">
        <v>1000</v>
      </c>
      <c r="M8889">
        <v>298</v>
      </c>
    </row>
    <row r="8890" spans="1:13" x14ac:dyDescent="0.3">
      <c r="A8890" t="s">
        <v>48</v>
      </c>
      <c r="B8890" t="s">
        <v>48</v>
      </c>
      <c r="C8890" t="s">
        <v>48</v>
      </c>
      <c r="D8890" t="s">
        <v>95</v>
      </c>
      <c r="E8890" t="s">
        <v>60</v>
      </c>
      <c r="F8890" t="s">
        <v>61</v>
      </c>
      <c r="G8890" t="s">
        <v>95</v>
      </c>
      <c r="H8890" t="s">
        <v>131</v>
      </c>
      <c r="I8890" t="s">
        <v>64</v>
      </c>
      <c r="J8890">
        <v>2001</v>
      </c>
      <c r="K8890" t="s">
        <v>13</v>
      </c>
      <c r="L8890">
        <v>19208</v>
      </c>
      <c r="M8890">
        <v>19208</v>
      </c>
    </row>
    <row r="8891" spans="1:13" x14ac:dyDescent="0.3">
      <c r="A8891" t="s">
        <v>48</v>
      </c>
      <c r="B8891" t="s">
        <v>48</v>
      </c>
      <c r="C8891" t="s">
        <v>48</v>
      </c>
      <c r="D8891" t="s">
        <v>95</v>
      </c>
      <c r="E8891" t="s">
        <v>60</v>
      </c>
      <c r="F8891" t="s">
        <v>61</v>
      </c>
      <c r="G8891" t="s">
        <v>95</v>
      </c>
      <c r="H8891" t="s">
        <v>131</v>
      </c>
      <c r="I8891" t="s">
        <v>64</v>
      </c>
      <c r="J8891">
        <v>2001</v>
      </c>
      <c r="K8891" t="s">
        <v>15</v>
      </c>
      <c r="L8891">
        <v>85</v>
      </c>
      <c r="M8891">
        <v>95</v>
      </c>
    </row>
    <row r="8892" spans="1:13" x14ac:dyDescent="0.3">
      <c r="A8892" t="s">
        <v>48</v>
      </c>
      <c r="B8892" t="s">
        <v>69</v>
      </c>
      <c r="C8892" t="s">
        <v>69</v>
      </c>
      <c r="D8892" t="s">
        <v>95</v>
      </c>
      <c r="E8892" t="s">
        <v>60</v>
      </c>
      <c r="F8892" t="s">
        <v>61</v>
      </c>
      <c r="G8892" t="s">
        <v>95</v>
      </c>
      <c r="H8892" t="s">
        <v>131</v>
      </c>
      <c r="I8892" t="s">
        <v>68</v>
      </c>
      <c r="J8892">
        <v>2001</v>
      </c>
      <c r="K8892" t="s">
        <v>71</v>
      </c>
      <c r="L8892">
        <v>0</v>
      </c>
      <c r="M8892">
        <v>0</v>
      </c>
    </row>
    <row r="8893" spans="1:13" x14ac:dyDescent="0.3">
      <c r="A8893" t="s">
        <v>48</v>
      </c>
      <c r="B8893" t="s">
        <v>48</v>
      </c>
      <c r="C8893" t="s">
        <v>48</v>
      </c>
      <c r="D8893" t="s">
        <v>95</v>
      </c>
      <c r="E8893" t="s">
        <v>60</v>
      </c>
      <c r="F8893" t="s">
        <v>61</v>
      </c>
      <c r="G8893" t="s">
        <v>95</v>
      </c>
      <c r="H8893" t="s">
        <v>131</v>
      </c>
      <c r="I8893" t="s">
        <v>68</v>
      </c>
      <c r="J8893">
        <v>2001</v>
      </c>
      <c r="K8893" t="s">
        <v>14</v>
      </c>
      <c r="L8893">
        <v>186</v>
      </c>
      <c r="M8893">
        <v>55</v>
      </c>
    </row>
    <row r="8894" spans="1:13" x14ac:dyDescent="0.3">
      <c r="A8894" t="s">
        <v>48</v>
      </c>
      <c r="B8894" t="s">
        <v>48</v>
      </c>
      <c r="C8894" t="s">
        <v>48</v>
      </c>
      <c r="D8894" t="s">
        <v>95</v>
      </c>
      <c r="E8894" t="s">
        <v>60</v>
      </c>
      <c r="F8894" t="s">
        <v>61</v>
      </c>
      <c r="G8894" t="s">
        <v>95</v>
      </c>
      <c r="H8894" t="s">
        <v>131</v>
      </c>
      <c r="I8894" t="s">
        <v>68</v>
      </c>
      <c r="J8894">
        <v>2001</v>
      </c>
      <c r="K8894" t="s">
        <v>13</v>
      </c>
      <c r="L8894">
        <v>22436</v>
      </c>
      <c r="M8894">
        <v>22436</v>
      </c>
    </row>
    <row r="8895" spans="1:13" x14ac:dyDescent="0.3">
      <c r="A8895" t="s">
        <v>48</v>
      </c>
      <c r="B8895" t="s">
        <v>48</v>
      </c>
      <c r="C8895" t="s">
        <v>48</v>
      </c>
      <c r="D8895" t="s">
        <v>95</v>
      </c>
      <c r="E8895" t="s">
        <v>60</v>
      </c>
      <c r="F8895" t="s">
        <v>61</v>
      </c>
      <c r="G8895" t="s">
        <v>95</v>
      </c>
      <c r="H8895" t="s">
        <v>131</v>
      </c>
      <c r="I8895" t="s">
        <v>68</v>
      </c>
      <c r="J8895">
        <v>2001</v>
      </c>
      <c r="K8895" t="s">
        <v>15</v>
      </c>
      <c r="L8895">
        <v>170</v>
      </c>
      <c r="M8895">
        <v>191</v>
      </c>
    </row>
    <row r="8896" spans="1:13" x14ac:dyDescent="0.3">
      <c r="A8896" t="s">
        <v>48</v>
      </c>
      <c r="B8896" t="s">
        <v>69</v>
      </c>
      <c r="C8896" t="s">
        <v>69</v>
      </c>
      <c r="D8896" t="s">
        <v>95</v>
      </c>
      <c r="E8896" t="s">
        <v>60</v>
      </c>
      <c r="F8896" t="s">
        <v>61</v>
      </c>
      <c r="G8896" t="s">
        <v>95</v>
      </c>
      <c r="H8896" t="s">
        <v>132</v>
      </c>
      <c r="I8896" t="s">
        <v>133</v>
      </c>
      <c r="J8896">
        <v>2001</v>
      </c>
      <c r="K8896" t="s">
        <v>71</v>
      </c>
      <c r="L8896">
        <v>89</v>
      </c>
      <c r="M8896">
        <v>89</v>
      </c>
    </row>
    <row r="8897" spans="1:13" x14ac:dyDescent="0.3">
      <c r="A8897" t="s">
        <v>48</v>
      </c>
      <c r="B8897" t="s">
        <v>48</v>
      </c>
      <c r="C8897" t="s">
        <v>48</v>
      </c>
      <c r="D8897" t="s">
        <v>95</v>
      </c>
      <c r="E8897" t="s">
        <v>60</v>
      </c>
      <c r="F8897" t="s">
        <v>61</v>
      </c>
      <c r="G8897" t="s">
        <v>95</v>
      </c>
      <c r="H8897" t="s">
        <v>132</v>
      </c>
      <c r="I8897" t="s">
        <v>133</v>
      </c>
      <c r="J8897">
        <v>2001</v>
      </c>
      <c r="K8897" t="s">
        <v>14</v>
      </c>
      <c r="L8897">
        <v>1394</v>
      </c>
      <c r="M8897">
        <v>415</v>
      </c>
    </row>
    <row r="8898" spans="1:13" x14ac:dyDescent="0.3">
      <c r="A8898" t="s">
        <v>48</v>
      </c>
      <c r="B8898" t="s">
        <v>48</v>
      </c>
      <c r="C8898" t="s">
        <v>48</v>
      </c>
      <c r="D8898" t="s">
        <v>95</v>
      </c>
      <c r="E8898" t="s">
        <v>60</v>
      </c>
      <c r="F8898" t="s">
        <v>61</v>
      </c>
      <c r="G8898" t="s">
        <v>95</v>
      </c>
      <c r="H8898" t="s">
        <v>132</v>
      </c>
      <c r="I8898" t="s">
        <v>133</v>
      </c>
      <c r="J8898">
        <v>2001</v>
      </c>
      <c r="K8898" t="s">
        <v>13</v>
      </c>
      <c r="L8898">
        <v>172704</v>
      </c>
      <c r="M8898">
        <v>172704</v>
      </c>
    </row>
    <row r="8899" spans="1:13" x14ac:dyDescent="0.3">
      <c r="A8899" t="s">
        <v>48</v>
      </c>
      <c r="B8899" t="s">
        <v>48</v>
      </c>
      <c r="C8899" t="s">
        <v>48</v>
      </c>
      <c r="D8899" t="s">
        <v>95</v>
      </c>
      <c r="E8899" t="s">
        <v>60</v>
      </c>
      <c r="F8899" t="s">
        <v>61</v>
      </c>
      <c r="G8899" t="s">
        <v>95</v>
      </c>
      <c r="H8899" t="s">
        <v>132</v>
      </c>
      <c r="I8899" t="s">
        <v>133</v>
      </c>
      <c r="J8899">
        <v>2001</v>
      </c>
      <c r="K8899" t="s">
        <v>15</v>
      </c>
      <c r="L8899">
        <v>4645</v>
      </c>
      <c r="M8899">
        <v>5243</v>
      </c>
    </row>
    <row r="8900" spans="1:13" x14ac:dyDescent="0.3">
      <c r="A8900" t="s">
        <v>48</v>
      </c>
      <c r="B8900" t="s">
        <v>48</v>
      </c>
      <c r="C8900" t="s">
        <v>48</v>
      </c>
      <c r="D8900" t="s">
        <v>95</v>
      </c>
      <c r="E8900" t="s">
        <v>60</v>
      </c>
      <c r="F8900" t="s">
        <v>61</v>
      </c>
      <c r="G8900" t="s">
        <v>95</v>
      </c>
      <c r="H8900" t="s">
        <v>134</v>
      </c>
      <c r="I8900" t="s">
        <v>135</v>
      </c>
      <c r="J8900">
        <v>2001</v>
      </c>
      <c r="K8900" t="s">
        <v>14</v>
      </c>
      <c r="L8900">
        <v>5799</v>
      </c>
      <c r="M8900">
        <v>1726</v>
      </c>
    </row>
    <row r="8901" spans="1:13" x14ac:dyDescent="0.3">
      <c r="A8901" t="s">
        <v>48</v>
      </c>
      <c r="B8901" t="s">
        <v>48</v>
      </c>
      <c r="C8901" t="s">
        <v>48</v>
      </c>
      <c r="D8901" t="s">
        <v>95</v>
      </c>
      <c r="E8901" t="s">
        <v>60</v>
      </c>
      <c r="F8901" t="s">
        <v>61</v>
      </c>
      <c r="G8901" t="s">
        <v>95</v>
      </c>
      <c r="H8901" t="s">
        <v>134</v>
      </c>
      <c r="I8901" t="s">
        <v>135</v>
      </c>
      <c r="J8901">
        <v>2001</v>
      </c>
      <c r="K8901" t="s">
        <v>13</v>
      </c>
      <c r="L8901">
        <v>75421</v>
      </c>
      <c r="M8901">
        <v>75421</v>
      </c>
    </row>
    <row r="8902" spans="1:13" x14ac:dyDescent="0.3">
      <c r="A8902" t="s">
        <v>48</v>
      </c>
      <c r="B8902" t="s">
        <v>48</v>
      </c>
      <c r="C8902" t="s">
        <v>48</v>
      </c>
      <c r="D8902" t="s">
        <v>95</v>
      </c>
      <c r="E8902" t="s">
        <v>60</v>
      </c>
      <c r="F8902" t="s">
        <v>61</v>
      </c>
      <c r="G8902" t="s">
        <v>95</v>
      </c>
      <c r="H8902" t="s">
        <v>134</v>
      </c>
      <c r="I8902" t="s">
        <v>135</v>
      </c>
      <c r="J8902">
        <v>2001</v>
      </c>
      <c r="K8902" t="s">
        <v>15</v>
      </c>
      <c r="L8902">
        <v>273</v>
      </c>
      <c r="M8902">
        <v>309</v>
      </c>
    </row>
    <row r="8903" spans="1:13" x14ac:dyDescent="0.3">
      <c r="A8903" t="s">
        <v>48</v>
      </c>
      <c r="B8903" t="s">
        <v>48</v>
      </c>
      <c r="C8903" t="s">
        <v>48</v>
      </c>
      <c r="D8903" t="s">
        <v>95</v>
      </c>
      <c r="E8903" t="s">
        <v>60</v>
      </c>
      <c r="F8903" t="s">
        <v>61</v>
      </c>
      <c r="G8903" t="s">
        <v>95</v>
      </c>
      <c r="H8903" t="s">
        <v>134</v>
      </c>
      <c r="I8903" t="s">
        <v>97</v>
      </c>
      <c r="J8903">
        <v>2001</v>
      </c>
      <c r="K8903" t="s">
        <v>14</v>
      </c>
      <c r="L8903">
        <v>0</v>
      </c>
      <c r="M8903">
        <v>0</v>
      </c>
    </row>
    <row r="8904" spans="1:13" x14ac:dyDescent="0.3">
      <c r="A8904" t="s">
        <v>48</v>
      </c>
      <c r="B8904" t="s">
        <v>48</v>
      </c>
      <c r="C8904" t="s">
        <v>48</v>
      </c>
      <c r="D8904" t="s">
        <v>95</v>
      </c>
      <c r="E8904" t="s">
        <v>60</v>
      </c>
      <c r="F8904" t="s">
        <v>61</v>
      </c>
      <c r="G8904" t="s">
        <v>95</v>
      </c>
      <c r="H8904" t="s">
        <v>134</v>
      </c>
      <c r="I8904" t="s">
        <v>97</v>
      </c>
      <c r="J8904">
        <v>2001</v>
      </c>
      <c r="K8904" t="s">
        <v>13</v>
      </c>
      <c r="L8904">
        <v>5474396</v>
      </c>
      <c r="M8904">
        <v>5474396</v>
      </c>
    </row>
    <row r="8905" spans="1:13" x14ac:dyDescent="0.3">
      <c r="A8905" t="s">
        <v>48</v>
      </c>
      <c r="B8905" t="s">
        <v>48</v>
      </c>
      <c r="C8905" t="s">
        <v>48</v>
      </c>
      <c r="D8905" t="s">
        <v>95</v>
      </c>
      <c r="E8905" t="s">
        <v>60</v>
      </c>
      <c r="F8905" t="s">
        <v>61</v>
      </c>
      <c r="G8905" t="s">
        <v>95</v>
      </c>
      <c r="H8905" t="s">
        <v>134</v>
      </c>
      <c r="I8905" t="s">
        <v>97</v>
      </c>
      <c r="J8905">
        <v>2001</v>
      </c>
      <c r="K8905" t="s">
        <v>15</v>
      </c>
      <c r="L8905">
        <v>52774</v>
      </c>
      <c r="M8905">
        <v>59570</v>
      </c>
    </row>
    <row r="8906" spans="1:13" x14ac:dyDescent="0.3">
      <c r="A8906" t="s">
        <v>48</v>
      </c>
      <c r="B8906" t="s">
        <v>69</v>
      </c>
      <c r="C8906" t="s">
        <v>69</v>
      </c>
      <c r="D8906" t="s">
        <v>95</v>
      </c>
      <c r="E8906" t="s">
        <v>60</v>
      </c>
      <c r="F8906" t="s">
        <v>61</v>
      </c>
      <c r="G8906" t="s">
        <v>95</v>
      </c>
      <c r="H8906" t="s">
        <v>136</v>
      </c>
      <c r="I8906" t="s">
        <v>133</v>
      </c>
      <c r="J8906">
        <v>2001</v>
      </c>
      <c r="K8906" t="s">
        <v>71</v>
      </c>
      <c r="L8906">
        <v>123</v>
      </c>
      <c r="M8906">
        <v>123</v>
      </c>
    </row>
    <row r="8907" spans="1:13" x14ac:dyDescent="0.3">
      <c r="A8907" t="s">
        <v>48</v>
      </c>
      <c r="B8907" t="s">
        <v>48</v>
      </c>
      <c r="C8907" t="s">
        <v>48</v>
      </c>
      <c r="D8907" t="s">
        <v>95</v>
      </c>
      <c r="E8907" t="s">
        <v>60</v>
      </c>
      <c r="F8907" t="s">
        <v>61</v>
      </c>
      <c r="G8907" t="s">
        <v>95</v>
      </c>
      <c r="H8907" t="s">
        <v>136</v>
      </c>
      <c r="I8907" t="s">
        <v>133</v>
      </c>
      <c r="J8907">
        <v>2001</v>
      </c>
      <c r="K8907" t="s">
        <v>14</v>
      </c>
      <c r="L8907">
        <v>5776</v>
      </c>
      <c r="M8907">
        <v>1719</v>
      </c>
    </row>
    <row r="8908" spans="1:13" x14ac:dyDescent="0.3">
      <c r="A8908" t="s">
        <v>48</v>
      </c>
      <c r="B8908" t="s">
        <v>48</v>
      </c>
      <c r="C8908" t="s">
        <v>48</v>
      </c>
      <c r="D8908" t="s">
        <v>95</v>
      </c>
      <c r="E8908" t="s">
        <v>60</v>
      </c>
      <c r="F8908" t="s">
        <v>61</v>
      </c>
      <c r="G8908" t="s">
        <v>95</v>
      </c>
      <c r="H8908" t="s">
        <v>136</v>
      </c>
      <c r="I8908" t="s">
        <v>133</v>
      </c>
      <c r="J8908">
        <v>2001</v>
      </c>
      <c r="K8908" t="s">
        <v>13</v>
      </c>
      <c r="L8908">
        <v>239829</v>
      </c>
      <c r="M8908">
        <v>239829</v>
      </c>
    </row>
    <row r="8909" spans="1:13" x14ac:dyDescent="0.3">
      <c r="A8909" t="s">
        <v>48</v>
      </c>
      <c r="B8909" t="s">
        <v>48</v>
      </c>
      <c r="C8909" t="s">
        <v>48</v>
      </c>
      <c r="D8909" t="s">
        <v>95</v>
      </c>
      <c r="E8909" t="s">
        <v>60</v>
      </c>
      <c r="F8909" t="s">
        <v>61</v>
      </c>
      <c r="G8909" t="s">
        <v>95</v>
      </c>
      <c r="H8909" t="s">
        <v>136</v>
      </c>
      <c r="I8909" t="s">
        <v>133</v>
      </c>
      <c r="J8909">
        <v>2001</v>
      </c>
      <c r="K8909" t="s">
        <v>15</v>
      </c>
      <c r="L8909">
        <v>9392</v>
      </c>
      <c r="M8909">
        <v>10601</v>
      </c>
    </row>
    <row r="8910" spans="1:13" x14ac:dyDescent="0.3">
      <c r="A8910" t="s">
        <v>48</v>
      </c>
      <c r="B8910" t="s">
        <v>69</v>
      </c>
      <c r="C8910" t="s">
        <v>69</v>
      </c>
      <c r="D8910" t="s">
        <v>95</v>
      </c>
      <c r="E8910" t="s">
        <v>60</v>
      </c>
      <c r="F8910" t="s">
        <v>61</v>
      </c>
      <c r="G8910" t="s">
        <v>95</v>
      </c>
      <c r="H8910" t="s">
        <v>137</v>
      </c>
      <c r="I8910" t="s">
        <v>133</v>
      </c>
      <c r="J8910">
        <v>2001</v>
      </c>
      <c r="K8910" t="s">
        <v>71</v>
      </c>
      <c r="L8910">
        <v>121</v>
      </c>
      <c r="M8910">
        <v>121</v>
      </c>
    </row>
    <row r="8911" spans="1:13" x14ac:dyDescent="0.3">
      <c r="A8911" t="s">
        <v>48</v>
      </c>
      <c r="B8911" t="s">
        <v>48</v>
      </c>
      <c r="C8911" t="s">
        <v>48</v>
      </c>
      <c r="D8911" t="s">
        <v>95</v>
      </c>
      <c r="E8911" t="s">
        <v>60</v>
      </c>
      <c r="F8911" t="s">
        <v>61</v>
      </c>
      <c r="G8911" t="s">
        <v>95</v>
      </c>
      <c r="H8911" t="s">
        <v>137</v>
      </c>
      <c r="I8911" t="s">
        <v>133</v>
      </c>
      <c r="J8911">
        <v>2001</v>
      </c>
      <c r="K8911" t="s">
        <v>14</v>
      </c>
      <c r="L8911">
        <v>5402</v>
      </c>
      <c r="M8911">
        <v>1608</v>
      </c>
    </row>
    <row r="8912" spans="1:13" x14ac:dyDescent="0.3">
      <c r="A8912" t="s">
        <v>48</v>
      </c>
      <c r="B8912" t="s">
        <v>48</v>
      </c>
      <c r="C8912" t="s">
        <v>48</v>
      </c>
      <c r="D8912" t="s">
        <v>95</v>
      </c>
      <c r="E8912" t="s">
        <v>60</v>
      </c>
      <c r="F8912" t="s">
        <v>61</v>
      </c>
      <c r="G8912" t="s">
        <v>95</v>
      </c>
      <c r="H8912" t="s">
        <v>137</v>
      </c>
      <c r="I8912" t="s">
        <v>133</v>
      </c>
      <c r="J8912">
        <v>2001</v>
      </c>
      <c r="K8912" t="s">
        <v>13</v>
      </c>
      <c r="L8912">
        <v>236152</v>
      </c>
      <c r="M8912">
        <v>236152</v>
      </c>
    </row>
    <row r="8913" spans="1:13" x14ac:dyDescent="0.3">
      <c r="A8913" t="s">
        <v>48</v>
      </c>
      <c r="B8913" t="s">
        <v>48</v>
      </c>
      <c r="C8913" t="s">
        <v>48</v>
      </c>
      <c r="D8913" t="s">
        <v>95</v>
      </c>
      <c r="E8913" t="s">
        <v>60</v>
      </c>
      <c r="F8913" t="s">
        <v>61</v>
      </c>
      <c r="G8913" t="s">
        <v>95</v>
      </c>
      <c r="H8913" t="s">
        <v>137</v>
      </c>
      <c r="I8913" t="s">
        <v>133</v>
      </c>
      <c r="J8913">
        <v>2001</v>
      </c>
      <c r="K8913" t="s">
        <v>15</v>
      </c>
      <c r="L8913">
        <v>9587</v>
      </c>
      <c r="M8913">
        <v>10822</v>
      </c>
    </row>
    <row r="8914" spans="1:13" x14ac:dyDescent="0.3">
      <c r="A8914" t="s">
        <v>48</v>
      </c>
      <c r="B8914" t="s">
        <v>69</v>
      </c>
      <c r="C8914" t="s">
        <v>69</v>
      </c>
      <c r="D8914" t="s">
        <v>95</v>
      </c>
      <c r="E8914" t="s">
        <v>60</v>
      </c>
      <c r="F8914" t="s">
        <v>61</v>
      </c>
      <c r="G8914" t="s">
        <v>95</v>
      </c>
      <c r="H8914" t="s">
        <v>138</v>
      </c>
      <c r="I8914" t="s">
        <v>133</v>
      </c>
      <c r="J8914">
        <v>2001</v>
      </c>
      <c r="K8914" t="s">
        <v>71</v>
      </c>
      <c r="L8914">
        <v>535</v>
      </c>
      <c r="M8914">
        <v>535</v>
      </c>
    </row>
    <row r="8915" spans="1:13" x14ac:dyDescent="0.3">
      <c r="A8915" t="s">
        <v>48</v>
      </c>
      <c r="B8915" t="s">
        <v>48</v>
      </c>
      <c r="C8915" t="s">
        <v>48</v>
      </c>
      <c r="D8915" t="s">
        <v>95</v>
      </c>
      <c r="E8915" t="s">
        <v>60</v>
      </c>
      <c r="F8915" t="s">
        <v>61</v>
      </c>
      <c r="G8915" t="s">
        <v>95</v>
      </c>
      <c r="H8915" t="s">
        <v>138</v>
      </c>
      <c r="I8915" t="s">
        <v>133</v>
      </c>
      <c r="J8915">
        <v>2001</v>
      </c>
      <c r="K8915" t="s">
        <v>14</v>
      </c>
      <c r="L8915">
        <v>25768</v>
      </c>
      <c r="M8915">
        <v>7669</v>
      </c>
    </row>
    <row r="8916" spans="1:13" x14ac:dyDescent="0.3">
      <c r="A8916" t="s">
        <v>48</v>
      </c>
      <c r="B8916" t="s">
        <v>48</v>
      </c>
      <c r="C8916" t="s">
        <v>48</v>
      </c>
      <c r="D8916" t="s">
        <v>95</v>
      </c>
      <c r="E8916" t="s">
        <v>60</v>
      </c>
      <c r="F8916" t="s">
        <v>61</v>
      </c>
      <c r="G8916" t="s">
        <v>95</v>
      </c>
      <c r="H8916" t="s">
        <v>138</v>
      </c>
      <c r="I8916" t="s">
        <v>133</v>
      </c>
      <c r="J8916">
        <v>2001</v>
      </c>
      <c r="K8916" t="s">
        <v>13</v>
      </c>
      <c r="L8916">
        <v>1040761</v>
      </c>
      <c r="M8916">
        <v>1040761</v>
      </c>
    </row>
    <row r="8917" spans="1:13" x14ac:dyDescent="0.3">
      <c r="A8917" t="s">
        <v>48</v>
      </c>
      <c r="B8917" t="s">
        <v>48</v>
      </c>
      <c r="C8917" t="s">
        <v>48</v>
      </c>
      <c r="D8917" t="s">
        <v>95</v>
      </c>
      <c r="E8917" t="s">
        <v>60</v>
      </c>
      <c r="F8917" t="s">
        <v>61</v>
      </c>
      <c r="G8917" t="s">
        <v>95</v>
      </c>
      <c r="H8917" t="s">
        <v>138</v>
      </c>
      <c r="I8917" t="s">
        <v>133</v>
      </c>
      <c r="J8917">
        <v>2001</v>
      </c>
      <c r="K8917" t="s">
        <v>15</v>
      </c>
      <c r="L8917">
        <v>52464</v>
      </c>
      <c r="M8917">
        <v>59220</v>
      </c>
    </row>
    <row r="8918" spans="1:13" x14ac:dyDescent="0.3">
      <c r="A8918" t="s">
        <v>48</v>
      </c>
      <c r="B8918" t="s">
        <v>69</v>
      </c>
      <c r="C8918" t="s">
        <v>69</v>
      </c>
      <c r="D8918" t="s">
        <v>95</v>
      </c>
      <c r="E8918" t="s">
        <v>60</v>
      </c>
      <c r="F8918" t="s">
        <v>61</v>
      </c>
      <c r="G8918" t="s">
        <v>95</v>
      </c>
      <c r="H8918" t="s">
        <v>139</v>
      </c>
      <c r="I8918" t="s">
        <v>133</v>
      </c>
      <c r="J8918">
        <v>2001</v>
      </c>
      <c r="K8918" t="s">
        <v>71</v>
      </c>
      <c r="L8918">
        <v>252</v>
      </c>
      <c r="M8918">
        <v>252</v>
      </c>
    </row>
    <row r="8919" spans="1:13" x14ac:dyDescent="0.3">
      <c r="A8919" t="s">
        <v>48</v>
      </c>
      <c r="B8919" t="s">
        <v>48</v>
      </c>
      <c r="C8919" t="s">
        <v>48</v>
      </c>
      <c r="D8919" t="s">
        <v>95</v>
      </c>
      <c r="E8919" t="s">
        <v>60</v>
      </c>
      <c r="F8919" t="s">
        <v>61</v>
      </c>
      <c r="G8919" t="s">
        <v>95</v>
      </c>
      <c r="H8919" t="s">
        <v>139</v>
      </c>
      <c r="I8919" t="s">
        <v>133</v>
      </c>
      <c r="J8919">
        <v>2001</v>
      </c>
      <c r="K8919" t="s">
        <v>14</v>
      </c>
      <c r="L8919">
        <v>9594</v>
      </c>
      <c r="M8919">
        <v>2855</v>
      </c>
    </row>
    <row r="8920" spans="1:13" x14ac:dyDescent="0.3">
      <c r="A8920" t="s">
        <v>48</v>
      </c>
      <c r="B8920" t="s">
        <v>48</v>
      </c>
      <c r="C8920" t="s">
        <v>48</v>
      </c>
      <c r="D8920" t="s">
        <v>95</v>
      </c>
      <c r="E8920" t="s">
        <v>60</v>
      </c>
      <c r="F8920" t="s">
        <v>61</v>
      </c>
      <c r="G8920" t="s">
        <v>95</v>
      </c>
      <c r="H8920" t="s">
        <v>139</v>
      </c>
      <c r="I8920" t="s">
        <v>133</v>
      </c>
      <c r="J8920">
        <v>2001</v>
      </c>
      <c r="K8920" t="s">
        <v>13</v>
      </c>
      <c r="L8920">
        <v>490393</v>
      </c>
      <c r="M8920">
        <v>490393</v>
      </c>
    </row>
    <row r="8921" spans="1:13" x14ac:dyDescent="0.3">
      <c r="A8921" t="s">
        <v>48</v>
      </c>
      <c r="B8921" t="s">
        <v>48</v>
      </c>
      <c r="C8921" t="s">
        <v>48</v>
      </c>
      <c r="D8921" t="s">
        <v>95</v>
      </c>
      <c r="E8921" t="s">
        <v>60</v>
      </c>
      <c r="F8921" t="s">
        <v>61</v>
      </c>
      <c r="G8921" t="s">
        <v>95</v>
      </c>
      <c r="H8921" t="s">
        <v>139</v>
      </c>
      <c r="I8921" t="s">
        <v>133</v>
      </c>
      <c r="J8921">
        <v>2001</v>
      </c>
      <c r="K8921" t="s">
        <v>15</v>
      </c>
      <c r="L8921">
        <v>83</v>
      </c>
      <c r="M8921">
        <v>94</v>
      </c>
    </row>
    <row r="8922" spans="1:13" x14ac:dyDescent="0.3">
      <c r="A8922" t="s">
        <v>48</v>
      </c>
      <c r="B8922" t="s">
        <v>69</v>
      </c>
      <c r="C8922" t="s">
        <v>69</v>
      </c>
      <c r="D8922" t="s">
        <v>95</v>
      </c>
      <c r="E8922" t="s">
        <v>60</v>
      </c>
      <c r="F8922" t="s">
        <v>61</v>
      </c>
      <c r="G8922" t="s">
        <v>95</v>
      </c>
      <c r="H8922" t="s">
        <v>140</v>
      </c>
      <c r="I8922" t="s">
        <v>133</v>
      </c>
      <c r="J8922">
        <v>2001</v>
      </c>
      <c r="K8922" t="s">
        <v>71</v>
      </c>
      <c r="L8922">
        <v>18</v>
      </c>
      <c r="M8922">
        <v>18</v>
      </c>
    </row>
    <row r="8923" spans="1:13" x14ac:dyDescent="0.3">
      <c r="A8923" t="s">
        <v>48</v>
      </c>
      <c r="B8923" t="s">
        <v>48</v>
      </c>
      <c r="C8923" t="s">
        <v>48</v>
      </c>
      <c r="D8923" t="s">
        <v>95</v>
      </c>
      <c r="E8923" t="s">
        <v>60</v>
      </c>
      <c r="F8923" t="s">
        <v>61</v>
      </c>
      <c r="G8923" t="s">
        <v>95</v>
      </c>
      <c r="H8923" t="s">
        <v>140</v>
      </c>
      <c r="I8923" t="s">
        <v>133</v>
      </c>
      <c r="J8923">
        <v>2001</v>
      </c>
      <c r="K8923" t="s">
        <v>14</v>
      </c>
      <c r="L8923">
        <v>844</v>
      </c>
      <c r="M8923">
        <v>251</v>
      </c>
    </row>
    <row r="8924" spans="1:13" x14ac:dyDescent="0.3">
      <c r="A8924" t="s">
        <v>48</v>
      </c>
      <c r="B8924" t="s">
        <v>48</v>
      </c>
      <c r="C8924" t="s">
        <v>48</v>
      </c>
      <c r="D8924" t="s">
        <v>95</v>
      </c>
      <c r="E8924" t="s">
        <v>60</v>
      </c>
      <c r="F8924" t="s">
        <v>61</v>
      </c>
      <c r="G8924" t="s">
        <v>95</v>
      </c>
      <c r="H8924" t="s">
        <v>140</v>
      </c>
      <c r="I8924" t="s">
        <v>133</v>
      </c>
      <c r="J8924">
        <v>2001</v>
      </c>
      <c r="K8924" t="s">
        <v>13</v>
      </c>
      <c r="L8924">
        <v>35029</v>
      </c>
      <c r="M8924">
        <v>35029</v>
      </c>
    </row>
    <row r="8925" spans="1:13" x14ac:dyDescent="0.3">
      <c r="A8925" t="s">
        <v>48</v>
      </c>
      <c r="B8925" t="s">
        <v>48</v>
      </c>
      <c r="C8925" t="s">
        <v>48</v>
      </c>
      <c r="D8925" t="s">
        <v>95</v>
      </c>
      <c r="E8925" t="s">
        <v>60</v>
      </c>
      <c r="F8925" t="s">
        <v>61</v>
      </c>
      <c r="G8925" t="s">
        <v>95</v>
      </c>
      <c r="H8925" t="s">
        <v>140</v>
      </c>
      <c r="I8925" t="s">
        <v>133</v>
      </c>
      <c r="J8925">
        <v>2001</v>
      </c>
      <c r="K8925" t="s">
        <v>15</v>
      </c>
      <c r="L8925">
        <v>1372</v>
      </c>
      <c r="M8925">
        <v>1548</v>
      </c>
    </row>
    <row r="8926" spans="1:13" x14ac:dyDescent="0.3">
      <c r="A8926" t="s">
        <v>48</v>
      </c>
      <c r="B8926" t="s">
        <v>69</v>
      </c>
      <c r="C8926" t="s">
        <v>69</v>
      </c>
      <c r="D8926" t="s">
        <v>95</v>
      </c>
      <c r="E8926" t="s">
        <v>60</v>
      </c>
      <c r="F8926" t="s">
        <v>61</v>
      </c>
      <c r="G8926" t="s">
        <v>95</v>
      </c>
      <c r="H8926" t="s">
        <v>141</v>
      </c>
      <c r="I8926" t="s">
        <v>142</v>
      </c>
      <c r="J8926">
        <v>2001</v>
      </c>
      <c r="K8926" t="s">
        <v>71</v>
      </c>
      <c r="L8926">
        <v>217</v>
      </c>
      <c r="M8926">
        <v>217</v>
      </c>
    </row>
    <row r="8927" spans="1:13" x14ac:dyDescent="0.3">
      <c r="A8927" t="s">
        <v>48</v>
      </c>
      <c r="B8927" t="s">
        <v>48</v>
      </c>
      <c r="C8927" t="s">
        <v>48</v>
      </c>
      <c r="D8927" t="s">
        <v>95</v>
      </c>
      <c r="E8927" t="s">
        <v>60</v>
      </c>
      <c r="F8927" t="s">
        <v>61</v>
      </c>
      <c r="G8927" t="s">
        <v>95</v>
      </c>
      <c r="H8927" t="s">
        <v>141</v>
      </c>
      <c r="I8927" t="s">
        <v>142</v>
      </c>
      <c r="J8927">
        <v>2001</v>
      </c>
      <c r="K8927" t="s">
        <v>14</v>
      </c>
      <c r="L8927">
        <v>3427</v>
      </c>
      <c r="M8927">
        <v>1020</v>
      </c>
    </row>
    <row r="8928" spans="1:13" x14ac:dyDescent="0.3">
      <c r="A8928" t="s">
        <v>48</v>
      </c>
      <c r="B8928" t="s">
        <v>48</v>
      </c>
      <c r="C8928" t="s">
        <v>48</v>
      </c>
      <c r="D8928" t="s">
        <v>95</v>
      </c>
      <c r="E8928" t="s">
        <v>60</v>
      </c>
      <c r="F8928" t="s">
        <v>61</v>
      </c>
      <c r="G8928" t="s">
        <v>95</v>
      </c>
      <c r="H8928" t="s">
        <v>141</v>
      </c>
      <c r="I8928" t="s">
        <v>142</v>
      </c>
      <c r="J8928">
        <v>2001</v>
      </c>
      <c r="K8928" t="s">
        <v>13</v>
      </c>
      <c r="L8928">
        <v>416802</v>
      </c>
      <c r="M8928">
        <v>416802</v>
      </c>
    </row>
    <row r="8929" spans="1:13" x14ac:dyDescent="0.3">
      <c r="A8929" t="s">
        <v>48</v>
      </c>
      <c r="B8929" t="s">
        <v>48</v>
      </c>
      <c r="C8929" t="s">
        <v>48</v>
      </c>
      <c r="D8929" t="s">
        <v>95</v>
      </c>
      <c r="E8929" t="s">
        <v>60</v>
      </c>
      <c r="F8929" t="s">
        <v>61</v>
      </c>
      <c r="G8929" t="s">
        <v>95</v>
      </c>
      <c r="H8929" t="s">
        <v>141</v>
      </c>
      <c r="I8929" t="s">
        <v>142</v>
      </c>
      <c r="J8929">
        <v>2001</v>
      </c>
      <c r="K8929" t="s">
        <v>15</v>
      </c>
      <c r="L8929">
        <v>10022</v>
      </c>
      <c r="M8929">
        <v>11312</v>
      </c>
    </row>
    <row r="8930" spans="1:13" x14ac:dyDescent="0.3">
      <c r="A8930" t="s">
        <v>48</v>
      </c>
      <c r="B8930" t="s">
        <v>69</v>
      </c>
      <c r="C8930" t="s">
        <v>69</v>
      </c>
      <c r="D8930" t="s">
        <v>95</v>
      </c>
      <c r="E8930" t="s">
        <v>60</v>
      </c>
      <c r="F8930" t="s">
        <v>61</v>
      </c>
      <c r="G8930" t="s">
        <v>95</v>
      </c>
      <c r="H8930" t="s">
        <v>143</v>
      </c>
      <c r="I8930" t="s">
        <v>133</v>
      </c>
      <c r="J8930">
        <v>2001</v>
      </c>
      <c r="K8930" t="s">
        <v>71</v>
      </c>
      <c r="L8930">
        <v>24</v>
      </c>
      <c r="M8930">
        <v>24</v>
      </c>
    </row>
    <row r="8931" spans="1:13" x14ac:dyDescent="0.3">
      <c r="A8931" t="s">
        <v>48</v>
      </c>
      <c r="B8931" t="s">
        <v>48</v>
      </c>
      <c r="C8931" t="s">
        <v>48</v>
      </c>
      <c r="D8931" t="s">
        <v>95</v>
      </c>
      <c r="E8931" t="s">
        <v>60</v>
      </c>
      <c r="F8931" t="s">
        <v>61</v>
      </c>
      <c r="G8931" t="s">
        <v>95</v>
      </c>
      <c r="H8931" t="s">
        <v>143</v>
      </c>
      <c r="I8931" t="s">
        <v>133</v>
      </c>
      <c r="J8931">
        <v>2001</v>
      </c>
      <c r="K8931" t="s">
        <v>14</v>
      </c>
      <c r="L8931">
        <v>1114</v>
      </c>
      <c r="M8931">
        <v>332</v>
      </c>
    </row>
    <row r="8932" spans="1:13" x14ac:dyDescent="0.3">
      <c r="A8932" t="s">
        <v>48</v>
      </c>
      <c r="B8932" t="s">
        <v>48</v>
      </c>
      <c r="C8932" t="s">
        <v>48</v>
      </c>
      <c r="D8932" t="s">
        <v>95</v>
      </c>
      <c r="E8932" t="s">
        <v>60</v>
      </c>
      <c r="F8932" t="s">
        <v>61</v>
      </c>
      <c r="G8932" t="s">
        <v>95</v>
      </c>
      <c r="H8932" t="s">
        <v>143</v>
      </c>
      <c r="I8932" t="s">
        <v>133</v>
      </c>
      <c r="J8932">
        <v>2001</v>
      </c>
      <c r="K8932" t="s">
        <v>13</v>
      </c>
      <c r="L8932">
        <v>46263</v>
      </c>
      <c r="M8932">
        <v>46263</v>
      </c>
    </row>
    <row r="8933" spans="1:13" x14ac:dyDescent="0.3">
      <c r="A8933" t="s">
        <v>48</v>
      </c>
      <c r="B8933" t="s">
        <v>48</v>
      </c>
      <c r="C8933" t="s">
        <v>48</v>
      </c>
      <c r="D8933" t="s">
        <v>95</v>
      </c>
      <c r="E8933" t="s">
        <v>60</v>
      </c>
      <c r="F8933" t="s">
        <v>61</v>
      </c>
      <c r="G8933" t="s">
        <v>95</v>
      </c>
      <c r="H8933" t="s">
        <v>143</v>
      </c>
      <c r="I8933" t="s">
        <v>133</v>
      </c>
      <c r="J8933">
        <v>2001</v>
      </c>
      <c r="K8933" t="s">
        <v>15</v>
      </c>
      <c r="L8933">
        <v>1812</v>
      </c>
      <c r="M8933">
        <v>2045</v>
      </c>
    </row>
    <row r="8934" spans="1:13" x14ac:dyDescent="0.3">
      <c r="A8934" t="s">
        <v>48</v>
      </c>
      <c r="B8934" t="s">
        <v>69</v>
      </c>
      <c r="C8934" t="s">
        <v>69</v>
      </c>
      <c r="D8934" t="s">
        <v>95</v>
      </c>
      <c r="E8934" t="s">
        <v>60</v>
      </c>
      <c r="F8934" t="s">
        <v>61</v>
      </c>
      <c r="G8934" t="s">
        <v>95</v>
      </c>
      <c r="H8934" t="s">
        <v>144</v>
      </c>
      <c r="I8934" t="s">
        <v>64</v>
      </c>
      <c r="J8934">
        <v>2001</v>
      </c>
      <c r="K8934" t="s">
        <v>71</v>
      </c>
      <c r="L8934">
        <v>147</v>
      </c>
      <c r="M8934">
        <v>147</v>
      </c>
    </row>
    <row r="8935" spans="1:13" x14ac:dyDescent="0.3">
      <c r="A8935" t="s">
        <v>48</v>
      </c>
      <c r="B8935" t="s">
        <v>48</v>
      </c>
      <c r="C8935" t="s">
        <v>48</v>
      </c>
      <c r="D8935" t="s">
        <v>95</v>
      </c>
      <c r="E8935" t="s">
        <v>60</v>
      </c>
      <c r="F8935" t="s">
        <v>61</v>
      </c>
      <c r="G8935" t="s">
        <v>95</v>
      </c>
      <c r="H8935" t="s">
        <v>144</v>
      </c>
      <c r="I8935" t="s">
        <v>64</v>
      </c>
      <c r="J8935">
        <v>2001</v>
      </c>
      <c r="K8935" t="s">
        <v>14</v>
      </c>
      <c r="L8935">
        <v>1831</v>
      </c>
      <c r="M8935">
        <v>545</v>
      </c>
    </row>
    <row r="8936" spans="1:13" x14ac:dyDescent="0.3">
      <c r="A8936" t="s">
        <v>48</v>
      </c>
      <c r="B8936" t="s">
        <v>48</v>
      </c>
      <c r="C8936" t="s">
        <v>48</v>
      </c>
      <c r="D8936" t="s">
        <v>95</v>
      </c>
      <c r="E8936" t="s">
        <v>60</v>
      </c>
      <c r="F8936" t="s">
        <v>61</v>
      </c>
      <c r="G8936" t="s">
        <v>95</v>
      </c>
      <c r="H8936" t="s">
        <v>144</v>
      </c>
      <c r="I8936" t="s">
        <v>64</v>
      </c>
      <c r="J8936">
        <v>2001</v>
      </c>
      <c r="K8936" t="s">
        <v>13</v>
      </c>
      <c r="L8936">
        <v>282336</v>
      </c>
      <c r="M8936">
        <v>282336</v>
      </c>
    </row>
    <row r="8937" spans="1:13" x14ac:dyDescent="0.3">
      <c r="A8937" t="s">
        <v>48</v>
      </c>
      <c r="B8937" t="s">
        <v>48</v>
      </c>
      <c r="C8937" t="s">
        <v>48</v>
      </c>
      <c r="D8937" t="s">
        <v>95</v>
      </c>
      <c r="E8937" t="s">
        <v>60</v>
      </c>
      <c r="F8937" t="s">
        <v>61</v>
      </c>
      <c r="G8937" t="s">
        <v>95</v>
      </c>
      <c r="H8937" t="s">
        <v>144</v>
      </c>
      <c r="I8937" t="s">
        <v>64</v>
      </c>
      <c r="J8937">
        <v>2001</v>
      </c>
      <c r="K8937" t="s">
        <v>15</v>
      </c>
      <c r="L8937">
        <v>1841</v>
      </c>
      <c r="M8937">
        <v>2078</v>
      </c>
    </row>
    <row r="8938" spans="1:13" x14ac:dyDescent="0.3">
      <c r="A8938" t="s">
        <v>48</v>
      </c>
      <c r="B8938" t="s">
        <v>69</v>
      </c>
      <c r="C8938" t="s">
        <v>69</v>
      </c>
      <c r="D8938" t="s">
        <v>95</v>
      </c>
      <c r="E8938" t="s">
        <v>60</v>
      </c>
      <c r="F8938" t="s">
        <v>61</v>
      </c>
      <c r="G8938" t="s">
        <v>95</v>
      </c>
      <c r="H8938" t="s">
        <v>145</v>
      </c>
      <c r="I8938" t="s">
        <v>133</v>
      </c>
      <c r="J8938">
        <v>2001</v>
      </c>
      <c r="K8938" t="s">
        <v>71</v>
      </c>
      <c r="L8938">
        <v>235</v>
      </c>
      <c r="M8938">
        <v>235</v>
      </c>
    </row>
    <row r="8939" spans="1:13" x14ac:dyDescent="0.3">
      <c r="A8939" t="s">
        <v>48</v>
      </c>
      <c r="B8939" t="s">
        <v>48</v>
      </c>
      <c r="C8939" t="s">
        <v>48</v>
      </c>
      <c r="D8939" t="s">
        <v>95</v>
      </c>
      <c r="E8939" t="s">
        <v>60</v>
      </c>
      <c r="F8939" t="s">
        <v>61</v>
      </c>
      <c r="G8939" t="s">
        <v>95</v>
      </c>
      <c r="H8939" t="s">
        <v>145</v>
      </c>
      <c r="I8939" t="s">
        <v>133</v>
      </c>
      <c r="J8939">
        <v>2001</v>
      </c>
      <c r="K8939" t="s">
        <v>14</v>
      </c>
      <c r="L8939">
        <v>12162</v>
      </c>
      <c r="M8939">
        <v>3620</v>
      </c>
    </row>
    <row r="8940" spans="1:13" x14ac:dyDescent="0.3">
      <c r="A8940" t="s">
        <v>48</v>
      </c>
      <c r="B8940" t="s">
        <v>48</v>
      </c>
      <c r="C8940" t="s">
        <v>48</v>
      </c>
      <c r="D8940" t="s">
        <v>95</v>
      </c>
      <c r="E8940" t="s">
        <v>60</v>
      </c>
      <c r="F8940" t="s">
        <v>61</v>
      </c>
      <c r="G8940" t="s">
        <v>95</v>
      </c>
      <c r="H8940" t="s">
        <v>145</v>
      </c>
      <c r="I8940" t="s">
        <v>133</v>
      </c>
      <c r="J8940">
        <v>2001</v>
      </c>
      <c r="K8940" t="s">
        <v>13</v>
      </c>
      <c r="L8940">
        <v>456498</v>
      </c>
      <c r="M8940">
        <v>456498</v>
      </c>
    </row>
    <row r="8941" spans="1:13" x14ac:dyDescent="0.3">
      <c r="A8941" t="s">
        <v>48</v>
      </c>
      <c r="B8941" t="s">
        <v>48</v>
      </c>
      <c r="C8941" t="s">
        <v>48</v>
      </c>
      <c r="D8941" t="s">
        <v>95</v>
      </c>
      <c r="E8941" t="s">
        <v>60</v>
      </c>
      <c r="F8941" t="s">
        <v>61</v>
      </c>
      <c r="G8941" t="s">
        <v>95</v>
      </c>
      <c r="H8941" t="s">
        <v>145</v>
      </c>
      <c r="I8941" t="s">
        <v>133</v>
      </c>
      <c r="J8941">
        <v>2001</v>
      </c>
      <c r="K8941" t="s">
        <v>15</v>
      </c>
      <c r="L8941">
        <v>19884</v>
      </c>
      <c r="M8941">
        <v>22445</v>
      </c>
    </row>
    <row r="8942" spans="1:13" x14ac:dyDescent="0.3">
      <c r="A8942" t="s">
        <v>48</v>
      </c>
      <c r="B8942" t="s">
        <v>69</v>
      </c>
      <c r="C8942" t="s">
        <v>69</v>
      </c>
      <c r="D8942" t="s">
        <v>95</v>
      </c>
      <c r="E8942" t="s">
        <v>60</v>
      </c>
      <c r="F8942" t="s">
        <v>61</v>
      </c>
      <c r="G8942" t="s">
        <v>95</v>
      </c>
      <c r="H8942" t="s">
        <v>146</v>
      </c>
      <c r="I8942" t="s">
        <v>147</v>
      </c>
      <c r="J8942">
        <v>2001</v>
      </c>
      <c r="K8942" t="s">
        <v>71</v>
      </c>
      <c r="L8942">
        <v>0</v>
      </c>
      <c r="M8942">
        <v>0</v>
      </c>
    </row>
    <row r="8943" spans="1:13" x14ac:dyDescent="0.3">
      <c r="A8943" t="s">
        <v>48</v>
      </c>
      <c r="B8943" t="s">
        <v>48</v>
      </c>
      <c r="C8943" t="s">
        <v>48</v>
      </c>
      <c r="D8943" t="s">
        <v>95</v>
      </c>
      <c r="E8943" t="s">
        <v>60</v>
      </c>
      <c r="F8943" t="s">
        <v>61</v>
      </c>
      <c r="G8943" t="s">
        <v>95</v>
      </c>
      <c r="H8943" t="s">
        <v>146</v>
      </c>
      <c r="I8943" t="s">
        <v>147</v>
      </c>
      <c r="J8943">
        <v>2001</v>
      </c>
      <c r="K8943" t="s">
        <v>14</v>
      </c>
      <c r="L8943">
        <v>32023</v>
      </c>
      <c r="M8943">
        <v>9531</v>
      </c>
    </row>
    <row r="8944" spans="1:13" x14ac:dyDescent="0.3">
      <c r="A8944" t="s">
        <v>48</v>
      </c>
      <c r="B8944" t="s">
        <v>48</v>
      </c>
      <c r="C8944" t="s">
        <v>48</v>
      </c>
      <c r="D8944" t="s">
        <v>95</v>
      </c>
      <c r="E8944" t="s">
        <v>60</v>
      </c>
      <c r="F8944" t="s">
        <v>61</v>
      </c>
      <c r="G8944" t="s">
        <v>95</v>
      </c>
      <c r="H8944" t="s">
        <v>146</v>
      </c>
      <c r="I8944" t="s">
        <v>147</v>
      </c>
      <c r="J8944">
        <v>2001</v>
      </c>
      <c r="K8944" t="s">
        <v>13</v>
      </c>
      <c r="L8944">
        <v>61394</v>
      </c>
      <c r="M8944">
        <v>61394</v>
      </c>
    </row>
    <row r="8945" spans="1:13" x14ac:dyDescent="0.3">
      <c r="A8945" t="s">
        <v>48</v>
      </c>
      <c r="B8945" t="s">
        <v>48</v>
      </c>
      <c r="C8945" t="s">
        <v>48</v>
      </c>
      <c r="D8945" t="s">
        <v>95</v>
      </c>
      <c r="E8945" t="s">
        <v>60</v>
      </c>
      <c r="F8945" t="s">
        <v>61</v>
      </c>
      <c r="G8945" t="s">
        <v>95</v>
      </c>
      <c r="H8945" t="s">
        <v>146</v>
      </c>
      <c r="I8945" t="s">
        <v>147</v>
      </c>
      <c r="J8945">
        <v>2001</v>
      </c>
      <c r="K8945" t="s">
        <v>15</v>
      </c>
      <c r="L8945">
        <v>615</v>
      </c>
      <c r="M8945">
        <v>694</v>
      </c>
    </row>
    <row r="8946" spans="1:13" x14ac:dyDescent="0.3">
      <c r="A8946" t="s">
        <v>48</v>
      </c>
      <c r="B8946" t="s">
        <v>69</v>
      </c>
      <c r="C8946" t="s">
        <v>69</v>
      </c>
      <c r="D8946" t="s">
        <v>95</v>
      </c>
      <c r="E8946" t="s">
        <v>60</v>
      </c>
      <c r="F8946" t="s">
        <v>61</v>
      </c>
      <c r="G8946" t="s">
        <v>95</v>
      </c>
      <c r="H8946" t="s">
        <v>146</v>
      </c>
      <c r="I8946" t="s">
        <v>142</v>
      </c>
      <c r="J8946">
        <v>2001</v>
      </c>
      <c r="K8946" t="s">
        <v>71</v>
      </c>
      <c r="L8946">
        <v>6245</v>
      </c>
      <c r="M8946">
        <v>6245</v>
      </c>
    </row>
    <row r="8947" spans="1:13" x14ac:dyDescent="0.3">
      <c r="A8947" t="s">
        <v>48</v>
      </c>
      <c r="B8947" t="s">
        <v>48</v>
      </c>
      <c r="C8947" t="s">
        <v>48</v>
      </c>
      <c r="D8947" t="s">
        <v>95</v>
      </c>
      <c r="E8947" t="s">
        <v>60</v>
      </c>
      <c r="F8947" t="s">
        <v>61</v>
      </c>
      <c r="G8947" t="s">
        <v>95</v>
      </c>
      <c r="H8947" t="s">
        <v>146</v>
      </c>
      <c r="I8947" t="s">
        <v>142</v>
      </c>
      <c r="J8947">
        <v>2001</v>
      </c>
      <c r="K8947" t="s">
        <v>14</v>
      </c>
      <c r="L8947">
        <v>0</v>
      </c>
      <c r="M8947">
        <v>0</v>
      </c>
    </row>
    <row r="8948" spans="1:13" x14ac:dyDescent="0.3">
      <c r="A8948" t="s">
        <v>48</v>
      </c>
      <c r="B8948" t="s">
        <v>48</v>
      </c>
      <c r="C8948" t="s">
        <v>48</v>
      </c>
      <c r="D8948" t="s">
        <v>95</v>
      </c>
      <c r="E8948" t="s">
        <v>60</v>
      </c>
      <c r="F8948" t="s">
        <v>61</v>
      </c>
      <c r="G8948" t="s">
        <v>95</v>
      </c>
      <c r="H8948" t="s">
        <v>146</v>
      </c>
      <c r="I8948" t="s">
        <v>142</v>
      </c>
      <c r="J8948">
        <v>2001</v>
      </c>
      <c r="K8948" t="s">
        <v>13</v>
      </c>
      <c r="L8948">
        <v>12037442</v>
      </c>
      <c r="M8948">
        <v>12037442</v>
      </c>
    </row>
    <row r="8949" spans="1:13" x14ac:dyDescent="0.3">
      <c r="A8949" t="s">
        <v>48</v>
      </c>
      <c r="B8949" t="s">
        <v>48</v>
      </c>
      <c r="C8949" t="s">
        <v>48</v>
      </c>
      <c r="D8949" t="s">
        <v>95</v>
      </c>
      <c r="E8949" t="s">
        <v>60</v>
      </c>
      <c r="F8949" t="s">
        <v>61</v>
      </c>
      <c r="G8949" t="s">
        <v>95</v>
      </c>
      <c r="H8949" t="s">
        <v>146</v>
      </c>
      <c r="I8949" t="s">
        <v>142</v>
      </c>
      <c r="J8949">
        <v>2001</v>
      </c>
      <c r="K8949" t="s">
        <v>15</v>
      </c>
      <c r="L8949">
        <v>7386</v>
      </c>
      <c r="M8949">
        <v>8338</v>
      </c>
    </row>
    <row r="8950" spans="1:13" x14ac:dyDescent="0.3">
      <c r="A8950" t="s">
        <v>48</v>
      </c>
      <c r="B8950" t="s">
        <v>69</v>
      </c>
      <c r="C8950" t="s">
        <v>69</v>
      </c>
      <c r="D8950" t="s">
        <v>95</v>
      </c>
      <c r="E8950" t="s">
        <v>60</v>
      </c>
      <c r="F8950" t="s">
        <v>61</v>
      </c>
      <c r="G8950" t="s">
        <v>95</v>
      </c>
      <c r="H8950" t="s">
        <v>146</v>
      </c>
      <c r="I8950" t="s">
        <v>133</v>
      </c>
      <c r="J8950">
        <v>2001</v>
      </c>
      <c r="K8950" t="s">
        <v>71</v>
      </c>
      <c r="L8950">
        <v>29518</v>
      </c>
      <c r="M8950">
        <v>29518</v>
      </c>
    </row>
    <row r="8951" spans="1:13" x14ac:dyDescent="0.3">
      <c r="A8951" t="s">
        <v>48</v>
      </c>
      <c r="B8951" t="s">
        <v>48</v>
      </c>
      <c r="C8951" t="s">
        <v>48</v>
      </c>
      <c r="D8951" t="s">
        <v>95</v>
      </c>
      <c r="E8951" t="s">
        <v>60</v>
      </c>
      <c r="F8951" t="s">
        <v>61</v>
      </c>
      <c r="G8951" t="s">
        <v>95</v>
      </c>
      <c r="H8951" t="s">
        <v>146</v>
      </c>
      <c r="I8951" t="s">
        <v>133</v>
      </c>
      <c r="J8951">
        <v>2001</v>
      </c>
      <c r="K8951" t="s">
        <v>14</v>
      </c>
      <c r="L8951">
        <v>1052420</v>
      </c>
      <c r="M8951">
        <v>313220</v>
      </c>
    </row>
    <row r="8952" spans="1:13" x14ac:dyDescent="0.3">
      <c r="A8952" t="s">
        <v>48</v>
      </c>
      <c r="B8952" t="s">
        <v>48</v>
      </c>
      <c r="C8952" t="s">
        <v>48</v>
      </c>
      <c r="D8952" t="s">
        <v>95</v>
      </c>
      <c r="E8952" t="s">
        <v>60</v>
      </c>
      <c r="F8952" t="s">
        <v>61</v>
      </c>
      <c r="G8952" t="s">
        <v>95</v>
      </c>
      <c r="H8952" t="s">
        <v>146</v>
      </c>
      <c r="I8952" t="s">
        <v>133</v>
      </c>
      <c r="J8952">
        <v>2001</v>
      </c>
      <c r="K8952" t="s">
        <v>13</v>
      </c>
      <c r="L8952">
        <v>59098901</v>
      </c>
      <c r="M8952">
        <v>59098901</v>
      </c>
    </row>
    <row r="8953" spans="1:13" x14ac:dyDescent="0.3">
      <c r="A8953" t="s">
        <v>48</v>
      </c>
      <c r="B8953" t="s">
        <v>48</v>
      </c>
      <c r="C8953" t="s">
        <v>48</v>
      </c>
      <c r="D8953" t="s">
        <v>95</v>
      </c>
      <c r="E8953" t="s">
        <v>60</v>
      </c>
      <c r="F8953" t="s">
        <v>61</v>
      </c>
      <c r="G8953" t="s">
        <v>95</v>
      </c>
      <c r="H8953" t="s">
        <v>146</v>
      </c>
      <c r="I8953" t="s">
        <v>133</v>
      </c>
      <c r="J8953">
        <v>2001</v>
      </c>
      <c r="K8953" t="s">
        <v>15</v>
      </c>
      <c r="L8953">
        <v>563633</v>
      </c>
      <c r="M8953">
        <v>636222</v>
      </c>
    </row>
    <row r="8954" spans="1:13" x14ac:dyDescent="0.3">
      <c r="A8954" t="s">
        <v>48</v>
      </c>
      <c r="B8954" t="s">
        <v>48</v>
      </c>
      <c r="C8954" t="s">
        <v>69</v>
      </c>
      <c r="D8954" t="s">
        <v>95</v>
      </c>
      <c r="E8954" t="s">
        <v>60</v>
      </c>
      <c r="F8954" t="s">
        <v>73</v>
      </c>
      <c r="G8954" t="s">
        <v>95</v>
      </c>
      <c r="H8954" t="s">
        <v>131</v>
      </c>
      <c r="I8954" t="s">
        <v>64</v>
      </c>
      <c r="J8954">
        <v>2001</v>
      </c>
      <c r="K8954" t="s">
        <v>14</v>
      </c>
      <c r="L8954">
        <v>2605</v>
      </c>
      <c r="M8954">
        <v>775</v>
      </c>
    </row>
    <row r="8955" spans="1:13" x14ac:dyDescent="0.3">
      <c r="A8955" t="s">
        <v>48</v>
      </c>
      <c r="B8955" t="s">
        <v>48</v>
      </c>
      <c r="C8955" t="s">
        <v>69</v>
      </c>
      <c r="D8955" t="s">
        <v>95</v>
      </c>
      <c r="E8955" t="s">
        <v>60</v>
      </c>
      <c r="F8955" t="s">
        <v>73</v>
      </c>
      <c r="G8955" t="s">
        <v>95</v>
      </c>
      <c r="H8955" t="s">
        <v>131</v>
      </c>
      <c r="I8955" t="s">
        <v>64</v>
      </c>
      <c r="J8955">
        <v>2001</v>
      </c>
      <c r="K8955" t="s">
        <v>13</v>
      </c>
      <c r="L8955">
        <v>4161</v>
      </c>
      <c r="M8955">
        <v>4161</v>
      </c>
    </row>
    <row r="8956" spans="1:13" x14ac:dyDescent="0.3">
      <c r="A8956" t="s">
        <v>48</v>
      </c>
      <c r="B8956" t="s">
        <v>48</v>
      </c>
      <c r="C8956" t="s">
        <v>69</v>
      </c>
      <c r="D8956" t="s">
        <v>95</v>
      </c>
      <c r="E8956" t="s">
        <v>60</v>
      </c>
      <c r="F8956" t="s">
        <v>73</v>
      </c>
      <c r="G8956" t="s">
        <v>95</v>
      </c>
      <c r="H8956" t="s">
        <v>131</v>
      </c>
      <c r="I8956" t="s">
        <v>64</v>
      </c>
      <c r="J8956">
        <v>2001</v>
      </c>
      <c r="K8956" t="s">
        <v>15</v>
      </c>
      <c r="L8956">
        <v>12</v>
      </c>
      <c r="M8956">
        <v>14</v>
      </c>
    </row>
    <row r="8957" spans="1:13" x14ac:dyDescent="0.3">
      <c r="A8957" t="s">
        <v>48</v>
      </c>
      <c r="B8957" t="s">
        <v>48</v>
      </c>
      <c r="C8957" t="s">
        <v>69</v>
      </c>
      <c r="D8957" t="s">
        <v>95</v>
      </c>
      <c r="E8957" t="s">
        <v>60</v>
      </c>
      <c r="F8957" t="s">
        <v>73</v>
      </c>
      <c r="G8957" t="s">
        <v>95</v>
      </c>
      <c r="H8957" t="s">
        <v>131</v>
      </c>
      <c r="I8957" t="s">
        <v>68</v>
      </c>
      <c r="J8957">
        <v>2001</v>
      </c>
      <c r="K8957" t="s">
        <v>14</v>
      </c>
      <c r="L8957">
        <v>2786</v>
      </c>
      <c r="M8957">
        <v>829</v>
      </c>
    </row>
    <row r="8958" spans="1:13" x14ac:dyDescent="0.3">
      <c r="A8958" t="s">
        <v>48</v>
      </c>
      <c r="B8958" t="s">
        <v>48</v>
      </c>
      <c r="C8958" t="s">
        <v>69</v>
      </c>
      <c r="D8958" t="s">
        <v>95</v>
      </c>
      <c r="E8958" t="s">
        <v>60</v>
      </c>
      <c r="F8958" t="s">
        <v>73</v>
      </c>
      <c r="G8958" t="s">
        <v>95</v>
      </c>
      <c r="H8958" t="s">
        <v>131</v>
      </c>
      <c r="I8958" t="s">
        <v>68</v>
      </c>
      <c r="J8958">
        <v>2001</v>
      </c>
      <c r="K8958" t="s">
        <v>13</v>
      </c>
      <c r="L8958">
        <v>3752</v>
      </c>
      <c r="M8958">
        <v>3752</v>
      </c>
    </row>
    <row r="8959" spans="1:13" x14ac:dyDescent="0.3">
      <c r="A8959" t="s">
        <v>48</v>
      </c>
      <c r="B8959" t="s">
        <v>48</v>
      </c>
      <c r="C8959" t="s">
        <v>69</v>
      </c>
      <c r="D8959" t="s">
        <v>95</v>
      </c>
      <c r="E8959" t="s">
        <v>60</v>
      </c>
      <c r="F8959" t="s">
        <v>73</v>
      </c>
      <c r="G8959" t="s">
        <v>95</v>
      </c>
      <c r="H8959" t="s">
        <v>131</v>
      </c>
      <c r="I8959" t="s">
        <v>68</v>
      </c>
      <c r="J8959">
        <v>2001</v>
      </c>
      <c r="K8959" t="s">
        <v>15</v>
      </c>
      <c r="L8959">
        <v>12</v>
      </c>
      <c r="M8959">
        <v>14</v>
      </c>
    </row>
    <row r="8960" spans="1:13" x14ac:dyDescent="0.3">
      <c r="A8960" t="s">
        <v>48</v>
      </c>
      <c r="B8960" t="s">
        <v>48</v>
      </c>
      <c r="C8960" t="s">
        <v>69</v>
      </c>
      <c r="D8960" t="s">
        <v>95</v>
      </c>
      <c r="E8960" t="s">
        <v>60</v>
      </c>
      <c r="F8960" t="s">
        <v>73</v>
      </c>
      <c r="G8960" t="s">
        <v>95</v>
      </c>
      <c r="H8960" t="s">
        <v>132</v>
      </c>
      <c r="I8960" t="s">
        <v>133</v>
      </c>
      <c r="J8960">
        <v>2001</v>
      </c>
      <c r="K8960" t="s">
        <v>14</v>
      </c>
      <c r="L8960">
        <v>26009</v>
      </c>
      <c r="M8960">
        <v>7741</v>
      </c>
    </row>
    <row r="8961" spans="1:13" x14ac:dyDescent="0.3">
      <c r="A8961" t="s">
        <v>48</v>
      </c>
      <c r="B8961" t="s">
        <v>48</v>
      </c>
      <c r="C8961" t="s">
        <v>69</v>
      </c>
      <c r="D8961" t="s">
        <v>95</v>
      </c>
      <c r="E8961" t="s">
        <v>60</v>
      </c>
      <c r="F8961" t="s">
        <v>73</v>
      </c>
      <c r="G8961" t="s">
        <v>95</v>
      </c>
      <c r="H8961" t="s">
        <v>132</v>
      </c>
      <c r="I8961" t="s">
        <v>133</v>
      </c>
      <c r="J8961">
        <v>2001</v>
      </c>
      <c r="K8961" t="s">
        <v>13</v>
      </c>
      <c r="L8961">
        <v>50140</v>
      </c>
      <c r="M8961">
        <v>50140</v>
      </c>
    </row>
    <row r="8962" spans="1:13" x14ac:dyDescent="0.3">
      <c r="A8962" t="s">
        <v>48</v>
      </c>
      <c r="B8962" t="s">
        <v>48</v>
      </c>
      <c r="C8962" t="s">
        <v>69</v>
      </c>
      <c r="D8962" t="s">
        <v>95</v>
      </c>
      <c r="E8962" t="s">
        <v>60</v>
      </c>
      <c r="F8962" t="s">
        <v>73</v>
      </c>
      <c r="G8962" t="s">
        <v>95</v>
      </c>
      <c r="H8962" t="s">
        <v>132</v>
      </c>
      <c r="I8962" t="s">
        <v>133</v>
      </c>
      <c r="J8962">
        <v>2001</v>
      </c>
      <c r="K8962" t="s">
        <v>15</v>
      </c>
      <c r="L8962">
        <v>146</v>
      </c>
      <c r="M8962">
        <v>165</v>
      </c>
    </row>
    <row r="8963" spans="1:13" x14ac:dyDescent="0.3">
      <c r="A8963" t="s">
        <v>48</v>
      </c>
      <c r="B8963" t="s">
        <v>48</v>
      </c>
      <c r="C8963" t="s">
        <v>69</v>
      </c>
      <c r="D8963" t="s">
        <v>95</v>
      </c>
      <c r="E8963" t="s">
        <v>60</v>
      </c>
      <c r="F8963" t="s">
        <v>73</v>
      </c>
      <c r="G8963" t="s">
        <v>95</v>
      </c>
      <c r="H8963" t="s">
        <v>134</v>
      </c>
      <c r="I8963" t="s">
        <v>135</v>
      </c>
      <c r="J8963">
        <v>2001</v>
      </c>
      <c r="K8963" t="s">
        <v>14</v>
      </c>
      <c r="L8963">
        <v>9798</v>
      </c>
      <c r="M8963">
        <v>2916</v>
      </c>
    </row>
    <row r="8964" spans="1:13" x14ac:dyDescent="0.3">
      <c r="A8964" t="s">
        <v>48</v>
      </c>
      <c r="B8964" t="s">
        <v>48</v>
      </c>
      <c r="C8964" t="s">
        <v>69</v>
      </c>
      <c r="D8964" t="s">
        <v>95</v>
      </c>
      <c r="E8964" t="s">
        <v>60</v>
      </c>
      <c r="F8964" t="s">
        <v>73</v>
      </c>
      <c r="G8964" t="s">
        <v>95</v>
      </c>
      <c r="H8964" t="s">
        <v>134</v>
      </c>
      <c r="I8964" t="s">
        <v>135</v>
      </c>
      <c r="J8964">
        <v>2001</v>
      </c>
      <c r="K8964" t="s">
        <v>13</v>
      </c>
      <c r="L8964">
        <v>10986</v>
      </c>
      <c r="M8964">
        <v>10986</v>
      </c>
    </row>
    <row r="8965" spans="1:13" x14ac:dyDescent="0.3">
      <c r="A8965" t="s">
        <v>48</v>
      </c>
      <c r="B8965" t="s">
        <v>48</v>
      </c>
      <c r="C8965" t="s">
        <v>69</v>
      </c>
      <c r="D8965" t="s">
        <v>95</v>
      </c>
      <c r="E8965" t="s">
        <v>60</v>
      </c>
      <c r="F8965" t="s">
        <v>73</v>
      </c>
      <c r="G8965" t="s">
        <v>95</v>
      </c>
      <c r="H8965" t="s">
        <v>134</v>
      </c>
      <c r="I8965" t="s">
        <v>135</v>
      </c>
      <c r="J8965">
        <v>2001</v>
      </c>
      <c r="K8965" t="s">
        <v>15</v>
      </c>
      <c r="L8965">
        <v>35</v>
      </c>
      <c r="M8965">
        <v>40</v>
      </c>
    </row>
    <row r="8966" spans="1:13" x14ac:dyDescent="0.3">
      <c r="A8966" t="s">
        <v>48</v>
      </c>
      <c r="B8966" t="s">
        <v>48</v>
      </c>
      <c r="C8966" t="s">
        <v>69</v>
      </c>
      <c r="D8966" t="s">
        <v>95</v>
      </c>
      <c r="E8966" t="s">
        <v>60</v>
      </c>
      <c r="F8966" t="s">
        <v>73</v>
      </c>
      <c r="G8966" t="s">
        <v>95</v>
      </c>
      <c r="H8966" t="s">
        <v>134</v>
      </c>
      <c r="I8966" t="s">
        <v>97</v>
      </c>
      <c r="J8966">
        <v>2001</v>
      </c>
      <c r="K8966" t="s">
        <v>14</v>
      </c>
      <c r="L8966">
        <v>680873</v>
      </c>
      <c r="M8966">
        <v>202641</v>
      </c>
    </row>
    <row r="8967" spans="1:13" x14ac:dyDescent="0.3">
      <c r="A8967" t="s">
        <v>48</v>
      </c>
      <c r="B8967" t="s">
        <v>48</v>
      </c>
      <c r="C8967" t="s">
        <v>69</v>
      </c>
      <c r="D8967" t="s">
        <v>95</v>
      </c>
      <c r="E8967" t="s">
        <v>60</v>
      </c>
      <c r="F8967" t="s">
        <v>73</v>
      </c>
      <c r="G8967" t="s">
        <v>95</v>
      </c>
      <c r="H8967" t="s">
        <v>134</v>
      </c>
      <c r="I8967" t="s">
        <v>97</v>
      </c>
      <c r="J8967">
        <v>2001</v>
      </c>
      <c r="K8967" t="s">
        <v>13</v>
      </c>
      <c r="L8967">
        <v>763388</v>
      </c>
      <c r="M8967">
        <v>763388</v>
      </c>
    </row>
    <row r="8968" spans="1:13" x14ac:dyDescent="0.3">
      <c r="A8968" t="s">
        <v>48</v>
      </c>
      <c r="B8968" t="s">
        <v>48</v>
      </c>
      <c r="C8968" t="s">
        <v>69</v>
      </c>
      <c r="D8968" t="s">
        <v>95</v>
      </c>
      <c r="E8968" t="s">
        <v>60</v>
      </c>
      <c r="F8968" t="s">
        <v>73</v>
      </c>
      <c r="G8968" t="s">
        <v>95</v>
      </c>
      <c r="H8968" t="s">
        <v>134</v>
      </c>
      <c r="I8968" t="s">
        <v>97</v>
      </c>
      <c r="J8968">
        <v>2001</v>
      </c>
      <c r="K8968" t="s">
        <v>15</v>
      </c>
      <c r="L8968">
        <v>2461</v>
      </c>
      <c r="M8968">
        <v>2778</v>
      </c>
    </row>
    <row r="8969" spans="1:13" x14ac:dyDescent="0.3">
      <c r="A8969" t="s">
        <v>48</v>
      </c>
      <c r="B8969" t="s">
        <v>48</v>
      </c>
      <c r="C8969" t="s">
        <v>69</v>
      </c>
      <c r="D8969" t="s">
        <v>95</v>
      </c>
      <c r="E8969" t="s">
        <v>60</v>
      </c>
      <c r="F8969" t="s">
        <v>73</v>
      </c>
      <c r="G8969" t="s">
        <v>95</v>
      </c>
      <c r="H8969" t="s">
        <v>136</v>
      </c>
      <c r="I8969" t="s">
        <v>133</v>
      </c>
      <c r="J8969">
        <v>2001</v>
      </c>
      <c r="K8969" t="s">
        <v>14</v>
      </c>
      <c r="L8969">
        <v>36118</v>
      </c>
      <c r="M8969">
        <v>10749</v>
      </c>
    </row>
    <row r="8970" spans="1:13" x14ac:dyDescent="0.3">
      <c r="A8970" t="s">
        <v>48</v>
      </c>
      <c r="B8970" t="s">
        <v>48</v>
      </c>
      <c r="C8970" t="s">
        <v>69</v>
      </c>
      <c r="D8970" t="s">
        <v>95</v>
      </c>
      <c r="E8970" t="s">
        <v>60</v>
      </c>
      <c r="F8970" t="s">
        <v>73</v>
      </c>
      <c r="G8970" t="s">
        <v>95</v>
      </c>
      <c r="H8970" t="s">
        <v>136</v>
      </c>
      <c r="I8970" t="s">
        <v>133</v>
      </c>
      <c r="J8970">
        <v>2001</v>
      </c>
      <c r="K8970" t="s">
        <v>13</v>
      </c>
      <c r="L8970">
        <v>69629</v>
      </c>
      <c r="M8970">
        <v>69629</v>
      </c>
    </row>
    <row r="8971" spans="1:13" x14ac:dyDescent="0.3">
      <c r="A8971" t="s">
        <v>48</v>
      </c>
      <c r="B8971" t="s">
        <v>48</v>
      </c>
      <c r="C8971" t="s">
        <v>69</v>
      </c>
      <c r="D8971" t="s">
        <v>95</v>
      </c>
      <c r="E8971" t="s">
        <v>60</v>
      </c>
      <c r="F8971" t="s">
        <v>73</v>
      </c>
      <c r="G8971" t="s">
        <v>95</v>
      </c>
      <c r="H8971" t="s">
        <v>136</v>
      </c>
      <c r="I8971" t="s">
        <v>133</v>
      </c>
      <c r="J8971">
        <v>2001</v>
      </c>
      <c r="K8971" t="s">
        <v>15</v>
      </c>
      <c r="L8971">
        <v>203</v>
      </c>
      <c r="M8971">
        <v>229</v>
      </c>
    </row>
    <row r="8972" spans="1:13" x14ac:dyDescent="0.3">
      <c r="A8972" t="s">
        <v>48</v>
      </c>
      <c r="B8972" t="s">
        <v>48</v>
      </c>
      <c r="C8972" t="s">
        <v>69</v>
      </c>
      <c r="D8972" t="s">
        <v>95</v>
      </c>
      <c r="E8972" t="s">
        <v>60</v>
      </c>
      <c r="F8972" t="s">
        <v>73</v>
      </c>
      <c r="G8972" t="s">
        <v>95</v>
      </c>
      <c r="H8972" t="s">
        <v>137</v>
      </c>
      <c r="I8972" t="s">
        <v>133</v>
      </c>
      <c r="J8972">
        <v>2001</v>
      </c>
      <c r="K8972" t="s">
        <v>14</v>
      </c>
      <c r="L8972">
        <v>35564</v>
      </c>
      <c r="M8972">
        <v>10584</v>
      </c>
    </row>
    <row r="8973" spans="1:13" x14ac:dyDescent="0.3">
      <c r="A8973" t="s">
        <v>48</v>
      </c>
      <c r="B8973" t="s">
        <v>48</v>
      </c>
      <c r="C8973" t="s">
        <v>69</v>
      </c>
      <c r="D8973" t="s">
        <v>95</v>
      </c>
      <c r="E8973" t="s">
        <v>60</v>
      </c>
      <c r="F8973" t="s">
        <v>73</v>
      </c>
      <c r="G8973" t="s">
        <v>95</v>
      </c>
      <c r="H8973" t="s">
        <v>137</v>
      </c>
      <c r="I8973" t="s">
        <v>133</v>
      </c>
      <c r="J8973">
        <v>2001</v>
      </c>
      <c r="K8973" t="s">
        <v>13</v>
      </c>
      <c r="L8973">
        <v>68561</v>
      </c>
      <c r="M8973">
        <v>68561</v>
      </c>
    </row>
    <row r="8974" spans="1:13" x14ac:dyDescent="0.3">
      <c r="A8974" t="s">
        <v>48</v>
      </c>
      <c r="B8974" t="s">
        <v>48</v>
      </c>
      <c r="C8974" t="s">
        <v>69</v>
      </c>
      <c r="D8974" t="s">
        <v>95</v>
      </c>
      <c r="E8974" t="s">
        <v>60</v>
      </c>
      <c r="F8974" t="s">
        <v>73</v>
      </c>
      <c r="G8974" t="s">
        <v>95</v>
      </c>
      <c r="H8974" t="s">
        <v>137</v>
      </c>
      <c r="I8974" t="s">
        <v>133</v>
      </c>
      <c r="J8974">
        <v>2001</v>
      </c>
      <c r="K8974" t="s">
        <v>15</v>
      </c>
      <c r="L8974">
        <v>200</v>
      </c>
      <c r="M8974">
        <v>225</v>
      </c>
    </row>
    <row r="8975" spans="1:13" x14ac:dyDescent="0.3">
      <c r="A8975" t="s">
        <v>48</v>
      </c>
      <c r="B8975" t="s">
        <v>48</v>
      </c>
      <c r="C8975" t="s">
        <v>69</v>
      </c>
      <c r="D8975" t="s">
        <v>95</v>
      </c>
      <c r="E8975" t="s">
        <v>60</v>
      </c>
      <c r="F8975" t="s">
        <v>73</v>
      </c>
      <c r="G8975" t="s">
        <v>95</v>
      </c>
      <c r="H8975" t="s">
        <v>138</v>
      </c>
      <c r="I8975" t="s">
        <v>133</v>
      </c>
      <c r="J8975">
        <v>2001</v>
      </c>
      <c r="K8975" t="s">
        <v>14</v>
      </c>
      <c r="L8975">
        <v>156736</v>
      </c>
      <c r="M8975">
        <v>46648</v>
      </c>
    </row>
    <row r="8976" spans="1:13" x14ac:dyDescent="0.3">
      <c r="A8976" t="s">
        <v>48</v>
      </c>
      <c r="B8976" t="s">
        <v>48</v>
      </c>
      <c r="C8976" t="s">
        <v>69</v>
      </c>
      <c r="D8976" t="s">
        <v>95</v>
      </c>
      <c r="E8976" t="s">
        <v>60</v>
      </c>
      <c r="F8976" t="s">
        <v>73</v>
      </c>
      <c r="G8976" t="s">
        <v>95</v>
      </c>
      <c r="H8976" t="s">
        <v>138</v>
      </c>
      <c r="I8976" t="s">
        <v>133</v>
      </c>
      <c r="J8976">
        <v>2001</v>
      </c>
      <c r="K8976" t="s">
        <v>13</v>
      </c>
      <c r="L8976">
        <v>302160</v>
      </c>
      <c r="M8976">
        <v>302160</v>
      </c>
    </row>
    <row r="8977" spans="1:13" x14ac:dyDescent="0.3">
      <c r="A8977" t="s">
        <v>48</v>
      </c>
      <c r="B8977" t="s">
        <v>48</v>
      </c>
      <c r="C8977" t="s">
        <v>69</v>
      </c>
      <c r="D8977" t="s">
        <v>95</v>
      </c>
      <c r="E8977" t="s">
        <v>60</v>
      </c>
      <c r="F8977" t="s">
        <v>73</v>
      </c>
      <c r="G8977" t="s">
        <v>95</v>
      </c>
      <c r="H8977" t="s">
        <v>138</v>
      </c>
      <c r="I8977" t="s">
        <v>133</v>
      </c>
      <c r="J8977">
        <v>2001</v>
      </c>
      <c r="K8977" t="s">
        <v>15</v>
      </c>
      <c r="L8977">
        <v>880</v>
      </c>
      <c r="M8977">
        <v>993</v>
      </c>
    </row>
    <row r="8978" spans="1:13" x14ac:dyDescent="0.3">
      <c r="A8978" t="s">
        <v>48</v>
      </c>
      <c r="B8978" t="s">
        <v>48</v>
      </c>
      <c r="C8978" t="s">
        <v>69</v>
      </c>
      <c r="D8978" t="s">
        <v>95</v>
      </c>
      <c r="E8978" t="s">
        <v>60</v>
      </c>
      <c r="F8978" t="s">
        <v>73</v>
      </c>
      <c r="G8978" t="s">
        <v>95</v>
      </c>
      <c r="H8978" t="s">
        <v>139</v>
      </c>
      <c r="I8978" t="s">
        <v>133</v>
      </c>
      <c r="J8978">
        <v>2001</v>
      </c>
      <c r="K8978" t="s">
        <v>14</v>
      </c>
      <c r="L8978">
        <v>73852</v>
      </c>
      <c r="M8978">
        <v>21980</v>
      </c>
    </row>
    <row r="8979" spans="1:13" x14ac:dyDescent="0.3">
      <c r="A8979" t="s">
        <v>48</v>
      </c>
      <c r="B8979" t="s">
        <v>48</v>
      </c>
      <c r="C8979" t="s">
        <v>69</v>
      </c>
      <c r="D8979" t="s">
        <v>95</v>
      </c>
      <c r="E8979" t="s">
        <v>60</v>
      </c>
      <c r="F8979" t="s">
        <v>73</v>
      </c>
      <c r="G8979" t="s">
        <v>95</v>
      </c>
      <c r="H8979" t="s">
        <v>139</v>
      </c>
      <c r="I8979" t="s">
        <v>133</v>
      </c>
      <c r="J8979">
        <v>2001</v>
      </c>
      <c r="K8979" t="s">
        <v>13</v>
      </c>
      <c r="L8979">
        <v>142374</v>
      </c>
      <c r="M8979">
        <v>142374</v>
      </c>
    </row>
    <row r="8980" spans="1:13" x14ac:dyDescent="0.3">
      <c r="A8980" t="s">
        <v>48</v>
      </c>
      <c r="B8980" t="s">
        <v>48</v>
      </c>
      <c r="C8980" t="s">
        <v>69</v>
      </c>
      <c r="D8980" t="s">
        <v>95</v>
      </c>
      <c r="E8980" t="s">
        <v>60</v>
      </c>
      <c r="F8980" t="s">
        <v>73</v>
      </c>
      <c r="G8980" t="s">
        <v>95</v>
      </c>
      <c r="H8980" t="s">
        <v>139</v>
      </c>
      <c r="I8980" t="s">
        <v>133</v>
      </c>
      <c r="J8980">
        <v>2001</v>
      </c>
      <c r="K8980" t="s">
        <v>15</v>
      </c>
      <c r="L8980">
        <v>415</v>
      </c>
      <c r="M8980">
        <v>468</v>
      </c>
    </row>
    <row r="8981" spans="1:13" x14ac:dyDescent="0.3">
      <c r="A8981" t="s">
        <v>48</v>
      </c>
      <c r="B8981" t="s">
        <v>48</v>
      </c>
      <c r="C8981" t="s">
        <v>69</v>
      </c>
      <c r="D8981" t="s">
        <v>95</v>
      </c>
      <c r="E8981" t="s">
        <v>60</v>
      </c>
      <c r="F8981" t="s">
        <v>73</v>
      </c>
      <c r="G8981" t="s">
        <v>95</v>
      </c>
      <c r="H8981" t="s">
        <v>140</v>
      </c>
      <c r="I8981" t="s">
        <v>133</v>
      </c>
      <c r="J8981">
        <v>2001</v>
      </c>
      <c r="K8981" t="s">
        <v>14</v>
      </c>
      <c r="L8981">
        <v>5275</v>
      </c>
      <c r="M8981">
        <v>1570</v>
      </c>
    </row>
    <row r="8982" spans="1:13" x14ac:dyDescent="0.3">
      <c r="A8982" t="s">
        <v>48</v>
      </c>
      <c r="B8982" t="s">
        <v>48</v>
      </c>
      <c r="C8982" t="s">
        <v>69</v>
      </c>
      <c r="D8982" t="s">
        <v>95</v>
      </c>
      <c r="E8982" t="s">
        <v>60</v>
      </c>
      <c r="F8982" t="s">
        <v>73</v>
      </c>
      <c r="G8982" t="s">
        <v>95</v>
      </c>
      <c r="H8982" t="s">
        <v>140</v>
      </c>
      <c r="I8982" t="s">
        <v>133</v>
      </c>
      <c r="J8982">
        <v>2001</v>
      </c>
      <c r="K8982" t="s">
        <v>13</v>
      </c>
      <c r="L8982">
        <v>10170</v>
      </c>
      <c r="M8982">
        <v>10170</v>
      </c>
    </row>
    <row r="8983" spans="1:13" x14ac:dyDescent="0.3">
      <c r="A8983" t="s">
        <v>48</v>
      </c>
      <c r="B8983" t="s">
        <v>48</v>
      </c>
      <c r="C8983" t="s">
        <v>69</v>
      </c>
      <c r="D8983" t="s">
        <v>95</v>
      </c>
      <c r="E8983" t="s">
        <v>60</v>
      </c>
      <c r="F8983" t="s">
        <v>73</v>
      </c>
      <c r="G8983" t="s">
        <v>95</v>
      </c>
      <c r="H8983" t="s">
        <v>140</v>
      </c>
      <c r="I8983" t="s">
        <v>133</v>
      </c>
      <c r="J8983">
        <v>2001</v>
      </c>
      <c r="K8983" t="s">
        <v>15</v>
      </c>
      <c r="L8983">
        <v>30</v>
      </c>
      <c r="M8983">
        <v>33</v>
      </c>
    </row>
    <row r="8984" spans="1:13" x14ac:dyDescent="0.3">
      <c r="A8984" t="s">
        <v>48</v>
      </c>
      <c r="B8984" t="s">
        <v>48</v>
      </c>
      <c r="C8984" t="s">
        <v>69</v>
      </c>
      <c r="D8984" t="s">
        <v>95</v>
      </c>
      <c r="E8984" t="s">
        <v>60</v>
      </c>
      <c r="F8984" t="s">
        <v>73</v>
      </c>
      <c r="G8984" t="s">
        <v>95</v>
      </c>
      <c r="H8984" t="s">
        <v>141</v>
      </c>
      <c r="I8984" t="s">
        <v>64</v>
      </c>
      <c r="J8984">
        <v>2001</v>
      </c>
      <c r="K8984" t="s">
        <v>14</v>
      </c>
      <c r="L8984">
        <v>56529</v>
      </c>
      <c r="M8984">
        <v>16824</v>
      </c>
    </row>
    <row r="8985" spans="1:13" x14ac:dyDescent="0.3">
      <c r="A8985" t="s">
        <v>48</v>
      </c>
      <c r="B8985" t="s">
        <v>48</v>
      </c>
      <c r="C8985" t="s">
        <v>69</v>
      </c>
      <c r="D8985" t="s">
        <v>95</v>
      </c>
      <c r="E8985" t="s">
        <v>60</v>
      </c>
      <c r="F8985" t="s">
        <v>73</v>
      </c>
      <c r="G8985" t="s">
        <v>95</v>
      </c>
      <c r="H8985" t="s">
        <v>141</v>
      </c>
      <c r="I8985" t="s">
        <v>64</v>
      </c>
      <c r="J8985">
        <v>2001</v>
      </c>
      <c r="K8985" t="s">
        <v>13</v>
      </c>
      <c r="L8985">
        <v>90280</v>
      </c>
      <c r="M8985">
        <v>90280</v>
      </c>
    </row>
    <row r="8986" spans="1:13" x14ac:dyDescent="0.3">
      <c r="A8986" t="s">
        <v>48</v>
      </c>
      <c r="B8986" t="s">
        <v>48</v>
      </c>
      <c r="C8986" t="s">
        <v>69</v>
      </c>
      <c r="D8986" t="s">
        <v>95</v>
      </c>
      <c r="E8986" t="s">
        <v>60</v>
      </c>
      <c r="F8986" t="s">
        <v>73</v>
      </c>
      <c r="G8986" t="s">
        <v>95</v>
      </c>
      <c r="H8986" t="s">
        <v>141</v>
      </c>
      <c r="I8986" t="s">
        <v>64</v>
      </c>
      <c r="J8986">
        <v>2001</v>
      </c>
      <c r="K8986" t="s">
        <v>15</v>
      </c>
      <c r="L8986">
        <v>266</v>
      </c>
      <c r="M8986">
        <v>301</v>
      </c>
    </row>
    <row r="8987" spans="1:13" x14ac:dyDescent="0.3">
      <c r="A8987" t="s">
        <v>48</v>
      </c>
      <c r="B8987" t="s">
        <v>48</v>
      </c>
      <c r="C8987" t="s">
        <v>69</v>
      </c>
      <c r="D8987" t="s">
        <v>95</v>
      </c>
      <c r="E8987" t="s">
        <v>60</v>
      </c>
      <c r="F8987" t="s">
        <v>73</v>
      </c>
      <c r="G8987" t="s">
        <v>95</v>
      </c>
      <c r="H8987" t="s">
        <v>143</v>
      </c>
      <c r="I8987" t="s">
        <v>133</v>
      </c>
      <c r="J8987">
        <v>2001</v>
      </c>
      <c r="K8987" t="s">
        <v>14</v>
      </c>
      <c r="L8987">
        <v>6967</v>
      </c>
      <c r="M8987">
        <v>2074</v>
      </c>
    </row>
    <row r="8988" spans="1:13" x14ac:dyDescent="0.3">
      <c r="A8988" t="s">
        <v>48</v>
      </c>
      <c r="B8988" t="s">
        <v>48</v>
      </c>
      <c r="C8988" t="s">
        <v>69</v>
      </c>
      <c r="D8988" t="s">
        <v>95</v>
      </c>
      <c r="E8988" t="s">
        <v>60</v>
      </c>
      <c r="F8988" t="s">
        <v>73</v>
      </c>
      <c r="G8988" t="s">
        <v>95</v>
      </c>
      <c r="H8988" t="s">
        <v>143</v>
      </c>
      <c r="I8988" t="s">
        <v>133</v>
      </c>
      <c r="J8988">
        <v>2001</v>
      </c>
      <c r="K8988" t="s">
        <v>13</v>
      </c>
      <c r="L8988">
        <v>13431</v>
      </c>
      <c r="M8988">
        <v>13431</v>
      </c>
    </row>
    <row r="8989" spans="1:13" x14ac:dyDescent="0.3">
      <c r="A8989" t="s">
        <v>48</v>
      </c>
      <c r="B8989" t="s">
        <v>48</v>
      </c>
      <c r="C8989" t="s">
        <v>69</v>
      </c>
      <c r="D8989" t="s">
        <v>95</v>
      </c>
      <c r="E8989" t="s">
        <v>60</v>
      </c>
      <c r="F8989" t="s">
        <v>73</v>
      </c>
      <c r="G8989" t="s">
        <v>95</v>
      </c>
      <c r="H8989" t="s">
        <v>143</v>
      </c>
      <c r="I8989" t="s">
        <v>133</v>
      </c>
      <c r="J8989">
        <v>2001</v>
      </c>
      <c r="K8989" t="s">
        <v>15</v>
      </c>
      <c r="L8989">
        <v>39</v>
      </c>
      <c r="M8989">
        <v>44</v>
      </c>
    </row>
    <row r="8990" spans="1:13" x14ac:dyDescent="0.3">
      <c r="A8990" t="s">
        <v>48</v>
      </c>
      <c r="B8990" t="s">
        <v>48</v>
      </c>
      <c r="C8990" t="s">
        <v>69</v>
      </c>
      <c r="D8990" t="s">
        <v>95</v>
      </c>
      <c r="E8990" t="s">
        <v>60</v>
      </c>
      <c r="F8990" t="s">
        <v>73</v>
      </c>
      <c r="G8990" t="s">
        <v>95</v>
      </c>
      <c r="H8990" t="s">
        <v>144</v>
      </c>
      <c r="I8990" t="s">
        <v>64</v>
      </c>
      <c r="J8990">
        <v>2001</v>
      </c>
      <c r="K8990" t="s">
        <v>14</v>
      </c>
      <c r="L8990">
        <v>38292</v>
      </c>
      <c r="M8990">
        <v>11396</v>
      </c>
    </row>
    <row r="8991" spans="1:13" x14ac:dyDescent="0.3">
      <c r="A8991" t="s">
        <v>48</v>
      </c>
      <c r="B8991" t="s">
        <v>48</v>
      </c>
      <c r="C8991" t="s">
        <v>69</v>
      </c>
      <c r="D8991" t="s">
        <v>95</v>
      </c>
      <c r="E8991" t="s">
        <v>60</v>
      </c>
      <c r="F8991" t="s">
        <v>73</v>
      </c>
      <c r="G8991" t="s">
        <v>95</v>
      </c>
      <c r="H8991" t="s">
        <v>144</v>
      </c>
      <c r="I8991" t="s">
        <v>64</v>
      </c>
      <c r="J8991">
        <v>2001</v>
      </c>
      <c r="K8991" t="s">
        <v>13</v>
      </c>
      <c r="L8991">
        <v>61155</v>
      </c>
      <c r="M8991">
        <v>61155</v>
      </c>
    </row>
    <row r="8992" spans="1:13" x14ac:dyDescent="0.3">
      <c r="A8992" t="s">
        <v>48</v>
      </c>
      <c r="B8992" t="s">
        <v>48</v>
      </c>
      <c r="C8992" t="s">
        <v>69</v>
      </c>
      <c r="D8992" t="s">
        <v>95</v>
      </c>
      <c r="E8992" t="s">
        <v>60</v>
      </c>
      <c r="F8992" t="s">
        <v>73</v>
      </c>
      <c r="G8992" t="s">
        <v>95</v>
      </c>
      <c r="H8992" t="s">
        <v>144</v>
      </c>
      <c r="I8992" t="s">
        <v>64</v>
      </c>
      <c r="J8992">
        <v>2001</v>
      </c>
      <c r="K8992" t="s">
        <v>15</v>
      </c>
      <c r="L8992">
        <v>180</v>
      </c>
      <c r="M8992">
        <v>204</v>
      </c>
    </row>
    <row r="8993" spans="1:13" x14ac:dyDescent="0.3">
      <c r="A8993" t="s">
        <v>48</v>
      </c>
      <c r="B8993" t="s">
        <v>48</v>
      </c>
      <c r="C8993" t="s">
        <v>69</v>
      </c>
      <c r="D8993" t="s">
        <v>95</v>
      </c>
      <c r="E8993" t="s">
        <v>60</v>
      </c>
      <c r="F8993" t="s">
        <v>73</v>
      </c>
      <c r="G8993" t="s">
        <v>95</v>
      </c>
      <c r="H8993" t="s">
        <v>145</v>
      </c>
      <c r="I8993" t="s">
        <v>133</v>
      </c>
      <c r="J8993">
        <v>2001</v>
      </c>
      <c r="K8993" t="s">
        <v>14</v>
      </c>
      <c r="L8993">
        <v>68748</v>
      </c>
      <c r="M8993">
        <v>20461</v>
      </c>
    </row>
    <row r="8994" spans="1:13" x14ac:dyDescent="0.3">
      <c r="A8994" t="s">
        <v>48</v>
      </c>
      <c r="B8994" t="s">
        <v>48</v>
      </c>
      <c r="C8994" t="s">
        <v>69</v>
      </c>
      <c r="D8994" t="s">
        <v>95</v>
      </c>
      <c r="E8994" t="s">
        <v>60</v>
      </c>
      <c r="F8994" t="s">
        <v>73</v>
      </c>
      <c r="G8994" t="s">
        <v>95</v>
      </c>
      <c r="H8994" t="s">
        <v>145</v>
      </c>
      <c r="I8994" t="s">
        <v>133</v>
      </c>
      <c r="J8994">
        <v>2001</v>
      </c>
      <c r="K8994" t="s">
        <v>13</v>
      </c>
      <c r="L8994">
        <v>132534</v>
      </c>
      <c r="M8994">
        <v>132534</v>
      </c>
    </row>
    <row r="8995" spans="1:13" x14ac:dyDescent="0.3">
      <c r="A8995" t="s">
        <v>48</v>
      </c>
      <c r="B8995" t="s">
        <v>48</v>
      </c>
      <c r="C8995" t="s">
        <v>69</v>
      </c>
      <c r="D8995" t="s">
        <v>95</v>
      </c>
      <c r="E8995" t="s">
        <v>60</v>
      </c>
      <c r="F8995" t="s">
        <v>73</v>
      </c>
      <c r="G8995" t="s">
        <v>95</v>
      </c>
      <c r="H8995" t="s">
        <v>145</v>
      </c>
      <c r="I8995" t="s">
        <v>133</v>
      </c>
      <c r="J8995">
        <v>2001</v>
      </c>
      <c r="K8995" t="s">
        <v>15</v>
      </c>
      <c r="L8995">
        <v>386</v>
      </c>
      <c r="M8995">
        <v>436</v>
      </c>
    </row>
    <row r="8996" spans="1:13" x14ac:dyDescent="0.3">
      <c r="A8996" t="s">
        <v>48</v>
      </c>
      <c r="B8996" t="s">
        <v>48</v>
      </c>
      <c r="C8996" t="s">
        <v>69</v>
      </c>
      <c r="D8996" t="s">
        <v>95</v>
      </c>
      <c r="E8996" t="s">
        <v>60</v>
      </c>
      <c r="F8996" t="s">
        <v>73</v>
      </c>
      <c r="G8996" t="s">
        <v>95</v>
      </c>
      <c r="H8996" t="s">
        <v>146</v>
      </c>
      <c r="I8996" t="s">
        <v>147</v>
      </c>
      <c r="J8996">
        <v>2001</v>
      </c>
      <c r="K8996" t="s">
        <v>14</v>
      </c>
      <c r="L8996">
        <v>49181</v>
      </c>
      <c r="M8996">
        <v>14637</v>
      </c>
    </row>
    <row r="8997" spans="1:13" x14ac:dyDescent="0.3">
      <c r="A8997" t="s">
        <v>48</v>
      </c>
      <c r="B8997" t="s">
        <v>48</v>
      </c>
      <c r="C8997" t="s">
        <v>69</v>
      </c>
      <c r="D8997" t="s">
        <v>95</v>
      </c>
      <c r="E8997" t="s">
        <v>60</v>
      </c>
      <c r="F8997" t="s">
        <v>73</v>
      </c>
      <c r="G8997" t="s">
        <v>95</v>
      </c>
      <c r="H8997" t="s">
        <v>146</v>
      </c>
      <c r="I8997" t="s">
        <v>147</v>
      </c>
      <c r="J8997">
        <v>2001</v>
      </c>
      <c r="K8997" t="s">
        <v>13</v>
      </c>
      <c r="L8997">
        <v>13517</v>
      </c>
      <c r="M8997">
        <v>13517</v>
      </c>
    </row>
    <row r="8998" spans="1:13" x14ac:dyDescent="0.3">
      <c r="A8998" t="s">
        <v>48</v>
      </c>
      <c r="B8998" t="s">
        <v>48</v>
      </c>
      <c r="C8998" t="s">
        <v>69</v>
      </c>
      <c r="D8998" t="s">
        <v>95</v>
      </c>
      <c r="E8998" t="s">
        <v>60</v>
      </c>
      <c r="F8998" t="s">
        <v>73</v>
      </c>
      <c r="G8998" t="s">
        <v>95</v>
      </c>
      <c r="H8998" t="s">
        <v>146</v>
      </c>
      <c r="I8998" t="s">
        <v>147</v>
      </c>
      <c r="J8998">
        <v>2001</v>
      </c>
      <c r="K8998" t="s">
        <v>15</v>
      </c>
      <c r="L8998">
        <v>41</v>
      </c>
      <c r="M8998">
        <v>46</v>
      </c>
    </row>
    <row r="8999" spans="1:13" x14ac:dyDescent="0.3">
      <c r="A8999" t="s">
        <v>48</v>
      </c>
      <c r="B8999" t="s">
        <v>48</v>
      </c>
      <c r="C8999" t="s">
        <v>69</v>
      </c>
      <c r="D8999" t="s">
        <v>95</v>
      </c>
      <c r="E8999" t="s">
        <v>60</v>
      </c>
      <c r="F8999" t="s">
        <v>73</v>
      </c>
      <c r="G8999" t="s">
        <v>95</v>
      </c>
      <c r="H8999" t="s">
        <v>146</v>
      </c>
      <c r="I8999" t="s">
        <v>142</v>
      </c>
      <c r="J8999">
        <v>2001</v>
      </c>
      <c r="K8999" t="s">
        <v>14</v>
      </c>
      <c r="L8999">
        <v>1647896</v>
      </c>
      <c r="M8999">
        <v>490445</v>
      </c>
    </row>
    <row r="9000" spans="1:13" x14ac:dyDescent="0.3">
      <c r="A9000" t="s">
        <v>48</v>
      </c>
      <c r="B9000" t="s">
        <v>48</v>
      </c>
      <c r="C9000" t="s">
        <v>69</v>
      </c>
      <c r="D9000" t="s">
        <v>95</v>
      </c>
      <c r="E9000" t="s">
        <v>60</v>
      </c>
      <c r="F9000" t="s">
        <v>73</v>
      </c>
      <c r="G9000" t="s">
        <v>95</v>
      </c>
      <c r="H9000" t="s">
        <v>146</v>
      </c>
      <c r="I9000" t="s">
        <v>142</v>
      </c>
      <c r="J9000">
        <v>2001</v>
      </c>
      <c r="K9000" t="s">
        <v>13</v>
      </c>
      <c r="L9000">
        <v>2631781</v>
      </c>
      <c r="M9000">
        <v>2631781</v>
      </c>
    </row>
    <row r="9001" spans="1:13" x14ac:dyDescent="0.3">
      <c r="A9001" t="s">
        <v>48</v>
      </c>
      <c r="B9001" t="s">
        <v>48</v>
      </c>
      <c r="C9001" t="s">
        <v>69</v>
      </c>
      <c r="D9001" t="s">
        <v>95</v>
      </c>
      <c r="E9001" t="s">
        <v>60</v>
      </c>
      <c r="F9001" t="s">
        <v>73</v>
      </c>
      <c r="G9001" t="s">
        <v>95</v>
      </c>
      <c r="H9001" t="s">
        <v>146</v>
      </c>
      <c r="I9001" t="s">
        <v>142</v>
      </c>
      <c r="J9001">
        <v>2001</v>
      </c>
      <c r="K9001" t="s">
        <v>15</v>
      </c>
      <c r="L9001">
        <v>7766</v>
      </c>
      <c r="M9001">
        <v>8767</v>
      </c>
    </row>
    <row r="9002" spans="1:13" x14ac:dyDescent="0.3">
      <c r="A9002" t="s">
        <v>48</v>
      </c>
      <c r="B9002" t="s">
        <v>48</v>
      </c>
      <c r="C9002" t="s">
        <v>69</v>
      </c>
      <c r="D9002" t="s">
        <v>95</v>
      </c>
      <c r="E9002" t="s">
        <v>60</v>
      </c>
      <c r="F9002" t="s">
        <v>73</v>
      </c>
      <c r="G9002" t="s">
        <v>95</v>
      </c>
      <c r="H9002" t="s">
        <v>146</v>
      </c>
      <c r="I9002" t="s">
        <v>133</v>
      </c>
      <c r="J9002">
        <v>2001</v>
      </c>
      <c r="K9002" t="s">
        <v>14</v>
      </c>
      <c r="L9002">
        <v>8988033</v>
      </c>
      <c r="M9002">
        <v>2675010</v>
      </c>
    </row>
    <row r="9003" spans="1:13" x14ac:dyDescent="0.3">
      <c r="A9003" t="s">
        <v>48</v>
      </c>
      <c r="B9003" t="s">
        <v>48</v>
      </c>
      <c r="C9003" t="s">
        <v>69</v>
      </c>
      <c r="D9003" t="s">
        <v>95</v>
      </c>
      <c r="E9003" t="s">
        <v>60</v>
      </c>
      <c r="F9003" t="s">
        <v>73</v>
      </c>
      <c r="G9003" t="s">
        <v>95</v>
      </c>
      <c r="H9003" t="s">
        <v>146</v>
      </c>
      <c r="I9003" t="s">
        <v>133</v>
      </c>
      <c r="J9003">
        <v>2001</v>
      </c>
      <c r="K9003" t="s">
        <v>13</v>
      </c>
      <c r="L9003">
        <v>17327392</v>
      </c>
      <c r="M9003">
        <v>17327392</v>
      </c>
    </row>
    <row r="9004" spans="1:13" x14ac:dyDescent="0.3">
      <c r="A9004" t="s">
        <v>48</v>
      </c>
      <c r="B9004" t="s">
        <v>48</v>
      </c>
      <c r="C9004" t="s">
        <v>69</v>
      </c>
      <c r="D9004" t="s">
        <v>95</v>
      </c>
      <c r="E9004" t="s">
        <v>60</v>
      </c>
      <c r="F9004" t="s">
        <v>73</v>
      </c>
      <c r="G9004" t="s">
        <v>95</v>
      </c>
      <c r="H9004" t="s">
        <v>146</v>
      </c>
      <c r="I9004" t="s">
        <v>133</v>
      </c>
      <c r="J9004">
        <v>2001</v>
      </c>
      <c r="K9004" t="s">
        <v>15</v>
      </c>
      <c r="L9004">
        <v>50452</v>
      </c>
      <c r="M9004">
        <v>56949</v>
      </c>
    </row>
    <row r="9005" spans="1:13" x14ac:dyDescent="0.3">
      <c r="A9005" t="s">
        <v>48</v>
      </c>
      <c r="B9005" t="s">
        <v>48</v>
      </c>
      <c r="C9005" t="s">
        <v>48</v>
      </c>
      <c r="D9005" t="s">
        <v>95</v>
      </c>
      <c r="E9005" t="s">
        <v>74</v>
      </c>
      <c r="F9005" t="s">
        <v>75</v>
      </c>
      <c r="G9005" t="s">
        <v>184</v>
      </c>
      <c r="H9005" t="s">
        <v>148</v>
      </c>
      <c r="I9005" t="s">
        <v>53</v>
      </c>
      <c r="J9005">
        <v>2001</v>
      </c>
      <c r="K9005" t="s">
        <v>77</v>
      </c>
      <c r="L9005">
        <v>1438660</v>
      </c>
      <c r="M9005">
        <v>554524</v>
      </c>
    </row>
    <row r="9006" spans="1:13" x14ac:dyDescent="0.3">
      <c r="A9006" t="s">
        <v>48</v>
      </c>
      <c r="B9006" t="s">
        <v>48</v>
      </c>
      <c r="C9006" t="s">
        <v>48</v>
      </c>
      <c r="D9006" t="s">
        <v>95</v>
      </c>
      <c r="E9006" t="s">
        <v>74</v>
      </c>
      <c r="F9006" t="s">
        <v>75</v>
      </c>
      <c r="G9006" t="s">
        <v>184</v>
      </c>
      <c r="H9006" t="s">
        <v>149</v>
      </c>
      <c r="I9006" t="s">
        <v>53</v>
      </c>
      <c r="J9006">
        <v>2001</v>
      </c>
      <c r="K9006" t="s">
        <v>77</v>
      </c>
      <c r="L9006">
        <v>77757</v>
      </c>
      <c r="M9006">
        <v>34455</v>
      </c>
    </row>
    <row r="9007" spans="1:13" x14ac:dyDescent="0.3">
      <c r="A9007" t="s">
        <v>48</v>
      </c>
      <c r="B9007" t="s">
        <v>69</v>
      </c>
      <c r="C9007" t="s">
        <v>69</v>
      </c>
      <c r="D9007" t="s">
        <v>150</v>
      </c>
      <c r="E9007" t="s">
        <v>150</v>
      </c>
      <c r="F9007" t="s">
        <v>151</v>
      </c>
      <c r="G9007" t="s">
        <v>152</v>
      </c>
      <c r="H9007" t="s">
        <v>53</v>
      </c>
      <c r="I9007" t="s">
        <v>53</v>
      </c>
      <c r="J9007">
        <v>2001</v>
      </c>
      <c r="K9007" t="s">
        <v>207</v>
      </c>
      <c r="L9007">
        <v>237573</v>
      </c>
      <c r="M9007">
        <v>237573</v>
      </c>
    </row>
    <row r="9008" spans="1:13" x14ac:dyDescent="0.3">
      <c r="A9008" t="s">
        <v>48</v>
      </c>
      <c r="B9008" t="s">
        <v>48</v>
      </c>
      <c r="C9008" t="s">
        <v>48</v>
      </c>
      <c r="D9008" t="s">
        <v>150</v>
      </c>
      <c r="E9008" t="s">
        <v>150</v>
      </c>
      <c r="F9008" t="s">
        <v>151</v>
      </c>
      <c r="G9008" t="s">
        <v>152</v>
      </c>
      <c r="H9008" t="s">
        <v>53</v>
      </c>
      <c r="I9008" t="s">
        <v>53</v>
      </c>
      <c r="J9008">
        <v>2001</v>
      </c>
      <c r="K9008" t="s">
        <v>14</v>
      </c>
      <c r="L9008">
        <v>30921869</v>
      </c>
      <c r="M9008">
        <v>9202937</v>
      </c>
    </row>
    <row r="9009" spans="1:13" x14ac:dyDescent="0.3">
      <c r="A9009" t="s">
        <v>48</v>
      </c>
      <c r="B9009" t="s">
        <v>48</v>
      </c>
      <c r="C9009" t="s">
        <v>69</v>
      </c>
      <c r="D9009" t="s">
        <v>150</v>
      </c>
      <c r="E9009" t="s">
        <v>150</v>
      </c>
      <c r="F9009" t="s">
        <v>151</v>
      </c>
      <c r="G9009" t="s">
        <v>153</v>
      </c>
      <c r="H9009" t="s">
        <v>53</v>
      </c>
      <c r="I9009" t="s">
        <v>53</v>
      </c>
      <c r="J9009">
        <v>2001</v>
      </c>
      <c r="K9009" t="s">
        <v>14</v>
      </c>
      <c r="L9009">
        <v>6659609</v>
      </c>
      <c r="M9009">
        <v>1982027</v>
      </c>
    </row>
    <row r="9010" spans="1:13" x14ac:dyDescent="0.3">
      <c r="A9010" t="s">
        <v>48</v>
      </c>
      <c r="B9010" t="s">
        <v>69</v>
      </c>
      <c r="C9010" t="s">
        <v>69</v>
      </c>
      <c r="D9010" t="s">
        <v>150</v>
      </c>
      <c r="E9010" t="s">
        <v>150</v>
      </c>
      <c r="F9010" t="s">
        <v>154</v>
      </c>
      <c r="G9010" t="s">
        <v>155</v>
      </c>
      <c r="H9010" t="s">
        <v>53</v>
      </c>
      <c r="I9010" t="s">
        <v>53</v>
      </c>
      <c r="J9010">
        <v>2001</v>
      </c>
      <c r="K9010" t="s">
        <v>207</v>
      </c>
      <c r="L9010">
        <v>1325821</v>
      </c>
      <c r="M9010">
        <v>1325821</v>
      </c>
    </row>
    <row r="9011" spans="1:13" x14ac:dyDescent="0.3">
      <c r="A9011" t="s">
        <v>48</v>
      </c>
      <c r="B9011" t="s">
        <v>48</v>
      </c>
      <c r="C9011" t="s">
        <v>48</v>
      </c>
      <c r="D9011" t="s">
        <v>150</v>
      </c>
      <c r="E9011" t="s">
        <v>150</v>
      </c>
      <c r="F9011" t="s">
        <v>154</v>
      </c>
      <c r="G9011" t="s">
        <v>155</v>
      </c>
      <c r="H9011" t="s">
        <v>53</v>
      </c>
      <c r="I9011" t="s">
        <v>53</v>
      </c>
      <c r="J9011">
        <v>2001</v>
      </c>
      <c r="K9011" t="s">
        <v>14</v>
      </c>
      <c r="L9011">
        <v>98460</v>
      </c>
      <c r="M9011">
        <v>29304</v>
      </c>
    </row>
    <row r="9012" spans="1:13" x14ac:dyDescent="0.3">
      <c r="A9012" t="s">
        <v>48</v>
      </c>
      <c r="B9012" t="s">
        <v>48</v>
      </c>
      <c r="C9012" t="s">
        <v>48</v>
      </c>
      <c r="D9012" t="s">
        <v>150</v>
      </c>
      <c r="E9012" t="s">
        <v>150</v>
      </c>
      <c r="F9012" t="s">
        <v>154</v>
      </c>
      <c r="G9012" t="s">
        <v>155</v>
      </c>
      <c r="H9012" t="s">
        <v>53</v>
      </c>
      <c r="I9012" t="s">
        <v>53</v>
      </c>
      <c r="J9012">
        <v>2001</v>
      </c>
      <c r="K9012" t="s">
        <v>13</v>
      </c>
      <c r="L9012">
        <v>1998951</v>
      </c>
      <c r="M9012">
        <v>1998951</v>
      </c>
    </row>
    <row r="9013" spans="1:13" x14ac:dyDescent="0.3">
      <c r="A9013" t="s">
        <v>48</v>
      </c>
      <c r="B9013" t="s">
        <v>48</v>
      </c>
      <c r="C9013" t="s">
        <v>48</v>
      </c>
      <c r="D9013" t="s">
        <v>150</v>
      </c>
      <c r="E9013" t="s">
        <v>150</v>
      </c>
      <c r="F9013" t="s">
        <v>154</v>
      </c>
      <c r="G9013" t="s">
        <v>155</v>
      </c>
      <c r="H9013" t="s">
        <v>53</v>
      </c>
      <c r="I9013" t="s">
        <v>53</v>
      </c>
      <c r="J9013">
        <v>2001</v>
      </c>
      <c r="K9013" t="s">
        <v>15</v>
      </c>
      <c r="L9013">
        <v>40870</v>
      </c>
      <c r="M9013">
        <v>46134</v>
      </c>
    </row>
    <row r="9014" spans="1:13" x14ac:dyDescent="0.3">
      <c r="A9014" t="s">
        <v>48</v>
      </c>
      <c r="B9014" t="s">
        <v>69</v>
      </c>
      <c r="C9014" t="s">
        <v>69</v>
      </c>
      <c r="D9014" t="s">
        <v>150</v>
      </c>
      <c r="E9014" t="s">
        <v>150</v>
      </c>
      <c r="F9014" t="s">
        <v>154</v>
      </c>
      <c r="G9014" t="s">
        <v>156</v>
      </c>
      <c r="H9014" t="s">
        <v>53</v>
      </c>
      <c r="I9014" t="s">
        <v>53</v>
      </c>
      <c r="J9014">
        <v>2001</v>
      </c>
      <c r="K9014" t="s">
        <v>207</v>
      </c>
      <c r="L9014">
        <v>221998</v>
      </c>
      <c r="M9014">
        <v>221998</v>
      </c>
    </row>
    <row r="9015" spans="1:13" x14ac:dyDescent="0.3">
      <c r="A9015" t="s">
        <v>48</v>
      </c>
      <c r="B9015" t="s">
        <v>48</v>
      </c>
      <c r="C9015" t="s">
        <v>69</v>
      </c>
      <c r="D9015" t="s">
        <v>150</v>
      </c>
      <c r="E9015" t="s">
        <v>150</v>
      </c>
      <c r="F9015" t="s">
        <v>154</v>
      </c>
      <c r="G9015" t="s">
        <v>156</v>
      </c>
      <c r="H9015" t="s">
        <v>53</v>
      </c>
      <c r="I9015" t="s">
        <v>53</v>
      </c>
      <c r="J9015">
        <v>2001</v>
      </c>
      <c r="K9015" t="s">
        <v>14</v>
      </c>
      <c r="L9015">
        <v>17064</v>
      </c>
      <c r="M9015">
        <v>5079</v>
      </c>
    </row>
    <row r="9016" spans="1:13" x14ac:dyDescent="0.3">
      <c r="A9016" t="s">
        <v>48</v>
      </c>
      <c r="B9016" t="s">
        <v>48</v>
      </c>
      <c r="C9016" t="s">
        <v>69</v>
      </c>
      <c r="D9016" t="s">
        <v>150</v>
      </c>
      <c r="E9016" t="s">
        <v>150</v>
      </c>
      <c r="F9016" t="s">
        <v>154</v>
      </c>
      <c r="G9016" t="s">
        <v>156</v>
      </c>
      <c r="H9016" t="s">
        <v>53</v>
      </c>
      <c r="I9016" t="s">
        <v>53</v>
      </c>
      <c r="J9016">
        <v>2001</v>
      </c>
      <c r="K9016" t="s">
        <v>13</v>
      </c>
      <c r="L9016">
        <v>354220</v>
      </c>
      <c r="M9016">
        <v>354220</v>
      </c>
    </row>
    <row r="9017" spans="1:13" x14ac:dyDescent="0.3">
      <c r="A9017" t="s">
        <v>48</v>
      </c>
      <c r="B9017" t="s">
        <v>48</v>
      </c>
      <c r="C9017" t="s">
        <v>69</v>
      </c>
      <c r="D9017" t="s">
        <v>150</v>
      </c>
      <c r="E9017" t="s">
        <v>150</v>
      </c>
      <c r="F9017" t="s">
        <v>154</v>
      </c>
      <c r="G9017" t="s">
        <v>156</v>
      </c>
      <c r="H9017" t="s">
        <v>53</v>
      </c>
      <c r="I9017" t="s">
        <v>53</v>
      </c>
      <c r="J9017">
        <v>2001</v>
      </c>
      <c r="K9017" t="s">
        <v>15</v>
      </c>
      <c r="L9017">
        <v>7083</v>
      </c>
      <c r="M9017">
        <v>7996</v>
      </c>
    </row>
    <row r="9018" spans="1:13" x14ac:dyDescent="0.3">
      <c r="A9018" t="s">
        <v>48</v>
      </c>
      <c r="B9018" t="s">
        <v>48</v>
      </c>
      <c r="C9018" t="s">
        <v>48</v>
      </c>
      <c r="D9018" t="s">
        <v>150</v>
      </c>
      <c r="E9018" t="s">
        <v>150</v>
      </c>
      <c r="F9018" t="s">
        <v>157</v>
      </c>
      <c r="G9018" t="s">
        <v>158</v>
      </c>
      <c r="H9018" t="s">
        <v>53</v>
      </c>
      <c r="I9018" t="s">
        <v>53</v>
      </c>
      <c r="J9018">
        <v>2001</v>
      </c>
      <c r="K9018" t="s">
        <v>14</v>
      </c>
      <c r="L9018">
        <v>1286769</v>
      </c>
      <c r="M9018">
        <v>382967</v>
      </c>
    </row>
    <row r="9019" spans="1:13" x14ac:dyDescent="0.3">
      <c r="A9019" t="s">
        <v>48</v>
      </c>
      <c r="B9019" t="s">
        <v>48</v>
      </c>
      <c r="C9019" t="s">
        <v>48</v>
      </c>
      <c r="D9019" t="s">
        <v>150</v>
      </c>
      <c r="E9019" t="s">
        <v>150</v>
      </c>
      <c r="F9019" t="s">
        <v>157</v>
      </c>
      <c r="G9019" t="s">
        <v>158</v>
      </c>
      <c r="H9019" t="s">
        <v>53</v>
      </c>
      <c r="I9019" t="s">
        <v>53</v>
      </c>
      <c r="J9019">
        <v>2001</v>
      </c>
      <c r="K9019" t="s">
        <v>15</v>
      </c>
      <c r="L9019">
        <v>16403</v>
      </c>
      <c r="M9019">
        <v>18516</v>
      </c>
    </row>
    <row r="9020" spans="1:13" x14ac:dyDescent="0.3">
      <c r="A9020" t="s">
        <v>48</v>
      </c>
      <c r="B9020" t="s">
        <v>48</v>
      </c>
      <c r="C9020" t="s">
        <v>48</v>
      </c>
      <c r="D9020" t="s">
        <v>150</v>
      </c>
      <c r="E9020" t="s">
        <v>150</v>
      </c>
      <c r="F9020" t="s">
        <v>157</v>
      </c>
      <c r="G9020" t="s">
        <v>159</v>
      </c>
      <c r="H9020" t="s">
        <v>53</v>
      </c>
      <c r="I9020" t="s">
        <v>53</v>
      </c>
      <c r="J9020">
        <v>2001</v>
      </c>
      <c r="K9020" t="s">
        <v>14</v>
      </c>
      <c r="L9020">
        <v>1165223</v>
      </c>
      <c r="M9020">
        <v>346793</v>
      </c>
    </row>
    <row r="9021" spans="1:13" x14ac:dyDescent="0.3">
      <c r="A9021" t="s">
        <v>48</v>
      </c>
      <c r="B9021" t="s">
        <v>48</v>
      </c>
      <c r="C9021" t="s">
        <v>48</v>
      </c>
      <c r="D9021" t="s">
        <v>150</v>
      </c>
      <c r="E9021" t="s">
        <v>150</v>
      </c>
      <c r="F9021" t="s">
        <v>157</v>
      </c>
      <c r="G9021" t="s">
        <v>159</v>
      </c>
      <c r="H9021" t="s">
        <v>53</v>
      </c>
      <c r="I9021" t="s">
        <v>53</v>
      </c>
      <c r="J9021">
        <v>2001</v>
      </c>
      <c r="K9021" t="s">
        <v>15</v>
      </c>
      <c r="L9021">
        <v>477691</v>
      </c>
      <c r="M9021">
        <v>539212</v>
      </c>
    </row>
    <row r="9022" spans="1:13" x14ac:dyDescent="0.3">
      <c r="A9022" t="s">
        <v>48</v>
      </c>
      <c r="B9022" t="s">
        <v>48</v>
      </c>
      <c r="C9022" t="s">
        <v>48</v>
      </c>
      <c r="D9022" t="s">
        <v>49</v>
      </c>
      <c r="E9022" t="s">
        <v>50</v>
      </c>
      <c r="F9022" t="s">
        <v>51</v>
      </c>
      <c r="G9022" t="s">
        <v>52</v>
      </c>
      <c r="H9022" t="s">
        <v>53</v>
      </c>
      <c r="I9022" t="s">
        <v>53</v>
      </c>
      <c r="J9022">
        <v>2000</v>
      </c>
      <c r="K9022" t="s">
        <v>14</v>
      </c>
      <c r="L9022">
        <v>11746346</v>
      </c>
      <c r="M9022">
        <v>3495936</v>
      </c>
    </row>
    <row r="9023" spans="1:13" x14ac:dyDescent="0.3">
      <c r="A9023" t="s">
        <v>48</v>
      </c>
      <c r="B9023" t="s">
        <v>48</v>
      </c>
      <c r="C9023" t="s">
        <v>48</v>
      </c>
      <c r="D9023" t="s">
        <v>49</v>
      </c>
      <c r="E9023" t="s">
        <v>50</v>
      </c>
      <c r="F9023" t="s">
        <v>51</v>
      </c>
      <c r="G9023" t="s">
        <v>54</v>
      </c>
      <c r="H9023" t="s">
        <v>53</v>
      </c>
      <c r="I9023" t="s">
        <v>53</v>
      </c>
      <c r="J9023">
        <v>2000</v>
      </c>
      <c r="K9023" t="s">
        <v>14</v>
      </c>
      <c r="L9023">
        <v>2253153</v>
      </c>
      <c r="M9023">
        <v>670581</v>
      </c>
    </row>
    <row r="9024" spans="1:13" x14ac:dyDescent="0.3">
      <c r="A9024" t="s">
        <v>48</v>
      </c>
      <c r="B9024" t="s">
        <v>48</v>
      </c>
      <c r="C9024" t="s">
        <v>48</v>
      </c>
      <c r="D9024" t="s">
        <v>49</v>
      </c>
      <c r="E9024" t="s">
        <v>50</v>
      </c>
      <c r="F9024" t="s">
        <v>51</v>
      </c>
      <c r="G9024" t="s">
        <v>54</v>
      </c>
      <c r="H9024" t="s">
        <v>53</v>
      </c>
      <c r="I9024" t="s">
        <v>53</v>
      </c>
      <c r="J9024">
        <v>2000</v>
      </c>
      <c r="K9024" t="s">
        <v>15</v>
      </c>
      <c r="L9024">
        <v>218384</v>
      </c>
      <c r="M9024">
        <v>246509</v>
      </c>
    </row>
    <row r="9025" spans="1:13" x14ac:dyDescent="0.3">
      <c r="A9025" t="s">
        <v>48</v>
      </c>
      <c r="B9025" t="s">
        <v>48</v>
      </c>
      <c r="C9025" t="s">
        <v>48</v>
      </c>
      <c r="D9025" t="s">
        <v>49</v>
      </c>
      <c r="E9025" t="s">
        <v>50</v>
      </c>
      <c r="F9025" t="s">
        <v>55</v>
      </c>
      <c r="G9025" t="s">
        <v>56</v>
      </c>
      <c r="H9025" t="s">
        <v>53</v>
      </c>
      <c r="I9025" t="s">
        <v>53</v>
      </c>
      <c r="J9025">
        <v>2000</v>
      </c>
      <c r="K9025" t="s">
        <v>13</v>
      </c>
      <c r="L9025">
        <v>127424</v>
      </c>
      <c r="M9025">
        <v>127424</v>
      </c>
    </row>
    <row r="9026" spans="1:13" x14ac:dyDescent="0.3">
      <c r="A9026" t="s">
        <v>48</v>
      </c>
      <c r="B9026" t="s">
        <v>48</v>
      </c>
      <c r="C9026" t="s">
        <v>48</v>
      </c>
      <c r="D9026" t="s">
        <v>49</v>
      </c>
      <c r="E9026" t="s">
        <v>50</v>
      </c>
      <c r="F9026" t="s">
        <v>55</v>
      </c>
      <c r="G9026" t="s">
        <v>57</v>
      </c>
      <c r="H9026" t="s">
        <v>53</v>
      </c>
      <c r="I9026" t="s">
        <v>53</v>
      </c>
      <c r="J9026">
        <v>2000</v>
      </c>
      <c r="K9026" t="s">
        <v>15</v>
      </c>
      <c r="L9026">
        <v>1426025</v>
      </c>
      <c r="M9026">
        <v>1426025</v>
      </c>
    </row>
    <row r="9027" spans="1:13" x14ac:dyDescent="0.3">
      <c r="A9027" t="s">
        <v>48</v>
      </c>
      <c r="B9027" t="s">
        <v>48</v>
      </c>
      <c r="C9027" t="s">
        <v>48</v>
      </c>
      <c r="D9027" t="s">
        <v>49</v>
      </c>
      <c r="E9027" t="s">
        <v>50</v>
      </c>
      <c r="F9027" t="s">
        <v>55</v>
      </c>
      <c r="G9027" t="s">
        <v>58</v>
      </c>
      <c r="H9027" t="s">
        <v>53</v>
      </c>
      <c r="I9027" t="s">
        <v>53</v>
      </c>
      <c r="J9027">
        <v>2000</v>
      </c>
      <c r="K9027" t="s">
        <v>13</v>
      </c>
      <c r="L9027">
        <v>29283</v>
      </c>
      <c r="M9027">
        <v>29283</v>
      </c>
    </row>
    <row r="9028" spans="1:13" x14ac:dyDescent="0.3">
      <c r="A9028" t="s">
        <v>48</v>
      </c>
      <c r="B9028" t="s">
        <v>48</v>
      </c>
      <c r="C9028" t="s">
        <v>48</v>
      </c>
      <c r="D9028" t="s">
        <v>59</v>
      </c>
      <c r="E9028" t="s">
        <v>60</v>
      </c>
      <c r="F9028" t="s">
        <v>61</v>
      </c>
      <c r="G9028" t="s">
        <v>62</v>
      </c>
      <c r="H9028" t="s">
        <v>53</v>
      </c>
      <c r="I9028" t="s">
        <v>63</v>
      </c>
      <c r="J9028">
        <v>2000</v>
      </c>
      <c r="K9028" t="s">
        <v>14</v>
      </c>
      <c r="L9028">
        <v>2026</v>
      </c>
      <c r="M9028">
        <v>603</v>
      </c>
    </row>
    <row r="9029" spans="1:13" x14ac:dyDescent="0.3">
      <c r="A9029" t="s">
        <v>48</v>
      </c>
      <c r="B9029" t="s">
        <v>48</v>
      </c>
      <c r="C9029" t="s">
        <v>48</v>
      </c>
      <c r="D9029" t="s">
        <v>59</v>
      </c>
      <c r="E9029" t="s">
        <v>60</v>
      </c>
      <c r="F9029" t="s">
        <v>61</v>
      </c>
      <c r="G9029" t="s">
        <v>62</v>
      </c>
      <c r="H9029" t="s">
        <v>53</v>
      </c>
      <c r="I9029" t="s">
        <v>63</v>
      </c>
      <c r="J9029">
        <v>2000</v>
      </c>
      <c r="K9029" t="s">
        <v>13</v>
      </c>
      <c r="L9029">
        <v>217932</v>
      </c>
      <c r="M9029">
        <v>217932</v>
      </c>
    </row>
    <row r="9030" spans="1:13" x14ac:dyDescent="0.3">
      <c r="A9030" t="s">
        <v>48</v>
      </c>
      <c r="B9030" t="s">
        <v>48</v>
      </c>
      <c r="C9030" t="s">
        <v>48</v>
      </c>
      <c r="D9030" t="s">
        <v>59</v>
      </c>
      <c r="E9030" t="s">
        <v>60</v>
      </c>
      <c r="F9030" t="s">
        <v>61</v>
      </c>
      <c r="G9030" t="s">
        <v>62</v>
      </c>
      <c r="H9030" t="s">
        <v>53</v>
      </c>
      <c r="I9030" t="s">
        <v>63</v>
      </c>
      <c r="J9030">
        <v>2000</v>
      </c>
      <c r="K9030" t="s">
        <v>15</v>
      </c>
      <c r="L9030">
        <v>955</v>
      </c>
      <c r="M9030">
        <v>1078</v>
      </c>
    </row>
    <row r="9031" spans="1:13" x14ac:dyDescent="0.3">
      <c r="A9031" t="s">
        <v>48</v>
      </c>
      <c r="B9031" t="s">
        <v>48</v>
      </c>
      <c r="C9031" t="s">
        <v>48</v>
      </c>
      <c r="D9031" t="s">
        <v>59</v>
      </c>
      <c r="E9031" t="s">
        <v>60</v>
      </c>
      <c r="F9031" t="s">
        <v>61</v>
      </c>
      <c r="G9031" t="s">
        <v>62</v>
      </c>
      <c r="H9031" t="s">
        <v>53</v>
      </c>
      <c r="I9031" t="s">
        <v>64</v>
      </c>
      <c r="J9031">
        <v>2000</v>
      </c>
      <c r="K9031" t="s">
        <v>14</v>
      </c>
      <c r="L9031">
        <v>78015</v>
      </c>
      <c r="M9031">
        <v>23219</v>
      </c>
    </row>
    <row r="9032" spans="1:13" x14ac:dyDescent="0.3">
      <c r="A9032" t="s">
        <v>48</v>
      </c>
      <c r="B9032" t="s">
        <v>48</v>
      </c>
      <c r="C9032" t="s">
        <v>48</v>
      </c>
      <c r="D9032" t="s">
        <v>59</v>
      </c>
      <c r="E9032" t="s">
        <v>60</v>
      </c>
      <c r="F9032" t="s">
        <v>61</v>
      </c>
      <c r="G9032" t="s">
        <v>62</v>
      </c>
      <c r="H9032" t="s">
        <v>53</v>
      </c>
      <c r="I9032" t="s">
        <v>64</v>
      </c>
      <c r="J9032">
        <v>2000</v>
      </c>
      <c r="K9032" t="s">
        <v>13</v>
      </c>
      <c r="L9032">
        <v>6581267</v>
      </c>
      <c r="M9032">
        <v>6581267</v>
      </c>
    </row>
    <row r="9033" spans="1:13" x14ac:dyDescent="0.3">
      <c r="A9033" t="s">
        <v>48</v>
      </c>
      <c r="B9033" t="s">
        <v>48</v>
      </c>
      <c r="C9033" t="s">
        <v>48</v>
      </c>
      <c r="D9033" t="s">
        <v>59</v>
      </c>
      <c r="E9033" t="s">
        <v>60</v>
      </c>
      <c r="F9033" t="s">
        <v>61</v>
      </c>
      <c r="G9033" t="s">
        <v>62</v>
      </c>
      <c r="H9033" t="s">
        <v>53</v>
      </c>
      <c r="I9033" t="s">
        <v>64</v>
      </c>
      <c r="J9033">
        <v>2000</v>
      </c>
      <c r="K9033" t="s">
        <v>15</v>
      </c>
      <c r="L9033">
        <v>14711</v>
      </c>
      <c r="M9033">
        <v>16606</v>
      </c>
    </row>
    <row r="9034" spans="1:13" x14ac:dyDescent="0.3">
      <c r="A9034" t="s">
        <v>48</v>
      </c>
      <c r="B9034" t="s">
        <v>48</v>
      </c>
      <c r="C9034" t="s">
        <v>48</v>
      </c>
      <c r="D9034" t="s">
        <v>59</v>
      </c>
      <c r="E9034" t="s">
        <v>60</v>
      </c>
      <c r="F9034" t="s">
        <v>61</v>
      </c>
      <c r="G9034" t="s">
        <v>62</v>
      </c>
      <c r="H9034" t="s">
        <v>53</v>
      </c>
      <c r="I9034" t="s">
        <v>65</v>
      </c>
      <c r="J9034">
        <v>2000</v>
      </c>
      <c r="K9034" t="s">
        <v>14</v>
      </c>
      <c r="L9034">
        <v>4763</v>
      </c>
      <c r="M9034">
        <v>1417</v>
      </c>
    </row>
    <row r="9035" spans="1:13" x14ac:dyDescent="0.3">
      <c r="A9035" t="s">
        <v>48</v>
      </c>
      <c r="B9035" t="s">
        <v>48</v>
      </c>
      <c r="C9035" t="s">
        <v>48</v>
      </c>
      <c r="D9035" t="s">
        <v>59</v>
      </c>
      <c r="E9035" t="s">
        <v>60</v>
      </c>
      <c r="F9035" t="s">
        <v>61</v>
      </c>
      <c r="G9035" t="s">
        <v>62</v>
      </c>
      <c r="H9035" t="s">
        <v>53</v>
      </c>
      <c r="I9035" t="s">
        <v>65</v>
      </c>
      <c r="J9035">
        <v>2000</v>
      </c>
      <c r="K9035" t="s">
        <v>13</v>
      </c>
      <c r="L9035">
        <v>393305</v>
      </c>
      <c r="M9035">
        <v>393305</v>
      </c>
    </row>
    <row r="9036" spans="1:13" x14ac:dyDescent="0.3">
      <c r="A9036" t="s">
        <v>48</v>
      </c>
      <c r="B9036" t="s">
        <v>48</v>
      </c>
      <c r="C9036" t="s">
        <v>48</v>
      </c>
      <c r="D9036" t="s">
        <v>59</v>
      </c>
      <c r="E9036" t="s">
        <v>60</v>
      </c>
      <c r="F9036" t="s">
        <v>61</v>
      </c>
      <c r="G9036" t="s">
        <v>62</v>
      </c>
      <c r="H9036" t="s">
        <v>53</v>
      </c>
      <c r="I9036" t="s">
        <v>65</v>
      </c>
      <c r="J9036">
        <v>2000</v>
      </c>
      <c r="K9036" t="s">
        <v>15</v>
      </c>
      <c r="L9036">
        <v>898</v>
      </c>
      <c r="M9036">
        <v>1014</v>
      </c>
    </row>
    <row r="9037" spans="1:13" x14ac:dyDescent="0.3">
      <c r="A9037" t="s">
        <v>48</v>
      </c>
      <c r="B9037" t="s">
        <v>48</v>
      </c>
      <c r="C9037" t="s">
        <v>48</v>
      </c>
      <c r="D9037" t="s">
        <v>59</v>
      </c>
      <c r="E9037" t="s">
        <v>60</v>
      </c>
      <c r="F9037" t="s">
        <v>61</v>
      </c>
      <c r="G9037" t="s">
        <v>62</v>
      </c>
      <c r="H9037" t="s">
        <v>53</v>
      </c>
      <c r="I9037" t="s">
        <v>66</v>
      </c>
      <c r="J9037">
        <v>2000</v>
      </c>
      <c r="K9037" t="s">
        <v>14</v>
      </c>
      <c r="L9037">
        <v>2749</v>
      </c>
      <c r="M9037">
        <v>818</v>
      </c>
    </row>
    <row r="9038" spans="1:13" x14ac:dyDescent="0.3">
      <c r="A9038" t="s">
        <v>48</v>
      </c>
      <c r="B9038" t="s">
        <v>48</v>
      </c>
      <c r="C9038" t="s">
        <v>48</v>
      </c>
      <c r="D9038" t="s">
        <v>59</v>
      </c>
      <c r="E9038" t="s">
        <v>60</v>
      </c>
      <c r="F9038" t="s">
        <v>61</v>
      </c>
      <c r="G9038" t="s">
        <v>62</v>
      </c>
      <c r="H9038" t="s">
        <v>53</v>
      </c>
      <c r="I9038" t="s">
        <v>66</v>
      </c>
      <c r="J9038">
        <v>2000</v>
      </c>
      <c r="K9038" t="s">
        <v>13</v>
      </c>
      <c r="L9038">
        <v>390065</v>
      </c>
      <c r="M9038">
        <v>390065</v>
      </c>
    </row>
    <row r="9039" spans="1:13" x14ac:dyDescent="0.3">
      <c r="A9039" t="s">
        <v>48</v>
      </c>
      <c r="B9039" t="s">
        <v>48</v>
      </c>
      <c r="C9039" t="s">
        <v>48</v>
      </c>
      <c r="D9039" t="s">
        <v>59</v>
      </c>
      <c r="E9039" t="s">
        <v>60</v>
      </c>
      <c r="F9039" t="s">
        <v>61</v>
      </c>
      <c r="G9039" t="s">
        <v>62</v>
      </c>
      <c r="H9039" t="s">
        <v>53</v>
      </c>
      <c r="I9039" t="s">
        <v>66</v>
      </c>
      <c r="J9039">
        <v>2000</v>
      </c>
      <c r="K9039" t="s">
        <v>15</v>
      </c>
      <c r="L9039">
        <v>173</v>
      </c>
      <c r="M9039">
        <v>195</v>
      </c>
    </row>
    <row r="9040" spans="1:13" x14ac:dyDescent="0.3">
      <c r="A9040" t="s">
        <v>48</v>
      </c>
      <c r="B9040" t="s">
        <v>48</v>
      </c>
      <c r="C9040" t="s">
        <v>48</v>
      </c>
      <c r="D9040" t="s">
        <v>59</v>
      </c>
      <c r="E9040" t="s">
        <v>60</v>
      </c>
      <c r="F9040" t="s">
        <v>61</v>
      </c>
      <c r="G9040" t="s">
        <v>62</v>
      </c>
      <c r="H9040" t="s">
        <v>53</v>
      </c>
      <c r="I9040" t="s">
        <v>67</v>
      </c>
      <c r="J9040">
        <v>2000</v>
      </c>
      <c r="K9040" t="s">
        <v>14</v>
      </c>
      <c r="L9040">
        <v>167365</v>
      </c>
      <c r="M9040">
        <v>49811</v>
      </c>
    </row>
    <row r="9041" spans="1:13" x14ac:dyDescent="0.3">
      <c r="A9041" t="s">
        <v>48</v>
      </c>
      <c r="B9041" t="s">
        <v>48</v>
      </c>
      <c r="C9041" t="s">
        <v>48</v>
      </c>
      <c r="D9041" t="s">
        <v>59</v>
      </c>
      <c r="E9041" t="s">
        <v>60</v>
      </c>
      <c r="F9041" t="s">
        <v>61</v>
      </c>
      <c r="G9041" t="s">
        <v>62</v>
      </c>
      <c r="H9041" t="s">
        <v>53</v>
      </c>
      <c r="I9041" t="s">
        <v>67</v>
      </c>
      <c r="J9041">
        <v>2000</v>
      </c>
      <c r="K9041" t="s">
        <v>13</v>
      </c>
      <c r="L9041">
        <v>20039132</v>
      </c>
      <c r="M9041">
        <v>20039132</v>
      </c>
    </row>
    <row r="9042" spans="1:13" x14ac:dyDescent="0.3">
      <c r="A9042" t="s">
        <v>48</v>
      </c>
      <c r="B9042" t="s">
        <v>48</v>
      </c>
      <c r="C9042" t="s">
        <v>48</v>
      </c>
      <c r="D9042" t="s">
        <v>59</v>
      </c>
      <c r="E9042" t="s">
        <v>60</v>
      </c>
      <c r="F9042" t="s">
        <v>61</v>
      </c>
      <c r="G9042" t="s">
        <v>62</v>
      </c>
      <c r="H9042" t="s">
        <v>53</v>
      </c>
      <c r="I9042" t="s">
        <v>67</v>
      </c>
      <c r="J9042">
        <v>2000</v>
      </c>
      <c r="K9042" t="s">
        <v>15</v>
      </c>
      <c r="L9042">
        <v>10520</v>
      </c>
      <c r="M9042">
        <v>11875</v>
      </c>
    </row>
    <row r="9043" spans="1:13" x14ac:dyDescent="0.3">
      <c r="A9043" t="s">
        <v>48</v>
      </c>
      <c r="B9043" t="s">
        <v>48</v>
      </c>
      <c r="C9043" t="s">
        <v>48</v>
      </c>
      <c r="D9043" t="s">
        <v>59</v>
      </c>
      <c r="E9043" t="s">
        <v>60</v>
      </c>
      <c r="F9043" t="s">
        <v>61</v>
      </c>
      <c r="G9043" t="s">
        <v>62</v>
      </c>
      <c r="H9043" t="s">
        <v>53</v>
      </c>
      <c r="I9043" t="s">
        <v>68</v>
      </c>
      <c r="J9043">
        <v>2000</v>
      </c>
      <c r="K9043" t="s">
        <v>14</v>
      </c>
      <c r="L9043">
        <v>52537</v>
      </c>
      <c r="M9043">
        <v>15636</v>
      </c>
    </row>
    <row r="9044" spans="1:13" x14ac:dyDescent="0.3">
      <c r="A9044" t="s">
        <v>48</v>
      </c>
      <c r="B9044" t="s">
        <v>48</v>
      </c>
      <c r="C9044" t="s">
        <v>48</v>
      </c>
      <c r="D9044" t="s">
        <v>59</v>
      </c>
      <c r="E9044" t="s">
        <v>60</v>
      </c>
      <c r="F9044" t="s">
        <v>61</v>
      </c>
      <c r="G9044" t="s">
        <v>62</v>
      </c>
      <c r="H9044" t="s">
        <v>53</v>
      </c>
      <c r="I9044" t="s">
        <v>68</v>
      </c>
      <c r="J9044">
        <v>2000</v>
      </c>
      <c r="K9044" t="s">
        <v>13</v>
      </c>
      <c r="L9044">
        <v>4451533</v>
      </c>
      <c r="M9044">
        <v>4451533</v>
      </c>
    </row>
    <row r="9045" spans="1:13" x14ac:dyDescent="0.3">
      <c r="A9045" t="s">
        <v>48</v>
      </c>
      <c r="B9045" t="s">
        <v>48</v>
      </c>
      <c r="C9045" t="s">
        <v>48</v>
      </c>
      <c r="D9045" t="s">
        <v>59</v>
      </c>
      <c r="E9045" t="s">
        <v>60</v>
      </c>
      <c r="F9045" t="s">
        <v>61</v>
      </c>
      <c r="G9045" t="s">
        <v>62</v>
      </c>
      <c r="H9045" t="s">
        <v>53</v>
      </c>
      <c r="I9045" t="s">
        <v>68</v>
      </c>
      <c r="J9045">
        <v>2000</v>
      </c>
      <c r="K9045" t="s">
        <v>15</v>
      </c>
      <c r="L9045">
        <v>9907</v>
      </c>
      <c r="M9045">
        <v>11183</v>
      </c>
    </row>
    <row r="9046" spans="1:13" x14ac:dyDescent="0.3">
      <c r="A9046" t="s">
        <v>48</v>
      </c>
      <c r="B9046" t="s">
        <v>69</v>
      </c>
      <c r="C9046" t="s">
        <v>69</v>
      </c>
      <c r="D9046" t="s">
        <v>59</v>
      </c>
      <c r="E9046" t="s">
        <v>60</v>
      </c>
      <c r="F9046" t="s">
        <v>61</v>
      </c>
      <c r="G9046" t="s">
        <v>62</v>
      </c>
      <c r="H9046" t="s">
        <v>53</v>
      </c>
      <c r="I9046" t="s">
        <v>70</v>
      </c>
      <c r="J9046">
        <v>2000</v>
      </c>
      <c r="K9046" t="s">
        <v>71</v>
      </c>
      <c r="L9046">
        <v>1423378</v>
      </c>
      <c r="M9046">
        <v>1423378</v>
      </c>
    </row>
    <row r="9047" spans="1:13" x14ac:dyDescent="0.3">
      <c r="A9047" t="s">
        <v>48</v>
      </c>
      <c r="B9047" t="s">
        <v>48</v>
      </c>
      <c r="C9047" t="s">
        <v>48</v>
      </c>
      <c r="D9047" t="s">
        <v>59</v>
      </c>
      <c r="E9047" t="s">
        <v>60</v>
      </c>
      <c r="F9047" t="s">
        <v>61</v>
      </c>
      <c r="G9047" t="s">
        <v>62</v>
      </c>
      <c r="H9047" t="s">
        <v>53</v>
      </c>
      <c r="I9047" t="s">
        <v>70</v>
      </c>
      <c r="J9047">
        <v>2000</v>
      </c>
      <c r="K9047" t="s">
        <v>14</v>
      </c>
      <c r="L9047">
        <v>366906</v>
      </c>
      <c r="M9047">
        <v>109198</v>
      </c>
    </row>
    <row r="9048" spans="1:13" x14ac:dyDescent="0.3">
      <c r="A9048" t="s">
        <v>48</v>
      </c>
      <c r="B9048" t="s">
        <v>48</v>
      </c>
      <c r="C9048" t="s">
        <v>48</v>
      </c>
      <c r="D9048" t="s">
        <v>59</v>
      </c>
      <c r="E9048" t="s">
        <v>60</v>
      </c>
      <c r="F9048" t="s">
        <v>61</v>
      </c>
      <c r="G9048" t="s">
        <v>62</v>
      </c>
      <c r="H9048" t="s">
        <v>53</v>
      </c>
      <c r="I9048" t="s">
        <v>70</v>
      </c>
      <c r="J9048">
        <v>2000</v>
      </c>
      <c r="K9048" t="s">
        <v>15</v>
      </c>
      <c r="L9048">
        <v>15375</v>
      </c>
      <c r="M9048">
        <v>17355</v>
      </c>
    </row>
    <row r="9049" spans="1:13" x14ac:dyDescent="0.3">
      <c r="A9049" t="s">
        <v>48</v>
      </c>
      <c r="B9049" t="s">
        <v>48</v>
      </c>
      <c r="C9049" t="s">
        <v>48</v>
      </c>
      <c r="D9049" t="s">
        <v>59</v>
      </c>
      <c r="E9049" t="s">
        <v>60</v>
      </c>
      <c r="F9049" t="s">
        <v>61</v>
      </c>
      <c r="G9049" t="s">
        <v>72</v>
      </c>
      <c r="H9049" t="s">
        <v>53</v>
      </c>
      <c r="I9049" t="s">
        <v>63</v>
      </c>
      <c r="J9049">
        <v>2000</v>
      </c>
      <c r="K9049" t="s">
        <v>14</v>
      </c>
      <c r="L9049">
        <v>7524</v>
      </c>
      <c r="M9049">
        <v>2239</v>
      </c>
    </row>
    <row r="9050" spans="1:13" x14ac:dyDescent="0.3">
      <c r="A9050" t="s">
        <v>48</v>
      </c>
      <c r="B9050" t="s">
        <v>48</v>
      </c>
      <c r="C9050" t="s">
        <v>48</v>
      </c>
      <c r="D9050" t="s">
        <v>59</v>
      </c>
      <c r="E9050" t="s">
        <v>60</v>
      </c>
      <c r="F9050" t="s">
        <v>61</v>
      </c>
      <c r="G9050" t="s">
        <v>72</v>
      </c>
      <c r="H9050" t="s">
        <v>53</v>
      </c>
      <c r="I9050" t="s">
        <v>63</v>
      </c>
      <c r="J9050">
        <v>2000</v>
      </c>
      <c r="K9050" t="s">
        <v>13</v>
      </c>
      <c r="L9050">
        <v>26979</v>
      </c>
      <c r="M9050">
        <v>26979</v>
      </c>
    </row>
    <row r="9051" spans="1:13" x14ac:dyDescent="0.3">
      <c r="A9051" t="s">
        <v>48</v>
      </c>
      <c r="B9051" t="s">
        <v>48</v>
      </c>
      <c r="C9051" t="s">
        <v>48</v>
      </c>
      <c r="D9051" t="s">
        <v>59</v>
      </c>
      <c r="E9051" t="s">
        <v>60</v>
      </c>
      <c r="F9051" t="s">
        <v>61</v>
      </c>
      <c r="G9051" t="s">
        <v>72</v>
      </c>
      <c r="H9051" t="s">
        <v>53</v>
      </c>
      <c r="I9051" t="s">
        <v>63</v>
      </c>
      <c r="J9051">
        <v>2000</v>
      </c>
      <c r="K9051" t="s">
        <v>15</v>
      </c>
      <c r="L9051">
        <v>118</v>
      </c>
      <c r="M9051">
        <v>133</v>
      </c>
    </row>
    <row r="9052" spans="1:13" x14ac:dyDescent="0.3">
      <c r="A9052" t="s">
        <v>48</v>
      </c>
      <c r="B9052" t="s">
        <v>48</v>
      </c>
      <c r="C9052" t="s">
        <v>48</v>
      </c>
      <c r="D9052" t="s">
        <v>59</v>
      </c>
      <c r="E9052" t="s">
        <v>60</v>
      </c>
      <c r="F9052" t="s">
        <v>61</v>
      </c>
      <c r="G9052" t="s">
        <v>72</v>
      </c>
      <c r="H9052" t="s">
        <v>53</v>
      </c>
      <c r="I9052" t="s">
        <v>64</v>
      </c>
      <c r="J9052">
        <v>2000</v>
      </c>
      <c r="K9052" t="s">
        <v>14</v>
      </c>
      <c r="L9052">
        <v>181681</v>
      </c>
      <c r="M9052">
        <v>54072</v>
      </c>
    </row>
    <row r="9053" spans="1:13" x14ac:dyDescent="0.3">
      <c r="A9053" t="s">
        <v>48</v>
      </c>
      <c r="B9053" t="s">
        <v>48</v>
      </c>
      <c r="C9053" t="s">
        <v>48</v>
      </c>
      <c r="D9053" t="s">
        <v>59</v>
      </c>
      <c r="E9053" t="s">
        <v>60</v>
      </c>
      <c r="F9053" t="s">
        <v>61</v>
      </c>
      <c r="G9053" t="s">
        <v>72</v>
      </c>
      <c r="H9053" t="s">
        <v>53</v>
      </c>
      <c r="I9053" t="s">
        <v>64</v>
      </c>
      <c r="J9053">
        <v>2000</v>
      </c>
      <c r="K9053" t="s">
        <v>13</v>
      </c>
      <c r="L9053">
        <v>15326483</v>
      </c>
      <c r="M9053">
        <v>15326483</v>
      </c>
    </row>
    <row r="9054" spans="1:13" x14ac:dyDescent="0.3">
      <c r="A9054" t="s">
        <v>48</v>
      </c>
      <c r="B9054" t="s">
        <v>48</v>
      </c>
      <c r="C9054" t="s">
        <v>48</v>
      </c>
      <c r="D9054" t="s">
        <v>59</v>
      </c>
      <c r="E9054" t="s">
        <v>60</v>
      </c>
      <c r="F9054" t="s">
        <v>61</v>
      </c>
      <c r="G9054" t="s">
        <v>72</v>
      </c>
      <c r="H9054" t="s">
        <v>53</v>
      </c>
      <c r="I9054" t="s">
        <v>64</v>
      </c>
      <c r="J9054">
        <v>2000</v>
      </c>
      <c r="K9054" t="s">
        <v>15</v>
      </c>
      <c r="L9054">
        <v>34260</v>
      </c>
      <c r="M9054">
        <v>38672</v>
      </c>
    </row>
    <row r="9055" spans="1:13" x14ac:dyDescent="0.3">
      <c r="A9055" t="s">
        <v>48</v>
      </c>
      <c r="B9055" t="s">
        <v>48</v>
      </c>
      <c r="C9055" t="s">
        <v>48</v>
      </c>
      <c r="D9055" t="s">
        <v>59</v>
      </c>
      <c r="E9055" t="s">
        <v>60</v>
      </c>
      <c r="F9055" t="s">
        <v>61</v>
      </c>
      <c r="G9055" t="s">
        <v>72</v>
      </c>
      <c r="H9055" t="s">
        <v>53</v>
      </c>
      <c r="I9055" t="s">
        <v>65</v>
      </c>
      <c r="J9055">
        <v>2000</v>
      </c>
      <c r="K9055" t="s">
        <v>14</v>
      </c>
      <c r="L9055">
        <v>11780</v>
      </c>
      <c r="M9055">
        <v>3506</v>
      </c>
    </row>
    <row r="9056" spans="1:13" x14ac:dyDescent="0.3">
      <c r="A9056" t="s">
        <v>48</v>
      </c>
      <c r="B9056" t="s">
        <v>48</v>
      </c>
      <c r="C9056" t="s">
        <v>48</v>
      </c>
      <c r="D9056" t="s">
        <v>59</v>
      </c>
      <c r="E9056" t="s">
        <v>60</v>
      </c>
      <c r="F9056" t="s">
        <v>61</v>
      </c>
      <c r="G9056" t="s">
        <v>72</v>
      </c>
      <c r="H9056" t="s">
        <v>53</v>
      </c>
      <c r="I9056" t="s">
        <v>65</v>
      </c>
      <c r="J9056">
        <v>2000</v>
      </c>
      <c r="K9056" t="s">
        <v>13</v>
      </c>
      <c r="L9056">
        <v>972797</v>
      </c>
      <c r="M9056">
        <v>972797</v>
      </c>
    </row>
    <row r="9057" spans="1:13" x14ac:dyDescent="0.3">
      <c r="A9057" t="s">
        <v>48</v>
      </c>
      <c r="B9057" t="s">
        <v>48</v>
      </c>
      <c r="C9057" t="s">
        <v>48</v>
      </c>
      <c r="D9057" t="s">
        <v>59</v>
      </c>
      <c r="E9057" t="s">
        <v>60</v>
      </c>
      <c r="F9057" t="s">
        <v>61</v>
      </c>
      <c r="G9057" t="s">
        <v>72</v>
      </c>
      <c r="H9057" t="s">
        <v>53</v>
      </c>
      <c r="I9057" t="s">
        <v>65</v>
      </c>
      <c r="J9057">
        <v>2000</v>
      </c>
      <c r="K9057" t="s">
        <v>15</v>
      </c>
      <c r="L9057">
        <v>2221</v>
      </c>
      <c r="M9057">
        <v>2507</v>
      </c>
    </row>
    <row r="9058" spans="1:13" x14ac:dyDescent="0.3">
      <c r="A9058" t="s">
        <v>48</v>
      </c>
      <c r="B9058" t="s">
        <v>48</v>
      </c>
      <c r="C9058" t="s">
        <v>48</v>
      </c>
      <c r="D9058" t="s">
        <v>59</v>
      </c>
      <c r="E9058" t="s">
        <v>60</v>
      </c>
      <c r="F9058" t="s">
        <v>61</v>
      </c>
      <c r="G9058" t="s">
        <v>72</v>
      </c>
      <c r="H9058" t="s">
        <v>53</v>
      </c>
      <c r="I9058" t="s">
        <v>66</v>
      </c>
      <c r="J9058">
        <v>2000</v>
      </c>
      <c r="K9058" t="s">
        <v>14</v>
      </c>
      <c r="L9058">
        <v>9689</v>
      </c>
      <c r="M9058">
        <v>2884</v>
      </c>
    </row>
    <row r="9059" spans="1:13" x14ac:dyDescent="0.3">
      <c r="A9059" t="s">
        <v>48</v>
      </c>
      <c r="B9059" t="s">
        <v>48</v>
      </c>
      <c r="C9059" t="s">
        <v>48</v>
      </c>
      <c r="D9059" t="s">
        <v>59</v>
      </c>
      <c r="E9059" t="s">
        <v>60</v>
      </c>
      <c r="F9059" t="s">
        <v>61</v>
      </c>
      <c r="G9059" t="s">
        <v>72</v>
      </c>
      <c r="H9059" t="s">
        <v>53</v>
      </c>
      <c r="I9059" t="s">
        <v>66</v>
      </c>
      <c r="J9059">
        <v>2000</v>
      </c>
      <c r="K9059" t="s">
        <v>13</v>
      </c>
      <c r="L9059">
        <v>1374944</v>
      </c>
      <c r="M9059">
        <v>1374944</v>
      </c>
    </row>
    <row r="9060" spans="1:13" x14ac:dyDescent="0.3">
      <c r="A9060" t="s">
        <v>48</v>
      </c>
      <c r="B9060" t="s">
        <v>48</v>
      </c>
      <c r="C9060" t="s">
        <v>48</v>
      </c>
      <c r="D9060" t="s">
        <v>59</v>
      </c>
      <c r="E9060" t="s">
        <v>60</v>
      </c>
      <c r="F9060" t="s">
        <v>61</v>
      </c>
      <c r="G9060" t="s">
        <v>72</v>
      </c>
      <c r="H9060" t="s">
        <v>53</v>
      </c>
      <c r="I9060" t="s">
        <v>66</v>
      </c>
      <c r="J9060">
        <v>2000</v>
      </c>
      <c r="K9060" t="s">
        <v>15</v>
      </c>
      <c r="L9060">
        <v>609</v>
      </c>
      <c r="M9060">
        <v>687</v>
      </c>
    </row>
    <row r="9061" spans="1:13" x14ac:dyDescent="0.3">
      <c r="A9061" t="s">
        <v>48</v>
      </c>
      <c r="B9061" t="s">
        <v>48</v>
      </c>
      <c r="C9061" t="s">
        <v>48</v>
      </c>
      <c r="D9061" t="s">
        <v>59</v>
      </c>
      <c r="E9061" t="s">
        <v>60</v>
      </c>
      <c r="F9061" t="s">
        <v>61</v>
      </c>
      <c r="G9061" t="s">
        <v>72</v>
      </c>
      <c r="H9061" t="s">
        <v>53</v>
      </c>
      <c r="I9061" t="s">
        <v>67</v>
      </c>
      <c r="J9061">
        <v>2000</v>
      </c>
      <c r="K9061" t="s">
        <v>14</v>
      </c>
      <c r="L9061">
        <v>183075</v>
      </c>
      <c r="M9061">
        <v>54487</v>
      </c>
    </row>
    <row r="9062" spans="1:13" x14ac:dyDescent="0.3">
      <c r="A9062" t="s">
        <v>48</v>
      </c>
      <c r="B9062" t="s">
        <v>48</v>
      </c>
      <c r="C9062" t="s">
        <v>48</v>
      </c>
      <c r="D9062" t="s">
        <v>59</v>
      </c>
      <c r="E9062" t="s">
        <v>60</v>
      </c>
      <c r="F9062" t="s">
        <v>61</v>
      </c>
      <c r="G9062" t="s">
        <v>72</v>
      </c>
      <c r="H9062" t="s">
        <v>53</v>
      </c>
      <c r="I9062" t="s">
        <v>67</v>
      </c>
      <c r="J9062">
        <v>2000</v>
      </c>
      <c r="K9062" t="s">
        <v>13</v>
      </c>
      <c r="L9062">
        <v>21920203</v>
      </c>
      <c r="M9062">
        <v>21920203</v>
      </c>
    </row>
    <row r="9063" spans="1:13" x14ac:dyDescent="0.3">
      <c r="A9063" t="s">
        <v>48</v>
      </c>
      <c r="B9063" t="s">
        <v>48</v>
      </c>
      <c r="C9063" t="s">
        <v>48</v>
      </c>
      <c r="D9063" t="s">
        <v>59</v>
      </c>
      <c r="E9063" t="s">
        <v>60</v>
      </c>
      <c r="F9063" t="s">
        <v>61</v>
      </c>
      <c r="G9063" t="s">
        <v>72</v>
      </c>
      <c r="H9063" t="s">
        <v>53</v>
      </c>
      <c r="I9063" t="s">
        <v>67</v>
      </c>
      <c r="J9063">
        <v>2000</v>
      </c>
      <c r="K9063" t="s">
        <v>15</v>
      </c>
      <c r="L9063">
        <v>11508</v>
      </c>
      <c r="M9063">
        <v>12990</v>
      </c>
    </row>
    <row r="9064" spans="1:13" x14ac:dyDescent="0.3">
      <c r="A9064" t="s">
        <v>48</v>
      </c>
      <c r="B9064" t="s">
        <v>69</v>
      </c>
      <c r="C9064" t="s">
        <v>69</v>
      </c>
      <c r="D9064" t="s">
        <v>59</v>
      </c>
      <c r="E9064" t="s">
        <v>60</v>
      </c>
      <c r="F9064" t="s">
        <v>61</v>
      </c>
      <c r="G9064" t="s">
        <v>72</v>
      </c>
      <c r="H9064" t="s">
        <v>53</v>
      </c>
      <c r="I9064" t="s">
        <v>70</v>
      </c>
      <c r="J9064">
        <v>2000</v>
      </c>
      <c r="K9064" t="s">
        <v>71</v>
      </c>
      <c r="L9064">
        <v>8513554</v>
      </c>
      <c r="M9064">
        <v>8513554</v>
      </c>
    </row>
    <row r="9065" spans="1:13" x14ac:dyDescent="0.3">
      <c r="A9065" t="s">
        <v>48</v>
      </c>
      <c r="B9065" t="s">
        <v>48</v>
      </c>
      <c r="C9065" t="s">
        <v>48</v>
      </c>
      <c r="D9065" t="s">
        <v>59</v>
      </c>
      <c r="E9065" t="s">
        <v>60</v>
      </c>
      <c r="F9065" t="s">
        <v>61</v>
      </c>
      <c r="G9065" t="s">
        <v>72</v>
      </c>
      <c r="H9065" t="s">
        <v>53</v>
      </c>
      <c r="I9065" t="s">
        <v>70</v>
      </c>
      <c r="J9065">
        <v>2000</v>
      </c>
      <c r="K9065" t="s">
        <v>14</v>
      </c>
      <c r="L9065">
        <v>2194551</v>
      </c>
      <c r="M9065">
        <v>653140</v>
      </c>
    </row>
    <row r="9066" spans="1:13" x14ac:dyDescent="0.3">
      <c r="A9066" t="s">
        <v>48</v>
      </c>
      <c r="B9066" t="s">
        <v>48</v>
      </c>
      <c r="C9066" t="s">
        <v>48</v>
      </c>
      <c r="D9066" t="s">
        <v>59</v>
      </c>
      <c r="E9066" t="s">
        <v>60</v>
      </c>
      <c r="F9066" t="s">
        <v>61</v>
      </c>
      <c r="G9066" t="s">
        <v>72</v>
      </c>
      <c r="H9066" t="s">
        <v>53</v>
      </c>
      <c r="I9066" t="s">
        <v>70</v>
      </c>
      <c r="J9066">
        <v>2000</v>
      </c>
      <c r="K9066" t="s">
        <v>15</v>
      </c>
      <c r="L9066">
        <v>91962</v>
      </c>
      <c r="M9066">
        <v>103806</v>
      </c>
    </row>
    <row r="9067" spans="1:13" x14ac:dyDescent="0.3">
      <c r="A9067" t="s">
        <v>48</v>
      </c>
      <c r="B9067" t="s">
        <v>48</v>
      </c>
      <c r="C9067" t="s">
        <v>69</v>
      </c>
      <c r="D9067" t="s">
        <v>59</v>
      </c>
      <c r="E9067" t="s">
        <v>60</v>
      </c>
      <c r="F9067" t="s">
        <v>73</v>
      </c>
      <c r="G9067" t="s">
        <v>62</v>
      </c>
      <c r="H9067" t="s">
        <v>53</v>
      </c>
      <c r="I9067" t="s">
        <v>63</v>
      </c>
      <c r="J9067">
        <v>2000</v>
      </c>
      <c r="K9067" t="s">
        <v>14</v>
      </c>
      <c r="L9067">
        <v>24672</v>
      </c>
      <c r="M9067">
        <v>7343</v>
      </c>
    </row>
    <row r="9068" spans="1:13" x14ac:dyDescent="0.3">
      <c r="A9068" t="s">
        <v>48</v>
      </c>
      <c r="B9068" t="s">
        <v>48</v>
      </c>
      <c r="C9068" t="s">
        <v>69</v>
      </c>
      <c r="D9068" t="s">
        <v>59</v>
      </c>
      <c r="E9068" t="s">
        <v>60</v>
      </c>
      <c r="F9068" t="s">
        <v>73</v>
      </c>
      <c r="G9068" t="s">
        <v>62</v>
      </c>
      <c r="H9068" t="s">
        <v>53</v>
      </c>
      <c r="I9068" t="s">
        <v>63</v>
      </c>
      <c r="J9068">
        <v>2000</v>
      </c>
      <c r="K9068" t="s">
        <v>13</v>
      </c>
      <c r="L9068">
        <v>7918</v>
      </c>
      <c r="M9068">
        <v>7918</v>
      </c>
    </row>
    <row r="9069" spans="1:13" x14ac:dyDescent="0.3">
      <c r="A9069" t="s">
        <v>48</v>
      </c>
      <c r="B9069" t="s">
        <v>48</v>
      </c>
      <c r="C9069" t="s">
        <v>69</v>
      </c>
      <c r="D9069" t="s">
        <v>59</v>
      </c>
      <c r="E9069" t="s">
        <v>60</v>
      </c>
      <c r="F9069" t="s">
        <v>73</v>
      </c>
      <c r="G9069" t="s">
        <v>62</v>
      </c>
      <c r="H9069" t="s">
        <v>53</v>
      </c>
      <c r="I9069" t="s">
        <v>63</v>
      </c>
      <c r="J9069">
        <v>2000</v>
      </c>
      <c r="K9069" t="s">
        <v>15</v>
      </c>
      <c r="L9069">
        <v>62</v>
      </c>
      <c r="M9069">
        <v>70</v>
      </c>
    </row>
    <row r="9070" spans="1:13" x14ac:dyDescent="0.3">
      <c r="A9070" t="s">
        <v>48</v>
      </c>
      <c r="B9070" t="s">
        <v>48</v>
      </c>
      <c r="C9070" t="s">
        <v>69</v>
      </c>
      <c r="D9070" t="s">
        <v>59</v>
      </c>
      <c r="E9070" t="s">
        <v>60</v>
      </c>
      <c r="F9070" t="s">
        <v>73</v>
      </c>
      <c r="G9070" t="s">
        <v>62</v>
      </c>
      <c r="H9070" t="s">
        <v>53</v>
      </c>
      <c r="I9070" t="s">
        <v>64</v>
      </c>
      <c r="J9070">
        <v>2000</v>
      </c>
      <c r="K9070" t="s">
        <v>14</v>
      </c>
      <c r="L9070">
        <v>890488</v>
      </c>
      <c r="M9070">
        <v>265026</v>
      </c>
    </row>
    <row r="9071" spans="1:13" x14ac:dyDescent="0.3">
      <c r="A9071" t="s">
        <v>48</v>
      </c>
      <c r="B9071" t="s">
        <v>48</v>
      </c>
      <c r="C9071" t="s">
        <v>69</v>
      </c>
      <c r="D9071" t="s">
        <v>59</v>
      </c>
      <c r="E9071" t="s">
        <v>60</v>
      </c>
      <c r="F9071" t="s">
        <v>73</v>
      </c>
      <c r="G9071" t="s">
        <v>62</v>
      </c>
      <c r="H9071" t="s">
        <v>53</v>
      </c>
      <c r="I9071" t="s">
        <v>64</v>
      </c>
      <c r="J9071">
        <v>2000</v>
      </c>
      <c r="K9071" t="s">
        <v>13</v>
      </c>
      <c r="L9071">
        <v>1416642</v>
      </c>
      <c r="M9071">
        <v>1416642</v>
      </c>
    </row>
    <row r="9072" spans="1:13" x14ac:dyDescent="0.3">
      <c r="A9072" t="s">
        <v>48</v>
      </c>
      <c r="B9072" t="s">
        <v>48</v>
      </c>
      <c r="C9072" t="s">
        <v>69</v>
      </c>
      <c r="D9072" t="s">
        <v>59</v>
      </c>
      <c r="E9072" t="s">
        <v>60</v>
      </c>
      <c r="F9072" t="s">
        <v>73</v>
      </c>
      <c r="G9072" t="s">
        <v>62</v>
      </c>
      <c r="H9072" t="s">
        <v>53</v>
      </c>
      <c r="I9072" t="s">
        <v>64</v>
      </c>
      <c r="J9072">
        <v>2000</v>
      </c>
      <c r="K9072" t="s">
        <v>15</v>
      </c>
      <c r="L9072">
        <v>4176</v>
      </c>
      <c r="M9072">
        <v>4713</v>
      </c>
    </row>
    <row r="9073" spans="1:13" x14ac:dyDescent="0.3">
      <c r="A9073" t="s">
        <v>48</v>
      </c>
      <c r="B9073" t="s">
        <v>48</v>
      </c>
      <c r="C9073" t="s">
        <v>69</v>
      </c>
      <c r="D9073" t="s">
        <v>59</v>
      </c>
      <c r="E9073" t="s">
        <v>60</v>
      </c>
      <c r="F9073" t="s">
        <v>73</v>
      </c>
      <c r="G9073" t="s">
        <v>62</v>
      </c>
      <c r="H9073" t="s">
        <v>53</v>
      </c>
      <c r="I9073" t="s">
        <v>65</v>
      </c>
      <c r="J9073">
        <v>2000</v>
      </c>
      <c r="K9073" t="s">
        <v>14</v>
      </c>
      <c r="L9073">
        <v>48280</v>
      </c>
      <c r="M9073">
        <v>14369</v>
      </c>
    </row>
    <row r="9074" spans="1:13" x14ac:dyDescent="0.3">
      <c r="A9074" t="s">
        <v>48</v>
      </c>
      <c r="B9074" t="s">
        <v>48</v>
      </c>
      <c r="C9074" t="s">
        <v>69</v>
      </c>
      <c r="D9074" t="s">
        <v>59</v>
      </c>
      <c r="E9074" t="s">
        <v>60</v>
      </c>
      <c r="F9074" t="s">
        <v>73</v>
      </c>
      <c r="G9074" t="s">
        <v>62</v>
      </c>
      <c r="H9074" t="s">
        <v>53</v>
      </c>
      <c r="I9074" t="s">
        <v>65</v>
      </c>
      <c r="J9074">
        <v>2000</v>
      </c>
      <c r="K9074" t="s">
        <v>13</v>
      </c>
      <c r="L9074">
        <v>54114</v>
      </c>
      <c r="M9074">
        <v>54114</v>
      </c>
    </row>
    <row r="9075" spans="1:13" x14ac:dyDescent="0.3">
      <c r="A9075" t="s">
        <v>48</v>
      </c>
      <c r="B9075" t="s">
        <v>48</v>
      </c>
      <c r="C9075" t="s">
        <v>69</v>
      </c>
      <c r="D9075" t="s">
        <v>59</v>
      </c>
      <c r="E9075" t="s">
        <v>60</v>
      </c>
      <c r="F9075" t="s">
        <v>73</v>
      </c>
      <c r="G9075" t="s">
        <v>62</v>
      </c>
      <c r="H9075" t="s">
        <v>53</v>
      </c>
      <c r="I9075" t="s">
        <v>65</v>
      </c>
      <c r="J9075">
        <v>2000</v>
      </c>
      <c r="K9075" t="s">
        <v>15</v>
      </c>
      <c r="L9075">
        <v>174</v>
      </c>
      <c r="M9075">
        <v>197</v>
      </c>
    </row>
    <row r="9076" spans="1:13" x14ac:dyDescent="0.3">
      <c r="A9076" t="s">
        <v>48</v>
      </c>
      <c r="B9076" t="s">
        <v>48</v>
      </c>
      <c r="C9076" t="s">
        <v>69</v>
      </c>
      <c r="D9076" t="s">
        <v>59</v>
      </c>
      <c r="E9076" t="s">
        <v>60</v>
      </c>
      <c r="F9076" t="s">
        <v>73</v>
      </c>
      <c r="G9076" t="s">
        <v>62</v>
      </c>
      <c r="H9076" t="s">
        <v>53</v>
      </c>
      <c r="I9076" t="s">
        <v>66</v>
      </c>
      <c r="J9076">
        <v>2000</v>
      </c>
      <c r="K9076" t="s">
        <v>14</v>
      </c>
      <c r="L9076">
        <v>62740</v>
      </c>
      <c r="M9076">
        <v>18672</v>
      </c>
    </row>
    <row r="9077" spans="1:13" x14ac:dyDescent="0.3">
      <c r="A9077" t="s">
        <v>48</v>
      </c>
      <c r="B9077" t="s">
        <v>48</v>
      </c>
      <c r="C9077" t="s">
        <v>69</v>
      </c>
      <c r="D9077" t="s">
        <v>59</v>
      </c>
      <c r="E9077" t="s">
        <v>60</v>
      </c>
      <c r="F9077" t="s">
        <v>73</v>
      </c>
      <c r="G9077" t="s">
        <v>62</v>
      </c>
      <c r="H9077" t="s">
        <v>53</v>
      </c>
      <c r="I9077" t="s">
        <v>66</v>
      </c>
      <c r="J9077">
        <v>2000</v>
      </c>
      <c r="K9077" t="s">
        <v>13</v>
      </c>
      <c r="L9077">
        <v>110146</v>
      </c>
      <c r="M9077">
        <v>110146</v>
      </c>
    </row>
    <row r="9078" spans="1:13" x14ac:dyDescent="0.3">
      <c r="A9078" t="s">
        <v>48</v>
      </c>
      <c r="B9078" t="s">
        <v>48</v>
      </c>
      <c r="C9078" t="s">
        <v>69</v>
      </c>
      <c r="D9078" t="s">
        <v>59</v>
      </c>
      <c r="E9078" t="s">
        <v>60</v>
      </c>
      <c r="F9078" t="s">
        <v>73</v>
      </c>
      <c r="G9078" t="s">
        <v>62</v>
      </c>
      <c r="H9078" t="s">
        <v>53</v>
      </c>
      <c r="I9078" t="s">
        <v>66</v>
      </c>
      <c r="J9078">
        <v>2000</v>
      </c>
      <c r="K9078" t="s">
        <v>15</v>
      </c>
      <c r="L9078">
        <v>310</v>
      </c>
      <c r="M9078">
        <v>350</v>
      </c>
    </row>
    <row r="9079" spans="1:13" x14ac:dyDescent="0.3">
      <c r="A9079" t="s">
        <v>48</v>
      </c>
      <c r="B9079" t="s">
        <v>48</v>
      </c>
      <c r="C9079" t="s">
        <v>69</v>
      </c>
      <c r="D9079" t="s">
        <v>59</v>
      </c>
      <c r="E9079" t="s">
        <v>60</v>
      </c>
      <c r="F9079" t="s">
        <v>73</v>
      </c>
      <c r="G9079" t="s">
        <v>62</v>
      </c>
      <c r="H9079" t="s">
        <v>53</v>
      </c>
      <c r="I9079" t="s">
        <v>67</v>
      </c>
      <c r="J9079">
        <v>2000</v>
      </c>
      <c r="K9079" t="s">
        <v>14</v>
      </c>
      <c r="L9079">
        <v>15876424</v>
      </c>
      <c r="M9079">
        <v>4725126</v>
      </c>
    </row>
    <row r="9080" spans="1:13" x14ac:dyDescent="0.3">
      <c r="A9080" t="s">
        <v>48</v>
      </c>
      <c r="B9080" t="s">
        <v>48</v>
      </c>
      <c r="C9080" t="s">
        <v>69</v>
      </c>
      <c r="D9080" t="s">
        <v>59</v>
      </c>
      <c r="E9080" t="s">
        <v>60</v>
      </c>
      <c r="F9080" t="s">
        <v>73</v>
      </c>
      <c r="G9080" t="s">
        <v>62</v>
      </c>
      <c r="H9080" t="s">
        <v>53</v>
      </c>
      <c r="I9080" t="s">
        <v>67</v>
      </c>
      <c r="J9080">
        <v>2000</v>
      </c>
      <c r="K9080" t="s">
        <v>13</v>
      </c>
      <c r="L9080">
        <v>4401675</v>
      </c>
      <c r="M9080">
        <v>4401675</v>
      </c>
    </row>
    <row r="9081" spans="1:13" x14ac:dyDescent="0.3">
      <c r="A9081" t="s">
        <v>48</v>
      </c>
      <c r="B9081" t="s">
        <v>48</v>
      </c>
      <c r="C9081" t="s">
        <v>69</v>
      </c>
      <c r="D9081" t="s">
        <v>59</v>
      </c>
      <c r="E9081" t="s">
        <v>60</v>
      </c>
      <c r="F9081" t="s">
        <v>73</v>
      </c>
      <c r="G9081" t="s">
        <v>62</v>
      </c>
      <c r="H9081" t="s">
        <v>53</v>
      </c>
      <c r="I9081" t="s">
        <v>67</v>
      </c>
      <c r="J9081">
        <v>2000</v>
      </c>
      <c r="K9081" t="s">
        <v>15</v>
      </c>
      <c r="L9081">
        <v>13209</v>
      </c>
      <c r="M9081">
        <v>14910</v>
      </c>
    </row>
    <row r="9082" spans="1:13" x14ac:dyDescent="0.3">
      <c r="A9082" t="s">
        <v>48</v>
      </c>
      <c r="B9082" t="s">
        <v>48</v>
      </c>
      <c r="C9082" t="s">
        <v>69</v>
      </c>
      <c r="D9082" t="s">
        <v>59</v>
      </c>
      <c r="E9082" t="s">
        <v>60</v>
      </c>
      <c r="F9082" t="s">
        <v>73</v>
      </c>
      <c r="G9082" t="s">
        <v>62</v>
      </c>
      <c r="H9082" t="s">
        <v>53</v>
      </c>
      <c r="I9082" t="s">
        <v>68</v>
      </c>
      <c r="J9082">
        <v>2000</v>
      </c>
      <c r="K9082" t="s">
        <v>14</v>
      </c>
      <c r="L9082">
        <v>552275</v>
      </c>
      <c r="M9082">
        <v>164368</v>
      </c>
    </row>
    <row r="9083" spans="1:13" x14ac:dyDescent="0.3">
      <c r="A9083" t="s">
        <v>48</v>
      </c>
      <c r="B9083" t="s">
        <v>48</v>
      </c>
      <c r="C9083" t="s">
        <v>69</v>
      </c>
      <c r="D9083" t="s">
        <v>59</v>
      </c>
      <c r="E9083" t="s">
        <v>60</v>
      </c>
      <c r="F9083" t="s">
        <v>73</v>
      </c>
      <c r="G9083" t="s">
        <v>62</v>
      </c>
      <c r="H9083" t="s">
        <v>53</v>
      </c>
      <c r="I9083" t="s">
        <v>68</v>
      </c>
      <c r="J9083">
        <v>2000</v>
      </c>
      <c r="K9083" t="s">
        <v>13</v>
      </c>
      <c r="L9083">
        <v>739512</v>
      </c>
      <c r="M9083">
        <v>739512</v>
      </c>
    </row>
    <row r="9084" spans="1:13" x14ac:dyDescent="0.3">
      <c r="A9084" t="s">
        <v>48</v>
      </c>
      <c r="B9084" t="s">
        <v>48</v>
      </c>
      <c r="C9084" t="s">
        <v>69</v>
      </c>
      <c r="D9084" t="s">
        <v>59</v>
      </c>
      <c r="E9084" t="s">
        <v>60</v>
      </c>
      <c r="F9084" t="s">
        <v>73</v>
      </c>
      <c r="G9084" t="s">
        <v>62</v>
      </c>
      <c r="H9084" t="s">
        <v>53</v>
      </c>
      <c r="I9084" t="s">
        <v>68</v>
      </c>
      <c r="J9084">
        <v>2000</v>
      </c>
      <c r="K9084" t="s">
        <v>15</v>
      </c>
      <c r="L9084">
        <v>2427</v>
      </c>
      <c r="M9084">
        <v>2740</v>
      </c>
    </row>
    <row r="9085" spans="1:13" x14ac:dyDescent="0.3">
      <c r="A9085" t="s">
        <v>48</v>
      </c>
      <c r="B9085" t="s">
        <v>48</v>
      </c>
      <c r="C9085" t="s">
        <v>69</v>
      </c>
      <c r="D9085" t="s">
        <v>59</v>
      </c>
      <c r="E9085" t="s">
        <v>60</v>
      </c>
      <c r="F9085" t="s">
        <v>73</v>
      </c>
      <c r="G9085" t="s">
        <v>72</v>
      </c>
      <c r="H9085" t="s">
        <v>53</v>
      </c>
      <c r="I9085" t="s">
        <v>63</v>
      </c>
      <c r="J9085">
        <v>2000</v>
      </c>
      <c r="K9085" t="s">
        <v>14</v>
      </c>
      <c r="L9085">
        <v>3054</v>
      </c>
      <c r="M9085">
        <v>909</v>
      </c>
    </row>
    <row r="9086" spans="1:13" x14ac:dyDescent="0.3">
      <c r="A9086" t="s">
        <v>48</v>
      </c>
      <c r="B9086" t="s">
        <v>48</v>
      </c>
      <c r="C9086" t="s">
        <v>69</v>
      </c>
      <c r="D9086" t="s">
        <v>59</v>
      </c>
      <c r="E9086" t="s">
        <v>60</v>
      </c>
      <c r="F9086" t="s">
        <v>73</v>
      </c>
      <c r="G9086" t="s">
        <v>72</v>
      </c>
      <c r="H9086" t="s">
        <v>53</v>
      </c>
      <c r="I9086" t="s">
        <v>63</v>
      </c>
      <c r="J9086">
        <v>2000</v>
      </c>
      <c r="K9086" t="s">
        <v>13</v>
      </c>
      <c r="L9086">
        <v>980</v>
      </c>
      <c r="M9086">
        <v>980</v>
      </c>
    </row>
    <row r="9087" spans="1:13" x14ac:dyDescent="0.3">
      <c r="A9087" t="s">
        <v>48</v>
      </c>
      <c r="B9087" t="s">
        <v>48</v>
      </c>
      <c r="C9087" t="s">
        <v>69</v>
      </c>
      <c r="D9087" t="s">
        <v>59</v>
      </c>
      <c r="E9087" t="s">
        <v>60</v>
      </c>
      <c r="F9087" t="s">
        <v>73</v>
      </c>
      <c r="G9087" t="s">
        <v>72</v>
      </c>
      <c r="H9087" t="s">
        <v>53</v>
      </c>
      <c r="I9087" t="s">
        <v>63</v>
      </c>
      <c r="J9087">
        <v>2000</v>
      </c>
      <c r="K9087" t="s">
        <v>15</v>
      </c>
      <c r="L9087">
        <v>8</v>
      </c>
      <c r="M9087">
        <v>9</v>
      </c>
    </row>
    <row r="9088" spans="1:13" x14ac:dyDescent="0.3">
      <c r="A9088" t="s">
        <v>48</v>
      </c>
      <c r="B9088" t="s">
        <v>48</v>
      </c>
      <c r="C9088" t="s">
        <v>69</v>
      </c>
      <c r="D9088" t="s">
        <v>59</v>
      </c>
      <c r="E9088" t="s">
        <v>60</v>
      </c>
      <c r="F9088" t="s">
        <v>73</v>
      </c>
      <c r="G9088" t="s">
        <v>72</v>
      </c>
      <c r="H9088" t="s">
        <v>53</v>
      </c>
      <c r="I9088" t="s">
        <v>64</v>
      </c>
      <c r="J9088">
        <v>2000</v>
      </c>
      <c r="K9088" t="s">
        <v>14</v>
      </c>
      <c r="L9088">
        <v>2073772</v>
      </c>
      <c r="M9088">
        <v>617194</v>
      </c>
    </row>
    <row r="9089" spans="1:13" x14ac:dyDescent="0.3">
      <c r="A9089" t="s">
        <v>48</v>
      </c>
      <c r="B9089" t="s">
        <v>48</v>
      </c>
      <c r="C9089" t="s">
        <v>69</v>
      </c>
      <c r="D9089" t="s">
        <v>59</v>
      </c>
      <c r="E9089" t="s">
        <v>60</v>
      </c>
      <c r="F9089" t="s">
        <v>73</v>
      </c>
      <c r="G9089" t="s">
        <v>72</v>
      </c>
      <c r="H9089" t="s">
        <v>53</v>
      </c>
      <c r="I9089" t="s">
        <v>64</v>
      </c>
      <c r="J9089">
        <v>2000</v>
      </c>
      <c r="K9089" t="s">
        <v>13</v>
      </c>
      <c r="L9089">
        <v>3299083</v>
      </c>
      <c r="M9089">
        <v>3299083</v>
      </c>
    </row>
    <row r="9090" spans="1:13" x14ac:dyDescent="0.3">
      <c r="A9090" t="s">
        <v>48</v>
      </c>
      <c r="B9090" t="s">
        <v>48</v>
      </c>
      <c r="C9090" t="s">
        <v>69</v>
      </c>
      <c r="D9090" t="s">
        <v>59</v>
      </c>
      <c r="E9090" t="s">
        <v>60</v>
      </c>
      <c r="F9090" t="s">
        <v>73</v>
      </c>
      <c r="G9090" t="s">
        <v>72</v>
      </c>
      <c r="H9090" t="s">
        <v>53</v>
      </c>
      <c r="I9090" t="s">
        <v>64</v>
      </c>
      <c r="J9090">
        <v>2000</v>
      </c>
      <c r="K9090" t="s">
        <v>15</v>
      </c>
      <c r="L9090">
        <v>9724</v>
      </c>
      <c r="M9090">
        <v>10977</v>
      </c>
    </row>
    <row r="9091" spans="1:13" x14ac:dyDescent="0.3">
      <c r="A9091" t="s">
        <v>48</v>
      </c>
      <c r="B9091" t="s">
        <v>48</v>
      </c>
      <c r="C9091" t="s">
        <v>69</v>
      </c>
      <c r="D9091" t="s">
        <v>59</v>
      </c>
      <c r="E9091" t="s">
        <v>60</v>
      </c>
      <c r="F9091" t="s">
        <v>73</v>
      </c>
      <c r="G9091" t="s">
        <v>72</v>
      </c>
      <c r="H9091" t="s">
        <v>53</v>
      </c>
      <c r="I9091" t="s">
        <v>65</v>
      </c>
      <c r="J9091">
        <v>2000</v>
      </c>
      <c r="K9091" t="s">
        <v>14</v>
      </c>
      <c r="L9091">
        <v>119415</v>
      </c>
      <c r="M9091">
        <v>35540</v>
      </c>
    </row>
    <row r="9092" spans="1:13" x14ac:dyDescent="0.3">
      <c r="A9092" t="s">
        <v>48</v>
      </c>
      <c r="B9092" t="s">
        <v>48</v>
      </c>
      <c r="C9092" t="s">
        <v>69</v>
      </c>
      <c r="D9092" t="s">
        <v>59</v>
      </c>
      <c r="E9092" t="s">
        <v>60</v>
      </c>
      <c r="F9092" t="s">
        <v>73</v>
      </c>
      <c r="G9092" t="s">
        <v>72</v>
      </c>
      <c r="H9092" t="s">
        <v>53</v>
      </c>
      <c r="I9092" t="s">
        <v>65</v>
      </c>
      <c r="J9092">
        <v>2000</v>
      </c>
      <c r="K9092" t="s">
        <v>13</v>
      </c>
      <c r="L9092">
        <v>133844</v>
      </c>
      <c r="M9092">
        <v>133844</v>
      </c>
    </row>
    <row r="9093" spans="1:13" x14ac:dyDescent="0.3">
      <c r="A9093" t="s">
        <v>48</v>
      </c>
      <c r="B9093" t="s">
        <v>48</v>
      </c>
      <c r="C9093" t="s">
        <v>69</v>
      </c>
      <c r="D9093" t="s">
        <v>59</v>
      </c>
      <c r="E9093" t="s">
        <v>60</v>
      </c>
      <c r="F9093" t="s">
        <v>73</v>
      </c>
      <c r="G9093" t="s">
        <v>72</v>
      </c>
      <c r="H9093" t="s">
        <v>53</v>
      </c>
      <c r="I9093" t="s">
        <v>65</v>
      </c>
      <c r="J9093">
        <v>2000</v>
      </c>
      <c r="K9093" t="s">
        <v>15</v>
      </c>
      <c r="L9093">
        <v>432</v>
      </c>
      <c r="M9093">
        <v>487</v>
      </c>
    </row>
    <row r="9094" spans="1:13" x14ac:dyDescent="0.3">
      <c r="A9094" t="s">
        <v>48</v>
      </c>
      <c r="B9094" t="s">
        <v>48</v>
      </c>
      <c r="C9094" t="s">
        <v>69</v>
      </c>
      <c r="D9094" t="s">
        <v>59</v>
      </c>
      <c r="E9094" t="s">
        <v>60</v>
      </c>
      <c r="F9094" t="s">
        <v>73</v>
      </c>
      <c r="G9094" t="s">
        <v>72</v>
      </c>
      <c r="H9094" t="s">
        <v>53</v>
      </c>
      <c r="I9094" t="s">
        <v>66</v>
      </c>
      <c r="J9094">
        <v>2000</v>
      </c>
      <c r="K9094" t="s">
        <v>14</v>
      </c>
      <c r="L9094">
        <v>221151</v>
      </c>
      <c r="M9094">
        <v>65819</v>
      </c>
    </row>
    <row r="9095" spans="1:13" x14ac:dyDescent="0.3">
      <c r="A9095" t="s">
        <v>48</v>
      </c>
      <c r="B9095" t="s">
        <v>48</v>
      </c>
      <c r="C9095" t="s">
        <v>69</v>
      </c>
      <c r="D9095" t="s">
        <v>59</v>
      </c>
      <c r="E9095" t="s">
        <v>60</v>
      </c>
      <c r="F9095" t="s">
        <v>73</v>
      </c>
      <c r="G9095" t="s">
        <v>72</v>
      </c>
      <c r="H9095" t="s">
        <v>53</v>
      </c>
      <c r="I9095" t="s">
        <v>66</v>
      </c>
      <c r="J9095">
        <v>2000</v>
      </c>
      <c r="K9095" t="s">
        <v>13</v>
      </c>
      <c r="L9095">
        <v>388254</v>
      </c>
      <c r="M9095">
        <v>388254</v>
      </c>
    </row>
    <row r="9096" spans="1:13" x14ac:dyDescent="0.3">
      <c r="A9096" t="s">
        <v>48</v>
      </c>
      <c r="B9096" t="s">
        <v>48</v>
      </c>
      <c r="C9096" t="s">
        <v>69</v>
      </c>
      <c r="D9096" t="s">
        <v>59</v>
      </c>
      <c r="E9096" t="s">
        <v>60</v>
      </c>
      <c r="F9096" t="s">
        <v>73</v>
      </c>
      <c r="G9096" t="s">
        <v>72</v>
      </c>
      <c r="H9096" t="s">
        <v>53</v>
      </c>
      <c r="I9096" t="s">
        <v>66</v>
      </c>
      <c r="J9096">
        <v>2000</v>
      </c>
      <c r="K9096" t="s">
        <v>15</v>
      </c>
      <c r="L9096">
        <v>1093</v>
      </c>
      <c r="M9096">
        <v>1234</v>
      </c>
    </row>
    <row r="9097" spans="1:13" x14ac:dyDescent="0.3">
      <c r="A9097" t="s">
        <v>48</v>
      </c>
      <c r="B9097" t="s">
        <v>48</v>
      </c>
      <c r="C9097" t="s">
        <v>69</v>
      </c>
      <c r="D9097" t="s">
        <v>59</v>
      </c>
      <c r="E9097" t="s">
        <v>60</v>
      </c>
      <c r="F9097" t="s">
        <v>73</v>
      </c>
      <c r="G9097" t="s">
        <v>72</v>
      </c>
      <c r="H9097" t="s">
        <v>53</v>
      </c>
      <c r="I9097" t="s">
        <v>67</v>
      </c>
      <c r="J9097">
        <v>2000</v>
      </c>
      <c r="K9097" t="s">
        <v>14</v>
      </c>
      <c r="L9097">
        <v>17366743</v>
      </c>
      <c r="M9097">
        <v>5168673</v>
      </c>
    </row>
    <row r="9098" spans="1:13" x14ac:dyDescent="0.3">
      <c r="A9098" t="s">
        <v>48</v>
      </c>
      <c r="B9098" t="s">
        <v>48</v>
      </c>
      <c r="C9098" t="s">
        <v>69</v>
      </c>
      <c r="D9098" t="s">
        <v>59</v>
      </c>
      <c r="E9098" t="s">
        <v>60</v>
      </c>
      <c r="F9098" t="s">
        <v>73</v>
      </c>
      <c r="G9098" t="s">
        <v>72</v>
      </c>
      <c r="H9098" t="s">
        <v>53</v>
      </c>
      <c r="I9098" t="s">
        <v>67</v>
      </c>
      <c r="J9098">
        <v>2000</v>
      </c>
      <c r="K9098" t="s">
        <v>13</v>
      </c>
      <c r="L9098">
        <v>4814860</v>
      </c>
      <c r="M9098">
        <v>4814860</v>
      </c>
    </row>
    <row r="9099" spans="1:13" x14ac:dyDescent="0.3">
      <c r="A9099" t="s">
        <v>48</v>
      </c>
      <c r="B9099" t="s">
        <v>48</v>
      </c>
      <c r="C9099" t="s">
        <v>69</v>
      </c>
      <c r="D9099" t="s">
        <v>59</v>
      </c>
      <c r="E9099" t="s">
        <v>60</v>
      </c>
      <c r="F9099" t="s">
        <v>73</v>
      </c>
      <c r="G9099" t="s">
        <v>72</v>
      </c>
      <c r="H9099" t="s">
        <v>53</v>
      </c>
      <c r="I9099" t="s">
        <v>67</v>
      </c>
      <c r="J9099">
        <v>2000</v>
      </c>
      <c r="K9099" t="s">
        <v>15</v>
      </c>
      <c r="L9099">
        <v>14449</v>
      </c>
      <c r="M9099">
        <v>16310</v>
      </c>
    </row>
    <row r="9100" spans="1:13" x14ac:dyDescent="0.3">
      <c r="A9100" t="s">
        <v>48</v>
      </c>
      <c r="B9100" t="s">
        <v>48</v>
      </c>
      <c r="C9100" t="s">
        <v>48</v>
      </c>
      <c r="D9100" t="s">
        <v>59</v>
      </c>
      <c r="E9100" t="s">
        <v>74</v>
      </c>
      <c r="F9100" t="s">
        <v>75</v>
      </c>
      <c r="G9100" t="s">
        <v>184</v>
      </c>
      <c r="H9100" t="s">
        <v>76</v>
      </c>
      <c r="I9100" t="s">
        <v>53</v>
      </c>
      <c r="J9100">
        <v>2000</v>
      </c>
      <c r="K9100" t="s">
        <v>77</v>
      </c>
      <c r="L9100">
        <v>9198</v>
      </c>
      <c r="M9100">
        <v>6266</v>
      </c>
    </row>
    <row r="9101" spans="1:13" x14ac:dyDescent="0.3">
      <c r="A9101" t="s">
        <v>48</v>
      </c>
      <c r="B9101" t="s">
        <v>48</v>
      </c>
      <c r="C9101" t="s">
        <v>48</v>
      </c>
      <c r="D9101" t="s">
        <v>59</v>
      </c>
      <c r="E9101" t="s">
        <v>74</v>
      </c>
      <c r="F9101" t="s">
        <v>75</v>
      </c>
      <c r="G9101" t="s">
        <v>184</v>
      </c>
      <c r="H9101" t="s">
        <v>78</v>
      </c>
      <c r="I9101" t="s">
        <v>53</v>
      </c>
      <c r="J9101">
        <v>2000</v>
      </c>
      <c r="K9101" t="s">
        <v>77</v>
      </c>
      <c r="L9101">
        <v>415835</v>
      </c>
      <c r="M9101">
        <v>218703</v>
      </c>
    </row>
    <row r="9102" spans="1:13" x14ac:dyDescent="0.3">
      <c r="A9102" t="s">
        <v>48</v>
      </c>
      <c r="B9102" t="s">
        <v>48</v>
      </c>
      <c r="C9102" t="s">
        <v>48</v>
      </c>
      <c r="D9102" t="s">
        <v>59</v>
      </c>
      <c r="E9102" t="s">
        <v>74</v>
      </c>
      <c r="F9102" t="s">
        <v>75</v>
      </c>
      <c r="G9102" t="s">
        <v>184</v>
      </c>
      <c r="H9102" t="s">
        <v>79</v>
      </c>
      <c r="I9102" t="s">
        <v>53</v>
      </c>
      <c r="J9102">
        <v>2000</v>
      </c>
      <c r="K9102" t="s">
        <v>77</v>
      </c>
      <c r="L9102">
        <v>5100</v>
      </c>
      <c r="M9102">
        <v>2087</v>
      </c>
    </row>
    <row r="9103" spans="1:13" x14ac:dyDescent="0.3">
      <c r="A9103" t="s">
        <v>48</v>
      </c>
      <c r="B9103" t="s">
        <v>48</v>
      </c>
      <c r="C9103" t="s">
        <v>48</v>
      </c>
      <c r="D9103" t="s">
        <v>59</v>
      </c>
      <c r="E9103" t="s">
        <v>74</v>
      </c>
      <c r="F9103" t="s">
        <v>75</v>
      </c>
      <c r="G9103" t="s">
        <v>184</v>
      </c>
      <c r="H9103" t="s">
        <v>80</v>
      </c>
      <c r="I9103" t="s">
        <v>53</v>
      </c>
      <c r="J9103">
        <v>2000</v>
      </c>
      <c r="K9103" t="s">
        <v>77</v>
      </c>
      <c r="L9103">
        <v>2953180</v>
      </c>
      <c r="M9103">
        <v>1124635</v>
      </c>
    </row>
    <row r="9104" spans="1:13" x14ac:dyDescent="0.3">
      <c r="A9104" t="s">
        <v>48</v>
      </c>
      <c r="B9104" t="s">
        <v>48</v>
      </c>
      <c r="C9104" t="s">
        <v>48</v>
      </c>
      <c r="D9104" t="s">
        <v>59</v>
      </c>
      <c r="E9104" t="s">
        <v>74</v>
      </c>
      <c r="F9104" t="s">
        <v>75</v>
      </c>
      <c r="G9104" t="s">
        <v>184</v>
      </c>
      <c r="H9104" t="s">
        <v>81</v>
      </c>
      <c r="I9104" t="s">
        <v>53</v>
      </c>
      <c r="J9104">
        <v>2000</v>
      </c>
      <c r="K9104" t="s">
        <v>77</v>
      </c>
      <c r="L9104">
        <v>0</v>
      </c>
      <c r="M9104">
        <v>0</v>
      </c>
    </row>
    <row r="9105" spans="1:13" x14ac:dyDescent="0.3">
      <c r="A9105" t="s">
        <v>48</v>
      </c>
      <c r="B9105" t="s">
        <v>48</v>
      </c>
      <c r="C9105" t="s">
        <v>48</v>
      </c>
      <c r="D9105" t="s">
        <v>82</v>
      </c>
      <c r="E9105" t="s">
        <v>60</v>
      </c>
      <c r="F9105" t="s">
        <v>83</v>
      </c>
      <c r="G9105" t="s">
        <v>83</v>
      </c>
      <c r="H9105" t="s">
        <v>53</v>
      </c>
      <c r="I9105" t="s">
        <v>53</v>
      </c>
      <c r="J9105">
        <v>2000</v>
      </c>
      <c r="K9105" t="s">
        <v>84</v>
      </c>
      <c r="L9105">
        <v>2177464</v>
      </c>
      <c r="M9105">
        <v>2836924</v>
      </c>
    </row>
    <row r="9106" spans="1:13" x14ac:dyDescent="0.3">
      <c r="A9106" t="s">
        <v>48</v>
      </c>
      <c r="B9106" t="s">
        <v>48</v>
      </c>
      <c r="C9106" t="s">
        <v>48</v>
      </c>
      <c r="D9106" t="s">
        <v>82</v>
      </c>
      <c r="E9106" t="s">
        <v>60</v>
      </c>
      <c r="F9106" t="s">
        <v>61</v>
      </c>
      <c r="G9106" t="s">
        <v>85</v>
      </c>
      <c r="H9106" t="s">
        <v>53</v>
      </c>
      <c r="I9106" t="s">
        <v>63</v>
      </c>
      <c r="J9106">
        <v>2000</v>
      </c>
      <c r="K9106" t="s">
        <v>14</v>
      </c>
      <c r="L9106">
        <v>15806</v>
      </c>
      <c r="M9106">
        <v>4704</v>
      </c>
    </row>
    <row r="9107" spans="1:13" x14ac:dyDescent="0.3">
      <c r="A9107" t="s">
        <v>48</v>
      </c>
      <c r="B9107" t="s">
        <v>48</v>
      </c>
      <c r="C9107" t="s">
        <v>48</v>
      </c>
      <c r="D9107" t="s">
        <v>82</v>
      </c>
      <c r="E9107" t="s">
        <v>60</v>
      </c>
      <c r="F9107" t="s">
        <v>61</v>
      </c>
      <c r="G9107" t="s">
        <v>85</v>
      </c>
      <c r="H9107" t="s">
        <v>53</v>
      </c>
      <c r="I9107" t="s">
        <v>63</v>
      </c>
      <c r="J9107">
        <v>2000</v>
      </c>
      <c r="K9107" t="s">
        <v>13</v>
      </c>
      <c r="L9107">
        <v>24270724</v>
      </c>
      <c r="M9107">
        <v>24270724</v>
      </c>
    </row>
    <row r="9108" spans="1:13" x14ac:dyDescent="0.3">
      <c r="A9108" t="s">
        <v>48</v>
      </c>
      <c r="B9108" t="s">
        <v>48</v>
      </c>
      <c r="C9108" t="s">
        <v>48</v>
      </c>
      <c r="D9108" t="s">
        <v>82</v>
      </c>
      <c r="E9108" t="s">
        <v>60</v>
      </c>
      <c r="F9108" t="s">
        <v>61</v>
      </c>
      <c r="G9108" t="s">
        <v>85</v>
      </c>
      <c r="H9108" t="s">
        <v>53</v>
      </c>
      <c r="I9108" t="s">
        <v>63</v>
      </c>
      <c r="J9108">
        <v>2000</v>
      </c>
      <c r="K9108" t="s">
        <v>15</v>
      </c>
      <c r="L9108">
        <v>255478</v>
      </c>
      <c r="M9108">
        <v>288381</v>
      </c>
    </row>
    <row r="9109" spans="1:13" x14ac:dyDescent="0.3">
      <c r="A9109" t="s">
        <v>48</v>
      </c>
      <c r="B9109" t="s">
        <v>48</v>
      </c>
      <c r="C9109" t="s">
        <v>48</v>
      </c>
      <c r="D9109" t="s">
        <v>82</v>
      </c>
      <c r="E9109" t="s">
        <v>60</v>
      </c>
      <c r="F9109" t="s">
        <v>61</v>
      </c>
      <c r="G9109" t="s">
        <v>85</v>
      </c>
      <c r="H9109" t="s">
        <v>53</v>
      </c>
      <c r="I9109" t="s">
        <v>64</v>
      </c>
      <c r="J9109">
        <v>2000</v>
      </c>
      <c r="K9109" t="s">
        <v>14</v>
      </c>
      <c r="L9109">
        <v>1092</v>
      </c>
      <c r="M9109">
        <v>325</v>
      </c>
    </row>
    <row r="9110" spans="1:13" x14ac:dyDescent="0.3">
      <c r="A9110" t="s">
        <v>48</v>
      </c>
      <c r="B9110" t="s">
        <v>48</v>
      </c>
      <c r="C9110" t="s">
        <v>48</v>
      </c>
      <c r="D9110" t="s">
        <v>82</v>
      </c>
      <c r="E9110" t="s">
        <v>60</v>
      </c>
      <c r="F9110" t="s">
        <v>61</v>
      </c>
      <c r="G9110" t="s">
        <v>85</v>
      </c>
      <c r="H9110" t="s">
        <v>53</v>
      </c>
      <c r="I9110" t="s">
        <v>64</v>
      </c>
      <c r="J9110">
        <v>2000</v>
      </c>
      <c r="K9110" t="s">
        <v>13</v>
      </c>
      <c r="L9110">
        <v>1023361</v>
      </c>
      <c r="M9110">
        <v>1023361</v>
      </c>
    </row>
    <row r="9111" spans="1:13" x14ac:dyDescent="0.3">
      <c r="A9111" t="s">
        <v>48</v>
      </c>
      <c r="B9111" t="s">
        <v>48</v>
      </c>
      <c r="C9111" t="s">
        <v>48</v>
      </c>
      <c r="D9111" t="s">
        <v>82</v>
      </c>
      <c r="E9111" t="s">
        <v>60</v>
      </c>
      <c r="F9111" t="s">
        <v>61</v>
      </c>
      <c r="G9111" t="s">
        <v>85</v>
      </c>
      <c r="H9111" t="s">
        <v>53</v>
      </c>
      <c r="I9111" t="s">
        <v>64</v>
      </c>
      <c r="J9111">
        <v>2000</v>
      </c>
      <c r="K9111" t="s">
        <v>15</v>
      </c>
      <c r="L9111">
        <v>1525</v>
      </c>
      <c r="M9111">
        <v>1721</v>
      </c>
    </row>
    <row r="9112" spans="1:13" x14ac:dyDescent="0.3">
      <c r="A9112" t="s">
        <v>48</v>
      </c>
      <c r="B9112" t="s">
        <v>48</v>
      </c>
      <c r="C9112" t="s">
        <v>48</v>
      </c>
      <c r="D9112" t="s">
        <v>82</v>
      </c>
      <c r="E9112" t="s">
        <v>60</v>
      </c>
      <c r="F9112" t="s">
        <v>61</v>
      </c>
      <c r="G9112" t="s">
        <v>85</v>
      </c>
      <c r="H9112" t="s">
        <v>53</v>
      </c>
      <c r="I9112" t="s">
        <v>67</v>
      </c>
      <c r="J9112">
        <v>2000</v>
      </c>
      <c r="K9112" t="s">
        <v>14</v>
      </c>
      <c r="L9112">
        <v>33686</v>
      </c>
      <c r="M9112">
        <v>10026</v>
      </c>
    </row>
    <row r="9113" spans="1:13" x14ac:dyDescent="0.3">
      <c r="A9113" t="s">
        <v>48</v>
      </c>
      <c r="B9113" t="s">
        <v>48</v>
      </c>
      <c r="C9113" t="s">
        <v>48</v>
      </c>
      <c r="D9113" t="s">
        <v>82</v>
      </c>
      <c r="E9113" t="s">
        <v>60</v>
      </c>
      <c r="F9113" t="s">
        <v>61</v>
      </c>
      <c r="G9113" t="s">
        <v>85</v>
      </c>
      <c r="H9113" t="s">
        <v>53</v>
      </c>
      <c r="I9113" t="s">
        <v>67</v>
      </c>
      <c r="J9113">
        <v>2000</v>
      </c>
      <c r="K9113" t="s">
        <v>13</v>
      </c>
      <c r="L9113">
        <v>20166892</v>
      </c>
      <c r="M9113">
        <v>20166892</v>
      </c>
    </row>
    <row r="9114" spans="1:13" x14ac:dyDescent="0.3">
      <c r="A9114" t="s">
        <v>48</v>
      </c>
      <c r="B9114" t="s">
        <v>48</v>
      </c>
      <c r="C9114" t="s">
        <v>48</v>
      </c>
      <c r="D9114" t="s">
        <v>82</v>
      </c>
      <c r="E9114" t="s">
        <v>60</v>
      </c>
      <c r="F9114" t="s">
        <v>61</v>
      </c>
      <c r="G9114" t="s">
        <v>85</v>
      </c>
      <c r="H9114" t="s">
        <v>53</v>
      </c>
      <c r="I9114" t="s">
        <v>67</v>
      </c>
      <c r="J9114">
        <v>2000</v>
      </c>
      <c r="K9114" t="s">
        <v>15</v>
      </c>
      <c r="L9114">
        <v>31761</v>
      </c>
      <c r="M9114">
        <v>35852</v>
      </c>
    </row>
    <row r="9115" spans="1:13" x14ac:dyDescent="0.3">
      <c r="A9115" t="s">
        <v>48</v>
      </c>
      <c r="B9115" t="s">
        <v>48</v>
      </c>
      <c r="C9115" t="s">
        <v>48</v>
      </c>
      <c r="D9115" t="s">
        <v>82</v>
      </c>
      <c r="E9115" t="s">
        <v>60</v>
      </c>
      <c r="F9115" t="s">
        <v>61</v>
      </c>
      <c r="G9115" t="s">
        <v>85</v>
      </c>
      <c r="H9115" t="s">
        <v>53</v>
      </c>
      <c r="I9115" t="s">
        <v>86</v>
      </c>
      <c r="J9115">
        <v>2000</v>
      </c>
      <c r="K9115" t="s">
        <v>14</v>
      </c>
      <c r="L9115">
        <v>100</v>
      </c>
      <c r="M9115">
        <v>30</v>
      </c>
    </row>
    <row r="9116" spans="1:13" x14ac:dyDescent="0.3">
      <c r="A9116" t="s">
        <v>48</v>
      </c>
      <c r="B9116" t="s">
        <v>48</v>
      </c>
      <c r="C9116" t="s">
        <v>48</v>
      </c>
      <c r="D9116" t="s">
        <v>82</v>
      </c>
      <c r="E9116" t="s">
        <v>60</v>
      </c>
      <c r="F9116" t="s">
        <v>61</v>
      </c>
      <c r="G9116" t="s">
        <v>85</v>
      </c>
      <c r="H9116" t="s">
        <v>53</v>
      </c>
      <c r="I9116" t="s">
        <v>86</v>
      </c>
      <c r="J9116">
        <v>2000</v>
      </c>
      <c r="K9116" t="s">
        <v>13</v>
      </c>
      <c r="L9116">
        <v>164510</v>
      </c>
      <c r="M9116">
        <v>164510</v>
      </c>
    </row>
    <row r="9117" spans="1:13" x14ac:dyDescent="0.3">
      <c r="A9117" t="s">
        <v>48</v>
      </c>
      <c r="B9117" t="s">
        <v>48</v>
      </c>
      <c r="C9117" t="s">
        <v>48</v>
      </c>
      <c r="D9117" t="s">
        <v>82</v>
      </c>
      <c r="E9117" t="s">
        <v>60</v>
      </c>
      <c r="F9117" t="s">
        <v>61</v>
      </c>
      <c r="G9117" t="s">
        <v>85</v>
      </c>
      <c r="H9117" t="s">
        <v>53</v>
      </c>
      <c r="I9117" t="s">
        <v>86</v>
      </c>
      <c r="J9117">
        <v>2000</v>
      </c>
      <c r="K9117" t="s">
        <v>15</v>
      </c>
      <c r="L9117">
        <v>1615</v>
      </c>
      <c r="M9117">
        <v>1823</v>
      </c>
    </row>
    <row r="9118" spans="1:13" x14ac:dyDescent="0.3">
      <c r="A9118" t="s">
        <v>48</v>
      </c>
      <c r="B9118" t="s">
        <v>48</v>
      </c>
      <c r="C9118" t="s">
        <v>48</v>
      </c>
      <c r="D9118" t="s">
        <v>82</v>
      </c>
      <c r="E9118" t="s">
        <v>60</v>
      </c>
      <c r="F9118" t="s">
        <v>61</v>
      </c>
      <c r="G9118" t="s">
        <v>85</v>
      </c>
      <c r="H9118" t="s">
        <v>53</v>
      </c>
      <c r="I9118" t="s">
        <v>68</v>
      </c>
      <c r="J9118">
        <v>2000</v>
      </c>
      <c r="K9118" t="s">
        <v>14</v>
      </c>
      <c r="L9118">
        <v>10158</v>
      </c>
      <c r="M9118">
        <v>3023</v>
      </c>
    </row>
    <row r="9119" spans="1:13" x14ac:dyDescent="0.3">
      <c r="A9119" t="s">
        <v>48</v>
      </c>
      <c r="B9119" t="s">
        <v>48</v>
      </c>
      <c r="C9119" t="s">
        <v>48</v>
      </c>
      <c r="D9119" t="s">
        <v>82</v>
      </c>
      <c r="E9119" t="s">
        <v>60</v>
      </c>
      <c r="F9119" t="s">
        <v>61</v>
      </c>
      <c r="G9119" t="s">
        <v>85</v>
      </c>
      <c r="H9119" t="s">
        <v>53</v>
      </c>
      <c r="I9119" t="s">
        <v>68</v>
      </c>
      <c r="J9119">
        <v>2000</v>
      </c>
      <c r="K9119" t="s">
        <v>13</v>
      </c>
      <c r="L9119">
        <v>10758847</v>
      </c>
      <c r="M9119">
        <v>10758847</v>
      </c>
    </row>
    <row r="9120" spans="1:13" x14ac:dyDescent="0.3">
      <c r="A9120" t="s">
        <v>48</v>
      </c>
      <c r="B9120" t="s">
        <v>48</v>
      </c>
      <c r="C9120" t="s">
        <v>48</v>
      </c>
      <c r="D9120" t="s">
        <v>82</v>
      </c>
      <c r="E9120" t="s">
        <v>60</v>
      </c>
      <c r="F9120" t="s">
        <v>61</v>
      </c>
      <c r="G9120" t="s">
        <v>85</v>
      </c>
      <c r="H9120" t="s">
        <v>53</v>
      </c>
      <c r="I9120" t="s">
        <v>68</v>
      </c>
      <c r="J9120">
        <v>2000</v>
      </c>
      <c r="K9120" t="s">
        <v>15</v>
      </c>
      <c r="L9120">
        <v>11972</v>
      </c>
      <c r="M9120">
        <v>13514</v>
      </c>
    </row>
    <row r="9121" spans="1:13" x14ac:dyDescent="0.3">
      <c r="A9121" t="s">
        <v>48</v>
      </c>
      <c r="B9121" t="s">
        <v>69</v>
      </c>
      <c r="C9121" t="s">
        <v>69</v>
      </c>
      <c r="D9121" t="s">
        <v>82</v>
      </c>
      <c r="E9121" t="s">
        <v>60</v>
      </c>
      <c r="F9121" t="s">
        <v>61</v>
      </c>
      <c r="G9121" t="s">
        <v>85</v>
      </c>
      <c r="H9121" t="s">
        <v>53</v>
      </c>
      <c r="I9121" t="s">
        <v>70</v>
      </c>
      <c r="J9121">
        <v>2000</v>
      </c>
      <c r="K9121" t="s">
        <v>71</v>
      </c>
      <c r="L9121">
        <v>575127</v>
      </c>
      <c r="M9121">
        <v>575127</v>
      </c>
    </row>
    <row r="9122" spans="1:13" x14ac:dyDescent="0.3">
      <c r="A9122" t="s">
        <v>48</v>
      </c>
      <c r="B9122" t="s">
        <v>48</v>
      </c>
      <c r="C9122" t="s">
        <v>48</v>
      </c>
      <c r="D9122" t="s">
        <v>82</v>
      </c>
      <c r="E9122" t="s">
        <v>60</v>
      </c>
      <c r="F9122" t="s">
        <v>61</v>
      </c>
      <c r="G9122" t="s">
        <v>85</v>
      </c>
      <c r="H9122" t="s">
        <v>53</v>
      </c>
      <c r="I9122" t="s">
        <v>70</v>
      </c>
      <c r="J9122">
        <v>2000</v>
      </c>
      <c r="K9122" t="s">
        <v>14</v>
      </c>
      <c r="L9122">
        <v>5436</v>
      </c>
      <c r="M9122">
        <v>1618</v>
      </c>
    </row>
    <row r="9123" spans="1:13" x14ac:dyDescent="0.3">
      <c r="A9123" t="s">
        <v>48</v>
      </c>
      <c r="B9123" t="s">
        <v>48</v>
      </c>
      <c r="C9123" t="s">
        <v>48</v>
      </c>
      <c r="D9123" t="s">
        <v>82</v>
      </c>
      <c r="E9123" t="s">
        <v>60</v>
      </c>
      <c r="F9123" t="s">
        <v>61</v>
      </c>
      <c r="G9123" t="s">
        <v>85</v>
      </c>
      <c r="H9123" t="s">
        <v>53</v>
      </c>
      <c r="I9123" t="s">
        <v>70</v>
      </c>
      <c r="J9123">
        <v>2000</v>
      </c>
      <c r="K9123" t="s">
        <v>15</v>
      </c>
      <c r="L9123">
        <v>10872</v>
      </c>
      <c r="M9123">
        <v>12272</v>
      </c>
    </row>
    <row r="9124" spans="1:13" x14ac:dyDescent="0.3">
      <c r="A9124" t="s">
        <v>48</v>
      </c>
      <c r="B9124" t="s">
        <v>69</v>
      </c>
      <c r="C9124" t="s">
        <v>69</v>
      </c>
      <c r="D9124" t="s">
        <v>82</v>
      </c>
      <c r="E9124" t="s">
        <v>60</v>
      </c>
      <c r="F9124" t="s">
        <v>87</v>
      </c>
      <c r="G9124" t="s">
        <v>88</v>
      </c>
      <c r="H9124" t="s">
        <v>53</v>
      </c>
      <c r="I9124" t="s">
        <v>89</v>
      </c>
      <c r="J9124">
        <v>2000</v>
      </c>
      <c r="K9124" t="s">
        <v>71</v>
      </c>
      <c r="L9124">
        <v>0</v>
      </c>
      <c r="M9124">
        <v>0</v>
      </c>
    </row>
    <row r="9125" spans="1:13" x14ac:dyDescent="0.3">
      <c r="A9125" t="s">
        <v>48</v>
      </c>
      <c r="B9125" t="s">
        <v>48</v>
      </c>
      <c r="C9125" t="s">
        <v>69</v>
      </c>
      <c r="D9125" t="s">
        <v>82</v>
      </c>
      <c r="E9125" t="s">
        <v>60</v>
      </c>
      <c r="F9125" t="s">
        <v>87</v>
      </c>
      <c r="G9125" t="s">
        <v>88</v>
      </c>
      <c r="H9125" t="s">
        <v>53</v>
      </c>
      <c r="I9125" t="s">
        <v>89</v>
      </c>
      <c r="J9125">
        <v>2000</v>
      </c>
      <c r="K9125" t="s">
        <v>14</v>
      </c>
      <c r="L9125">
        <v>3072</v>
      </c>
      <c r="M9125">
        <v>914</v>
      </c>
    </row>
    <row r="9126" spans="1:13" x14ac:dyDescent="0.3">
      <c r="A9126" t="s">
        <v>48</v>
      </c>
      <c r="B9126" t="s">
        <v>48</v>
      </c>
      <c r="C9126" t="s">
        <v>69</v>
      </c>
      <c r="D9126" t="s">
        <v>82</v>
      </c>
      <c r="E9126" t="s">
        <v>60</v>
      </c>
      <c r="F9126" t="s">
        <v>87</v>
      </c>
      <c r="G9126" t="s">
        <v>88</v>
      </c>
      <c r="H9126" t="s">
        <v>53</v>
      </c>
      <c r="I9126" t="s">
        <v>89</v>
      </c>
      <c r="J9126">
        <v>2000</v>
      </c>
      <c r="K9126" t="s">
        <v>13</v>
      </c>
      <c r="L9126">
        <v>2063312</v>
      </c>
      <c r="M9126">
        <v>2063312</v>
      </c>
    </row>
    <row r="9127" spans="1:13" x14ac:dyDescent="0.3">
      <c r="A9127" t="s">
        <v>48</v>
      </c>
      <c r="B9127" t="s">
        <v>48</v>
      </c>
      <c r="C9127" t="s">
        <v>69</v>
      </c>
      <c r="D9127" t="s">
        <v>82</v>
      </c>
      <c r="E9127" t="s">
        <v>60</v>
      </c>
      <c r="F9127" t="s">
        <v>87</v>
      </c>
      <c r="G9127" t="s">
        <v>88</v>
      </c>
      <c r="H9127" t="s">
        <v>53</v>
      </c>
      <c r="I9127" t="s">
        <v>89</v>
      </c>
      <c r="J9127">
        <v>2000</v>
      </c>
      <c r="K9127" t="s">
        <v>15</v>
      </c>
      <c r="L9127">
        <v>915</v>
      </c>
      <c r="M9127">
        <v>1032</v>
      </c>
    </row>
    <row r="9128" spans="1:13" x14ac:dyDescent="0.3">
      <c r="A9128" t="s">
        <v>48</v>
      </c>
      <c r="B9128" t="s">
        <v>69</v>
      </c>
      <c r="C9128" t="s">
        <v>69</v>
      </c>
      <c r="D9128" t="s">
        <v>82</v>
      </c>
      <c r="E9128" t="s">
        <v>60</v>
      </c>
      <c r="F9128" t="s">
        <v>87</v>
      </c>
      <c r="G9128" t="s">
        <v>90</v>
      </c>
      <c r="H9128" t="s">
        <v>53</v>
      </c>
      <c r="I9128" t="s">
        <v>89</v>
      </c>
      <c r="J9128">
        <v>2000</v>
      </c>
      <c r="K9128" t="s">
        <v>71</v>
      </c>
      <c r="L9128">
        <v>159530</v>
      </c>
      <c r="M9128">
        <v>159530</v>
      </c>
    </row>
    <row r="9129" spans="1:13" x14ac:dyDescent="0.3">
      <c r="A9129" t="s">
        <v>48</v>
      </c>
      <c r="B9129" t="s">
        <v>48</v>
      </c>
      <c r="C9129" t="s">
        <v>69</v>
      </c>
      <c r="D9129" t="s">
        <v>82</v>
      </c>
      <c r="E9129" t="s">
        <v>60</v>
      </c>
      <c r="F9129" t="s">
        <v>87</v>
      </c>
      <c r="G9129" t="s">
        <v>90</v>
      </c>
      <c r="H9129" t="s">
        <v>53</v>
      </c>
      <c r="I9129" t="s">
        <v>89</v>
      </c>
      <c r="J9129">
        <v>2000</v>
      </c>
      <c r="K9129" t="s">
        <v>14</v>
      </c>
      <c r="L9129">
        <v>11037</v>
      </c>
      <c r="M9129">
        <v>3285</v>
      </c>
    </row>
    <row r="9130" spans="1:13" x14ac:dyDescent="0.3">
      <c r="A9130" t="s">
        <v>48</v>
      </c>
      <c r="B9130" t="s">
        <v>48</v>
      </c>
      <c r="C9130" t="s">
        <v>69</v>
      </c>
      <c r="D9130" t="s">
        <v>82</v>
      </c>
      <c r="E9130" t="s">
        <v>60</v>
      </c>
      <c r="F9130" t="s">
        <v>87</v>
      </c>
      <c r="G9130" t="s">
        <v>90</v>
      </c>
      <c r="H9130" t="s">
        <v>53</v>
      </c>
      <c r="I9130" t="s">
        <v>89</v>
      </c>
      <c r="J9130">
        <v>2000</v>
      </c>
      <c r="K9130" t="s">
        <v>13</v>
      </c>
      <c r="L9130">
        <v>6783280</v>
      </c>
      <c r="M9130">
        <v>6783280</v>
      </c>
    </row>
    <row r="9131" spans="1:13" x14ac:dyDescent="0.3">
      <c r="A9131" t="s">
        <v>48</v>
      </c>
      <c r="B9131" t="s">
        <v>48</v>
      </c>
      <c r="C9131" t="s">
        <v>69</v>
      </c>
      <c r="D9131" t="s">
        <v>82</v>
      </c>
      <c r="E9131" t="s">
        <v>60</v>
      </c>
      <c r="F9131" t="s">
        <v>87</v>
      </c>
      <c r="G9131" t="s">
        <v>90</v>
      </c>
      <c r="H9131" t="s">
        <v>53</v>
      </c>
      <c r="I9131" t="s">
        <v>89</v>
      </c>
      <c r="J9131">
        <v>2000</v>
      </c>
      <c r="K9131" t="s">
        <v>15</v>
      </c>
      <c r="L9131">
        <v>26705</v>
      </c>
      <c r="M9131">
        <v>30144</v>
      </c>
    </row>
    <row r="9132" spans="1:13" x14ac:dyDescent="0.3">
      <c r="A9132" t="s">
        <v>48</v>
      </c>
      <c r="B9132" t="s">
        <v>48</v>
      </c>
      <c r="C9132" t="s">
        <v>69</v>
      </c>
      <c r="D9132" t="s">
        <v>82</v>
      </c>
      <c r="E9132" t="s">
        <v>60</v>
      </c>
      <c r="F9132" t="s">
        <v>73</v>
      </c>
      <c r="G9132" t="s">
        <v>88</v>
      </c>
      <c r="H9132" t="s">
        <v>53</v>
      </c>
      <c r="I9132" t="s">
        <v>64</v>
      </c>
      <c r="J9132">
        <v>2000</v>
      </c>
      <c r="K9132" t="s">
        <v>14</v>
      </c>
      <c r="L9132">
        <v>0</v>
      </c>
      <c r="M9132">
        <v>0</v>
      </c>
    </row>
    <row r="9133" spans="1:13" x14ac:dyDescent="0.3">
      <c r="A9133" t="s">
        <v>48</v>
      </c>
      <c r="B9133" t="s">
        <v>48</v>
      </c>
      <c r="C9133" t="s">
        <v>69</v>
      </c>
      <c r="D9133" t="s">
        <v>82</v>
      </c>
      <c r="E9133" t="s">
        <v>60</v>
      </c>
      <c r="F9133" t="s">
        <v>73</v>
      </c>
      <c r="G9133" t="s">
        <v>88</v>
      </c>
      <c r="H9133" t="s">
        <v>53</v>
      </c>
      <c r="I9133" t="s">
        <v>64</v>
      </c>
      <c r="J9133">
        <v>2000</v>
      </c>
      <c r="K9133" t="s">
        <v>13</v>
      </c>
      <c r="L9133">
        <v>0</v>
      </c>
      <c r="M9133">
        <v>0</v>
      </c>
    </row>
    <row r="9134" spans="1:13" x14ac:dyDescent="0.3">
      <c r="A9134" t="s">
        <v>48</v>
      </c>
      <c r="B9134" t="s">
        <v>48</v>
      </c>
      <c r="C9134" t="s">
        <v>69</v>
      </c>
      <c r="D9134" t="s">
        <v>82</v>
      </c>
      <c r="E9134" t="s">
        <v>60</v>
      </c>
      <c r="F9134" t="s">
        <v>73</v>
      </c>
      <c r="G9134" t="s">
        <v>88</v>
      </c>
      <c r="H9134" t="s">
        <v>53</v>
      </c>
      <c r="I9134" t="s">
        <v>64</v>
      </c>
      <c r="J9134">
        <v>2000</v>
      </c>
      <c r="K9134" t="s">
        <v>15</v>
      </c>
      <c r="L9134">
        <v>0</v>
      </c>
      <c r="M9134">
        <v>0</v>
      </c>
    </row>
    <row r="9135" spans="1:13" x14ac:dyDescent="0.3">
      <c r="A9135" t="s">
        <v>48</v>
      </c>
      <c r="B9135" t="s">
        <v>48</v>
      </c>
      <c r="C9135" t="s">
        <v>69</v>
      </c>
      <c r="D9135" t="s">
        <v>82</v>
      </c>
      <c r="E9135" t="s">
        <v>60</v>
      </c>
      <c r="F9135" t="s">
        <v>73</v>
      </c>
      <c r="G9135" t="s">
        <v>88</v>
      </c>
      <c r="H9135" t="s">
        <v>53</v>
      </c>
      <c r="I9135" t="s">
        <v>67</v>
      </c>
      <c r="J9135">
        <v>2000</v>
      </c>
      <c r="K9135" t="s">
        <v>14</v>
      </c>
      <c r="L9135">
        <v>3101726</v>
      </c>
      <c r="M9135">
        <v>923133</v>
      </c>
    </row>
    <row r="9136" spans="1:13" x14ac:dyDescent="0.3">
      <c r="A9136" t="s">
        <v>48</v>
      </c>
      <c r="B9136" t="s">
        <v>48</v>
      </c>
      <c r="C9136" t="s">
        <v>69</v>
      </c>
      <c r="D9136" t="s">
        <v>82</v>
      </c>
      <c r="E9136" t="s">
        <v>60</v>
      </c>
      <c r="F9136" t="s">
        <v>73</v>
      </c>
      <c r="G9136" t="s">
        <v>88</v>
      </c>
      <c r="H9136" t="s">
        <v>53</v>
      </c>
      <c r="I9136" t="s">
        <v>67</v>
      </c>
      <c r="J9136">
        <v>2000</v>
      </c>
      <c r="K9136" t="s">
        <v>13</v>
      </c>
      <c r="L9136">
        <v>425163</v>
      </c>
      <c r="M9136">
        <v>425163</v>
      </c>
    </row>
    <row r="9137" spans="1:13" x14ac:dyDescent="0.3">
      <c r="A9137" t="s">
        <v>48</v>
      </c>
      <c r="B9137" t="s">
        <v>48</v>
      </c>
      <c r="C9137" t="s">
        <v>69</v>
      </c>
      <c r="D9137" t="s">
        <v>82</v>
      </c>
      <c r="E9137" t="s">
        <v>60</v>
      </c>
      <c r="F9137" t="s">
        <v>73</v>
      </c>
      <c r="G9137" t="s">
        <v>88</v>
      </c>
      <c r="H9137" t="s">
        <v>53</v>
      </c>
      <c r="I9137" t="s">
        <v>67</v>
      </c>
      <c r="J9137">
        <v>2000</v>
      </c>
      <c r="K9137" t="s">
        <v>15</v>
      </c>
      <c r="L9137">
        <v>1364</v>
      </c>
      <c r="M9137">
        <v>1540</v>
      </c>
    </row>
    <row r="9138" spans="1:13" x14ac:dyDescent="0.3">
      <c r="A9138" t="s">
        <v>48</v>
      </c>
      <c r="B9138" t="s">
        <v>48</v>
      </c>
      <c r="C9138" t="s">
        <v>69</v>
      </c>
      <c r="D9138" t="s">
        <v>82</v>
      </c>
      <c r="E9138" t="s">
        <v>60</v>
      </c>
      <c r="F9138" t="s">
        <v>73</v>
      </c>
      <c r="G9138" t="s">
        <v>88</v>
      </c>
      <c r="H9138" t="s">
        <v>53</v>
      </c>
      <c r="I9138" t="s">
        <v>86</v>
      </c>
      <c r="J9138">
        <v>2000</v>
      </c>
      <c r="K9138" t="s">
        <v>14</v>
      </c>
      <c r="L9138">
        <v>0</v>
      </c>
      <c r="M9138">
        <v>0</v>
      </c>
    </row>
    <row r="9139" spans="1:13" x14ac:dyDescent="0.3">
      <c r="A9139" t="s">
        <v>48</v>
      </c>
      <c r="B9139" t="s">
        <v>48</v>
      </c>
      <c r="C9139" t="s">
        <v>69</v>
      </c>
      <c r="D9139" t="s">
        <v>82</v>
      </c>
      <c r="E9139" t="s">
        <v>60</v>
      </c>
      <c r="F9139" t="s">
        <v>73</v>
      </c>
      <c r="G9139" t="s">
        <v>88</v>
      </c>
      <c r="H9139" t="s">
        <v>53</v>
      </c>
      <c r="I9139" t="s">
        <v>86</v>
      </c>
      <c r="J9139">
        <v>2000</v>
      </c>
      <c r="K9139" t="s">
        <v>13</v>
      </c>
      <c r="L9139">
        <v>0</v>
      </c>
      <c r="M9139">
        <v>0</v>
      </c>
    </row>
    <row r="9140" spans="1:13" x14ac:dyDescent="0.3">
      <c r="A9140" t="s">
        <v>48</v>
      </c>
      <c r="B9140" t="s">
        <v>48</v>
      </c>
      <c r="C9140" t="s">
        <v>69</v>
      </c>
      <c r="D9140" t="s">
        <v>82</v>
      </c>
      <c r="E9140" t="s">
        <v>60</v>
      </c>
      <c r="F9140" t="s">
        <v>73</v>
      </c>
      <c r="G9140" t="s">
        <v>88</v>
      </c>
      <c r="H9140" t="s">
        <v>53</v>
      </c>
      <c r="I9140" t="s">
        <v>86</v>
      </c>
      <c r="J9140">
        <v>2000</v>
      </c>
      <c r="K9140" t="s">
        <v>15</v>
      </c>
      <c r="L9140">
        <v>0</v>
      </c>
      <c r="M9140">
        <v>0</v>
      </c>
    </row>
    <row r="9141" spans="1:13" x14ac:dyDescent="0.3">
      <c r="A9141" t="s">
        <v>48</v>
      </c>
      <c r="B9141" t="s">
        <v>48</v>
      </c>
      <c r="C9141" t="s">
        <v>69</v>
      </c>
      <c r="D9141" t="s">
        <v>82</v>
      </c>
      <c r="E9141" t="s">
        <v>60</v>
      </c>
      <c r="F9141" t="s">
        <v>73</v>
      </c>
      <c r="G9141" t="s">
        <v>85</v>
      </c>
      <c r="H9141" t="s">
        <v>53</v>
      </c>
      <c r="I9141" t="s">
        <v>63</v>
      </c>
      <c r="J9141">
        <v>2000</v>
      </c>
      <c r="K9141" t="s">
        <v>14</v>
      </c>
      <c r="L9141">
        <v>2749747</v>
      </c>
      <c r="M9141">
        <v>818377</v>
      </c>
    </row>
    <row r="9142" spans="1:13" x14ac:dyDescent="0.3">
      <c r="A9142" t="s">
        <v>48</v>
      </c>
      <c r="B9142" t="s">
        <v>48</v>
      </c>
      <c r="C9142" t="s">
        <v>69</v>
      </c>
      <c r="D9142" t="s">
        <v>82</v>
      </c>
      <c r="E9142" t="s">
        <v>60</v>
      </c>
      <c r="F9142" t="s">
        <v>73</v>
      </c>
      <c r="G9142" t="s">
        <v>85</v>
      </c>
      <c r="H9142" t="s">
        <v>53</v>
      </c>
      <c r="I9142" t="s">
        <v>63</v>
      </c>
      <c r="J9142">
        <v>2000</v>
      </c>
      <c r="K9142" t="s">
        <v>13</v>
      </c>
      <c r="L9142">
        <v>882507</v>
      </c>
      <c r="M9142">
        <v>882507</v>
      </c>
    </row>
    <row r="9143" spans="1:13" x14ac:dyDescent="0.3">
      <c r="A9143" t="s">
        <v>48</v>
      </c>
      <c r="B9143" t="s">
        <v>48</v>
      </c>
      <c r="C9143" t="s">
        <v>69</v>
      </c>
      <c r="D9143" t="s">
        <v>82</v>
      </c>
      <c r="E9143" t="s">
        <v>60</v>
      </c>
      <c r="F9143" t="s">
        <v>73</v>
      </c>
      <c r="G9143" t="s">
        <v>85</v>
      </c>
      <c r="H9143" t="s">
        <v>53</v>
      </c>
      <c r="I9143" t="s">
        <v>63</v>
      </c>
      <c r="J9143">
        <v>2000</v>
      </c>
      <c r="K9143" t="s">
        <v>15</v>
      </c>
      <c r="L9143">
        <v>6930</v>
      </c>
      <c r="M9143">
        <v>7822</v>
      </c>
    </row>
    <row r="9144" spans="1:13" x14ac:dyDescent="0.3">
      <c r="A9144" t="s">
        <v>48</v>
      </c>
      <c r="B9144" t="s">
        <v>48</v>
      </c>
      <c r="C9144" t="s">
        <v>69</v>
      </c>
      <c r="D9144" t="s">
        <v>82</v>
      </c>
      <c r="E9144" t="s">
        <v>60</v>
      </c>
      <c r="F9144" t="s">
        <v>73</v>
      </c>
      <c r="G9144" t="s">
        <v>85</v>
      </c>
      <c r="H9144" t="s">
        <v>53</v>
      </c>
      <c r="I9144" t="s">
        <v>64</v>
      </c>
      <c r="J9144">
        <v>2000</v>
      </c>
      <c r="K9144" t="s">
        <v>14</v>
      </c>
      <c r="L9144">
        <v>138467</v>
      </c>
      <c r="M9144">
        <v>41210</v>
      </c>
    </row>
    <row r="9145" spans="1:13" x14ac:dyDescent="0.3">
      <c r="A9145" t="s">
        <v>48</v>
      </c>
      <c r="B9145" t="s">
        <v>48</v>
      </c>
      <c r="C9145" t="s">
        <v>69</v>
      </c>
      <c r="D9145" t="s">
        <v>82</v>
      </c>
      <c r="E9145" t="s">
        <v>60</v>
      </c>
      <c r="F9145" t="s">
        <v>73</v>
      </c>
      <c r="G9145" t="s">
        <v>85</v>
      </c>
      <c r="H9145" t="s">
        <v>53</v>
      </c>
      <c r="I9145" t="s">
        <v>64</v>
      </c>
      <c r="J9145">
        <v>2000</v>
      </c>
      <c r="K9145" t="s">
        <v>13</v>
      </c>
      <c r="L9145">
        <v>220282</v>
      </c>
      <c r="M9145">
        <v>220282</v>
      </c>
    </row>
    <row r="9146" spans="1:13" x14ac:dyDescent="0.3">
      <c r="A9146" t="s">
        <v>48</v>
      </c>
      <c r="B9146" t="s">
        <v>48</v>
      </c>
      <c r="C9146" t="s">
        <v>69</v>
      </c>
      <c r="D9146" t="s">
        <v>82</v>
      </c>
      <c r="E9146" t="s">
        <v>60</v>
      </c>
      <c r="F9146" t="s">
        <v>73</v>
      </c>
      <c r="G9146" t="s">
        <v>85</v>
      </c>
      <c r="H9146" t="s">
        <v>53</v>
      </c>
      <c r="I9146" t="s">
        <v>64</v>
      </c>
      <c r="J9146">
        <v>2000</v>
      </c>
      <c r="K9146" t="s">
        <v>15</v>
      </c>
      <c r="L9146">
        <v>649</v>
      </c>
      <c r="M9146">
        <v>733</v>
      </c>
    </row>
    <row r="9147" spans="1:13" x14ac:dyDescent="0.3">
      <c r="A9147" t="s">
        <v>48</v>
      </c>
      <c r="B9147" t="s">
        <v>48</v>
      </c>
      <c r="C9147" t="s">
        <v>69</v>
      </c>
      <c r="D9147" t="s">
        <v>82</v>
      </c>
      <c r="E9147" t="s">
        <v>60</v>
      </c>
      <c r="F9147" t="s">
        <v>73</v>
      </c>
      <c r="G9147" t="s">
        <v>85</v>
      </c>
      <c r="H9147" t="s">
        <v>53</v>
      </c>
      <c r="I9147" t="s">
        <v>67</v>
      </c>
      <c r="J9147">
        <v>2000</v>
      </c>
      <c r="K9147" t="s">
        <v>14</v>
      </c>
      <c r="L9147">
        <v>15949708</v>
      </c>
      <c r="M9147">
        <v>4746937</v>
      </c>
    </row>
    <row r="9148" spans="1:13" x14ac:dyDescent="0.3">
      <c r="A9148" t="s">
        <v>48</v>
      </c>
      <c r="B9148" t="s">
        <v>48</v>
      </c>
      <c r="C9148" t="s">
        <v>69</v>
      </c>
      <c r="D9148" t="s">
        <v>82</v>
      </c>
      <c r="E9148" t="s">
        <v>60</v>
      </c>
      <c r="F9148" t="s">
        <v>73</v>
      </c>
      <c r="G9148" t="s">
        <v>85</v>
      </c>
      <c r="H9148" t="s">
        <v>53</v>
      </c>
      <c r="I9148" t="s">
        <v>67</v>
      </c>
      <c r="J9148">
        <v>2000</v>
      </c>
      <c r="K9148" t="s">
        <v>13</v>
      </c>
      <c r="L9148">
        <v>4420723</v>
      </c>
      <c r="M9148">
        <v>4420723</v>
      </c>
    </row>
    <row r="9149" spans="1:13" x14ac:dyDescent="0.3">
      <c r="A9149" t="s">
        <v>48</v>
      </c>
      <c r="B9149" t="s">
        <v>48</v>
      </c>
      <c r="C9149" t="s">
        <v>69</v>
      </c>
      <c r="D9149" t="s">
        <v>82</v>
      </c>
      <c r="E9149" t="s">
        <v>60</v>
      </c>
      <c r="F9149" t="s">
        <v>73</v>
      </c>
      <c r="G9149" t="s">
        <v>85</v>
      </c>
      <c r="H9149" t="s">
        <v>53</v>
      </c>
      <c r="I9149" t="s">
        <v>67</v>
      </c>
      <c r="J9149">
        <v>2000</v>
      </c>
      <c r="K9149" t="s">
        <v>15</v>
      </c>
      <c r="L9149">
        <v>13266</v>
      </c>
      <c r="M9149">
        <v>14975</v>
      </c>
    </row>
    <row r="9150" spans="1:13" x14ac:dyDescent="0.3">
      <c r="A9150" t="s">
        <v>48</v>
      </c>
      <c r="B9150" t="s">
        <v>48</v>
      </c>
      <c r="C9150" t="s">
        <v>69</v>
      </c>
      <c r="D9150" t="s">
        <v>82</v>
      </c>
      <c r="E9150" t="s">
        <v>60</v>
      </c>
      <c r="F9150" t="s">
        <v>73</v>
      </c>
      <c r="G9150" t="s">
        <v>85</v>
      </c>
      <c r="H9150" t="s">
        <v>53</v>
      </c>
      <c r="I9150" t="s">
        <v>86</v>
      </c>
      <c r="J9150">
        <v>2000</v>
      </c>
      <c r="K9150" t="s">
        <v>14</v>
      </c>
      <c r="L9150">
        <v>15034</v>
      </c>
      <c r="M9150">
        <v>4474</v>
      </c>
    </row>
    <row r="9151" spans="1:13" x14ac:dyDescent="0.3">
      <c r="A9151" t="s">
        <v>48</v>
      </c>
      <c r="B9151" t="s">
        <v>48</v>
      </c>
      <c r="C9151" t="s">
        <v>69</v>
      </c>
      <c r="D9151" t="s">
        <v>82</v>
      </c>
      <c r="E9151" t="s">
        <v>60</v>
      </c>
      <c r="F9151" t="s">
        <v>73</v>
      </c>
      <c r="G9151" t="s">
        <v>85</v>
      </c>
      <c r="H9151" t="s">
        <v>53</v>
      </c>
      <c r="I9151" t="s">
        <v>86</v>
      </c>
      <c r="J9151">
        <v>2000</v>
      </c>
      <c r="K9151" t="s">
        <v>13</v>
      </c>
      <c r="L9151">
        <v>18763</v>
      </c>
      <c r="M9151">
        <v>18763</v>
      </c>
    </row>
    <row r="9152" spans="1:13" x14ac:dyDescent="0.3">
      <c r="A9152" t="s">
        <v>48</v>
      </c>
      <c r="B9152" t="s">
        <v>48</v>
      </c>
      <c r="C9152" t="s">
        <v>69</v>
      </c>
      <c r="D9152" t="s">
        <v>82</v>
      </c>
      <c r="E9152" t="s">
        <v>60</v>
      </c>
      <c r="F9152" t="s">
        <v>73</v>
      </c>
      <c r="G9152" t="s">
        <v>85</v>
      </c>
      <c r="H9152" t="s">
        <v>53</v>
      </c>
      <c r="I9152" t="s">
        <v>86</v>
      </c>
      <c r="J9152">
        <v>2000</v>
      </c>
      <c r="K9152" t="s">
        <v>15</v>
      </c>
      <c r="L9152">
        <v>60</v>
      </c>
      <c r="M9152">
        <v>68</v>
      </c>
    </row>
    <row r="9153" spans="1:13" x14ac:dyDescent="0.3">
      <c r="A9153" t="s">
        <v>48</v>
      </c>
      <c r="B9153" t="s">
        <v>48</v>
      </c>
      <c r="C9153" t="s">
        <v>69</v>
      </c>
      <c r="D9153" t="s">
        <v>82</v>
      </c>
      <c r="E9153" t="s">
        <v>60</v>
      </c>
      <c r="F9153" t="s">
        <v>73</v>
      </c>
      <c r="G9153" t="s">
        <v>85</v>
      </c>
      <c r="H9153" t="s">
        <v>53</v>
      </c>
      <c r="I9153" t="s">
        <v>68</v>
      </c>
      <c r="J9153">
        <v>2000</v>
      </c>
      <c r="K9153" t="s">
        <v>14</v>
      </c>
      <c r="L9153">
        <v>1334786</v>
      </c>
      <c r="M9153">
        <v>397258</v>
      </c>
    </row>
    <row r="9154" spans="1:13" x14ac:dyDescent="0.3">
      <c r="A9154" t="s">
        <v>48</v>
      </c>
      <c r="B9154" t="s">
        <v>48</v>
      </c>
      <c r="C9154" t="s">
        <v>69</v>
      </c>
      <c r="D9154" t="s">
        <v>82</v>
      </c>
      <c r="E9154" t="s">
        <v>60</v>
      </c>
      <c r="F9154" t="s">
        <v>73</v>
      </c>
      <c r="G9154" t="s">
        <v>85</v>
      </c>
      <c r="H9154" t="s">
        <v>53</v>
      </c>
      <c r="I9154" t="s">
        <v>68</v>
      </c>
      <c r="J9154">
        <v>2000</v>
      </c>
      <c r="K9154" t="s">
        <v>13</v>
      </c>
      <c r="L9154">
        <v>1787316</v>
      </c>
      <c r="M9154">
        <v>1787316</v>
      </c>
    </row>
    <row r="9155" spans="1:13" x14ac:dyDescent="0.3">
      <c r="A9155" t="s">
        <v>48</v>
      </c>
      <c r="B9155" t="s">
        <v>48</v>
      </c>
      <c r="C9155" t="s">
        <v>69</v>
      </c>
      <c r="D9155" t="s">
        <v>82</v>
      </c>
      <c r="E9155" t="s">
        <v>60</v>
      </c>
      <c r="F9155" t="s">
        <v>73</v>
      </c>
      <c r="G9155" t="s">
        <v>85</v>
      </c>
      <c r="H9155" t="s">
        <v>53</v>
      </c>
      <c r="I9155" t="s">
        <v>68</v>
      </c>
      <c r="J9155">
        <v>2000</v>
      </c>
      <c r="K9155" t="s">
        <v>15</v>
      </c>
      <c r="L9155">
        <v>5866</v>
      </c>
      <c r="M9155">
        <v>6621</v>
      </c>
    </row>
    <row r="9156" spans="1:13" x14ac:dyDescent="0.3">
      <c r="A9156" t="s">
        <v>48</v>
      </c>
      <c r="B9156" t="s">
        <v>48</v>
      </c>
      <c r="C9156" t="s">
        <v>69</v>
      </c>
      <c r="D9156" t="s">
        <v>82</v>
      </c>
      <c r="E9156" t="s">
        <v>60</v>
      </c>
      <c r="F9156" t="s">
        <v>73</v>
      </c>
      <c r="G9156" t="s">
        <v>90</v>
      </c>
      <c r="H9156" t="s">
        <v>53</v>
      </c>
      <c r="I9156" t="s">
        <v>63</v>
      </c>
      <c r="J9156">
        <v>2000</v>
      </c>
      <c r="K9156" t="s">
        <v>14</v>
      </c>
      <c r="L9156">
        <v>723670</v>
      </c>
      <c r="M9156">
        <v>215378</v>
      </c>
    </row>
    <row r="9157" spans="1:13" x14ac:dyDescent="0.3">
      <c r="A9157" t="s">
        <v>48</v>
      </c>
      <c r="B9157" t="s">
        <v>48</v>
      </c>
      <c r="C9157" t="s">
        <v>69</v>
      </c>
      <c r="D9157" t="s">
        <v>82</v>
      </c>
      <c r="E9157" t="s">
        <v>60</v>
      </c>
      <c r="F9157" t="s">
        <v>73</v>
      </c>
      <c r="G9157" t="s">
        <v>90</v>
      </c>
      <c r="H9157" t="s">
        <v>53</v>
      </c>
      <c r="I9157" t="s">
        <v>63</v>
      </c>
      <c r="J9157">
        <v>2000</v>
      </c>
      <c r="K9157" t="s">
        <v>13</v>
      </c>
      <c r="L9157">
        <v>197689</v>
      </c>
      <c r="M9157">
        <v>197689</v>
      </c>
    </row>
    <row r="9158" spans="1:13" x14ac:dyDescent="0.3">
      <c r="A9158" t="s">
        <v>48</v>
      </c>
      <c r="B9158" t="s">
        <v>48</v>
      </c>
      <c r="C9158" t="s">
        <v>69</v>
      </c>
      <c r="D9158" t="s">
        <v>82</v>
      </c>
      <c r="E9158" t="s">
        <v>60</v>
      </c>
      <c r="F9158" t="s">
        <v>73</v>
      </c>
      <c r="G9158" t="s">
        <v>90</v>
      </c>
      <c r="H9158" t="s">
        <v>53</v>
      </c>
      <c r="I9158" t="s">
        <v>63</v>
      </c>
      <c r="J9158">
        <v>2000</v>
      </c>
      <c r="K9158" t="s">
        <v>15</v>
      </c>
      <c r="L9158">
        <v>1370</v>
      </c>
      <c r="M9158">
        <v>1546</v>
      </c>
    </row>
    <row r="9159" spans="1:13" x14ac:dyDescent="0.3">
      <c r="A9159" t="s">
        <v>48</v>
      </c>
      <c r="B9159" t="s">
        <v>48</v>
      </c>
      <c r="C9159" t="s">
        <v>69</v>
      </c>
      <c r="D9159" t="s">
        <v>82</v>
      </c>
      <c r="E9159" t="s">
        <v>60</v>
      </c>
      <c r="F9159" t="s">
        <v>73</v>
      </c>
      <c r="G9159" t="s">
        <v>90</v>
      </c>
      <c r="H9159" t="s">
        <v>53</v>
      </c>
      <c r="I9159" t="s">
        <v>64</v>
      </c>
      <c r="J9159">
        <v>2000</v>
      </c>
      <c r="K9159" t="s">
        <v>14</v>
      </c>
      <c r="L9159">
        <v>14575</v>
      </c>
      <c r="M9159">
        <v>4338</v>
      </c>
    </row>
    <row r="9160" spans="1:13" x14ac:dyDescent="0.3">
      <c r="A9160" t="s">
        <v>48</v>
      </c>
      <c r="B9160" t="s">
        <v>48</v>
      </c>
      <c r="C9160" t="s">
        <v>69</v>
      </c>
      <c r="D9160" t="s">
        <v>82</v>
      </c>
      <c r="E9160" t="s">
        <v>60</v>
      </c>
      <c r="F9160" t="s">
        <v>73</v>
      </c>
      <c r="G9160" t="s">
        <v>90</v>
      </c>
      <c r="H9160" t="s">
        <v>53</v>
      </c>
      <c r="I9160" t="s">
        <v>64</v>
      </c>
      <c r="J9160">
        <v>2000</v>
      </c>
      <c r="K9160" t="s">
        <v>13</v>
      </c>
      <c r="L9160">
        <v>22793</v>
      </c>
      <c r="M9160">
        <v>22793</v>
      </c>
    </row>
    <row r="9161" spans="1:13" x14ac:dyDescent="0.3">
      <c r="A9161" t="s">
        <v>48</v>
      </c>
      <c r="B9161" t="s">
        <v>48</v>
      </c>
      <c r="C9161" t="s">
        <v>69</v>
      </c>
      <c r="D9161" t="s">
        <v>82</v>
      </c>
      <c r="E9161" t="s">
        <v>60</v>
      </c>
      <c r="F9161" t="s">
        <v>73</v>
      </c>
      <c r="G9161" t="s">
        <v>90</v>
      </c>
      <c r="H9161" t="s">
        <v>53</v>
      </c>
      <c r="I9161" t="s">
        <v>64</v>
      </c>
      <c r="J9161">
        <v>2000</v>
      </c>
      <c r="K9161" t="s">
        <v>15</v>
      </c>
      <c r="L9161">
        <v>66</v>
      </c>
      <c r="M9161">
        <v>74</v>
      </c>
    </row>
    <row r="9162" spans="1:13" x14ac:dyDescent="0.3">
      <c r="A9162" t="s">
        <v>48</v>
      </c>
      <c r="B9162" t="s">
        <v>48</v>
      </c>
      <c r="C9162" t="s">
        <v>69</v>
      </c>
      <c r="D9162" t="s">
        <v>82</v>
      </c>
      <c r="E9162" t="s">
        <v>60</v>
      </c>
      <c r="F9162" t="s">
        <v>73</v>
      </c>
      <c r="G9162" t="s">
        <v>90</v>
      </c>
      <c r="H9162" t="s">
        <v>53</v>
      </c>
      <c r="I9162" t="s">
        <v>67</v>
      </c>
      <c r="J9162">
        <v>2000</v>
      </c>
      <c r="K9162" t="s">
        <v>14</v>
      </c>
      <c r="L9162">
        <v>903125</v>
      </c>
      <c r="M9162">
        <v>268787</v>
      </c>
    </row>
    <row r="9163" spans="1:13" x14ac:dyDescent="0.3">
      <c r="A9163" t="s">
        <v>48</v>
      </c>
      <c r="B9163" t="s">
        <v>48</v>
      </c>
      <c r="C9163" t="s">
        <v>69</v>
      </c>
      <c r="D9163" t="s">
        <v>82</v>
      </c>
      <c r="E9163" t="s">
        <v>60</v>
      </c>
      <c r="F9163" t="s">
        <v>73</v>
      </c>
      <c r="G9163" t="s">
        <v>90</v>
      </c>
      <c r="H9163" t="s">
        <v>53</v>
      </c>
      <c r="I9163" t="s">
        <v>67</v>
      </c>
      <c r="J9163">
        <v>2000</v>
      </c>
      <c r="K9163" t="s">
        <v>13</v>
      </c>
      <c r="L9163">
        <v>123304</v>
      </c>
      <c r="M9163">
        <v>123304</v>
      </c>
    </row>
    <row r="9164" spans="1:13" x14ac:dyDescent="0.3">
      <c r="A9164" t="s">
        <v>48</v>
      </c>
      <c r="B9164" t="s">
        <v>48</v>
      </c>
      <c r="C9164" t="s">
        <v>69</v>
      </c>
      <c r="D9164" t="s">
        <v>82</v>
      </c>
      <c r="E9164" t="s">
        <v>60</v>
      </c>
      <c r="F9164" t="s">
        <v>73</v>
      </c>
      <c r="G9164" t="s">
        <v>90</v>
      </c>
      <c r="H9164" t="s">
        <v>53</v>
      </c>
      <c r="I9164" t="s">
        <v>67</v>
      </c>
      <c r="J9164">
        <v>2000</v>
      </c>
      <c r="K9164" t="s">
        <v>15</v>
      </c>
      <c r="L9164">
        <v>396</v>
      </c>
      <c r="M9164">
        <v>447</v>
      </c>
    </row>
    <row r="9165" spans="1:13" x14ac:dyDescent="0.3">
      <c r="A9165" t="s">
        <v>48</v>
      </c>
      <c r="B9165" t="s">
        <v>48</v>
      </c>
      <c r="C9165" t="s">
        <v>69</v>
      </c>
      <c r="D9165" t="s">
        <v>82</v>
      </c>
      <c r="E9165" t="s">
        <v>60</v>
      </c>
      <c r="F9165" t="s">
        <v>73</v>
      </c>
      <c r="G9165" t="s">
        <v>90</v>
      </c>
      <c r="H9165" t="s">
        <v>53</v>
      </c>
      <c r="I9165" t="s">
        <v>86</v>
      </c>
      <c r="J9165">
        <v>2000</v>
      </c>
      <c r="K9165" t="s">
        <v>14</v>
      </c>
      <c r="L9165">
        <v>37</v>
      </c>
      <c r="M9165">
        <v>11</v>
      </c>
    </row>
    <row r="9166" spans="1:13" x14ac:dyDescent="0.3">
      <c r="A9166" t="s">
        <v>48</v>
      </c>
      <c r="B9166" t="s">
        <v>48</v>
      </c>
      <c r="C9166" t="s">
        <v>69</v>
      </c>
      <c r="D9166" t="s">
        <v>82</v>
      </c>
      <c r="E9166" t="s">
        <v>60</v>
      </c>
      <c r="F9166" t="s">
        <v>73</v>
      </c>
      <c r="G9166" t="s">
        <v>90</v>
      </c>
      <c r="H9166" t="s">
        <v>53</v>
      </c>
      <c r="I9166" t="s">
        <v>86</v>
      </c>
      <c r="J9166">
        <v>2000</v>
      </c>
      <c r="K9166" t="s">
        <v>13</v>
      </c>
      <c r="L9166">
        <v>46</v>
      </c>
      <c r="M9166">
        <v>46</v>
      </c>
    </row>
    <row r="9167" spans="1:13" x14ac:dyDescent="0.3">
      <c r="A9167" t="s">
        <v>48</v>
      </c>
      <c r="B9167" t="s">
        <v>48</v>
      </c>
      <c r="C9167" t="s">
        <v>69</v>
      </c>
      <c r="D9167" t="s">
        <v>82</v>
      </c>
      <c r="E9167" t="s">
        <v>60</v>
      </c>
      <c r="F9167" t="s">
        <v>73</v>
      </c>
      <c r="G9167" t="s">
        <v>90</v>
      </c>
      <c r="H9167" t="s">
        <v>53</v>
      </c>
      <c r="I9167" t="s">
        <v>86</v>
      </c>
      <c r="J9167">
        <v>2000</v>
      </c>
      <c r="K9167" t="s">
        <v>15</v>
      </c>
      <c r="L9167">
        <v>0</v>
      </c>
      <c r="M9167">
        <v>0</v>
      </c>
    </row>
    <row r="9168" spans="1:13" x14ac:dyDescent="0.3">
      <c r="A9168" t="s">
        <v>48</v>
      </c>
      <c r="B9168" t="s">
        <v>48</v>
      </c>
      <c r="C9168" t="s">
        <v>69</v>
      </c>
      <c r="D9168" t="s">
        <v>82</v>
      </c>
      <c r="E9168" t="s">
        <v>60</v>
      </c>
      <c r="F9168" t="s">
        <v>73</v>
      </c>
      <c r="G9168" t="s">
        <v>90</v>
      </c>
      <c r="H9168" t="s">
        <v>53</v>
      </c>
      <c r="I9168" t="s">
        <v>68</v>
      </c>
      <c r="J9168">
        <v>2000</v>
      </c>
      <c r="K9168" t="s">
        <v>14</v>
      </c>
      <c r="L9168">
        <v>24458</v>
      </c>
      <c r="M9168">
        <v>7279</v>
      </c>
    </row>
    <row r="9169" spans="1:13" x14ac:dyDescent="0.3">
      <c r="A9169" t="s">
        <v>48</v>
      </c>
      <c r="B9169" t="s">
        <v>48</v>
      </c>
      <c r="C9169" t="s">
        <v>69</v>
      </c>
      <c r="D9169" t="s">
        <v>82</v>
      </c>
      <c r="E9169" t="s">
        <v>60</v>
      </c>
      <c r="F9169" t="s">
        <v>73</v>
      </c>
      <c r="G9169" t="s">
        <v>90</v>
      </c>
      <c r="H9169" t="s">
        <v>53</v>
      </c>
      <c r="I9169" t="s">
        <v>68</v>
      </c>
      <c r="J9169">
        <v>2000</v>
      </c>
      <c r="K9169" t="s">
        <v>13</v>
      </c>
      <c r="L9169">
        <v>32032</v>
      </c>
      <c r="M9169">
        <v>32032</v>
      </c>
    </row>
    <row r="9170" spans="1:13" x14ac:dyDescent="0.3">
      <c r="A9170" t="s">
        <v>48</v>
      </c>
      <c r="B9170" t="s">
        <v>48</v>
      </c>
      <c r="C9170" t="s">
        <v>69</v>
      </c>
      <c r="D9170" t="s">
        <v>82</v>
      </c>
      <c r="E9170" t="s">
        <v>60</v>
      </c>
      <c r="F9170" t="s">
        <v>73</v>
      </c>
      <c r="G9170" t="s">
        <v>90</v>
      </c>
      <c r="H9170" t="s">
        <v>53</v>
      </c>
      <c r="I9170" t="s">
        <v>68</v>
      </c>
      <c r="J9170">
        <v>2000</v>
      </c>
      <c r="K9170" t="s">
        <v>15</v>
      </c>
      <c r="L9170">
        <v>104</v>
      </c>
      <c r="M9170">
        <v>118</v>
      </c>
    </row>
    <row r="9171" spans="1:13" x14ac:dyDescent="0.3">
      <c r="A9171" t="s">
        <v>69</v>
      </c>
      <c r="B9171" t="s">
        <v>69</v>
      </c>
      <c r="C9171" t="s">
        <v>69</v>
      </c>
      <c r="D9171" t="s">
        <v>91</v>
      </c>
      <c r="E9171" t="s">
        <v>50</v>
      </c>
      <c r="F9171" t="s">
        <v>185</v>
      </c>
      <c r="G9171" t="s">
        <v>92</v>
      </c>
      <c r="H9171" t="s">
        <v>93</v>
      </c>
      <c r="I9171" t="s">
        <v>53</v>
      </c>
      <c r="J9171">
        <v>2000</v>
      </c>
      <c r="K9171" t="s">
        <v>14</v>
      </c>
      <c r="L9171">
        <v>12041523</v>
      </c>
      <c r="M9171">
        <v>3583787</v>
      </c>
    </row>
    <row r="9172" spans="1:13" x14ac:dyDescent="0.3">
      <c r="A9172" t="s">
        <v>69</v>
      </c>
      <c r="B9172" t="s">
        <v>69</v>
      </c>
      <c r="C9172" t="s">
        <v>69</v>
      </c>
      <c r="D9172" t="s">
        <v>91</v>
      </c>
      <c r="E9172" t="s">
        <v>50</v>
      </c>
      <c r="F9172" t="s">
        <v>185</v>
      </c>
      <c r="G9172" t="s">
        <v>92</v>
      </c>
      <c r="H9172" t="s">
        <v>94</v>
      </c>
      <c r="I9172" t="s">
        <v>53</v>
      </c>
      <c r="J9172">
        <v>2000</v>
      </c>
      <c r="K9172" t="s">
        <v>14</v>
      </c>
      <c r="L9172">
        <v>629974</v>
      </c>
      <c r="M9172">
        <v>187492</v>
      </c>
    </row>
    <row r="9173" spans="1:13" x14ac:dyDescent="0.3">
      <c r="A9173" t="s">
        <v>69</v>
      </c>
      <c r="B9173" t="s">
        <v>69</v>
      </c>
      <c r="C9173" t="s">
        <v>69</v>
      </c>
      <c r="D9173" t="s">
        <v>91</v>
      </c>
      <c r="E9173" t="s">
        <v>60</v>
      </c>
      <c r="F9173" t="s">
        <v>61</v>
      </c>
      <c r="G9173" t="s">
        <v>95</v>
      </c>
      <c r="H9173" t="s">
        <v>96</v>
      </c>
      <c r="I9173" t="s">
        <v>97</v>
      </c>
      <c r="J9173">
        <v>2000</v>
      </c>
      <c r="K9173" t="s">
        <v>14</v>
      </c>
      <c r="L9173">
        <v>0</v>
      </c>
      <c r="M9173">
        <v>0</v>
      </c>
    </row>
    <row r="9174" spans="1:13" x14ac:dyDescent="0.3">
      <c r="A9174" t="s">
        <v>69</v>
      </c>
      <c r="B9174" t="s">
        <v>69</v>
      </c>
      <c r="C9174" t="s">
        <v>69</v>
      </c>
      <c r="D9174" t="s">
        <v>91</v>
      </c>
      <c r="E9174" t="s">
        <v>60</v>
      </c>
      <c r="F9174" t="s">
        <v>61</v>
      </c>
      <c r="G9174" t="s">
        <v>95</v>
      </c>
      <c r="H9174" t="s">
        <v>96</v>
      </c>
      <c r="I9174" t="s">
        <v>97</v>
      </c>
      <c r="J9174">
        <v>2000</v>
      </c>
      <c r="K9174" t="s">
        <v>13</v>
      </c>
      <c r="L9174">
        <v>8207158</v>
      </c>
      <c r="M9174">
        <v>8207158</v>
      </c>
    </row>
    <row r="9175" spans="1:13" x14ac:dyDescent="0.3">
      <c r="A9175" t="s">
        <v>69</v>
      </c>
      <c r="B9175" t="s">
        <v>69</v>
      </c>
      <c r="C9175" t="s">
        <v>69</v>
      </c>
      <c r="D9175" t="s">
        <v>91</v>
      </c>
      <c r="E9175" t="s">
        <v>60</v>
      </c>
      <c r="F9175" t="s">
        <v>61</v>
      </c>
      <c r="G9175" t="s">
        <v>95</v>
      </c>
      <c r="H9175" t="s">
        <v>96</v>
      </c>
      <c r="I9175" t="s">
        <v>97</v>
      </c>
      <c r="J9175">
        <v>2000</v>
      </c>
      <c r="K9175" t="s">
        <v>15</v>
      </c>
      <c r="L9175">
        <v>79118</v>
      </c>
      <c r="M9175">
        <v>89307</v>
      </c>
    </row>
    <row r="9176" spans="1:13" x14ac:dyDescent="0.3">
      <c r="A9176" t="s">
        <v>69</v>
      </c>
      <c r="B9176" t="s">
        <v>69</v>
      </c>
      <c r="C9176" t="s">
        <v>69</v>
      </c>
      <c r="D9176" t="s">
        <v>91</v>
      </c>
      <c r="E9176" t="s">
        <v>60</v>
      </c>
      <c r="F9176" t="s">
        <v>61</v>
      </c>
      <c r="G9176" t="s">
        <v>95</v>
      </c>
      <c r="H9176" t="s">
        <v>98</v>
      </c>
      <c r="I9176" t="s">
        <v>64</v>
      </c>
      <c r="J9176">
        <v>2000</v>
      </c>
      <c r="K9176" t="s">
        <v>71</v>
      </c>
      <c r="L9176">
        <v>0</v>
      </c>
      <c r="M9176">
        <v>0</v>
      </c>
    </row>
    <row r="9177" spans="1:13" x14ac:dyDescent="0.3">
      <c r="A9177" t="s">
        <v>69</v>
      </c>
      <c r="B9177" t="s">
        <v>69</v>
      </c>
      <c r="C9177" t="s">
        <v>69</v>
      </c>
      <c r="D9177" t="s">
        <v>91</v>
      </c>
      <c r="E9177" t="s">
        <v>60</v>
      </c>
      <c r="F9177" t="s">
        <v>61</v>
      </c>
      <c r="G9177" t="s">
        <v>95</v>
      </c>
      <c r="H9177" t="s">
        <v>98</v>
      </c>
      <c r="I9177" t="s">
        <v>64</v>
      </c>
      <c r="J9177">
        <v>2000</v>
      </c>
      <c r="K9177" t="s">
        <v>14</v>
      </c>
      <c r="L9177">
        <v>8545</v>
      </c>
      <c r="M9177">
        <v>2543</v>
      </c>
    </row>
    <row r="9178" spans="1:13" x14ac:dyDescent="0.3">
      <c r="A9178" t="s">
        <v>69</v>
      </c>
      <c r="B9178" t="s">
        <v>69</v>
      </c>
      <c r="C9178" t="s">
        <v>69</v>
      </c>
      <c r="D9178" t="s">
        <v>91</v>
      </c>
      <c r="E9178" t="s">
        <v>60</v>
      </c>
      <c r="F9178" t="s">
        <v>61</v>
      </c>
      <c r="G9178" t="s">
        <v>95</v>
      </c>
      <c r="H9178" t="s">
        <v>98</v>
      </c>
      <c r="I9178" t="s">
        <v>64</v>
      </c>
      <c r="J9178">
        <v>2000</v>
      </c>
      <c r="K9178" t="s">
        <v>13</v>
      </c>
      <c r="L9178">
        <v>164870</v>
      </c>
      <c r="M9178">
        <v>164870</v>
      </c>
    </row>
    <row r="9179" spans="1:13" x14ac:dyDescent="0.3">
      <c r="A9179" t="s">
        <v>69</v>
      </c>
      <c r="B9179" t="s">
        <v>69</v>
      </c>
      <c r="C9179" t="s">
        <v>69</v>
      </c>
      <c r="D9179" t="s">
        <v>91</v>
      </c>
      <c r="E9179" t="s">
        <v>60</v>
      </c>
      <c r="F9179" t="s">
        <v>61</v>
      </c>
      <c r="G9179" t="s">
        <v>95</v>
      </c>
      <c r="H9179" t="s">
        <v>98</v>
      </c>
      <c r="I9179" t="s">
        <v>64</v>
      </c>
      <c r="J9179">
        <v>2000</v>
      </c>
      <c r="K9179" t="s">
        <v>15</v>
      </c>
      <c r="L9179">
        <v>722</v>
      </c>
      <c r="M9179">
        <v>815</v>
      </c>
    </row>
    <row r="9180" spans="1:13" x14ac:dyDescent="0.3">
      <c r="A9180" t="s">
        <v>69</v>
      </c>
      <c r="B9180" t="s">
        <v>69</v>
      </c>
      <c r="C9180" t="s">
        <v>69</v>
      </c>
      <c r="D9180" t="s">
        <v>91</v>
      </c>
      <c r="E9180" t="s">
        <v>60</v>
      </c>
      <c r="F9180" t="s">
        <v>61</v>
      </c>
      <c r="G9180" t="s">
        <v>95</v>
      </c>
      <c r="H9180" t="s">
        <v>98</v>
      </c>
      <c r="I9180" t="s">
        <v>68</v>
      </c>
      <c r="J9180">
        <v>2000</v>
      </c>
      <c r="K9180" t="s">
        <v>14</v>
      </c>
      <c r="L9180">
        <v>34209</v>
      </c>
      <c r="M9180">
        <v>10181</v>
      </c>
    </row>
    <row r="9181" spans="1:13" x14ac:dyDescent="0.3">
      <c r="A9181" t="s">
        <v>69</v>
      </c>
      <c r="B9181" t="s">
        <v>69</v>
      </c>
      <c r="C9181" t="s">
        <v>69</v>
      </c>
      <c r="D9181" t="s">
        <v>91</v>
      </c>
      <c r="E9181" t="s">
        <v>60</v>
      </c>
      <c r="F9181" t="s">
        <v>61</v>
      </c>
      <c r="G9181" t="s">
        <v>95</v>
      </c>
      <c r="H9181" t="s">
        <v>98</v>
      </c>
      <c r="I9181" t="s">
        <v>68</v>
      </c>
      <c r="J9181">
        <v>2000</v>
      </c>
      <c r="K9181" t="s">
        <v>13</v>
      </c>
      <c r="L9181">
        <v>4130604</v>
      </c>
      <c r="M9181">
        <v>4130604</v>
      </c>
    </row>
    <row r="9182" spans="1:13" x14ac:dyDescent="0.3">
      <c r="A9182" t="s">
        <v>69</v>
      </c>
      <c r="B9182" t="s">
        <v>69</v>
      </c>
      <c r="C9182" t="s">
        <v>69</v>
      </c>
      <c r="D9182" t="s">
        <v>91</v>
      </c>
      <c r="E9182" t="s">
        <v>60</v>
      </c>
      <c r="F9182" t="s">
        <v>61</v>
      </c>
      <c r="G9182" t="s">
        <v>95</v>
      </c>
      <c r="H9182" t="s">
        <v>98</v>
      </c>
      <c r="I9182" t="s">
        <v>68</v>
      </c>
      <c r="J9182">
        <v>2000</v>
      </c>
      <c r="K9182" t="s">
        <v>15</v>
      </c>
      <c r="L9182">
        <v>31213</v>
      </c>
      <c r="M9182">
        <v>35233</v>
      </c>
    </row>
    <row r="9183" spans="1:13" x14ac:dyDescent="0.3">
      <c r="A9183" t="s">
        <v>69</v>
      </c>
      <c r="B9183" t="s">
        <v>69</v>
      </c>
      <c r="C9183" t="s">
        <v>69</v>
      </c>
      <c r="D9183" t="s">
        <v>91</v>
      </c>
      <c r="E9183" t="s">
        <v>60</v>
      </c>
      <c r="F9183" t="s">
        <v>73</v>
      </c>
      <c r="G9183" t="s">
        <v>95</v>
      </c>
      <c r="H9183" t="s">
        <v>96</v>
      </c>
      <c r="I9183" t="s">
        <v>97</v>
      </c>
      <c r="J9183">
        <v>2000</v>
      </c>
      <c r="K9183" t="s">
        <v>14</v>
      </c>
      <c r="L9183">
        <v>1020758</v>
      </c>
      <c r="M9183">
        <v>303797</v>
      </c>
    </row>
    <row r="9184" spans="1:13" x14ac:dyDescent="0.3">
      <c r="A9184" t="s">
        <v>69</v>
      </c>
      <c r="B9184" t="s">
        <v>69</v>
      </c>
      <c r="C9184" t="s">
        <v>69</v>
      </c>
      <c r="D9184" t="s">
        <v>91</v>
      </c>
      <c r="E9184" t="s">
        <v>60</v>
      </c>
      <c r="F9184" t="s">
        <v>73</v>
      </c>
      <c r="G9184" t="s">
        <v>95</v>
      </c>
      <c r="H9184" t="s">
        <v>96</v>
      </c>
      <c r="I9184" t="s">
        <v>97</v>
      </c>
      <c r="J9184">
        <v>2000</v>
      </c>
      <c r="K9184" t="s">
        <v>13</v>
      </c>
      <c r="L9184">
        <v>1144100</v>
      </c>
      <c r="M9184">
        <v>1144100</v>
      </c>
    </row>
    <row r="9185" spans="1:13" x14ac:dyDescent="0.3">
      <c r="A9185" t="s">
        <v>69</v>
      </c>
      <c r="B9185" t="s">
        <v>69</v>
      </c>
      <c r="C9185" t="s">
        <v>69</v>
      </c>
      <c r="D9185" t="s">
        <v>91</v>
      </c>
      <c r="E9185" t="s">
        <v>60</v>
      </c>
      <c r="F9185" t="s">
        <v>73</v>
      </c>
      <c r="G9185" t="s">
        <v>95</v>
      </c>
      <c r="H9185" t="s">
        <v>96</v>
      </c>
      <c r="I9185" t="s">
        <v>97</v>
      </c>
      <c r="J9185">
        <v>2000</v>
      </c>
      <c r="K9185" t="s">
        <v>15</v>
      </c>
      <c r="L9185">
        <v>3689</v>
      </c>
      <c r="M9185">
        <v>4164</v>
      </c>
    </row>
    <row r="9186" spans="1:13" x14ac:dyDescent="0.3">
      <c r="A9186" t="s">
        <v>69</v>
      </c>
      <c r="B9186" t="s">
        <v>69</v>
      </c>
      <c r="C9186" t="s">
        <v>69</v>
      </c>
      <c r="D9186" t="s">
        <v>91</v>
      </c>
      <c r="E9186" t="s">
        <v>60</v>
      </c>
      <c r="F9186" t="s">
        <v>73</v>
      </c>
      <c r="G9186" t="s">
        <v>95</v>
      </c>
      <c r="H9186" t="s">
        <v>98</v>
      </c>
      <c r="I9186" t="s">
        <v>64</v>
      </c>
      <c r="J9186">
        <v>2000</v>
      </c>
      <c r="K9186" t="s">
        <v>14</v>
      </c>
      <c r="L9186">
        <v>22308</v>
      </c>
      <c r="M9186">
        <v>6639</v>
      </c>
    </row>
    <row r="9187" spans="1:13" x14ac:dyDescent="0.3">
      <c r="A9187" t="s">
        <v>69</v>
      </c>
      <c r="B9187" t="s">
        <v>69</v>
      </c>
      <c r="C9187" t="s">
        <v>69</v>
      </c>
      <c r="D9187" t="s">
        <v>91</v>
      </c>
      <c r="E9187" t="s">
        <v>60</v>
      </c>
      <c r="F9187" t="s">
        <v>73</v>
      </c>
      <c r="G9187" t="s">
        <v>95</v>
      </c>
      <c r="H9187" t="s">
        <v>98</v>
      </c>
      <c r="I9187" t="s">
        <v>64</v>
      </c>
      <c r="J9187">
        <v>2000</v>
      </c>
      <c r="K9187" t="s">
        <v>13</v>
      </c>
      <c r="L9187">
        <v>35489</v>
      </c>
      <c r="M9187">
        <v>35489</v>
      </c>
    </row>
    <row r="9188" spans="1:13" x14ac:dyDescent="0.3">
      <c r="A9188" t="s">
        <v>69</v>
      </c>
      <c r="B9188" t="s">
        <v>69</v>
      </c>
      <c r="C9188" t="s">
        <v>69</v>
      </c>
      <c r="D9188" t="s">
        <v>91</v>
      </c>
      <c r="E9188" t="s">
        <v>60</v>
      </c>
      <c r="F9188" t="s">
        <v>73</v>
      </c>
      <c r="G9188" t="s">
        <v>95</v>
      </c>
      <c r="H9188" t="s">
        <v>98</v>
      </c>
      <c r="I9188" t="s">
        <v>64</v>
      </c>
      <c r="J9188">
        <v>2000</v>
      </c>
      <c r="K9188" t="s">
        <v>15</v>
      </c>
      <c r="L9188">
        <v>105</v>
      </c>
      <c r="M9188">
        <v>118</v>
      </c>
    </row>
    <row r="9189" spans="1:13" x14ac:dyDescent="0.3">
      <c r="A9189" t="s">
        <v>69</v>
      </c>
      <c r="B9189" t="s">
        <v>69</v>
      </c>
      <c r="C9189" t="s">
        <v>69</v>
      </c>
      <c r="D9189" t="s">
        <v>91</v>
      </c>
      <c r="E9189" t="s">
        <v>60</v>
      </c>
      <c r="F9189" t="s">
        <v>73</v>
      </c>
      <c r="G9189" t="s">
        <v>95</v>
      </c>
      <c r="H9189" t="s">
        <v>98</v>
      </c>
      <c r="I9189" t="s">
        <v>68</v>
      </c>
      <c r="J9189">
        <v>2000</v>
      </c>
      <c r="K9189" t="s">
        <v>14</v>
      </c>
      <c r="L9189">
        <v>512460</v>
      </c>
      <c r="M9189">
        <v>152518</v>
      </c>
    </row>
    <row r="9190" spans="1:13" x14ac:dyDescent="0.3">
      <c r="A9190" t="s">
        <v>69</v>
      </c>
      <c r="B9190" t="s">
        <v>69</v>
      </c>
      <c r="C9190" t="s">
        <v>69</v>
      </c>
      <c r="D9190" t="s">
        <v>91</v>
      </c>
      <c r="E9190" t="s">
        <v>60</v>
      </c>
      <c r="F9190" t="s">
        <v>73</v>
      </c>
      <c r="G9190" t="s">
        <v>95</v>
      </c>
      <c r="H9190" t="s">
        <v>98</v>
      </c>
      <c r="I9190" t="s">
        <v>68</v>
      </c>
      <c r="J9190">
        <v>2000</v>
      </c>
      <c r="K9190" t="s">
        <v>13</v>
      </c>
      <c r="L9190">
        <v>686197</v>
      </c>
      <c r="M9190">
        <v>686197</v>
      </c>
    </row>
    <row r="9191" spans="1:13" x14ac:dyDescent="0.3">
      <c r="A9191" t="s">
        <v>69</v>
      </c>
      <c r="B9191" t="s">
        <v>69</v>
      </c>
      <c r="C9191" t="s">
        <v>69</v>
      </c>
      <c r="D9191" t="s">
        <v>91</v>
      </c>
      <c r="E9191" t="s">
        <v>60</v>
      </c>
      <c r="F9191" t="s">
        <v>73</v>
      </c>
      <c r="G9191" t="s">
        <v>95</v>
      </c>
      <c r="H9191" t="s">
        <v>98</v>
      </c>
      <c r="I9191" t="s">
        <v>68</v>
      </c>
      <c r="J9191">
        <v>2000</v>
      </c>
      <c r="K9191" t="s">
        <v>15</v>
      </c>
      <c r="L9191">
        <v>2252</v>
      </c>
      <c r="M9191">
        <v>2542</v>
      </c>
    </row>
    <row r="9192" spans="1:13" x14ac:dyDescent="0.3">
      <c r="A9192" t="s">
        <v>48</v>
      </c>
      <c r="B9192" t="s">
        <v>48</v>
      </c>
      <c r="C9192" t="s">
        <v>48</v>
      </c>
      <c r="D9192" t="s">
        <v>99</v>
      </c>
      <c r="E9192" t="s">
        <v>60</v>
      </c>
      <c r="F9192" t="s">
        <v>61</v>
      </c>
      <c r="G9192" t="s">
        <v>79</v>
      </c>
      <c r="H9192" t="s">
        <v>53</v>
      </c>
      <c r="I9192" t="s">
        <v>100</v>
      </c>
      <c r="J9192">
        <v>2000</v>
      </c>
      <c r="K9192" t="s">
        <v>14</v>
      </c>
      <c r="L9192">
        <v>0</v>
      </c>
      <c r="M9192">
        <v>0</v>
      </c>
    </row>
    <row r="9193" spans="1:13" x14ac:dyDescent="0.3">
      <c r="A9193" t="s">
        <v>48</v>
      </c>
      <c r="B9193" t="s">
        <v>48</v>
      </c>
      <c r="C9193" t="s">
        <v>48</v>
      </c>
      <c r="D9193" t="s">
        <v>99</v>
      </c>
      <c r="E9193" t="s">
        <v>60</v>
      </c>
      <c r="F9193" t="s">
        <v>61</v>
      </c>
      <c r="G9193" t="s">
        <v>79</v>
      </c>
      <c r="H9193" t="s">
        <v>53</v>
      </c>
      <c r="I9193" t="s">
        <v>100</v>
      </c>
      <c r="J9193">
        <v>2000</v>
      </c>
      <c r="K9193" t="s">
        <v>13</v>
      </c>
      <c r="L9193">
        <v>0</v>
      </c>
      <c r="M9193">
        <v>0</v>
      </c>
    </row>
    <row r="9194" spans="1:13" x14ac:dyDescent="0.3">
      <c r="A9194" t="s">
        <v>48</v>
      </c>
      <c r="B9194" t="s">
        <v>48</v>
      </c>
      <c r="C9194" t="s">
        <v>48</v>
      </c>
      <c r="D9194" t="s">
        <v>99</v>
      </c>
      <c r="E9194" t="s">
        <v>60</v>
      </c>
      <c r="F9194" t="s">
        <v>61</v>
      </c>
      <c r="G9194" t="s">
        <v>79</v>
      </c>
      <c r="H9194" t="s">
        <v>53</v>
      </c>
      <c r="I9194" t="s">
        <v>100</v>
      </c>
      <c r="J9194">
        <v>2000</v>
      </c>
      <c r="K9194" t="s">
        <v>15</v>
      </c>
      <c r="L9194">
        <v>0</v>
      </c>
      <c r="M9194">
        <v>0</v>
      </c>
    </row>
    <row r="9195" spans="1:13" x14ac:dyDescent="0.3">
      <c r="A9195" t="s">
        <v>48</v>
      </c>
      <c r="B9195" t="s">
        <v>48</v>
      </c>
      <c r="C9195" t="s">
        <v>48</v>
      </c>
      <c r="D9195" t="s">
        <v>99</v>
      </c>
      <c r="E9195" t="s">
        <v>60</v>
      </c>
      <c r="F9195" t="s">
        <v>61</v>
      </c>
      <c r="G9195" t="s">
        <v>79</v>
      </c>
      <c r="H9195" t="s">
        <v>53</v>
      </c>
      <c r="I9195" t="s">
        <v>101</v>
      </c>
      <c r="J9195">
        <v>2000</v>
      </c>
      <c r="K9195" t="s">
        <v>14</v>
      </c>
      <c r="L9195">
        <v>37607</v>
      </c>
      <c r="M9195">
        <v>11193</v>
      </c>
    </row>
    <row r="9196" spans="1:13" x14ac:dyDescent="0.3">
      <c r="A9196" t="s">
        <v>48</v>
      </c>
      <c r="B9196" t="s">
        <v>48</v>
      </c>
      <c r="C9196" t="s">
        <v>48</v>
      </c>
      <c r="D9196" t="s">
        <v>99</v>
      </c>
      <c r="E9196" t="s">
        <v>60</v>
      </c>
      <c r="F9196" t="s">
        <v>61</v>
      </c>
      <c r="G9196" t="s">
        <v>79</v>
      </c>
      <c r="H9196" t="s">
        <v>53</v>
      </c>
      <c r="I9196" t="s">
        <v>101</v>
      </c>
      <c r="J9196">
        <v>2000</v>
      </c>
      <c r="K9196" t="s">
        <v>13</v>
      </c>
      <c r="L9196">
        <v>4004959</v>
      </c>
      <c r="M9196">
        <v>4004959</v>
      </c>
    </row>
    <row r="9197" spans="1:13" x14ac:dyDescent="0.3">
      <c r="A9197" t="s">
        <v>48</v>
      </c>
      <c r="B9197" t="s">
        <v>48</v>
      </c>
      <c r="C9197" t="s">
        <v>48</v>
      </c>
      <c r="D9197" t="s">
        <v>99</v>
      </c>
      <c r="E9197" t="s">
        <v>60</v>
      </c>
      <c r="F9197" t="s">
        <v>61</v>
      </c>
      <c r="G9197" t="s">
        <v>79</v>
      </c>
      <c r="H9197" t="s">
        <v>53</v>
      </c>
      <c r="I9197" t="s">
        <v>101</v>
      </c>
      <c r="J9197">
        <v>2000</v>
      </c>
      <c r="K9197" t="s">
        <v>15</v>
      </c>
      <c r="L9197">
        <v>17729</v>
      </c>
      <c r="M9197">
        <v>20012</v>
      </c>
    </row>
    <row r="9198" spans="1:13" x14ac:dyDescent="0.3">
      <c r="A9198" t="s">
        <v>48</v>
      </c>
      <c r="B9198" t="s">
        <v>48</v>
      </c>
      <c r="C9198" t="s">
        <v>48</v>
      </c>
      <c r="D9198" t="s">
        <v>99</v>
      </c>
      <c r="E9198" t="s">
        <v>60</v>
      </c>
      <c r="F9198" t="s">
        <v>61</v>
      </c>
      <c r="G9198" t="s">
        <v>79</v>
      </c>
      <c r="H9198" t="s">
        <v>53</v>
      </c>
      <c r="I9198" t="s">
        <v>64</v>
      </c>
      <c r="J9198">
        <v>2000</v>
      </c>
      <c r="K9198" t="s">
        <v>14</v>
      </c>
      <c r="L9198">
        <v>3262</v>
      </c>
      <c r="M9198">
        <v>971</v>
      </c>
    </row>
    <row r="9199" spans="1:13" x14ac:dyDescent="0.3">
      <c r="A9199" t="s">
        <v>48</v>
      </c>
      <c r="B9199" t="s">
        <v>48</v>
      </c>
      <c r="C9199" t="s">
        <v>48</v>
      </c>
      <c r="D9199" t="s">
        <v>99</v>
      </c>
      <c r="E9199" t="s">
        <v>60</v>
      </c>
      <c r="F9199" t="s">
        <v>61</v>
      </c>
      <c r="G9199" t="s">
        <v>79</v>
      </c>
      <c r="H9199" t="s">
        <v>53</v>
      </c>
      <c r="I9199" t="s">
        <v>64</v>
      </c>
      <c r="J9199">
        <v>2000</v>
      </c>
      <c r="K9199" t="s">
        <v>13</v>
      </c>
      <c r="L9199">
        <v>917199</v>
      </c>
      <c r="M9199">
        <v>917199</v>
      </c>
    </row>
    <row r="9200" spans="1:13" x14ac:dyDescent="0.3">
      <c r="A9200" t="s">
        <v>48</v>
      </c>
      <c r="B9200" t="s">
        <v>48</v>
      </c>
      <c r="C9200" t="s">
        <v>48</v>
      </c>
      <c r="D9200" t="s">
        <v>99</v>
      </c>
      <c r="E9200" t="s">
        <v>60</v>
      </c>
      <c r="F9200" t="s">
        <v>61</v>
      </c>
      <c r="G9200" t="s">
        <v>79</v>
      </c>
      <c r="H9200" t="s">
        <v>53</v>
      </c>
      <c r="I9200" t="s">
        <v>64</v>
      </c>
      <c r="J9200">
        <v>2000</v>
      </c>
      <c r="K9200" t="s">
        <v>15</v>
      </c>
      <c r="L9200">
        <v>2050</v>
      </c>
      <c r="M9200">
        <v>2314</v>
      </c>
    </row>
    <row r="9201" spans="1:13" x14ac:dyDescent="0.3">
      <c r="A9201" t="s">
        <v>48</v>
      </c>
      <c r="B9201" t="s">
        <v>48</v>
      </c>
      <c r="C9201" t="s">
        <v>48</v>
      </c>
      <c r="D9201" t="s">
        <v>99</v>
      </c>
      <c r="E9201" t="s">
        <v>60</v>
      </c>
      <c r="F9201" t="s">
        <v>61</v>
      </c>
      <c r="G9201" t="s">
        <v>79</v>
      </c>
      <c r="H9201" t="s">
        <v>53</v>
      </c>
      <c r="I9201" t="s">
        <v>65</v>
      </c>
      <c r="J9201">
        <v>2000</v>
      </c>
      <c r="K9201" t="s">
        <v>14</v>
      </c>
      <c r="L9201">
        <v>227</v>
      </c>
      <c r="M9201">
        <v>68</v>
      </c>
    </row>
    <row r="9202" spans="1:13" x14ac:dyDescent="0.3">
      <c r="A9202" t="s">
        <v>48</v>
      </c>
      <c r="B9202" t="s">
        <v>48</v>
      </c>
      <c r="C9202" t="s">
        <v>48</v>
      </c>
      <c r="D9202" t="s">
        <v>99</v>
      </c>
      <c r="E9202" t="s">
        <v>60</v>
      </c>
      <c r="F9202" t="s">
        <v>61</v>
      </c>
      <c r="G9202" t="s">
        <v>79</v>
      </c>
      <c r="H9202" t="s">
        <v>53</v>
      </c>
      <c r="I9202" t="s">
        <v>65</v>
      </c>
      <c r="J9202">
        <v>2000</v>
      </c>
      <c r="K9202" t="s">
        <v>13</v>
      </c>
      <c r="L9202">
        <v>62501</v>
      </c>
      <c r="M9202">
        <v>62501</v>
      </c>
    </row>
    <row r="9203" spans="1:13" x14ac:dyDescent="0.3">
      <c r="A9203" t="s">
        <v>48</v>
      </c>
      <c r="B9203" t="s">
        <v>48</v>
      </c>
      <c r="C9203" t="s">
        <v>48</v>
      </c>
      <c r="D9203" t="s">
        <v>99</v>
      </c>
      <c r="E9203" t="s">
        <v>60</v>
      </c>
      <c r="F9203" t="s">
        <v>61</v>
      </c>
      <c r="G9203" t="s">
        <v>79</v>
      </c>
      <c r="H9203" t="s">
        <v>53</v>
      </c>
      <c r="I9203" t="s">
        <v>65</v>
      </c>
      <c r="J9203">
        <v>2000</v>
      </c>
      <c r="K9203" t="s">
        <v>15</v>
      </c>
      <c r="L9203">
        <v>143</v>
      </c>
      <c r="M9203">
        <v>161</v>
      </c>
    </row>
    <row r="9204" spans="1:13" x14ac:dyDescent="0.3">
      <c r="A9204" t="s">
        <v>48</v>
      </c>
      <c r="B9204" t="s">
        <v>48</v>
      </c>
      <c r="C9204" t="s">
        <v>48</v>
      </c>
      <c r="D9204" t="s">
        <v>99</v>
      </c>
      <c r="E9204" t="s">
        <v>60</v>
      </c>
      <c r="F9204" t="s">
        <v>61</v>
      </c>
      <c r="G9204" t="s">
        <v>79</v>
      </c>
      <c r="H9204" t="s">
        <v>53</v>
      </c>
      <c r="I9204" t="s">
        <v>66</v>
      </c>
      <c r="J9204">
        <v>2000</v>
      </c>
      <c r="K9204" t="s">
        <v>14</v>
      </c>
      <c r="L9204">
        <v>148</v>
      </c>
      <c r="M9204">
        <v>44</v>
      </c>
    </row>
    <row r="9205" spans="1:13" x14ac:dyDescent="0.3">
      <c r="A9205" t="s">
        <v>48</v>
      </c>
      <c r="B9205" t="s">
        <v>48</v>
      </c>
      <c r="C9205" t="s">
        <v>48</v>
      </c>
      <c r="D9205" t="s">
        <v>99</v>
      </c>
      <c r="E9205" t="s">
        <v>60</v>
      </c>
      <c r="F9205" t="s">
        <v>61</v>
      </c>
      <c r="G9205" t="s">
        <v>79</v>
      </c>
      <c r="H9205" t="s">
        <v>53</v>
      </c>
      <c r="I9205" t="s">
        <v>66</v>
      </c>
      <c r="J9205">
        <v>2000</v>
      </c>
      <c r="K9205" t="s">
        <v>13</v>
      </c>
      <c r="L9205">
        <v>104940</v>
      </c>
      <c r="M9205">
        <v>104940</v>
      </c>
    </row>
    <row r="9206" spans="1:13" x14ac:dyDescent="0.3">
      <c r="A9206" t="s">
        <v>48</v>
      </c>
      <c r="B9206" t="s">
        <v>48</v>
      </c>
      <c r="C9206" t="s">
        <v>48</v>
      </c>
      <c r="D9206" t="s">
        <v>99</v>
      </c>
      <c r="E9206" t="s">
        <v>60</v>
      </c>
      <c r="F9206" t="s">
        <v>61</v>
      </c>
      <c r="G9206" t="s">
        <v>79</v>
      </c>
      <c r="H9206" t="s">
        <v>53</v>
      </c>
      <c r="I9206" t="s">
        <v>66</v>
      </c>
      <c r="J9206">
        <v>2000</v>
      </c>
      <c r="K9206" t="s">
        <v>15</v>
      </c>
      <c r="L9206">
        <v>46</v>
      </c>
      <c r="M9206">
        <v>52</v>
      </c>
    </row>
    <row r="9207" spans="1:13" x14ac:dyDescent="0.3">
      <c r="A9207" t="s">
        <v>48</v>
      </c>
      <c r="B9207" t="s">
        <v>48</v>
      </c>
      <c r="C9207" t="s">
        <v>48</v>
      </c>
      <c r="D9207" t="s">
        <v>99</v>
      </c>
      <c r="E9207" t="s">
        <v>60</v>
      </c>
      <c r="F9207" t="s">
        <v>61</v>
      </c>
      <c r="G9207" t="s">
        <v>79</v>
      </c>
      <c r="H9207" t="s">
        <v>53</v>
      </c>
      <c r="I9207" t="s">
        <v>67</v>
      </c>
      <c r="J9207">
        <v>2000</v>
      </c>
      <c r="K9207" t="s">
        <v>14</v>
      </c>
      <c r="L9207">
        <v>8506</v>
      </c>
      <c r="M9207">
        <v>2531</v>
      </c>
    </row>
    <row r="9208" spans="1:13" x14ac:dyDescent="0.3">
      <c r="A9208" t="s">
        <v>48</v>
      </c>
      <c r="B9208" t="s">
        <v>48</v>
      </c>
      <c r="C9208" t="s">
        <v>48</v>
      </c>
      <c r="D9208" t="s">
        <v>99</v>
      </c>
      <c r="E9208" t="s">
        <v>60</v>
      </c>
      <c r="F9208" t="s">
        <v>61</v>
      </c>
      <c r="G9208" t="s">
        <v>79</v>
      </c>
      <c r="H9208" t="s">
        <v>53</v>
      </c>
      <c r="I9208" t="s">
        <v>67</v>
      </c>
      <c r="J9208">
        <v>2000</v>
      </c>
      <c r="K9208" t="s">
        <v>13</v>
      </c>
      <c r="L9208">
        <v>5092063</v>
      </c>
      <c r="M9208">
        <v>5092063</v>
      </c>
    </row>
    <row r="9209" spans="1:13" x14ac:dyDescent="0.3">
      <c r="A9209" t="s">
        <v>48</v>
      </c>
      <c r="B9209" t="s">
        <v>48</v>
      </c>
      <c r="C9209" t="s">
        <v>48</v>
      </c>
      <c r="D9209" t="s">
        <v>99</v>
      </c>
      <c r="E9209" t="s">
        <v>60</v>
      </c>
      <c r="F9209" t="s">
        <v>61</v>
      </c>
      <c r="G9209" t="s">
        <v>79</v>
      </c>
      <c r="H9209" t="s">
        <v>53</v>
      </c>
      <c r="I9209" t="s">
        <v>67</v>
      </c>
      <c r="J9209">
        <v>2000</v>
      </c>
      <c r="K9209" t="s">
        <v>15</v>
      </c>
      <c r="L9209">
        <v>2673</v>
      </c>
      <c r="M9209">
        <v>3017</v>
      </c>
    </row>
    <row r="9210" spans="1:13" x14ac:dyDescent="0.3">
      <c r="A9210" t="s">
        <v>48</v>
      </c>
      <c r="B9210" t="s">
        <v>48</v>
      </c>
      <c r="C9210" t="s">
        <v>48</v>
      </c>
      <c r="D9210" t="s">
        <v>99</v>
      </c>
      <c r="E9210" t="s">
        <v>60</v>
      </c>
      <c r="F9210" t="s">
        <v>61</v>
      </c>
      <c r="G9210" t="s">
        <v>79</v>
      </c>
      <c r="H9210" t="s">
        <v>53</v>
      </c>
      <c r="I9210" t="s">
        <v>86</v>
      </c>
      <c r="J9210">
        <v>2000</v>
      </c>
      <c r="K9210" t="s">
        <v>14</v>
      </c>
      <c r="L9210">
        <v>3890</v>
      </c>
      <c r="M9210">
        <v>1158</v>
      </c>
    </row>
    <row r="9211" spans="1:13" x14ac:dyDescent="0.3">
      <c r="A9211" t="s">
        <v>48</v>
      </c>
      <c r="B9211" t="s">
        <v>48</v>
      </c>
      <c r="C9211" t="s">
        <v>48</v>
      </c>
      <c r="D9211" t="s">
        <v>99</v>
      </c>
      <c r="E9211" t="s">
        <v>60</v>
      </c>
      <c r="F9211" t="s">
        <v>61</v>
      </c>
      <c r="G9211" t="s">
        <v>79</v>
      </c>
      <c r="H9211" t="s">
        <v>53</v>
      </c>
      <c r="I9211" t="s">
        <v>86</v>
      </c>
      <c r="J9211">
        <v>2000</v>
      </c>
      <c r="K9211" t="s">
        <v>13</v>
      </c>
      <c r="L9211">
        <v>1493958</v>
      </c>
      <c r="M9211">
        <v>1493958</v>
      </c>
    </row>
    <row r="9212" spans="1:13" x14ac:dyDescent="0.3">
      <c r="A9212" t="s">
        <v>48</v>
      </c>
      <c r="B9212" t="s">
        <v>48</v>
      </c>
      <c r="C9212" t="s">
        <v>48</v>
      </c>
      <c r="D9212" t="s">
        <v>99</v>
      </c>
      <c r="E9212" t="s">
        <v>60</v>
      </c>
      <c r="F9212" t="s">
        <v>61</v>
      </c>
      <c r="G9212" t="s">
        <v>79</v>
      </c>
      <c r="H9212" t="s">
        <v>53</v>
      </c>
      <c r="I9212" t="s">
        <v>86</v>
      </c>
      <c r="J9212">
        <v>2000</v>
      </c>
      <c r="K9212" t="s">
        <v>15</v>
      </c>
      <c r="L9212">
        <v>2445</v>
      </c>
      <c r="M9212">
        <v>2760</v>
      </c>
    </row>
    <row r="9213" spans="1:13" x14ac:dyDescent="0.3">
      <c r="A9213" t="s">
        <v>48</v>
      </c>
      <c r="B9213" t="s">
        <v>48</v>
      </c>
      <c r="C9213" t="s">
        <v>48</v>
      </c>
      <c r="D9213" t="s">
        <v>99</v>
      </c>
      <c r="E9213" t="s">
        <v>60</v>
      </c>
      <c r="F9213" t="s">
        <v>61</v>
      </c>
      <c r="G9213" t="s">
        <v>79</v>
      </c>
      <c r="H9213" t="s">
        <v>53</v>
      </c>
      <c r="I9213" t="s">
        <v>68</v>
      </c>
      <c r="J9213">
        <v>2000</v>
      </c>
      <c r="K9213" t="s">
        <v>14</v>
      </c>
      <c r="L9213">
        <v>3352</v>
      </c>
      <c r="M9213">
        <v>998</v>
      </c>
    </row>
    <row r="9214" spans="1:13" x14ac:dyDescent="0.3">
      <c r="A9214" t="s">
        <v>48</v>
      </c>
      <c r="B9214" t="s">
        <v>48</v>
      </c>
      <c r="C9214" t="s">
        <v>48</v>
      </c>
      <c r="D9214" t="s">
        <v>99</v>
      </c>
      <c r="E9214" t="s">
        <v>60</v>
      </c>
      <c r="F9214" t="s">
        <v>61</v>
      </c>
      <c r="G9214" t="s">
        <v>79</v>
      </c>
      <c r="H9214" t="s">
        <v>53</v>
      </c>
      <c r="I9214" t="s">
        <v>68</v>
      </c>
      <c r="J9214">
        <v>2000</v>
      </c>
      <c r="K9214" t="s">
        <v>13</v>
      </c>
      <c r="L9214">
        <v>946702</v>
      </c>
      <c r="M9214">
        <v>946702</v>
      </c>
    </row>
    <row r="9215" spans="1:13" x14ac:dyDescent="0.3">
      <c r="A9215" t="s">
        <v>48</v>
      </c>
      <c r="B9215" t="s">
        <v>48</v>
      </c>
      <c r="C9215" t="s">
        <v>48</v>
      </c>
      <c r="D9215" t="s">
        <v>99</v>
      </c>
      <c r="E9215" t="s">
        <v>60</v>
      </c>
      <c r="F9215" t="s">
        <v>61</v>
      </c>
      <c r="G9215" t="s">
        <v>79</v>
      </c>
      <c r="H9215" t="s">
        <v>53</v>
      </c>
      <c r="I9215" t="s">
        <v>68</v>
      </c>
      <c r="J9215">
        <v>2000</v>
      </c>
      <c r="K9215" t="s">
        <v>15</v>
      </c>
      <c r="L9215">
        <v>2107</v>
      </c>
      <c r="M9215">
        <v>2378</v>
      </c>
    </row>
    <row r="9216" spans="1:13" x14ac:dyDescent="0.3">
      <c r="A9216" t="s">
        <v>48</v>
      </c>
      <c r="B9216" t="s">
        <v>48</v>
      </c>
      <c r="C9216" t="s">
        <v>48</v>
      </c>
      <c r="D9216" t="s">
        <v>99</v>
      </c>
      <c r="E9216" t="s">
        <v>60</v>
      </c>
      <c r="F9216" t="s">
        <v>61</v>
      </c>
      <c r="G9216" t="s">
        <v>79</v>
      </c>
      <c r="H9216" t="s">
        <v>53</v>
      </c>
      <c r="I9216" t="s">
        <v>102</v>
      </c>
      <c r="J9216">
        <v>2000</v>
      </c>
      <c r="K9216" t="s">
        <v>14</v>
      </c>
      <c r="L9216">
        <v>9</v>
      </c>
      <c r="M9216">
        <v>3</v>
      </c>
    </row>
    <row r="9217" spans="1:13" x14ac:dyDescent="0.3">
      <c r="A9217" t="s">
        <v>48</v>
      </c>
      <c r="B9217" t="s">
        <v>48</v>
      </c>
      <c r="C9217" t="s">
        <v>48</v>
      </c>
      <c r="D9217" t="s">
        <v>99</v>
      </c>
      <c r="E9217" t="s">
        <v>60</v>
      </c>
      <c r="F9217" t="s">
        <v>61</v>
      </c>
      <c r="G9217" t="s">
        <v>79</v>
      </c>
      <c r="H9217" t="s">
        <v>53</v>
      </c>
      <c r="I9217" t="s">
        <v>102</v>
      </c>
      <c r="J9217">
        <v>2000</v>
      </c>
      <c r="K9217" t="s">
        <v>13</v>
      </c>
      <c r="L9217">
        <v>2550</v>
      </c>
      <c r="M9217">
        <v>2550</v>
      </c>
    </row>
    <row r="9218" spans="1:13" x14ac:dyDescent="0.3">
      <c r="A9218" t="s">
        <v>48</v>
      </c>
      <c r="B9218" t="s">
        <v>48</v>
      </c>
      <c r="C9218" t="s">
        <v>48</v>
      </c>
      <c r="D9218" t="s">
        <v>99</v>
      </c>
      <c r="E9218" t="s">
        <v>60</v>
      </c>
      <c r="F9218" t="s">
        <v>61</v>
      </c>
      <c r="G9218" t="s">
        <v>79</v>
      </c>
      <c r="H9218" t="s">
        <v>53</v>
      </c>
      <c r="I9218" t="s">
        <v>102</v>
      </c>
      <c r="J9218">
        <v>2000</v>
      </c>
      <c r="K9218" t="s">
        <v>15</v>
      </c>
      <c r="L9218">
        <v>6</v>
      </c>
      <c r="M9218">
        <v>7</v>
      </c>
    </row>
    <row r="9219" spans="1:13" x14ac:dyDescent="0.3">
      <c r="A9219" t="s">
        <v>48</v>
      </c>
      <c r="B9219" t="s">
        <v>69</v>
      </c>
      <c r="C9219" t="s">
        <v>69</v>
      </c>
      <c r="D9219" t="s">
        <v>99</v>
      </c>
      <c r="E9219" t="s">
        <v>60</v>
      </c>
      <c r="F9219" t="s">
        <v>61</v>
      </c>
      <c r="G9219" t="s">
        <v>79</v>
      </c>
      <c r="H9219" t="s">
        <v>53</v>
      </c>
      <c r="I9219" t="s">
        <v>70</v>
      </c>
      <c r="J9219">
        <v>2000</v>
      </c>
      <c r="K9219" t="s">
        <v>71</v>
      </c>
      <c r="L9219">
        <v>2898321</v>
      </c>
      <c r="M9219">
        <v>2898321</v>
      </c>
    </row>
    <row r="9220" spans="1:13" x14ac:dyDescent="0.3">
      <c r="A9220" t="s">
        <v>48</v>
      </c>
      <c r="B9220" t="s">
        <v>48</v>
      </c>
      <c r="C9220" t="s">
        <v>48</v>
      </c>
      <c r="D9220" t="s">
        <v>99</v>
      </c>
      <c r="E9220" t="s">
        <v>60</v>
      </c>
      <c r="F9220" t="s">
        <v>61</v>
      </c>
      <c r="G9220" t="s">
        <v>79</v>
      </c>
      <c r="H9220" t="s">
        <v>53</v>
      </c>
      <c r="I9220" t="s">
        <v>70</v>
      </c>
      <c r="J9220">
        <v>2000</v>
      </c>
      <c r="K9220" t="s">
        <v>14</v>
      </c>
      <c r="L9220">
        <v>82094</v>
      </c>
      <c r="M9220">
        <v>24433</v>
      </c>
    </row>
    <row r="9221" spans="1:13" x14ac:dyDescent="0.3">
      <c r="A9221" t="s">
        <v>48</v>
      </c>
      <c r="B9221" t="s">
        <v>48</v>
      </c>
      <c r="C9221" t="s">
        <v>48</v>
      </c>
      <c r="D9221" t="s">
        <v>99</v>
      </c>
      <c r="E9221" t="s">
        <v>60</v>
      </c>
      <c r="F9221" t="s">
        <v>61</v>
      </c>
      <c r="G9221" t="s">
        <v>79</v>
      </c>
      <c r="H9221" t="s">
        <v>53</v>
      </c>
      <c r="I9221" t="s">
        <v>70</v>
      </c>
      <c r="J9221">
        <v>2000</v>
      </c>
      <c r="K9221" t="s">
        <v>15</v>
      </c>
      <c r="L9221">
        <v>34401</v>
      </c>
      <c r="M9221">
        <v>38832</v>
      </c>
    </row>
    <row r="9222" spans="1:13" x14ac:dyDescent="0.3">
      <c r="A9222" t="s">
        <v>48</v>
      </c>
      <c r="B9222" t="s">
        <v>48</v>
      </c>
      <c r="C9222" t="s">
        <v>48</v>
      </c>
      <c r="D9222" t="s">
        <v>99</v>
      </c>
      <c r="E9222" t="s">
        <v>60</v>
      </c>
      <c r="F9222" t="s">
        <v>61</v>
      </c>
      <c r="G9222" t="s">
        <v>186</v>
      </c>
      <c r="H9222" t="s">
        <v>53</v>
      </c>
      <c r="I9222" t="s">
        <v>53</v>
      </c>
      <c r="J9222">
        <v>2000</v>
      </c>
      <c r="K9222" t="s">
        <v>14</v>
      </c>
      <c r="L9222">
        <v>0</v>
      </c>
      <c r="M9222">
        <v>0</v>
      </c>
    </row>
    <row r="9223" spans="1:13" x14ac:dyDescent="0.3">
      <c r="A9223" t="s">
        <v>48</v>
      </c>
      <c r="B9223" t="s">
        <v>48</v>
      </c>
      <c r="C9223" t="s">
        <v>48</v>
      </c>
      <c r="D9223" t="s">
        <v>99</v>
      </c>
      <c r="E9223" t="s">
        <v>60</v>
      </c>
      <c r="F9223" t="s">
        <v>61</v>
      </c>
      <c r="G9223" t="s">
        <v>186</v>
      </c>
      <c r="H9223" t="s">
        <v>53</v>
      </c>
      <c r="I9223" t="s">
        <v>53</v>
      </c>
      <c r="J9223">
        <v>2000</v>
      </c>
      <c r="K9223" t="s">
        <v>13</v>
      </c>
      <c r="L9223">
        <v>0</v>
      </c>
      <c r="M9223">
        <v>0</v>
      </c>
    </row>
    <row r="9224" spans="1:13" x14ac:dyDescent="0.3">
      <c r="A9224" t="s">
        <v>48</v>
      </c>
      <c r="B9224" t="s">
        <v>48</v>
      </c>
      <c r="C9224" t="s">
        <v>48</v>
      </c>
      <c r="D9224" t="s">
        <v>99</v>
      </c>
      <c r="E9224" t="s">
        <v>60</v>
      </c>
      <c r="F9224" t="s">
        <v>61</v>
      </c>
      <c r="G9224" t="s">
        <v>186</v>
      </c>
      <c r="H9224" t="s">
        <v>53</v>
      </c>
      <c r="I9224" t="s">
        <v>53</v>
      </c>
      <c r="J9224">
        <v>2000</v>
      </c>
      <c r="K9224" t="s">
        <v>15</v>
      </c>
      <c r="L9224">
        <v>0</v>
      </c>
      <c r="M9224">
        <v>0</v>
      </c>
    </row>
    <row r="9225" spans="1:13" x14ac:dyDescent="0.3">
      <c r="A9225" t="s">
        <v>48</v>
      </c>
      <c r="B9225" t="s">
        <v>48</v>
      </c>
      <c r="C9225" t="s">
        <v>48</v>
      </c>
      <c r="D9225" t="s">
        <v>99</v>
      </c>
      <c r="E9225" t="s">
        <v>60</v>
      </c>
      <c r="F9225" t="s">
        <v>61</v>
      </c>
      <c r="G9225" t="s">
        <v>95</v>
      </c>
      <c r="H9225" t="s">
        <v>104</v>
      </c>
      <c r="I9225" t="s">
        <v>67</v>
      </c>
      <c r="J9225">
        <v>2000</v>
      </c>
      <c r="K9225" t="s">
        <v>14</v>
      </c>
      <c r="L9225">
        <v>674</v>
      </c>
      <c r="M9225">
        <v>201</v>
      </c>
    </row>
    <row r="9226" spans="1:13" x14ac:dyDescent="0.3">
      <c r="A9226" t="s">
        <v>48</v>
      </c>
      <c r="B9226" t="s">
        <v>48</v>
      </c>
      <c r="C9226" t="s">
        <v>48</v>
      </c>
      <c r="D9226" t="s">
        <v>99</v>
      </c>
      <c r="E9226" t="s">
        <v>60</v>
      </c>
      <c r="F9226" t="s">
        <v>61</v>
      </c>
      <c r="G9226" t="s">
        <v>95</v>
      </c>
      <c r="H9226" t="s">
        <v>104</v>
      </c>
      <c r="I9226" t="s">
        <v>67</v>
      </c>
      <c r="J9226">
        <v>2000</v>
      </c>
      <c r="K9226" t="s">
        <v>13</v>
      </c>
      <c r="L9226">
        <v>403632</v>
      </c>
      <c r="M9226">
        <v>403632</v>
      </c>
    </row>
    <row r="9227" spans="1:13" x14ac:dyDescent="0.3">
      <c r="A9227" t="s">
        <v>48</v>
      </c>
      <c r="B9227" t="s">
        <v>48</v>
      </c>
      <c r="C9227" t="s">
        <v>48</v>
      </c>
      <c r="D9227" t="s">
        <v>99</v>
      </c>
      <c r="E9227" t="s">
        <v>60</v>
      </c>
      <c r="F9227" t="s">
        <v>61</v>
      </c>
      <c r="G9227" t="s">
        <v>95</v>
      </c>
      <c r="H9227" t="s">
        <v>104</v>
      </c>
      <c r="I9227" t="s">
        <v>67</v>
      </c>
      <c r="J9227">
        <v>2000</v>
      </c>
      <c r="K9227" t="s">
        <v>15</v>
      </c>
      <c r="L9227">
        <v>212</v>
      </c>
      <c r="M9227">
        <v>239</v>
      </c>
    </row>
    <row r="9228" spans="1:13" x14ac:dyDescent="0.3">
      <c r="A9228" t="s">
        <v>48</v>
      </c>
      <c r="B9228" t="s">
        <v>48</v>
      </c>
      <c r="C9228" t="s">
        <v>48</v>
      </c>
      <c r="D9228" t="s">
        <v>99</v>
      </c>
      <c r="E9228" t="s">
        <v>60</v>
      </c>
      <c r="F9228" t="s">
        <v>105</v>
      </c>
      <c r="G9228" t="s">
        <v>106</v>
      </c>
      <c r="H9228" t="s">
        <v>53</v>
      </c>
      <c r="I9228" t="s">
        <v>89</v>
      </c>
      <c r="J9228">
        <v>2000</v>
      </c>
      <c r="K9228" t="s">
        <v>14</v>
      </c>
      <c r="L9228">
        <v>16692066</v>
      </c>
      <c r="M9228">
        <v>4967877</v>
      </c>
    </row>
    <row r="9229" spans="1:13" x14ac:dyDescent="0.3">
      <c r="A9229" t="s">
        <v>48</v>
      </c>
      <c r="B9229" t="s">
        <v>48</v>
      </c>
      <c r="C9229" t="s">
        <v>48</v>
      </c>
      <c r="D9229" t="s">
        <v>99</v>
      </c>
      <c r="E9229" t="s">
        <v>60</v>
      </c>
      <c r="F9229" t="s">
        <v>105</v>
      </c>
      <c r="G9229" t="s">
        <v>106</v>
      </c>
      <c r="H9229" t="s">
        <v>53</v>
      </c>
      <c r="I9229" t="s">
        <v>89</v>
      </c>
      <c r="J9229">
        <v>2000</v>
      </c>
      <c r="K9229" t="s">
        <v>13</v>
      </c>
      <c r="L9229">
        <v>72165</v>
      </c>
      <c r="M9229">
        <v>72165</v>
      </c>
    </row>
    <row r="9230" spans="1:13" x14ac:dyDescent="0.3">
      <c r="A9230" t="s">
        <v>48</v>
      </c>
      <c r="B9230" t="s">
        <v>48</v>
      </c>
      <c r="C9230" t="s">
        <v>48</v>
      </c>
      <c r="D9230" t="s">
        <v>99</v>
      </c>
      <c r="E9230" t="s">
        <v>60</v>
      </c>
      <c r="F9230" t="s">
        <v>105</v>
      </c>
      <c r="G9230" t="s">
        <v>106</v>
      </c>
      <c r="H9230" t="s">
        <v>53</v>
      </c>
      <c r="I9230" t="s">
        <v>89</v>
      </c>
      <c r="J9230">
        <v>2000</v>
      </c>
      <c r="K9230" t="s">
        <v>15</v>
      </c>
      <c r="L9230">
        <v>71</v>
      </c>
      <c r="M9230">
        <v>80</v>
      </c>
    </row>
    <row r="9231" spans="1:13" x14ac:dyDescent="0.3">
      <c r="A9231" t="s">
        <v>48</v>
      </c>
      <c r="B9231" t="s">
        <v>48</v>
      </c>
      <c r="C9231" t="s">
        <v>69</v>
      </c>
      <c r="D9231" t="s">
        <v>99</v>
      </c>
      <c r="E9231" t="s">
        <v>60</v>
      </c>
      <c r="F9231" t="s">
        <v>73</v>
      </c>
      <c r="G9231" t="s">
        <v>79</v>
      </c>
      <c r="H9231" t="s">
        <v>53</v>
      </c>
      <c r="I9231" t="s">
        <v>63</v>
      </c>
      <c r="J9231">
        <v>2000</v>
      </c>
      <c r="K9231" t="s">
        <v>14</v>
      </c>
      <c r="L9231">
        <v>457972</v>
      </c>
      <c r="M9231">
        <v>136301</v>
      </c>
    </row>
    <row r="9232" spans="1:13" x14ac:dyDescent="0.3">
      <c r="A9232" t="s">
        <v>48</v>
      </c>
      <c r="B9232" t="s">
        <v>48</v>
      </c>
      <c r="C9232" t="s">
        <v>69</v>
      </c>
      <c r="D9232" t="s">
        <v>99</v>
      </c>
      <c r="E9232" t="s">
        <v>60</v>
      </c>
      <c r="F9232" t="s">
        <v>73</v>
      </c>
      <c r="G9232" t="s">
        <v>79</v>
      </c>
      <c r="H9232" t="s">
        <v>53</v>
      </c>
      <c r="I9232" t="s">
        <v>63</v>
      </c>
      <c r="J9232">
        <v>2000</v>
      </c>
      <c r="K9232" t="s">
        <v>13</v>
      </c>
      <c r="L9232">
        <v>146982</v>
      </c>
      <c r="M9232">
        <v>146982</v>
      </c>
    </row>
    <row r="9233" spans="1:13" x14ac:dyDescent="0.3">
      <c r="A9233" t="s">
        <v>48</v>
      </c>
      <c r="B9233" t="s">
        <v>48</v>
      </c>
      <c r="C9233" t="s">
        <v>69</v>
      </c>
      <c r="D9233" t="s">
        <v>99</v>
      </c>
      <c r="E9233" t="s">
        <v>60</v>
      </c>
      <c r="F9233" t="s">
        <v>73</v>
      </c>
      <c r="G9233" t="s">
        <v>79</v>
      </c>
      <c r="H9233" t="s">
        <v>53</v>
      </c>
      <c r="I9233" t="s">
        <v>63</v>
      </c>
      <c r="J9233">
        <v>2000</v>
      </c>
      <c r="K9233" t="s">
        <v>15</v>
      </c>
      <c r="L9233">
        <v>1154</v>
      </c>
      <c r="M9233">
        <v>1303</v>
      </c>
    </row>
    <row r="9234" spans="1:13" x14ac:dyDescent="0.3">
      <c r="A9234" t="s">
        <v>48</v>
      </c>
      <c r="B9234" t="s">
        <v>48</v>
      </c>
      <c r="C9234" t="s">
        <v>69</v>
      </c>
      <c r="D9234" t="s">
        <v>99</v>
      </c>
      <c r="E9234" t="s">
        <v>60</v>
      </c>
      <c r="F9234" t="s">
        <v>73</v>
      </c>
      <c r="G9234" t="s">
        <v>79</v>
      </c>
      <c r="H9234" t="s">
        <v>53</v>
      </c>
      <c r="I9234" t="s">
        <v>64</v>
      </c>
      <c r="J9234">
        <v>2000</v>
      </c>
      <c r="K9234" t="s">
        <v>14</v>
      </c>
      <c r="L9234">
        <v>124103</v>
      </c>
      <c r="M9234">
        <v>36935</v>
      </c>
    </row>
    <row r="9235" spans="1:13" x14ac:dyDescent="0.3">
      <c r="A9235" t="s">
        <v>48</v>
      </c>
      <c r="B9235" t="s">
        <v>48</v>
      </c>
      <c r="C9235" t="s">
        <v>69</v>
      </c>
      <c r="D9235" t="s">
        <v>99</v>
      </c>
      <c r="E9235" t="s">
        <v>60</v>
      </c>
      <c r="F9235" t="s">
        <v>73</v>
      </c>
      <c r="G9235" t="s">
        <v>79</v>
      </c>
      <c r="H9235" t="s">
        <v>53</v>
      </c>
      <c r="I9235" t="s">
        <v>64</v>
      </c>
      <c r="J9235">
        <v>2000</v>
      </c>
      <c r="K9235" t="s">
        <v>13</v>
      </c>
      <c r="L9235">
        <v>197430</v>
      </c>
      <c r="M9235">
        <v>197430</v>
      </c>
    </row>
    <row r="9236" spans="1:13" x14ac:dyDescent="0.3">
      <c r="A9236" t="s">
        <v>48</v>
      </c>
      <c r="B9236" t="s">
        <v>48</v>
      </c>
      <c r="C9236" t="s">
        <v>69</v>
      </c>
      <c r="D9236" t="s">
        <v>99</v>
      </c>
      <c r="E9236" t="s">
        <v>60</v>
      </c>
      <c r="F9236" t="s">
        <v>73</v>
      </c>
      <c r="G9236" t="s">
        <v>79</v>
      </c>
      <c r="H9236" t="s">
        <v>53</v>
      </c>
      <c r="I9236" t="s">
        <v>64</v>
      </c>
      <c r="J9236">
        <v>2000</v>
      </c>
      <c r="K9236" t="s">
        <v>15</v>
      </c>
      <c r="L9236">
        <v>582</v>
      </c>
      <c r="M9236">
        <v>657</v>
      </c>
    </row>
    <row r="9237" spans="1:13" x14ac:dyDescent="0.3">
      <c r="A9237" t="s">
        <v>48</v>
      </c>
      <c r="B9237" t="s">
        <v>48</v>
      </c>
      <c r="C9237" t="s">
        <v>69</v>
      </c>
      <c r="D9237" t="s">
        <v>99</v>
      </c>
      <c r="E9237" t="s">
        <v>60</v>
      </c>
      <c r="F9237" t="s">
        <v>73</v>
      </c>
      <c r="G9237" t="s">
        <v>79</v>
      </c>
      <c r="H9237" t="s">
        <v>53</v>
      </c>
      <c r="I9237" t="s">
        <v>65</v>
      </c>
      <c r="J9237">
        <v>2000</v>
      </c>
      <c r="K9237" t="s">
        <v>14</v>
      </c>
      <c r="L9237">
        <v>7672</v>
      </c>
      <c r="M9237">
        <v>2283</v>
      </c>
    </row>
    <row r="9238" spans="1:13" x14ac:dyDescent="0.3">
      <c r="A9238" t="s">
        <v>48</v>
      </c>
      <c r="B9238" t="s">
        <v>48</v>
      </c>
      <c r="C9238" t="s">
        <v>69</v>
      </c>
      <c r="D9238" t="s">
        <v>99</v>
      </c>
      <c r="E9238" t="s">
        <v>60</v>
      </c>
      <c r="F9238" t="s">
        <v>73</v>
      </c>
      <c r="G9238" t="s">
        <v>79</v>
      </c>
      <c r="H9238" t="s">
        <v>53</v>
      </c>
      <c r="I9238" t="s">
        <v>65</v>
      </c>
      <c r="J9238">
        <v>2000</v>
      </c>
      <c r="K9238" t="s">
        <v>13</v>
      </c>
      <c r="L9238">
        <v>8599</v>
      </c>
      <c r="M9238">
        <v>8599</v>
      </c>
    </row>
    <row r="9239" spans="1:13" x14ac:dyDescent="0.3">
      <c r="A9239" t="s">
        <v>48</v>
      </c>
      <c r="B9239" t="s">
        <v>48</v>
      </c>
      <c r="C9239" t="s">
        <v>69</v>
      </c>
      <c r="D9239" t="s">
        <v>99</v>
      </c>
      <c r="E9239" t="s">
        <v>60</v>
      </c>
      <c r="F9239" t="s">
        <v>73</v>
      </c>
      <c r="G9239" t="s">
        <v>79</v>
      </c>
      <c r="H9239" t="s">
        <v>53</v>
      </c>
      <c r="I9239" t="s">
        <v>65</v>
      </c>
      <c r="J9239">
        <v>2000</v>
      </c>
      <c r="K9239" t="s">
        <v>15</v>
      </c>
      <c r="L9239">
        <v>28</v>
      </c>
      <c r="M9239">
        <v>31</v>
      </c>
    </row>
    <row r="9240" spans="1:13" x14ac:dyDescent="0.3">
      <c r="A9240" t="s">
        <v>48</v>
      </c>
      <c r="B9240" t="s">
        <v>48</v>
      </c>
      <c r="C9240" t="s">
        <v>69</v>
      </c>
      <c r="D9240" t="s">
        <v>99</v>
      </c>
      <c r="E9240" t="s">
        <v>60</v>
      </c>
      <c r="F9240" t="s">
        <v>73</v>
      </c>
      <c r="G9240" t="s">
        <v>79</v>
      </c>
      <c r="H9240" t="s">
        <v>53</v>
      </c>
      <c r="I9240" t="s">
        <v>66</v>
      </c>
      <c r="J9240">
        <v>2000</v>
      </c>
      <c r="K9240" t="s">
        <v>14</v>
      </c>
      <c r="L9240">
        <v>16879</v>
      </c>
      <c r="M9240">
        <v>5024</v>
      </c>
    </row>
    <row r="9241" spans="1:13" x14ac:dyDescent="0.3">
      <c r="A9241" t="s">
        <v>48</v>
      </c>
      <c r="B9241" t="s">
        <v>48</v>
      </c>
      <c r="C9241" t="s">
        <v>69</v>
      </c>
      <c r="D9241" t="s">
        <v>99</v>
      </c>
      <c r="E9241" t="s">
        <v>60</v>
      </c>
      <c r="F9241" t="s">
        <v>73</v>
      </c>
      <c r="G9241" t="s">
        <v>79</v>
      </c>
      <c r="H9241" t="s">
        <v>53</v>
      </c>
      <c r="I9241" t="s">
        <v>66</v>
      </c>
      <c r="J9241">
        <v>2000</v>
      </c>
      <c r="K9241" t="s">
        <v>13</v>
      </c>
      <c r="L9241">
        <v>29633</v>
      </c>
      <c r="M9241">
        <v>29633</v>
      </c>
    </row>
    <row r="9242" spans="1:13" x14ac:dyDescent="0.3">
      <c r="A9242" t="s">
        <v>48</v>
      </c>
      <c r="B9242" t="s">
        <v>48</v>
      </c>
      <c r="C9242" t="s">
        <v>69</v>
      </c>
      <c r="D9242" t="s">
        <v>99</v>
      </c>
      <c r="E9242" t="s">
        <v>60</v>
      </c>
      <c r="F9242" t="s">
        <v>73</v>
      </c>
      <c r="G9242" t="s">
        <v>79</v>
      </c>
      <c r="H9242" t="s">
        <v>53</v>
      </c>
      <c r="I9242" t="s">
        <v>66</v>
      </c>
      <c r="J9242">
        <v>2000</v>
      </c>
      <c r="K9242" t="s">
        <v>15</v>
      </c>
      <c r="L9242">
        <v>83</v>
      </c>
      <c r="M9242">
        <v>94</v>
      </c>
    </row>
    <row r="9243" spans="1:13" x14ac:dyDescent="0.3">
      <c r="A9243" t="s">
        <v>48</v>
      </c>
      <c r="B9243" t="s">
        <v>48</v>
      </c>
      <c r="C9243" t="s">
        <v>69</v>
      </c>
      <c r="D9243" t="s">
        <v>99</v>
      </c>
      <c r="E9243" t="s">
        <v>60</v>
      </c>
      <c r="F9243" t="s">
        <v>73</v>
      </c>
      <c r="G9243" t="s">
        <v>79</v>
      </c>
      <c r="H9243" t="s">
        <v>53</v>
      </c>
      <c r="I9243" t="s">
        <v>67</v>
      </c>
      <c r="J9243">
        <v>2000</v>
      </c>
      <c r="K9243" t="s">
        <v>14</v>
      </c>
      <c r="L9243">
        <v>4034294</v>
      </c>
      <c r="M9243">
        <v>1200683</v>
      </c>
    </row>
    <row r="9244" spans="1:13" x14ac:dyDescent="0.3">
      <c r="A9244" t="s">
        <v>48</v>
      </c>
      <c r="B9244" t="s">
        <v>48</v>
      </c>
      <c r="C9244" t="s">
        <v>69</v>
      </c>
      <c r="D9244" t="s">
        <v>99</v>
      </c>
      <c r="E9244" t="s">
        <v>60</v>
      </c>
      <c r="F9244" t="s">
        <v>73</v>
      </c>
      <c r="G9244" t="s">
        <v>79</v>
      </c>
      <c r="H9244" t="s">
        <v>53</v>
      </c>
      <c r="I9244" t="s">
        <v>67</v>
      </c>
      <c r="J9244">
        <v>2000</v>
      </c>
      <c r="K9244" t="s">
        <v>13</v>
      </c>
      <c r="L9244">
        <v>1118492</v>
      </c>
      <c r="M9244">
        <v>1118492</v>
      </c>
    </row>
    <row r="9245" spans="1:13" x14ac:dyDescent="0.3">
      <c r="A9245" t="s">
        <v>48</v>
      </c>
      <c r="B9245" t="s">
        <v>48</v>
      </c>
      <c r="C9245" t="s">
        <v>69</v>
      </c>
      <c r="D9245" t="s">
        <v>99</v>
      </c>
      <c r="E9245" t="s">
        <v>60</v>
      </c>
      <c r="F9245" t="s">
        <v>73</v>
      </c>
      <c r="G9245" t="s">
        <v>79</v>
      </c>
      <c r="H9245" t="s">
        <v>53</v>
      </c>
      <c r="I9245" t="s">
        <v>67</v>
      </c>
      <c r="J9245">
        <v>2000</v>
      </c>
      <c r="K9245" t="s">
        <v>15</v>
      </c>
      <c r="L9245">
        <v>3356</v>
      </c>
      <c r="M9245">
        <v>3789</v>
      </c>
    </row>
    <row r="9246" spans="1:13" x14ac:dyDescent="0.3">
      <c r="A9246" t="s">
        <v>48</v>
      </c>
      <c r="B9246" t="s">
        <v>48</v>
      </c>
      <c r="C9246" t="s">
        <v>69</v>
      </c>
      <c r="D9246" t="s">
        <v>99</v>
      </c>
      <c r="E9246" t="s">
        <v>60</v>
      </c>
      <c r="F9246" t="s">
        <v>73</v>
      </c>
      <c r="G9246" t="s">
        <v>79</v>
      </c>
      <c r="H9246" t="s">
        <v>53</v>
      </c>
      <c r="I9246" t="s">
        <v>86</v>
      </c>
      <c r="J9246">
        <v>2000</v>
      </c>
      <c r="K9246" t="s">
        <v>14</v>
      </c>
      <c r="L9246">
        <v>136528</v>
      </c>
      <c r="M9246">
        <v>40633</v>
      </c>
    </row>
    <row r="9247" spans="1:13" x14ac:dyDescent="0.3">
      <c r="A9247" t="s">
        <v>48</v>
      </c>
      <c r="B9247" t="s">
        <v>48</v>
      </c>
      <c r="C9247" t="s">
        <v>69</v>
      </c>
      <c r="D9247" t="s">
        <v>99</v>
      </c>
      <c r="E9247" t="s">
        <v>60</v>
      </c>
      <c r="F9247" t="s">
        <v>73</v>
      </c>
      <c r="G9247" t="s">
        <v>79</v>
      </c>
      <c r="H9247" t="s">
        <v>53</v>
      </c>
      <c r="I9247" t="s">
        <v>86</v>
      </c>
      <c r="J9247">
        <v>2000</v>
      </c>
      <c r="K9247" t="s">
        <v>13</v>
      </c>
      <c r="L9247">
        <v>170389</v>
      </c>
      <c r="M9247">
        <v>170389</v>
      </c>
    </row>
    <row r="9248" spans="1:13" x14ac:dyDescent="0.3">
      <c r="A9248" t="s">
        <v>48</v>
      </c>
      <c r="B9248" t="s">
        <v>48</v>
      </c>
      <c r="C9248" t="s">
        <v>69</v>
      </c>
      <c r="D9248" t="s">
        <v>99</v>
      </c>
      <c r="E9248" t="s">
        <v>60</v>
      </c>
      <c r="F9248" t="s">
        <v>73</v>
      </c>
      <c r="G9248" t="s">
        <v>79</v>
      </c>
      <c r="H9248" t="s">
        <v>53</v>
      </c>
      <c r="I9248" t="s">
        <v>86</v>
      </c>
      <c r="J9248">
        <v>2000</v>
      </c>
      <c r="K9248" t="s">
        <v>15</v>
      </c>
      <c r="L9248">
        <v>545</v>
      </c>
      <c r="M9248">
        <v>615</v>
      </c>
    </row>
    <row r="9249" spans="1:13" x14ac:dyDescent="0.3">
      <c r="A9249" t="s">
        <v>48</v>
      </c>
      <c r="B9249" t="s">
        <v>48</v>
      </c>
      <c r="C9249" t="s">
        <v>69</v>
      </c>
      <c r="D9249" t="s">
        <v>99</v>
      </c>
      <c r="E9249" t="s">
        <v>60</v>
      </c>
      <c r="F9249" t="s">
        <v>73</v>
      </c>
      <c r="G9249" t="s">
        <v>79</v>
      </c>
      <c r="H9249" t="s">
        <v>53</v>
      </c>
      <c r="I9249" t="s">
        <v>68</v>
      </c>
      <c r="J9249">
        <v>2000</v>
      </c>
      <c r="K9249" t="s">
        <v>14</v>
      </c>
      <c r="L9249">
        <v>117452</v>
      </c>
      <c r="M9249">
        <v>34956</v>
      </c>
    </row>
    <row r="9250" spans="1:13" x14ac:dyDescent="0.3">
      <c r="A9250" t="s">
        <v>48</v>
      </c>
      <c r="B9250" t="s">
        <v>48</v>
      </c>
      <c r="C9250" t="s">
        <v>69</v>
      </c>
      <c r="D9250" t="s">
        <v>99</v>
      </c>
      <c r="E9250" t="s">
        <v>60</v>
      </c>
      <c r="F9250" t="s">
        <v>73</v>
      </c>
      <c r="G9250" t="s">
        <v>79</v>
      </c>
      <c r="H9250" t="s">
        <v>53</v>
      </c>
      <c r="I9250" t="s">
        <v>68</v>
      </c>
      <c r="J9250">
        <v>2000</v>
      </c>
      <c r="K9250" t="s">
        <v>13</v>
      </c>
      <c r="L9250">
        <v>157271</v>
      </c>
      <c r="M9250">
        <v>157271</v>
      </c>
    </row>
    <row r="9251" spans="1:13" x14ac:dyDescent="0.3">
      <c r="A9251" t="s">
        <v>48</v>
      </c>
      <c r="B9251" t="s">
        <v>48</v>
      </c>
      <c r="C9251" t="s">
        <v>69</v>
      </c>
      <c r="D9251" t="s">
        <v>99</v>
      </c>
      <c r="E9251" t="s">
        <v>60</v>
      </c>
      <c r="F9251" t="s">
        <v>73</v>
      </c>
      <c r="G9251" t="s">
        <v>79</v>
      </c>
      <c r="H9251" t="s">
        <v>53</v>
      </c>
      <c r="I9251" t="s">
        <v>68</v>
      </c>
      <c r="J9251">
        <v>2000</v>
      </c>
      <c r="K9251" t="s">
        <v>15</v>
      </c>
      <c r="L9251">
        <v>516</v>
      </c>
      <c r="M9251">
        <v>583</v>
      </c>
    </row>
    <row r="9252" spans="1:13" x14ac:dyDescent="0.3">
      <c r="A9252" t="s">
        <v>48</v>
      </c>
      <c r="B9252" t="s">
        <v>48</v>
      </c>
      <c r="C9252" t="s">
        <v>69</v>
      </c>
      <c r="D9252" t="s">
        <v>99</v>
      </c>
      <c r="E9252" t="s">
        <v>60</v>
      </c>
      <c r="F9252" t="s">
        <v>73</v>
      </c>
      <c r="G9252" t="s">
        <v>79</v>
      </c>
      <c r="H9252" t="s">
        <v>53</v>
      </c>
      <c r="I9252" t="s">
        <v>102</v>
      </c>
      <c r="J9252">
        <v>2000</v>
      </c>
      <c r="K9252" t="s">
        <v>14</v>
      </c>
      <c r="L9252">
        <v>345</v>
      </c>
      <c r="M9252">
        <v>103</v>
      </c>
    </row>
    <row r="9253" spans="1:13" x14ac:dyDescent="0.3">
      <c r="A9253" t="s">
        <v>48</v>
      </c>
      <c r="B9253" t="s">
        <v>48</v>
      </c>
      <c r="C9253" t="s">
        <v>69</v>
      </c>
      <c r="D9253" t="s">
        <v>99</v>
      </c>
      <c r="E9253" t="s">
        <v>60</v>
      </c>
      <c r="F9253" t="s">
        <v>73</v>
      </c>
      <c r="G9253" t="s">
        <v>79</v>
      </c>
      <c r="H9253" t="s">
        <v>53</v>
      </c>
      <c r="I9253" t="s">
        <v>102</v>
      </c>
      <c r="J9253">
        <v>2000</v>
      </c>
      <c r="K9253" t="s">
        <v>13</v>
      </c>
      <c r="L9253">
        <v>535</v>
      </c>
      <c r="M9253">
        <v>535</v>
      </c>
    </row>
    <row r="9254" spans="1:13" x14ac:dyDescent="0.3">
      <c r="A9254" t="s">
        <v>48</v>
      </c>
      <c r="B9254" t="s">
        <v>48</v>
      </c>
      <c r="C9254" t="s">
        <v>69</v>
      </c>
      <c r="D9254" t="s">
        <v>99</v>
      </c>
      <c r="E9254" t="s">
        <v>60</v>
      </c>
      <c r="F9254" t="s">
        <v>73</v>
      </c>
      <c r="G9254" t="s">
        <v>79</v>
      </c>
      <c r="H9254" t="s">
        <v>53</v>
      </c>
      <c r="I9254" t="s">
        <v>102</v>
      </c>
      <c r="J9254">
        <v>2000</v>
      </c>
      <c r="K9254" t="s">
        <v>15</v>
      </c>
      <c r="L9254">
        <v>2</v>
      </c>
      <c r="M9254">
        <v>2</v>
      </c>
    </row>
    <row r="9255" spans="1:13" x14ac:dyDescent="0.3">
      <c r="A9255" t="s">
        <v>48</v>
      </c>
      <c r="B9255" t="s">
        <v>48</v>
      </c>
      <c r="C9255" t="s">
        <v>69</v>
      </c>
      <c r="D9255" t="s">
        <v>99</v>
      </c>
      <c r="E9255" t="s">
        <v>60</v>
      </c>
      <c r="F9255" t="s">
        <v>73</v>
      </c>
      <c r="G9255" t="s">
        <v>107</v>
      </c>
      <c r="H9255" t="s">
        <v>53</v>
      </c>
      <c r="I9255" t="s">
        <v>108</v>
      </c>
      <c r="J9255">
        <v>2000</v>
      </c>
      <c r="K9255" t="s">
        <v>14</v>
      </c>
      <c r="L9255">
        <v>339728</v>
      </c>
      <c r="M9255">
        <v>101109</v>
      </c>
    </row>
    <row r="9256" spans="1:13" x14ac:dyDescent="0.3">
      <c r="A9256" t="s">
        <v>48</v>
      </c>
      <c r="B9256" t="s">
        <v>48</v>
      </c>
      <c r="C9256" t="s">
        <v>69</v>
      </c>
      <c r="D9256" t="s">
        <v>99</v>
      </c>
      <c r="E9256" t="s">
        <v>60</v>
      </c>
      <c r="F9256" t="s">
        <v>73</v>
      </c>
      <c r="G9256" t="s">
        <v>107</v>
      </c>
      <c r="H9256" t="s">
        <v>53</v>
      </c>
      <c r="I9256" t="s">
        <v>108</v>
      </c>
      <c r="J9256">
        <v>2000</v>
      </c>
      <c r="K9256" t="s">
        <v>13</v>
      </c>
      <c r="L9256">
        <v>325681</v>
      </c>
      <c r="M9256">
        <v>325681</v>
      </c>
    </row>
    <row r="9257" spans="1:13" x14ac:dyDescent="0.3">
      <c r="A9257" t="s">
        <v>48</v>
      </c>
      <c r="B9257" t="s">
        <v>48</v>
      </c>
      <c r="C9257" t="s">
        <v>69</v>
      </c>
      <c r="D9257" t="s">
        <v>99</v>
      </c>
      <c r="E9257" t="s">
        <v>60</v>
      </c>
      <c r="F9257" t="s">
        <v>73</v>
      </c>
      <c r="G9257" t="s">
        <v>107</v>
      </c>
      <c r="H9257" t="s">
        <v>53</v>
      </c>
      <c r="I9257" t="s">
        <v>108</v>
      </c>
      <c r="J9257">
        <v>2000</v>
      </c>
      <c r="K9257" t="s">
        <v>15</v>
      </c>
      <c r="L9257">
        <v>1063</v>
      </c>
      <c r="M9257">
        <v>1199</v>
      </c>
    </row>
    <row r="9258" spans="1:13" x14ac:dyDescent="0.3">
      <c r="A9258" t="s">
        <v>48</v>
      </c>
      <c r="B9258" t="s">
        <v>48</v>
      </c>
      <c r="C9258" t="s">
        <v>69</v>
      </c>
      <c r="D9258" t="s">
        <v>99</v>
      </c>
      <c r="E9258" t="s">
        <v>60</v>
      </c>
      <c r="F9258" t="s">
        <v>73</v>
      </c>
      <c r="G9258" t="s">
        <v>107</v>
      </c>
      <c r="H9258" t="s">
        <v>53</v>
      </c>
      <c r="I9258" t="s">
        <v>63</v>
      </c>
      <c r="J9258">
        <v>2000</v>
      </c>
      <c r="K9258" t="s">
        <v>14</v>
      </c>
      <c r="L9258">
        <v>335166</v>
      </c>
      <c r="M9258">
        <v>99752</v>
      </c>
    </row>
    <row r="9259" spans="1:13" x14ac:dyDescent="0.3">
      <c r="A9259" t="s">
        <v>48</v>
      </c>
      <c r="B9259" t="s">
        <v>48</v>
      </c>
      <c r="C9259" t="s">
        <v>69</v>
      </c>
      <c r="D9259" t="s">
        <v>99</v>
      </c>
      <c r="E9259" t="s">
        <v>60</v>
      </c>
      <c r="F9259" t="s">
        <v>73</v>
      </c>
      <c r="G9259" t="s">
        <v>107</v>
      </c>
      <c r="H9259" t="s">
        <v>53</v>
      </c>
      <c r="I9259" t="s">
        <v>63</v>
      </c>
      <c r="J9259">
        <v>2000</v>
      </c>
      <c r="K9259" t="s">
        <v>13</v>
      </c>
      <c r="L9259">
        <v>96936</v>
      </c>
      <c r="M9259">
        <v>96936</v>
      </c>
    </row>
    <row r="9260" spans="1:13" x14ac:dyDescent="0.3">
      <c r="A9260" t="s">
        <v>48</v>
      </c>
      <c r="B9260" t="s">
        <v>48</v>
      </c>
      <c r="C9260" t="s">
        <v>69</v>
      </c>
      <c r="D9260" t="s">
        <v>99</v>
      </c>
      <c r="E9260" t="s">
        <v>60</v>
      </c>
      <c r="F9260" t="s">
        <v>73</v>
      </c>
      <c r="G9260" t="s">
        <v>107</v>
      </c>
      <c r="H9260" t="s">
        <v>53</v>
      </c>
      <c r="I9260" t="s">
        <v>63</v>
      </c>
      <c r="J9260">
        <v>2000</v>
      </c>
      <c r="K9260" t="s">
        <v>15</v>
      </c>
      <c r="L9260">
        <v>1468</v>
      </c>
      <c r="M9260">
        <v>1657</v>
      </c>
    </row>
    <row r="9261" spans="1:13" x14ac:dyDescent="0.3">
      <c r="A9261" t="s">
        <v>48</v>
      </c>
      <c r="B9261" t="s">
        <v>48</v>
      </c>
      <c r="C9261" t="s">
        <v>69</v>
      </c>
      <c r="D9261" t="s">
        <v>99</v>
      </c>
      <c r="E9261" t="s">
        <v>60</v>
      </c>
      <c r="F9261" t="s">
        <v>73</v>
      </c>
      <c r="G9261" t="s">
        <v>107</v>
      </c>
      <c r="H9261" t="s">
        <v>53</v>
      </c>
      <c r="I9261" t="s">
        <v>64</v>
      </c>
      <c r="J9261">
        <v>2000</v>
      </c>
      <c r="K9261" t="s">
        <v>14</v>
      </c>
      <c r="L9261">
        <v>1446</v>
      </c>
      <c r="M9261">
        <v>430</v>
      </c>
    </row>
    <row r="9262" spans="1:13" x14ac:dyDescent="0.3">
      <c r="A9262" t="s">
        <v>48</v>
      </c>
      <c r="B9262" t="s">
        <v>48</v>
      </c>
      <c r="C9262" t="s">
        <v>69</v>
      </c>
      <c r="D9262" t="s">
        <v>99</v>
      </c>
      <c r="E9262" t="s">
        <v>60</v>
      </c>
      <c r="F9262" t="s">
        <v>73</v>
      </c>
      <c r="G9262" t="s">
        <v>107</v>
      </c>
      <c r="H9262" t="s">
        <v>53</v>
      </c>
      <c r="I9262" t="s">
        <v>64</v>
      </c>
      <c r="J9262">
        <v>2000</v>
      </c>
      <c r="K9262" t="s">
        <v>13</v>
      </c>
      <c r="L9262">
        <v>1150</v>
      </c>
      <c r="M9262">
        <v>1150</v>
      </c>
    </row>
    <row r="9263" spans="1:13" x14ac:dyDescent="0.3">
      <c r="A9263" t="s">
        <v>48</v>
      </c>
      <c r="B9263" t="s">
        <v>48</v>
      </c>
      <c r="C9263" t="s">
        <v>69</v>
      </c>
      <c r="D9263" t="s">
        <v>99</v>
      </c>
      <c r="E9263" t="s">
        <v>60</v>
      </c>
      <c r="F9263" t="s">
        <v>73</v>
      </c>
      <c r="G9263" t="s">
        <v>107</v>
      </c>
      <c r="H9263" t="s">
        <v>53</v>
      </c>
      <c r="I9263" t="s">
        <v>64</v>
      </c>
      <c r="J9263">
        <v>2000</v>
      </c>
      <c r="K9263" t="s">
        <v>15</v>
      </c>
      <c r="L9263">
        <v>7</v>
      </c>
      <c r="M9263">
        <v>8</v>
      </c>
    </row>
    <row r="9264" spans="1:13" x14ac:dyDescent="0.3">
      <c r="A9264" t="s">
        <v>48</v>
      </c>
      <c r="B9264" t="s">
        <v>48</v>
      </c>
      <c r="C9264" t="s">
        <v>69</v>
      </c>
      <c r="D9264" t="s">
        <v>99</v>
      </c>
      <c r="E9264" t="s">
        <v>60</v>
      </c>
      <c r="F9264" t="s">
        <v>73</v>
      </c>
      <c r="G9264" t="s">
        <v>107</v>
      </c>
      <c r="H9264" t="s">
        <v>53</v>
      </c>
      <c r="I9264" t="s">
        <v>66</v>
      </c>
      <c r="J9264">
        <v>2000</v>
      </c>
      <c r="K9264" t="s">
        <v>14</v>
      </c>
      <c r="L9264">
        <v>62974</v>
      </c>
      <c r="M9264">
        <v>18742</v>
      </c>
    </row>
    <row r="9265" spans="1:13" x14ac:dyDescent="0.3">
      <c r="A9265" t="s">
        <v>48</v>
      </c>
      <c r="B9265" t="s">
        <v>48</v>
      </c>
      <c r="C9265" t="s">
        <v>69</v>
      </c>
      <c r="D9265" t="s">
        <v>99</v>
      </c>
      <c r="E9265" t="s">
        <v>60</v>
      </c>
      <c r="F9265" t="s">
        <v>73</v>
      </c>
      <c r="G9265" t="s">
        <v>107</v>
      </c>
      <c r="H9265" t="s">
        <v>53</v>
      </c>
      <c r="I9265" t="s">
        <v>66</v>
      </c>
      <c r="J9265">
        <v>2000</v>
      </c>
      <c r="K9265" t="s">
        <v>13</v>
      </c>
      <c r="L9265">
        <v>42725</v>
      </c>
      <c r="M9265">
        <v>42725</v>
      </c>
    </row>
    <row r="9266" spans="1:13" x14ac:dyDescent="0.3">
      <c r="A9266" t="s">
        <v>48</v>
      </c>
      <c r="B9266" t="s">
        <v>48</v>
      </c>
      <c r="C9266" t="s">
        <v>69</v>
      </c>
      <c r="D9266" t="s">
        <v>99</v>
      </c>
      <c r="E9266" t="s">
        <v>60</v>
      </c>
      <c r="F9266" t="s">
        <v>73</v>
      </c>
      <c r="G9266" t="s">
        <v>107</v>
      </c>
      <c r="H9266" t="s">
        <v>53</v>
      </c>
      <c r="I9266" t="s">
        <v>66</v>
      </c>
      <c r="J9266">
        <v>2000</v>
      </c>
      <c r="K9266" t="s">
        <v>15</v>
      </c>
      <c r="L9266">
        <v>469</v>
      </c>
      <c r="M9266">
        <v>530</v>
      </c>
    </row>
    <row r="9267" spans="1:13" x14ac:dyDescent="0.3">
      <c r="A9267" t="s">
        <v>48</v>
      </c>
      <c r="B9267" t="s">
        <v>48</v>
      </c>
      <c r="C9267" t="s">
        <v>69</v>
      </c>
      <c r="D9267" t="s">
        <v>99</v>
      </c>
      <c r="E9267" t="s">
        <v>60</v>
      </c>
      <c r="F9267" t="s">
        <v>73</v>
      </c>
      <c r="G9267" t="s">
        <v>107</v>
      </c>
      <c r="H9267" t="s">
        <v>53</v>
      </c>
      <c r="I9267" t="s">
        <v>109</v>
      </c>
      <c r="J9267">
        <v>2000</v>
      </c>
      <c r="K9267" t="s">
        <v>14</v>
      </c>
      <c r="L9267">
        <v>63247</v>
      </c>
      <c r="M9267">
        <v>18823</v>
      </c>
    </row>
    <row r="9268" spans="1:13" x14ac:dyDescent="0.3">
      <c r="A9268" t="s">
        <v>48</v>
      </c>
      <c r="B9268" t="s">
        <v>48</v>
      </c>
      <c r="C9268" t="s">
        <v>69</v>
      </c>
      <c r="D9268" t="s">
        <v>99</v>
      </c>
      <c r="E9268" t="s">
        <v>60</v>
      </c>
      <c r="F9268" t="s">
        <v>73</v>
      </c>
      <c r="G9268" t="s">
        <v>107</v>
      </c>
      <c r="H9268" t="s">
        <v>53</v>
      </c>
      <c r="I9268" t="s">
        <v>109</v>
      </c>
      <c r="J9268">
        <v>2000</v>
      </c>
      <c r="K9268" t="s">
        <v>13</v>
      </c>
      <c r="L9268">
        <v>130644</v>
      </c>
      <c r="M9268">
        <v>130644</v>
      </c>
    </row>
    <row r="9269" spans="1:13" x14ac:dyDescent="0.3">
      <c r="A9269" t="s">
        <v>48</v>
      </c>
      <c r="B9269" t="s">
        <v>48</v>
      </c>
      <c r="C9269" t="s">
        <v>69</v>
      </c>
      <c r="D9269" t="s">
        <v>99</v>
      </c>
      <c r="E9269" t="s">
        <v>60</v>
      </c>
      <c r="F9269" t="s">
        <v>73</v>
      </c>
      <c r="G9269" t="s">
        <v>107</v>
      </c>
      <c r="H9269" t="s">
        <v>53</v>
      </c>
      <c r="I9269" t="s">
        <v>109</v>
      </c>
      <c r="J9269">
        <v>2000</v>
      </c>
      <c r="K9269" t="s">
        <v>15</v>
      </c>
      <c r="L9269">
        <v>217</v>
      </c>
      <c r="M9269">
        <v>245</v>
      </c>
    </row>
    <row r="9270" spans="1:13" x14ac:dyDescent="0.3">
      <c r="A9270" t="s">
        <v>48</v>
      </c>
      <c r="B9270" t="s">
        <v>48</v>
      </c>
      <c r="C9270" t="s">
        <v>69</v>
      </c>
      <c r="D9270" t="s">
        <v>99</v>
      </c>
      <c r="E9270" t="s">
        <v>60</v>
      </c>
      <c r="F9270" t="s">
        <v>73</v>
      </c>
      <c r="G9270" t="s">
        <v>107</v>
      </c>
      <c r="H9270" t="s">
        <v>53</v>
      </c>
      <c r="I9270" t="s">
        <v>110</v>
      </c>
      <c r="J9270">
        <v>2000</v>
      </c>
      <c r="K9270" t="s">
        <v>14</v>
      </c>
      <c r="L9270">
        <v>65503</v>
      </c>
      <c r="M9270">
        <v>19495</v>
      </c>
    </row>
    <row r="9271" spans="1:13" x14ac:dyDescent="0.3">
      <c r="A9271" t="s">
        <v>48</v>
      </c>
      <c r="B9271" t="s">
        <v>48</v>
      </c>
      <c r="C9271" t="s">
        <v>69</v>
      </c>
      <c r="D9271" t="s">
        <v>99</v>
      </c>
      <c r="E9271" t="s">
        <v>60</v>
      </c>
      <c r="F9271" t="s">
        <v>73</v>
      </c>
      <c r="G9271" t="s">
        <v>107</v>
      </c>
      <c r="H9271" t="s">
        <v>53</v>
      </c>
      <c r="I9271" t="s">
        <v>110</v>
      </c>
      <c r="J9271">
        <v>2000</v>
      </c>
      <c r="K9271" t="s">
        <v>13</v>
      </c>
      <c r="L9271">
        <v>135306</v>
      </c>
      <c r="M9271">
        <v>135306</v>
      </c>
    </row>
    <row r="9272" spans="1:13" x14ac:dyDescent="0.3">
      <c r="A9272" t="s">
        <v>48</v>
      </c>
      <c r="B9272" t="s">
        <v>48</v>
      </c>
      <c r="C9272" t="s">
        <v>69</v>
      </c>
      <c r="D9272" t="s">
        <v>99</v>
      </c>
      <c r="E9272" t="s">
        <v>60</v>
      </c>
      <c r="F9272" t="s">
        <v>73</v>
      </c>
      <c r="G9272" t="s">
        <v>107</v>
      </c>
      <c r="H9272" t="s">
        <v>53</v>
      </c>
      <c r="I9272" t="s">
        <v>110</v>
      </c>
      <c r="J9272">
        <v>2000</v>
      </c>
      <c r="K9272" t="s">
        <v>15</v>
      </c>
      <c r="L9272">
        <v>236</v>
      </c>
      <c r="M9272">
        <v>266</v>
      </c>
    </row>
    <row r="9273" spans="1:13" x14ac:dyDescent="0.3">
      <c r="A9273" t="s">
        <v>48</v>
      </c>
      <c r="B9273" t="s">
        <v>48</v>
      </c>
      <c r="C9273" t="s">
        <v>69</v>
      </c>
      <c r="D9273" t="s">
        <v>99</v>
      </c>
      <c r="E9273" t="s">
        <v>60</v>
      </c>
      <c r="F9273" t="s">
        <v>73</v>
      </c>
      <c r="G9273" t="s">
        <v>107</v>
      </c>
      <c r="H9273" t="s">
        <v>53</v>
      </c>
      <c r="I9273" t="s">
        <v>111</v>
      </c>
      <c r="J9273">
        <v>2000</v>
      </c>
      <c r="K9273" t="s">
        <v>14</v>
      </c>
      <c r="L9273">
        <v>65573</v>
      </c>
      <c r="M9273">
        <v>19516</v>
      </c>
    </row>
    <row r="9274" spans="1:13" x14ac:dyDescent="0.3">
      <c r="A9274" t="s">
        <v>48</v>
      </c>
      <c r="B9274" t="s">
        <v>48</v>
      </c>
      <c r="C9274" t="s">
        <v>69</v>
      </c>
      <c r="D9274" t="s">
        <v>99</v>
      </c>
      <c r="E9274" t="s">
        <v>60</v>
      </c>
      <c r="F9274" t="s">
        <v>73</v>
      </c>
      <c r="G9274" t="s">
        <v>107</v>
      </c>
      <c r="H9274" t="s">
        <v>53</v>
      </c>
      <c r="I9274" t="s">
        <v>111</v>
      </c>
      <c r="J9274">
        <v>2000</v>
      </c>
      <c r="K9274" t="s">
        <v>13</v>
      </c>
      <c r="L9274">
        <v>77004</v>
      </c>
      <c r="M9274">
        <v>77004</v>
      </c>
    </row>
    <row r="9275" spans="1:13" x14ac:dyDescent="0.3">
      <c r="A9275" t="s">
        <v>48</v>
      </c>
      <c r="B9275" t="s">
        <v>48</v>
      </c>
      <c r="C9275" t="s">
        <v>69</v>
      </c>
      <c r="D9275" t="s">
        <v>99</v>
      </c>
      <c r="E9275" t="s">
        <v>60</v>
      </c>
      <c r="F9275" t="s">
        <v>73</v>
      </c>
      <c r="G9275" t="s">
        <v>107</v>
      </c>
      <c r="H9275" t="s">
        <v>53</v>
      </c>
      <c r="I9275" t="s">
        <v>111</v>
      </c>
      <c r="J9275">
        <v>2000</v>
      </c>
      <c r="K9275" t="s">
        <v>15</v>
      </c>
      <c r="L9275">
        <v>269</v>
      </c>
      <c r="M9275">
        <v>304</v>
      </c>
    </row>
    <row r="9276" spans="1:13" x14ac:dyDescent="0.3">
      <c r="A9276" t="s">
        <v>48</v>
      </c>
      <c r="B9276" t="s">
        <v>48</v>
      </c>
      <c r="C9276" t="s">
        <v>69</v>
      </c>
      <c r="D9276" t="s">
        <v>99</v>
      </c>
      <c r="E9276" t="s">
        <v>60</v>
      </c>
      <c r="F9276" t="s">
        <v>73</v>
      </c>
      <c r="G9276" t="s">
        <v>107</v>
      </c>
      <c r="H9276" t="s">
        <v>53</v>
      </c>
      <c r="I9276" t="s">
        <v>67</v>
      </c>
      <c r="J9276">
        <v>2000</v>
      </c>
      <c r="K9276" t="s">
        <v>14</v>
      </c>
      <c r="L9276">
        <v>179026</v>
      </c>
      <c r="M9276">
        <v>53282</v>
      </c>
    </row>
    <row r="9277" spans="1:13" x14ac:dyDescent="0.3">
      <c r="A9277" t="s">
        <v>48</v>
      </c>
      <c r="B9277" t="s">
        <v>48</v>
      </c>
      <c r="C9277" t="s">
        <v>69</v>
      </c>
      <c r="D9277" t="s">
        <v>99</v>
      </c>
      <c r="E9277" t="s">
        <v>60</v>
      </c>
      <c r="F9277" t="s">
        <v>73</v>
      </c>
      <c r="G9277" t="s">
        <v>107</v>
      </c>
      <c r="H9277" t="s">
        <v>53</v>
      </c>
      <c r="I9277" t="s">
        <v>67</v>
      </c>
      <c r="J9277">
        <v>2000</v>
      </c>
      <c r="K9277" t="s">
        <v>13</v>
      </c>
      <c r="L9277">
        <v>19181</v>
      </c>
      <c r="M9277">
        <v>19181</v>
      </c>
    </row>
    <row r="9278" spans="1:13" x14ac:dyDescent="0.3">
      <c r="A9278" t="s">
        <v>48</v>
      </c>
      <c r="B9278" t="s">
        <v>48</v>
      </c>
      <c r="C9278" t="s">
        <v>69</v>
      </c>
      <c r="D9278" t="s">
        <v>99</v>
      </c>
      <c r="E9278" t="s">
        <v>60</v>
      </c>
      <c r="F9278" t="s">
        <v>73</v>
      </c>
      <c r="G9278" t="s">
        <v>107</v>
      </c>
      <c r="H9278" t="s">
        <v>53</v>
      </c>
      <c r="I9278" t="s">
        <v>67</v>
      </c>
      <c r="J9278">
        <v>2000</v>
      </c>
      <c r="K9278" t="s">
        <v>15</v>
      </c>
      <c r="L9278">
        <v>174</v>
      </c>
      <c r="M9278">
        <v>197</v>
      </c>
    </row>
    <row r="9279" spans="1:13" x14ac:dyDescent="0.3">
      <c r="A9279" t="s">
        <v>48</v>
      </c>
      <c r="B9279" t="s">
        <v>48</v>
      </c>
      <c r="C9279" t="s">
        <v>69</v>
      </c>
      <c r="D9279" t="s">
        <v>99</v>
      </c>
      <c r="E9279" t="s">
        <v>60</v>
      </c>
      <c r="F9279" t="s">
        <v>73</v>
      </c>
      <c r="G9279" t="s">
        <v>107</v>
      </c>
      <c r="H9279" t="s">
        <v>53</v>
      </c>
      <c r="I9279" t="s">
        <v>86</v>
      </c>
      <c r="J9279">
        <v>2000</v>
      </c>
      <c r="K9279" t="s">
        <v>14</v>
      </c>
      <c r="L9279">
        <v>1466</v>
      </c>
      <c r="M9279">
        <v>436</v>
      </c>
    </row>
    <row r="9280" spans="1:13" x14ac:dyDescent="0.3">
      <c r="A9280" t="s">
        <v>48</v>
      </c>
      <c r="B9280" t="s">
        <v>48</v>
      </c>
      <c r="C9280" t="s">
        <v>69</v>
      </c>
      <c r="D9280" t="s">
        <v>99</v>
      </c>
      <c r="E9280" t="s">
        <v>60</v>
      </c>
      <c r="F9280" t="s">
        <v>73</v>
      </c>
      <c r="G9280" t="s">
        <v>107</v>
      </c>
      <c r="H9280" t="s">
        <v>53</v>
      </c>
      <c r="I9280" t="s">
        <v>86</v>
      </c>
      <c r="J9280">
        <v>2000</v>
      </c>
      <c r="K9280" t="s">
        <v>13</v>
      </c>
      <c r="L9280">
        <v>1281</v>
      </c>
      <c r="M9280">
        <v>1281</v>
      </c>
    </row>
    <row r="9281" spans="1:13" x14ac:dyDescent="0.3">
      <c r="A9281" t="s">
        <v>48</v>
      </c>
      <c r="B9281" t="s">
        <v>48</v>
      </c>
      <c r="C9281" t="s">
        <v>69</v>
      </c>
      <c r="D9281" t="s">
        <v>99</v>
      </c>
      <c r="E9281" t="s">
        <v>60</v>
      </c>
      <c r="F9281" t="s">
        <v>73</v>
      </c>
      <c r="G9281" t="s">
        <v>107</v>
      </c>
      <c r="H9281" t="s">
        <v>53</v>
      </c>
      <c r="I9281" t="s">
        <v>86</v>
      </c>
      <c r="J9281">
        <v>2000</v>
      </c>
      <c r="K9281" t="s">
        <v>15</v>
      </c>
      <c r="L9281">
        <v>8</v>
      </c>
      <c r="M9281">
        <v>9</v>
      </c>
    </row>
    <row r="9282" spans="1:13" x14ac:dyDescent="0.3">
      <c r="A9282" t="s">
        <v>48</v>
      </c>
      <c r="B9282" t="s">
        <v>48</v>
      </c>
      <c r="C9282" t="s">
        <v>69</v>
      </c>
      <c r="D9282" t="s">
        <v>99</v>
      </c>
      <c r="E9282" t="s">
        <v>60</v>
      </c>
      <c r="F9282" t="s">
        <v>73</v>
      </c>
      <c r="G9282" t="s">
        <v>107</v>
      </c>
      <c r="H9282" t="s">
        <v>53</v>
      </c>
      <c r="I9282" t="s">
        <v>102</v>
      </c>
      <c r="J9282">
        <v>2000</v>
      </c>
      <c r="K9282" t="s">
        <v>14</v>
      </c>
      <c r="L9282">
        <v>10987</v>
      </c>
      <c r="M9282">
        <v>3270</v>
      </c>
    </row>
    <row r="9283" spans="1:13" x14ac:dyDescent="0.3">
      <c r="A9283" t="s">
        <v>48</v>
      </c>
      <c r="B9283" t="s">
        <v>48</v>
      </c>
      <c r="C9283" t="s">
        <v>69</v>
      </c>
      <c r="D9283" t="s">
        <v>99</v>
      </c>
      <c r="E9283" t="s">
        <v>60</v>
      </c>
      <c r="F9283" t="s">
        <v>73</v>
      </c>
      <c r="G9283" t="s">
        <v>107</v>
      </c>
      <c r="H9283" t="s">
        <v>53</v>
      </c>
      <c r="I9283" t="s">
        <v>102</v>
      </c>
      <c r="J9283">
        <v>2000</v>
      </c>
      <c r="K9283" t="s">
        <v>13</v>
      </c>
      <c r="L9283">
        <v>6480</v>
      </c>
      <c r="M9283">
        <v>6480</v>
      </c>
    </row>
    <row r="9284" spans="1:13" x14ac:dyDescent="0.3">
      <c r="A9284" t="s">
        <v>48</v>
      </c>
      <c r="B9284" t="s">
        <v>48</v>
      </c>
      <c r="C9284" t="s">
        <v>69</v>
      </c>
      <c r="D9284" t="s">
        <v>99</v>
      </c>
      <c r="E9284" t="s">
        <v>60</v>
      </c>
      <c r="F9284" t="s">
        <v>73</v>
      </c>
      <c r="G9284" t="s">
        <v>107</v>
      </c>
      <c r="H9284" t="s">
        <v>53</v>
      </c>
      <c r="I9284" t="s">
        <v>102</v>
      </c>
      <c r="J9284">
        <v>2000</v>
      </c>
      <c r="K9284" t="s">
        <v>15</v>
      </c>
      <c r="L9284">
        <v>0</v>
      </c>
      <c r="M9284">
        <v>0</v>
      </c>
    </row>
    <row r="9285" spans="1:13" x14ac:dyDescent="0.3">
      <c r="A9285" t="s">
        <v>48</v>
      </c>
      <c r="B9285" t="s">
        <v>48</v>
      </c>
      <c r="C9285" t="s">
        <v>69</v>
      </c>
      <c r="D9285" t="s">
        <v>99</v>
      </c>
      <c r="E9285" t="s">
        <v>60</v>
      </c>
      <c r="F9285" t="s">
        <v>73</v>
      </c>
      <c r="G9285" t="s">
        <v>107</v>
      </c>
      <c r="H9285" t="s">
        <v>53</v>
      </c>
      <c r="I9285" t="s">
        <v>103</v>
      </c>
      <c r="J9285">
        <v>2000</v>
      </c>
      <c r="K9285" t="s">
        <v>14</v>
      </c>
      <c r="L9285">
        <v>11269</v>
      </c>
      <c r="M9285">
        <v>3354</v>
      </c>
    </row>
    <row r="9286" spans="1:13" x14ac:dyDescent="0.3">
      <c r="A9286" t="s">
        <v>48</v>
      </c>
      <c r="B9286" t="s">
        <v>48</v>
      </c>
      <c r="C9286" t="s">
        <v>69</v>
      </c>
      <c r="D9286" t="s">
        <v>99</v>
      </c>
      <c r="E9286" t="s">
        <v>60</v>
      </c>
      <c r="F9286" t="s">
        <v>73</v>
      </c>
      <c r="G9286" t="s">
        <v>107</v>
      </c>
      <c r="H9286" t="s">
        <v>53</v>
      </c>
      <c r="I9286" t="s">
        <v>103</v>
      </c>
      <c r="J9286">
        <v>2000</v>
      </c>
      <c r="K9286" t="s">
        <v>13</v>
      </c>
      <c r="L9286">
        <v>10508</v>
      </c>
      <c r="M9286">
        <v>10508</v>
      </c>
    </row>
    <row r="9287" spans="1:13" x14ac:dyDescent="0.3">
      <c r="A9287" t="s">
        <v>48</v>
      </c>
      <c r="B9287" t="s">
        <v>48</v>
      </c>
      <c r="C9287" t="s">
        <v>69</v>
      </c>
      <c r="D9287" t="s">
        <v>99</v>
      </c>
      <c r="E9287" t="s">
        <v>60</v>
      </c>
      <c r="F9287" t="s">
        <v>73</v>
      </c>
      <c r="G9287" t="s">
        <v>107</v>
      </c>
      <c r="H9287" t="s">
        <v>53</v>
      </c>
      <c r="I9287" t="s">
        <v>103</v>
      </c>
      <c r="J9287">
        <v>2000</v>
      </c>
      <c r="K9287" t="s">
        <v>15</v>
      </c>
      <c r="L9287">
        <v>0</v>
      </c>
      <c r="M9287">
        <v>0</v>
      </c>
    </row>
    <row r="9288" spans="1:13" x14ac:dyDescent="0.3">
      <c r="A9288" t="s">
        <v>48</v>
      </c>
      <c r="B9288" t="s">
        <v>48</v>
      </c>
      <c r="C9288" t="s">
        <v>69</v>
      </c>
      <c r="D9288" t="s">
        <v>99</v>
      </c>
      <c r="E9288" t="s">
        <v>60</v>
      </c>
      <c r="F9288" t="s">
        <v>73</v>
      </c>
      <c r="G9288" t="s">
        <v>95</v>
      </c>
      <c r="H9288" t="s">
        <v>104</v>
      </c>
      <c r="I9288" t="s">
        <v>67</v>
      </c>
      <c r="J9288">
        <v>2000</v>
      </c>
      <c r="K9288" t="s">
        <v>14</v>
      </c>
      <c r="L9288">
        <v>319786</v>
      </c>
      <c r="M9288">
        <v>95174</v>
      </c>
    </row>
    <row r="9289" spans="1:13" x14ac:dyDescent="0.3">
      <c r="A9289" t="s">
        <v>48</v>
      </c>
      <c r="B9289" t="s">
        <v>48</v>
      </c>
      <c r="C9289" t="s">
        <v>69</v>
      </c>
      <c r="D9289" t="s">
        <v>99</v>
      </c>
      <c r="E9289" t="s">
        <v>60</v>
      </c>
      <c r="F9289" t="s">
        <v>73</v>
      </c>
      <c r="G9289" t="s">
        <v>95</v>
      </c>
      <c r="H9289" t="s">
        <v>104</v>
      </c>
      <c r="I9289" t="s">
        <v>67</v>
      </c>
      <c r="J9289">
        <v>2000</v>
      </c>
      <c r="K9289" t="s">
        <v>13</v>
      </c>
      <c r="L9289">
        <v>88659</v>
      </c>
      <c r="M9289">
        <v>88659</v>
      </c>
    </row>
    <row r="9290" spans="1:13" x14ac:dyDescent="0.3">
      <c r="A9290" t="s">
        <v>48</v>
      </c>
      <c r="B9290" t="s">
        <v>48</v>
      </c>
      <c r="C9290" t="s">
        <v>69</v>
      </c>
      <c r="D9290" t="s">
        <v>99</v>
      </c>
      <c r="E9290" t="s">
        <v>60</v>
      </c>
      <c r="F9290" t="s">
        <v>73</v>
      </c>
      <c r="G9290" t="s">
        <v>95</v>
      </c>
      <c r="H9290" t="s">
        <v>104</v>
      </c>
      <c r="I9290" t="s">
        <v>67</v>
      </c>
      <c r="J9290">
        <v>2000</v>
      </c>
      <c r="K9290" t="s">
        <v>15</v>
      </c>
      <c r="L9290">
        <v>266</v>
      </c>
      <c r="M9290">
        <v>300</v>
      </c>
    </row>
    <row r="9291" spans="1:13" x14ac:dyDescent="0.3">
      <c r="A9291" t="s">
        <v>48</v>
      </c>
      <c r="B9291" t="s">
        <v>48</v>
      </c>
      <c r="C9291" t="s">
        <v>48</v>
      </c>
      <c r="D9291" t="s">
        <v>99</v>
      </c>
      <c r="E9291" t="s">
        <v>60</v>
      </c>
      <c r="F9291" t="s">
        <v>107</v>
      </c>
      <c r="G9291" t="s">
        <v>79</v>
      </c>
      <c r="H9291" t="s">
        <v>53</v>
      </c>
      <c r="I9291" t="s">
        <v>108</v>
      </c>
      <c r="J9291">
        <v>2000</v>
      </c>
      <c r="K9291" t="s">
        <v>13</v>
      </c>
      <c r="L9291">
        <v>12927</v>
      </c>
      <c r="M9291">
        <v>12927</v>
      </c>
    </row>
    <row r="9292" spans="1:13" x14ac:dyDescent="0.3">
      <c r="A9292" t="s">
        <v>48</v>
      </c>
      <c r="B9292" t="s">
        <v>48</v>
      </c>
      <c r="C9292" t="s">
        <v>48</v>
      </c>
      <c r="D9292" t="s">
        <v>99</v>
      </c>
      <c r="E9292" t="s">
        <v>60</v>
      </c>
      <c r="F9292" t="s">
        <v>107</v>
      </c>
      <c r="G9292" t="s">
        <v>79</v>
      </c>
      <c r="H9292" t="s">
        <v>53</v>
      </c>
      <c r="I9292" t="s">
        <v>100</v>
      </c>
      <c r="J9292">
        <v>2000</v>
      </c>
      <c r="K9292" t="s">
        <v>13</v>
      </c>
      <c r="L9292">
        <v>2596322</v>
      </c>
      <c r="M9292">
        <v>2596322</v>
      </c>
    </row>
    <row r="9293" spans="1:13" x14ac:dyDescent="0.3">
      <c r="A9293" t="s">
        <v>48</v>
      </c>
      <c r="B9293" t="s">
        <v>48</v>
      </c>
      <c r="C9293" t="s">
        <v>48</v>
      </c>
      <c r="D9293" t="s">
        <v>99</v>
      </c>
      <c r="E9293" t="s">
        <v>60</v>
      </c>
      <c r="F9293" t="s">
        <v>107</v>
      </c>
      <c r="G9293" t="s">
        <v>79</v>
      </c>
      <c r="H9293" t="s">
        <v>53</v>
      </c>
      <c r="I9293" t="s">
        <v>101</v>
      </c>
      <c r="J9293">
        <v>2000</v>
      </c>
      <c r="K9293" t="s">
        <v>13</v>
      </c>
      <c r="L9293">
        <v>33844</v>
      </c>
      <c r="M9293">
        <v>33844</v>
      </c>
    </row>
    <row r="9294" spans="1:13" x14ac:dyDescent="0.3">
      <c r="A9294" t="s">
        <v>48</v>
      </c>
      <c r="B9294" t="s">
        <v>48</v>
      </c>
      <c r="C9294" t="s">
        <v>48</v>
      </c>
      <c r="D9294" t="s">
        <v>99</v>
      </c>
      <c r="E9294" t="s">
        <v>60</v>
      </c>
      <c r="F9294" t="s">
        <v>107</v>
      </c>
      <c r="G9294" t="s">
        <v>79</v>
      </c>
      <c r="H9294" t="s">
        <v>53</v>
      </c>
      <c r="I9294" t="s">
        <v>64</v>
      </c>
      <c r="J9294">
        <v>2000</v>
      </c>
      <c r="K9294" t="s">
        <v>13</v>
      </c>
      <c r="L9294">
        <v>5342</v>
      </c>
      <c r="M9294">
        <v>5342</v>
      </c>
    </row>
    <row r="9295" spans="1:13" x14ac:dyDescent="0.3">
      <c r="A9295" t="s">
        <v>48</v>
      </c>
      <c r="B9295" t="s">
        <v>48</v>
      </c>
      <c r="C9295" t="s">
        <v>48</v>
      </c>
      <c r="D9295" t="s">
        <v>99</v>
      </c>
      <c r="E9295" t="s">
        <v>60</v>
      </c>
      <c r="F9295" t="s">
        <v>107</v>
      </c>
      <c r="G9295" t="s">
        <v>79</v>
      </c>
      <c r="H9295" t="s">
        <v>53</v>
      </c>
      <c r="I9295" t="s">
        <v>66</v>
      </c>
      <c r="J9295">
        <v>2000</v>
      </c>
      <c r="K9295" t="s">
        <v>13</v>
      </c>
      <c r="L9295">
        <v>151306</v>
      </c>
      <c r="M9295">
        <v>151306</v>
      </c>
    </row>
    <row r="9296" spans="1:13" x14ac:dyDescent="0.3">
      <c r="A9296" t="s">
        <v>48</v>
      </c>
      <c r="B9296" t="s">
        <v>48</v>
      </c>
      <c r="C9296" t="s">
        <v>48</v>
      </c>
      <c r="D9296" t="s">
        <v>99</v>
      </c>
      <c r="E9296" t="s">
        <v>60</v>
      </c>
      <c r="F9296" t="s">
        <v>107</v>
      </c>
      <c r="G9296" t="s">
        <v>79</v>
      </c>
      <c r="H9296" t="s">
        <v>53</v>
      </c>
      <c r="I9296" t="s">
        <v>109</v>
      </c>
      <c r="J9296">
        <v>2000</v>
      </c>
      <c r="K9296" t="s">
        <v>13</v>
      </c>
      <c r="L9296">
        <v>437372</v>
      </c>
      <c r="M9296">
        <v>437372</v>
      </c>
    </row>
    <row r="9297" spans="1:13" x14ac:dyDescent="0.3">
      <c r="A9297" t="s">
        <v>48</v>
      </c>
      <c r="B9297" t="s">
        <v>48</v>
      </c>
      <c r="C9297" t="s">
        <v>48</v>
      </c>
      <c r="D9297" t="s">
        <v>99</v>
      </c>
      <c r="E9297" t="s">
        <v>60</v>
      </c>
      <c r="F9297" t="s">
        <v>107</v>
      </c>
      <c r="G9297" t="s">
        <v>79</v>
      </c>
      <c r="H9297" t="s">
        <v>53</v>
      </c>
      <c r="I9297" t="s">
        <v>110</v>
      </c>
      <c r="J9297">
        <v>2000</v>
      </c>
      <c r="K9297" t="s">
        <v>13</v>
      </c>
      <c r="L9297">
        <v>452978</v>
      </c>
      <c r="M9297">
        <v>452978</v>
      </c>
    </row>
    <row r="9298" spans="1:13" x14ac:dyDescent="0.3">
      <c r="A9298" t="s">
        <v>48</v>
      </c>
      <c r="B9298" t="s">
        <v>48</v>
      </c>
      <c r="C9298" t="s">
        <v>48</v>
      </c>
      <c r="D9298" t="s">
        <v>99</v>
      </c>
      <c r="E9298" t="s">
        <v>60</v>
      </c>
      <c r="F9298" t="s">
        <v>107</v>
      </c>
      <c r="G9298" t="s">
        <v>79</v>
      </c>
      <c r="H9298" t="s">
        <v>53</v>
      </c>
      <c r="I9298" t="s">
        <v>111</v>
      </c>
      <c r="J9298">
        <v>2000</v>
      </c>
      <c r="K9298" t="s">
        <v>13</v>
      </c>
      <c r="L9298">
        <v>536180</v>
      </c>
      <c r="M9298">
        <v>536180</v>
      </c>
    </row>
    <row r="9299" spans="1:13" x14ac:dyDescent="0.3">
      <c r="A9299" t="s">
        <v>48</v>
      </c>
      <c r="B9299" t="s">
        <v>48</v>
      </c>
      <c r="C9299" t="s">
        <v>48</v>
      </c>
      <c r="D9299" t="s">
        <v>99</v>
      </c>
      <c r="E9299" t="s">
        <v>60</v>
      </c>
      <c r="F9299" t="s">
        <v>107</v>
      </c>
      <c r="G9299" t="s">
        <v>79</v>
      </c>
      <c r="H9299" t="s">
        <v>53</v>
      </c>
      <c r="I9299" t="s">
        <v>67</v>
      </c>
      <c r="J9299">
        <v>2000</v>
      </c>
      <c r="K9299" t="s">
        <v>13</v>
      </c>
      <c r="L9299">
        <v>87326</v>
      </c>
      <c r="M9299">
        <v>87326</v>
      </c>
    </row>
    <row r="9300" spans="1:13" x14ac:dyDescent="0.3">
      <c r="A9300" t="s">
        <v>48</v>
      </c>
      <c r="B9300" t="s">
        <v>48</v>
      </c>
      <c r="C9300" t="s">
        <v>48</v>
      </c>
      <c r="D9300" t="s">
        <v>99</v>
      </c>
      <c r="E9300" t="s">
        <v>60</v>
      </c>
      <c r="F9300" t="s">
        <v>107</v>
      </c>
      <c r="G9300" t="s">
        <v>79</v>
      </c>
      <c r="H9300" t="s">
        <v>53</v>
      </c>
      <c r="I9300" t="s">
        <v>86</v>
      </c>
      <c r="J9300">
        <v>2000</v>
      </c>
      <c r="K9300" t="s">
        <v>13</v>
      </c>
      <c r="L9300">
        <v>11229</v>
      </c>
      <c r="M9300">
        <v>11229</v>
      </c>
    </row>
    <row r="9301" spans="1:13" x14ac:dyDescent="0.3">
      <c r="A9301" t="s">
        <v>48</v>
      </c>
      <c r="B9301" t="s">
        <v>48</v>
      </c>
      <c r="C9301" t="s">
        <v>48</v>
      </c>
      <c r="D9301" t="s">
        <v>99</v>
      </c>
      <c r="E9301" t="s">
        <v>60</v>
      </c>
      <c r="F9301" t="s">
        <v>107</v>
      </c>
      <c r="G9301" t="s">
        <v>79</v>
      </c>
      <c r="H9301" t="s">
        <v>53</v>
      </c>
      <c r="I9301" t="s">
        <v>102</v>
      </c>
      <c r="J9301">
        <v>2000</v>
      </c>
      <c r="K9301" t="s">
        <v>13</v>
      </c>
      <c r="L9301">
        <v>30909</v>
      </c>
      <c r="M9301">
        <v>30909</v>
      </c>
    </row>
    <row r="9302" spans="1:13" x14ac:dyDescent="0.3">
      <c r="A9302" t="s">
        <v>48</v>
      </c>
      <c r="B9302" t="s">
        <v>48</v>
      </c>
      <c r="C9302" t="s">
        <v>48</v>
      </c>
      <c r="D9302" t="s">
        <v>99</v>
      </c>
      <c r="E9302" t="s">
        <v>60</v>
      </c>
      <c r="F9302" t="s">
        <v>107</v>
      </c>
      <c r="G9302" t="s">
        <v>79</v>
      </c>
      <c r="H9302" t="s">
        <v>53</v>
      </c>
      <c r="I9302" t="s">
        <v>103</v>
      </c>
      <c r="J9302">
        <v>2000</v>
      </c>
      <c r="K9302" t="s">
        <v>13</v>
      </c>
      <c r="L9302">
        <v>35732</v>
      </c>
      <c r="M9302">
        <v>35732</v>
      </c>
    </row>
    <row r="9303" spans="1:13" x14ac:dyDescent="0.3">
      <c r="A9303" t="s">
        <v>48</v>
      </c>
      <c r="B9303" t="s">
        <v>48</v>
      </c>
      <c r="C9303" t="s">
        <v>48</v>
      </c>
      <c r="D9303" t="s">
        <v>99</v>
      </c>
      <c r="E9303" t="s">
        <v>74</v>
      </c>
      <c r="F9303" t="s">
        <v>187</v>
      </c>
      <c r="G9303" t="s">
        <v>188</v>
      </c>
      <c r="H9303" t="s">
        <v>53</v>
      </c>
      <c r="I9303" t="s">
        <v>53</v>
      </c>
      <c r="J9303">
        <v>2000</v>
      </c>
      <c r="K9303" t="s">
        <v>77</v>
      </c>
      <c r="L9303">
        <v>4053</v>
      </c>
      <c r="M9303">
        <v>5554</v>
      </c>
    </row>
    <row r="9304" spans="1:13" x14ac:dyDescent="0.3">
      <c r="A9304" t="s">
        <v>48</v>
      </c>
      <c r="B9304" t="s">
        <v>48</v>
      </c>
      <c r="C9304" t="s">
        <v>48</v>
      </c>
      <c r="D9304" t="s">
        <v>99</v>
      </c>
      <c r="E9304" t="s">
        <v>74</v>
      </c>
      <c r="F9304" t="s">
        <v>187</v>
      </c>
      <c r="G9304" t="s">
        <v>188</v>
      </c>
      <c r="H9304" t="s">
        <v>53</v>
      </c>
      <c r="I9304" t="s">
        <v>53</v>
      </c>
      <c r="J9304">
        <v>2000</v>
      </c>
      <c r="K9304" t="s">
        <v>15</v>
      </c>
      <c r="L9304">
        <v>1468</v>
      </c>
      <c r="M9304">
        <v>1657</v>
      </c>
    </row>
    <row r="9305" spans="1:13" x14ac:dyDescent="0.3">
      <c r="A9305" t="s">
        <v>48</v>
      </c>
      <c r="B9305" t="s">
        <v>48</v>
      </c>
      <c r="C9305" t="s">
        <v>48</v>
      </c>
      <c r="D9305" t="s">
        <v>99</v>
      </c>
      <c r="E9305" t="s">
        <v>74</v>
      </c>
      <c r="F9305" t="s">
        <v>187</v>
      </c>
      <c r="G9305" t="s">
        <v>188</v>
      </c>
      <c r="H9305" t="s">
        <v>53</v>
      </c>
      <c r="I9305" t="s">
        <v>53</v>
      </c>
      <c r="J9305">
        <v>2000</v>
      </c>
      <c r="K9305" t="s">
        <v>112</v>
      </c>
      <c r="L9305">
        <v>2561</v>
      </c>
      <c r="M9305">
        <v>3441</v>
      </c>
    </row>
    <row r="9306" spans="1:13" x14ac:dyDescent="0.3">
      <c r="A9306" t="s">
        <v>48</v>
      </c>
      <c r="B9306" t="s">
        <v>48</v>
      </c>
      <c r="C9306" t="s">
        <v>48</v>
      </c>
      <c r="D9306" t="s">
        <v>99</v>
      </c>
      <c r="E9306" t="s">
        <v>74</v>
      </c>
      <c r="F9306" t="s">
        <v>187</v>
      </c>
      <c r="G9306" t="s">
        <v>188</v>
      </c>
      <c r="H9306" t="s">
        <v>53</v>
      </c>
      <c r="I9306" t="s">
        <v>53</v>
      </c>
      <c r="J9306">
        <v>2000</v>
      </c>
      <c r="K9306" t="s">
        <v>113</v>
      </c>
      <c r="L9306">
        <v>68074</v>
      </c>
      <c r="M9306">
        <v>101486</v>
      </c>
    </row>
    <row r="9307" spans="1:13" x14ac:dyDescent="0.3">
      <c r="A9307" t="s">
        <v>48</v>
      </c>
      <c r="B9307" t="s">
        <v>48</v>
      </c>
      <c r="C9307" t="s">
        <v>48</v>
      </c>
      <c r="D9307" t="s">
        <v>99</v>
      </c>
      <c r="E9307" t="s">
        <v>74</v>
      </c>
      <c r="F9307" t="s">
        <v>187</v>
      </c>
      <c r="G9307" t="s">
        <v>188</v>
      </c>
      <c r="H9307" t="s">
        <v>53</v>
      </c>
      <c r="I9307" t="s">
        <v>53</v>
      </c>
      <c r="J9307">
        <v>2000</v>
      </c>
      <c r="K9307" t="s">
        <v>84</v>
      </c>
      <c r="L9307">
        <v>12916</v>
      </c>
      <c r="M9307">
        <v>16827</v>
      </c>
    </row>
    <row r="9308" spans="1:13" x14ac:dyDescent="0.3">
      <c r="A9308" t="s">
        <v>48</v>
      </c>
      <c r="B9308" t="s">
        <v>48</v>
      </c>
      <c r="C9308" t="s">
        <v>48</v>
      </c>
      <c r="D9308" t="s">
        <v>99</v>
      </c>
      <c r="E9308" t="s">
        <v>74</v>
      </c>
      <c r="F9308" t="s">
        <v>114</v>
      </c>
      <c r="G9308" t="s">
        <v>189</v>
      </c>
      <c r="H9308" t="s">
        <v>53</v>
      </c>
      <c r="I9308" t="s">
        <v>53</v>
      </c>
      <c r="J9308">
        <v>2000</v>
      </c>
      <c r="K9308" t="s">
        <v>13</v>
      </c>
      <c r="L9308">
        <v>351424</v>
      </c>
      <c r="M9308">
        <v>351424</v>
      </c>
    </row>
    <row r="9309" spans="1:13" x14ac:dyDescent="0.3">
      <c r="A9309" t="s">
        <v>48</v>
      </c>
      <c r="B9309" t="s">
        <v>48</v>
      </c>
      <c r="C9309" t="s">
        <v>48</v>
      </c>
      <c r="D9309" t="s">
        <v>99</v>
      </c>
      <c r="E9309" t="s">
        <v>74</v>
      </c>
      <c r="F9309" t="s">
        <v>114</v>
      </c>
      <c r="G9309" t="s">
        <v>189</v>
      </c>
      <c r="H9309" t="s">
        <v>53</v>
      </c>
      <c r="I9309" t="s">
        <v>53</v>
      </c>
      <c r="J9309">
        <v>2000</v>
      </c>
      <c r="K9309" t="s">
        <v>113</v>
      </c>
      <c r="L9309">
        <v>380253</v>
      </c>
      <c r="M9309">
        <v>574649</v>
      </c>
    </row>
    <row r="9310" spans="1:13" x14ac:dyDescent="0.3">
      <c r="A9310" t="s">
        <v>48</v>
      </c>
      <c r="B9310" t="s">
        <v>48</v>
      </c>
      <c r="C9310" t="s">
        <v>48</v>
      </c>
      <c r="D9310" t="s">
        <v>99</v>
      </c>
      <c r="E9310" t="s">
        <v>74</v>
      </c>
      <c r="F9310" t="s">
        <v>114</v>
      </c>
      <c r="G9310" t="s">
        <v>115</v>
      </c>
      <c r="H9310" t="s">
        <v>53</v>
      </c>
      <c r="I9310" t="s">
        <v>53</v>
      </c>
      <c r="J9310">
        <v>2000</v>
      </c>
      <c r="K9310" t="s">
        <v>14</v>
      </c>
      <c r="L9310">
        <v>3019</v>
      </c>
      <c r="M9310">
        <v>899</v>
      </c>
    </row>
    <row r="9311" spans="1:13" x14ac:dyDescent="0.3">
      <c r="A9311" t="s">
        <v>48</v>
      </c>
      <c r="B9311" t="s">
        <v>48</v>
      </c>
      <c r="C9311" t="s">
        <v>48</v>
      </c>
      <c r="D9311" t="s">
        <v>99</v>
      </c>
      <c r="E9311" t="s">
        <v>74</v>
      </c>
      <c r="F9311" t="s">
        <v>114</v>
      </c>
      <c r="G9311" t="s">
        <v>115</v>
      </c>
      <c r="H9311" t="s">
        <v>53</v>
      </c>
      <c r="I9311" t="s">
        <v>53</v>
      </c>
      <c r="J9311">
        <v>2000</v>
      </c>
      <c r="K9311" t="s">
        <v>13</v>
      </c>
      <c r="L9311">
        <v>203541</v>
      </c>
      <c r="M9311">
        <v>203541</v>
      </c>
    </row>
    <row r="9312" spans="1:13" x14ac:dyDescent="0.3">
      <c r="A9312" t="s">
        <v>48</v>
      </c>
      <c r="B9312" t="s">
        <v>48</v>
      </c>
      <c r="C9312" t="s">
        <v>48</v>
      </c>
      <c r="D9312" t="s">
        <v>99</v>
      </c>
      <c r="E9312" t="s">
        <v>74</v>
      </c>
      <c r="F9312" t="s">
        <v>114</v>
      </c>
      <c r="G9312" t="s">
        <v>116</v>
      </c>
      <c r="H9312" t="s">
        <v>53</v>
      </c>
      <c r="I9312" t="s">
        <v>53</v>
      </c>
      <c r="J9312">
        <v>2000</v>
      </c>
      <c r="K9312" t="s">
        <v>14</v>
      </c>
      <c r="L9312">
        <v>35</v>
      </c>
      <c r="M9312">
        <v>11</v>
      </c>
    </row>
    <row r="9313" spans="1:13" x14ac:dyDescent="0.3">
      <c r="A9313" t="s">
        <v>48</v>
      </c>
      <c r="B9313" t="s">
        <v>48</v>
      </c>
      <c r="C9313" t="s">
        <v>48</v>
      </c>
      <c r="D9313" t="s">
        <v>99</v>
      </c>
      <c r="E9313" t="s">
        <v>74</v>
      </c>
      <c r="F9313" t="s">
        <v>114</v>
      </c>
      <c r="G9313" t="s">
        <v>116</v>
      </c>
      <c r="H9313" t="s">
        <v>53</v>
      </c>
      <c r="I9313" t="s">
        <v>53</v>
      </c>
      <c r="J9313">
        <v>2000</v>
      </c>
      <c r="K9313" t="s">
        <v>13</v>
      </c>
      <c r="L9313">
        <v>89332</v>
      </c>
      <c r="M9313">
        <v>89332</v>
      </c>
    </row>
    <row r="9314" spans="1:13" x14ac:dyDescent="0.3">
      <c r="A9314" t="s">
        <v>48</v>
      </c>
      <c r="B9314" t="s">
        <v>48</v>
      </c>
      <c r="C9314" t="s">
        <v>48</v>
      </c>
      <c r="D9314" t="s">
        <v>99</v>
      </c>
      <c r="E9314" t="s">
        <v>74</v>
      </c>
      <c r="F9314" t="s">
        <v>114</v>
      </c>
      <c r="G9314" t="s">
        <v>117</v>
      </c>
      <c r="H9314" t="s">
        <v>53</v>
      </c>
      <c r="I9314" t="s">
        <v>53</v>
      </c>
      <c r="J9314">
        <v>2000</v>
      </c>
      <c r="K9314" t="s">
        <v>13</v>
      </c>
      <c r="L9314">
        <v>46791</v>
      </c>
      <c r="M9314">
        <v>46791</v>
      </c>
    </row>
    <row r="9315" spans="1:13" x14ac:dyDescent="0.3">
      <c r="A9315" t="s">
        <v>48</v>
      </c>
      <c r="B9315" t="s">
        <v>48</v>
      </c>
      <c r="C9315" t="s">
        <v>48</v>
      </c>
      <c r="D9315" t="s">
        <v>99</v>
      </c>
      <c r="E9315" t="s">
        <v>74</v>
      </c>
      <c r="F9315" t="s">
        <v>118</v>
      </c>
      <c r="G9315" t="s">
        <v>119</v>
      </c>
      <c r="H9315" t="s">
        <v>53</v>
      </c>
      <c r="I9315" t="s">
        <v>53</v>
      </c>
      <c r="J9315">
        <v>2000</v>
      </c>
      <c r="K9315" t="s">
        <v>13</v>
      </c>
      <c r="L9315">
        <v>803867</v>
      </c>
      <c r="M9315">
        <v>803867</v>
      </c>
    </row>
    <row r="9316" spans="1:13" x14ac:dyDescent="0.3">
      <c r="A9316" t="s">
        <v>48</v>
      </c>
      <c r="B9316" t="s">
        <v>48</v>
      </c>
      <c r="C9316" t="s">
        <v>48</v>
      </c>
      <c r="D9316" t="s">
        <v>99</v>
      </c>
      <c r="E9316" t="s">
        <v>74</v>
      </c>
      <c r="F9316" t="s">
        <v>118</v>
      </c>
      <c r="G9316" t="s">
        <v>120</v>
      </c>
      <c r="H9316" t="s">
        <v>53</v>
      </c>
      <c r="I9316" t="s">
        <v>53</v>
      </c>
      <c r="J9316">
        <v>2000</v>
      </c>
      <c r="K9316" t="s">
        <v>13</v>
      </c>
      <c r="L9316">
        <v>219820</v>
      </c>
      <c r="M9316">
        <v>219820</v>
      </c>
    </row>
    <row r="9317" spans="1:13" x14ac:dyDescent="0.3">
      <c r="A9317" t="s">
        <v>48</v>
      </c>
      <c r="B9317" t="s">
        <v>48</v>
      </c>
      <c r="C9317" t="s">
        <v>48</v>
      </c>
      <c r="D9317" t="s">
        <v>99</v>
      </c>
      <c r="E9317" t="s">
        <v>74</v>
      </c>
      <c r="F9317" t="s">
        <v>118</v>
      </c>
      <c r="G9317" t="s">
        <v>121</v>
      </c>
      <c r="H9317" t="s">
        <v>53</v>
      </c>
      <c r="I9317" t="s">
        <v>53</v>
      </c>
      <c r="J9317">
        <v>2000</v>
      </c>
      <c r="K9317" t="s">
        <v>13</v>
      </c>
      <c r="L9317">
        <v>178631</v>
      </c>
      <c r="M9317">
        <v>178631</v>
      </c>
    </row>
    <row r="9318" spans="1:13" x14ac:dyDescent="0.3">
      <c r="A9318" t="s">
        <v>48</v>
      </c>
      <c r="B9318" t="s">
        <v>48</v>
      </c>
      <c r="C9318" t="s">
        <v>48</v>
      </c>
      <c r="D9318" t="s">
        <v>99</v>
      </c>
      <c r="E9318" t="s">
        <v>74</v>
      </c>
      <c r="F9318" t="s">
        <v>75</v>
      </c>
      <c r="G9318" t="s">
        <v>190</v>
      </c>
      <c r="H9318" t="s">
        <v>53</v>
      </c>
      <c r="I9318" t="s">
        <v>53</v>
      </c>
      <c r="J9318">
        <v>2000</v>
      </c>
      <c r="K9318" t="s">
        <v>15</v>
      </c>
      <c r="L9318">
        <v>939</v>
      </c>
      <c r="M9318">
        <v>1060</v>
      </c>
    </row>
    <row r="9319" spans="1:13" x14ac:dyDescent="0.3">
      <c r="A9319" t="s">
        <v>69</v>
      </c>
      <c r="B9319" t="s">
        <v>48</v>
      </c>
      <c r="C9319" t="s">
        <v>48</v>
      </c>
      <c r="D9319" t="s">
        <v>122</v>
      </c>
      <c r="E9319" t="s">
        <v>50</v>
      </c>
      <c r="F9319" t="s">
        <v>191</v>
      </c>
      <c r="G9319" t="s">
        <v>123</v>
      </c>
      <c r="H9319" t="s">
        <v>53</v>
      </c>
      <c r="I9319" t="s">
        <v>53</v>
      </c>
      <c r="J9319">
        <v>2000</v>
      </c>
      <c r="K9319" t="s">
        <v>13</v>
      </c>
      <c r="L9319">
        <v>-1722026</v>
      </c>
      <c r="M9319">
        <v>-1722026</v>
      </c>
    </row>
    <row r="9320" spans="1:13" x14ac:dyDescent="0.3">
      <c r="A9320" t="s">
        <v>69</v>
      </c>
      <c r="B9320" t="s">
        <v>48</v>
      </c>
      <c r="C9320" t="s">
        <v>48</v>
      </c>
      <c r="D9320" t="s">
        <v>122</v>
      </c>
      <c r="E9320" t="s">
        <v>50</v>
      </c>
      <c r="F9320" t="s">
        <v>185</v>
      </c>
      <c r="G9320" t="s">
        <v>192</v>
      </c>
      <c r="H9320" t="s">
        <v>193</v>
      </c>
      <c r="I9320" t="s">
        <v>53</v>
      </c>
      <c r="J9320">
        <v>2000</v>
      </c>
      <c r="K9320" t="s">
        <v>13</v>
      </c>
      <c r="L9320">
        <v>-804674</v>
      </c>
      <c r="M9320">
        <v>-804674</v>
      </c>
    </row>
    <row r="9321" spans="1:13" x14ac:dyDescent="0.3">
      <c r="A9321" t="s">
        <v>69</v>
      </c>
      <c r="B9321" t="s">
        <v>48</v>
      </c>
      <c r="C9321" t="s">
        <v>48</v>
      </c>
      <c r="D9321" t="s">
        <v>122</v>
      </c>
      <c r="E9321" t="s">
        <v>50</v>
      </c>
      <c r="F9321" t="s">
        <v>185</v>
      </c>
      <c r="G9321" t="s">
        <v>192</v>
      </c>
      <c r="H9321" t="s">
        <v>194</v>
      </c>
      <c r="I9321" t="s">
        <v>53</v>
      </c>
      <c r="J9321">
        <v>2000</v>
      </c>
      <c r="K9321" t="s">
        <v>13</v>
      </c>
      <c r="L9321">
        <v>990069</v>
      </c>
      <c r="M9321">
        <v>990069</v>
      </c>
    </row>
    <row r="9322" spans="1:13" x14ac:dyDescent="0.3">
      <c r="A9322" t="s">
        <v>69</v>
      </c>
      <c r="B9322" t="s">
        <v>48</v>
      </c>
      <c r="C9322" t="s">
        <v>48</v>
      </c>
      <c r="D9322" t="s">
        <v>122</v>
      </c>
      <c r="E9322" t="s">
        <v>50</v>
      </c>
      <c r="F9322" t="s">
        <v>185</v>
      </c>
      <c r="G9322" t="s">
        <v>195</v>
      </c>
      <c r="H9322" t="s">
        <v>196</v>
      </c>
      <c r="I9322" t="s">
        <v>53</v>
      </c>
      <c r="J9322">
        <v>2000</v>
      </c>
      <c r="K9322" t="s">
        <v>14</v>
      </c>
      <c r="L9322">
        <v>1033559</v>
      </c>
      <c r="M9322">
        <v>307607</v>
      </c>
    </row>
    <row r="9323" spans="1:13" x14ac:dyDescent="0.3">
      <c r="A9323" t="s">
        <v>69</v>
      </c>
      <c r="B9323" t="s">
        <v>48</v>
      </c>
      <c r="C9323" t="s">
        <v>48</v>
      </c>
      <c r="D9323" t="s">
        <v>122</v>
      </c>
      <c r="E9323" t="s">
        <v>50</v>
      </c>
      <c r="F9323" t="s">
        <v>185</v>
      </c>
      <c r="G9323" t="s">
        <v>195</v>
      </c>
      <c r="H9323" t="s">
        <v>197</v>
      </c>
      <c r="I9323" t="s">
        <v>53</v>
      </c>
      <c r="J9323">
        <v>2000</v>
      </c>
      <c r="K9323" t="s">
        <v>14</v>
      </c>
      <c r="L9323">
        <v>12413</v>
      </c>
      <c r="M9323">
        <v>3694</v>
      </c>
    </row>
    <row r="9324" spans="1:13" x14ac:dyDescent="0.3">
      <c r="A9324" t="s">
        <v>69</v>
      </c>
      <c r="B9324" t="s">
        <v>48</v>
      </c>
      <c r="C9324" t="s">
        <v>48</v>
      </c>
      <c r="D9324" t="s">
        <v>122</v>
      </c>
      <c r="E9324" t="s">
        <v>50</v>
      </c>
      <c r="F9324" t="s">
        <v>185</v>
      </c>
      <c r="G9324" t="s">
        <v>195</v>
      </c>
      <c r="H9324" t="s">
        <v>197</v>
      </c>
      <c r="I9324" t="s">
        <v>53</v>
      </c>
      <c r="J9324">
        <v>2000</v>
      </c>
      <c r="K9324" t="s">
        <v>13</v>
      </c>
      <c r="L9324">
        <v>5757</v>
      </c>
      <c r="M9324">
        <v>5757</v>
      </c>
    </row>
    <row r="9325" spans="1:13" x14ac:dyDescent="0.3">
      <c r="A9325" t="s">
        <v>69</v>
      </c>
      <c r="B9325" t="s">
        <v>48</v>
      </c>
      <c r="C9325" t="s">
        <v>48</v>
      </c>
      <c r="D9325" t="s">
        <v>122</v>
      </c>
      <c r="E9325" t="s">
        <v>50</v>
      </c>
      <c r="F9325" t="s">
        <v>185</v>
      </c>
      <c r="G9325" t="s">
        <v>124</v>
      </c>
      <c r="H9325" t="s">
        <v>198</v>
      </c>
      <c r="I9325" t="s">
        <v>53</v>
      </c>
      <c r="J9325">
        <v>2000</v>
      </c>
      <c r="K9325" t="s">
        <v>13</v>
      </c>
      <c r="L9325">
        <v>330000</v>
      </c>
      <c r="M9325">
        <v>330000</v>
      </c>
    </row>
    <row r="9326" spans="1:13" x14ac:dyDescent="0.3">
      <c r="A9326" t="s">
        <v>69</v>
      </c>
      <c r="B9326" t="s">
        <v>48</v>
      </c>
      <c r="C9326" t="s">
        <v>48</v>
      </c>
      <c r="D9326" t="s">
        <v>122</v>
      </c>
      <c r="E9326" t="s">
        <v>50</v>
      </c>
      <c r="F9326" t="s">
        <v>185</v>
      </c>
      <c r="G9326" t="s">
        <v>124</v>
      </c>
      <c r="H9326" t="s">
        <v>125</v>
      </c>
      <c r="I9326" t="s">
        <v>53</v>
      </c>
      <c r="J9326">
        <v>2000</v>
      </c>
      <c r="K9326" t="s">
        <v>14</v>
      </c>
      <c r="L9326">
        <v>0</v>
      </c>
      <c r="M9326">
        <v>0</v>
      </c>
    </row>
    <row r="9327" spans="1:13" x14ac:dyDescent="0.3">
      <c r="A9327" t="s">
        <v>69</v>
      </c>
      <c r="B9327" t="s">
        <v>48</v>
      </c>
      <c r="C9327" t="s">
        <v>48</v>
      </c>
      <c r="D9327" t="s">
        <v>122</v>
      </c>
      <c r="E9327" t="s">
        <v>50</v>
      </c>
      <c r="F9327" t="s">
        <v>185</v>
      </c>
      <c r="G9327" t="s">
        <v>124</v>
      </c>
      <c r="H9327" t="s">
        <v>125</v>
      </c>
      <c r="I9327" t="s">
        <v>53</v>
      </c>
      <c r="J9327">
        <v>2000</v>
      </c>
      <c r="K9327" t="s">
        <v>15</v>
      </c>
      <c r="L9327">
        <v>0</v>
      </c>
      <c r="M9327">
        <v>0</v>
      </c>
    </row>
    <row r="9328" spans="1:13" x14ac:dyDescent="0.3">
      <c r="A9328" t="s">
        <v>69</v>
      </c>
      <c r="B9328" t="s">
        <v>48</v>
      </c>
      <c r="C9328" t="s">
        <v>48</v>
      </c>
      <c r="D9328" t="s">
        <v>122</v>
      </c>
      <c r="E9328" t="s">
        <v>50</v>
      </c>
      <c r="F9328" t="s">
        <v>185</v>
      </c>
      <c r="G9328" t="s">
        <v>124</v>
      </c>
      <c r="H9328" t="s">
        <v>199</v>
      </c>
      <c r="I9328" t="s">
        <v>53</v>
      </c>
      <c r="J9328">
        <v>2000</v>
      </c>
      <c r="K9328" t="s">
        <v>13</v>
      </c>
      <c r="L9328">
        <v>-26700000</v>
      </c>
      <c r="M9328">
        <v>-26700000</v>
      </c>
    </row>
    <row r="9329" spans="1:13" x14ac:dyDescent="0.3">
      <c r="A9329" t="s">
        <v>69</v>
      </c>
      <c r="B9329" t="s">
        <v>48</v>
      </c>
      <c r="C9329" t="s">
        <v>48</v>
      </c>
      <c r="D9329" t="s">
        <v>122</v>
      </c>
      <c r="E9329" t="s">
        <v>50</v>
      </c>
      <c r="F9329" t="s">
        <v>185</v>
      </c>
      <c r="G9329" t="s">
        <v>124</v>
      </c>
      <c r="H9329" t="s">
        <v>126</v>
      </c>
      <c r="I9329" t="s">
        <v>53</v>
      </c>
      <c r="J9329">
        <v>2000</v>
      </c>
      <c r="K9329" t="s">
        <v>13</v>
      </c>
      <c r="L9329">
        <v>-2120000</v>
      </c>
      <c r="M9329">
        <v>-2120000</v>
      </c>
    </row>
    <row r="9330" spans="1:13" x14ac:dyDescent="0.3">
      <c r="A9330" t="s">
        <v>69</v>
      </c>
      <c r="B9330" t="s">
        <v>48</v>
      </c>
      <c r="C9330" t="s">
        <v>48</v>
      </c>
      <c r="D9330" t="s">
        <v>122</v>
      </c>
      <c r="E9330" t="s">
        <v>50</v>
      </c>
      <c r="F9330" t="s">
        <v>185</v>
      </c>
      <c r="G9330" t="s">
        <v>124</v>
      </c>
      <c r="H9330" t="s">
        <v>127</v>
      </c>
      <c r="I9330" t="s">
        <v>53</v>
      </c>
      <c r="J9330">
        <v>2000</v>
      </c>
      <c r="K9330" t="s">
        <v>13</v>
      </c>
      <c r="L9330">
        <v>-3784342</v>
      </c>
      <c r="M9330">
        <v>-3784342</v>
      </c>
    </row>
    <row r="9331" spans="1:13" x14ac:dyDescent="0.3">
      <c r="A9331" t="s">
        <v>69</v>
      </c>
      <c r="B9331" t="s">
        <v>48</v>
      </c>
      <c r="C9331" t="s">
        <v>48</v>
      </c>
      <c r="D9331" t="s">
        <v>122</v>
      </c>
      <c r="E9331" t="s">
        <v>50</v>
      </c>
      <c r="F9331" t="s">
        <v>185</v>
      </c>
      <c r="G9331" t="s">
        <v>200</v>
      </c>
      <c r="H9331" t="s">
        <v>201</v>
      </c>
      <c r="I9331" t="s">
        <v>53</v>
      </c>
      <c r="J9331">
        <v>2000</v>
      </c>
      <c r="K9331" t="s">
        <v>13</v>
      </c>
      <c r="L9331">
        <v>-116084</v>
      </c>
      <c r="M9331">
        <v>-116084</v>
      </c>
    </row>
    <row r="9332" spans="1:13" x14ac:dyDescent="0.3">
      <c r="A9332" t="s">
        <v>69</v>
      </c>
      <c r="B9332" t="s">
        <v>48</v>
      </c>
      <c r="C9332" t="s">
        <v>48</v>
      </c>
      <c r="D9332" t="s">
        <v>122</v>
      </c>
      <c r="E9332" t="s">
        <v>50</v>
      </c>
      <c r="F9332" t="s">
        <v>185</v>
      </c>
      <c r="G9332" t="s">
        <v>200</v>
      </c>
      <c r="H9332" t="s">
        <v>202</v>
      </c>
      <c r="I9332" t="s">
        <v>53</v>
      </c>
      <c r="J9332">
        <v>2000</v>
      </c>
      <c r="K9332" t="s">
        <v>13</v>
      </c>
      <c r="L9332">
        <v>-556542</v>
      </c>
      <c r="M9332">
        <v>-556542</v>
      </c>
    </row>
    <row r="9333" spans="1:13" x14ac:dyDescent="0.3">
      <c r="A9333" t="s">
        <v>69</v>
      </c>
      <c r="B9333" t="s">
        <v>48</v>
      </c>
      <c r="C9333" t="s">
        <v>48</v>
      </c>
      <c r="D9333" t="s">
        <v>122</v>
      </c>
      <c r="E9333" t="s">
        <v>50</v>
      </c>
      <c r="F9333" t="s">
        <v>185</v>
      </c>
      <c r="G9333" t="s">
        <v>203</v>
      </c>
      <c r="H9333" t="s">
        <v>204</v>
      </c>
      <c r="I9333" t="s">
        <v>53</v>
      </c>
      <c r="J9333">
        <v>2000</v>
      </c>
      <c r="K9333" t="s">
        <v>13</v>
      </c>
      <c r="L9333">
        <v>2105104</v>
      </c>
      <c r="M9333">
        <v>2105104</v>
      </c>
    </row>
    <row r="9334" spans="1:13" x14ac:dyDescent="0.3">
      <c r="A9334" t="s">
        <v>69</v>
      </c>
      <c r="B9334" t="s">
        <v>48</v>
      </c>
      <c r="C9334" t="s">
        <v>48</v>
      </c>
      <c r="D9334" t="s">
        <v>122</v>
      </c>
      <c r="E9334" t="s">
        <v>50</v>
      </c>
      <c r="F9334" t="s">
        <v>185</v>
      </c>
      <c r="G9334" t="s">
        <v>203</v>
      </c>
      <c r="H9334" t="s">
        <v>205</v>
      </c>
      <c r="I9334" t="s">
        <v>53</v>
      </c>
      <c r="J9334">
        <v>2000</v>
      </c>
      <c r="K9334" t="s">
        <v>13</v>
      </c>
      <c r="L9334">
        <v>421718</v>
      </c>
      <c r="M9334">
        <v>421718</v>
      </c>
    </row>
    <row r="9335" spans="1:13" x14ac:dyDescent="0.3">
      <c r="A9335" t="s">
        <v>69</v>
      </c>
      <c r="B9335" t="s">
        <v>48</v>
      </c>
      <c r="C9335" t="s">
        <v>48</v>
      </c>
      <c r="D9335" t="s">
        <v>122</v>
      </c>
      <c r="E9335" t="s">
        <v>50</v>
      </c>
      <c r="F9335" t="s">
        <v>185</v>
      </c>
      <c r="G9335" t="s">
        <v>92</v>
      </c>
      <c r="H9335" t="s">
        <v>128</v>
      </c>
      <c r="I9335" t="s">
        <v>53</v>
      </c>
      <c r="J9335">
        <v>2000</v>
      </c>
      <c r="K9335" t="s">
        <v>13</v>
      </c>
      <c r="L9335">
        <v>400032</v>
      </c>
      <c r="M9335">
        <v>400032</v>
      </c>
    </row>
    <row r="9336" spans="1:13" x14ac:dyDescent="0.3">
      <c r="A9336" t="s">
        <v>69</v>
      </c>
      <c r="B9336" t="s">
        <v>48</v>
      </c>
      <c r="C9336" t="s">
        <v>48</v>
      </c>
      <c r="D9336" t="s">
        <v>122</v>
      </c>
      <c r="E9336" t="s">
        <v>50</v>
      </c>
      <c r="F9336" t="s">
        <v>185</v>
      </c>
      <c r="G9336" t="s">
        <v>92</v>
      </c>
      <c r="H9336" t="s">
        <v>129</v>
      </c>
      <c r="I9336" t="s">
        <v>53</v>
      </c>
      <c r="J9336">
        <v>2000</v>
      </c>
      <c r="K9336" t="s">
        <v>13</v>
      </c>
      <c r="L9336">
        <v>74</v>
      </c>
      <c r="M9336">
        <v>74</v>
      </c>
    </row>
    <row r="9337" spans="1:13" x14ac:dyDescent="0.3">
      <c r="A9337" t="s">
        <v>69</v>
      </c>
      <c r="B9337" t="s">
        <v>48</v>
      </c>
      <c r="C9337" t="s">
        <v>48</v>
      </c>
      <c r="D9337" t="s">
        <v>122</v>
      </c>
      <c r="E9337" t="s">
        <v>50</v>
      </c>
      <c r="F9337" t="s">
        <v>185</v>
      </c>
      <c r="G9337" t="s">
        <v>92</v>
      </c>
      <c r="H9337" t="s">
        <v>130</v>
      </c>
      <c r="I9337" t="s">
        <v>53</v>
      </c>
      <c r="J9337">
        <v>2000</v>
      </c>
      <c r="K9337" t="s">
        <v>13</v>
      </c>
      <c r="L9337">
        <v>-85772</v>
      </c>
      <c r="M9337">
        <v>-85772</v>
      </c>
    </row>
    <row r="9338" spans="1:13" x14ac:dyDescent="0.3">
      <c r="A9338" t="s">
        <v>69</v>
      </c>
      <c r="B9338" t="s">
        <v>48</v>
      </c>
      <c r="C9338" t="s">
        <v>48</v>
      </c>
      <c r="D9338" t="s">
        <v>122</v>
      </c>
      <c r="E9338" t="s">
        <v>50</v>
      </c>
      <c r="F9338" t="s">
        <v>185</v>
      </c>
      <c r="G9338" t="s">
        <v>92</v>
      </c>
      <c r="H9338" t="s">
        <v>206</v>
      </c>
      <c r="I9338" t="s">
        <v>53</v>
      </c>
      <c r="J9338">
        <v>2000</v>
      </c>
      <c r="K9338" t="s">
        <v>13</v>
      </c>
      <c r="L9338">
        <v>-1182983</v>
      </c>
      <c r="M9338">
        <v>-1182983</v>
      </c>
    </row>
    <row r="9339" spans="1:13" x14ac:dyDescent="0.3">
      <c r="A9339" t="s">
        <v>48</v>
      </c>
      <c r="B9339" t="s">
        <v>69</v>
      </c>
      <c r="C9339" t="s">
        <v>69</v>
      </c>
      <c r="D9339" t="s">
        <v>95</v>
      </c>
      <c r="E9339" t="s">
        <v>60</v>
      </c>
      <c r="F9339" t="s">
        <v>61</v>
      </c>
      <c r="G9339" t="s">
        <v>95</v>
      </c>
      <c r="H9339" t="s">
        <v>131</v>
      </c>
      <c r="I9339" t="s">
        <v>64</v>
      </c>
      <c r="J9339">
        <v>2000</v>
      </c>
      <c r="K9339" t="s">
        <v>71</v>
      </c>
      <c r="L9339">
        <v>0</v>
      </c>
      <c r="M9339">
        <v>0</v>
      </c>
    </row>
    <row r="9340" spans="1:13" x14ac:dyDescent="0.3">
      <c r="A9340" t="s">
        <v>48</v>
      </c>
      <c r="B9340" t="s">
        <v>48</v>
      </c>
      <c r="C9340" t="s">
        <v>48</v>
      </c>
      <c r="D9340" t="s">
        <v>95</v>
      </c>
      <c r="E9340" t="s">
        <v>60</v>
      </c>
      <c r="F9340" t="s">
        <v>61</v>
      </c>
      <c r="G9340" t="s">
        <v>95</v>
      </c>
      <c r="H9340" t="s">
        <v>131</v>
      </c>
      <c r="I9340" t="s">
        <v>64</v>
      </c>
      <c r="J9340">
        <v>2000</v>
      </c>
      <c r="K9340" t="s">
        <v>14</v>
      </c>
      <c r="L9340">
        <v>2530</v>
      </c>
      <c r="M9340">
        <v>753</v>
      </c>
    </row>
    <row r="9341" spans="1:13" x14ac:dyDescent="0.3">
      <c r="A9341" t="s">
        <v>48</v>
      </c>
      <c r="B9341" t="s">
        <v>48</v>
      </c>
      <c r="C9341" t="s">
        <v>48</v>
      </c>
      <c r="D9341" t="s">
        <v>95</v>
      </c>
      <c r="E9341" t="s">
        <v>60</v>
      </c>
      <c r="F9341" t="s">
        <v>61</v>
      </c>
      <c r="G9341" t="s">
        <v>95</v>
      </c>
      <c r="H9341" t="s">
        <v>131</v>
      </c>
      <c r="I9341" t="s">
        <v>64</v>
      </c>
      <c r="J9341">
        <v>2000</v>
      </c>
      <c r="K9341" t="s">
        <v>13</v>
      </c>
      <c r="L9341">
        <v>48812</v>
      </c>
      <c r="M9341">
        <v>48812</v>
      </c>
    </row>
    <row r="9342" spans="1:13" x14ac:dyDescent="0.3">
      <c r="A9342" t="s">
        <v>48</v>
      </c>
      <c r="B9342" t="s">
        <v>48</v>
      </c>
      <c r="C9342" t="s">
        <v>48</v>
      </c>
      <c r="D9342" t="s">
        <v>95</v>
      </c>
      <c r="E9342" t="s">
        <v>60</v>
      </c>
      <c r="F9342" t="s">
        <v>61</v>
      </c>
      <c r="G9342" t="s">
        <v>95</v>
      </c>
      <c r="H9342" t="s">
        <v>131</v>
      </c>
      <c r="I9342" t="s">
        <v>64</v>
      </c>
      <c r="J9342">
        <v>2000</v>
      </c>
      <c r="K9342" t="s">
        <v>15</v>
      </c>
      <c r="L9342">
        <v>214</v>
      </c>
      <c r="M9342">
        <v>241</v>
      </c>
    </row>
    <row r="9343" spans="1:13" x14ac:dyDescent="0.3">
      <c r="A9343" t="s">
        <v>48</v>
      </c>
      <c r="B9343" t="s">
        <v>69</v>
      </c>
      <c r="C9343" t="s">
        <v>69</v>
      </c>
      <c r="D9343" t="s">
        <v>95</v>
      </c>
      <c r="E9343" t="s">
        <v>60</v>
      </c>
      <c r="F9343" t="s">
        <v>61</v>
      </c>
      <c r="G9343" t="s">
        <v>95</v>
      </c>
      <c r="H9343" t="s">
        <v>131</v>
      </c>
      <c r="I9343" t="s">
        <v>68</v>
      </c>
      <c r="J9343">
        <v>2000</v>
      </c>
      <c r="K9343" t="s">
        <v>71</v>
      </c>
      <c r="L9343">
        <v>0</v>
      </c>
      <c r="M9343">
        <v>0</v>
      </c>
    </row>
    <row r="9344" spans="1:13" x14ac:dyDescent="0.3">
      <c r="A9344" t="s">
        <v>48</v>
      </c>
      <c r="B9344" t="s">
        <v>48</v>
      </c>
      <c r="C9344" t="s">
        <v>48</v>
      </c>
      <c r="D9344" t="s">
        <v>95</v>
      </c>
      <c r="E9344" t="s">
        <v>60</v>
      </c>
      <c r="F9344" t="s">
        <v>61</v>
      </c>
      <c r="G9344" t="s">
        <v>95</v>
      </c>
      <c r="H9344" t="s">
        <v>131</v>
      </c>
      <c r="I9344" t="s">
        <v>68</v>
      </c>
      <c r="J9344">
        <v>2000</v>
      </c>
      <c r="K9344" t="s">
        <v>14</v>
      </c>
      <c r="L9344">
        <v>290</v>
      </c>
      <c r="M9344">
        <v>86</v>
      </c>
    </row>
    <row r="9345" spans="1:13" x14ac:dyDescent="0.3">
      <c r="A9345" t="s">
        <v>48</v>
      </c>
      <c r="B9345" t="s">
        <v>48</v>
      </c>
      <c r="C9345" t="s">
        <v>48</v>
      </c>
      <c r="D9345" t="s">
        <v>95</v>
      </c>
      <c r="E9345" t="s">
        <v>60</v>
      </c>
      <c r="F9345" t="s">
        <v>61</v>
      </c>
      <c r="G9345" t="s">
        <v>95</v>
      </c>
      <c r="H9345" t="s">
        <v>131</v>
      </c>
      <c r="I9345" t="s">
        <v>68</v>
      </c>
      <c r="J9345">
        <v>2000</v>
      </c>
      <c r="K9345" t="s">
        <v>13</v>
      </c>
      <c r="L9345">
        <v>35034</v>
      </c>
      <c r="M9345">
        <v>35034</v>
      </c>
    </row>
    <row r="9346" spans="1:13" x14ac:dyDescent="0.3">
      <c r="A9346" t="s">
        <v>48</v>
      </c>
      <c r="B9346" t="s">
        <v>48</v>
      </c>
      <c r="C9346" t="s">
        <v>48</v>
      </c>
      <c r="D9346" t="s">
        <v>95</v>
      </c>
      <c r="E9346" t="s">
        <v>60</v>
      </c>
      <c r="F9346" t="s">
        <v>61</v>
      </c>
      <c r="G9346" t="s">
        <v>95</v>
      </c>
      <c r="H9346" t="s">
        <v>131</v>
      </c>
      <c r="I9346" t="s">
        <v>68</v>
      </c>
      <c r="J9346">
        <v>2000</v>
      </c>
      <c r="K9346" t="s">
        <v>15</v>
      </c>
      <c r="L9346">
        <v>265</v>
      </c>
      <c r="M9346">
        <v>299</v>
      </c>
    </row>
    <row r="9347" spans="1:13" x14ac:dyDescent="0.3">
      <c r="A9347" t="s">
        <v>48</v>
      </c>
      <c r="B9347" t="s">
        <v>69</v>
      </c>
      <c r="C9347" t="s">
        <v>69</v>
      </c>
      <c r="D9347" t="s">
        <v>95</v>
      </c>
      <c r="E9347" t="s">
        <v>60</v>
      </c>
      <c r="F9347" t="s">
        <v>61</v>
      </c>
      <c r="G9347" t="s">
        <v>95</v>
      </c>
      <c r="H9347" t="s">
        <v>132</v>
      </c>
      <c r="I9347" t="s">
        <v>133</v>
      </c>
      <c r="J9347">
        <v>2000</v>
      </c>
      <c r="K9347" t="s">
        <v>71</v>
      </c>
      <c r="L9347">
        <v>281</v>
      </c>
      <c r="M9347">
        <v>281</v>
      </c>
    </row>
    <row r="9348" spans="1:13" x14ac:dyDescent="0.3">
      <c r="A9348" t="s">
        <v>48</v>
      </c>
      <c r="B9348" t="s">
        <v>48</v>
      </c>
      <c r="C9348" t="s">
        <v>48</v>
      </c>
      <c r="D9348" t="s">
        <v>95</v>
      </c>
      <c r="E9348" t="s">
        <v>60</v>
      </c>
      <c r="F9348" t="s">
        <v>61</v>
      </c>
      <c r="G9348" t="s">
        <v>95</v>
      </c>
      <c r="H9348" t="s">
        <v>132</v>
      </c>
      <c r="I9348" t="s">
        <v>133</v>
      </c>
      <c r="J9348">
        <v>2000</v>
      </c>
      <c r="K9348" t="s">
        <v>14</v>
      </c>
      <c r="L9348">
        <v>1240</v>
      </c>
      <c r="M9348">
        <v>369</v>
      </c>
    </row>
    <row r="9349" spans="1:13" x14ac:dyDescent="0.3">
      <c r="A9349" t="s">
        <v>48</v>
      </c>
      <c r="B9349" t="s">
        <v>48</v>
      </c>
      <c r="C9349" t="s">
        <v>48</v>
      </c>
      <c r="D9349" t="s">
        <v>95</v>
      </c>
      <c r="E9349" t="s">
        <v>60</v>
      </c>
      <c r="F9349" t="s">
        <v>61</v>
      </c>
      <c r="G9349" t="s">
        <v>95</v>
      </c>
      <c r="H9349" t="s">
        <v>132</v>
      </c>
      <c r="I9349" t="s">
        <v>133</v>
      </c>
      <c r="J9349">
        <v>2000</v>
      </c>
      <c r="K9349" t="s">
        <v>13</v>
      </c>
      <c r="L9349">
        <v>154886</v>
      </c>
      <c r="M9349">
        <v>154886</v>
      </c>
    </row>
    <row r="9350" spans="1:13" x14ac:dyDescent="0.3">
      <c r="A9350" t="s">
        <v>48</v>
      </c>
      <c r="B9350" t="s">
        <v>48</v>
      </c>
      <c r="C9350" t="s">
        <v>48</v>
      </c>
      <c r="D9350" t="s">
        <v>95</v>
      </c>
      <c r="E9350" t="s">
        <v>60</v>
      </c>
      <c r="F9350" t="s">
        <v>61</v>
      </c>
      <c r="G9350" t="s">
        <v>95</v>
      </c>
      <c r="H9350" t="s">
        <v>132</v>
      </c>
      <c r="I9350" t="s">
        <v>133</v>
      </c>
      <c r="J9350">
        <v>2000</v>
      </c>
      <c r="K9350" t="s">
        <v>15</v>
      </c>
      <c r="L9350">
        <v>4106</v>
      </c>
      <c r="M9350">
        <v>4635</v>
      </c>
    </row>
    <row r="9351" spans="1:13" x14ac:dyDescent="0.3">
      <c r="A9351" t="s">
        <v>48</v>
      </c>
      <c r="B9351" t="s">
        <v>48</v>
      </c>
      <c r="C9351" t="s">
        <v>48</v>
      </c>
      <c r="D9351" t="s">
        <v>95</v>
      </c>
      <c r="E9351" t="s">
        <v>60</v>
      </c>
      <c r="F9351" t="s">
        <v>61</v>
      </c>
      <c r="G9351" t="s">
        <v>95</v>
      </c>
      <c r="H9351" t="s">
        <v>134</v>
      </c>
      <c r="I9351" t="s">
        <v>135</v>
      </c>
      <c r="J9351">
        <v>2000</v>
      </c>
      <c r="K9351" t="s">
        <v>14</v>
      </c>
      <c r="L9351">
        <v>3106</v>
      </c>
      <c r="M9351">
        <v>925</v>
      </c>
    </row>
    <row r="9352" spans="1:13" x14ac:dyDescent="0.3">
      <c r="A9352" t="s">
        <v>48</v>
      </c>
      <c r="B9352" t="s">
        <v>48</v>
      </c>
      <c r="C9352" t="s">
        <v>48</v>
      </c>
      <c r="D9352" t="s">
        <v>95</v>
      </c>
      <c r="E9352" t="s">
        <v>60</v>
      </c>
      <c r="F9352" t="s">
        <v>61</v>
      </c>
      <c r="G9352" t="s">
        <v>95</v>
      </c>
      <c r="H9352" t="s">
        <v>134</v>
      </c>
      <c r="I9352" t="s">
        <v>135</v>
      </c>
      <c r="J9352">
        <v>2000</v>
      </c>
      <c r="K9352" t="s">
        <v>13</v>
      </c>
      <c r="L9352">
        <v>40398</v>
      </c>
      <c r="M9352">
        <v>40398</v>
      </c>
    </row>
    <row r="9353" spans="1:13" x14ac:dyDescent="0.3">
      <c r="A9353" t="s">
        <v>48</v>
      </c>
      <c r="B9353" t="s">
        <v>48</v>
      </c>
      <c r="C9353" t="s">
        <v>48</v>
      </c>
      <c r="D9353" t="s">
        <v>95</v>
      </c>
      <c r="E9353" t="s">
        <v>60</v>
      </c>
      <c r="F9353" t="s">
        <v>61</v>
      </c>
      <c r="G9353" t="s">
        <v>95</v>
      </c>
      <c r="H9353" t="s">
        <v>134</v>
      </c>
      <c r="I9353" t="s">
        <v>135</v>
      </c>
      <c r="J9353">
        <v>2000</v>
      </c>
      <c r="K9353" t="s">
        <v>15</v>
      </c>
      <c r="L9353">
        <v>146</v>
      </c>
      <c r="M9353">
        <v>165</v>
      </c>
    </row>
    <row r="9354" spans="1:13" x14ac:dyDescent="0.3">
      <c r="A9354" t="s">
        <v>48</v>
      </c>
      <c r="B9354" t="s">
        <v>48</v>
      </c>
      <c r="C9354" t="s">
        <v>48</v>
      </c>
      <c r="D9354" t="s">
        <v>95</v>
      </c>
      <c r="E9354" t="s">
        <v>60</v>
      </c>
      <c r="F9354" t="s">
        <v>61</v>
      </c>
      <c r="G9354" t="s">
        <v>95</v>
      </c>
      <c r="H9354" t="s">
        <v>134</v>
      </c>
      <c r="I9354" t="s">
        <v>97</v>
      </c>
      <c r="J9354">
        <v>2000</v>
      </c>
      <c r="K9354" t="s">
        <v>14</v>
      </c>
      <c r="L9354">
        <v>0</v>
      </c>
      <c r="M9354">
        <v>0</v>
      </c>
    </row>
    <row r="9355" spans="1:13" x14ac:dyDescent="0.3">
      <c r="A9355" t="s">
        <v>48</v>
      </c>
      <c r="B9355" t="s">
        <v>48</v>
      </c>
      <c r="C9355" t="s">
        <v>48</v>
      </c>
      <c r="D9355" t="s">
        <v>95</v>
      </c>
      <c r="E9355" t="s">
        <v>60</v>
      </c>
      <c r="F9355" t="s">
        <v>61</v>
      </c>
      <c r="G9355" t="s">
        <v>95</v>
      </c>
      <c r="H9355" t="s">
        <v>134</v>
      </c>
      <c r="I9355" t="s">
        <v>97</v>
      </c>
      <c r="J9355">
        <v>2000</v>
      </c>
      <c r="K9355" t="s">
        <v>13</v>
      </c>
      <c r="L9355">
        <v>5058645</v>
      </c>
      <c r="M9355">
        <v>5058645</v>
      </c>
    </row>
    <row r="9356" spans="1:13" x14ac:dyDescent="0.3">
      <c r="A9356" t="s">
        <v>48</v>
      </c>
      <c r="B9356" t="s">
        <v>48</v>
      </c>
      <c r="C9356" t="s">
        <v>48</v>
      </c>
      <c r="D9356" t="s">
        <v>95</v>
      </c>
      <c r="E9356" t="s">
        <v>60</v>
      </c>
      <c r="F9356" t="s">
        <v>61</v>
      </c>
      <c r="G9356" t="s">
        <v>95</v>
      </c>
      <c r="H9356" t="s">
        <v>134</v>
      </c>
      <c r="I9356" t="s">
        <v>97</v>
      </c>
      <c r="J9356">
        <v>2000</v>
      </c>
      <c r="K9356" t="s">
        <v>15</v>
      </c>
      <c r="L9356">
        <v>48766</v>
      </c>
      <c r="M9356">
        <v>55046</v>
      </c>
    </row>
    <row r="9357" spans="1:13" x14ac:dyDescent="0.3">
      <c r="A9357" t="s">
        <v>48</v>
      </c>
      <c r="B9357" t="s">
        <v>69</v>
      </c>
      <c r="C9357" t="s">
        <v>69</v>
      </c>
      <c r="D9357" t="s">
        <v>95</v>
      </c>
      <c r="E9357" t="s">
        <v>60</v>
      </c>
      <c r="F9357" t="s">
        <v>61</v>
      </c>
      <c r="G9357" t="s">
        <v>95</v>
      </c>
      <c r="H9357" t="s">
        <v>136</v>
      </c>
      <c r="I9357" t="s">
        <v>133</v>
      </c>
      <c r="J9357">
        <v>2000</v>
      </c>
      <c r="K9357" t="s">
        <v>71</v>
      </c>
      <c r="L9357">
        <v>147</v>
      </c>
      <c r="M9357">
        <v>147</v>
      </c>
    </row>
    <row r="9358" spans="1:13" x14ac:dyDescent="0.3">
      <c r="A9358" t="s">
        <v>48</v>
      </c>
      <c r="B9358" t="s">
        <v>48</v>
      </c>
      <c r="C9358" t="s">
        <v>48</v>
      </c>
      <c r="D9358" t="s">
        <v>95</v>
      </c>
      <c r="E9358" t="s">
        <v>60</v>
      </c>
      <c r="F9358" t="s">
        <v>61</v>
      </c>
      <c r="G9358" t="s">
        <v>95</v>
      </c>
      <c r="H9358" t="s">
        <v>136</v>
      </c>
      <c r="I9358" t="s">
        <v>133</v>
      </c>
      <c r="J9358">
        <v>2000</v>
      </c>
      <c r="K9358" t="s">
        <v>14</v>
      </c>
      <c r="L9358">
        <v>1887</v>
      </c>
      <c r="M9358">
        <v>562</v>
      </c>
    </row>
    <row r="9359" spans="1:13" x14ac:dyDescent="0.3">
      <c r="A9359" t="s">
        <v>48</v>
      </c>
      <c r="B9359" t="s">
        <v>48</v>
      </c>
      <c r="C9359" t="s">
        <v>48</v>
      </c>
      <c r="D9359" t="s">
        <v>95</v>
      </c>
      <c r="E9359" t="s">
        <v>60</v>
      </c>
      <c r="F9359" t="s">
        <v>61</v>
      </c>
      <c r="G9359" t="s">
        <v>95</v>
      </c>
      <c r="H9359" t="s">
        <v>136</v>
      </c>
      <c r="I9359" t="s">
        <v>133</v>
      </c>
      <c r="J9359">
        <v>2000</v>
      </c>
      <c r="K9359" t="s">
        <v>13</v>
      </c>
      <c r="L9359">
        <v>81159</v>
      </c>
      <c r="M9359">
        <v>81159</v>
      </c>
    </row>
    <row r="9360" spans="1:13" x14ac:dyDescent="0.3">
      <c r="A9360" t="s">
        <v>48</v>
      </c>
      <c r="B9360" t="s">
        <v>48</v>
      </c>
      <c r="C9360" t="s">
        <v>48</v>
      </c>
      <c r="D9360" t="s">
        <v>95</v>
      </c>
      <c r="E9360" t="s">
        <v>60</v>
      </c>
      <c r="F9360" t="s">
        <v>61</v>
      </c>
      <c r="G9360" t="s">
        <v>95</v>
      </c>
      <c r="H9360" t="s">
        <v>136</v>
      </c>
      <c r="I9360" t="s">
        <v>133</v>
      </c>
      <c r="J9360">
        <v>2000</v>
      </c>
      <c r="K9360" t="s">
        <v>15</v>
      </c>
      <c r="L9360">
        <v>3064</v>
      </c>
      <c r="M9360">
        <v>3459</v>
      </c>
    </row>
    <row r="9361" spans="1:13" x14ac:dyDescent="0.3">
      <c r="A9361" t="s">
        <v>48</v>
      </c>
      <c r="B9361" t="s">
        <v>69</v>
      </c>
      <c r="C9361" t="s">
        <v>69</v>
      </c>
      <c r="D9361" t="s">
        <v>95</v>
      </c>
      <c r="E9361" t="s">
        <v>60</v>
      </c>
      <c r="F9361" t="s">
        <v>61</v>
      </c>
      <c r="G9361" t="s">
        <v>95</v>
      </c>
      <c r="H9361" t="s">
        <v>137</v>
      </c>
      <c r="I9361" t="s">
        <v>133</v>
      </c>
      <c r="J9361">
        <v>2000</v>
      </c>
      <c r="K9361" t="s">
        <v>71</v>
      </c>
      <c r="L9361">
        <v>206</v>
      </c>
      <c r="M9361">
        <v>206</v>
      </c>
    </row>
    <row r="9362" spans="1:13" x14ac:dyDescent="0.3">
      <c r="A9362" t="s">
        <v>48</v>
      </c>
      <c r="B9362" t="s">
        <v>48</v>
      </c>
      <c r="C9362" t="s">
        <v>48</v>
      </c>
      <c r="D9362" t="s">
        <v>95</v>
      </c>
      <c r="E9362" t="s">
        <v>60</v>
      </c>
      <c r="F9362" t="s">
        <v>61</v>
      </c>
      <c r="G9362" t="s">
        <v>95</v>
      </c>
      <c r="H9362" t="s">
        <v>137</v>
      </c>
      <c r="I9362" t="s">
        <v>133</v>
      </c>
      <c r="J9362">
        <v>2000</v>
      </c>
      <c r="K9362" t="s">
        <v>14</v>
      </c>
      <c r="L9362">
        <v>2544</v>
      </c>
      <c r="M9362">
        <v>757</v>
      </c>
    </row>
    <row r="9363" spans="1:13" x14ac:dyDescent="0.3">
      <c r="A9363" t="s">
        <v>48</v>
      </c>
      <c r="B9363" t="s">
        <v>48</v>
      </c>
      <c r="C9363" t="s">
        <v>48</v>
      </c>
      <c r="D9363" t="s">
        <v>95</v>
      </c>
      <c r="E9363" t="s">
        <v>60</v>
      </c>
      <c r="F9363" t="s">
        <v>61</v>
      </c>
      <c r="G9363" t="s">
        <v>95</v>
      </c>
      <c r="H9363" t="s">
        <v>137</v>
      </c>
      <c r="I9363" t="s">
        <v>133</v>
      </c>
      <c r="J9363">
        <v>2000</v>
      </c>
      <c r="K9363" t="s">
        <v>13</v>
      </c>
      <c r="L9363">
        <v>113448</v>
      </c>
      <c r="M9363">
        <v>113448</v>
      </c>
    </row>
    <row r="9364" spans="1:13" x14ac:dyDescent="0.3">
      <c r="A9364" t="s">
        <v>48</v>
      </c>
      <c r="B9364" t="s">
        <v>48</v>
      </c>
      <c r="C9364" t="s">
        <v>48</v>
      </c>
      <c r="D9364" t="s">
        <v>95</v>
      </c>
      <c r="E9364" t="s">
        <v>60</v>
      </c>
      <c r="F9364" t="s">
        <v>61</v>
      </c>
      <c r="G9364" t="s">
        <v>95</v>
      </c>
      <c r="H9364" t="s">
        <v>137</v>
      </c>
      <c r="I9364" t="s">
        <v>133</v>
      </c>
      <c r="J9364">
        <v>2000</v>
      </c>
      <c r="K9364" t="s">
        <v>15</v>
      </c>
      <c r="L9364">
        <v>4502</v>
      </c>
      <c r="M9364">
        <v>5082</v>
      </c>
    </row>
    <row r="9365" spans="1:13" x14ac:dyDescent="0.3">
      <c r="A9365" t="s">
        <v>48</v>
      </c>
      <c r="B9365" t="s">
        <v>69</v>
      </c>
      <c r="C9365" t="s">
        <v>69</v>
      </c>
      <c r="D9365" t="s">
        <v>95</v>
      </c>
      <c r="E9365" t="s">
        <v>60</v>
      </c>
      <c r="F9365" t="s">
        <v>61</v>
      </c>
      <c r="G9365" t="s">
        <v>95</v>
      </c>
      <c r="H9365" t="s">
        <v>138</v>
      </c>
      <c r="I9365" t="s">
        <v>133</v>
      </c>
      <c r="J9365">
        <v>2000</v>
      </c>
      <c r="K9365" t="s">
        <v>71</v>
      </c>
      <c r="L9365">
        <v>1895</v>
      </c>
      <c r="M9365">
        <v>1895</v>
      </c>
    </row>
    <row r="9366" spans="1:13" x14ac:dyDescent="0.3">
      <c r="A9366" t="s">
        <v>48</v>
      </c>
      <c r="B9366" t="s">
        <v>48</v>
      </c>
      <c r="C9366" t="s">
        <v>48</v>
      </c>
      <c r="D9366" t="s">
        <v>95</v>
      </c>
      <c r="E9366" t="s">
        <v>60</v>
      </c>
      <c r="F9366" t="s">
        <v>61</v>
      </c>
      <c r="G9366" t="s">
        <v>95</v>
      </c>
      <c r="H9366" t="s">
        <v>138</v>
      </c>
      <c r="I9366" t="s">
        <v>133</v>
      </c>
      <c r="J9366">
        <v>2000</v>
      </c>
      <c r="K9366" t="s">
        <v>14</v>
      </c>
      <c r="L9366">
        <v>24789</v>
      </c>
      <c r="M9366">
        <v>7378</v>
      </c>
    </row>
    <row r="9367" spans="1:13" x14ac:dyDescent="0.3">
      <c r="A9367" t="s">
        <v>48</v>
      </c>
      <c r="B9367" t="s">
        <v>48</v>
      </c>
      <c r="C9367" t="s">
        <v>48</v>
      </c>
      <c r="D9367" t="s">
        <v>95</v>
      </c>
      <c r="E9367" t="s">
        <v>60</v>
      </c>
      <c r="F9367" t="s">
        <v>61</v>
      </c>
      <c r="G9367" t="s">
        <v>95</v>
      </c>
      <c r="H9367" t="s">
        <v>138</v>
      </c>
      <c r="I9367" t="s">
        <v>133</v>
      </c>
      <c r="J9367">
        <v>2000</v>
      </c>
      <c r="K9367" t="s">
        <v>13</v>
      </c>
      <c r="L9367">
        <v>1043444</v>
      </c>
      <c r="M9367">
        <v>1043444</v>
      </c>
    </row>
    <row r="9368" spans="1:13" x14ac:dyDescent="0.3">
      <c r="A9368" t="s">
        <v>48</v>
      </c>
      <c r="B9368" t="s">
        <v>48</v>
      </c>
      <c r="C9368" t="s">
        <v>48</v>
      </c>
      <c r="D9368" t="s">
        <v>95</v>
      </c>
      <c r="E9368" t="s">
        <v>60</v>
      </c>
      <c r="F9368" t="s">
        <v>61</v>
      </c>
      <c r="G9368" t="s">
        <v>95</v>
      </c>
      <c r="H9368" t="s">
        <v>138</v>
      </c>
      <c r="I9368" t="s">
        <v>133</v>
      </c>
      <c r="J9368">
        <v>2000</v>
      </c>
      <c r="K9368" t="s">
        <v>15</v>
      </c>
      <c r="L9368">
        <v>50597</v>
      </c>
      <c r="M9368">
        <v>57113</v>
      </c>
    </row>
    <row r="9369" spans="1:13" x14ac:dyDescent="0.3">
      <c r="A9369" t="s">
        <v>48</v>
      </c>
      <c r="B9369" t="s">
        <v>69</v>
      </c>
      <c r="C9369" t="s">
        <v>69</v>
      </c>
      <c r="D9369" t="s">
        <v>95</v>
      </c>
      <c r="E9369" t="s">
        <v>60</v>
      </c>
      <c r="F9369" t="s">
        <v>61</v>
      </c>
      <c r="G9369" t="s">
        <v>95</v>
      </c>
      <c r="H9369" t="s">
        <v>139</v>
      </c>
      <c r="I9369" t="s">
        <v>133</v>
      </c>
      <c r="J9369">
        <v>2000</v>
      </c>
      <c r="K9369" t="s">
        <v>71</v>
      </c>
      <c r="L9369">
        <v>1074</v>
      </c>
      <c r="M9369">
        <v>1074</v>
      </c>
    </row>
    <row r="9370" spans="1:13" x14ac:dyDescent="0.3">
      <c r="A9370" t="s">
        <v>48</v>
      </c>
      <c r="B9370" t="s">
        <v>48</v>
      </c>
      <c r="C9370" t="s">
        <v>48</v>
      </c>
      <c r="D9370" t="s">
        <v>95</v>
      </c>
      <c r="E9370" t="s">
        <v>60</v>
      </c>
      <c r="F9370" t="s">
        <v>61</v>
      </c>
      <c r="G9370" t="s">
        <v>95</v>
      </c>
      <c r="H9370" t="s">
        <v>139</v>
      </c>
      <c r="I9370" t="s">
        <v>133</v>
      </c>
      <c r="J9370">
        <v>2000</v>
      </c>
      <c r="K9370" t="s">
        <v>14</v>
      </c>
      <c r="L9370">
        <v>11441</v>
      </c>
      <c r="M9370">
        <v>3405</v>
      </c>
    </row>
    <row r="9371" spans="1:13" x14ac:dyDescent="0.3">
      <c r="A9371" t="s">
        <v>48</v>
      </c>
      <c r="B9371" t="s">
        <v>48</v>
      </c>
      <c r="C9371" t="s">
        <v>48</v>
      </c>
      <c r="D9371" t="s">
        <v>95</v>
      </c>
      <c r="E9371" t="s">
        <v>60</v>
      </c>
      <c r="F9371" t="s">
        <v>61</v>
      </c>
      <c r="G9371" t="s">
        <v>95</v>
      </c>
      <c r="H9371" t="s">
        <v>139</v>
      </c>
      <c r="I9371" t="s">
        <v>133</v>
      </c>
      <c r="J9371">
        <v>2000</v>
      </c>
      <c r="K9371" t="s">
        <v>13</v>
      </c>
      <c r="L9371">
        <v>591176</v>
      </c>
      <c r="M9371">
        <v>591176</v>
      </c>
    </row>
    <row r="9372" spans="1:13" x14ac:dyDescent="0.3">
      <c r="A9372" t="s">
        <v>48</v>
      </c>
      <c r="B9372" t="s">
        <v>48</v>
      </c>
      <c r="C9372" t="s">
        <v>48</v>
      </c>
      <c r="D9372" t="s">
        <v>95</v>
      </c>
      <c r="E9372" t="s">
        <v>60</v>
      </c>
      <c r="F9372" t="s">
        <v>61</v>
      </c>
      <c r="G9372" t="s">
        <v>95</v>
      </c>
      <c r="H9372" t="s">
        <v>139</v>
      </c>
      <c r="I9372" t="s">
        <v>133</v>
      </c>
      <c r="J9372">
        <v>2000</v>
      </c>
      <c r="K9372" t="s">
        <v>15</v>
      </c>
      <c r="L9372">
        <v>99</v>
      </c>
      <c r="M9372">
        <v>112</v>
      </c>
    </row>
    <row r="9373" spans="1:13" x14ac:dyDescent="0.3">
      <c r="A9373" t="s">
        <v>48</v>
      </c>
      <c r="B9373" t="s">
        <v>69</v>
      </c>
      <c r="C9373" t="s">
        <v>69</v>
      </c>
      <c r="D9373" t="s">
        <v>95</v>
      </c>
      <c r="E9373" t="s">
        <v>60</v>
      </c>
      <c r="F9373" t="s">
        <v>61</v>
      </c>
      <c r="G9373" t="s">
        <v>95</v>
      </c>
      <c r="H9373" t="s">
        <v>140</v>
      </c>
      <c r="I9373" t="s">
        <v>133</v>
      </c>
      <c r="J9373">
        <v>2000</v>
      </c>
      <c r="K9373" t="s">
        <v>71</v>
      </c>
      <c r="L9373">
        <v>56</v>
      </c>
      <c r="M9373">
        <v>56</v>
      </c>
    </row>
    <row r="9374" spans="1:13" x14ac:dyDescent="0.3">
      <c r="A9374" t="s">
        <v>48</v>
      </c>
      <c r="B9374" t="s">
        <v>48</v>
      </c>
      <c r="C9374" t="s">
        <v>48</v>
      </c>
      <c r="D9374" t="s">
        <v>95</v>
      </c>
      <c r="E9374" t="s">
        <v>60</v>
      </c>
      <c r="F9374" t="s">
        <v>61</v>
      </c>
      <c r="G9374" t="s">
        <v>95</v>
      </c>
      <c r="H9374" t="s">
        <v>140</v>
      </c>
      <c r="I9374" t="s">
        <v>133</v>
      </c>
      <c r="J9374">
        <v>2000</v>
      </c>
      <c r="K9374" t="s">
        <v>14</v>
      </c>
      <c r="L9374">
        <v>711</v>
      </c>
      <c r="M9374">
        <v>212</v>
      </c>
    </row>
    <row r="9375" spans="1:13" x14ac:dyDescent="0.3">
      <c r="A9375" t="s">
        <v>48</v>
      </c>
      <c r="B9375" t="s">
        <v>48</v>
      </c>
      <c r="C9375" t="s">
        <v>48</v>
      </c>
      <c r="D9375" t="s">
        <v>95</v>
      </c>
      <c r="E9375" t="s">
        <v>60</v>
      </c>
      <c r="F9375" t="s">
        <v>61</v>
      </c>
      <c r="G9375" t="s">
        <v>95</v>
      </c>
      <c r="H9375" t="s">
        <v>140</v>
      </c>
      <c r="I9375" t="s">
        <v>133</v>
      </c>
      <c r="J9375">
        <v>2000</v>
      </c>
      <c r="K9375" t="s">
        <v>13</v>
      </c>
      <c r="L9375">
        <v>30572</v>
      </c>
      <c r="M9375">
        <v>30572</v>
      </c>
    </row>
    <row r="9376" spans="1:13" x14ac:dyDescent="0.3">
      <c r="A9376" t="s">
        <v>48</v>
      </c>
      <c r="B9376" t="s">
        <v>48</v>
      </c>
      <c r="C9376" t="s">
        <v>48</v>
      </c>
      <c r="D9376" t="s">
        <v>95</v>
      </c>
      <c r="E9376" t="s">
        <v>60</v>
      </c>
      <c r="F9376" t="s">
        <v>61</v>
      </c>
      <c r="G9376" t="s">
        <v>95</v>
      </c>
      <c r="H9376" t="s">
        <v>140</v>
      </c>
      <c r="I9376" t="s">
        <v>133</v>
      </c>
      <c r="J9376">
        <v>2000</v>
      </c>
      <c r="K9376" t="s">
        <v>15</v>
      </c>
      <c r="L9376">
        <v>1154</v>
      </c>
      <c r="M9376">
        <v>1303</v>
      </c>
    </row>
    <row r="9377" spans="1:13" x14ac:dyDescent="0.3">
      <c r="A9377" t="s">
        <v>48</v>
      </c>
      <c r="B9377" t="s">
        <v>69</v>
      </c>
      <c r="C9377" t="s">
        <v>69</v>
      </c>
      <c r="D9377" t="s">
        <v>95</v>
      </c>
      <c r="E9377" t="s">
        <v>60</v>
      </c>
      <c r="F9377" t="s">
        <v>61</v>
      </c>
      <c r="G9377" t="s">
        <v>95</v>
      </c>
      <c r="H9377" t="s">
        <v>141</v>
      </c>
      <c r="I9377" t="s">
        <v>142</v>
      </c>
      <c r="J9377">
        <v>2000</v>
      </c>
      <c r="K9377" t="s">
        <v>71</v>
      </c>
      <c r="L9377">
        <v>0</v>
      </c>
      <c r="M9377">
        <v>0</v>
      </c>
    </row>
    <row r="9378" spans="1:13" x14ac:dyDescent="0.3">
      <c r="A9378" t="s">
        <v>48</v>
      </c>
      <c r="B9378" t="s">
        <v>48</v>
      </c>
      <c r="C9378" t="s">
        <v>48</v>
      </c>
      <c r="D9378" t="s">
        <v>95</v>
      </c>
      <c r="E9378" t="s">
        <v>60</v>
      </c>
      <c r="F9378" t="s">
        <v>61</v>
      </c>
      <c r="G9378" t="s">
        <v>95</v>
      </c>
      <c r="H9378" t="s">
        <v>141</v>
      </c>
      <c r="I9378" t="s">
        <v>142</v>
      </c>
      <c r="J9378">
        <v>2000</v>
      </c>
      <c r="K9378" t="s">
        <v>14</v>
      </c>
      <c r="L9378">
        <v>4102</v>
      </c>
      <c r="M9378">
        <v>1221</v>
      </c>
    </row>
    <row r="9379" spans="1:13" x14ac:dyDescent="0.3">
      <c r="A9379" t="s">
        <v>48</v>
      </c>
      <c r="B9379" t="s">
        <v>48</v>
      </c>
      <c r="C9379" t="s">
        <v>48</v>
      </c>
      <c r="D9379" t="s">
        <v>95</v>
      </c>
      <c r="E9379" t="s">
        <v>60</v>
      </c>
      <c r="F9379" t="s">
        <v>61</v>
      </c>
      <c r="G9379" t="s">
        <v>95</v>
      </c>
      <c r="H9379" t="s">
        <v>141</v>
      </c>
      <c r="I9379" t="s">
        <v>142</v>
      </c>
      <c r="J9379">
        <v>2000</v>
      </c>
      <c r="K9379" t="s">
        <v>13</v>
      </c>
      <c r="L9379">
        <v>501292</v>
      </c>
      <c r="M9379">
        <v>501292</v>
      </c>
    </row>
    <row r="9380" spans="1:13" x14ac:dyDescent="0.3">
      <c r="A9380" t="s">
        <v>48</v>
      </c>
      <c r="B9380" t="s">
        <v>48</v>
      </c>
      <c r="C9380" t="s">
        <v>48</v>
      </c>
      <c r="D9380" t="s">
        <v>95</v>
      </c>
      <c r="E9380" t="s">
        <v>60</v>
      </c>
      <c r="F9380" t="s">
        <v>61</v>
      </c>
      <c r="G9380" t="s">
        <v>95</v>
      </c>
      <c r="H9380" t="s">
        <v>141</v>
      </c>
      <c r="I9380" t="s">
        <v>142</v>
      </c>
      <c r="J9380">
        <v>2000</v>
      </c>
      <c r="K9380" t="s">
        <v>15</v>
      </c>
      <c r="L9380">
        <v>11996</v>
      </c>
      <c r="M9380">
        <v>13541</v>
      </c>
    </row>
    <row r="9381" spans="1:13" x14ac:dyDescent="0.3">
      <c r="A9381" t="s">
        <v>48</v>
      </c>
      <c r="B9381" t="s">
        <v>69</v>
      </c>
      <c r="C9381" t="s">
        <v>69</v>
      </c>
      <c r="D9381" t="s">
        <v>95</v>
      </c>
      <c r="E9381" t="s">
        <v>60</v>
      </c>
      <c r="F9381" t="s">
        <v>61</v>
      </c>
      <c r="G9381" t="s">
        <v>95</v>
      </c>
      <c r="H9381" t="s">
        <v>143</v>
      </c>
      <c r="I9381" t="s">
        <v>133</v>
      </c>
      <c r="J9381">
        <v>2000</v>
      </c>
      <c r="K9381" t="s">
        <v>71</v>
      </c>
      <c r="L9381">
        <v>82</v>
      </c>
      <c r="M9381">
        <v>82</v>
      </c>
    </row>
    <row r="9382" spans="1:13" x14ac:dyDescent="0.3">
      <c r="A9382" t="s">
        <v>48</v>
      </c>
      <c r="B9382" t="s">
        <v>48</v>
      </c>
      <c r="C9382" t="s">
        <v>48</v>
      </c>
      <c r="D9382" t="s">
        <v>95</v>
      </c>
      <c r="E9382" t="s">
        <v>60</v>
      </c>
      <c r="F9382" t="s">
        <v>61</v>
      </c>
      <c r="G9382" t="s">
        <v>95</v>
      </c>
      <c r="H9382" t="s">
        <v>143</v>
      </c>
      <c r="I9382" t="s">
        <v>133</v>
      </c>
      <c r="J9382">
        <v>2000</v>
      </c>
      <c r="K9382" t="s">
        <v>14</v>
      </c>
      <c r="L9382">
        <v>1054</v>
      </c>
      <c r="M9382">
        <v>314</v>
      </c>
    </row>
    <row r="9383" spans="1:13" x14ac:dyDescent="0.3">
      <c r="A9383" t="s">
        <v>48</v>
      </c>
      <c r="B9383" t="s">
        <v>48</v>
      </c>
      <c r="C9383" t="s">
        <v>48</v>
      </c>
      <c r="D9383" t="s">
        <v>95</v>
      </c>
      <c r="E9383" t="s">
        <v>60</v>
      </c>
      <c r="F9383" t="s">
        <v>61</v>
      </c>
      <c r="G9383" t="s">
        <v>95</v>
      </c>
      <c r="H9383" t="s">
        <v>143</v>
      </c>
      <c r="I9383" t="s">
        <v>133</v>
      </c>
      <c r="J9383">
        <v>2000</v>
      </c>
      <c r="K9383" t="s">
        <v>13</v>
      </c>
      <c r="L9383">
        <v>45323</v>
      </c>
      <c r="M9383">
        <v>45323</v>
      </c>
    </row>
    <row r="9384" spans="1:13" x14ac:dyDescent="0.3">
      <c r="A9384" t="s">
        <v>48</v>
      </c>
      <c r="B9384" t="s">
        <v>48</v>
      </c>
      <c r="C9384" t="s">
        <v>48</v>
      </c>
      <c r="D9384" t="s">
        <v>95</v>
      </c>
      <c r="E9384" t="s">
        <v>60</v>
      </c>
      <c r="F9384" t="s">
        <v>61</v>
      </c>
      <c r="G9384" t="s">
        <v>95</v>
      </c>
      <c r="H9384" t="s">
        <v>143</v>
      </c>
      <c r="I9384" t="s">
        <v>133</v>
      </c>
      <c r="J9384">
        <v>2000</v>
      </c>
      <c r="K9384" t="s">
        <v>15</v>
      </c>
      <c r="L9384">
        <v>1711</v>
      </c>
      <c r="M9384">
        <v>1931</v>
      </c>
    </row>
    <row r="9385" spans="1:13" x14ac:dyDescent="0.3">
      <c r="A9385" t="s">
        <v>48</v>
      </c>
      <c r="B9385" t="s">
        <v>69</v>
      </c>
      <c r="C9385" t="s">
        <v>69</v>
      </c>
      <c r="D9385" t="s">
        <v>95</v>
      </c>
      <c r="E9385" t="s">
        <v>60</v>
      </c>
      <c r="F9385" t="s">
        <v>61</v>
      </c>
      <c r="G9385" t="s">
        <v>95</v>
      </c>
      <c r="H9385" t="s">
        <v>144</v>
      </c>
      <c r="I9385" t="s">
        <v>64</v>
      </c>
      <c r="J9385">
        <v>2000</v>
      </c>
      <c r="K9385" t="s">
        <v>71</v>
      </c>
      <c r="L9385">
        <v>0</v>
      </c>
      <c r="M9385">
        <v>0</v>
      </c>
    </row>
    <row r="9386" spans="1:13" x14ac:dyDescent="0.3">
      <c r="A9386" t="s">
        <v>48</v>
      </c>
      <c r="B9386" t="s">
        <v>48</v>
      </c>
      <c r="C9386" t="s">
        <v>48</v>
      </c>
      <c r="D9386" t="s">
        <v>95</v>
      </c>
      <c r="E9386" t="s">
        <v>60</v>
      </c>
      <c r="F9386" t="s">
        <v>61</v>
      </c>
      <c r="G9386" t="s">
        <v>95</v>
      </c>
      <c r="H9386" t="s">
        <v>144</v>
      </c>
      <c r="I9386" t="s">
        <v>64</v>
      </c>
      <c r="J9386">
        <v>2000</v>
      </c>
      <c r="K9386" t="s">
        <v>14</v>
      </c>
      <c r="L9386">
        <v>3117</v>
      </c>
      <c r="M9386">
        <v>928</v>
      </c>
    </row>
    <row r="9387" spans="1:13" x14ac:dyDescent="0.3">
      <c r="A9387" t="s">
        <v>48</v>
      </c>
      <c r="B9387" t="s">
        <v>48</v>
      </c>
      <c r="C9387" t="s">
        <v>48</v>
      </c>
      <c r="D9387" t="s">
        <v>95</v>
      </c>
      <c r="E9387" t="s">
        <v>60</v>
      </c>
      <c r="F9387" t="s">
        <v>61</v>
      </c>
      <c r="G9387" t="s">
        <v>95</v>
      </c>
      <c r="H9387" t="s">
        <v>144</v>
      </c>
      <c r="I9387" t="s">
        <v>64</v>
      </c>
      <c r="J9387">
        <v>2000</v>
      </c>
      <c r="K9387" t="s">
        <v>13</v>
      </c>
      <c r="L9387">
        <v>483016</v>
      </c>
      <c r="M9387">
        <v>483016</v>
      </c>
    </row>
    <row r="9388" spans="1:13" x14ac:dyDescent="0.3">
      <c r="A9388" t="s">
        <v>48</v>
      </c>
      <c r="B9388" t="s">
        <v>48</v>
      </c>
      <c r="C9388" t="s">
        <v>48</v>
      </c>
      <c r="D9388" t="s">
        <v>95</v>
      </c>
      <c r="E9388" t="s">
        <v>60</v>
      </c>
      <c r="F9388" t="s">
        <v>61</v>
      </c>
      <c r="G9388" t="s">
        <v>95</v>
      </c>
      <c r="H9388" t="s">
        <v>144</v>
      </c>
      <c r="I9388" t="s">
        <v>64</v>
      </c>
      <c r="J9388">
        <v>2000</v>
      </c>
      <c r="K9388" t="s">
        <v>15</v>
      </c>
      <c r="L9388">
        <v>3135</v>
      </c>
      <c r="M9388">
        <v>3538</v>
      </c>
    </row>
    <row r="9389" spans="1:13" x14ac:dyDescent="0.3">
      <c r="A9389" t="s">
        <v>48</v>
      </c>
      <c r="B9389" t="s">
        <v>69</v>
      </c>
      <c r="C9389" t="s">
        <v>69</v>
      </c>
      <c r="D9389" t="s">
        <v>95</v>
      </c>
      <c r="E9389" t="s">
        <v>60</v>
      </c>
      <c r="F9389" t="s">
        <v>61</v>
      </c>
      <c r="G9389" t="s">
        <v>95</v>
      </c>
      <c r="H9389" t="s">
        <v>145</v>
      </c>
      <c r="I9389" t="s">
        <v>133</v>
      </c>
      <c r="J9389">
        <v>2000</v>
      </c>
      <c r="K9389" t="s">
        <v>71</v>
      </c>
      <c r="L9389">
        <v>831</v>
      </c>
      <c r="M9389">
        <v>831</v>
      </c>
    </row>
    <row r="9390" spans="1:13" x14ac:dyDescent="0.3">
      <c r="A9390" t="s">
        <v>48</v>
      </c>
      <c r="B9390" t="s">
        <v>48</v>
      </c>
      <c r="C9390" t="s">
        <v>48</v>
      </c>
      <c r="D9390" t="s">
        <v>95</v>
      </c>
      <c r="E9390" t="s">
        <v>60</v>
      </c>
      <c r="F9390" t="s">
        <v>61</v>
      </c>
      <c r="G9390" t="s">
        <v>95</v>
      </c>
      <c r="H9390" t="s">
        <v>145</v>
      </c>
      <c r="I9390" t="s">
        <v>133</v>
      </c>
      <c r="J9390">
        <v>2000</v>
      </c>
      <c r="K9390" t="s">
        <v>14</v>
      </c>
      <c r="L9390">
        <v>11728</v>
      </c>
      <c r="M9390">
        <v>3491</v>
      </c>
    </row>
    <row r="9391" spans="1:13" x14ac:dyDescent="0.3">
      <c r="A9391" t="s">
        <v>48</v>
      </c>
      <c r="B9391" t="s">
        <v>48</v>
      </c>
      <c r="C9391" t="s">
        <v>48</v>
      </c>
      <c r="D9391" t="s">
        <v>95</v>
      </c>
      <c r="E9391" t="s">
        <v>60</v>
      </c>
      <c r="F9391" t="s">
        <v>61</v>
      </c>
      <c r="G9391" t="s">
        <v>95</v>
      </c>
      <c r="H9391" t="s">
        <v>145</v>
      </c>
      <c r="I9391" t="s">
        <v>133</v>
      </c>
      <c r="J9391">
        <v>2000</v>
      </c>
      <c r="K9391" t="s">
        <v>13</v>
      </c>
      <c r="L9391">
        <v>457675</v>
      </c>
      <c r="M9391">
        <v>457675</v>
      </c>
    </row>
    <row r="9392" spans="1:13" x14ac:dyDescent="0.3">
      <c r="A9392" t="s">
        <v>48</v>
      </c>
      <c r="B9392" t="s">
        <v>48</v>
      </c>
      <c r="C9392" t="s">
        <v>48</v>
      </c>
      <c r="D9392" t="s">
        <v>95</v>
      </c>
      <c r="E9392" t="s">
        <v>60</v>
      </c>
      <c r="F9392" t="s">
        <v>61</v>
      </c>
      <c r="G9392" t="s">
        <v>95</v>
      </c>
      <c r="H9392" t="s">
        <v>145</v>
      </c>
      <c r="I9392" t="s">
        <v>133</v>
      </c>
      <c r="J9392">
        <v>2000</v>
      </c>
      <c r="K9392" t="s">
        <v>15</v>
      </c>
      <c r="L9392">
        <v>19313</v>
      </c>
      <c r="M9392">
        <v>21801</v>
      </c>
    </row>
    <row r="9393" spans="1:13" x14ac:dyDescent="0.3">
      <c r="A9393" t="s">
        <v>48</v>
      </c>
      <c r="B9393" t="s">
        <v>69</v>
      </c>
      <c r="C9393" t="s">
        <v>69</v>
      </c>
      <c r="D9393" t="s">
        <v>95</v>
      </c>
      <c r="E9393" t="s">
        <v>60</v>
      </c>
      <c r="F9393" t="s">
        <v>61</v>
      </c>
      <c r="G9393" t="s">
        <v>95</v>
      </c>
      <c r="H9393" t="s">
        <v>146</v>
      </c>
      <c r="I9393" t="s">
        <v>147</v>
      </c>
      <c r="J9393">
        <v>2000</v>
      </c>
      <c r="K9393" t="s">
        <v>71</v>
      </c>
      <c r="L9393">
        <v>0</v>
      </c>
      <c r="M9393">
        <v>0</v>
      </c>
    </row>
    <row r="9394" spans="1:13" x14ac:dyDescent="0.3">
      <c r="A9394" t="s">
        <v>48</v>
      </c>
      <c r="B9394" t="s">
        <v>48</v>
      </c>
      <c r="C9394" t="s">
        <v>48</v>
      </c>
      <c r="D9394" t="s">
        <v>95</v>
      </c>
      <c r="E9394" t="s">
        <v>60</v>
      </c>
      <c r="F9394" t="s">
        <v>61</v>
      </c>
      <c r="G9394" t="s">
        <v>95</v>
      </c>
      <c r="H9394" t="s">
        <v>146</v>
      </c>
      <c r="I9394" t="s">
        <v>147</v>
      </c>
      <c r="J9394">
        <v>2000</v>
      </c>
      <c r="K9394" t="s">
        <v>14</v>
      </c>
      <c r="L9394">
        <v>26650</v>
      </c>
      <c r="M9394">
        <v>7932</v>
      </c>
    </row>
    <row r="9395" spans="1:13" x14ac:dyDescent="0.3">
      <c r="A9395" t="s">
        <v>48</v>
      </c>
      <c r="B9395" t="s">
        <v>48</v>
      </c>
      <c r="C9395" t="s">
        <v>48</v>
      </c>
      <c r="D9395" t="s">
        <v>95</v>
      </c>
      <c r="E9395" t="s">
        <v>60</v>
      </c>
      <c r="F9395" t="s">
        <v>61</v>
      </c>
      <c r="G9395" t="s">
        <v>95</v>
      </c>
      <c r="H9395" t="s">
        <v>146</v>
      </c>
      <c r="I9395" t="s">
        <v>147</v>
      </c>
      <c r="J9395">
        <v>2000</v>
      </c>
      <c r="K9395" t="s">
        <v>13</v>
      </c>
      <c r="L9395">
        <v>49289</v>
      </c>
      <c r="M9395">
        <v>49289</v>
      </c>
    </row>
    <row r="9396" spans="1:13" x14ac:dyDescent="0.3">
      <c r="A9396" t="s">
        <v>48</v>
      </c>
      <c r="B9396" t="s">
        <v>48</v>
      </c>
      <c r="C9396" t="s">
        <v>48</v>
      </c>
      <c r="D9396" t="s">
        <v>95</v>
      </c>
      <c r="E9396" t="s">
        <v>60</v>
      </c>
      <c r="F9396" t="s">
        <v>61</v>
      </c>
      <c r="G9396" t="s">
        <v>95</v>
      </c>
      <c r="H9396" t="s">
        <v>146</v>
      </c>
      <c r="I9396" t="s">
        <v>147</v>
      </c>
      <c r="J9396">
        <v>2000</v>
      </c>
      <c r="K9396" t="s">
        <v>15</v>
      </c>
      <c r="L9396">
        <v>539</v>
      </c>
      <c r="M9396">
        <v>609</v>
      </c>
    </row>
    <row r="9397" spans="1:13" x14ac:dyDescent="0.3">
      <c r="A9397" t="s">
        <v>48</v>
      </c>
      <c r="B9397" t="s">
        <v>69</v>
      </c>
      <c r="C9397" t="s">
        <v>69</v>
      </c>
      <c r="D9397" t="s">
        <v>95</v>
      </c>
      <c r="E9397" t="s">
        <v>60</v>
      </c>
      <c r="F9397" t="s">
        <v>61</v>
      </c>
      <c r="G9397" t="s">
        <v>95</v>
      </c>
      <c r="H9397" t="s">
        <v>146</v>
      </c>
      <c r="I9397" t="s">
        <v>142</v>
      </c>
      <c r="J9397">
        <v>2000</v>
      </c>
      <c r="K9397" t="s">
        <v>71</v>
      </c>
      <c r="L9397">
        <v>0</v>
      </c>
      <c r="M9397">
        <v>0</v>
      </c>
    </row>
    <row r="9398" spans="1:13" x14ac:dyDescent="0.3">
      <c r="A9398" t="s">
        <v>48</v>
      </c>
      <c r="B9398" t="s">
        <v>48</v>
      </c>
      <c r="C9398" t="s">
        <v>48</v>
      </c>
      <c r="D9398" t="s">
        <v>95</v>
      </c>
      <c r="E9398" t="s">
        <v>60</v>
      </c>
      <c r="F9398" t="s">
        <v>61</v>
      </c>
      <c r="G9398" t="s">
        <v>95</v>
      </c>
      <c r="H9398" t="s">
        <v>146</v>
      </c>
      <c r="I9398" t="s">
        <v>142</v>
      </c>
      <c r="J9398">
        <v>2000</v>
      </c>
      <c r="K9398" t="s">
        <v>14</v>
      </c>
      <c r="L9398">
        <v>0</v>
      </c>
      <c r="M9398">
        <v>0</v>
      </c>
    </row>
    <row r="9399" spans="1:13" x14ac:dyDescent="0.3">
      <c r="A9399" t="s">
        <v>48</v>
      </c>
      <c r="B9399" t="s">
        <v>48</v>
      </c>
      <c r="C9399" t="s">
        <v>48</v>
      </c>
      <c r="D9399" t="s">
        <v>95</v>
      </c>
      <c r="E9399" t="s">
        <v>60</v>
      </c>
      <c r="F9399" t="s">
        <v>61</v>
      </c>
      <c r="G9399" t="s">
        <v>95</v>
      </c>
      <c r="H9399" t="s">
        <v>146</v>
      </c>
      <c r="I9399" t="s">
        <v>142</v>
      </c>
      <c r="J9399">
        <v>2000</v>
      </c>
      <c r="K9399" t="s">
        <v>13</v>
      </c>
      <c r="L9399">
        <v>11875009</v>
      </c>
      <c r="M9399">
        <v>11875009</v>
      </c>
    </row>
    <row r="9400" spans="1:13" x14ac:dyDescent="0.3">
      <c r="A9400" t="s">
        <v>48</v>
      </c>
      <c r="B9400" t="s">
        <v>48</v>
      </c>
      <c r="C9400" t="s">
        <v>48</v>
      </c>
      <c r="D9400" t="s">
        <v>95</v>
      </c>
      <c r="E9400" t="s">
        <v>60</v>
      </c>
      <c r="F9400" t="s">
        <v>61</v>
      </c>
      <c r="G9400" t="s">
        <v>95</v>
      </c>
      <c r="H9400" t="s">
        <v>146</v>
      </c>
      <c r="I9400" t="s">
        <v>142</v>
      </c>
      <c r="J9400">
        <v>2000</v>
      </c>
      <c r="K9400" t="s">
        <v>15</v>
      </c>
      <c r="L9400">
        <v>7334</v>
      </c>
      <c r="M9400">
        <v>8278</v>
      </c>
    </row>
    <row r="9401" spans="1:13" x14ac:dyDescent="0.3">
      <c r="A9401" t="s">
        <v>48</v>
      </c>
      <c r="B9401" t="s">
        <v>69</v>
      </c>
      <c r="C9401" t="s">
        <v>69</v>
      </c>
      <c r="D9401" t="s">
        <v>95</v>
      </c>
      <c r="E9401" t="s">
        <v>60</v>
      </c>
      <c r="F9401" t="s">
        <v>61</v>
      </c>
      <c r="G9401" t="s">
        <v>95</v>
      </c>
      <c r="H9401" t="s">
        <v>146</v>
      </c>
      <c r="I9401" t="s">
        <v>133</v>
      </c>
      <c r="J9401">
        <v>2000</v>
      </c>
      <c r="K9401" t="s">
        <v>71</v>
      </c>
      <c r="L9401">
        <v>103562</v>
      </c>
      <c r="M9401">
        <v>103562</v>
      </c>
    </row>
    <row r="9402" spans="1:13" x14ac:dyDescent="0.3">
      <c r="A9402" t="s">
        <v>48</v>
      </c>
      <c r="B9402" t="s">
        <v>48</v>
      </c>
      <c r="C9402" t="s">
        <v>48</v>
      </c>
      <c r="D9402" t="s">
        <v>95</v>
      </c>
      <c r="E9402" t="s">
        <v>60</v>
      </c>
      <c r="F9402" t="s">
        <v>61</v>
      </c>
      <c r="G9402" t="s">
        <v>95</v>
      </c>
      <c r="H9402" t="s">
        <v>146</v>
      </c>
      <c r="I9402" t="s">
        <v>133</v>
      </c>
      <c r="J9402">
        <v>2000</v>
      </c>
      <c r="K9402" t="s">
        <v>14</v>
      </c>
      <c r="L9402">
        <v>1310941</v>
      </c>
      <c r="M9402">
        <v>390161</v>
      </c>
    </row>
    <row r="9403" spans="1:13" x14ac:dyDescent="0.3">
      <c r="A9403" t="s">
        <v>48</v>
      </c>
      <c r="B9403" t="s">
        <v>48</v>
      </c>
      <c r="C9403" t="s">
        <v>48</v>
      </c>
      <c r="D9403" t="s">
        <v>95</v>
      </c>
      <c r="E9403" t="s">
        <v>60</v>
      </c>
      <c r="F9403" t="s">
        <v>61</v>
      </c>
      <c r="G9403" t="s">
        <v>95</v>
      </c>
      <c r="H9403" t="s">
        <v>146</v>
      </c>
      <c r="I9403" t="s">
        <v>133</v>
      </c>
      <c r="J9403">
        <v>2000</v>
      </c>
      <c r="K9403" t="s">
        <v>13</v>
      </c>
      <c r="L9403">
        <v>58702365</v>
      </c>
      <c r="M9403">
        <v>58702365</v>
      </c>
    </row>
    <row r="9404" spans="1:13" x14ac:dyDescent="0.3">
      <c r="A9404" t="s">
        <v>48</v>
      </c>
      <c r="B9404" t="s">
        <v>48</v>
      </c>
      <c r="C9404" t="s">
        <v>48</v>
      </c>
      <c r="D9404" t="s">
        <v>95</v>
      </c>
      <c r="E9404" t="s">
        <v>60</v>
      </c>
      <c r="F9404" t="s">
        <v>61</v>
      </c>
      <c r="G9404" t="s">
        <v>95</v>
      </c>
      <c r="H9404" t="s">
        <v>146</v>
      </c>
      <c r="I9404" t="s">
        <v>133</v>
      </c>
      <c r="J9404">
        <v>2000</v>
      </c>
      <c r="K9404" t="s">
        <v>15</v>
      </c>
      <c r="L9404">
        <v>601289</v>
      </c>
      <c r="M9404">
        <v>678727</v>
      </c>
    </row>
    <row r="9405" spans="1:13" x14ac:dyDescent="0.3">
      <c r="A9405" t="s">
        <v>48</v>
      </c>
      <c r="B9405" t="s">
        <v>48</v>
      </c>
      <c r="C9405" t="s">
        <v>69</v>
      </c>
      <c r="D9405" t="s">
        <v>95</v>
      </c>
      <c r="E9405" t="s">
        <v>60</v>
      </c>
      <c r="F9405" t="s">
        <v>73</v>
      </c>
      <c r="G9405" t="s">
        <v>95</v>
      </c>
      <c r="H9405" t="s">
        <v>131</v>
      </c>
      <c r="I9405" t="s">
        <v>64</v>
      </c>
      <c r="J9405">
        <v>2000</v>
      </c>
      <c r="K9405" t="s">
        <v>14</v>
      </c>
      <c r="L9405">
        <v>6605</v>
      </c>
      <c r="M9405">
        <v>1966</v>
      </c>
    </row>
    <row r="9406" spans="1:13" x14ac:dyDescent="0.3">
      <c r="A9406" t="s">
        <v>48</v>
      </c>
      <c r="B9406" t="s">
        <v>48</v>
      </c>
      <c r="C9406" t="s">
        <v>69</v>
      </c>
      <c r="D9406" t="s">
        <v>95</v>
      </c>
      <c r="E9406" t="s">
        <v>60</v>
      </c>
      <c r="F9406" t="s">
        <v>73</v>
      </c>
      <c r="G9406" t="s">
        <v>95</v>
      </c>
      <c r="H9406" t="s">
        <v>131</v>
      </c>
      <c r="I9406" t="s">
        <v>64</v>
      </c>
      <c r="J9406">
        <v>2000</v>
      </c>
      <c r="K9406" t="s">
        <v>13</v>
      </c>
      <c r="L9406">
        <v>10507</v>
      </c>
      <c r="M9406">
        <v>10507</v>
      </c>
    </row>
    <row r="9407" spans="1:13" x14ac:dyDescent="0.3">
      <c r="A9407" t="s">
        <v>48</v>
      </c>
      <c r="B9407" t="s">
        <v>48</v>
      </c>
      <c r="C9407" t="s">
        <v>69</v>
      </c>
      <c r="D9407" t="s">
        <v>95</v>
      </c>
      <c r="E9407" t="s">
        <v>60</v>
      </c>
      <c r="F9407" t="s">
        <v>73</v>
      </c>
      <c r="G9407" t="s">
        <v>95</v>
      </c>
      <c r="H9407" t="s">
        <v>131</v>
      </c>
      <c r="I9407" t="s">
        <v>64</v>
      </c>
      <c r="J9407">
        <v>2000</v>
      </c>
      <c r="K9407" t="s">
        <v>15</v>
      </c>
      <c r="L9407">
        <v>31</v>
      </c>
      <c r="M9407">
        <v>35</v>
      </c>
    </row>
    <row r="9408" spans="1:13" x14ac:dyDescent="0.3">
      <c r="A9408" t="s">
        <v>48</v>
      </c>
      <c r="B9408" t="s">
        <v>48</v>
      </c>
      <c r="C9408" t="s">
        <v>69</v>
      </c>
      <c r="D9408" t="s">
        <v>95</v>
      </c>
      <c r="E9408" t="s">
        <v>60</v>
      </c>
      <c r="F9408" t="s">
        <v>73</v>
      </c>
      <c r="G9408" t="s">
        <v>95</v>
      </c>
      <c r="H9408" t="s">
        <v>131</v>
      </c>
      <c r="I9408" t="s">
        <v>68</v>
      </c>
      <c r="J9408">
        <v>2000</v>
      </c>
      <c r="K9408" t="s">
        <v>14</v>
      </c>
      <c r="L9408">
        <v>4346</v>
      </c>
      <c r="M9408">
        <v>1294</v>
      </c>
    </row>
    <row r="9409" spans="1:13" x14ac:dyDescent="0.3">
      <c r="A9409" t="s">
        <v>48</v>
      </c>
      <c r="B9409" t="s">
        <v>48</v>
      </c>
      <c r="C9409" t="s">
        <v>69</v>
      </c>
      <c r="D9409" t="s">
        <v>95</v>
      </c>
      <c r="E9409" t="s">
        <v>60</v>
      </c>
      <c r="F9409" t="s">
        <v>73</v>
      </c>
      <c r="G9409" t="s">
        <v>95</v>
      </c>
      <c r="H9409" t="s">
        <v>131</v>
      </c>
      <c r="I9409" t="s">
        <v>68</v>
      </c>
      <c r="J9409">
        <v>2000</v>
      </c>
      <c r="K9409" t="s">
        <v>13</v>
      </c>
      <c r="L9409">
        <v>5820</v>
      </c>
      <c r="M9409">
        <v>5820</v>
      </c>
    </row>
    <row r="9410" spans="1:13" x14ac:dyDescent="0.3">
      <c r="A9410" t="s">
        <v>48</v>
      </c>
      <c r="B9410" t="s">
        <v>48</v>
      </c>
      <c r="C9410" t="s">
        <v>69</v>
      </c>
      <c r="D9410" t="s">
        <v>95</v>
      </c>
      <c r="E9410" t="s">
        <v>60</v>
      </c>
      <c r="F9410" t="s">
        <v>73</v>
      </c>
      <c r="G9410" t="s">
        <v>95</v>
      </c>
      <c r="H9410" t="s">
        <v>131</v>
      </c>
      <c r="I9410" t="s">
        <v>68</v>
      </c>
      <c r="J9410">
        <v>2000</v>
      </c>
      <c r="K9410" t="s">
        <v>15</v>
      </c>
      <c r="L9410">
        <v>19</v>
      </c>
      <c r="M9410">
        <v>22</v>
      </c>
    </row>
    <row r="9411" spans="1:13" x14ac:dyDescent="0.3">
      <c r="A9411" t="s">
        <v>48</v>
      </c>
      <c r="B9411" t="s">
        <v>48</v>
      </c>
      <c r="C9411" t="s">
        <v>69</v>
      </c>
      <c r="D9411" t="s">
        <v>95</v>
      </c>
      <c r="E9411" t="s">
        <v>60</v>
      </c>
      <c r="F9411" t="s">
        <v>73</v>
      </c>
      <c r="G9411" t="s">
        <v>95</v>
      </c>
      <c r="H9411" t="s">
        <v>132</v>
      </c>
      <c r="I9411" t="s">
        <v>133</v>
      </c>
      <c r="J9411">
        <v>2000</v>
      </c>
      <c r="K9411" t="s">
        <v>14</v>
      </c>
      <c r="L9411">
        <v>23150</v>
      </c>
      <c r="M9411">
        <v>6890</v>
      </c>
    </row>
    <row r="9412" spans="1:13" x14ac:dyDescent="0.3">
      <c r="A9412" t="s">
        <v>48</v>
      </c>
      <c r="B9412" t="s">
        <v>48</v>
      </c>
      <c r="C9412" t="s">
        <v>69</v>
      </c>
      <c r="D9412" t="s">
        <v>95</v>
      </c>
      <c r="E9412" t="s">
        <v>60</v>
      </c>
      <c r="F9412" t="s">
        <v>73</v>
      </c>
      <c r="G9412" t="s">
        <v>95</v>
      </c>
      <c r="H9412" t="s">
        <v>132</v>
      </c>
      <c r="I9412" t="s">
        <v>133</v>
      </c>
      <c r="J9412">
        <v>2000</v>
      </c>
      <c r="K9412" t="s">
        <v>13</v>
      </c>
      <c r="L9412">
        <v>44502</v>
      </c>
      <c r="M9412">
        <v>44502</v>
      </c>
    </row>
    <row r="9413" spans="1:13" x14ac:dyDescent="0.3">
      <c r="A9413" t="s">
        <v>48</v>
      </c>
      <c r="B9413" t="s">
        <v>48</v>
      </c>
      <c r="C9413" t="s">
        <v>69</v>
      </c>
      <c r="D9413" t="s">
        <v>95</v>
      </c>
      <c r="E9413" t="s">
        <v>60</v>
      </c>
      <c r="F9413" t="s">
        <v>73</v>
      </c>
      <c r="G9413" t="s">
        <v>95</v>
      </c>
      <c r="H9413" t="s">
        <v>132</v>
      </c>
      <c r="I9413" t="s">
        <v>133</v>
      </c>
      <c r="J9413">
        <v>2000</v>
      </c>
      <c r="K9413" t="s">
        <v>15</v>
      </c>
      <c r="L9413">
        <v>129</v>
      </c>
      <c r="M9413">
        <v>146</v>
      </c>
    </row>
    <row r="9414" spans="1:13" x14ac:dyDescent="0.3">
      <c r="A9414" t="s">
        <v>48</v>
      </c>
      <c r="B9414" t="s">
        <v>48</v>
      </c>
      <c r="C9414" t="s">
        <v>69</v>
      </c>
      <c r="D9414" t="s">
        <v>95</v>
      </c>
      <c r="E9414" t="s">
        <v>60</v>
      </c>
      <c r="F9414" t="s">
        <v>73</v>
      </c>
      <c r="G9414" t="s">
        <v>95</v>
      </c>
      <c r="H9414" t="s">
        <v>134</v>
      </c>
      <c r="I9414" t="s">
        <v>135</v>
      </c>
      <c r="J9414">
        <v>2000</v>
      </c>
      <c r="K9414" t="s">
        <v>14</v>
      </c>
      <c r="L9414">
        <v>5248</v>
      </c>
      <c r="M9414">
        <v>1562</v>
      </c>
    </row>
    <row r="9415" spans="1:13" x14ac:dyDescent="0.3">
      <c r="A9415" t="s">
        <v>48</v>
      </c>
      <c r="B9415" t="s">
        <v>48</v>
      </c>
      <c r="C9415" t="s">
        <v>69</v>
      </c>
      <c r="D9415" t="s">
        <v>95</v>
      </c>
      <c r="E9415" t="s">
        <v>60</v>
      </c>
      <c r="F9415" t="s">
        <v>73</v>
      </c>
      <c r="G9415" t="s">
        <v>95</v>
      </c>
      <c r="H9415" t="s">
        <v>134</v>
      </c>
      <c r="I9415" t="s">
        <v>135</v>
      </c>
      <c r="J9415">
        <v>2000</v>
      </c>
      <c r="K9415" t="s">
        <v>13</v>
      </c>
      <c r="L9415">
        <v>5882</v>
      </c>
      <c r="M9415">
        <v>5882</v>
      </c>
    </row>
    <row r="9416" spans="1:13" x14ac:dyDescent="0.3">
      <c r="A9416" t="s">
        <v>48</v>
      </c>
      <c r="B9416" t="s">
        <v>48</v>
      </c>
      <c r="C9416" t="s">
        <v>69</v>
      </c>
      <c r="D9416" t="s">
        <v>95</v>
      </c>
      <c r="E9416" t="s">
        <v>60</v>
      </c>
      <c r="F9416" t="s">
        <v>73</v>
      </c>
      <c r="G9416" t="s">
        <v>95</v>
      </c>
      <c r="H9416" t="s">
        <v>134</v>
      </c>
      <c r="I9416" t="s">
        <v>135</v>
      </c>
      <c r="J9416">
        <v>2000</v>
      </c>
      <c r="K9416" t="s">
        <v>15</v>
      </c>
      <c r="L9416">
        <v>19</v>
      </c>
      <c r="M9416">
        <v>21</v>
      </c>
    </row>
    <row r="9417" spans="1:13" x14ac:dyDescent="0.3">
      <c r="A9417" t="s">
        <v>48</v>
      </c>
      <c r="B9417" t="s">
        <v>48</v>
      </c>
      <c r="C9417" t="s">
        <v>69</v>
      </c>
      <c r="D9417" t="s">
        <v>95</v>
      </c>
      <c r="E9417" t="s">
        <v>60</v>
      </c>
      <c r="F9417" t="s">
        <v>73</v>
      </c>
      <c r="G9417" t="s">
        <v>95</v>
      </c>
      <c r="H9417" t="s">
        <v>134</v>
      </c>
      <c r="I9417" t="s">
        <v>97</v>
      </c>
      <c r="J9417">
        <v>2000</v>
      </c>
      <c r="K9417" t="s">
        <v>14</v>
      </c>
      <c r="L9417">
        <v>629165</v>
      </c>
      <c r="M9417">
        <v>187251</v>
      </c>
    </row>
    <row r="9418" spans="1:13" x14ac:dyDescent="0.3">
      <c r="A9418" t="s">
        <v>48</v>
      </c>
      <c r="B9418" t="s">
        <v>48</v>
      </c>
      <c r="C9418" t="s">
        <v>69</v>
      </c>
      <c r="D9418" t="s">
        <v>95</v>
      </c>
      <c r="E9418" t="s">
        <v>60</v>
      </c>
      <c r="F9418" t="s">
        <v>73</v>
      </c>
      <c r="G9418" t="s">
        <v>95</v>
      </c>
      <c r="H9418" t="s">
        <v>134</v>
      </c>
      <c r="I9418" t="s">
        <v>97</v>
      </c>
      <c r="J9418">
        <v>2000</v>
      </c>
      <c r="K9418" t="s">
        <v>13</v>
      </c>
      <c r="L9418">
        <v>705189</v>
      </c>
      <c r="M9418">
        <v>705189</v>
      </c>
    </row>
    <row r="9419" spans="1:13" x14ac:dyDescent="0.3">
      <c r="A9419" t="s">
        <v>48</v>
      </c>
      <c r="B9419" t="s">
        <v>48</v>
      </c>
      <c r="C9419" t="s">
        <v>69</v>
      </c>
      <c r="D9419" t="s">
        <v>95</v>
      </c>
      <c r="E9419" t="s">
        <v>60</v>
      </c>
      <c r="F9419" t="s">
        <v>73</v>
      </c>
      <c r="G9419" t="s">
        <v>95</v>
      </c>
      <c r="H9419" t="s">
        <v>134</v>
      </c>
      <c r="I9419" t="s">
        <v>97</v>
      </c>
      <c r="J9419">
        <v>2000</v>
      </c>
      <c r="K9419" t="s">
        <v>15</v>
      </c>
      <c r="L9419">
        <v>2274</v>
      </c>
      <c r="M9419">
        <v>2567</v>
      </c>
    </row>
    <row r="9420" spans="1:13" x14ac:dyDescent="0.3">
      <c r="A9420" t="s">
        <v>48</v>
      </c>
      <c r="B9420" t="s">
        <v>48</v>
      </c>
      <c r="C9420" t="s">
        <v>69</v>
      </c>
      <c r="D9420" t="s">
        <v>95</v>
      </c>
      <c r="E9420" t="s">
        <v>60</v>
      </c>
      <c r="F9420" t="s">
        <v>73</v>
      </c>
      <c r="G9420" t="s">
        <v>95</v>
      </c>
      <c r="H9420" t="s">
        <v>136</v>
      </c>
      <c r="I9420" t="s">
        <v>133</v>
      </c>
      <c r="J9420">
        <v>2000</v>
      </c>
      <c r="K9420" t="s">
        <v>14</v>
      </c>
      <c r="L9420">
        <v>12131</v>
      </c>
      <c r="M9420">
        <v>3610</v>
      </c>
    </row>
    <row r="9421" spans="1:13" x14ac:dyDescent="0.3">
      <c r="A9421" t="s">
        <v>48</v>
      </c>
      <c r="B9421" t="s">
        <v>48</v>
      </c>
      <c r="C9421" t="s">
        <v>69</v>
      </c>
      <c r="D9421" t="s">
        <v>95</v>
      </c>
      <c r="E9421" t="s">
        <v>60</v>
      </c>
      <c r="F9421" t="s">
        <v>73</v>
      </c>
      <c r="G9421" t="s">
        <v>95</v>
      </c>
      <c r="H9421" t="s">
        <v>136</v>
      </c>
      <c r="I9421" t="s">
        <v>133</v>
      </c>
      <c r="J9421">
        <v>2000</v>
      </c>
      <c r="K9421" t="s">
        <v>13</v>
      </c>
      <c r="L9421">
        <v>23319</v>
      </c>
      <c r="M9421">
        <v>23319</v>
      </c>
    </row>
    <row r="9422" spans="1:13" x14ac:dyDescent="0.3">
      <c r="A9422" t="s">
        <v>48</v>
      </c>
      <c r="B9422" t="s">
        <v>48</v>
      </c>
      <c r="C9422" t="s">
        <v>69</v>
      </c>
      <c r="D9422" t="s">
        <v>95</v>
      </c>
      <c r="E9422" t="s">
        <v>60</v>
      </c>
      <c r="F9422" t="s">
        <v>73</v>
      </c>
      <c r="G9422" t="s">
        <v>95</v>
      </c>
      <c r="H9422" t="s">
        <v>136</v>
      </c>
      <c r="I9422" t="s">
        <v>133</v>
      </c>
      <c r="J9422">
        <v>2000</v>
      </c>
      <c r="K9422" t="s">
        <v>15</v>
      </c>
      <c r="L9422">
        <v>68</v>
      </c>
      <c r="M9422">
        <v>77</v>
      </c>
    </row>
    <row r="9423" spans="1:13" x14ac:dyDescent="0.3">
      <c r="A9423" t="s">
        <v>48</v>
      </c>
      <c r="B9423" t="s">
        <v>48</v>
      </c>
      <c r="C9423" t="s">
        <v>69</v>
      </c>
      <c r="D9423" t="s">
        <v>95</v>
      </c>
      <c r="E9423" t="s">
        <v>60</v>
      </c>
      <c r="F9423" t="s">
        <v>73</v>
      </c>
      <c r="G9423" t="s">
        <v>95</v>
      </c>
      <c r="H9423" t="s">
        <v>137</v>
      </c>
      <c r="I9423" t="s">
        <v>133</v>
      </c>
      <c r="J9423">
        <v>2000</v>
      </c>
      <c r="K9423" t="s">
        <v>14</v>
      </c>
      <c r="L9423">
        <v>16957</v>
      </c>
      <c r="M9423">
        <v>5047</v>
      </c>
    </row>
    <row r="9424" spans="1:13" x14ac:dyDescent="0.3">
      <c r="A9424" t="s">
        <v>48</v>
      </c>
      <c r="B9424" t="s">
        <v>48</v>
      </c>
      <c r="C9424" t="s">
        <v>69</v>
      </c>
      <c r="D9424" t="s">
        <v>95</v>
      </c>
      <c r="E9424" t="s">
        <v>60</v>
      </c>
      <c r="F9424" t="s">
        <v>73</v>
      </c>
      <c r="G9424" t="s">
        <v>95</v>
      </c>
      <c r="H9424" t="s">
        <v>137</v>
      </c>
      <c r="I9424" t="s">
        <v>133</v>
      </c>
      <c r="J9424">
        <v>2000</v>
      </c>
      <c r="K9424" t="s">
        <v>13</v>
      </c>
      <c r="L9424">
        <v>32596</v>
      </c>
      <c r="M9424">
        <v>32596</v>
      </c>
    </row>
    <row r="9425" spans="1:13" x14ac:dyDescent="0.3">
      <c r="A9425" t="s">
        <v>48</v>
      </c>
      <c r="B9425" t="s">
        <v>48</v>
      </c>
      <c r="C9425" t="s">
        <v>69</v>
      </c>
      <c r="D9425" t="s">
        <v>95</v>
      </c>
      <c r="E9425" t="s">
        <v>60</v>
      </c>
      <c r="F9425" t="s">
        <v>73</v>
      </c>
      <c r="G9425" t="s">
        <v>95</v>
      </c>
      <c r="H9425" t="s">
        <v>137</v>
      </c>
      <c r="I9425" t="s">
        <v>133</v>
      </c>
      <c r="J9425">
        <v>2000</v>
      </c>
      <c r="K9425" t="s">
        <v>15</v>
      </c>
      <c r="L9425">
        <v>95</v>
      </c>
      <c r="M9425">
        <v>107</v>
      </c>
    </row>
    <row r="9426" spans="1:13" x14ac:dyDescent="0.3">
      <c r="A9426" t="s">
        <v>48</v>
      </c>
      <c r="B9426" t="s">
        <v>48</v>
      </c>
      <c r="C9426" t="s">
        <v>69</v>
      </c>
      <c r="D9426" t="s">
        <v>95</v>
      </c>
      <c r="E9426" t="s">
        <v>60</v>
      </c>
      <c r="F9426" t="s">
        <v>73</v>
      </c>
      <c r="G9426" t="s">
        <v>95</v>
      </c>
      <c r="H9426" t="s">
        <v>138</v>
      </c>
      <c r="I9426" t="s">
        <v>133</v>
      </c>
      <c r="J9426">
        <v>2000</v>
      </c>
      <c r="K9426" t="s">
        <v>14</v>
      </c>
      <c r="L9426">
        <v>155959</v>
      </c>
      <c r="M9426">
        <v>46416</v>
      </c>
    </row>
    <row r="9427" spans="1:13" x14ac:dyDescent="0.3">
      <c r="A9427" t="s">
        <v>48</v>
      </c>
      <c r="B9427" t="s">
        <v>48</v>
      </c>
      <c r="C9427" t="s">
        <v>69</v>
      </c>
      <c r="D9427" t="s">
        <v>95</v>
      </c>
      <c r="E9427" t="s">
        <v>60</v>
      </c>
      <c r="F9427" t="s">
        <v>73</v>
      </c>
      <c r="G9427" t="s">
        <v>95</v>
      </c>
      <c r="H9427" t="s">
        <v>138</v>
      </c>
      <c r="I9427" t="s">
        <v>133</v>
      </c>
      <c r="J9427">
        <v>2000</v>
      </c>
      <c r="K9427" t="s">
        <v>13</v>
      </c>
      <c r="L9427">
        <v>299805</v>
      </c>
      <c r="M9427">
        <v>299805</v>
      </c>
    </row>
    <row r="9428" spans="1:13" x14ac:dyDescent="0.3">
      <c r="A9428" t="s">
        <v>48</v>
      </c>
      <c r="B9428" t="s">
        <v>48</v>
      </c>
      <c r="C9428" t="s">
        <v>69</v>
      </c>
      <c r="D9428" t="s">
        <v>95</v>
      </c>
      <c r="E9428" t="s">
        <v>60</v>
      </c>
      <c r="F9428" t="s">
        <v>73</v>
      </c>
      <c r="G9428" t="s">
        <v>95</v>
      </c>
      <c r="H9428" t="s">
        <v>138</v>
      </c>
      <c r="I9428" t="s">
        <v>133</v>
      </c>
      <c r="J9428">
        <v>2000</v>
      </c>
      <c r="K9428" t="s">
        <v>15</v>
      </c>
      <c r="L9428">
        <v>872</v>
      </c>
      <c r="M9428">
        <v>984</v>
      </c>
    </row>
    <row r="9429" spans="1:13" x14ac:dyDescent="0.3">
      <c r="A9429" t="s">
        <v>48</v>
      </c>
      <c r="B9429" t="s">
        <v>48</v>
      </c>
      <c r="C9429" t="s">
        <v>69</v>
      </c>
      <c r="D9429" t="s">
        <v>95</v>
      </c>
      <c r="E9429" t="s">
        <v>60</v>
      </c>
      <c r="F9429" t="s">
        <v>73</v>
      </c>
      <c r="G9429" t="s">
        <v>95</v>
      </c>
      <c r="H9429" t="s">
        <v>139</v>
      </c>
      <c r="I9429" t="s">
        <v>133</v>
      </c>
      <c r="J9429">
        <v>2000</v>
      </c>
      <c r="K9429" t="s">
        <v>14</v>
      </c>
      <c r="L9429">
        <v>88361</v>
      </c>
      <c r="M9429">
        <v>26298</v>
      </c>
    </row>
    <row r="9430" spans="1:13" x14ac:dyDescent="0.3">
      <c r="A9430" t="s">
        <v>48</v>
      </c>
      <c r="B9430" t="s">
        <v>48</v>
      </c>
      <c r="C9430" t="s">
        <v>69</v>
      </c>
      <c r="D9430" t="s">
        <v>95</v>
      </c>
      <c r="E9430" t="s">
        <v>60</v>
      </c>
      <c r="F9430" t="s">
        <v>73</v>
      </c>
      <c r="G9430" t="s">
        <v>95</v>
      </c>
      <c r="H9430" t="s">
        <v>139</v>
      </c>
      <c r="I9430" t="s">
        <v>133</v>
      </c>
      <c r="J9430">
        <v>2000</v>
      </c>
      <c r="K9430" t="s">
        <v>13</v>
      </c>
      <c r="L9430">
        <v>169858</v>
      </c>
      <c r="M9430">
        <v>169858</v>
      </c>
    </row>
    <row r="9431" spans="1:13" x14ac:dyDescent="0.3">
      <c r="A9431" t="s">
        <v>48</v>
      </c>
      <c r="B9431" t="s">
        <v>48</v>
      </c>
      <c r="C9431" t="s">
        <v>69</v>
      </c>
      <c r="D9431" t="s">
        <v>95</v>
      </c>
      <c r="E9431" t="s">
        <v>60</v>
      </c>
      <c r="F9431" t="s">
        <v>73</v>
      </c>
      <c r="G9431" t="s">
        <v>95</v>
      </c>
      <c r="H9431" t="s">
        <v>139</v>
      </c>
      <c r="I9431" t="s">
        <v>133</v>
      </c>
      <c r="J9431">
        <v>2000</v>
      </c>
      <c r="K9431" t="s">
        <v>15</v>
      </c>
      <c r="L9431">
        <v>494</v>
      </c>
      <c r="M9431">
        <v>558</v>
      </c>
    </row>
    <row r="9432" spans="1:13" x14ac:dyDescent="0.3">
      <c r="A9432" t="s">
        <v>48</v>
      </c>
      <c r="B9432" t="s">
        <v>48</v>
      </c>
      <c r="C9432" t="s">
        <v>69</v>
      </c>
      <c r="D9432" t="s">
        <v>95</v>
      </c>
      <c r="E9432" t="s">
        <v>60</v>
      </c>
      <c r="F9432" t="s">
        <v>73</v>
      </c>
      <c r="G9432" t="s">
        <v>95</v>
      </c>
      <c r="H9432" t="s">
        <v>140</v>
      </c>
      <c r="I9432" t="s">
        <v>133</v>
      </c>
      <c r="J9432">
        <v>2000</v>
      </c>
      <c r="K9432" t="s">
        <v>14</v>
      </c>
      <c r="L9432">
        <v>4569</v>
      </c>
      <c r="M9432">
        <v>1360</v>
      </c>
    </row>
    <row r="9433" spans="1:13" x14ac:dyDescent="0.3">
      <c r="A9433" t="s">
        <v>48</v>
      </c>
      <c r="B9433" t="s">
        <v>48</v>
      </c>
      <c r="C9433" t="s">
        <v>69</v>
      </c>
      <c r="D9433" t="s">
        <v>95</v>
      </c>
      <c r="E9433" t="s">
        <v>60</v>
      </c>
      <c r="F9433" t="s">
        <v>73</v>
      </c>
      <c r="G9433" t="s">
        <v>95</v>
      </c>
      <c r="H9433" t="s">
        <v>140</v>
      </c>
      <c r="I9433" t="s">
        <v>133</v>
      </c>
      <c r="J9433">
        <v>2000</v>
      </c>
      <c r="K9433" t="s">
        <v>13</v>
      </c>
      <c r="L9433">
        <v>8784</v>
      </c>
      <c r="M9433">
        <v>8784</v>
      </c>
    </row>
    <row r="9434" spans="1:13" x14ac:dyDescent="0.3">
      <c r="A9434" t="s">
        <v>48</v>
      </c>
      <c r="B9434" t="s">
        <v>48</v>
      </c>
      <c r="C9434" t="s">
        <v>69</v>
      </c>
      <c r="D9434" t="s">
        <v>95</v>
      </c>
      <c r="E9434" t="s">
        <v>60</v>
      </c>
      <c r="F9434" t="s">
        <v>73</v>
      </c>
      <c r="G9434" t="s">
        <v>95</v>
      </c>
      <c r="H9434" t="s">
        <v>140</v>
      </c>
      <c r="I9434" t="s">
        <v>133</v>
      </c>
      <c r="J9434">
        <v>2000</v>
      </c>
      <c r="K9434" t="s">
        <v>15</v>
      </c>
      <c r="L9434">
        <v>26</v>
      </c>
      <c r="M9434">
        <v>29</v>
      </c>
    </row>
    <row r="9435" spans="1:13" x14ac:dyDescent="0.3">
      <c r="A9435" t="s">
        <v>48</v>
      </c>
      <c r="B9435" t="s">
        <v>48</v>
      </c>
      <c r="C9435" t="s">
        <v>69</v>
      </c>
      <c r="D9435" t="s">
        <v>95</v>
      </c>
      <c r="E9435" t="s">
        <v>60</v>
      </c>
      <c r="F9435" t="s">
        <v>73</v>
      </c>
      <c r="G9435" t="s">
        <v>95</v>
      </c>
      <c r="H9435" t="s">
        <v>141</v>
      </c>
      <c r="I9435" t="s">
        <v>64</v>
      </c>
      <c r="J9435">
        <v>2000</v>
      </c>
      <c r="K9435" t="s">
        <v>14</v>
      </c>
      <c r="L9435">
        <v>67828</v>
      </c>
      <c r="M9435">
        <v>20187</v>
      </c>
    </row>
    <row r="9436" spans="1:13" x14ac:dyDescent="0.3">
      <c r="A9436" t="s">
        <v>48</v>
      </c>
      <c r="B9436" t="s">
        <v>48</v>
      </c>
      <c r="C9436" t="s">
        <v>69</v>
      </c>
      <c r="D9436" t="s">
        <v>95</v>
      </c>
      <c r="E9436" t="s">
        <v>60</v>
      </c>
      <c r="F9436" t="s">
        <v>73</v>
      </c>
      <c r="G9436" t="s">
        <v>95</v>
      </c>
      <c r="H9436" t="s">
        <v>141</v>
      </c>
      <c r="I9436" t="s">
        <v>64</v>
      </c>
      <c r="J9436">
        <v>2000</v>
      </c>
      <c r="K9436" t="s">
        <v>13</v>
      </c>
      <c r="L9436">
        <v>107905</v>
      </c>
      <c r="M9436">
        <v>107905</v>
      </c>
    </row>
    <row r="9437" spans="1:13" x14ac:dyDescent="0.3">
      <c r="A9437" t="s">
        <v>48</v>
      </c>
      <c r="B9437" t="s">
        <v>48</v>
      </c>
      <c r="C9437" t="s">
        <v>69</v>
      </c>
      <c r="D9437" t="s">
        <v>95</v>
      </c>
      <c r="E9437" t="s">
        <v>60</v>
      </c>
      <c r="F9437" t="s">
        <v>73</v>
      </c>
      <c r="G9437" t="s">
        <v>95</v>
      </c>
      <c r="H9437" t="s">
        <v>141</v>
      </c>
      <c r="I9437" t="s">
        <v>64</v>
      </c>
      <c r="J9437">
        <v>2000</v>
      </c>
      <c r="K9437" t="s">
        <v>15</v>
      </c>
      <c r="L9437">
        <v>318</v>
      </c>
      <c r="M9437">
        <v>359</v>
      </c>
    </row>
    <row r="9438" spans="1:13" x14ac:dyDescent="0.3">
      <c r="A9438" t="s">
        <v>48</v>
      </c>
      <c r="B9438" t="s">
        <v>48</v>
      </c>
      <c r="C9438" t="s">
        <v>69</v>
      </c>
      <c r="D9438" t="s">
        <v>95</v>
      </c>
      <c r="E9438" t="s">
        <v>60</v>
      </c>
      <c r="F9438" t="s">
        <v>73</v>
      </c>
      <c r="G9438" t="s">
        <v>95</v>
      </c>
      <c r="H9438" t="s">
        <v>143</v>
      </c>
      <c r="I9438" t="s">
        <v>133</v>
      </c>
      <c r="J9438">
        <v>2000</v>
      </c>
      <c r="K9438" t="s">
        <v>14</v>
      </c>
      <c r="L9438">
        <v>6774</v>
      </c>
      <c r="M9438">
        <v>2016</v>
      </c>
    </row>
    <row r="9439" spans="1:13" x14ac:dyDescent="0.3">
      <c r="A9439" t="s">
        <v>48</v>
      </c>
      <c r="B9439" t="s">
        <v>48</v>
      </c>
      <c r="C9439" t="s">
        <v>69</v>
      </c>
      <c r="D9439" t="s">
        <v>95</v>
      </c>
      <c r="E9439" t="s">
        <v>60</v>
      </c>
      <c r="F9439" t="s">
        <v>73</v>
      </c>
      <c r="G9439" t="s">
        <v>95</v>
      </c>
      <c r="H9439" t="s">
        <v>143</v>
      </c>
      <c r="I9439" t="s">
        <v>133</v>
      </c>
      <c r="J9439">
        <v>2000</v>
      </c>
      <c r="K9439" t="s">
        <v>13</v>
      </c>
      <c r="L9439">
        <v>13022</v>
      </c>
      <c r="M9439">
        <v>13022</v>
      </c>
    </row>
    <row r="9440" spans="1:13" x14ac:dyDescent="0.3">
      <c r="A9440" t="s">
        <v>48</v>
      </c>
      <c r="B9440" t="s">
        <v>48</v>
      </c>
      <c r="C9440" t="s">
        <v>69</v>
      </c>
      <c r="D9440" t="s">
        <v>95</v>
      </c>
      <c r="E9440" t="s">
        <v>60</v>
      </c>
      <c r="F9440" t="s">
        <v>73</v>
      </c>
      <c r="G9440" t="s">
        <v>95</v>
      </c>
      <c r="H9440" t="s">
        <v>143</v>
      </c>
      <c r="I9440" t="s">
        <v>133</v>
      </c>
      <c r="J9440">
        <v>2000</v>
      </c>
      <c r="K9440" t="s">
        <v>15</v>
      </c>
      <c r="L9440">
        <v>38</v>
      </c>
      <c r="M9440">
        <v>43</v>
      </c>
    </row>
    <row r="9441" spans="1:13" x14ac:dyDescent="0.3">
      <c r="A9441" t="s">
        <v>48</v>
      </c>
      <c r="B9441" t="s">
        <v>48</v>
      </c>
      <c r="C9441" t="s">
        <v>69</v>
      </c>
      <c r="D9441" t="s">
        <v>95</v>
      </c>
      <c r="E9441" t="s">
        <v>60</v>
      </c>
      <c r="F9441" t="s">
        <v>73</v>
      </c>
      <c r="G9441" t="s">
        <v>95</v>
      </c>
      <c r="H9441" t="s">
        <v>144</v>
      </c>
      <c r="I9441" t="s">
        <v>64</v>
      </c>
      <c r="J9441">
        <v>2000</v>
      </c>
      <c r="K9441" t="s">
        <v>14</v>
      </c>
      <c r="L9441">
        <v>65355</v>
      </c>
      <c r="M9441">
        <v>19451</v>
      </c>
    </row>
    <row r="9442" spans="1:13" x14ac:dyDescent="0.3">
      <c r="A9442" t="s">
        <v>48</v>
      </c>
      <c r="B9442" t="s">
        <v>48</v>
      </c>
      <c r="C9442" t="s">
        <v>69</v>
      </c>
      <c r="D9442" t="s">
        <v>95</v>
      </c>
      <c r="E9442" t="s">
        <v>60</v>
      </c>
      <c r="F9442" t="s">
        <v>73</v>
      </c>
      <c r="G9442" t="s">
        <v>95</v>
      </c>
      <c r="H9442" t="s">
        <v>144</v>
      </c>
      <c r="I9442" t="s">
        <v>64</v>
      </c>
      <c r="J9442">
        <v>2000</v>
      </c>
      <c r="K9442" t="s">
        <v>13</v>
      </c>
      <c r="L9442">
        <v>103971</v>
      </c>
      <c r="M9442">
        <v>103971</v>
      </c>
    </row>
    <row r="9443" spans="1:13" x14ac:dyDescent="0.3">
      <c r="A9443" t="s">
        <v>48</v>
      </c>
      <c r="B9443" t="s">
        <v>48</v>
      </c>
      <c r="C9443" t="s">
        <v>69</v>
      </c>
      <c r="D9443" t="s">
        <v>95</v>
      </c>
      <c r="E9443" t="s">
        <v>60</v>
      </c>
      <c r="F9443" t="s">
        <v>73</v>
      </c>
      <c r="G9443" t="s">
        <v>95</v>
      </c>
      <c r="H9443" t="s">
        <v>144</v>
      </c>
      <c r="I9443" t="s">
        <v>64</v>
      </c>
      <c r="J9443">
        <v>2000</v>
      </c>
      <c r="K9443" t="s">
        <v>15</v>
      </c>
      <c r="L9443">
        <v>306</v>
      </c>
      <c r="M9443">
        <v>346</v>
      </c>
    </row>
    <row r="9444" spans="1:13" x14ac:dyDescent="0.3">
      <c r="A9444" t="s">
        <v>48</v>
      </c>
      <c r="B9444" t="s">
        <v>48</v>
      </c>
      <c r="C9444" t="s">
        <v>69</v>
      </c>
      <c r="D9444" t="s">
        <v>95</v>
      </c>
      <c r="E9444" t="s">
        <v>60</v>
      </c>
      <c r="F9444" t="s">
        <v>73</v>
      </c>
      <c r="G9444" t="s">
        <v>95</v>
      </c>
      <c r="H9444" t="s">
        <v>145</v>
      </c>
      <c r="I9444" t="s">
        <v>133</v>
      </c>
      <c r="J9444">
        <v>2000</v>
      </c>
      <c r="K9444" t="s">
        <v>14</v>
      </c>
      <c r="L9444">
        <v>68407</v>
      </c>
      <c r="M9444">
        <v>20359</v>
      </c>
    </row>
    <row r="9445" spans="1:13" x14ac:dyDescent="0.3">
      <c r="A9445" t="s">
        <v>48</v>
      </c>
      <c r="B9445" t="s">
        <v>48</v>
      </c>
      <c r="C9445" t="s">
        <v>69</v>
      </c>
      <c r="D9445" t="s">
        <v>95</v>
      </c>
      <c r="E9445" t="s">
        <v>60</v>
      </c>
      <c r="F9445" t="s">
        <v>73</v>
      </c>
      <c r="G9445" t="s">
        <v>95</v>
      </c>
      <c r="H9445" t="s">
        <v>145</v>
      </c>
      <c r="I9445" t="s">
        <v>133</v>
      </c>
      <c r="J9445">
        <v>2000</v>
      </c>
      <c r="K9445" t="s">
        <v>13</v>
      </c>
      <c r="L9445">
        <v>131501</v>
      </c>
      <c r="M9445">
        <v>131501</v>
      </c>
    </row>
    <row r="9446" spans="1:13" x14ac:dyDescent="0.3">
      <c r="A9446" t="s">
        <v>48</v>
      </c>
      <c r="B9446" t="s">
        <v>48</v>
      </c>
      <c r="C9446" t="s">
        <v>69</v>
      </c>
      <c r="D9446" t="s">
        <v>95</v>
      </c>
      <c r="E9446" t="s">
        <v>60</v>
      </c>
      <c r="F9446" t="s">
        <v>73</v>
      </c>
      <c r="G9446" t="s">
        <v>95</v>
      </c>
      <c r="H9446" t="s">
        <v>145</v>
      </c>
      <c r="I9446" t="s">
        <v>133</v>
      </c>
      <c r="J9446">
        <v>2000</v>
      </c>
      <c r="K9446" t="s">
        <v>15</v>
      </c>
      <c r="L9446">
        <v>382</v>
      </c>
      <c r="M9446">
        <v>432</v>
      </c>
    </row>
    <row r="9447" spans="1:13" x14ac:dyDescent="0.3">
      <c r="A9447" t="s">
        <v>48</v>
      </c>
      <c r="B9447" t="s">
        <v>48</v>
      </c>
      <c r="C9447" t="s">
        <v>69</v>
      </c>
      <c r="D9447" t="s">
        <v>95</v>
      </c>
      <c r="E9447" t="s">
        <v>60</v>
      </c>
      <c r="F9447" t="s">
        <v>73</v>
      </c>
      <c r="G9447" t="s">
        <v>95</v>
      </c>
      <c r="H9447" t="s">
        <v>146</v>
      </c>
      <c r="I9447" t="s">
        <v>147</v>
      </c>
      <c r="J9447">
        <v>2000</v>
      </c>
      <c r="K9447" t="s">
        <v>14</v>
      </c>
      <c r="L9447">
        <v>39048</v>
      </c>
      <c r="M9447">
        <v>11621</v>
      </c>
    </row>
    <row r="9448" spans="1:13" x14ac:dyDescent="0.3">
      <c r="A9448" t="s">
        <v>48</v>
      </c>
      <c r="B9448" t="s">
        <v>48</v>
      </c>
      <c r="C9448" t="s">
        <v>69</v>
      </c>
      <c r="D9448" t="s">
        <v>95</v>
      </c>
      <c r="E9448" t="s">
        <v>60</v>
      </c>
      <c r="F9448" t="s">
        <v>73</v>
      </c>
      <c r="G9448" t="s">
        <v>95</v>
      </c>
      <c r="H9448" t="s">
        <v>146</v>
      </c>
      <c r="I9448" t="s">
        <v>147</v>
      </c>
      <c r="J9448">
        <v>2000</v>
      </c>
      <c r="K9448" t="s">
        <v>13</v>
      </c>
      <c r="L9448">
        <v>10826</v>
      </c>
      <c r="M9448">
        <v>10826</v>
      </c>
    </row>
    <row r="9449" spans="1:13" x14ac:dyDescent="0.3">
      <c r="A9449" t="s">
        <v>48</v>
      </c>
      <c r="B9449" t="s">
        <v>48</v>
      </c>
      <c r="C9449" t="s">
        <v>69</v>
      </c>
      <c r="D9449" t="s">
        <v>95</v>
      </c>
      <c r="E9449" t="s">
        <v>60</v>
      </c>
      <c r="F9449" t="s">
        <v>73</v>
      </c>
      <c r="G9449" t="s">
        <v>95</v>
      </c>
      <c r="H9449" t="s">
        <v>146</v>
      </c>
      <c r="I9449" t="s">
        <v>147</v>
      </c>
      <c r="J9449">
        <v>2000</v>
      </c>
      <c r="K9449" t="s">
        <v>15</v>
      </c>
      <c r="L9449">
        <v>32</v>
      </c>
      <c r="M9449">
        <v>37</v>
      </c>
    </row>
    <row r="9450" spans="1:13" x14ac:dyDescent="0.3">
      <c r="A9450" t="s">
        <v>48</v>
      </c>
      <c r="B9450" t="s">
        <v>48</v>
      </c>
      <c r="C9450" t="s">
        <v>69</v>
      </c>
      <c r="D9450" t="s">
        <v>95</v>
      </c>
      <c r="E9450" t="s">
        <v>60</v>
      </c>
      <c r="F9450" t="s">
        <v>73</v>
      </c>
      <c r="G9450" t="s">
        <v>95</v>
      </c>
      <c r="H9450" t="s">
        <v>146</v>
      </c>
      <c r="I9450" t="s">
        <v>142</v>
      </c>
      <c r="J9450">
        <v>2000</v>
      </c>
      <c r="K9450" t="s">
        <v>14</v>
      </c>
      <c r="L9450">
        <v>1624217</v>
      </c>
      <c r="M9450">
        <v>483398</v>
      </c>
    </row>
    <row r="9451" spans="1:13" x14ac:dyDescent="0.3">
      <c r="A9451" t="s">
        <v>48</v>
      </c>
      <c r="B9451" t="s">
        <v>48</v>
      </c>
      <c r="C9451" t="s">
        <v>69</v>
      </c>
      <c r="D9451" t="s">
        <v>95</v>
      </c>
      <c r="E9451" t="s">
        <v>60</v>
      </c>
      <c r="F9451" t="s">
        <v>73</v>
      </c>
      <c r="G9451" t="s">
        <v>95</v>
      </c>
      <c r="H9451" t="s">
        <v>146</v>
      </c>
      <c r="I9451" t="s">
        <v>142</v>
      </c>
      <c r="J9451">
        <v>2000</v>
      </c>
      <c r="K9451" t="s">
        <v>13</v>
      </c>
      <c r="L9451">
        <v>2583904</v>
      </c>
      <c r="M9451">
        <v>2583904</v>
      </c>
    </row>
    <row r="9452" spans="1:13" x14ac:dyDescent="0.3">
      <c r="A9452" t="s">
        <v>48</v>
      </c>
      <c r="B9452" t="s">
        <v>48</v>
      </c>
      <c r="C9452" t="s">
        <v>69</v>
      </c>
      <c r="D9452" t="s">
        <v>95</v>
      </c>
      <c r="E9452" t="s">
        <v>60</v>
      </c>
      <c r="F9452" t="s">
        <v>73</v>
      </c>
      <c r="G9452" t="s">
        <v>95</v>
      </c>
      <c r="H9452" t="s">
        <v>146</v>
      </c>
      <c r="I9452" t="s">
        <v>142</v>
      </c>
      <c r="J9452">
        <v>2000</v>
      </c>
      <c r="K9452" t="s">
        <v>15</v>
      </c>
      <c r="L9452">
        <v>7616</v>
      </c>
      <c r="M9452">
        <v>8597</v>
      </c>
    </row>
    <row r="9453" spans="1:13" x14ac:dyDescent="0.3">
      <c r="A9453" t="s">
        <v>48</v>
      </c>
      <c r="B9453" t="s">
        <v>48</v>
      </c>
      <c r="C9453" t="s">
        <v>69</v>
      </c>
      <c r="D9453" t="s">
        <v>95</v>
      </c>
      <c r="E9453" t="s">
        <v>60</v>
      </c>
      <c r="F9453" t="s">
        <v>73</v>
      </c>
      <c r="G9453" t="s">
        <v>95</v>
      </c>
      <c r="H9453" t="s">
        <v>146</v>
      </c>
      <c r="I9453" t="s">
        <v>133</v>
      </c>
      <c r="J9453">
        <v>2000</v>
      </c>
      <c r="K9453" t="s">
        <v>14</v>
      </c>
      <c r="L9453">
        <v>8920204</v>
      </c>
      <c r="M9453">
        <v>2654823</v>
      </c>
    </row>
    <row r="9454" spans="1:13" x14ac:dyDescent="0.3">
      <c r="A9454" t="s">
        <v>48</v>
      </c>
      <c r="B9454" t="s">
        <v>48</v>
      </c>
      <c r="C9454" t="s">
        <v>69</v>
      </c>
      <c r="D9454" t="s">
        <v>95</v>
      </c>
      <c r="E9454" t="s">
        <v>60</v>
      </c>
      <c r="F9454" t="s">
        <v>73</v>
      </c>
      <c r="G9454" t="s">
        <v>95</v>
      </c>
      <c r="H9454" t="s">
        <v>146</v>
      </c>
      <c r="I9454" t="s">
        <v>133</v>
      </c>
      <c r="J9454">
        <v>2000</v>
      </c>
      <c r="K9454" t="s">
        <v>13</v>
      </c>
      <c r="L9454">
        <v>17147558</v>
      </c>
      <c r="M9454">
        <v>17147558</v>
      </c>
    </row>
    <row r="9455" spans="1:13" x14ac:dyDescent="0.3">
      <c r="A9455" t="s">
        <v>48</v>
      </c>
      <c r="B9455" t="s">
        <v>48</v>
      </c>
      <c r="C9455" t="s">
        <v>69</v>
      </c>
      <c r="D9455" t="s">
        <v>95</v>
      </c>
      <c r="E9455" t="s">
        <v>60</v>
      </c>
      <c r="F9455" t="s">
        <v>73</v>
      </c>
      <c r="G9455" t="s">
        <v>95</v>
      </c>
      <c r="H9455" t="s">
        <v>146</v>
      </c>
      <c r="I9455" t="s">
        <v>133</v>
      </c>
      <c r="J9455">
        <v>2000</v>
      </c>
      <c r="K9455" t="s">
        <v>15</v>
      </c>
      <c r="L9455">
        <v>49877</v>
      </c>
      <c r="M9455">
        <v>56300</v>
      </c>
    </row>
    <row r="9456" spans="1:13" x14ac:dyDescent="0.3">
      <c r="A9456" t="s">
        <v>48</v>
      </c>
      <c r="B9456" t="s">
        <v>48</v>
      </c>
      <c r="C9456" t="s">
        <v>48</v>
      </c>
      <c r="D9456" t="s">
        <v>95</v>
      </c>
      <c r="E9456" t="s">
        <v>74</v>
      </c>
      <c r="F9456" t="s">
        <v>75</v>
      </c>
      <c r="G9456" t="s">
        <v>184</v>
      </c>
      <c r="H9456" t="s">
        <v>148</v>
      </c>
      <c r="I9456" t="s">
        <v>53</v>
      </c>
      <c r="J9456">
        <v>2000</v>
      </c>
      <c r="K9456" t="s">
        <v>77</v>
      </c>
      <c r="L9456">
        <v>1242724</v>
      </c>
      <c r="M9456">
        <v>479001</v>
      </c>
    </row>
    <row r="9457" spans="1:13" x14ac:dyDescent="0.3">
      <c r="A9457" t="s">
        <v>48</v>
      </c>
      <c r="B9457" t="s">
        <v>48</v>
      </c>
      <c r="C9457" t="s">
        <v>48</v>
      </c>
      <c r="D9457" t="s">
        <v>95</v>
      </c>
      <c r="E9457" t="s">
        <v>74</v>
      </c>
      <c r="F9457" t="s">
        <v>75</v>
      </c>
      <c r="G9457" t="s">
        <v>184</v>
      </c>
      <c r="H9457" t="s">
        <v>149</v>
      </c>
      <c r="I9457" t="s">
        <v>53</v>
      </c>
      <c r="J9457">
        <v>2000</v>
      </c>
      <c r="K9457" t="s">
        <v>77</v>
      </c>
      <c r="L9457">
        <v>64625</v>
      </c>
      <c r="M9457">
        <v>28636</v>
      </c>
    </row>
    <row r="9458" spans="1:13" x14ac:dyDescent="0.3">
      <c r="A9458" t="s">
        <v>48</v>
      </c>
      <c r="B9458" t="s">
        <v>69</v>
      </c>
      <c r="C9458" t="s">
        <v>69</v>
      </c>
      <c r="D9458" t="s">
        <v>150</v>
      </c>
      <c r="E9458" t="s">
        <v>150</v>
      </c>
      <c r="F9458" t="s">
        <v>151</v>
      </c>
      <c r="G9458" t="s">
        <v>152</v>
      </c>
      <c r="H9458" t="s">
        <v>53</v>
      </c>
      <c r="I9458" t="s">
        <v>53</v>
      </c>
      <c r="J9458">
        <v>2000</v>
      </c>
      <c r="K9458" t="s">
        <v>207</v>
      </c>
      <c r="L9458">
        <v>246941</v>
      </c>
      <c r="M9458">
        <v>246941</v>
      </c>
    </row>
    <row r="9459" spans="1:13" x14ac:dyDescent="0.3">
      <c r="A9459" t="s">
        <v>48</v>
      </c>
      <c r="B9459" t="s">
        <v>48</v>
      </c>
      <c r="C9459" t="s">
        <v>48</v>
      </c>
      <c r="D9459" t="s">
        <v>150</v>
      </c>
      <c r="E9459" t="s">
        <v>150</v>
      </c>
      <c r="F9459" t="s">
        <v>151</v>
      </c>
      <c r="G9459" t="s">
        <v>152</v>
      </c>
      <c r="H9459" t="s">
        <v>53</v>
      </c>
      <c r="I9459" t="s">
        <v>53</v>
      </c>
      <c r="J9459">
        <v>2000</v>
      </c>
      <c r="K9459" t="s">
        <v>14</v>
      </c>
      <c r="L9459">
        <v>30711057</v>
      </c>
      <c r="M9459">
        <v>9140196</v>
      </c>
    </row>
    <row r="9460" spans="1:13" x14ac:dyDescent="0.3">
      <c r="A9460" t="s">
        <v>48</v>
      </c>
      <c r="B9460" t="s">
        <v>48</v>
      </c>
      <c r="C9460" t="s">
        <v>69</v>
      </c>
      <c r="D9460" t="s">
        <v>150</v>
      </c>
      <c r="E9460" t="s">
        <v>150</v>
      </c>
      <c r="F9460" t="s">
        <v>151</v>
      </c>
      <c r="G9460" t="s">
        <v>153</v>
      </c>
      <c r="H9460" t="s">
        <v>53</v>
      </c>
      <c r="I9460" t="s">
        <v>53</v>
      </c>
      <c r="J9460">
        <v>2000</v>
      </c>
      <c r="K9460" t="s">
        <v>14</v>
      </c>
      <c r="L9460">
        <v>5920628</v>
      </c>
      <c r="M9460">
        <v>1762092</v>
      </c>
    </row>
    <row r="9461" spans="1:13" x14ac:dyDescent="0.3">
      <c r="A9461" t="s">
        <v>48</v>
      </c>
      <c r="B9461" t="s">
        <v>69</v>
      </c>
      <c r="C9461" t="s">
        <v>69</v>
      </c>
      <c r="D9461" t="s">
        <v>150</v>
      </c>
      <c r="E9461" t="s">
        <v>150</v>
      </c>
      <c r="F9461" t="s">
        <v>154</v>
      </c>
      <c r="G9461" t="s">
        <v>155</v>
      </c>
      <c r="H9461" t="s">
        <v>53</v>
      </c>
      <c r="I9461" t="s">
        <v>53</v>
      </c>
      <c r="J9461">
        <v>2000</v>
      </c>
      <c r="K9461" t="s">
        <v>207</v>
      </c>
      <c r="L9461">
        <v>1308556</v>
      </c>
      <c r="M9461">
        <v>1308556</v>
      </c>
    </row>
    <row r="9462" spans="1:13" x14ac:dyDescent="0.3">
      <c r="A9462" t="s">
        <v>48</v>
      </c>
      <c r="B9462" t="s">
        <v>48</v>
      </c>
      <c r="C9462" t="s">
        <v>48</v>
      </c>
      <c r="D9462" t="s">
        <v>150</v>
      </c>
      <c r="E9462" t="s">
        <v>150</v>
      </c>
      <c r="F9462" t="s">
        <v>154</v>
      </c>
      <c r="G9462" t="s">
        <v>155</v>
      </c>
      <c r="H9462" t="s">
        <v>53</v>
      </c>
      <c r="I9462" t="s">
        <v>53</v>
      </c>
      <c r="J9462">
        <v>2000</v>
      </c>
      <c r="K9462" t="s">
        <v>14</v>
      </c>
      <c r="L9462">
        <v>97178</v>
      </c>
      <c r="M9462">
        <v>28922</v>
      </c>
    </row>
    <row r="9463" spans="1:13" x14ac:dyDescent="0.3">
      <c r="A9463" t="s">
        <v>48</v>
      </c>
      <c r="B9463" t="s">
        <v>48</v>
      </c>
      <c r="C9463" t="s">
        <v>48</v>
      </c>
      <c r="D9463" t="s">
        <v>150</v>
      </c>
      <c r="E9463" t="s">
        <v>150</v>
      </c>
      <c r="F9463" t="s">
        <v>154</v>
      </c>
      <c r="G9463" t="s">
        <v>155</v>
      </c>
      <c r="H9463" t="s">
        <v>53</v>
      </c>
      <c r="I9463" t="s">
        <v>53</v>
      </c>
      <c r="J9463">
        <v>2000</v>
      </c>
      <c r="K9463" t="s">
        <v>13</v>
      </c>
      <c r="L9463">
        <v>1972920</v>
      </c>
      <c r="M9463">
        <v>1972920</v>
      </c>
    </row>
    <row r="9464" spans="1:13" x14ac:dyDescent="0.3">
      <c r="A9464" t="s">
        <v>48</v>
      </c>
      <c r="B9464" t="s">
        <v>48</v>
      </c>
      <c r="C9464" t="s">
        <v>48</v>
      </c>
      <c r="D9464" t="s">
        <v>150</v>
      </c>
      <c r="E9464" t="s">
        <v>150</v>
      </c>
      <c r="F9464" t="s">
        <v>154</v>
      </c>
      <c r="G9464" t="s">
        <v>155</v>
      </c>
      <c r="H9464" t="s">
        <v>53</v>
      </c>
      <c r="I9464" t="s">
        <v>53</v>
      </c>
      <c r="J9464">
        <v>2000</v>
      </c>
      <c r="K9464" t="s">
        <v>15</v>
      </c>
      <c r="L9464">
        <v>40338</v>
      </c>
      <c r="M9464">
        <v>45533</v>
      </c>
    </row>
    <row r="9465" spans="1:13" x14ac:dyDescent="0.3">
      <c r="A9465" t="s">
        <v>48</v>
      </c>
      <c r="B9465" t="s">
        <v>69</v>
      </c>
      <c r="C9465" t="s">
        <v>69</v>
      </c>
      <c r="D9465" t="s">
        <v>150</v>
      </c>
      <c r="E9465" t="s">
        <v>150</v>
      </c>
      <c r="F9465" t="s">
        <v>154</v>
      </c>
      <c r="G9465" t="s">
        <v>156</v>
      </c>
      <c r="H9465" t="s">
        <v>53</v>
      </c>
      <c r="I9465" t="s">
        <v>53</v>
      </c>
      <c r="J9465">
        <v>2000</v>
      </c>
      <c r="K9465" t="s">
        <v>207</v>
      </c>
      <c r="L9465">
        <v>233644</v>
      </c>
      <c r="M9465">
        <v>233644</v>
      </c>
    </row>
    <row r="9466" spans="1:13" x14ac:dyDescent="0.3">
      <c r="A9466" t="s">
        <v>48</v>
      </c>
      <c r="B9466" t="s">
        <v>48</v>
      </c>
      <c r="C9466" t="s">
        <v>69</v>
      </c>
      <c r="D9466" t="s">
        <v>150</v>
      </c>
      <c r="E9466" t="s">
        <v>150</v>
      </c>
      <c r="F9466" t="s">
        <v>154</v>
      </c>
      <c r="G9466" t="s">
        <v>156</v>
      </c>
      <c r="H9466" t="s">
        <v>53</v>
      </c>
      <c r="I9466" t="s">
        <v>53</v>
      </c>
      <c r="J9466">
        <v>2000</v>
      </c>
      <c r="K9466" t="s">
        <v>14</v>
      </c>
      <c r="L9466">
        <v>17064</v>
      </c>
      <c r="M9466">
        <v>5079</v>
      </c>
    </row>
    <row r="9467" spans="1:13" x14ac:dyDescent="0.3">
      <c r="A9467" t="s">
        <v>48</v>
      </c>
      <c r="B9467" t="s">
        <v>48</v>
      </c>
      <c r="C9467" t="s">
        <v>69</v>
      </c>
      <c r="D9467" t="s">
        <v>150</v>
      </c>
      <c r="E9467" t="s">
        <v>150</v>
      </c>
      <c r="F9467" t="s">
        <v>154</v>
      </c>
      <c r="G9467" t="s">
        <v>156</v>
      </c>
      <c r="H9467" t="s">
        <v>53</v>
      </c>
      <c r="I9467" t="s">
        <v>53</v>
      </c>
      <c r="J9467">
        <v>2000</v>
      </c>
      <c r="K9467" t="s">
        <v>13</v>
      </c>
      <c r="L9467">
        <v>342574</v>
      </c>
      <c r="M9467">
        <v>342574</v>
      </c>
    </row>
    <row r="9468" spans="1:13" x14ac:dyDescent="0.3">
      <c r="A9468" t="s">
        <v>48</v>
      </c>
      <c r="B9468" t="s">
        <v>48</v>
      </c>
      <c r="C9468" t="s">
        <v>69</v>
      </c>
      <c r="D9468" t="s">
        <v>150</v>
      </c>
      <c r="E9468" t="s">
        <v>150</v>
      </c>
      <c r="F9468" t="s">
        <v>154</v>
      </c>
      <c r="G9468" t="s">
        <v>156</v>
      </c>
      <c r="H9468" t="s">
        <v>53</v>
      </c>
      <c r="I9468" t="s">
        <v>53</v>
      </c>
      <c r="J9468">
        <v>2000</v>
      </c>
      <c r="K9468" t="s">
        <v>15</v>
      </c>
      <c r="L9468">
        <v>7083</v>
      </c>
      <c r="M9468">
        <v>7996</v>
      </c>
    </row>
    <row r="9469" spans="1:13" x14ac:dyDescent="0.3">
      <c r="A9469" t="s">
        <v>48</v>
      </c>
      <c r="B9469" t="s">
        <v>48</v>
      </c>
      <c r="C9469" t="s">
        <v>48</v>
      </c>
      <c r="D9469" t="s">
        <v>150</v>
      </c>
      <c r="E9469" t="s">
        <v>150</v>
      </c>
      <c r="F9469" t="s">
        <v>157</v>
      </c>
      <c r="G9469" t="s">
        <v>158</v>
      </c>
      <c r="H9469" t="s">
        <v>53</v>
      </c>
      <c r="I9469" t="s">
        <v>53</v>
      </c>
      <c r="J9469">
        <v>2000</v>
      </c>
      <c r="K9469" t="s">
        <v>14</v>
      </c>
      <c r="L9469">
        <v>1281303</v>
      </c>
      <c r="M9469">
        <v>381340</v>
      </c>
    </row>
    <row r="9470" spans="1:13" x14ac:dyDescent="0.3">
      <c r="A9470" t="s">
        <v>48</v>
      </c>
      <c r="B9470" t="s">
        <v>48</v>
      </c>
      <c r="C9470" t="s">
        <v>48</v>
      </c>
      <c r="D9470" t="s">
        <v>150</v>
      </c>
      <c r="E9470" t="s">
        <v>150</v>
      </c>
      <c r="F9470" t="s">
        <v>157</v>
      </c>
      <c r="G9470" t="s">
        <v>158</v>
      </c>
      <c r="H9470" t="s">
        <v>53</v>
      </c>
      <c r="I9470" t="s">
        <v>53</v>
      </c>
      <c r="J9470">
        <v>2000</v>
      </c>
      <c r="K9470" t="s">
        <v>15</v>
      </c>
      <c r="L9470">
        <v>16334</v>
      </c>
      <c r="M9470">
        <v>18437</v>
      </c>
    </row>
    <row r="9471" spans="1:13" x14ac:dyDescent="0.3">
      <c r="A9471" t="s">
        <v>48</v>
      </c>
      <c r="B9471" t="s">
        <v>48</v>
      </c>
      <c r="C9471" t="s">
        <v>48</v>
      </c>
      <c r="D9471" t="s">
        <v>150</v>
      </c>
      <c r="E9471" t="s">
        <v>150</v>
      </c>
      <c r="F9471" t="s">
        <v>157</v>
      </c>
      <c r="G9471" t="s">
        <v>159</v>
      </c>
      <c r="H9471" t="s">
        <v>53</v>
      </c>
      <c r="I9471" t="s">
        <v>53</v>
      </c>
      <c r="J9471">
        <v>2000</v>
      </c>
      <c r="K9471" t="s">
        <v>14</v>
      </c>
      <c r="L9471">
        <v>1160274</v>
      </c>
      <c r="M9471">
        <v>345320</v>
      </c>
    </row>
    <row r="9472" spans="1:13" x14ac:dyDescent="0.3">
      <c r="A9472" t="s">
        <v>48</v>
      </c>
      <c r="B9472" t="s">
        <v>48</v>
      </c>
      <c r="C9472" t="s">
        <v>48</v>
      </c>
      <c r="D9472" t="s">
        <v>150</v>
      </c>
      <c r="E9472" t="s">
        <v>150</v>
      </c>
      <c r="F9472" t="s">
        <v>157</v>
      </c>
      <c r="G9472" t="s">
        <v>159</v>
      </c>
      <c r="H9472" t="s">
        <v>53</v>
      </c>
      <c r="I9472" t="s">
        <v>53</v>
      </c>
      <c r="J9472">
        <v>2000</v>
      </c>
      <c r="K9472" t="s">
        <v>15</v>
      </c>
      <c r="L9472">
        <v>475662</v>
      </c>
      <c r="M9472">
        <v>536921</v>
      </c>
    </row>
    <row r="9473" spans="1:13" x14ac:dyDescent="0.3">
      <c r="A9473" t="s">
        <v>48</v>
      </c>
      <c r="B9473" t="s">
        <v>48</v>
      </c>
      <c r="C9473" t="s">
        <v>48</v>
      </c>
      <c r="D9473" t="s">
        <v>49</v>
      </c>
      <c r="E9473" t="s">
        <v>50</v>
      </c>
      <c r="F9473" t="s">
        <v>51</v>
      </c>
      <c r="G9473" t="s">
        <v>52</v>
      </c>
      <c r="H9473" t="s">
        <v>53</v>
      </c>
      <c r="I9473" t="s">
        <v>53</v>
      </c>
      <c r="J9473">
        <v>1999</v>
      </c>
      <c r="K9473" t="s">
        <v>14</v>
      </c>
      <c r="L9473">
        <v>11726528</v>
      </c>
      <c r="M9473">
        <v>3490038</v>
      </c>
    </row>
    <row r="9474" spans="1:13" x14ac:dyDescent="0.3">
      <c r="A9474" t="s">
        <v>48</v>
      </c>
      <c r="B9474" t="s">
        <v>48</v>
      </c>
      <c r="C9474" t="s">
        <v>48</v>
      </c>
      <c r="D9474" t="s">
        <v>49</v>
      </c>
      <c r="E9474" t="s">
        <v>50</v>
      </c>
      <c r="F9474" t="s">
        <v>51</v>
      </c>
      <c r="G9474" t="s">
        <v>54</v>
      </c>
      <c r="H9474" t="s">
        <v>53</v>
      </c>
      <c r="I9474" t="s">
        <v>53</v>
      </c>
      <c r="J9474">
        <v>1999</v>
      </c>
      <c r="K9474" t="s">
        <v>14</v>
      </c>
      <c r="L9474">
        <v>2306775</v>
      </c>
      <c r="M9474">
        <v>686540</v>
      </c>
    </row>
    <row r="9475" spans="1:13" x14ac:dyDescent="0.3">
      <c r="A9475" t="s">
        <v>48</v>
      </c>
      <c r="B9475" t="s">
        <v>48</v>
      </c>
      <c r="C9475" t="s">
        <v>48</v>
      </c>
      <c r="D9475" t="s">
        <v>49</v>
      </c>
      <c r="E9475" t="s">
        <v>50</v>
      </c>
      <c r="F9475" t="s">
        <v>51</v>
      </c>
      <c r="G9475" t="s">
        <v>54</v>
      </c>
      <c r="H9475" t="s">
        <v>53</v>
      </c>
      <c r="I9475" t="s">
        <v>53</v>
      </c>
      <c r="J9475">
        <v>1999</v>
      </c>
      <c r="K9475" t="s">
        <v>15</v>
      </c>
      <c r="L9475">
        <v>209488</v>
      </c>
      <c r="M9475">
        <v>236468</v>
      </c>
    </row>
    <row r="9476" spans="1:13" x14ac:dyDescent="0.3">
      <c r="A9476" t="s">
        <v>48</v>
      </c>
      <c r="B9476" t="s">
        <v>48</v>
      </c>
      <c r="C9476" t="s">
        <v>48</v>
      </c>
      <c r="D9476" t="s">
        <v>49</v>
      </c>
      <c r="E9476" t="s">
        <v>50</v>
      </c>
      <c r="F9476" t="s">
        <v>55</v>
      </c>
      <c r="G9476" t="s">
        <v>56</v>
      </c>
      <c r="H9476" t="s">
        <v>53</v>
      </c>
      <c r="I9476" t="s">
        <v>53</v>
      </c>
      <c r="J9476">
        <v>1999</v>
      </c>
      <c r="K9476" t="s">
        <v>13</v>
      </c>
      <c r="L9476">
        <v>127486</v>
      </c>
      <c r="M9476">
        <v>127486</v>
      </c>
    </row>
    <row r="9477" spans="1:13" x14ac:dyDescent="0.3">
      <c r="A9477" t="s">
        <v>48</v>
      </c>
      <c r="B9477" t="s">
        <v>48</v>
      </c>
      <c r="C9477" t="s">
        <v>48</v>
      </c>
      <c r="D9477" t="s">
        <v>49</v>
      </c>
      <c r="E9477" t="s">
        <v>50</v>
      </c>
      <c r="F9477" t="s">
        <v>55</v>
      </c>
      <c r="G9477" t="s">
        <v>57</v>
      </c>
      <c r="H9477" t="s">
        <v>53</v>
      </c>
      <c r="I9477" t="s">
        <v>53</v>
      </c>
      <c r="J9477">
        <v>1999</v>
      </c>
      <c r="K9477" t="s">
        <v>15</v>
      </c>
      <c r="L9477">
        <v>1601388</v>
      </c>
      <c r="M9477">
        <v>1601388</v>
      </c>
    </row>
    <row r="9478" spans="1:13" x14ac:dyDescent="0.3">
      <c r="A9478" t="s">
        <v>48</v>
      </c>
      <c r="B9478" t="s">
        <v>48</v>
      </c>
      <c r="C9478" t="s">
        <v>48</v>
      </c>
      <c r="D9478" t="s">
        <v>49</v>
      </c>
      <c r="E9478" t="s">
        <v>50</v>
      </c>
      <c r="F9478" t="s">
        <v>55</v>
      </c>
      <c r="G9478" t="s">
        <v>58</v>
      </c>
      <c r="H9478" t="s">
        <v>53</v>
      </c>
      <c r="I9478" t="s">
        <v>53</v>
      </c>
      <c r="J9478">
        <v>1999</v>
      </c>
      <c r="K9478" t="s">
        <v>13</v>
      </c>
      <c r="L9478">
        <v>37000</v>
      </c>
      <c r="M9478">
        <v>37000</v>
      </c>
    </row>
    <row r="9479" spans="1:13" x14ac:dyDescent="0.3">
      <c r="A9479" t="s">
        <v>48</v>
      </c>
      <c r="B9479" t="s">
        <v>48</v>
      </c>
      <c r="C9479" t="s">
        <v>48</v>
      </c>
      <c r="D9479" t="s">
        <v>59</v>
      </c>
      <c r="E9479" t="s">
        <v>60</v>
      </c>
      <c r="F9479" t="s">
        <v>61</v>
      </c>
      <c r="G9479" t="s">
        <v>62</v>
      </c>
      <c r="H9479" t="s">
        <v>53</v>
      </c>
      <c r="I9479" t="s">
        <v>63</v>
      </c>
      <c r="J9479">
        <v>1999</v>
      </c>
      <c r="K9479" t="s">
        <v>14</v>
      </c>
      <c r="L9479">
        <v>3581</v>
      </c>
      <c r="M9479">
        <v>1066</v>
      </c>
    </row>
    <row r="9480" spans="1:13" x14ac:dyDescent="0.3">
      <c r="A9480" t="s">
        <v>48</v>
      </c>
      <c r="B9480" t="s">
        <v>48</v>
      </c>
      <c r="C9480" t="s">
        <v>48</v>
      </c>
      <c r="D9480" t="s">
        <v>59</v>
      </c>
      <c r="E9480" t="s">
        <v>60</v>
      </c>
      <c r="F9480" t="s">
        <v>61</v>
      </c>
      <c r="G9480" t="s">
        <v>62</v>
      </c>
      <c r="H9480" t="s">
        <v>53</v>
      </c>
      <c r="I9480" t="s">
        <v>63</v>
      </c>
      <c r="J9480">
        <v>1999</v>
      </c>
      <c r="K9480" t="s">
        <v>13</v>
      </c>
      <c r="L9480">
        <v>384797</v>
      </c>
      <c r="M9480">
        <v>384797</v>
      </c>
    </row>
    <row r="9481" spans="1:13" x14ac:dyDescent="0.3">
      <c r="A9481" t="s">
        <v>48</v>
      </c>
      <c r="B9481" t="s">
        <v>48</v>
      </c>
      <c r="C9481" t="s">
        <v>48</v>
      </c>
      <c r="D9481" t="s">
        <v>59</v>
      </c>
      <c r="E9481" t="s">
        <v>60</v>
      </c>
      <c r="F9481" t="s">
        <v>61</v>
      </c>
      <c r="G9481" t="s">
        <v>62</v>
      </c>
      <c r="H9481" t="s">
        <v>53</v>
      </c>
      <c r="I9481" t="s">
        <v>63</v>
      </c>
      <c r="J9481">
        <v>1999</v>
      </c>
      <c r="K9481" t="s">
        <v>15</v>
      </c>
      <c r="L9481">
        <v>1688</v>
      </c>
      <c r="M9481">
        <v>1906</v>
      </c>
    </row>
    <row r="9482" spans="1:13" x14ac:dyDescent="0.3">
      <c r="A9482" t="s">
        <v>48</v>
      </c>
      <c r="B9482" t="s">
        <v>48</v>
      </c>
      <c r="C9482" t="s">
        <v>48</v>
      </c>
      <c r="D9482" t="s">
        <v>59</v>
      </c>
      <c r="E9482" t="s">
        <v>60</v>
      </c>
      <c r="F9482" t="s">
        <v>61</v>
      </c>
      <c r="G9482" t="s">
        <v>62</v>
      </c>
      <c r="H9482" t="s">
        <v>53</v>
      </c>
      <c r="I9482" t="s">
        <v>64</v>
      </c>
      <c r="J9482">
        <v>1999</v>
      </c>
      <c r="K9482" t="s">
        <v>14</v>
      </c>
      <c r="L9482">
        <v>71922</v>
      </c>
      <c r="M9482">
        <v>21405</v>
      </c>
    </row>
    <row r="9483" spans="1:13" x14ac:dyDescent="0.3">
      <c r="A9483" t="s">
        <v>48</v>
      </c>
      <c r="B9483" t="s">
        <v>48</v>
      </c>
      <c r="C9483" t="s">
        <v>48</v>
      </c>
      <c r="D9483" t="s">
        <v>59</v>
      </c>
      <c r="E9483" t="s">
        <v>60</v>
      </c>
      <c r="F9483" t="s">
        <v>61</v>
      </c>
      <c r="G9483" t="s">
        <v>62</v>
      </c>
      <c r="H9483" t="s">
        <v>53</v>
      </c>
      <c r="I9483" t="s">
        <v>64</v>
      </c>
      <c r="J9483">
        <v>1999</v>
      </c>
      <c r="K9483" t="s">
        <v>13</v>
      </c>
      <c r="L9483">
        <v>6001805</v>
      </c>
      <c r="M9483">
        <v>6001805</v>
      </c>
    </row>
    <row r="9484" spans="1:13" x14ac:dyDescent="0.3">
      <c r="A9484" t="s">
        <v>48</v>
      </c>
      <c r="B9484" t="s">
        <v>48</v>
      </c>
      <c r="C9484" t="s">
        <v>48</v>
      </c>
      <c r="D9484" t="s">
        <v>59</v>
      </c>
      <c r="E9484" t="s">
        <v>60</v>
      </c>
      <c r="F9484" t="s">
        <v>61</v>
      </c>
      <c r="G9484" t="s">
        <v>62</v>
      </c>
      <c r="H9484" t="s">
        <v>53</v>
      </c>
      <c r="I9484" t="s">
        <v>64</v>
      </c>
      <c r="J9484">
        <v>1999</v>
      </c>
      <c r="K9484" t="s">
        <v>15</v>
      </c>
      <c r="L9484">
        <v>13562</v>
      </c>
      <c r="M9484">
        <v>15309</v>
      </c>
    </row>
    <row r="9485" spans="1:13" x14ac:dyDescent="0.3">
      <c r="A9485" t="s">
        <v>48</v>
      </c>
      <c r="B9485" t="s">
        <v>48</v>
      </c>
      <c r="C9485" t="s">
        <v>48</v>
      </c>
      <c r="D9485" t="s">
        <v>59</v>
      </c>
      <c r="E9485" t="s">
        <v>60</v>
      </c>
      <c r="F9485" t="s">
        <v>61</v>
      </c>
      <c r="G9485" t="s">
        <v>62</v>
      </c>
      <c r="H9485" t="s">
        <v>53</v>
      </c>
      <c r="I9485" t="s">
        <v>65</v>
      </c>
      <c r="J9485">
        <v>1999</v>
      </c>
      <c r="K9485" t="s">
        <v>14</v>
      </c>
      <c r="L9485">
        <v>3426</v>
      </c>
      <c r="M9485">
        <v>1020</v>
      </c>
    </row>
    <row r="9486" spans="1:13" x14ac:dyDescent="0.3">
      <c r="A9486" t="s">
        <v>48</v>
      </c>
      <c r="B9486" t="s">
        <v>48</v>
      </c>
      <c r="C9486" t="s">
        <v>48</v>
      </c>
      <c r="D9486" t="s">
        <v>59</v>
      </c>
      <c r="E9486" t="s">
        <v>60</v>
      </c>
      <c r="F9486" t="s">
        <v>61</v>
      </c>
      <c r="G9486" t="s">
        <v>62</v>
      </c>
      <c r="H9486" t="s">
        <v>53</v>
      </c>
      <c r="I9486" t="s">
        <v>65</v>
      </c>
      <c r="J9486">
        <v>1999</v>
      </c>
      <c r="K9486" t="s">
        <v>13</v>
      </c>
      <c r="L9486">
        <v>282940</v>
      </c>
      <c r="M9486">
        <v>282940</v>
      </c>
    </row>
    <row r="9487" spans="1:13" x14ac:dyDescent="0.3">
      <c r="A9487" t="s">
        <v>48</v>
      </c>
      <c r="B9487" t="s">
        <v>48</v>
      </c>
      <c r="C9487" t="s">
        <v>48</v>
      </c>
      <c r="D9487" t="s">
        <v>59</v>
      </c>
      <c r="E9487" t="s">
        <v>60</v>
      </c>
      <c r="F9487" t="s">
        <v>61</v>
      </c>
      <c r="G9487" t="s">
        <v>62</v>
      </c>
      <c r="H9487" t="s">
        <v>53</v>
      </c>
      <c r="I9487" t="s">
        <v>65</v>
      </c>
      <c r="J9487">
        <v>1999</v>
      </c>
      <c r="K9487" t="s">
        <v>15</v>
      </c>
      <c r="L9487">
        <v>646</v>
      </c>
      <c r="M9487">
        <v>729</v>
      </c>
    </row>
    <row r="9488" spans="1:13" x14ac:dyDescent="0.3">
      <c r="A9488" t="s">
        <v>48</v>
      </c>
      <c r="B9488" t="s">
        <v>48</v>
      </c>
      <c r="C9488" t="s">
        <v>48</v>
      </c>
      <c r="D9488" t="s">
        <v>59</v>
      </c>
      <c r="E9488" t="s">
        <v>60</v>
      </c>
      <c r="F9488" t="s">
        <v>61</v>
      </c>
      <c r="G9488" t="s">
        <v>62</v>
      </c>
      <c r="H9488" t="s">
        <v>53</v>
      </c>
      <c r="I9488" t="s">
        <v>66</v>
      </c>
      <c r="J9488">
        <v>1999</v>
      </c>
      <c r="K9488" t="s">
        <v>14</v>
      </c>
      <c r="L9488">
        <v>2076</v>
      </c>
      <c r="M9488">
        <v>618</v>
      </c>
    </row>
    <row r="9489" spans="1:13" x14ac:dyDescent="0.3">
      <c r="A9489" t="s">
        <v>48</v>
      </c>
      <c r="B9489" t="s">
        <v>48</v>
      </c>
      <c r="C9489" t="s">
        <v>48</v>
      </c>
      <c r="D9489" t="s">
        <v>59</v>
      </c>
      <c r="E9489" t="s">
        <v>60</v>
      </c>
      <c r="F9489" t="s">
        <v>61</v>
      </c>
      <c r="G9489" t="s">
        <v>62</v>
      </c>
      <c r="H9489" t="s">
        <v>53</v>
      </c>
      <c r="I9489" t="s">
        <v>66</v>
      </c>
      <c r="J9489">
        <v>1999</v>
      </c>
      <c r="K9489" t="s">
        <v>13</v>
      </c>
      <c r="L9489">
        <v>294608</v>
      </c>
      <c r="M9489">
        <v>294608</v>
      </c>
    </row>
    <row r="9490" spans="1:13" x14ac:dyDescent="0.3">
      <c r="A9490" t="s">
        <v>48</v>
      </c>
      <c r="B9490" t="s">
        <v>48</v>
      </c>
      <c r="C9490" t="s">
        <v>48</v>
      </c>
      <c r="D9490" t="s">
        <v>59</v>
      </c>
      <c r="E9490" t="s">
        <v>60</v>
      </c>
      <c r="F9490" t="s">
        <v>61</v>
      </c>
      <c r="G9490" t="s">
        <v>62</v>
      </c>
      <c r="H9490" t="s">
        <v>53</v>
      </c>
      <c r="I9490" t="s">
        <v>66</v>
      </c>
      <c r="J9490">
        <v>1999</v>
      </c>
      <c r="K9490" t="s">
        <v>15</v>
      </c>
      <c r="L9490">
        <v>130</v>
      </c>
      <c r="M9490">
        <v>147</v>
      </c>
    </row>
    <row r="9491" spans="1:13" x14ac:dyDescent="0.3">
      <c r="A9491" t="s">
        <v>48</v>
      </c>
      <c r="B9491" t="s">
        <v>48</v>
      </c>
      <c r="C9491" t="s">
        <v>48</v>
      </c>
      <c r="D9491" t="s">
        <v>59</v>
      </c>
      <c r="E9491" t="s">
        <v>60</v>
      </c>
      <c r="F9491" t="s">
        <v>61</v>
      </c>
      <c r="G9491" t="s">
        <v>62</v>
      </c>
      <c r="H9491" t="s">
        <v>53</v>
      </c>
      <c r="I9491" t="s">
        <v>67</v>
      </c>
      <c r="J9491">
        <v>1999</v>
      </c>
      <c r="K9491" t="s">
        <v>14</v>
      </c>
      <c r="L9491">
        <v>164148</v>
      </c>
      <c r="M9491">
        <v>48854</v>
      </c>
    </row>
    <row r="9492" spans="1:13" x14ac:dyDescent="0.3">
      <c r="A9492" t="s">
        <v>48</v>
      </c>
      <c r="B9492" t="s">
        <v>48</v>
      </c>
      <c r="C9492" t="s">
        <v>48</v>
      </c>
      <c r="D9492" t="s">
        <v>59</v>
      </c>
      <c r="E9492" t="s">
        <v>60</v>
      </c>
      <c r="F9492" t="s">
        <v>61</v>
      </c>
      <c r="G9492" t="s">
        <v>62</v>
      </c>
      <c r="H9492" t="s">
        <v>53</v>
      </c>
      <c r="I9492" t="s">
        <v>67</v>
      </c>
      <c r="J9492">
        <v>1999</v>
      </c>
      <c r="K9492" t="s">
        <v>13</v>
      </c>
      <c r="L9492">
        <v>19640464</v>
      </c>
      <c r="M9492">
        <v>19640464</v>
      </c>
    </row>
    <row r="9493" spans="1:13" x14ac:dyDescent="0.3">
      <c r="A9493" t="s">
        <v>48</v>
      </c>
      <c r="B9493" t="s">
        <v>48</v>
      </c>
      <c r="C9493" t="s">
        <v>48</v>
      </c>
      <c r="D9493" t="s">
        <v>59</v>
      </c>
      <c r="E9493" t="s">
        <v>60</v>
      </c>
      <c r="F9493" t="s">
        <v>61</v>
      </c>
      <c r="G9493" t="s">
        <v>62</v>
      </c>
      <c r="H9493" t="s">
        <v>53</v>
      </c>
      <c r="I9493" t="s">
        <v>67</v>
      </c>
      <c r="J9493">
        <v>1999</v>
      </c>
      <c r="K9493" t="s">
        <v>15</v>
      </c>
      <c r="L9493">
        <v>10318</v>
      </c>
      <c r="M9493">
        <v>11647</v>
      </c>
    </row>
    <row r="9494" spans="1:13" x14ac:dyDescent="0.3">
      <c r="A9494" t="s">
        <v>48</v>
      </c>
      <c r="B9494" t="s">
        <v>48</v>
      </c>
      <c r="C9494" t="s">
        <v>48</v>
      </c>
      <c r="D9494" t="s">
        <v>59</v>
      </c>
      <c r="E9494" t="s">
        <v>60</v>
      </c>
      <c r="F9494" t="s">
        <v>61</v>
      </c>
      <c r="G9494" t="s">
        <v>62</v>
      </c>
      <c r="H9494" t="s">
        <v>53</v>
      </c>
      <c r="I9494" t="s">
        <v>68</v>
      </c>
      <c r="J9494">
        <v>1999</v>
      </c>
      <c r="K9494" t="s">
        <v>14</v>
      </c>
      <c r="L9494">
        <v>41451</v>
      </c>
      <c r="M9494">
        <v>12337</v>
      </c>
    </row>
    <row r="9495" spans="1:13" x14ac:dyDescent="0.3">
      <c r="A9495" t="s">
        <v>48</v>
      </c>
      <c r="B9495" t="s">
        <v>48</v>
      </c>
      <c r="C9495" t="s">
        <v>48</v>
      </c>
      <c r="D9495" t="s">
        <v>59</v>
      </c>
      <c r="E9495" t="s">
        <v>60</v>
      </c>
      <c r="F9495" t="s">
        <v>61</v>
      </c>
      <c r="G9495" t="s">
        <v>62</v>
      </c>
      <c r="H9495" t="s">
        <v>53</v>
      </c>
      <c r="I9495" t="s">
        <v>68</v>
      </c>
      <c r="J9495">
        <v>1999</v>
      </c>
      <c r="K9495" t="s">
        <v>13</v>
      </c>
      <c r="L9495">
        <v>3512190</v>
      </c>
      <c r="M9495">
        <v>3512190</v>
      </c>
    </row>
    <row r="9496" spans="1:13" x14ac:dyDescent="0.3">
      <c r="A9496" t="s">
        <v>48</v>
      </c>
      <c r="B9496" t="s">
        <v>48</v>
      </c>
      <c r="C9496" t="s">
        <v>48</v>
      </c>
      <c r="D9496" t="s">
        <v>59</v>
      </c>
      <c r="E9496" t="s">
        <v>60</v>
      </c>
      <c r="F9496" t="s">
        <v>61</v>
      </c>
      <c r="G9496" t="s">
        <v>62</v>
      </c>
      <c r="H9496" t="s">
        <v>53</v>
      </c>
      <c r="I9496" t="s">
        <v>68</v>
      </c>
      <c r="J9496">
        <v>1999</v>
      </c>
      <c r="K9496" t="s">
        <v>15</v>
      </c>
      <c r="L9496">
        <v>7816</v>
      </c>
      <c r="M9496">
        <v>8823</v>
      </c>
    </row>
    <row r="9497" spans="1:13" x14ac:dyDescent="0.3">
      <c r="A9497" t="s">
        <v>48</v>
      </c>
      <c r="B9497" t="s">
        <v>69</v>
      </c>
      <c r="C9497" t="s">
        <v>69</v>
      </c>
      <c r="D9497" t="s">
        <v>59</v>
      </c>
      <c r="E9497" t="s">
        <v>60</v>
      </c>
      <c r="F9497" t="s">
        <v>61</v>
      </c>
      <c r="G9497" t="s">
        <v>62</v>
      </c>
      <c r="H9497" t="s">
        <v>53</v>
      </c>
      <c r="I9497" t="s">
        <v>70</v>
      </c>
      <c r="J9497">
        <v>1999</v>
      </c>
      <c r="K9497" t="s">
        <v>71</v>
      </c>
      <c r="L9497">
        <v>1330136</v>
      </c>
      <c r="M9497">
        <v>1330136</v>
      </c>
    </row>
    <row r="9498" spans="1:13" x14ac:dyDescent="0.3">
      <c r="A9498" t="s">
        <v>48</v>
      </c>
      <c r="B9498" t="s">
        <v>48</v>
      </c>
      <c r="C9498" t="s">
        <v>48</v>
      </c>
      <c r="D9498" t="s">
        <v>59</v>
      </c>
      <c r="E9498" t="s">
        <v>60</v>
      </c>
      <c r="F9498" t="s">
        <v>61</v>
      </c>
      <c r="G9498" t="s">
        <v>62</v>
      </c>
      <c r="H9498" t="s">
        <v>53</v>
      </c>
      <c r="I9498" t="s">
        <v>70</v>
      </c>
      <c r="J9498">
        <v>1999</v>
      </c>
      <c r="K9498" t="s">
        <v>14</v>
      </c>
      <c r="L9498">
        <v>342871</v>
      </c>
      <c r="M9498">
        <v>102045</v>
      </c>
    </row>
    <row r="9499" spans="1:13" x14ac:dyDescent="0.3">
      <c r="A9499" t="s">
        <v>48</v>
      </c>
      <c r="B9499" t="s">
        <v>48</v>
      </c>
      <c r="C9499" t="s">
        <v>48</v>
      </c>
      <c r="D9499" t="s">
        <v>59</v>
      </c>
      <c r="E9499" t="s">
        <v>60</v>
      </c>
      <c r="F9499" t="s">
        <v>61</v>
      </c>
      <c r="G9499" t="s">
        <v>62</v>
      </c>
      <c r="H9499" t="s">
        <v>53</v>
      </c>
      <c r="I9499" t="s">
        <v>70</v>
      </c>
      <c r="J9499">
        <v>1999</v>
      </c>
      <c r="K9499" t="s">
        <v>15</v>
      </c>
      <c r="L9499">
        <v>14368</v>
      </c>
      <c r="M9499">
        <v>16218</v>
      </c>
    </row>
    <row r="9500" spans="1:13" x14ac:dyDescent="0.3">
      <c r="A9500" t="s">
        <v>48</v>
      </c>
      <c r="B9500" t="s">
        <v>48</v>
      </c>
      <c r="C9500" t="s">
        <v>48</v>
      </c>
      <c r="D9500" t="s">
        <v>59</v>
      </c>
      <c r="E9500" t="s">
        <v>60</v>
      </c>
      <c r="F9500" t="s">
        <v>61</v>
      </c>
      <c r="G9500" t="s">
        <v>72</v>
      </c>
      <c r="H9500" t="s">
        <v>53</v>
      </c>
      <c r="I9500" t="s">
        <v>63</v>
      </c>
      <c r="J9500">
        <v>1999</v>
      </c>
      <c r="K9500" t="s">
        <v>14</v>
      </c>
      <c r="L9500">
        <v>14650</v>
      </c>
      <c r="M9500">
        <v>4360</v>
      </c>
    </row>
    <row r="9501" spans="1:13" x14ac:dyDescent="0.3">
      <c r="A9501" t="s">
        <v>48</v>
      </c>
      <c r="B9501" t="s">
        <v>48</v>
      </c>
      <c r="C9501" t="s">
        <v>48</v>
      </c>
      <c r="D9501" t="s">
        <v>59</v>
      </c>
      <c r="E9501" t="s">
        <v>60</v>
      </c>
      <c r="F9501" t="s">
        <v>61</v>
      </c>
      <c r="G9501" t="s">
        <v>72</v>
      </c>
      <c r="H9501" t="s">
        <v>53</v>
      </c>
      <c r="I9501" t="s">
        <v>63</v>
      </c>
      <c r="J9501">
        <v>1999</v>
      </c>
      <c r="K9501" t="s">
        <v>13</v>
      </c>
      <c r="L9501">
        <v>52468</v>
      </c>
      <c r="M9501">
        <v>52468</v>
      </c>
    </row>
    <row r="9502" spans="1:13" x14ac:dyDescent="0.3">
      <c r="A9502" t="s">
        <v>48</v>
      </c>
      <c r="B9502" t="s">
        <v>48</v>
      </c>
      <c r="C9502" t="s">
        <v>48</v>
      </c>
      <c r="D9502" t="s">
        <v>59</v>
      </c>
      <c r="E9502" t="s">
        <v>60</v>
      </c>
      <c r="F9502" t="s">
        <v>61</v>
      </c>
      <c r="G9502" t="s">
        <v>72</v>
      </c>
      <c r="H9502" t="s">
        <v>53</v>
      </c>
      <c r="I9502" t="s">
        <v>63</v>
      </c>
      <c r="J9502">
        <v>1999</v>
      </c>
      <c r="K9502" t="s">
        <v>15</v>
      </c>
      <c r="L9502">
        <v>230</v>
      </c>
      <c r="M9502">
        <v>260</v>
      </c>
    </row>
    <row r="9503" spans="1:13" x14ac:dyDescent="0.3">
      <c r="A9503" t="s">
        <v>48</v>
      </c>
      <c r="B9503" t="s">
        <v>48</v>
      </c>
      <c r="C9503" t="s">
        <v>48</v>
      </c>
      <c r="D9503" t="s">
        <v>59</v>
      </c>
      <c r="E9503" t="s">
        <v>60</v>
      </c>
      <c r="F9503" t="s">
        <v>61</v>
      </c>
      <c r="G9503" t="s">
        <v>72</v>
      </c>
      <c r="H9503" t="s">
        <v>53</v>
      </c>
      <c r="I9503" t="s">
        <v>64</v>
      </c>
      <c r="J9503">
        <v>1999</v>
      </c>
      <c r="K9503" t="s">
        <v>14</v>
      </c>
      <c r="L9503">
        <v>146186</v>
      </c>
      <c r="M9503">
        <v>43508</v>
      </c>
    </row>
    <row r="9504" spans="1:13" x14ac:dyDescent="0.3">
      <c r="A9504" t="s">
        <v>48</v>
      </c>
      <c r="B9504" t="s">
        <v>48</v>
      </c>
      <c r="C9504" t="s">
        <v>48</v>
      </c>
      <c r="D9504" t="s">
        <v>59</v>
      </c>
      <c r="E9504" t="s">
        <v>60</v>
      </c>
      <c r="F9504" t="s">
        <v>61</v>
      </c>
      <c r="G9504" t="s">
        <v>72</v>
      </c>
      <c r="H9504" t="s">
        <v>53</v>
      </c>
      <c r="I9504" t="s">
        <v>64</v>
      </c>
      <c r="J9504">
        <v>1999</v>
      </c>
      <c r="K9504" t="s">
        <v>13</v>
      </c>
      <c r="L9504">
        <v>12199152</v>
      </c>
      <c r="M9504">
        <v>12199152</v>
      </c>
    </row>
    <row r="9505" spans="1:13" x14ac:dyDescent="0.3">
      <c r="A9505" t="s">
        <v>48</v>
      </c>
      <c r="B9505" t="s">
        <v>48</v>
      </c>
      <c r="C9505" t="s">
        <v>48</v>
      </c>
      <c r="D9505" t="s">
        <v>59</v>
      </c>
      <c r="E9505" t="s">
        <v>60</v>
      </c>
      <c r="F9505" t="s">
        <v>61</v>
      </c>
      <c r="G9505" t="s">
        <v>72</v>
      </c>
      <c r="H9505" t="s">
        <v>53</v>
      </c>
      <c r="I9505" t="s">
        <v>64</v>
      </c>
      <c r="J9505">
        <v>1999</v>
      </c>
      <c r="K9505" t="s">
        <v>15</v>
      </c>
      <c r="L9505">
        <v>27567</v>
      </c>
      <c r="M9505">
        <v>31117</v>
      </c>
    </row>
    <row r="9506" spans="1:13" x14ac:dyDescent="0.3">
      <c r="A9506" t="s">
        <v>48</v>
      </c>
      <c r="B9506" t="s">
        <v>48</v>
      </c>
      <c r="C9506" t="s">
        <v>48</v>
      </c>
      <c r="D9506" t="s">
        <v>59</v>
      </c>
      <c r="E9506" t="s">
        <v>60</v>
      </c>
      <c r="F9506" t="s">
        <v>61</v>
      </c>
      <c r="G9506" t="s">
        <v>72</v>
      </c>
      <c r="H9506" t="s">
        <v>53</v>
      </c>
      <c r="I9506" t="s">
        <v>65</v>
      </c>
      <c r="J9506">
        <v>1999</v>
      </c>
      <c r="K9506" t="s">
        <v>14</v>
      </c>
      <c r="L9506">
        <v>11694</v>
      </c>
      <c r="M9506">
        <v>3480</v>
      </c>
    </row>
    <row r="9507" spans="1:13" x14ac:dyDescent="0.3">
      <c r="A9507" t="s">
        <v>48</v>
      </c>
      <c r="B9507" t="s">
        <v>48</v>
      </c>
      <c r="C9507" t="s">
        <v>48</v>
      </c>
      <c r="D9507" t="s">
        <v>59</v>
      </c>
      <c r="E9507" t="s">
        <v>60</v>
      </c>
      <c r="F9507" t="s">
        <v>61</v>
      </c>
      <c r="G9507" t="s">
        <v>72</v>
      </c>
      <c r="H9507" t="s">
        <v>53</v>
      </c>
      <c r="I9507" t="s">
        <v>65</v>
      </c>
      <c r="J9507">
        <v>1999</v>
      </c>
      <c r="K9507" t="s">
        <v>13</v>
      </c>
      <c r="L9507">
        <v>965698</v>
      </c>
      <c r="M9507">
        <v>965698</v>
      </c>
    </row>
    <row r="9508" spans="1:13" x14ac:dyDescent="0.3">
      <c r="A9508" t="s">
        <v>48</v>
      </c>
      <c r="B9508" t="s">
        <v>48</v>
      </c>
      <c r="C9508" t="s">
        <v>48</v>
      </c>
      <c r="D9508" t="s">
        <v>59</v>
      </c>
      <c r="E9508" t="s">
        <v>60</v>
      </c>
      <c r="F9508" t="s">
        <v>61</v>
      </c>
      <c r="G9508" t="s">
        <v>72</v>
      </c>
      <c r="H9508" t="s">
        <v>53</v>
      </c>
      <c r="I9508" t="s">
        <v>65</v>
      </c>
      <c r="J9508">
        <v>1999</v>
      </c>
      <c r="K9508" t="s">
        <v>15</v>
      </c>
      <c r="L9508">
        <v>2205</v>
      </c>
      <c r="M9508">
        <v>2489</v>
      </c>
    </row>
    <row r="9509" spans="1:13" x14ac:dyDescent="0.3">
      <c r="A9509" t="s">
        <v>48</v>
      </c>
      <c r="B9509" t="s">
        <v>48</v>
      </c>
      <c r="C9509" t="s">
        <v>48</v>
      </c>
      <c r="D9509" t="s">
        <v>59</v>
      </c>
      <c r="E9509" t="s">
        <v>60</v>
      </c>
      <c r="F9509" t="s">
        <v>61</v>
      </c>
      <c r="G9509" t="s">
        <v>72</v>
      </c>
      <c r="H9509" t="s">
        <v>53</v>
      </c>
      <c r="I9509" t="s">
        <v>66</v>
      </c>
      <c r="J9509">
        <v>1999</v>
      </c>
      <c r="K9509" t="s">
        <v>14</v>
      </c>
      <c r="L9509">
        <v>7317</v>
      </c>
      <c r="M9509">
        <v>2178</v>
      </c>
    </row>
    <row r="9510" spans="1:13" x14ac:dyDescent="0.3">
      <c r="A9510" t="s">
        <v>48</v>
      </c>
      <c r="B9510" t="s">
        <v>48</v>
      </c>
      <c r="C9510" t="s">
        <v>48</v>
      </c>
      <c r="D9510" t="s">
        <v>59</v>
      </c>
      <c r="E9510" t="s">
        <v>60</v>
      </c>
      <c r="F9510" t="s">
        <v>61</v>
      </c>
      <c r="G9510" t="s">
        <v>72</v>
      </c>
      <c r="H9510" t="s">
        <v>53</v>
      </c>
      <c r="I9510" t="s">
        <v>66</v>
      </c>
      <c r="J9510">
        <v>1999</v>
      </c>
      <c r="K9510" t="s">
        <v>13</v>
      </c>
      <c r="L9510">
        <v>1038330</v>
      </c>
      <c r="M9510">
        <v>1038330</v>
      </c>
    </row>
    <row r="9511" spans="1:13" x14ac:dyDescent="0.3">
      <c r="A9511" t="s">
        <v>48</v>
      </c>
      <c r="B9511" t="s">
        <v>48</v>
      </c>
      <c r="C9511" t="s">
        <v>48</v>
      </c>
      <c r="D9511" t="s">
        <v>59</v>
      </c>
      <c r="E9511" t="s">
        <v>60</v>
      </c>
      <c r="F9511" t="s">
        <v>61</v>
      </c>
      <c r="G9511" t="s">
        <v>72</v>
      </c>
      <c r="H9511" t="s">
        <v>53</v>
      </c>
      <c r="I9511" t="s">
        <v>66</v>
      </c>
      <c r="J9511">
        <v>1999</v>
      </c>
      <c r="K9511" t="s">
        <v>15</v>
      </c>
      <c r="L9511">
        <v>460</v>
      </c>
      <c r="M9511">
        <v>519</v>
      </c>
    </row>
    <row r="9512" spans="1:13" x14ac:dyDescent="0.3">
      <c r="A9512" t="s">
        <v>48</v>
      </c>
      <c r="B9512" t="s">
        <v>48</v>
      </c>
      <c r="C9512" t="s">
        <v>48</v>
      </c>
      <c r="D9512" t="s">
        <v>59</v>
      </c>
      <c r="E9512" t="s">
        <v>60</v>
      </c>
      <c r="F9512" t="s">
        <v>61</v>
      </c>
      <c r="G9512" t="s">
        <v>72</v>
      </c>
      <c r="H9512" t="s">
        <v>53</v>
      </c>
      <c r="I9512" t="s">
        <v>67</v>
      </c>
      <c r="J9512">
        <v>1999</v>
      </c>
      <c r="K9512" t="s">
        <v>14</v>
      </c>
      <c r="L9512">
        <v>168944</v>
      </c>
      <c r="M9512">
        <v>50281</v>
      </c>
    </row>
    <row r="9513" spans="1:13" x14ac:dyDescent="0.3">
      <c r="A9513" t="s">
        <v>48</v>
      </c>
      <c r="B9513" t="s">
        <v>48</v>
      </c>
      <c r="C9513" t="s">
        <v>48</v>
      </c>
      <c r="D9513" t="s">
        <v>59</v>
      </c>
      <c r="E9513" t="s">
        <v>60</v>
      </c>
      <c r="F9513" t="s">
        <v>61</v>
      </c>
      <c r="G9513" t="s">
        <v>72</v>
      </c>
      <c r="H9513" t="s">
        <v>53</v>
      </c>
      <c r="I9513" t="s">
        <v>67</v>
      </c>
      <c r="J9513">
        <v>1999</v>
      </c>
      <c r="K9513" t="s">
        <v>13</v>
      </c>
      <c r="L9513">
        <v>20214299</v>
      </c>
      <c r="M9513">
        <v>20214299</v>
      </c>
    </row>
    <row r="9514" spans="1:13" x14ac:dyDescent="0.3">
      <c r="A9514" t="s">
        <v>48</v>
      </c>
      <c r="B9514" t="s">
        <v>48</v>
      </c>
      <c r="C9514" t="s">
        <v>48</v>
      </c>
      <c r="D9514" t="s">
        <v>59</v>
      </c>
      <c r="E9514" t="s">
        <v>60</v>
      </c>
      <c r="F9514" t="s">
        <v>61</v>
      </c>
      <c r="G9514" t="s">
        <v>72</v>
      </c>
      <c r="H9514" t="s">
        <v>53</v>
      </c>
      <c r="I9514" t="s">
        <v>67</v>
      </c>
      <c r="J9514">
        <v>1999</v>
      </c>
      <c r="K9514" t="s">
        <v>15</v>
      </c>
      <c r="L9514">
        <v>10619</v>
      </c>
      <c r="M9514">
        <v>11987</v>
      </c>
    </row>
    <row r="9515" spans="1:13" x14ac:dyDescent="0.3">
      <c r="A9515" t="s">
        <v>48</v>
      </c>
      <c r="B9515" t="s">
        <v>69</v>
      </c>
      <c r="C9515" t="s">
        <v>69</v>
      </c>
      <c r="D9515" t="s">
        <v>59</v>
      </c>
      <c r="E9515" t="s">
        <v>60</v>
      </c>
      <c r="F9515" t="s">
        <v>61</v>
      </c>
      <c r="G9515" t="s">
        <v>72</v>
      </c>
      <c r="H9515" t="s">
        <v>53</v>
      </c>
      <c r="I9515" t="s">
        <v>70</v>
      </c>
      <c r="J9515">
        <v>1999</v>
      </c>
      <c r="K9515" t="s">
        <v>71</v>
      </c>
      <c r="L9515">
        <v>7905524</v>
      </c>
      <c r="M9515">
        <v>7905524</v>
      </c>
    </row>
    <row r="9516" spans="1:13" x14ac:dyDescent="0.3">
      <c r="A9516" t="s">
        <v>48</v>
      </c>
      <c r="B9516" t="s">
        <v>48</v>
      </c>
      <c r="C9516" t="s">
        <v>48</v>
      </c>
      <c r="D9516" t="s">
        <v>59</v>
      </c>
      <c r="E9516" t="s">
        <v>60</v>
      </c>
      <c r="F9516" t="s">
        <v>61</v>
      </c>
      <c r="G9516" t="s">
        <v>72</v>
      </c>
      <c r="H9516" t="s">
        <v>53</v>
      </c>
      <c r="I9516" t="s">
        <v>70</v>
      </c>
      <c r="J9516">
        <v>1999</v>
      </c>
      <c r="K9516" t="s">
        <v>14</v>
      </c>
      <c r="L9516">
        <v>2037818</v>
      </c>
      <c r="M9516">
        <v>606494</v>
      </c>
    </row>
    <row r="9517" spans="1:13" x14ac:dyDescent="0.3">
      <c r="A9517" t="s">
        <v>48</v>
      </c>
      <c r="B9517" t="s">
        <v>48</v>
      </c>
      <c r="C9517" t="s">
        <v>48</v>
      </c>
      <c r="D9517" t="s">
        <v>59</v>
      </c>
      <c r="E9517" t="s">
        <v>60</v>
      </c>
      <c r="F9517" t="s">
        <v>61</v>
      </c>
      <c r="G9517" t="s">
        <v>72</v>
      </c>
      <c r="H9517" t="s">
        <v>53</v>
      </c>
      <c r="I9517" t="s">
        <v>70</v>
      </c>
      <c r="J9517">
        <v>1999</v>
      </c>
      <c r="K9517" t="s">
        <v>15</v>
      </c>
      <c r="L9517">
        <v>85394</v>
      </c>
      <c r="M9517">
        <v>96392</v>
      </c>
    </row>
    <row r="9518" spans="1:13" x14ac:dyDescent="0.3">
      <c r="A9518" t="s">
        <v>48</v>
      </c>
      <c r="B9518" t="s">
        <v>48</v>
      </c>
      <c r="C9518" t="s">
        <v>69</v>
      </c>
      <c r="D9518" t="s">
        <v>59</v>
      </c>
      <c r="E9518" t="s">
        <v>60</v>
      </c>
      <c r="F9518" t="s">
        <v>73</v>
      </c>
      <c r="G9518" t="s">
        <v>62</v>
      </c>
      <c r="H9518" t="s">
        <v>53</v>
      </c>
      <c r="I9518" t="s">
        <v>63</v>
      </c>
      <c r="J9518">
        <v>1999</v>
      </c>
      <c r="K9518" t="s">
        <v>14</v>
      </c>
      <c r="L9518">
        <v>83421</v>
      </c>
      <c r="M9518">
        <v>24828</v>
      </c>
    </row>
    <row r="9519" spans="1:13" x14ac:dyDescent="0.3">
      <c r="A9519" t="s">
        <v>48</v>
      </c>
      <c r="B9519" t="s">
        <v>48</v>
      </c>
      <c r="C9519" t="s">
        <v>69</v>
      </c>
      <c r="D9519" t="s">
        <v>59</v>
      </c>
      <c r="E9519" t="s">
        <v>60</v>
      </c>
      <c r="F9519" t="s">
        <v>73</v>
      </c>
      <c r="G9519" t="s">
        <v>62</v>
      </c>
      <c r="H9519" t="s">
        <v>53</v>
      </c>
      <c r="I9519" t="s">
        <v>63</v>
      </c>
      <c r="J9519">
        <v>1999</v>
      </c>
      <c r="K9519" t="s">
        <v>13</v>
      </c>
      <c r="L9519">
        <v>13460</v>
      </c>
      <c r="M9519">
        <v>13460</v>
      </c>
    </row>
    <row r="9520" spans="1:13" x14ac:dyDescent="0.3">
      <c r="A9520" t="s">
        <v>48</v>
      </c>
      <c r="B9520" t="s">
        <v>48</v>
      </c>
      <c r="C9520" t="s">
        <v>69</v>
      </c>
      <c r="D9520" t="s">
        <v>59</v>
      </c>
      <c r="E9520" t="s">
        <v>60</v>
      </c>
      <c r="F9520" t="s">
        <v>73</v>
      </c>
      <c r="G9520" t="s">
        <v>62</v>
      </c>
      <c r="H9520" t="s">
        <v>53</v>
      </c>
      <c r="I9520" t="s">
        <v>63</v>
      </c>
      <c r="J9520">
        <v>1999</v>
      </c>
      <c r="K9520" t="s">
        <v>15</v>
      </c>
      <c r="L9520">
        <v>111</v>
      </c>
      <c r="M9520">
        <v>126</v>
      </c>
    </row>
    <row r="9521" spans="1:13" x14ac:dyDescent="0.3">
      <c r="A9521" t="s">
        <v>48</v>
      </c>
      <c r="B9521" t="s">
        <v>48</v>
      </c>
      <c r="C9521" t="s">
        <v>69</v>
      </c>
      <c r="D9521" t="s">
        <v>59</v>
      </c>
      <c r="E9521" t="s">
        <v>60</v>
      </c>
      <c r="F9521" t="s">
        <v>73</v>
      </c>
      <c r="G9521" t="s">
        <v>62</v>
      </c>
      <c r="H9521" t="s">
        <v>53</v>
      </c>
      <c r="I9521" t="s">
        <v>64</v>
      </c>
      <c r="J9521">
        <v>1999</v>
      </c>
      <c r="K9521" t="s">
        <v>14</v>
      </c>
      <c r="L9521">
        <v>806359</v>
      </c>
      <c r="M9521">
        <v>239988</v>
      </c>
    </row>
    <row r="9522" spans="1:13" x14ac:dyDescent="0.3">
      <c r="A9522" t="s">
        <v>48</v>
      </c>
      <c r="B9522" t="s">
        <v>48</v>
      </c>
      <c r="C9522" t="s">
        <v>69</v>
      </c>
      <c r="D9522" t="s">
        <v>59</v>
      </c>
      <c r="E9522" t="s">
        <v>60</v>
      </c>
      <c r="F9522" t="s">
        <v>73</v>
      </c>
      <c r="G9522" t="s">
        <v>62</v>
      </c>
      <c r="H9522" t="s">
        <v>53</v>
      </c>
      <c r="I9522" t="s">
        <v>64</v>
      </c>
      <c r="J9522">
        <v>1999</v>
      </c>
      <c r="K9522" t="s">
        <v>13</v>
      </c>
      <c r="L9522">
        <v>1267465</v>
      </c>
      <c r="M9522">
        <v>1267465</v>
      </c>
    </row>
    <row r="9523" spans="1:13" x14ac:dyDescent="0.3">
      <c r="A9523" t="s">
        <v>48</v>
      </c>
      <c r="B9523" t="s">
        <v>48</v>
      </c>
      <c r="C9523" t="s">
        <v>69</v>
      </c>
      <c r="D9523" t="s">
        <v>59</v>
      </c>
      <c r="E9523" t="s">
        <v>60</v>
      </c>
      <c r="F9523" t="s">
        <v>73</v>
      </c>
      <c r="G9523" t="s">
        <v>62</v>
      </c>
      <c r="H9523" t="s">
        <v>53</v>
      </c>
      <c r="I9523" t="s">
        <v>64</v>
      </c>
      <c r="J9523">
        <v>1999</v>
      </c>
      <c r="K9523" t="s">
        <v>15</v>
      </c>
      <c r="L9523">
        <v>3735</v>
      </c>
      <c r="M9523">
        <v>4216</v>
      </c>
    </row>
    <row r="9524" spans="1:13" x14ac:dyDescent="0.3">
      <c r="A9524" t="s">
        <v>48</v>
      </c>
      <c r="B9524" t="s">
        <v>48</v>
      </c>
      <c r="C9524" t="s">
        <v>69</v>
      </c>
      <c r="D9524" t="s">
        <v>59</v>
      </c>
      <c r="E9524" t="s">
        <v>60</v>
      </c>
      <c r="F9524" t="s">
        <v>73</v>
      </c>
      <c r="G9524" t="s">
        <v>62</v>
      </c>
      <c r="H9524" t="s">
        <v>53</v>
      </c>
      <c r="I9524" t="s">
        <v>65</v>
      </c>
      <c r="J9524">
        <v>1999</v>
      </c>
      <c r="K9524" t="s">
        <v>14</v>
      </c>
      <c r="L9524">
        <v>34003</v>
      </c>
      <c r="M9524">
        <v>10120</v>
      </c>
    </row>
    <row r="9525" spans="1:13" x14ac:dyDescent="0.3">
      <c r="A9525" t="s">
        <v>48</v>
      </c>
      <c r="B9525" t="s">
        <v>48</v>
      </c>
      <c r="C9525" t="s">
        <v>69</v>
      </c>
      <c r="D9525" t="s">
        <v>59</v>
      </c>
      <c r="E9525" t="s">
        <v>60</v>
      </c>
      <c r="F9525" t="s">
        <v>73</v>
      </c>
      <c r="G9525" t="s">
        <v>62</v>
      </c>
      <c r="H9525" t="s">
        <v>53</v>
      </c>
      <c r="I9525" t="s">
        <v>65</v>
      </c>
      <c r="J9525">
        <v>1999</v>
      </c>
      <c r="K9525" t="s">
        <v>13</v>
      </c>
      <c r="L9525">
        <v>36981</v>
      </c>
      <c r="M9525">
        <v>36981</v>
      </c>
    </row>
    <row r="9526" spans="1:13" x14ac:dyDescent="0.3">
      <c r="A9526" t="s">
        <v>48</v>
      </c>
      <c r="B9526" t="s">
        <v>48</v>
      </c>
      <c r="C9526" t="s">
        <v>69</v>
      </c>
      <c r="D9526" t="s">
        <v>59</v>
      </c>
      <c r="E9526" t="s">
        <v>60</v>
      </c>
      <c r="F9526" t="s">
        <v>73</v>
      </c>
      <c r="G9526" t="s">
        <v>62</v>
      </c>
      <c r="H9526" t="s">
        <v>53</v>
      </c>
      <c r="I9526" t="s">
        <v>65</v>
      </c>
      <c r="J9526">
        <v>1999</v>
      </c>
      <c r="K9526" t="s">
        <v>15</v>
      </c>
      <c r="L9526">
        <v>120</v>
      </c>
      <c r="M9526">
        <v>136</v>
      </c>
    </row>
    <row r="9527" spans="1:13" x14ac:dyDescent="0.3">
      <c r="A9527" t="s">
        <v>48</v>
      </c>
      <c r="B9527" t="s">
        <v>48</v>
      </c>
      <c r="C9527" t="s">
        <v>69</v>
      </c>
      <c r="D9527" t="s">
        <v>59</v>
      </c>
      <c r="E9527" t="s">
        <v>60</v>
      </c>
      <c r="F9527" t="s">
        <v>73</v>
      </c>
      <c r="G9527" t="s">
        <v>62</v>
      </c>
      <c r="H9527" t="s">
        <v>53</v>
      </c>
      <c r="I9527" t="s">
        <v>66</v>
      </c>
      <c r="J9527">
        <v>1999</v>
      </c>
      <c r="K9527" t="s">
        <v>14</v>
      </c>
      <c r="L9527">
        <v>46497</v>
      </c>
      <c r="M9527">
        <v>13838</v>
      </c>
    </row>
    <row r="9528" spans="1:13" x14ac:dyDescent="0.3">
      <c r="A9528" t="s">
        <v>48</v>
      </c>
      <c r="B9528" t="s">
        <v>48</v>
      </c>
      <c r="C9528" t="s">
        <v>69</v>
      </c>
      <c r="D9528" t="s">
        <v>59</v>
      </c>
      <c r="E9528" t="s">
        <v>60</v>
      </c>
      <c r="F9528" t="s">
        <v>73</v>
      </c>
      <c r="G9528" t="s">
        <v>62</v>
      </c>
      <c r="H9528" t="s">
        <v>53</v>
      </c>
      <c r="I9528" t="s">
        <v>66</v>
      </c>
      <c r="J9528">
        <v>1999</v>
      </c>
      <c r="K9528" t="s">
        <v>13</v>
      </c>
      <c r="L9528">
        <v>80857</v>
      </c>
      <c r="M9528">
        <v>80857</v>
      </c>
    </row>
    <row r="9529" spans="1:13" x14ac:dyDescent="0.3">
      <c r="A9529" t="s">
        <v>48</v>
      </c>
      <c r="B9529" t="s">
        <v>48</v>
      </c>
      <c r="C9529" t="s">
        <v>69</v>
      </c>
      <c r="D9529" t="s">
        <v>59</v>
      </c>
      <c r="E9529" t="s">
        <v>60</v>
      </c>
      <c r="F9529" t="s">
        <v>73</v>
      </c>
      <c r="G9529" t="s">
        <v>62</v>
      </c>
      <c r="H9529" t="s">
        <v>53</v>
      </c>
      <c r="I9529" t="s">
        <v>66</v>
      </c>
      <c r="J9529">
        <v>1999</v>
      </c>
      <c r="K9529" t="s">
        <v>15</v>
      </c>
      <c r="L9529">
        <v>226</v>
      </c>
      <c r="M9529">
        <v>255</v>
      </c>
    </row>
    <row r="9530" spans="1:13" x14ac:dyDescent="0.3">
      <c r="A9530" t="s">
        <v>48</v>
      </c>
      <c r="B9530" t="s">
        <v>48</v>
      </c>
      <c r="C9530" t="s">
        <v>69</v>
      </c>
      <c r="D9530" t="s">
        <v>59</v>
      </c>
      <c r="E9530" t="s">
        <v>60</v>
      </c>
      <c r="F9530" t="s">
        <v>73</v>
      </c>
      <c r="G9530" t="s">
        <v>62</v>
      </c>
      <c r="H9530" t="s">
        <v>53</v>
      </c>
      <c r="I9530" t="s">
        <v>67</v>
      </c>
      <c r="J9530">
        <v>1999</v>
      </c>
      <c r="K9530" t="s">
        <v>14</v>
      </c>
      <c r="L9530">
        <v>15397124</v>
      </c>
      <c r="M9530">
        <v>4582477</v>
      </c>
    </row>
    <row r="9531" spans="1:13" x14ac:dyDescent="0.3">
      <c r="A9531" t="s">
        <v>48</v>
      </c>
      <c r="B9531" t="s">
        <v>48</v>
      </c>
      <c r="C9531" t="s">
        <v>69</v>
      </c>
      <c r="D9531" t="s">
        <v>59</v>
      </c>
      <c r="E9531" t="s">
        <v>60</v>
      </c>
      <c r="F9531" t="s">
        <v>73</v>
      </c>
      <c r="G9531" t="s">
        <v>62</v>
      </c>
      <c r="H9531" t="s">
        <v>53</v>
      </c>
      <c r="I9531" t="s">
        <v>67</v>
      </c>
      <c r="J9531">
        <v>1999</v>
      </c>
      <c r="K9531" t="s">
        <v>13</v>
      </c>
      <c r="L9531">
        <v>4306721</v>
      </c>
      <c r="M9531">
        <v>4306721</v>
      </c>
    </row>
    <row r="9532" spans="1:13" x14ac:dyDescent="0.3">
      <c r="A9532" t="s">
        <v>48</v>
      </c>
      <c r="B9532" t="s">
        <v>48</v>
      </c>
      <c r="C9532" t="s">
        <v>69</v>
      </c>
      <c r="D9532" t="s">
        <v>59</v>
      </c>
      <c r="E9532" t="s">
        <v>60</v>
      </c>
      <c r="F9532" t="s">
        <v>73</v>
      </c>
      <c r="G9532" t="s">
        <v>62</v>
      </c>
      <c r="H9532" t="s">
        <v>53</v>
      </c>
      <c r="I9532" t="s">
        <v>67</v>
      </c>
      <c r="J9532">
        <v>1999</v>
      </c>
      <c r="K9532" t="s">
        <v>15</v>
      </c>
      <c r="L9532">
        <v>12931</v>
      </c>
      <c r="M9532">
        <v>14597</v>
      </c>
    </row>
    <row r="9533" spans="1:13" x14ac:dyDescent="0.3">
      <c r="A9533" t="s">
        <v>48</v>
      </c>
      <c r="B9533" t="s">
        <v>48</v>
      </c>
      <c r="C9533" t="s">
        <v>69</v>
      </c>
      <c r="D9533" t="s">
        <v>59</v>
      </c>
      <c r="E9533" t="s">
        <v>60</v>
      </c>
      <c r="F9533" t="s">
        <v>73</v>
      </c>
      <c r="G9533" t="s">
        <v>62</v>
      </c>
      <c r="H9533" t="s">
        <v>53</v>
      </c>
      <c r="I9533" t="s">
        <v>68</v>
      </c>
      <c r="J9533">
        <v>1999</v>
      </c>
      <c r="K9533" t="s">
        <v>14</v>
      </c>
      <c r="L9533">
        <v>427333</v>
      </c>
      <c r="M9533">
        <v>127182</v>
      </c>
    </row>
    <row r="9534" spans="1:13" x14ac:dyDescent="0.3">
      <c r="A9534" t="s">
        <v>48</v>
      </c>
      <c r="B9534" t="s">
        <v>48</v>
      </c>
      <c r="C9534" t="s">
        <v>69</v>
      </c>
      <c r="D9534" t="s">
        <v>59</v>
      </c>
      <c r="E9534" t="s">
        <v>60</v>
      </c>
      <c r="F9534" t="s">
        <v>73</v>
      </c>
      <c r="G9534" t="s">
        <v>62</v>
      </c>
      <c r="H9534" t="s">
        <v>53</v>
      </c>
      <c r="I9534" t="s">
        <v>68</v>
      </c>
      <c r="J9534">
        <v>1999</v>
      </c>
      <c r="K9534" t="s">
        <v>13</v>
      </c>
      <c r="L9534">
        <v>561854</v>
      </c>
      <c r="M9534">
        <v>561854</v>
      </c>
    </row>
    <row r="9535" spans="1:13" x14ac:dyDescent="0.3">
      <c r="A9535" t="s">
        <v>48</v>
      </c>
      <c r="B9535" t="s">
        <v>48</v>
      </c>
      <c r="C9535" t="s">
        <v>69</v>
      </c>
      <c r="D9535" t="s">
        <v>59</v>
      </c>
      <c r="E9535" t="s">
        <v>60</v>
      </c>
      <c r="F9535" t="s">
        <v>73</v>
      </c>
      <c r="G9535" t="s">
        <v>62</v>
      </c>
      <c r="H9535" t="s">
        <v>53</v>
      </c>
      <c r="I9535" t="s">
        <v>68</v>
      </c>
      <c r="J9535">
        <v>1999</v>
      </c>
      <c r="K9535" t="s">
        <v>15</v>
      </c>
      <c r="L9535">
        <v>1849</v>
      </c>
      <c r="M9535">
        <v>2087</v>
      </c>
    </row>
    <row r="9536" spans="1:13" x14ac:dyDescent="0.3">
      <c r="A9536" t="s">
        <v>48</v>
      </c>
      <c r="B9536" t="s">
        <v>48</v>
      </c>
      <c r="C9536" t="s">
        <v>69</v>
      </c>
      <c r="D9536" t="s">
        <v>59</v>
      </c>
      <c r="E9536" t="s">
        <v>60</v>
      </c>
      <c r="F9536" t="s">
        <v>73</v>
      </c>
      <c r="G9536" t="s">
        <v>72</v>
      </c>
      <c r="H9536" t="s">
        <v>53</v>
      </c>
      <c r="I9536" t="s">
        <v>63</v>
      </c>
      <c r="J9536">
        <v>1999</v>
      </c>
      <c r="K9536" t="s">
        <v>14</v>
      </c>
      <c r="L9536">
        <v>11375</v>
      </c>
      <c r="M9536">
        <v>3385</v>
      </c>
    </row>
    <row r="9537" spans="1:13" x14ac:dyDescent="0.3">
      <c r="A9537" t="s">
        <v>48</v>
      </c>
      <c r="B9537" t="s">
        <v>48</v>
      </c>
      <c r="C9537" t="s">
        <v>69</v>
      </c>
      <c r="D9537" t="s">
        <v>59</v>
      </c>
      <c r="E9537" t="s">
        <v>60</v>
      </c>
      <c r="F9537" t="s">
        <v>73</v>
      </c>
      <c r="G9537" t="s">
        <v>72</v>
      </c>
      <c r="H9537" t="s">
        <v>53</v>
      </c>
      <c r="I9537" t="s">
        <v>63</v>
      </c>
      <c r="J9537">
        <v>1999</v>
      </c>
      <c r="K9537" t="s">
        <v>13</v>
      </c>
      <c r="L9537">
        <v>1835</v>
      </c>
      <c r="M9537">
        <v>1835</v>
      </c>
    </row>
    <row r="9538" spans="1:13" x14ac:dyDescent="0.3">
      <c r="A9538" t="s">
        <v>48</v>
      </c>
      <c r="B9538" t="s">
        <v>48</v>
      </c>
      <c r="C9538" t="s">
        <v>69</v>
      </c>
      <c r="D9538" t="s">
        <v>59</v>
      </c>
      <c r="E9538" t="s">
        <v>60</v>
      </c>
      <c r="F9538" t="s">
        <v>73</v>
      </c>
      <c r="G9538" t="s">
        <v>72</v>
      </c>
      <c r="H9538" t="s">
        <v>53</v>
      </c>
      <c r="I9538" t="s">
        <v>63</v>
      </c>
      <c r="J9538">
        <v>1999</v>
      </c>
      <c r="K9538" t="s">
        <v>15</v>
      </c>
      <c r="L9538">
        <v>15</v>
      </c>
      <c r="M9538">
        <v>17</v>
      </c>
    </row>
    <row r="9539" spans="1:13" x14ac:dyDescent="0.3">
      <c r="A9539" t="s">
        <v>48</v>
      </c>
      <c r="B9539" t="s">
        <v>48</v>
      </c>
      <c r="C9539" t="s">
        <v>69</v>
      </c>
      <c r="D9539" t="s">
        <v>59</v>
      </c>
      <c r="E9539" t="s">
        <v>60</v>
      </c>
      <c r="F9539" t="s">
        <v>73</v>
      </c>
      <c r="G9539" t="s">
        <v>72</v>
      </c>
      <c r="H9539" t="s">
        <v>53</v>
      </c>
      <c r="I9539" t="s">
        <v>64</v>
      </c>
      <c r="J9539">
        <v>1999</v>
      </c>
      <c r="K9539" t="s">
        <v>14</v>
      </c>
      <c r="L9539">
        <v>1638989</v>
      </c>
      <c r="M9539">
        <v>487794</v>
      </c>
    </row>
    <row r="9540" spans="1:13" x14ac:dyDescent="0.3">
      <c r="A9540" t="s">
        <v>48</v>
      </c>
      <c r="B9540" t="s">
        <v>48</v>
      </c>
      <c r="C9540" t="s">
        <v>69</v>
      </c>
      <c r="D9540" t="s">
        <v>59</v>
      </c>
      <c r="E9540" t="s">
        <v>60</v>
      </c>
      <c r="F9540" t="s">
        <v>73</v>
      </c>
      <c r="G9540" t="s">
        <v>72</v>
      </c>
      <c r="H9540" t="s">
        <v>53</v>
      </c>
      <c r="I9540" t="s">
        <v>64</v>
      </c>
      <c r="J9540">
        <v>1999</v>
      </c>
      <c r="K9540" t="s">
        <v>13</v>
      </c>
      <c r="L9540">
        <v>2576225</v>
      </c>
      <c r="M9540">
        <v>2576225</v>
      </c>
    </row>
    <row r="9541" spans="1:13" x14ac:dyDescent="0.3">
      <c r="A9541" t="s">
        <v>48</v>
      </c>
      <c r="B9541" t="s">
        <v>48</v>
      </c>
      <c r="C9541" t="s">
        <v>69</v>
      </c>
      <c r="D9541" t="s">
        <v>59</v>
      </c>
      <c r="E9541" t="s">
        <v>60</v>
      </c>
      <c r="F9541" t="s">
        <v>73</v>
      </c>
      <c r="G9541" t="s">
        <v>72</v>
      </c>
      <c r="H9541" t="s">
        <v>53</v>
      </c>
      <c r="I9541" t="s">
        <v>64</v>
      </c>
      <c r="J9541">
        <v>1999</v>
      </c>
      <c r="K9541" t="s">
        <v>15</v>
      </c>
      <c r="L9541">
        <v>7592</v>
      </c>
      <c r="M9541">
        <v>8569</v>
      </c>
    </row>
    <row r="9542" spans="1:13" x14ac:dyDescent="0.3">
      <c r="A9542" t="s">
        <v>48</v>
      </c>
      <c r="B9542" t="s">
        <v>48</v>
      </c>
      <c r="C9542" t="s">
        <v>69</v>
      </c>
      <c r="D9542" t="s">
        <v>59</v>
      </c>
      <c r="E9542" t="s">
        <v>60</v>
      </c>
      <c r="F9542" t="s">
        <v>73</v>
      </c>
      <c r="G9542" t="s">
        <v>72</v>
      </c>
      <c r="H9542" t="s">
        <v>53</v>
      </c>
      <c r="I9542" t="s">
        <v>65</v>
      </c>
      <c r="J9542">
        <v>1999</v>
      </c>
      <c r="K9542" t="s">
        <v>14</v>
      </c>
      <c r="L9542">
        <v>116054</v>
      </c>
      <c r="M9542">
        <v>34540</v>
      </c>
    </row>
    <row r="9543" spans="1:13" x14ac:dyDescent="0.3">
      <c r="A9543" t="s">
        <v>48</v>
      </c>
      <c r="B9543" t="s">
        <v>48</v>
      </c>
      <c r="C9543" t="s">
        <v>69</v>
      </c>
      <c r="D9543" t="s">
        <v>59</v>
      </c>
      <c r="E9543" t="s">
        <v>60</v>
      </c>
      <c r="F9543" t="s">
        <v>73</v>
      </c>
      <c r="G9543" t="s">
        <v>72</v>
      </c>
      <c r="H9543" t="s">
        <v>53</v>
      </c>
      <c r="I9543" t="s">
        <v>65</v>
      </c>
      <c r="J9543">
        <v>1999</v>
      </c>
      <c r="K9543" t="s">
        <v>13</v>
      </c>
      <c r="L9543">
        <v>126220</v>
      </c>
      <c r="M9543">
        <v>126220</v>
      </c>
    </row>
    <row r="9544" spans="1:13" x14ac:dyDescent="0.3">
      <c r="A9544" t="s">
        <v>48</v>
      </c>
      <c r="B9544" t="s">
        <v>48</v>
      </c>
      <c r="C9544" t="s">
        <v>69</v>
      </c>
      <c r="D9544" t="s">
        <v>59</v>
      </c>
      <c r="E9544" t="s">
        <v>60</v>
      </c>
      <c r="F9544" t="s">
        <v>73</v>
      </c>
      <c r="G9544" t="s">
        <v>72</v>
      </c>
      <c r="H9544" t="s">
        <v>53</v>
      </c>
      <c r="I9544" t="s">
        <v>65</v>
      </c>
      <c r="J9544">
        <v>1999</v>
      </c>
      <c r="K9544" t="s">
        <v>15</v>
      </c>
      <c r="L9544">
        <v>410</v>
      </c>
      <c r="M9544">
        <v>463</v>
      </c>
    </row>
    <row r="9545" spans="1:13" x14ac:dyDescent="0.3">
      <c r="A9545" t="s">
        <v>48</v>
      </c>
      <c r="B9545" t="s">
        <v>48</v>
      </c>
      <c r="C9545" t="s">
        <v>69</v>
      </c>
      <c r="D9545" t="s">
        <v>59</v>
      </c>
      <c r="E9545" t="s">
        <v>60</v>
      </c>
      <c r="F9545" t="s">
        <v>73</v>
      </c>
      <c r="G9545" t="s">
        <v>72</v>
      </c>
      <c r="H9545" t="s">
        <v>53</v>
      </c>
      <c r="I9545" t="s">
        <v>66</v>
      </c>
      <c r="J9545">
        <v>1999</v>
      </c>
      <c r="K9545" t="s">
        <v>14</v>
      </c>
      <c r="L9545">
        <v>163875</v>
      </c>
      <c r="M9545">
        <v>48772</v>
      </c>
    </row>
    <row r="9546" spans="1:13" x14ac:dyDescent="0.3">
      <c r="A9546" t="s">
        <v>48</v>
      </c>
      <c r="B9546" t="s">
        <v>48</v>
      </c>
      <c r="C9546" t="s">
        <v>69</v>
      </c>
      <c r="D9546" t="s">
        <v>59</v>
      </c>
      <c r="E9546" t="s">
        <v>60</v>
      </c>
      <c r="F9546" t="s">
        <v>73</v>
      </c>
      <c r="G9546" t="s">
        <v>72</v>
      </c>
      <c r="H9546" t="s">
        <v>53</v>
      </c>
      <c r="I9546" t="s">
        <v>66</v>
      </c>
      <c r="J9546">
        <v>1999</v>
      </c>
      <c r="K9546" t="s">
        <v>13</v>
      </c>
      <c r="L9546">
        <v>284975</v>
      </c>
      <c r="M9546">
        <v>284975</v>
      </c>
    </row>
    <row r="9547" spans="1:13" x14ac:dyDescent="0.3">
      <c r="A9547" t="s">
        <v>48</v>
      </c>
      <c r="B9547" t="s">
        <v>48</v>
      </c>
      <c r="C9547" t="s">
        <v>69</v>
      </c>
      <c r="D9547" t="s">
        <v>59</v>
      </c>
      <c r="E9547" t="s">
        <v>60</v>
      </c>
      <c r="F9547" t="s">
        <v>73</v>
      </c>
      <c r="G9547" t="s">
        <v>72</v>
      </c>
      <c r="H9547" t="s">
        <v>53</v>
      </c>
      <c r="I9547" t="s">
        <v>66</v>
      </c>
      <c r="J9547">
        <v>1999</v>
      </c>
      <c r="K9547" t="s">
        <v>15</v>
      </c>
      <c r="L9547">
        <v>797</v>
      </c>
      <c r="M9547">
        <v>900</v>
      </c>
    </row>
    <row r="9548" spans="1:13" x14ac:dyDescent="0.3">
      <c r="A9548" t="s">
        <v>48</v>
      </c>
      <c r="B9548" t="s">
        <v>48</v>
      </c>
      <c r="C9548" t="s">
        <v>69</v>
      </c>
      <c r="D9548" t="s">
        <v>59</v>
      </c>
      <c r="E9548" t="s">
        <v>60</v>
      </c>
      <c r="F9548" t="s">
        <v>73</v>
      </c>
      <c r="G9548" t="s">
        <v>72</v>
      </c>
      <c r="H9548" t="s">
        <v>53</v>
      </c>
      <c r="I9548" t="s">
        <v>67</v>
      </c>
      <c r="J9548">
        <v>1999</v>
      </c>
      <c r="K9548" t="s">
        <v>14</v>
      </c>
      <c r="L9548">
        <v>15846982</v>
      </c>
      <c r="M9548">
        <v>4716364</v>
      </c>
    </row>
    <row r="9549" spans="1:13" x14ac:dyDescent="0.3">
      <c r="A9549" t="s">
        <v>48</v>
      </c>
      <c r="B9549" t="s">
        <v>48</v>
      </c>
      <c r="C9549" t="s">
        <v>69</v>
      </c>
      <c r="D9549" t="s">
        <v>59</v>
      </c>
      <c r="E9549" t="s">
        <v>60</v>
      </c>
      <c r="F9549" t="s">
        <v>73</v>
      </c>
      <c r="G9549" t="s">
        <v>72</v>
      </c>
      <c r="H9549" t="s">
        <v>53</v>
      </c>
      <c r="I9549" t="s">
        <v>67</v>
      </c>
      <c r="J9549">
        <v>1999</v>
      </c>
      <c r="K9549" t="s">
        <v>13</v>
      </c>
      <c r="L9549">
        <v>4432550</v>
      </c>
      <c r="M9549">
        <v>4432550</v>
      </c>
    </row>
    <row r="9550" spans="1:13" x14ac:dyDescent="0.3">
      <c r="A9550" t="s">
        <v>48</v>
      </c>
      <c r="B9550" t="s">
        <v>48</v>
      </c>
      <c r="C9550" t="s">
        <v>69</v>
      </c>
      <c r="D9550" t="s">
        <v>59</v>
      </c>
      <c r="E9550" t="s">
        <v>60</v>
      </c>
      <c r="F9550" t="s">
        <v>73</v>
      </c>
      <c r="G9550" t="s">
        <v>72</v>
      </c>
      <c r="H9550" t="s">
        <v>53</v>
      </c>
      <c r="I9550" t="s">
        <v>67</v>
      </c>
      <c r="J9550">
        <v>1999</v>
      </c>
      <c r="K9550" t="s">
        <v>15</v>
      </c>
      <c r="L9550">
        <v>13309</v>
      </c>
      <c r="M9550">
        <v>15023</v>
      </c>
    </row>
    <row r="9551" spans="1:13" x14ac:dyDescent="0.3">
      <c r="A9551" t="s">
        <v>48</v>
      </c>
      <c r="B9551" t="s">
        <v>48</v>
      </c>
      <c r="C9551" t="s">
        <v>48</v>
      </c>
      <c r="D9551" t="s">
        <v>59</v>
      </c>
      <c r="E9551" t="s">
        <v>74</v>
      </c>
      <c r="F9551" t="s">
        <v>75</v>
      </c>
      <c r="G9551" t="s">
        <v>184</v>
      </c>
      <c r="H9551" t="s">
        <v>76</v>
      </c>
      <c r="I9551" t="s">
        <v>53</v>
      </c>
      <c r="J9551">
        <v>1999</v>
      </c>
      <c r="K9551" t="s">
        <v>77</v>
      </c>
      <c r="L9551">
        <v>7902</v>
      </c>
      <c r="M9551">
        <v>5395</v>
      </c>
    </row>
    <row r="9552" spans="1:13" x14ac:dyDescent="0.3">
      <c r="A9552" t="s">
        <v>48</v>
      </c>
      <c r="B9552" t="s">
        <v>48</v>
      </c>
      <c r="C9552" t="s">
        <v>48</v>
      </c>
      <c r="D9552" t="s">
        <v>59</v>
      </c>
      <c r="E9552" t="s">
        <v>74</v>
      </c>
      <c r="F9552" t="s">
        <v>75</v>
      </c>
      <c r="G9552" t="s">
        <v>184</v>
      </c>
      <c r="H9552" t="s">
        <v>78</v>
      </c>
      <c r="I9552" t="s">
        <v>53</v>
      </c>
      <c r="J9552">
        <v>1999</v>
      </c>
      <c r="K9552" t="s">
        <v>77</v>
      </c>
      <c r="L9552">
        <v>316359</v>
      </c>
      <c r="M9552">
        <v>162975</v>
      </c>
    </row>
    <row r="9553" spans="1:13" x14ac:dyDescent="0.3">
      <c r="A9553" t="s">
        <v>48</v>
      </c>
      <c r="B9553" t="s">
        <v>48</v>
      </c>
      <c r="C9553" t="s">
        <v>48</v>
      </c>
      <c r="D9553" t="s">
        <v>59</v>
      </c>
      <c r="E9553" t="s">
        <v>74</v>
      </c>
      <c r="F9553" t="s">
        <v>75</v>
      </c>
      <c r="G9553" t="s">
        <v>184</v>
      </c>
      <c r="H9553" t="s">
        <v>79</v>
      </c>
      <c r="I9553" t="s">
        <v>53</v>
      </c>
      <c r="J9553">
        <v>1999</v>
      </c>
      <c r="K9553" t="s">
        <v>77</v>
      </c>
      <c r="L9553">
        <v>4145</v>
      </c>
      <c r="M9553">
        <v>1678</v>
      </c>
    </row>
    <row r="9554" spans="1:13" x14ac:dyDescent="0.3">
      <c r="A9554" t="s">
        <v>48</v>
      </c>
      <c r="B9554" t="s">
        <v>48</v>
      </c>
      <c r="C9554" t="s">
        <v>48</v>
      </c>
      <c r="D9554" t="s">
        <v>59</v>
      </c>
      <c r="E9554" t="s">
        <v>74</v>
      </c>
      <c r="F9554" t="s">
        <v>75</v>
      </c>
      <c r="G9554" t="s">
        <v>184</v>
      </c>
      <c r="H9554" t="s">
        <v>80</v>
      </c>
      <c r="I9554" t="s">
        <v>53</v>
      </c>
      <c r="J9554">
        <v>1999</v>
      </c>
      <c r="K9554" t="s">
        <v>77</v>
      </c>
      <c r="L9554">
        <v>2942216</v>
      </c>
      <c r="M9554">
        <v>1122506</v>
      </c>
    </row>
    <row r="9555" spans="1:13" x14ac:dyDescent="0.3">
      <c r="A9555" t="s">
        <v>48</v>
      </c>
      <c r="B9555" t="s">
        <v>48</v>
      </c>
      <c r="C9555" t="s">
        <v>48</v>
      </c>
      <c r="D9555" t="s">
        <v>59</v>
      </c>
      <c r="E9555" t="s">
        <v>74</v>
      </c>
      <c r="F9555" t="s">
        <v>75</v>
      </c>
      <c r="G9555" t="s">
        <v>184</v>
      </c>
      <c r="H9555" t="s">
        <v>81</v>
      </c>
      <c r="I9555" t="s">
        <v>53</v>
      </c>
      <c r="J9555">
        <v>1999</v>
      </c>
      <c r="K9555" t="s">
        <v>77</v>
      </c>
      <c r="L9555">
        <v>0</v>
      </c>
      <c r="M9555">
        <v>0</v>
      </c>
    </row>
    <row r="9556" spans="1:13" x14ac:dyDescent="0.3">
      <c r="A9556" t="s">
        <v>48</v>
      </c>
      <c r="B9556" t="s">
        <v>48</v>
      </c>
      <c r="C9556" t="s">
        <v>48</v>
      </c>
      <c r="D9556" t="s">
        <v>82</v>
      </c>
      <c r="E9556" t="s">
        <v>60</v>
      </c>
      <c r="F9556" t="s">
        <v>83</v>
      </c>
      <c r="G9556" t="s">
        <v>83</v>
      </c>
      <c r="H9556" t="s">
        <v>53</v>
      </c>
      <c r="I9556" t="s">
        <v>53</v>
      </c>
      <c r="J9556">
        <v>1999</v>
      </c>
      <c r="K9556" t="s">
        <v>84</v>
      </c>
      <c r="L9556">
        <v>2312707</v>
      </c>
      <c r="M9556">
        <v>3013127</v>
      </c>
    </row>
    <row r="9557" spans="1:13" x14ac:dyDescent="0.3">
      <c r="A9557" t="s">
        <v>48</v>
      </c>
      <c r="B9557" t="s">
        <v>48</v>
      </c>
      <c r="C9557" t="s">
        <v>48</v>
      </c>
      <c r="D9557" t="s">
        <v>82</v>
      </c>
      <c r="E9557" t="s">
        <v>60</v>
      </c>
      <c r="F9557" t="s">
        <v>61</v>
      </c>
      <c r="G9557" t="s">
        <v>85</v>
      </c>
      <c r="H9557" t="s">
        <v>53</v>
      </c>
      <c r="I9557" t="s">
        <v>63</v>
      </c>
      <c r="J9557">
        <v>1999</v>
      </c>
      <c r="K9557" t="s">
        <v>14</v>
      </c>
      <c r="L9557">
        <v>15002</v>
      </c>
      <c r="M9557">
        <v>4465</v>
      </c>
    </row>
    <row r="9558" spans="1:13" x14ac:dyDescent="0.3">
      <c r="A9558" t="s">
        <v>48</v>
      </c>
      <c r="B9558" t="s">
        <v>48</v>
      </c>
      <c r="C9558" t="s">
        <v>48</v>
      </c>
      <c r="D9558" t="s">
        <v>82</v>
      </c>
      <c r="E9558" t="s">
        <v>60</v>
      </c>
      <c r="F9558" t="s">
        <v>61</v>
      </c>
      <c r="G9558" t="s">
        <v>85</v>
      </c>
      <c r="H9558" t="s">
        <v>53</v>
      </c>
      <c r="I9558" t="s">
        <v>63</v>
      </c>
      <c r="J9558">
        <v>1999</v>
      </c>
      <c r="K9558" t="s">
        <v>13</v>
      </c>
      <c r="L9558">
        <v>23017754</v>
      </c>
      <c r="M9558">
        <v>23017754</v>
      </c>
    </row>
    <row r="9559" spans="1:13" x14ac:dyDescent="0.3">
      <c r="A9559" t="s">
        <v>48</v>
      </c>
      <c r="B9559" t="s">
        <v>48</v>
      </c>
      <c r="C9559" t="s">
        <v>48</v>
      </c>
      <c r="D9559" t="s">
        <v>82</v>
      </c>
      <c r="E9559" t="s">
        <v>60</v>
      </c>
      <c r="F9559" t="s">
        <v>61</v>
      </c>
      <c r="G9559" t="s">
        <v>85</v>
      </c>
      <c r="H9559" t="s">
        <v>53</v>
      </c>
      <c r="I9559" t="s">
        <v>63</v>
      </c>
      <c r="J9559">
        <v>1999</v>
      </c>
      <c r="K9559" t="s">
        <v>15</v>
      </c>
      <c r="L9559">
        <v>242476</v>
      </c>
      <c r="M9559">
        <v>273704</v>
      </c>
    </row>
    <row r="9560" spans="1:13" x14ac:dyDescent="0.3">
      <c r="A9560" t="s">
        <v>48</v>
      </c>
      <c r="B9560" t="s">
        <v>48</v>
      </c>
      <c r="C9560" t="s">
        <v>48</v>
      </c>
      <c r="D9560" t="s">
        <v>82</v>
      </c>
      <c r="E9560" t="s">
        <v>60</v>
      </c>
      <c r="F9560" t="s">
        <v>61</v>
      </c>
      <c r="G9560" t="s">
        <v>85</v>
      </c>
      <c r="H9560" t="s">
        <v>53</v>
      </c>
      <c r="I9560" t="s">
        <v>64</v>
      </c>
      <c r="J9560">
        <v>1999</v>
      </c>
      <c r="K9560" t="s">
        <v>14</v>
      </c>
      <c r="L9560">
        <v>1024</v>
      </c>
      <c r="M9560">
        <v>305</v>
      </c>
    </row>
    <row r="9561" spans="1:13" x14ac:dyDescent="0.3">
      <c r="A9561" t="s">
        <v>48</v>
      </c>
      <c r="B9561" t="s">
        <v>48</v>
      </c>
      <c r="C9561" t="s">
        <v>48</v>
      </c>
      <c r="D9561" t="s">
        <v>82</v>
      </c>
      <c r="E9561" t="s">
        <v>60</v>
      </c>
      <c r="F9561" t="s">
        <v>61</v>
      </c>
      <c r="G9561" t="s">
        <v>85</v>
      </c>
      <c r="H9561" t="s">
        <v>53</v>
      </c>
      <c r="I9561" t="s">
        <v>64</v>
      </c>
      <c r="J9561">
        <v>1999</v>
      </c>
      <c r="K9561" t="s">
        <v>13</v>
      </c>
      <c r="L9561">
        <v>949899</v>
      </c>
      <c r="M9561">
        <v>949899</v>
      </c>
    </row>
    <row r="9562" spans="1:13" x14ac:dyDescent="0.3">
      <c r="A9562" t="s">
        <v>48</v>
      </c>
      <c r="B9562" t="s">
        <v>48</v>
      </c>
      <c r="C9562" t="s">
        <v>48</v>
      </c>
      <c r="D9562" t="s">
        <v>82</v>
      </c>
      <c r="E9562" t="s">
        <v>60</v>
      </c>
      <c r="F9562" t="s">
        <v>61</v>
      </c>
      <c r="G9562" t="s">
        <v>85</v>
      </c>
      <c r="H9562" t="s">
        <v>53</v>
      </c>
      <c r="I9562" t="s">
        <v>64</v>
      </c>
      <c r="J9562">
        <v>1999</v>
      </c>
      <c r="K9562" t="s">
        <v>15</v>
      </c>
      <c r="L9562">
        <v>1431</v>
      </c>
      <c r="M9562">
        <v>1615</v>
      </c>
    </row>
    <row r="9563" spans="1:13" x14ac:dyDescent="0.3">
      <c r="A9563" t="s">
        <v>48</v>
      </c>
      <c r="B9563" t="s">
        <v>48</v>
      </c>
      <c r="C9563" t="s">
        <v>48</v>
      </c>
      <c r="D9563" t="s">
        <v>82</v>
      </c>
      <c r="E9563" t="s">
        <v>60</v>
      </c>
      <c r="F9563" t="s">
        <v>61</v>
      </c>
      <c r="G9563" t="s">
        <v>85</v>
      </c>
      <c r="H9563" t="s">
        <v>53</v>
      </c>
      <c r="I9563" t="s">
        <v>67</v>
      </c>
      <c r="J9563">
        <v>1999</v>
      </c>
      <c r="K9563" t="s">
        <v>14</v>
      </c>
      <c r="L9563">
        <v>39258</v>
      </c>
      <c r="M9563">
        <v>11684</v>
      </c>
    </row>
    <row r="9564" spans="1:13" x14ac:dyDescent="0.3">
      <c r="A9564" t="s">
        <v>48</v>
      </c>
      <c r="B9564" t="s">
        <v>48</v>
      </c>
      <c r="C9564" t="s">
        <v>48</v>
      </c>
      <c r="D9564" t="s">
        <v>82</v>
      </c>
      <c r="E9564" t="s">
        <v>60</v>
      </c>
      <c r="F9564" t="s">
        <v>61</v>
      </c>
      <c r="G9564" t="s">
        <v>85</v>
      </c>
      <c r="H9564" t="s">
        <v>53</v>
      </c>
      <c r="I9564" t="s">
        <v>67</v>
      </c>
      <c r="J9564">
        <v>1999</v>
      </c>
      <c r="K9564" t="s">
        <v>13</v>
      </c>
      <c r="L9564">
        <v>23486057</v>
      </c>
      <c r="M9564">
        <v>23486057</v>
      </c>
    </row>
    <row r="9565" spans="1:13" x14ac:dyDescent="0.3">
      <c r="A9565" t="s">
        <v>48</v>
      </c>
      <c r="B9565" t="s">
        <v>48</v>
      </c>
      <c r="C9565" t="s">
        <v>48</v>
      </c>
      <c r="D9565" t="s">
        <v>82</v>
      </c>
      <c r="E9565" t="s">
        <v>60</v>
      </c>
      <c r="F9565" t="s">
        <v>61</v>
      </c>
      <c r="G9565" t="s">
        <v>85</v>
      </c>
      <c r="H9565" t="s">
        <v>53</v>
      </c>
      <c r="I9565" t="s">
        <v>67</v>
      </c>
      <c r="J9565">
        <v>1999</v>
      </c>
      <c r="K9565" t="s">
        <v>15</v>
      </c>
      <c r="L9565">
        <v>37014</v>
      </c>
      <c r="M9565">
        <v>41781</v>
      </c>
    </row>
    <row r="9566" spans="1:13" x14ac:dyDescent="0.3">
      <c r="A9566" t="s">
        <v>48</v>
      </c>
      <c r="B9566" t="s">
        <v>48</v>
      </c>
      <c r="C9566" t="s">
        <v>48</v>
      </c>
      <c r="D9566" t="s">
        <v>82</v>
      </c>
      <c r="E9566" t="s">
        <v>60</v>
      </c>
      <c r="F9566" t="s">
        <v>61</v>
      </c>
      <c r="G9566" t="s">
        <v>85</v>
      </c>
      <c r="H9566" t="s">
        <v>53</v>
      </c>
      <c r="I9566" t="s">
        <v>86</v>
      </c>
      <c r="J9566">
        <v>1999</v>
      </c>
      <c r="K9566" t="s">
        <v>14</v>
      </c>
      <c r="L9566">
        <v>241</v>
      </c>
      <c r="M9566">
        <v>72</v>
      </c>
    </row>
    <row r="9567" spans="1:13" x14ac:dyDescent="0.3">
      <c r="A9567" t="s">
        <v>48</v>
      </c>
      <c r="B9567" t="s">
        <v>48</v>
      </c>
      <c r="C9567" t="s">
        <v>48</v>
      </c>
      <c r="D9567" t="s">
        <v>82</v>
      </c>
      <c r="E9567" t="s">
        <v>60</v>
      </c>
      <c r="F9567" t="s">
        <v>61</v>
      </c>
      <c r="G9567" t="s">
        <v>85</v>
      </c>
      <c r="H9567" t="s">
        <v>53</v>
      </c>
      <c r="I9567" t="s">
        <v>86</v>
      </c>
      <c r="J9567">
        <v>1999</v>
      </c>
      <c r="K9567" t="s">
        <v>13</v>
      </c>
      <c r="L9567">
        <v>396417</v>
      </c>
      <c r="M9567">
        <v>396417</v>
      </c>
    </row>
    <row r="9568" spans="1:13" x14ac:dyDescent="0.3">
      <c r="A9568" t="s">
        <v>48</v>
      </c>
      <c r="B9568" t="s">
        <v>48</v>
      </c>
      <c r="C9568" t="s">
        <v>48</v>
      </c>
      <c r="D9568" t="s">
        <v>82</v>
      </c>
      <c r="E9568" t="s">
        <v>60</v>
      </c>
      <c r="F9568" t="s">
        <v>61</v>
      </c>
      <c r="G9568" t="s">
        <v>85</v>
      </c>
      <c r="H9568" t="s">
        <v>53</v>
      </c>
      <c r="I9568" t="s">
        <v>86</v>
      </c>
      <c r="J9568">
        <v>1999</v>
      </c>
      <c r="K9568" t="s">
        <v>15</v>
      </c>
      <c r="L9568">
        <v>3893</v>
      </c>
      <c r="M9568">
        <v>4394</v>
      </c>
    </row>
    <row r="9569" spans="1:13" x14ac:dyDescent="0.3">
      <c r="A9569" t="s">
        <v>48</v>
      </c>
      <c r="B9569" t="s">
        <v>48</v>
      </c>
      <c r="C9569" t="s">
        <v>48</v>
      </c>
      <c r="D9569" t="s">
        <v>82</v>
      </c>
      <c r="E9569" t="s">
        <v>60</v>
      </c>
      <c r="F9569" t="s">
        <v>61</v>
      </c>
      <c r="G9569" t="s">
        <v>85</v>
      </c>
      <c r="H9569" t="s">
        <v>53</v>
      </c>
      <c r="I9569" t="s">
        <v>68</v>
      </c>
      <c r="J9569">
        <v>1999</v>
      </c>
      <c r="K9569" t="s">
        <v>14</v>
      </c>
      <c r="L9569">
        <v>8939</v>
      </c>
      <c r="M9569">
        <v>2660</v>
      </c>
    </row>
    <row r="9570" spans="1:13" x14ac:dyDescent="0.3">
      <c r="A9570" t="s">
        <v>48</v>
      </c>
      <c r="B9570" t="s">
        <v>48</v>
      </c>
      <c r="C9570" t="s">
        <v>48</v>
      </c>
      <c r="D9570" t="s">
        <v>82</v>
      </c>
      <c r="E9570" t="s">
        <v>60</v>
      </c>
      <c r="F9570" t="s">
        <v>61</v>
      </c>
      <c r="G9570" t="s">
        <v>85</v>
      </c>
      <c r="H9570" t="s">
        <v>53</v>
      </c>
      <c r="I9570" t="s">
        <v>68</v>
      </c>
      <c r="J9570">
        <v>1999</v>
      </c>
      <c r="K9570" t="s">
        <v>13</v>
      </c>
      <c r="L9570">
        <v>9467392</v>
      </c>
      <c r="M9570">
        <v>9467392</v>
      </c>
    </row>
    <row r="9571" spans="1:13" x14ac:dyDescent="0.3">
      <c r="A9571" t="s">
        <v>48</v>
      </c>
      <c r="B9571" t="s">
        <v>48</v>
      </c>
      <c r="C9571" t="s">
        <v>48</v>
      </c>
      <c r="D9571" t="s">
        <v>82</v>
      </c>
      <c r="E9571" t="s">
        <v>60</v>
      </c>
      <c r="F9571" t="s">
        <v>61</v>
      </c>
      <c r="G9571" t="s">
        <v>85</v>
      </c>
      <c r="H9571" t="s">
        <v>53</v>
      </c>
      <c r="I9571" t="s">
        <v>68</v>
      </c>
      <c r="J9571">
        <v>1999</v>
      </c>
      <c r="K9571" t="s">
        <v>15</v>
      </c>
      <c r="L9571">
        <v>10535</v>
      </c>
      <c r="M9571">
        <v>11892</v>
      </c>
    </row>
    <row r="9572" spans="1:13" x14ac:dyDescent="0.3">
      <c r="A9572" t="s">
        <v>48</v>
      </c>
      <c r="B9572" t="s">
        <v>69</v>
      </c>
      <c r="C9572" t="s">
        <v>69</v>
      </c>
      <c r="D9572" t="s">
        <v>82</v>
      </c>
      <c r="E9572" t="s">
        <v>60</v>
      </c>
      <c r="F9572" t="s">
        <v>61</v>
      </c>
      <c r="G9572" t="s">
        <v>85</v>
      </c>
      <c r="H9572" t="s">
        <v>53</v>
      </c>
      <c r="I9572" t="s">
        <v>70</v>
      </c>
      <c r="J9572">
        <v>1999</v>
      </c>
      <c r="K9572" t="s">
        <v>71</v>
      </c>
      <c r="L9572">
        <v>484980</v>
      </c>
      <c r="M9572">
        <v>484980</v>
      </c>
    </row>
    <row r="9573" spans="1:13" x14ac:dyDescent="0.3">
      <c r="A9573" t="s">
        <v>48</v>
      </c>
      <c r="B9573" t="s">
        <v>48</v>
      </c>
      <c r="C9573" t="s">
        <v>48</v>
      </c>
      <c r="D9573" t="s">
        <v>82</v>
      </c>
      <c r="E9573" t="s">
        <v>60</v>
      </c>
      <c r="F9573" t="s">
        <v>61</v>
      </c>
      <c r="G9573" t="s">
        <v>85</v>
      </c>
      <c r="H9573" t="s">
        <v>53</v>
      </c>
      <c r="I9573" t="s">
        <v>70</v>
      </c>
      <c r="J9573">
        <v>1999</v>
      </c>
      <c r="K9573" t="s">
        <v>14</v>
      </c>
      <c r="L9573">
        <v>4584</v>
      </c>
      <c r="M9573">
        <v>1364</v>
      </c>
    </row>
    <row r="9574" spans="1:13" x14ac:dyDescent="0.3">
      <c r="A9574" t="s">
        <v>48</v>
      </c>
      <c r="B9574" t="s">
        <v>48</v>
      </c>
      <c r="C9574" t="s">
        <v>48</v>
      </c>
      <c r="D9574" t="s">
        <v>82</v>
      </c>
      <c r="E9574" t="s">
        <v>60</v>
      </c>
      <c r="F9574" t="s">
        <v>61</v>
      </c>
      <c r="G9574" t="s">
        <v>85</v>
      </c>
      <c r="H9574" t="s">
        <v>53</v>
      </c>
      <c r="I9574" t="s">
        <v>70</v>
      </c>
      <c r="J9574">
        <v>1999</v>
      </c>
      <c r="K9574" t="s">
        <v>15</v>
      </c>
      <c r="L9574">
        <v>9168</v>
      </c>
      <c r="M9574">
        <v>10348</v>
      </c>
    </row>
    <row r="9575" spans="1:13" x14ac:dyDescent="0.3">
      <c r="A9575" t="s">
        <v>48</v>
      </c>
      <c r="B9575" t="s">
        <v>69</v>
      </c>
      <c r="C9575" t="s">
        <v>69</v>
      </c>
      <c r="D9575" t="s">
        <v>82</v>
      </c>
      <c r="E9575" t="s">
        <v>60</v>
      </c>
      <c r="F9575" t="s">
        <v>87</v>
      </c>
      <c r="G9575" t="s">
        <v>88</v>
      </c>
      <c r="H9575" t="s">
        <v>53</v>
      </c>
      <c r="I9575" t="s">
        <v>89</v>
      </c>
      <c r="J9575">
        <v>1999</v>
      </c>
      <c r="K9575" t="s">
        <v>71</v>
      </c>
      <c r="L9575">
        <v>0</v>
      </c>
      <c r="M9575">
        <v>0</v>
      </c>
    </row>
    <row r="9576" spans="1:13" x14ac:dyDescent="0.3">
      <c r="A9576" t="s">
        <v>48</v>
      </c>
      <c r="B9576" t="s">
        <v>48</v>
      </c>
      <c r="C9576" t="s">
        <v>69</v>
      </c>
      <c r="D9576" t="s">
        <v>82</v>
      </c>
      <c r="E9576" t="s">
        <v>60</v>
      </c>
      <c r="F9576" t="s">
        <v>87</v>
      </c>
      <c r="G9576" t="s">
        <v>88</v>
      </c>
      <c r="H9576" t="s">
        <v>53</v>
      </c>
      <c r="I9576" t="s">
        <v>89</v>
      </c>
      <c r="J9576">
        <v>1999</v>
      </c>
      <c r="K9576" t="s">
        <v>14</v>
      </c>
      <c r="L9576">
        <v>2796</v>
      </c>
      <c r="M9576">
        <v>832</v>
      </c>
    </row>
    <row r="9577" spans="1:13" x14ac:dyDescent="0.3">
      <c r="A9577" t="s">
        <v>48</v>
      </c>
      <c r="B9577" t="s">
        <v>48</v>
      </c>
      <c r="C9577" t="s">
        <v>69</v>
      </c>
      <c r="D9577" t="s">
        <v>82</v>
      </c>
      <c r="E9577" t="s">
        <v>60</v>
      </c>
      <c r="F9577" t="s">
        <v>87</v>
      </c>
      <c r="G9577" t="s">
        <v>88</v>
      </c>
      <c r="H9577" t="s">
        <v>53</v>
      </c>
      <c r="I9577" t="s">
        <v>89</v>
      </c>
      <c r="J9577">
        <v>1999</v>
      </c>
      <c r="K9577" t="s">
        <v>13</v>
      </c>
      <c r="L9577">
        <v>1893738</v>
      </c>
      <c r="M9577">
        <v>1893738</v>
      </c>
    </row>
    <row r="9578" spans="1:13" x14ac:dyDescent="0.3">
      <c r="A9578" t="s">
        <v>48</v>
      </c>
      <c r="B9578" t="s">
        <v>48</v>
      </c>
      <c r="C9578" t="s">
        <v>69</v>
      </c>
      <c r="D9578" t="s">
        <v>82</v>
      </c>
      <c r="E9578" t="s">
        <v>60</v>
      </c>
      <c r="F9578" t="s">
        <v>87</v>
      </c>
      <c r="G9578" t="s">
        <v>88</v>
      </c>
      <c r="H9578" t="s">
        <v>53</v>
      </c>
      <c r="I9578" t="s">
        <v>89</v>
      </c>
      <c r="J9578">
        <v>1999</v>
      </c>
      <c r="K9578" t="s">
        <v>15</v>
      </c>
      <c r="L9578">
        <v>832</v>
      </c>
      <c r="M9578">
        <v>940</v>
      </c>
    </row>
    <row r="9579" spans="1:13" x14ac:dyDescent="0.3">
      <c r="A9579" t="s">
        <v>48</v>
      </c>
      <c r="B9579" t="s">
        <v>69</v>
      </c>
      <c r="C9579" t="s">
        <v>69</v>
      </c>
      <c r="D9579" t="s">
        <v>82</v>
      </c>
      <c r="E9579" t="s">
        <v>60</v>
      </c>
      <c r="F9579" t="s">
        <v>87</v>
      </c>
      <c r="G9579" t="s">
        <v>90</v>
      </c>
      <c r="H9579" t="s">
        <v>53</v>
      </c>
      <c r="I9579" t="s">
        <v>89</v>
      </c>
      <c r="J9579">
        <v>1999</v>
      </c>
      <c r="K9579" t="s">
        <v>71</v>
      </c>
      <c r="L9579">
        <v>31309</v>
      </c>
      <c r="M9579">
        <v>31309</v>
      </c>
    </row>
    <row r="9580" spans="1:13" x14ac:dyDescent="0.3">
      <c r="A9580" t="s">
        <v>48</v>
      </c>
      <c r="B9580" t="s">
        <v>48</v>
      </c>
      <c r="C9580" t="s">
        <v>69</v>
      </c>
      <c r="D9580" t="s">
        <v>82</v>
      </c>
      <c r="E9580" t="s">
        <v>60</v>
      </c>
      <c r="F9580" t="s">
        <v>87</v>
      </c>
      <c r="G9580" t="s">
        <v>90</v>
      </c>
      <c r="H9580" t="s">
        <v>53</v>
      </c>
      <c r="I9580" t="s">
        <v>89</v>
      </c>
      <c r="J9580">
        <v>1999</v>
      </c>
      <c r="K9580" t="s">
        <v>14</v>
      </c>
      <c r="L9580">
        <v>5234</v>
      </c>
      <c r="M9580">
        <v>1558</v>
      </c>
    </row>
    <row r="9581" spans="1:13" x14ac:dyDescent="0.3">
      <c r="A9581" t="s">
        <v>48</v>
      </c>
      <c r="B9581" t="s">
        <v>48</v>
      </c>
      <c r="C9581" t="s">
        <v>69</v>
      </c>
      <c r="D9581" t="s">
        <v>82</v>
      </c>
      <c r="E9581" t="s">
        <v>60</v>
      </c>
      <c r="F9581" t="s">
        <v>87</v>
      </c>
      <c r="G9581" t="s">
        <v>90</v>
      </c>
      <c r="H9581" t="s">
        <v>53</v>
      </c>
      <c r="I9581" t="s">
        <v>89</v>
      </c>
      <c r="J9581">
        <v>1999</v>
      </c>
      <c r="K9581" t="s">
        <v>13</v>
      </c>
      <c r="L9581">
        <v>3161706</v>
      </c>
      <c r="M9581">
        <v>3161706</v>
      </c>
    </row>
    <row r="9582" spans="1:13" x14ac:dyDescent="0.3">
      <c r="A9582" t="s">
        <v>48</v>
      </c>
      <c r="B9582" t="s">
        <v>48</v>
      </c>
      <c r="C9582" t="s">
        <v>69</v>
      </c>
      <c r="D9582" t="s">
        <v>82</v>
      </c>
      <c r="E9582" t="s">
        <v>60</v>
      </c>
      <c r="F9582" t="s">
        <v>87</v>
      </c>
      <c r="G9582" t="s">
        <v>90</v>
      </c>
      <c r="H9582" t="s">
        <v>53</v>
      </c>
      <c r="I9582" t="s">
        <v>89</v>
      </c>
      <c r="J9582">
        <v>1999</v>
      </c>
      <c r="K9582" t="s">
        <v>15</v>
      </c>
      <c r="L9582">
        <v>12185</v>
      </c>
      <c r="M9582">
        <v>13754</v>
      </c>
    </row>
    <row r="9583" spans="1:13" x14ac:dyDescent="0.3">
      <c r="A9583" t="s">
        <v>48</v>
      </c>
      <c r="B9583" t="s">
        <v>48</v>
      </c>
      <c r="C9583" t="s">
        <v>69</v>
      </c>
      <c r="D9583" t="s">
        <v>82</v>
      </c>
      <c r="E9583" t="s">
        <v>60</v>
      </c>
      <c r="F9583" t="s">
        <v>73</v>
      </c>
      <c r="G9583" t="s">
        <v>88</v>
      </c>
      <c r="H9583" t="s">
        <v>53</v>
      </c>
      <c r="I9583" t="s">
        <v>64</v>
      </c>
      <c r="J9583">
        <v>1999</v>
      </c>
      <c r="K9583" t="s">
        <v>14</v>
      </c>
      <c r="L9583">
        <v>0</v>
      </c>
      <c r="M9583">
        <v>0</v>
      </c>
    </row>
    <row r="9584" spans="1:13" x14ac:dyDescent="0.3">
      <c r="A9584" t="s">
        <v>48</v>
      </c>
      <c r="B9584" t="s">
        <v>48</v>
      </c>
      <c r="C9584" t="s">
        <v>69</v>
      </c>
      <c r="D9584" t="s">
        <v>82</v>
      </c>
      <c r="E9584" t="s">
        <v>60</v>
      </c>
      <c r="F9584" t="s">
        <v>73</v>
      </c>
      <c r="G9584" t="s">
        <v>88</v>
      </c>
      <c r="H9584" t="s">
        <v>53</v>
      </c>
      <c r="I9584" t="s">
        <v>64</v>
      </c>
      <c r="J9584">
        <v>1999</v>
      </c>
      <c r="K9584" t="s">
        <v>13</v>
      </c>
      <c r="L9584">
        <v>0</v>
      </c>
      <c r="M9584">
        <v>0</v>
      </c>
    </row>
    <row r="9585" spans="1:13" x14ac:dyDescent="0.3">
      <c r="A9585" t="s">
        <v>48</v>
      </c>
      <c r="B9585" t="s">
        <v>48</v>
      </c>
      <c r="C9585" t="s">
        <v>69</v>
      </c>
      <c r="D9585" t="s">
        <v>82</v>
      </c>
      <c r="E9585" t="s">
        <v>60</v>
      </c>
      <c r="F9585" t="s">
        <v>73</v>
      </c>
      <c r="G9585" t="s">
        <v>88</v>
      </c>
      <c r="H9585" t="s">
        <v>53</v>
      </c>
      <c r="I9585" t="s">
        <v>64</v>
      </c>
      <c r="J9585">
        <v>1999</v>
      </c>
      <c r="K9585" t="s">
        <v>15</v>
      </c>
      <c r="L9585">
        <v>0</v>
      </c>
      <c r="M9585">
        <v>0</v>
      </c>
    </row>
    <row r="9586" spans="1:13" x14ac:dyDescent="0.3">
      <c r="A9586" t="s">
        <v>48</v>
      </c>
      <c r="B9586" t="s">
        <v>48</v>
      </c>
      <c r="C9586" t="s">
        <v>69</v>
      </c>
      <c r="D9586" t="s">
        <v>82</v>
      </c>
      <c r="E9586" t="s">
        <v>60</v>
      </c>
      <c r="F9586" t="s">
        <v>73</v>
      </c>
      <c r="G9586" t="s">
        <v>88</v>
      </c>
      <c r="H9586" t="s">
        <v>53</v>
      </c>
      <c r="I9586" t="s">
        <v>67</v>
      </c>
      <c r="J9586">
        <v>1999</v>
      </c>
      <c r="K9586" t="s">
        <v>14</v>
      </c>
      <c r="L9586">
        <v>2772508</v>
      </c>
      <c r="M9586">
        <v>825151</v>
      </c>
    </row>
    <row r="9587" spans="1:13" x14ac:dyDescent="0.3">
      <c r="A9587" t="s">
        <v>48</v>
      </c>
      <c r="B9587" t="s">
        <v>48</v>
      </c>
      <c r="C9587" t="s">
        <v>69</v>
      </c>
      <c r="D9587" t="s">
        <v>82</v>
      </c>
      <c r="E9587" t="s">
        <v>60</v>
      </c>
      <c r="F9587" t="s">
        <v>73</v>
      </c>
      <c r="G9587" t="s">
        <v>88</v>
      </c>
      <c r="H9587" t="s">
        <v>53</v>
      </c>
      <c r="I9587" t="s">
        <v>67</v>
      </c>
      <c r="J9587">
        <v>1999</v>
      </c>
      <c r="K9587" t="s">
        <v>13</v>
      </c>
      <c r="L9587">
        <v>387145</v>
      </c>
      <c r="M9587">
        <v>387145</v>
      </c>
    </row>
    <row r="9588" spans="1:13" x14ac:dyDescent="0.3">
      <c r="A9588" t="s">
        <v>48</v>
      </c>
      <c r="B9588" t="s">
        <v>48</v>
      </c>
      <c r="C9588" t="s">
        <v>69</v>
      </c>
      <c r="D9588" t="s">
        <v>82</v>
      </c>
      <c r="E9588" t="s">
        <v>60</v>
      </c>
      <c r="F9588" t="s">
        <v>73</v>
      </c>
      <c r="G9588" t="s">
        <v>88</v>
      </c>
      <c r="H9588" t="s">
        <v>53</v>
      </c>
      <c r="I9588" t="s">
        <v>67</v>
      </c>
      <c r="J9588">
        <v>1999</v>
      </c>
      <c r="K9588" t="s">
        <v>15</v>
      </c>
      <c r="L9588">
        <v>1240</v>
      </c>
      <c r="M9588">
        <v>1400</v>
      </c>
    </row>
    <row r="9589" spans="1:13" x14ac:dyDescent="0.3">
      <c r="A9589" t="s">
        <v>48</v>
      </c>
      <c r="B9589" t="s">
        <v>48</v>
      </c>
      <c r="C9589" t="s">
        <v>69</v>
      </c>
      <c r="D9589" t="s">
        <v>82</v>
      </c>
      <c r="E9589" t="s">
        <v>60</v>
      </c>
      <c r="F9589" t="s">
        <v>73</v>
      </c>
      <c r="G9589" t="s">
        <v>88</v>
      </c>
      <c r="H9589" t="s">
        <v>53</v>
      </c>
      <c r="I9589" t="s">
        <v>86</v>
      </c>
      <c r="J9589">
        <v>1999</v>
      </c>
      <c r="K9589" t="s">
        <v>14</v>
      </c>
      <c r="L9589">
        <v>0</v>
      </c>
      <c r="M9589">
        <v>0</v>
      </c>
    </row>
    <row r="9590" spans="1:13" x14ac:dyDescent="0.3">
      <c r="A9590" t="s">
        <v>48</v>
      </c>
      <c r="B9590" t="s">
        <v>48</v>
      </c>
      <c r="C9590" t="s">
        <v>69</v>
      </c>
      <c r="D9590" t="s">
        <v>82</v>
      </c>
      <c r="E9590" t="s">
        <v>60</v>
      </c>
      <c r="F9590" t="s">
        <v>73</v>
      </c>
      <c r="G9590" t="s">
        <v>88</v>
      </c>
      <c r="H9590" t="s">
        <v>53</v>
      </c>
      <c r="I9590" t="s">
        <v>86</v>
      </c>
      <c r="J9590">
        <v>1999</v>
      </c>
      <c r="K9590" t="s">
        <v>13</v>
      </c>
      <c r="L9590">
        <v>0</v>
      </c>
      <c r="M9590">
        <v>0</v>
      </c>
    </row>
    <row r="9591" spans="1:13" x14ac:dyDescent="0.3">
      <c r="A9591" t="s">
        <v>48</v>
      </c>
      <c r="B9591" t="s">
        <v>48</v>
      </c>
      <c r="C9591" t="s">
        <v>69</v>
      </c>
      <c r="D9591" t="s">
        <v>82</v>
      </c>
      <c r="E9591" t="s">
        <v>60</v>
      </c>
      <c r="F9591" t="s">
        <v>73</v>
      </c>
      <c r="G9591" t="s">
        <v>88</v>
      </c>
      <c r="H9591" t="s">
        <v>53</v>
      </c>
      <c r="I9591" t="s">
        <v>86</v>
      </c>
      <c r="J9591">
        <v>1999</v>
      </c>
      <c r="K9591" t="s">
        <v>15</v>
      </c>
      <c r="L9591">
        <v>0</v>
      </c>
      <c r="M9591">
        <v>0</v>
      </c>
    </row>
    <row r="9592" spans="1:13" x14ac:dyDescent="0.3">
      <c r="A9592" t="s">
        <v>48</v>
      </c>
      <c r="B9592" t="s">
        <v>48</v>
      </c>
      <c r="C9592" t="s">
        <v>69</v>
      </c>
      <c r="D9592" t="s">
        <v>82</v>
      </c>
      <c r="E9592" t="s">
        <v>60</v>
      </c>
      <c r="F9592" t="s">
        <v>73</v>
      </c>
      <c r="G9592" t="s">
        <v>85</v>
      </c>
      <c r="H9592" t="s">
        <v>53</v>
      </c>
      <c r="I9592" t="s">
        <v>63</v>
      </c>
      <c r="J9592">
        <v>1999</v>
      </c>
      <c r="K9592" t="s">
        <v>14</v>
      </c>
      <c r="L9592">
        <v>4991979</v>
      </c>
      <c r="M9592">
        <v>1485708</v>
      </c>
    </row>
    <row r="9593" spans="1:13" x14ac:dyDescent="0.3">
      <c r="A9593" t="s">
        <v>48</v>
      </c>
      <c r="B9593" t="s">
        <v>48</v>
      </c>
      <c r="C9593" t="s">
        <v>69</v>
      </c>
      <c r="D9593" t="s">
        <v>82</v>
      </c>
      <c r="E9593" t="s">
        <v>60</v>
      </c>
      <c r="F9593" t="s">
        <v>73</v>
      </c>
      <c r="G9593" t="s">
        <v>85</v>
      </c>
      <c r="H9593" t="s">
        <v>53</v>
      </c>
      <c r="I9593" t="s">
        <v>63</v>
      </c>
      <c r="J9593">
        <v>1999</v>
      </c>
      <c r="K9593" t="s">
        <v>13</v>
      </c>
      <c r="L9593">
        <v>805473</v>
      </c>
      <c r="M9593">
        <v>805473</v>
      </c>
    </row>
    <row r="9594" spans="1:13" x14ac:dyDescent="0.3">
      <c r="A9594" t="s">
        <v>48</v>
      </c>
      <c r="B9594" t="s">
        <v>48</v>
      </c>
      <c r="C9594" t="s">
        <v>69</v>
      </c>
      <c r="D9594" t="s">
        <v>82</v>
      </c>
      <c r="E9594" t="s">
        <v>60</v>
      </c>
      <c r="F9594" t="s">
        <v>73</v>
      </c>
      <c r="G9594" t="s">
        <v>85</v>
      </c>
      <c r="H9594" t="s">
        <v>53</v>
      </c>
      <c r="I9594" t="s">
        <v>63</v>
      </c>
      <c r="J9594">
        <v>1999</v>
      </c>
      <c r="K9594" t="s">
        <v>15</v>
      </c>
      <c r="L9594">
        <v>6670</v>
      </c>
      <c r="M9594">
        <v>7529</v>
      </c>
    </row>
    <row r="9595" spans="1:13" x14ac:dyDescent="0.3">
      <c r="A9595" t="s">
        <v>48</v>
      </c>
      <c r="B9595" t="s">
        <v>48</v>
      </c>
      <c r="C9595" t="s">
        <v>69</v>
      </c>
      <c r="D9595" t="s">
        <v>82</v>
      </c>
      <c r="E9595" t="s">
        <v>60</v>
      </c>
      <c r="F9595" t="s">
        <v>73</v>
      </c>
      <c r="G9595" t="s">
        <v>85</v>
      </c>
      <c r="H9595" t="s">
        <v>53</v>
      </c>
      <c r="I9595" t="s">
        <v>64</v>
      </c>
      <c r="J9595">
        <v>1999</v>
      </c>
      <c r="K9595" t="s">
        <v>14</v>
      </c>
      <c r="L9595">
        <v>127622</v>
      </c>
      <c r="M9595">
        <v>37983</v>
      </c>
    </row>
    <row r="9596" spans="1:13" x14ac:dyDescent="0.3">
      <c r="A9596" t="s">
        <v>48</v>
      </c>
      <c r="B9596" t="s">
        <v>48</v>
      </c>
      <c r="C9596" t="s">
        <v>69</v>
      </c>
      <c r="D9596" t="s">
        <v>82</v>
      </c>
      <c r="E9596" t="s">
        <v>60</v>
      </c>
      <c r="F9596" t="s">
        <v>73</v>
      </c>
      <c r="G9596" t="s">
        <v>85</v>
      </c>
      <c r="H9596" t="s">
        <v>53</v>
      </c>
      <c r="I9596" t="s">
        <v>64</v>
      </c>
      <c r="J9596">
        <v>1999</v>
      </c>
      <c r="K9596" t="s">
        <v>13</v>
      </c>
      <c r="L9596">
        <v>200600</v>
      </c>
      <c r="M9596">
        <v>200600</v>
      </c>
    </row>
    <row r="9597" spans="1:13" x14ac:dyDescent="0.3">
      <c r="A9597" t="s">
        <v>48</v>
      </c>
      <c r="B9597" t="s">
        <v>48</v>
      </c>
      <c r="C9597" t="s">
        <v>69</v>
      </c>
      <c r="D9597" t="s">
        <v>82</v>
      </c>
      <c r="E9597" t="s">
        <v>60</v>
      </c>
      <c r="F9597" t="s">
        <v>73</v>
      </c>
      <c r="G9597" t="s">
        <v>85</v>
      </c>
      <c r="H9597" t="s">
        <v>53</v>
      </c>
      <c r="I9597" t="s">
        <v>64</v>
      </c>
      <c r="J9597">
        <v>1999</v>
      </c>
      <c r="K9597" t="s">
        <v>15</v>
      </c>
      <c r="L9597">
        <v>591</v>
      </c>
      <c r="M9597">
        <v>667</v>
      </c>
    </row>
    <row r="9598" spans="1:13" x14ac:dyDescent="0.3">
      <c r="A9598" t="s">
        <v>48</v>
      </c>
      <c r="B9598" t="s">
        <v>48</v>
      </c>
      <c r="C9598" t="s">
        <v>69</v>
      </c>
      <c r="D9598" t="s">
        <v>82</v>
      </c>
      <c r="E9598" t="s">
        <v>60</v>
      </c>
      <c r="F9598" t="s">
        <v>73</v>
      </c>
      <c r="G9598" t="s">
        <v>85</v>
      </c>
      <c r="H9598" t="s">
        <v>53</v>
      </c>
      <c r="I9598" t="s">
        <v>67</v>
      </c>
      <c r="J9598">
        <v>1999</v>
      </c>
      <c r="K9598" t="s">
        <v>14</v>
      </c>
      <c r="L9598">
        <v>18380013</v>
      </c>
      <c r="M9598">
        <v>5470242</v>
      </c>
    </row>
    <row r="9599" spans="1:13" x14ac:dyDescent="0.3">
      <c r="A9599" t="s">
        <v>48</v>
      </c>
      <c r="B9599" t="s">
        <v>48</v>
      </c>
      <c r="C9599" t="s">
        <v>69</v>
      </c>
      <c r="D9599" t="s">
        <v>82</v>
      </c>
      <c r="E9599" t="s">
        <v>60</v>
      </c>
      <c r="F9599" t="s">
        <v>73</v>
      </c>
      <c r="G9599" t="s">
        <v>85</v>
      </c>
      <c r="H9599" t="s">
        <v>53</v>
      </c>
      <c r="I9599" t="s">
        <v>67</v>
      </c>
      <c r="J9599">
        <v>1999</v>
      </c>
      <c r="K9599" t="s">
        <v>13</v>
      </c>
      <c r="L9599">
        <v>5139739</v>
      </c>
      <c r="M9599">
        <v>5139739</v>
      </c>
    </row>
    <row r="9600" spans="1:13" x14ac:dyDescent="0.3">
      <c r="A9600" t="s">
        <v>48</v>
      </c>
      <c r="B9600" t="s">
        <v>48</v>
      </c>
      <c r="C9600" t="s">
        <v>69</v>
      </c>
      <c r="D9600" t="s">
        <v>82</v>
      </c>
      <c r="E9600" t="s">
        <v>60</v>
      </c>
      <c r="F9600" t="s">
        <v>73</v>
      </c>
      <c r="G9600" t="s">
        <v>85</v>
      </c>
      <c r="H9600" t="s">
        <v>53</v>
      </c>
      <c r="I9600" t="s">
        <v>67</v>
      </c>
      <c r="J9600">
        <v>1999</v>
      </c>
      <c r="K9600" t="s">
        <v>15</v>
      </c>
      <c r="L9600">
        <v>15433</v>
      </c>
      <c r="M9600">
        <v>17420</v>
      </c>
    </row>
    <row r="9601" spans="1:13" x14ac:dyDescent="0.3">
      <c r="A9601" t="s">
        <v>48</v>
      </c>
      <c r="B9601" t="s">
        <v>48</v>
      </c>
      <c r="C9601" t="s">
        <v>69</v>
      </c>
      <c r="D9601" t="s">
        <v>82</v>
      </c>
      <c r="E9601" t="s">
        <v>60</v>
      </c>
      <c r="F9601" t="s">
        <v>73</v>
      </c>
      <c r="G9601" t="s">
        <v>85</v>
      </c>
      <c r="H9601" t="s">
        <v>53</v>
      </c>
      <c r="I9601" t="s">
        <v>86</v>
      </c>
      <c r="J9601">
        <v>1999</v>
      </c>
      <c r="K9601" t="s">
        <v>14</v>
      </c>
      <c r="L9601">
        <v>35466</v>
      </c>
      <c r="M9601">
        <v>10555</v>
      </c>
    </row>
    <row r="9602" spans="1:13" x14ac:dyDescent="0.3">
      <c r="A9602" t="s">
        <v>48</v>
      </c>
      <c r="B9602" t="s">
        <v>48</v>
      </c>
      <c r="C9602" t="s">
        <v>69</v>
      </c>
      <c r="D9602" t="s">
        <v>82</v>
      </c>
      <c r="E9602" t="s">
        <v>60</v>
      </c>
      <c r="F9602" t="s">
        <v>73</v>
      </c>
      <c r="G9602" t="s">
        <v>85</v>
      </c>
      <c r="H9602" t="s">
        <v>53</v>
      </c>
      <c r="I9602" t="s">
        <v>86</v>
      </c>
      <c r="J9602">
        <v>1999</v>
      </c>
      <c r="K9602" t="s">
        <v>13</v>
      </c>
      <c r="L9602">
        <v>43206</v>
      </c>
      <c r="M9602">
        <v>43206</v>
      </c>
    </row>
    <row r="9603" spans="1:13" x14ac:dyDescent="0.3">
      <c r="A9603" t="s">
        <v>48</v>
      </c>
      <c r="B9603" t="s">
        <v>48</v>
      </c>
      <c r="C9603" t="s">
        <v>69</v>
      </c>
      <c r="D9603" t="s">
        <v>82</v>
      </c>
      <c r="E9603" t="s">
        <v>60</v>
      </c>
      <c r="F9603" t="s">
        <v>73</v>
      </c>
      <c r="G9603" t="s">
        <v>85</v>
      </c>
      <c r="H9603" t="s">
        <v>53</v>
      </c>
      <c r="I9603" t="s">
        <v>86</v>
      </c>
      <c r="J9603">
        <v>1999</v>
      </c>
      <c r="K9603" t="s">
        <v>15</v>
      </c>
      <c r="L9603">
        <v>139</v>
      </c>
      <c r="M9603">
        <v>157</v>
      </c>
    </row>
    <row r="9604" spans="1:13" x14ac:dyDescent="0.3">
      <c r="A9604" t="s">
        <v>48</v>
      </c>
      <c r="B9604" t="s">
        <v>48</v>
      </c>
      <c r="C9604" t="s">
        <v>69</v>
      </c>
      <c r="D9604" t="s">
        <v>82</v>
      </c>
      <c r="E9604" t="s">
        <v>60</v>
      </c>
      <c r="F9604" t="s">
        <v>73</v>
      </c>
      <c r="G9604" t="s">
        <v>85</v>
      </c>
      <c r="H9604" t="s">
        <v>53</v>
      </c>
      <c r="I9604" t="s">
        <v>68</v>
      </c>
      <c r="J9604">
        <v>1999</v>
      </c>
      <c r="K9604" t="s">
        <v>14</v>
      </c>
      <c r="L9604">
        <v>1151910</v>
      </c>
      <c r="M9604">
        <v>342830</v>
      </c>
    </row>
    <row r="9605" spans="1:13" x14ac:dyDescent="0.3">
      <c r="A9605" t="s">
        <v>48</v>
      </c>
      <c r="B9605" t="s">
        <v>48</v>
      </c>
      <c r="C9605" t="s">
        <v>69</v>
      </c>
      <c r="D9605" t="s">
        <v>82</v>
      </c>
      <c r="E9605" t="s">
        <v>60</v>
      </c>
      <c r="F9605" t="s">
        <v>73</v>
      </c>
      <c r="G9605" t="s">
        <v>85</v>
      </c>
      <c r="H9605" t="s">
        <v>53</v>
      </c>
      <c r="I9605" t="s">
        <v>68</v>
      </c>
      <c r="J9605">
        <v>1999</v>
      </c>
      <c r="K9605" t="s">
        <v>13</v>
      </c>
      <c r="L9605">
        <v>1514522</v>
      </c>
      <c r="M9605">
        <v>1514522</v>
      </c>
    </row>
    <row r="9606" spans="1:13" x14ac:dyDescent="0.3">
      <c r="A9606" t="s">
        <v>48</v>
      </c>
      <c r="B9606" t="s">
        <v>48</v>
      </c>
      <c r="C9606" t="s">
        <v>69</v>
      </c>
      <c r="D9606" t="s">
        <v>82</v>
      </c>
      <c r="E9606" t="s">
        <v>60</v>
      </c>
      <c r="F9606" t="s">
        <v>73</v>
      </c>
      <c r="G9606" t="s">
        <v>85</v>
      </c>
      <c r="H9606" t="s">
        <v>53</v>
      </c>
      <c r="I9606" t="s">
        <v>68</v>
      </c>
      <c r="J9606">
        <v>1999</v>
      </c>
      <c r="K9606" t="s">
        <v>15</v>
      </c>
      <c r="L9606">
        <v>4984</v>
      </c>
      <c r="M9606">
        <v>5626</v>
      </c>
    </row>
    <row r="9607" spans="1:13" x14ac:dyDescent="0.3">
      <c r="A9607" t="s">
        <v>48</v>
      </c>
      <c r="B9607" t="s">
        <v>48</v>
      </c>
      <c r="C9607" t="s">
        <v>69</v>
      </c>
      <c r="D9607" t="s">
        <v>82</v>
      </c>
      <c r="E9607" t="s">
        <v>60</v>
      </c>
      <c r="F9607" t="s">
        <v>73</v>
      </c>
      <c r="G9607" t="s">
        <v>90</v>
      </c>
      <c r="H9607" t="s">
        <v>53</v>
      </c>
      <c r="I9607" t="s">
        <v>63</v>
      </c>
      <c r="J9607">
        <v>1999</v>
      </c>
      <c r="K9607" t="s">
        <v>14</v>
      </c>
      <c r="L9607">
        <v>337553</v>
      </c>
      <c r="M9607">
        <v>100462</v>
      </c>
    </row>
    <row r="9608" spans="1:13" x14ac:dyDescent="0.3">
      <c r="A9608" t="s">
        <v>48</v>
      </c>
      <c r="B9608" t="s">
        <v>48</v>
      </c>
      <c r="C9608" t="s">
        <v>69</v>
      </c>
      <c r="D9608" t="s">
        <v>82</v>
      </c>
      <c r="E9608" t="s">
        <v>60</v>
      </c>
      <c r="F9608" t="s">
        <v>73</v>
      </c>
      <c r="G9608" t="s">
        <v>90</v>
      </c>
      <c r="H9608" t="s">
        <v>53</v>
      </c>
      <c r="I9608" t="s">
        <v>63</v>
      </c>
      <c r="J9608">
        <v>1999</v>
      </c>
      <c r="K9608" t="s">
        <v>13</v>
      </c>
      <c r="L9608">
        <v>88184</v>
      </c>
      <c r="M9608">
        <v>88184</v>
      </c>
    </row>
    <row r="9609" spans="1:13" x14ac:dyDescent="0.3">
      <c r="A9609" t="s">
        <v>48</v>
      </c>
      <c r="B9609" t="s">
        <v>48</v>
      </c>
      <c r="C9609" t="s">
        <v>69</v>
      </c>
      <c r="D9609" t="s">
        <v>82</v>
      </c>
      <c r="E9609" t="s">
        <v>60</v>
      </c>
      <c r="F9609" t="s">
        <v>73</v>
      </c>
      <c r="G9609" t="s">
        <v>90</v>
      </c>
      <c r="H9609" t="s">
        <v>53</v>
      </c>
      <c r="I9609" t="s">
        <v>63</v>
      </c>
      <c r="J9609">
        <v>1999</v>
      </c>
      <c r="K9609" t="s">
        <v>15</v>
      </c>
      <c r="L9609">
        <v>612</v>
      </c>
      <c r="M9609">
        <v>691</v>
      </c>
    </row>
    <row r="9610" spans="1:13" x14ac:dyDescent="0.3">
      <c r="A9610" t="s">
        <v>48</v>
      </c>
      <c r="B9610" t="s">
        <v>48</v>
      </c>
      <c r="C9610" t="s">
        <v>69</v>
      </c>
      <c r="D9610" t="s">
        <v>82</v>
      </c>
      <c r="E9610" t="s">
        <v>60</v>
      </c>
      <c r="F9610" t="s">
        <v>73</v>
      </c>
      <c r="G9610" t="s">
        <v>90</v>
      </c>
      <c r="H9610" t="s">
        <v>53</v>
      </c>
      <c r="I9610" t="s">
        <v>64</v>
      </c>
      <c r="J9610">
        <v>1999</v>
      </c>
      <c r="K9610" t="s">
        <v>14</v>
      </c>
      <c r="L9610">
        <v>6049</v>
      </c>
      <c r="M9610">
        <v>1800</v>
      </c>
    </row>
    <row r="9611" spans="1:13" x14ac:dyDescent="0.3">
      <c r="A9611" t="s">
        <v>48</v>
      </c>
      <c r="B9611" t="s">
        <v>48</v>
      </c>
      <c r="C9611" t="s">
        <v>69</v>
      </c>
      <c r="D9611" t="s">
        <v>82</v>
      </c>
      <c r="E9611" t="s">
        <v>60</v>
      </c>
      <c r="F9611" t="s">
        <v>73</v>
      </c>
      <c r="G9611" t="s">
        <v>90</v>
      </c>
      <c r="H9611" t="s">
        <v>53</v>
      </c>
      <c r="I9611" t="s">
        <v>64</v>
      </c>
      <c r="J9611">
        <v>1999</v>
      </c>
      <c r="K9611" t="s">
        <v>13</v>
      </c>
      <c r="L9611">
        <v>9358</v>
      </c>
      <c r="M9611">
        <v>9358</v>
      </c>
    </row>
    <row r="9612" spans="1:13" x14ac:dyDescent="0.3">
      <c r="A9612" t="s">
        <v>48</v>
      </c>
      <c r="B9612" t="s">
        <v>48</v>
      </c>
      <c r="C9612" t="s">
        <v>69</v>
      </c>
      <c r="D9612" t="s">
        <v>82</v>
      </c>
      <c r="E9612" t="s">
        <v>60</v>
      </c>
      <c r="F9612" t="s">
        <v>73</v>
      </c>
      <c r="G9612" t="s">
        <v>90</v>
      </c>
      <c r="H9612" t="s">
        <v>53</v>
      </c>
      <c r="I9612" t="s">
        <v>64</v>
      </c>
      <c r="J9612">
        <v>1999</v>
      </c>
      <c r="K9612" t="s">
        <v>15</v>
      </c>
      <c r="L9612">
        <v>27</v>
      </c>
      <c r="M9612">
        <v>30</v>
      </c>
    </row>
    <row r="9613" spans="1:13" x14ac:dyDescent="0.3">
      <c r="A9613" t="s">
        <v>48</v>
      </c>
      <c r="B9613" t="s">
        <v>48</v>
      </c>
      <c r="C9613" t="s">
        <v>69</v>
      </c>
      <c r="D9613" t="s">
        <v>82</v>
      </c>
      <c r="E9613" t="s">
        <v>60</v>
      </c>
      <c r="F9613" t="s">
        <v>73</v>
      </c>
      <c r="G9613" t="s">
        <v>90</v>
      </c>
      <c r="H9613" t="s">
        <v>53</v>
      </c>
      <c r="I9613" t="s">
        <v>67</v>
      </c>
      <c r="J9613">
        <v>1999</v>
      </c>
      <c r="K9613" t="s">
        <v>14</v>
      </c>
      <c r="L9613">
        <v>411965</v>
      </c>
      <c r="M9613">
        <v>122609</v>
      </c>
    </row>
    <row r="9614" spans="1:13" x14ac:dyDescent="0.3">
      <c r="A9614" t="s">
        <v>48</v>
      </c>
      <c r="B9614" t="s">
        <v>48</v>
      </c>
      <c r="C9614" t="s">
        <v>69</v>
      </c>
      <c r="D9614" t="s">
        <v>82</v>
      </c>
      <c r="E9614" t="s">
        <v>60</v>
      </c>
      <c r="F9614" t="s">
        <v>73</v>
      </c>
      <c r="G9614" t="s">
        <v>90</v>
      </c>
      <c r="H9614" t="s">
        <v>53</v>
      </c>
      <c r="I9614" t="s">
        <v>67</v>
      </c>
      <c r="J9614">
        <v>1999</v>
      </c>
      <c r="K9614" t="s">
        <v>13</v>
      </c>
      <c r="L9614">
        <v>57445</v>
      </c>
      <c r="M9614">
        <v>57445</v>
      </c>
    </row>
    <row r="9615" spans="1:13" x14ac:dyDescent="0.3">
      <c r="A9615" t="s">
        <v>48</v>
      </c>
      <c r="B9615" t="s">
        <v>48</v>
      </c>
      <c r="C9615" t="s">
        <v>69</v>
      </c>
      <c r="D9615" t="s">
        <v>82</v>
      </c>
      <c r="E9615" t="s">
        <v>60</v>
      </c>
      <c r="F9615" t="s">
        <v>73</v>
      </c>
      <c r="G9615" t="s">
        <v>90</v>
      </c>
      <c r="H9615" t="s">
        <v>53</v>
      </c>
      <c r="I9615" t="s">
        <v>67</v>
      </c>
      <c r="J9615">
        <v>1999</v>
      </c>
      <c r="K9615" t="s">
        <v>15</v>
      </c>
      <c r="L9615">
        <v>184</v>
      </c>
      <c r="M9615">
        <v>208</v>
      </c>
    </row>
    <row r="9616" spans="1:13" x14ac:dyDescent="0.3">
      <c r="A9616" t="s">
        <v>48</v>
      </c>
      <c r="B9616" t="s">
        <v>48</v>
      </c>
      <c r="C9616" t="s">
        <v>69</v>
      </c>
      <c r="D9616" t="s">
        <v>82</v>
      </c>
      <c r="E9616" t="s">
        <v>60</v>
      </c>
      <c r="F9616" t="s">
        <v>73</v>
      </c>
      <c r="G9616" t="s">
        <v>90</v>
      </c>
      <c r="H9616" t="s">
        <v>53</v>
      </c>
      <c r="I9616" t="s">
        <v>86</v>
      </c>
      <c r="J9616">
        <v>1999</v>
      </c>
      <c r="K9616" t="s">
        <v>14</v>
      </c>
      <c r="L9616">
        <v>596</v>
      </c>
      <c r="M9616">
        <v>177</v>
      </c>
    </row>
    <row r="9617" spans="1:13" x14ac:dyDescent="0.3">
      <c r="A9617" t="s">
        <v>48</v>
      </c>
      <c r="B9617" t="s">
        <v>48</v>
      </c>
      <c r="C9617" t="s">
        <v>69</v>
      </c>
      <c r="D9617" t="s">
        <v>82</v>
      </c>
      <c r="E9617" t="s">
        <v>60</v>
      </c>
      <c r="F9617" t="s">
        <v>73</v>
      </c>
      <c r="G9617" t="s">
        <v>90</v>
      </c>
      <c r="H9617" t="s">
        <v>53</v>
      </c>
      <c r="I9617" t="s">
        <v>86</v>
      </c>
      <c r="J9617">
        <v>1999</v>
      </c>
      <c r="K9617" t="s">
        <v>13</v>
      </c>
      <c r="L9617">
        <v>742</v>
      </c>
      <c r="M9617">
        <v>742</v>
      </c>
    </row>
    <row r="9618" spans="1:13" x14ac:dyDescent="0.3">
      <c r="A9618" t="s">
        <v>48</v>
      </c>
      <c r="B9618" t="s">
        <v>48</v>
      </c>
      <c r="C9618" t="s">
        <v>69</v>
      </c>
      <c r="D9618" t="s">
        <v>82</v>
      </c>
      <c r="E9618" t="s">
        <v>60</v>
      </c>
      <c r="F9618" t="s">
        <v>73</v>
      </c>
      <c r="G9618" t="s">
        <v>90</v>
      </c>
      <c r="H9618" t="s">
        <v>53</v>
      </c>
      <c r="I9618" t="s">
        <v>86</v>
      </c>
      <c r="J9618">
        <v>1999</v>
      </c>
      <c r="K9618" t="s">
        <v>15</v>
      </c>
      <c r="L9618">
        <v>2</v>
      </c>
      <c r="M9618">
        <v>3</v>
      </c>
    </row>
    <row r="9619" spans="1:13" x14ac:dyDescent="0.3">
      <c r="A9619" t="s">
        <v>48</v>
      </c>
      <c r="B9619" t="s">
        <v>48</v>
      </c>
      <c r="C9619" t="s">
        <v>69</v>
      </c>
      <c r="D9619" t="s">
        <v>82</v>
      </c>
      <c r="E9619" t="s">
        <v>60</v>
      </c>
      <c r="F9619" t="s">
        <v>73</v>
      </c>
      <c r="G9619" t="s">
        <v>90</v>
      </c>
      <c r="H9619" t="s">
        <v>53</v>
      </c>
      <c r="I9619" t="s">
        <v>68</v>
      </c>
      <c r="J9619">
        <v>1999</v>
      </c>
      <c r="K9619" t="s">
        <v>14</v>
      </c>
      <c r="L9619">
        <v>26295</v>
      </c>
      <c r="M9619">
        <v>7826</v>
      </c>
    </row>
    <row r="9620" spans="1:13" x14ac:dyDescent="0.3">
      <c r="A9620" t="s">
        <v>48</v>
      </c>
      <c r="B9620" t="s">
        <v>48</v>
      </c>
      <c r="C9620" t="s">
        <v>69</v>
      </c>
      <c r="D9620" t="s">
        <v>82</v>
      </c>
      <c r="E9620" t="s">
        <v>60</v>
      </c>
      <c r="F9620" t="s">
        <v>73</v>
      </c>
      <c r="G9620" t="s">
        <v>90</v>
      </c>
      <c r="H9620" t="s">
        <v>53</v>
      </c>
      <c r="I9620" t="s">
        <v>68</v>
      </c>
      <c r="J9620">
        <v>1999</v>
      </c>
      <c r="K9620" t="s">
        <v>13</v>
      </c>
      <c r="L9620">
        <v>33639</v>
      </c>
      <c r="M9620">
        <v>33639</v>
      </c>
    </row>
    <row r="9621" spans="1:13" x14ac:dyDescent="0.3">
      <c r="A9621" t="s">
        <v>48</v>
      </c>
      <c r="B9621" t="s">
        <v>48</v>
      </c>
      <c r="C9621" t="s">
        <v>69</v>
      </c>
      <c r="D9621" t="s">
        <v>82</v>
      </c>
      <c r="E9621" t="s">
        <v>60</v>
      </c>
      <c r="F9621" t="s">
        <v>73</v>
      </c>
      <c r="G9621" t="s">
        <v>90</v>
      </c>
      <c r="H9621" t="s">
        <v>53</v>
      </c>
      <c r="I9621" t="s">
        <v>68</v>
      </c>
      <c r="J9621">
        <v>1999</v>
      </c>
      <c r="K9621" t="s">
        <v>15</v>
      </c>
      <c r="L9621">
        <v>110</v>
      </c>
      <c r="M9621">
        <v>125</v>
      </c>
    </row>
    <row r="9622" spans="1:13" x14ac:dyDescent="0.3">
      <c r="A9622" t="s">
        <v>69</v>
      </c>
      <c r="B9622" t="s">
        <v>69</v>
      </c>
      <c r="C9622" t="s">
        <v>69</v>
      </c>
      <c r="D9622" t="s">
        <v>91</v>
      </c>
      <c r="E9622" t="s">
        <v>50</v>
      </c>
      <c r="F9622" t="s">
        <v>185</v>
      </c>
      <c r="G9622" t="s">
        <v>92</v>
      </c>
      <c r="H9622" t="s">
        <v>93</v>
      </c>
      <c r="I9622" t="s">
        <v>53</v>
      </c>
      <c r="J9622">
        <v>1999</v>
      </c>
      <c r="K9622" t="s">
        <v>14</v>
      </c>
      <c r="L9622">
        <v>12042616</v>
      </c>
      <c r="M9622">
        <v>3584112</v>
      </c>
    </row>
    <row r="9623" spans="1:13" x14ac:dyDescent="0.3">
      <c r="A9623" t="s">
        <v>69</v>
      </c>
      <c r="B9623" t="s">
        <v>69</v>
      </c>
      <c r="C9623" t="s">
        <v>69</v>
      </c>
      <c r="D9623" t="s">
        <v>91</v>
      </c>
      <c r="E9623" t="s">
        <v>50</v>
      </c>
      <c r="F9623" t="s">
        <v>185</v>
      </c>
      <c r="G9623" t="s">
        <v>92</v>
      </c>
      <c r="H9623" t="s">
        <v>94</v>
      </c>
      <c r="I9623" t="s">
        <v>53</v>
      </c>
      <c r="J9623">
        <v>1999</v>
      </c>
      <c r="K9623" t="s">
        <v>14</v>
      </c>
      <c r="L9623">
        <v>629974</v>
      </c>
      <c r="M9623">
        <v>187492</v>
      </c>
    </row>
    <row r="9624" spans="1:13" x14ac:dyDescent="0.3">
      <c r="A9624" t="s">
        <v>69</v>
      </c>
      <c r="B9624" t="s">
        <v>69</v>
      </c>
      <c r="C9624" t="s">
        <v>69</v>
      </c>
      <c r="D9624" t="s">
        <v>91</v>
      </c>
      <c r="E9624" t="s">
        <v>60</v>
      </c>
      <c r="F9624" t="s">
        <v>61</v>
      </c>
      <c r="G9624" t="s">
        <v>95</v>
      </c>
      <c r="H9624" t="s">
        <v>96</v>
      </c>
      <c r="I9624" t="s">
        <v>97</v>
      </c>
      <c r="J9624">
        <v>1999</v>
      </c>
      <c r="K9624" t="s">
        <v>14</v>
      </c>
      <c r="L9624">
        <v>0</v>
      </c>
      <c r="M9624">
        <v>0</v>
      </c>
    </row>
    <row r="9625" spans="1:13" x14ac:dyDescent="0.3">
      <c r="A9625" t="s">
        <v>69</v>
      </c>
      <c r="B9625" t="s">
        <v>69</v>
      </c>
      <c r="C9625" t="s">
        <v>69</v>
      </c>
      <c r="D9625" t="s">
        <v>91</v>
      </c>
      <c r="E9625" t="s">
        <v>60</v>
      </c>
      <c r="F9625" t="s">
        <v>61</v>
      </c>
      <c r="G9625" t="s">
        <v>95</v>
      </c>
      <c r="H9625" t="s">
        <v>96</v>
      </c>
      <c r="I9625" t="s">
        <v>97</v>
      </c>
      <c r="J9625">
        <v>1999</v>
      </c>
      <c r="K9625" t="s">
        <v>13</v>
      </c>
      <c r="L9625">
        <v>8145975</v>
      </c>
      <c r="M9625">
        <v>8145975</v>
      </c>
    </row>
    <row r="9626" spans="1:13" x14ac:dyDescent="0.3">
      <c r="A9626" t="s">
        <v>69</v>
      </c>
      <c r="B9626" t="s">
        <v>69</v>
      </c>
      <c r="C9626" t="s">
        <v>69</v>
      </c>
      <c r="D9626" t="s">
        <v>91</v>
      </c>
      <c r="E9626" t="s">
        <v>60</v>
      </c>
      <c r="F9626" t="s">
        <v>61</v>
      </c>
      <c r="G9626" t="s">
        <v>95</v>
      </c>
      <c r="H9626" t="s">
        <v>96</v>
      </c>
      <c r="I9626" t="s">
        <v>97</v>
      </c>
      <c r="J9626">
        <v>1999</v>
      </c>
      <c r="K9626" t="s">
        <v>15</v>
      </c>
      <c r="L9626">
        <v>78528</v>
      </c>
      <c r="M9626">
        <v>88642</v>
      </c>
    </row>
    <row r="9627" spans="1:13" x14ac:dyDescent="0.3">
      <c r="A9627" t="s">
        <v>69</v>
      </c>
      <c r="B9627" t="s">
        <v>69</v>
      </c>
      <c r="C9627" t="s">
        <v>69</v>
      </c>
      <c r="D9627" t="s">
        <v>91</v>
      </c>
      <c r="E9627" t="s">
        <v>60</v>
      </c>
      <c r="F9627" t="s">
        <v>61</v>
      </c>
      <c r="G9627" t="s">
        <v>95</v>
      </c>
      <c r="H9627" t="s">
        <v>98</v>
      </c>
      <c r="I9627" t="s">
        <v>64</v>
      </c>
      <c r="J9627">
        <v>1999</v>
      </c>
      <c r="K9627" t="s">
        <v>71</v>
      </c>
      <c r="L9627">
        <v>0</v>
      </c>
      <c r="M9627">
        <v>0</v>
      </c>
    </row>
    <row r="9628" spans="1:13" x14ac:dyDescent="0.3">
      <c r="A9628" t="s">
        <v>69</v>
      </c>
      <c r="B9628" t="s">
        <v>69</v>
      </c>
      <c r="C9628" t="s">
        <v>69</v>
      </c>
      <c r="D9628" t="s">
        <v>91</v>
      </c>
      <c r="E9628" t="s">
        <v>60</v>
      </c>
      <c r="F9628" t="s">
        <v>61</v>
      </c>
      <c r="G9628" t="s">
        <v>95</v>
      </c>
      <c r="H9628" t="s">
        <v>98</v>
      </c>
      <c r="I9628" t="s">
        <v>64</v>
      </c>
      <c r="J9628">
        <v>1999</v>
      </c>
      <c r="K9628" t="s">
        <v>14</v>
      </c>
      <c r="L9628">
        <v>8289</v>
      </c>
      <c r="M9628">
        <v>2467</v>
      </c>
    </row>
    <row r="9629" spans="1:13" x14ac:dyDescent="0.3">
      <c r="A9629" t="s">
        <v>69</v>
      </c>
      <c r="B9629" t="s">
        <v>69</v>
      </c>
      <c r="C9629" t="s">
        <v>69</v>
      </c>
      <c r="D9629" t="s">
        <v>91</v>
      </c>
      <c r="E9629" t="s">
        <v>60</v>
      </c>
      <c r="F9629" t="s">
        <v>61</v>
      </c>
      <c r="G9629" t="s">
        <v>95</v>
      </c>
      <c r="H9629" t="s">
        <v>98</v>
      </c>
      <c r="I9629" t="s">
        <v>64</v>
      </c>
      <c r="J9629">
        <v>1999</v>
      </c>
      <c r="K9629" t="s">
        <v>13</v>
      </c>
      <c r="L9629">
        <v>157762</v>
      </c>
      <c r="M9629">
        <v>157762</v>
      </c>
    </row>
    <row r="9630" spans="1:13" x14ac:dyDescent="0.3">
      <c r="A9630" t="s">
        <v>69</v>
      </c>
      <c r="B9630" t="s">
        <v>69</v>
      </c>
      <c r="C9630" t="s">
        <v>69</v>
      </c>
      <c r="D9630" t="s">
        <v>91</v>
      </c>
      <c r="E9630" t="s">
        <v>60</v>
      </c>
      <c r="F9630" t="s">
        <v>61</v>
      </c>
      <c r="G9630" t="s">
        <v>95</v>
      </c>
      <c r="H9630" t="s">
        <v>98</v>
      </c>
      <c r="I9630" t="s">
        <v>64</v>
      </c>
      <c r="J9630">
        <v>1999</v>
      </c>
      <c r="K9630" t="s">
        <v>15</v>
      </c>
      <c r="L9630">
        <v>701</v>
      </c>
      <c r="M9630">
        <v>791</v>
      </c>
    </row>
    <row r="9631" spans="1:13" x14ac:dyDescent="0.3">
      <c r="A9631" t="s">
        <v>69</v>
      </c>
      <c r="B9631" t="s">
        <v>69</v>
      </c>
      <c r="C9631" t="s">
        <v>69</v>
      </c>
      <c r="D9631" t="s">
        <v>91</v>
      </c>
      <c r="E9631" t="s">
        <v>60</v>
      </c>
      <c r="F9631" t="s">
        <v>61</v>
      </c>
      <c r="G9631" t="s">
        <v>95</v>
      </c>
      <c r="H9631" t="s">
        <v>98</v>
      </c>
      <c r="I9631" t="s">
        <v>68</v>
      </c>
      <c r="J9631">
        <v>1999</v>
      </c>
      <c r="K9631" t="s">
        <v>14</v>
      </c>
      <c r="L9631">
        <v>32032</v>
      </c>
      <c r="M9631">
        <v>9533</v>
      </c>
    </row>
    <row r="9632" spans="1:13" x14ac:dyDescent="0.3">
      <c r="A9632" t="s">
        <v>69</v>
      </c>
      <c r="B9632" t="s">
        <v>69</v>
      </c>
      <c r="C9632" t="s">
        <v>69</v>
      </c>
      <c r="D9632" t="s">
        <v>91</v>
      </c>
      <c r="E9632" t="s">
        <v>60</v>
      </c>
      <c r="F9632" t="s">
        <v>61</v>
      </c>
      <c r="G9632" t="s">
        <v>95</v>
      </c>
      <c r="H9632" t="s">
        <v>98</v>
      </c>
      <c r="I9632" t="s">
        <v>68</v>
      </c>
      <c r="J9632">
        <v>1999</v>
      </c>
      <c r="K9632" t="s">
        <v>13</v>
      </c>
      <c r="L9632">
        <v>3867767</v>
      </c>
      <c r="M9632">
        <v>3867767</v>
      </c>
    </row>
    <row r="9633" spans="1:13" x14ac:dyDescent="0.3">
      <c r="A9633" t="s">
        <v>69</v>
      </c>
      <c r="B9633" t="s">
        <v>69</v>
      </c>
      <c r="C9633" t="s">
        <v>69</v>
      </c>
      <c r="D9633" t="s">
        <v>91</v>
      </c>
      <c r="E9633" t="s">
        <v>60</v>
      </c>
      <c r="F9633" t="s">
        <v>61</v>
      </c>
      <c r="G9633" t="s">
        <v>95</v>
      </c>
      <c r="H9633" t="s">
        <v>98</v>
      </c>
      <c r="I9633" t="s">
        <v>68</v>
      </c>
      <c r="J9633">
        <v>1999</v>
      </c>
      <c r="K9633" t="s">
        <v>15</v>
      </c>
      <c r="L9633">
        <v>29227</v>
      </c>
      <c r="M9633">
        <v>32991</v>
      </c>
    </row>
    <row r="9634" spans="1:13" x14ac:dyDescent="0.3">
      <c r="A9634" t="s">
        <v>69</v>
      </c>
      <c r="B9634" t="s">
        <v>69</v>
      </c>
      <c r="C9634" t="s">
        <v>69</v>
      </c>
      <c r="D9634" t="s">
        <v>91</v>
      </c>
      <c r="E9634" t="s">
        <v>60</v>
      </c>
      <c r="F9634" t="s">
        <v>73</v>
      </c>
      <c r="G9634" t="s">
        <v>95</v>
      </c>
      <c r="H9634" t="s">
        <v>96</v>
      </c>
      <c r="I9634" t="s">
        <v>97</v>
      </c>
      <c r="J9634">
        <v>1999</v>
      </c>
      <c r="K9634" t="s">
        <v>14</v>
      </c>
      <c r="L9634">
        <v>991872</v>
      </c>
      <c r="M9634">
        <v>295200</v>
      </c>
    </row>
    <row r="9635" spans="1:13" x14ac:dyDescent="0.3">
      <c r="A9635" t="s">
        <v>69</v>
      </c>
      <c r="B9635" t="s">
        <v>69</v>
      </c>
      <c r="C9635" t="s">
        <v>69</v>
      </c>
      <c r="D9635" t="s">
        <v>91</v>
      </c>
      <c r="E9635" t="s">
        <v>60</v>
      </c>
      <c r="F9635" t="s">
        <v>73</v>
      </c>
      <c r="G9635" t="s">
        <v>95</v>
      </c>
      <c r="H9635" t="s">
        <v>96</v>
      </c>
      <c r="I9635" t="s">
        <v>97</v>
      </c>
      <c r="J9635">
        <v>1999</v>
      </c>
      <c r="K9635" t="s">
        <v>13</v>
      </c>
      <c r="L9635">
        <v>1078762</v>
      </c>
      <c r="M9635">
        <v>1078762</v>
      </c>
    </row>
    <row r="9636" spans="1:13" x14ac:dyDescent="0.3">
      <c r="A9636" t="s">
        <v>69</v>
      </c>
      <c r="B9636" t="s">
        <v>69</v>
      </c>
      <c r="C9636" t="s">
        <v>69</v>
      </c>
      <c r="D9636" t="s">
        <v>91</v>
      </c>
      <c r="E9636" t="s">
        <v>60</v>
      </c>
      <c r="F9636" t="s">
        <v>73</v>
      </c>
      <c r="G9636" t="s">
        <v>95</v>
      </c>
      <c r="H9636" t="s">
        <v>96</v>
      </c>
      <c r="I9636" t="s">
        <v>97</v>
      </c>
      <c r="J9636">
        <v>1999</v>
      </c>
      <c r="K9636" t="s">
        <v>15</v>
      </c>
      <c r="L9636">
        <v>3503</v>
      </c>
      <c r="M9636">
        <v>3954</v>
      </c>
    </row>
    <row r="9637" spans="1:13" x14ac:dyDescent="0.3">
      <c r="A9637" t="s">
        <v>69</v>
      </c>
      <c r="B9637" t="s">
        <v>69</v>
      </c>
      <c r="C9637" t="s">
        <v>69</v>
      </c>
      <c r="D9637" t="s">
        <v>91</v>
      </c>
      <c r="E9637" t="s">
        <v>60</v>
      </c>
      <c r="F9637" t="s">
        <v>73</v>
      </c>
      <c r="G9637" t="s">
        <v>95</v>
      </c>
      <c r="H9637" t="s">
        <v>98</v>
      </c>
      <c r="I9637" t="s">
        <v>64</v>
      </c>
      <c r="J9637">
        <v>1999</v>
      </c>
      <c r="K9637" t="s">
        <v>14</v>
      </c>
      <c r="L9637">
        <v>21196</v>
      </c>
      <c r="M9637">
        <v>6308</v>
      </c>
    </row>
    <row r="9638" spans="1:13" x14ac:dyDescent="0.3">
      <c r="A9638" t="s">
        <v>69</v>
      </c>
      <c r="B9638" t="s">
        <v>69</v>
      </c>
      <c r="C9638" t="s">
        <v>69</v>
      </c>
      <c r="D9638" t="s">
        <v>91</v>
      </c>
      <c r="E9638" t="s">
        <v>60</v>
      </c>
      <c r="F9638" t="s">
        <v>73</v>
      </c>
      <c r="G9638" t="s">
        <v>95</v>
      </c>
      <c r="H9638" t="s">
        <v>98</v>
      </c>
      <c r="I9638" t="s">
        <v>64</v>
      </c>
      <c r="J9638">
        <v>1999</v>
      </c>
      <c r="K9638" t="s">
        <v>13</v>
      </c>
      <c r="L9638">
        <v>33316</v>
      </c>
      <c r="M9638">
        <v>33316</v>
      </c>
    </row>
    <row r="9639" spans="1:13" x14ac:dyDescent="0.3">
      <c r="A9639" t="s">
        <v>69</v>
      </c>
      <c r="B9639" t="s">
        <v>69</v>
      </c>
      <c r="C9639" t="s">
        <v>69</v>
      </c>
      <c r="D9639" t="s">
        <v>91</v>
      </c>
      <c r="E9639" t="s">
        <v>60</v>
      </c>
      <c r="F9639" t="s">
        <v>73</v>
      </c>
      <c r="G9639" t="s">
        <v>95</v>
      </c>
      <c r="H9639" t="s">
        <v>98</v>
      </c>
      <c r="I9639" t="s">
        <v>64</v>
      </c>
      <c r="J9639">
        <v>1999</v>
      </c>
      <c r="K9639" t="s">
        <v>15</v>
      </c>
      <c r="L9639">
        <v>98</v>
      </c>
      <c r="M9639">
        <v>111</v>
      </c>
    </row>
    <row r="9640" spans="1:13" x14ac:dyDescent="0.3">
      <c r="A9640" t="s">
        <v>69</v>
      </c>
      <c r="B9640" t="s">
        <v>69</v>
      </c>
      <c r="C9640" t="s">
        <v>69</v>
      </c>
      <c r="D9640" t="s">
        <v>91</v>
      </c>
      <c r="E9640" t="s">
        <v>60</v>
      </c>
      <c r="F9640" t="s">
        <v>73</v>
      </c>
      <c r="G9640" t="s">
        <v>95</v>
      </c>
      <c r="H9640" t="s">
        <v>98</v>
      </c>
      <c r="I9640" t="s">
        <v>68</v>
      </c>
      <c r="J9640">
        <v>1999</v>
      </c>
      <c r="K9640" t="s">
        <v>14</v>
      </c>
      <c r="L9640">
        <v>470596</v>
      </c>
      <c r="M9640">
        <v>140058</v>
      </c>
    </row>
    <row r="9641" spans="1:13" x14ac:dyDescent="0.3">
      <c r="A9641" t="s">
        <v>69</v>
      </c>
      <c r="B9641" t="s">
        <v>69</v>
      </c>
      <c r="C9641" t="s">
        <v>69</v>
      </c>
      <c r="D9641" t="s">
        <v>91</v>
      </c>
      <c r="E9641" t="s">
        <v>60</v>
      </c>
      <c r="F9641" t="s">
        <v>73</v>
      </c>
      <c r="G9641" t="s">
        <v>95</v>
      </c>
      <c r="H9641" t="s">
        <v>98</v>
      </c>
      <c r="I9641" t="s">
        <v>68</v>
      </c>
      <c r="J9641">
        <v>1999</v>
      </c>
      <c r="K9641" t="s">
        <v>13</v>
      </c>
      <c r="L9641">
        <v>618736</v>
      </c>
      <c r="M9641">
        <v>618736</v>
      </c>
    </row>
    <row r="9642" spans="1:13" x14ac:dyDescent="0.3">
      <c r="A9642" t="s">
        <v>69</v>
      </c>
      <c r="B9642" t="s">
        <v>69</v>
      </c>
      <c r="C9642" t="s">
        <v>69</v>
      </c>
      <c r="D9642" t="s">
        <v>91</v>
      </c>
      <c r="E9642" t="s">
        <v>60</v>
      </c>
      <c r="F9642" t="s">
        <v>73</v>
      </c>
      <c r="G9642" t="s">
        <v>95</v>
      </c>
      <c r="H9642" t="s">
        <v>98</v>
      </c>
      <c r="I9642" t="s">
        <v>68</v>
      </c>
      <c r="J9642">
        <v>1999</v>
      </c>
      <c r="K9642" t="s">
        <v>15</v>
      </c>
      <c r="L9642">
        <v>2036</v>
      </c>
      <c r="M9642">
        <v>2298</v>
      </c>
    </row>
    <row r="9643" spans="1:13" x14ac:dyDescent="0.3">
      <c r="A9643" t="s">
        <v>48</v>
      </c>
      <c r="B9643" t="s">
        <v>48</v>
      </c>
      <c r="C9643" t="s">
        <v>48</v>
      </c>
      <c r="D9643" t="s">
        <v>99</v>
      </c>
      <c r="E9643" t="s">
        <v>60</v>
      </c>
      <c r="F9643" t="s">
        <v>61</v>
      </c>
      <c r="G9643" t="s">
        <v>79</v>
      </c>
      <c r="H9643" t="s">
        <v>53</v>
      </c>
      <c r="I9643" t="s">
        <v>100</v>
      </c>
      <c r="J9643">
        <v>1999</v>
      </c>
      <c r="K9643" t="s">
        <v>14</v>
      </c>
      <c r="L9643">
        <v>0</v>
      </c>
      <c r="M9643">
        <v>0</v>
      </c>
    </row>
    <row r="9644" spans="1:13" x14ac:dyDescent="0.3">
      <c r="A9644" t="s">
        <v>48</v>
      </c>
      <c r="B9644" t="s">
        <v>48</v>
      </c>
      <c r="C9644" t="s">
        <v>48</v>
      </c>
      <c r="D9644" t="s">
        <v>99</v>
      </c>
      <c r="E9644" t="s">
        <v>60</v>
      </c>
      <c r="F9644" t="s">
        <v>61</v>
      </c>
      <c r="G9644" t="s">
        <v>79</v>
      </c>
      <c r="H9644" t="s">
        <v>53</v>
      </c>
      <c r="I9644" t="s">
        <v>100</v>
      </c>
      <c r="J9644">
        <v>1999</v>
      </c>
      <c r="K9644" t="s">
        <v>13</v>
      </c>
      <c r="L9644">
        <v>0</v>
      </c>
      <c r="M9644">
        <v>0</v>
      </c>
    </row>
    <row r="9645" spans="1:13" x14ac:dyDescent="0.3">
      <c r="A9645" t="s">
        <v>48</v>
      </c>
      <c r="B9645" t="s">
        <v>48</v>
      </c>
      <c r="C9645" t="s">
        <v>48</v>
      </c>
      <c r="D9645" t="s">
        <v>99</v>
      </c>
      <c r="E9645" t="s">
        <v>60</v>
      </c>
      <c r="F9645" t="s">
        <v>61</v>
      </c>
      <c r="G9645" t="s">
        <v>79</v>
      </c>
      <c r="H9645" t="s">
        <v>53</v>
      </c>
      <c r="I9645" t="s">
        <v>100</v>
      </c>
      <c r="J9645">
        <v>1999</v>
      </c>
      <c r="K9645" t="s">
        <v>15</v>
      </c>
      <c r="L9645">
        <v>0</v>
      </c>
      <c r="M9645">
        <v>0</v>
      </c>
    </row>
    <row r="9646" spans="1:13" x14ac:dyDescent="0.3">
      <c r="A9646" t="s">
        <v>48</v>
      </c>
      <c r="B9646" t="s">
        <v>48</v>
      </c>
      <c r="C9646" t="s">
        <v>48</v>
      </c>
      <c r="D9646" t="s">
        <v>99</v>
      </c>
      <c r="E9646" t="s">
        <v>60</v>
      </c>
      <c r="F9646" t="s">
        <v>61</v>
      </c>
      <c r="G9646" t="s">
        <v>79</v>
      </c>
      <c r="H9646" t="s">
        <v>53</v>
      </c>
      <c r="I9646" t="s">
        <v>101</v>
      </c>
      <c r="J9646">
        <v>1999</v>
      </c>
      <c r="K9646" t="s">
        <v>14</v>
      </c>
      <c r="L9646">
        <v>33515</v>
      </c>
      <c r="M9646">
        <v>9975</v>
      </c>
    </row>
    <row r="9647" spans="1:13" x14ac:dyDescent="0.3">
      <c r="A9647" t="s">
        <v>48</v>
      </c>
      <c r="B9647" t="s">
        <v>48</v>
      </c>
      <c r="C9647" t="s">
        <v>48</v>
      </c>
      <c r="D9647" t="s">
        <v>99</v>
      </c>
      <c r="E9647" t="s">
        <v>60</v>
      </c>
      <c r="F9647" t="s">
        <v>61</v>
      </c>
      <c r="G9647" t="s">
        <v>79</v>
      </c>
      <c r="H9647" t="s">
        <v>53</v>
      </c>
      <c r="I9647" t="s">
        <v>101</v>
      </c>
      <c r="J9647">
        <v>1999</v>
      </c>
      <c r="K9647" t="s">
        <v>13</v>
      </c>
      <c r="L9647">
        <v>3577508</v>
      </c>
      <c r="M9647">
        <v>3577508</v>
      </c>
    </row>
    <row r="9648" spans="1:13" x14ac:dyDescent="0.3">
      <c r="A9648" t="s">
        <v>48</v>
      </c>
      <c r="B9648" t="s">
        <v>48</v>
      </c>
      <c r="C9648" t="s">
        <v>48</v>
      </c>
      <c r="D9648" t="s">
        <v>99</v>
      </c>
      <c r="E9648" t="s">
        <v>60</v>
      </c>
      <c r="F9648" t="s">
        <v>61</v>
      </c>
      <c r="G9648" t="s">
        <v>79</v>
      </c>
      <c r="H9648" t="s">
        <v>53</v>
      </c>
      <c r="I9648" t="s">
        <v>101</v>
      </c>
      <c r="J9648">
        <v>1999</v>
      </c>
      <c r="K9648" t="s">
        <v>15</v>
      </c>
      <c r="L9648">
        <v>15800</v>
      </c>
      <c r="M9648">
        <v>17835</v>
      </c>
    </row>
    <row r="9649" spans="1:13" x14ac:dyDescent="0.3">
      <c r="A9649" t="s">
        <v>48</v>
      </c>
      <c r="B9649" t="s">
        <v>48</v>
      </c>
      <c r="C9649" t="s">
        <v>48</v>
      </c>
      <c r="D9649" t="s">
        <v>99</v>
      </c>
      <c r="E9649" t="s">
        <v>60</v>
      </c>
      <c r="F9649" t="s">
        <v>61</v>
      </c>
      <c r="G9649" t="s">
        <v>79</v>
      </c>
      <c r="H9649" t="s">
        <v>53</v>
      </c>
      <c r="I9649" t="s">
        <v>64</v>
      </c>
      <c r="J9649">
        <v>1999</v>
      </c>
      <c r="K9649" t="s">
        <v>14</v>
      </c>
      <c r="L9649">
        <v>3429</v>
      </c>
      <c r="M9649">
        <v>1021</v>
      </c>
    </row>
    <row r="9650" spans="1:13" x14ac:dyDescent="0.3">
      <c r="A9650" t="s">
        <v>48</v>
      </c>
      <c r="B9650" t="s">
        <v>48</v>
      </c>
      <c r="C9650" t="s">
        <v>48</v>
      </c>
      <c r="D9650" t="s">
        <v>99</v>
      </c>
      <c r="E9650" t="s">
        <v>60</v>
      </c>
      <c r="F9650" t="s">
        <v>61</v>
      </c>
      <c r="G9650" t="s">
        <v>79</v>
      </c>
      <c r="H9650" t="s">
        <v>53</v>
      </c>
      <c r="I9650" t="s">
        <v>64</v>
      </c>
      <c r="J9650">
        <v>1999</v>
      </c>
      <c r="K9650" t="s">
        <v>13</v>
      </c>
      <c r="L9650">
        <v>953862</v>
      </c>
      <c r="M9650">
        <v>953862</v>
      </c>
    </row>
    <row r="9651" spans="1:13" x14ac:dyDescent="0.3">
      <c r="A9651" t="s">
        <v>48</v>
      </c>
      <c r="B9651" t="s">
        <v>48</v>
      </c>
      <c r="C9651" t="s">
        <v>48</v>
      </c>
      <c r="D9651" t="s">
        <v>99</v>
      </c>
      <c r="E9651" t="s">
        <v>60</v>
      </c>
      <c r="F9651" t="s">
        <v>61</v>
      </c>
      <c r="G9651" t="s">
        <v>79</v>
      </c>
      <c r="H9651" t="s">
        <v>53</v>
      </c>
      <c r="I9651" t="s">
        <v>64</v>
      </c>
      <c r="J9651">
        <v>1999</v>
      </c>
      <c r="K9651" t="s">
        <v>15</v>
      </c>
      <c r="L9651">
        <v>2155</v>
      </c>
      <c r="M9651">
        <v>2433</v>
      </c>
    </row>
    <row r="9652" spans="1:13" x14ac:dyDescent="0.3">
      <c r="A9652" t="s">
        <v>48</v>
      </c>
      <c r="B9652" t="s">
        <v>48</v>
      </c>
      <c r="C9652" t="s">
        <v>48</v>
      </c>
      <c r="D9652" t="s">
        <v>99</v>
      </c>
      <c r="E9652" t="s">
        <v>60</v>
      </c>
      <c r="F9652" t="s">
        <v>61</v>
      </c>
      <c r="G9652" t="s">
        <v>79</v>
      </c>
      <c r="H9652" t="s">
        <v>53</v>
      </c>
      <c r="I9652" t="s">
        <v>65</v>
      </c>
      <c r="J9652">
        <v>1999</v>
      </c>
      <c r="K9652" t="s">
        <v>14</v>
      </c>
      <c r="L9652">
        <v>116</v>
      </c>
      <c r="M9652">
        <v>35</v>
      </c>
    </row>
    <row r="9653" spans="1:13" x14ac:dyDescent="0.3">
      <c r="A9653" t="s">
        <v>48</v>
      </c>
      <c r="B9653" t="s">
        <v>48</v>
      </c>
      <c r="C9653" t="s">
        <v>48</v>
      </c>
      <c r="D9653" t="s">
        <v>99</v>
      </c>
      <c r="E9653" t="s">
        <v>60</v>
      </c>
      <c r="F9653" t="s">
        <v>61</v>
      </c>
      <c r="G9653" t="s">
        <v>79</v>
      </c>
      <c r="H9653" t="s">
        <v>53</v>
      </c>
      <c r="I9653" t="s">
        <v>65</v>
      </c>
      <c r="J9653">
        <v>1999</v>
      </c>
      <c r="K9653" t="s">
        <v>13</v>
      </c>
      <c r="L9653">
        <v>31983</v>
      </c>
      <c r="M9653">
        <v>31983</v>
      </c>
    </row>
    <row r="9654" spans="1:13" x14ac:dyDescent="0.3">
      <c r="A9654" t="s">
        <v>48</v>
      </c>
      <c r="B9654" t="s">
        <v>48</v>
      </c>
      <c r="C9654" t="s">
        <v>48</v>
      </c>
      <c r="D9654" t="s">
        <v>99</v>
      </c>
      <c r="E9654" t="s">
        <v>60</v>
      </c>
      <c r="F9654" t="s">
        <v>61</v>
      </c>
      <c r="G9654" t="s">
        <v>79</v>
      </c>
      <c r="H9654" t="s">
        <v>53</v>
      </c>
      <c r="I9654" t="s">
        <v>65</v>
      </c>
      <c r="J9654">
        <v>1999</v>
      </c>
      <c r="K9654" t="s">
        <v>15</v>
      </c>
      <c r="L9654">
        <v>73</v>
      </c>
      <c r="M9654">
        <v>82</v>
      </c>
    </row>
    <row r="9655" spans="1:13" x14ac:dyDescent="0.3">
      <c r="A9655" t="s">
        <v>48</v>
      </c>
      <c r="B9655" t="s">
        <v>48</v>
      </c>
      <c r="C9655" t="s">
        <v>48</v>
      </c>
      <c r="D9655" t="s">
        <v>99</v>
      </c>
      <c r="E9655" t="s">
        <v>60</v>
      </c>
      <c r="F9655" t="s">
        <v>61</v>
      </c>
      <c r="G9655" t="s">
        <v>79</v>
      </c>
      <c r="H9655" t="s">
        <v>53</v>
      </c>
      <c r="I9655" t="s">
        <v>66</v>
      </c>
      <c r="J9655">
        <v>1999</v>
      </c>
      <c r="K9655" t="s">
        <v>14</v>
      </c>
      <c r="L9655">
        <v>53</v>
      </c>
      <c r="M9655">
        <v>16</v>
      </c>
    </row>
    <row r="9656" spans="1:13" x14ac:dyDescent="0.3">
      <c r="A9656" t="s">
        <v>48</v>
      </c>
      <c r="B9656" t="s">
        <v>48</v>
      </c>
      <c r="C9656" t="s">
        <v>48</v>
      </c>
      <c r="D9656" t="s">
        <v>99</v>
      </c>
      <c r="E9656" t="s">
        <v>60</v>
      </c>
      <c r="F9656" t="s">
        <v>61</v>
      </c>
      <c r="G9656" t="s">
        <v>79</v>
      </c>
      <c r="H9656" t="s">
        <v>53</v>
      </c>
      <c r="I9656" t="s">
        <v>66</v>
      </c>
      <c r="J9656">
        <v>1999</v>
      </c>
      <c r="K9656" t="s">
        <v>13</v>
      </c>
      <c r="L9656">
        <v>37630</v>
      </c>
      <c r="M9656">
        <v>37630</v>
      </c>
    </row>
    <row r="9657" spans="1:13" x14ac:dyDescent="0.3">
      <c r="A9657" t="s">
        <v>48</v>
      </c>
      <c r="B9657" t="s">
        <v>48</v>
      </c>
      <c r="C9657" t="s">
        <v>48</v>
      </c>
      <c r="D9657" t="s">
        <v>99</v>
      </c>
      <c r="E9657" t="s">
        <v>60</v>
      </c>
      <c r="F9657" t="s">
        <v>61</v>
      </c>
      <c r="G9657" t="s">
        <v>79</v>
      </c>
      <c r="H9657" t="s">
        <v>53</v>
      </c>
      <c r="I9657" t="s">
        <v>66</v>
      </c>
      <c r="J9657">
        <v>1999</v>
      </c>
      <c r="K9657" t="s">
        <v>15</v>
      </c>
      <c r="L9657">
        <v>17</v>
      </c>
      <c r="M9657">
        <v>19</v>
      </c>
    </row>
    <row r="9658" spans="1:13" x14ac:dyDescent="0.3">
      <c r="A9658" t="s">
        <v>48</v>
      </c>
      <c r="B9658" t="s">
        <v>48</v>
      </c>
      <c r="C9658" t="s">
        <v>48</v>
      </c>
      <c r="D9658" t="s">
        <v>99</v>
      </c>
      <c r="E9658" t="s">
        <v>60</v>
      </c>
      <c r="F9658" t="s">
        <v>61</v>
      </c>
      <c r="G9658" t="s">
        <v>79</v>
      </c>
      <c r="H9658" t="s">
        <v>53</v>
      </c>
      <c r="I9658" t="s">
        <v>67</v>
      </c>
      <c r="J9658">
        <v>1999</v>
      </c>
      <c r="K9658" t="s">
        <v>14</v>
      </c>
      <c r="L9658">
        <v>8902</v>
      </c>
      <c r="M9658">
        <v>2650</v>
      </c>
    </row>
    <row r="9659" spans="1:13" x14ac:dyDescent="0.3">
      <c r="A9659" t="s">
        <v>48</v>
      </c>
      <c r="B9659" t="s">
        <v>48</v>
      </c>
      <c r="C9659" t="s">
        <v>48</v>
      </c>
      <c r="D9659" t="s">
        <v>99</v>
      </c>
      <c r="E9659" t="s">
        <v>60</v>
      </c>
      <c r="F9659" t="s">
        <v>61</v>
      </c>
      <c r="G9659" t="s">
        <v>79</v>
      </c>
      <c r="H9659" t="s">
        <v>53</v>
      </c>
      <c r="I9659" t="s">
        <v>67</v>
      </c>
      <c r="J9659">
        <v>1999</v>
      </c>
      <c r="K9659" t="s">
        <v>13</v>
      </c>
      <c r="L9659">
        <v>5325925</v>
      </c>
      <c r="M9659">
        <v>5325925</v>
      </c>
    </row>
    <row r="9660" spans="1:13" x14ac:dyDescent="0.3">
      <c r="A9660" t="s">
        <v>48</v>
      </c>
      <c r="B9660" t="s">
        <v>48</v>
      </c>
      <c r="C9660" t="s">
        <v>48</v>
      </c>
      <c r="D9660" t="s">
        <v>99</v>
      </c>
      <c r="E9660" t="s">
        <v>60</v>
      </c>
      <c r="F9660" t="s">
        <v>61</v>
      </c>
      <c r="G9660" t="s">
        <v>79</v>
      </c>
      <c r="H9660" t="s">
        <v>53</v>
      </c>
      <c r="I9660" t="s">
        <v>67</v>
      </c>
      <c r="J9660">
        <v>1999</v>
      </c>
      <c r="K9660" t="s">
        <v>15</v>
      </c>
      <c r="L9660">
        <v>2798</v>
      </c>
      <c r="M9660">
        <v>3158</v>
      </c>
    </row>
    <row r="9661" spans="1:13" x14ac:dyDescent="0.3">
      <c r="A9661" t="s">
        <v>48</v>
      </c>
      <c r="B9661" t="s">
        <v>48</v>
      </c>
      <c r="C9661" t="s">
        <v>48</v>
      </c>
      <c r="D9661" t="s">
        <v>99</v>
      </c>
      <c r="E9661" t="s">
        <v>60</v>
      </c>
      <c r="F9661" t="s">
        <v>61</v>
      </c>
      <c r="G9661" t="s">
        <v>79</v>
      </c>
      <c r="H9661" t="s">
        <v>53</v>
      </c>
      <c r="I9661" t="s">
        <v>86</v>
      </c>
      <c r="J9661">
        <v>1999</v>
      </c>
      <c r="K9661" t="s">
        <v>14</v>
      </c>
      <c r="L9661">
        <v>5016</v>
      </c>
      <c r="M9661">
        <v>1493</v>
      </c>
    </row>
    <row r="9662" spans="1:13" x14ac:dyDescent="0.3">
      <c r="A9662" t="s">
        <v>48</v>
      </c>
      <c r="B9662" t="s">
        <v>48</v>
      </c>
      <c r="C9662" t="s">
        <v>48</v>
      </c>
      <c r="D9662" t="s">
        <v>99</v>
      </c>
      <c r="E9662" t="s">
        <v>60</v>
      </c>
      <c r="F9662" t="s">
        <v>61</v>
      </c>
      <c r="G9662" t="s">
        <v>79</v>
      </c>
      <c r="H9662" t="s">
        <v>53</v>
      </c>
      <c r="I9662" t="s">
        <v>86</v>
      </c>
      <c r="J9662">
        <v>1999</v>
      </c>
      <c r="K9662" t="s">
        <v>13</v>
      </c>
      <c r="L9662">
        <v>1926582</v>
      </c>
      <c r="M9662">
        <v>1926582</v>
      </c>
    </row>
    <row r="9663" spans="1:13" x14ac:dyDescent="0.3">
      <c r="A9663" t="s">
        <v>48</v>
      </c>
      <c r="B9663" t="s">
        <v>48</v>
      </c>
      <c r="C9663" t="s">
        <v>48</v>
      </c>
      <c r="D9663" t="s">
        <v>99</v>
      </c>
      <c r="E9663" t="s">
        <v>60</v>
      </c>
      <c r="F9663" t="s">
        <v>61</v>
      </c>
      <c r="G9663" t="s">
        <v>79</v>
      </c>
      <c r="H9663" t="s">
        <v>53</v>
      </c>
      <c r="I9663" t="s">
        <v>86</v>
      </c>
      <c r="J9663">
        <v>1999</v>
      </c>
      <c r="K9663" t="s">
        <v>15</v>
      </c>
      <c r="L9663">
        <v>3153</v>
      </c>
      <c r="M9663">
        <v>3559</v>
      </c>
    </row>
    <row r="9664" spans="1:13" x14ac:dyDescent="0.3">
      <c r="A9664" t="s">
        <v>48</v>
      </c>
      <c r="B9664" t="s">
        <v>48</v>
      </c>
      <c r="C9664" t="s">
        <v>48</v>
      </c>
      <c r="D9664" t="s">
        <v>99</v>
      </c>
      <c r="E9664" t="s">
        <v>60</v>
      </c>
      <c r="F9664" t="s">
        <v>61</v>
      </c>
      <c r="G9664" t="s">
        <v>79</v>
      </c>
      <c r="H9664" t="s">
        <v>53</v>
      </c>
      <c r="I9664" t="s">
        <v>68</v>
      </c>
      <c r="J9664">
        <v>1999</v>
      </c>
      <c r="K9664" t="s">
        <v>14</v>
      </c>
      <c r="L9664">
        <v>2713</v>
      </c>
      <c r="M9664">
        <v>807</v>
      </c>
    </row>
    <row r="9665" spans="1:13" x14ac:dyDescent="0.3">
      <c r="A9665" t="s">
        <v>48</v>
      </c>
      <c r="B9665" t="s">
        <v>48</v>
      </c>
      <c r="C9665" t="s">
        <v>48</v>
      </c>
      <c r="D9665" t="s">
        <v>99</v>
      </c>
      <c r="E9665" t="s">
        <v>60</v>
      </c>
      <c r="F9665" t="s">
        <v>61</v>
      </c>
      <c r="G9665" t="s">
        <v>79</v>
      </c>
      <c r="H9665" t="s">
        <v>53</v>
      </c>
      <c r="I9665" t="s">
        <v>68</v>
      </c>
      <c r="J9665">
        <v>1999</v>
      </c>
      <c r="K9665" t="s">
        <v>13</v>
      </c>
      <c r="L9665">
        <v>766252</v>
      </c>
      <c r="M9665">
        <v>766252</v>
      </c>
    </row>
    <row r="9666" spans="1:13" x14ac:dyDescent="0.3">
      <c r="A9666" t="s">
        <v>48</v>
      </c>
      <c r="B9666" t="s">
        <v>48</v>
      </c>
      <c r="C9666" t="s">
        <v>48</v>
      </c>
      <c r="D9666" t="s">
        <v>99</v>
      </c>
      <c r="E9666" t="s">
        <v>60</v>
      </c>
      <c r="F9666" t="s">
        <v>61</v>
      </c>
      <c r="G9666" t="s">
        <v>79</v>
      </c>
      <c r="H9666" t="s">
        <v>53</v>
      </c>
      <c r="I9666" t="s">
        <v>68</v>
      </c>
      <c r="J9666">
        <v>1999</v>
      </c>
      <c r="K9666" t="s">
        <v>15</v>
      </c>
      <c r="L9666">
        <v>1705</v>
      </c>
      <c r="M9666">
        <v>1925</v>
      </c>
    </row>
    <row r="9667" spans="1:13" x14ac:dyDescent="0.3">
      <c r="A9667" t="s">
        <v>48</v>
      </c>
      <c r="B9667" t="s">
        <v>48</v>
      </c>
      <c r="C9667" t="s">
        <v>48</v>
      </c>
      <c r="D9667" t="s">
        <v>99</v>
      </c>
      <c r="E9667" t="s">
        <v>60</v>
      </c>
      <c r="F9667" t="s">
        <v>61</v>
      </c>
      <c r="G9667" t="s">
        <v>79</v>
      </c>
      <c r="H9667" t="s">
        <v>53</v>
      </c>
      <c r="I9667" t="s">
        <v>102</v>
      </c>
      <c r="J9667">
        <v>1999</v>
      </c>
      <c r="K9667" t="s">
        <v>14</v>
      </c>
      <c r="L9667">
        <v>13</v>
      </c>
      <c r="M9667">
        <v>4</v>
      </c>
    </row>
    <row r="9668" spans="1:13" x14ac:dyDescent="0.3">
      <c r="A9668" t="s">
        <v>48</v>
      </c>
      <c r="B9668" t="s">
        <v>48</v>
      </c>
      <c r="C9668" t="s">
        <v>48</v>
      </c>
      <c r="D9668" t="s">
        <v>99</v>
      </c>
      <c r="E9668" t="s">
        <v>60</v>
      </c>
      <c r="F9668" t="s">
        <v>61</v>
      </c>
      <c r="G9668" t="s">
        <v>79</v>
      </c>
      <c r="H9668" t="s">
        <v>53</v>
      </c>
      <c r="I9668" t="s">
        <v>102</v>
      </c>
      <c r="J9668">
        <v>1999</v>
      </c>
      <c r="K9668" t="s">
        <v>13</v>
      </c>
      <c r="L9668">
        <v>3629</v>
      </c>
      <c r="M9668">
        <v>3629</v>
      </c>
    </row>
    <row r="9669" spans="1:13" x14ac:dyDescent="0.3">
      <c r="A9669" t="s">
        <v>48</v>
      </c>
      <c r="B9669" t="s">
        <v>48</v>
      </c>
      <c r="C9669" t="s">
        <v>48</v>
      </c>
      <c r="D9669" t="s">
        <v>99</v>
      </c>
      <c r="E9669" t="s">
        <v>60</v>
      </c>
      <c r="F9669" t="s">
        <v>61</v>
      </c>
      <c r="G9669" t="s">
        <v>79</v>
      </c>
      <c r="H9669" t="s">
        <v>53</v>
      </c>
      <c r="I9669" t="s">
        <v>102</v>
      </c>
      <c r="J9669">
        <v>1999</v>
      </c>
      <c r="K9669" t="s">
        <v>15</v>
      </c>
      <c r="L9669">
        <v>8</v>
      </c>
      <c r="M9669">
        <v>9</v>
      </c>
    </row>
    <row r="9670" spans="1:13" x14ac:dyDescent="0.3">
      <c r="A9670" t="s">
        <v>48</v>
      </c>
      <c r="B9670" t="s">
        <v>69</v>
      </c>
      <c r="C9670" t="s">
        <v>69</v>
      </c>
      <c r="D9670" t="s">
        <v>99</v>
      </c>
      <c r="E9670" t="s">
        <v>60</v>
      </c>
      <c r="F9670" t="s">
        <v>61</v>
      </c>
      <c r="G9670" t="s">
        <v>79</v>
      </c>
      <c r="H9670" t="s">
        <v>53</v>
      </c>
      <c r="I9670" t="s">
        <v>70</v>
      </c>
      <c r="J9670">
        <v>1999</v>
      </c>
      <c r="K9670" t="s">
        <v>71</v>
      </c>
      <c r="L9670">
        <v>2724855</v>
      </c>
      <c r="M9670">
        <v>2724855</v>
      </c>
    </row>
    <row r="9671" spans="1:13" x14ac:dyDescent="0.3">
      <c r="A9671" t="s">
        <v>48</v>
      </c>
      <c r="B9671" t="s">
        <v>48</v>
      </c>
      <c r="C9671" t="s">
        <v>48</v>
      </c>
      <c r="D9671" t="s">
        <v>99</v>
      </c>
      <c r="E9671" t="s">
        <v>60</v>
      </c>
      <c r="F9671" t="s">
        <v>61</v>
      </c>
      <c r="G9671" t="s">
        <v>79</v>
      </c>
      <c r="H9671" t="s">
        <v>53</v>
      </c>
      <c r="I9671" t="s">
        <v>70</v>
      </c>
      <c r="J9671">
        <v>1999</v>
      </c>
      <c r="K9671" t="s">
        <v>14</v>
      </c>
      <c r="L9671">
        <v>77181</v>
      </c>
      <c r="M9671">
        <v>22970</v>
      </c>
    </row>
    <row r="9672" spans="1:13" x14ac:dyDescent="0.3">
      <c r="A9672" t="s">
        <v>48</v>
      </c>
      <c r="B9672" t="s">
        <v>48</v>
      </c>
      <c r="C9672" t="s">
        <v>48</v>
      </c>
      <c r="D9672" t="s">
        <v>99</v>
      </c>
      <c r="E9672" t="s">
        <v>60</v>
      </c>
      <c r="F9672" t="s">
        <v>61</v>
      </c>
      <c r="G9672" t="s">
        <v>79</v>
      </c>
      <c r="H9672" t="s">
        <v>53</v>
      </c>
      <c r="I9672" t="s">
        <v>70</v>
      </c>
      <c r="J9672">
        <v>1999</v>
      </c>
      <c r="K9672" t="s">
        <v>15</v>
      </c>
      <c r="L9672">
        <v>32342</v>
      </c>
      <c r="M9672">
        <v>36508</v>
      </c>
    </row>
    <row r="9673" spans="1:13" x14ac:dyDescent="0.3">
      <c r="A9673" t="s">
        <v>48</v>
      </c>
      <c r="B9673" t="s">
        <v>48</v>
      </c>
      <c r="C9673" t="s">
        <v>48</v>
      </c>
      <c r="D9673" t="s">
        <v>99</v>
      </c>
      <c r="E9673" t="s">
        <v>60</v>
      </c>
      <c r="F9673" t="s">
        <v>61</v>
      </c>
      <c r="G9673" t="s">
        <v>186</v>
      </c>
      <c r="H9673" t="s">
        <v>53</v>
      </c>
      <c r="I9673" t="s">
        <v>53</v>
      </c>
      <c r="J9673">
        <v>1999</v>
      </c>
      <c r="K9673" t="s">
        <v>14</v>
      </c>
      <c r="L9673">
        <v>0</v>
      </c>
      <c r="M9673">
        <v>0</v>
      </c>
    </row>
    <row r="9674" spans="1:13" x14ac:dyDescent="0.3">
      <c r="A9674" t="s">
        <v>48</v>
      </c>
      <c r="B9674" t="s">
        <v>48</v>
      </c>
      <c r="C9674" t="s">
        <v>48</v>
      </c>
      <c r="D9674" t="s">
        <v>99</v>
      </c>
      <c r="E9674" t="s">
        <v>60</v>
      </c>
      <c r="F9674" t="s">
        <v>61</v>
      </c>
      <c r="G9674" t="s">
        <v>186</v>
      </c>
      <c r="H9674" t="s">
        <v>53</v>
      </c>
      <c r="I9674" t="s">
        <v>53</v>
      </c>
      <c r="J9674">
        <v>1999</v>
      </c>
      <c r="K9674" t="s">
        <v>13</v>
      </c>
      <c r="L9674">
        <v>0</v>
      </c>
      <c r="M9674">
        <v>0</v>
      </c>
    </row>
    <row r="9675" spans="1:13" x14ac:dyDescent="0.3">
      <c r="A9675" t="s">
        <v>48</v>
      </c>
      <c r="B9675" t="s">
        <v>48</v>
      </c>
      <c r="C9675" t="s">
        <v>48</v>
      </c>
      <c r="D9675" t="s">
        <v>99</v>
      </c>
      <c r="E9675" t="s">
        <v>60</v>
      </c>
      <c r="F9675" t="s">
        <v>61</v>
      </c>
      <c r="G9675" t="s">
        <v>186</v>
      </c>
      <c r="H9675" t="s">
        <v>53</v>
      </c>
      <c r="I9675" t="s">
        <v>53</v>
      </c>
      <c r="J9675">
        <v>1999</v>
      </c>
      <c r="K9675" t="s">
        <v>15</v>
      </c>
      <c r="L9675">
        <v>0</v>
      </c>
      <c r="M9675">
        <v>0</v>
      </c>
    </row>
    <row r="9676" spans="1:13" x14ac:dyDescent="0.3">
      <c r="A9676" t="s">
        <v>48</v>
      </c>
      <c r="B9676" t="s">
        <v>48</v>
      </c>
      <c r="C9676" t="s">
        <v>48</v>
      </c>
      <c r="D9676" t="s">
        <v>99</v>
      </c>
      <c r="E9676" t="s">
        <v>60</v>
      </c>
      <c r="F9676" t="s">
        <v>61</v>
      </c>
      <c r="G9676" t="s">
        <v>95</v>
      </c>
      <c r="H9676" t="s">
        <v>104</v>
      </c>
      <c r="I9676" t="s">
        <v>67</v>
      </c>
      <c r="J9676">
        <v>1999</v>
      </c>
      <c r="K9676" t="s">
        <v>14</v>
      </c>
      <c r="L9676">
        <v>711</v>
      </c>
      <c r="M9676">
        <v>212</v>
      </c>
    </row>
    <row r="9677" spans="1:13" x14ac:dyDescent="0.3">
      <c r="A9677" t="s">
        <v>48</v>
      </c>
      <c r="B9677" t="s">
        <v>48</v>
      </c>
      <c r="C9677" t="s">
        <v>48</v>
      </c>
      <c r="D9677" t="s">
        <v>99</v>
      </c>
      <c r="E9677" t="s">
        <v>60</v>
      </c>
      <c r="F9677" t="s">
        <v>61</v>
      </c>
      <c r="G9677" t="s">
        <v>95</v>
      </c>
      <c r="H9677" t="s">
        <v>104</v>
      </c>
      <c r="I9677" t="s">
        <v>67</v>
      </c>
      <c r="J9677">
        <v>1999</v>
      </c>
      <c r="K9677" t="s">
        <v>13</v>
      </c>
      <c r="L9677">
        <v>425554</v>
      </c>
      <c r="M9677">
        <v>425554</v>
      </c>
    </row>
    <row r="9678" spans="1:13" x14ac:dyDescent="0.3">
      <c r="A9678" t="s">
        <v>48</v>
      </c>
      <c r="B9678" t="s">
        <v>48</v>
      </c>
      <c r="C9678" t="s">
        <v>48</v>
      </c>
      <c r="D9678" t="s">
        <v>99</v>
      </c>
      <c r="E9678" t="s">
        <v>60</v>
      </c>
      <c r="F9678" t="s">
        <v>61</v>
      </c>
      <c r="G9678" t="s">
        <v>95</v>
      </c>
      <c r="H9678" t="s">
        <v>104</v>
      </c>
      <c r="I9678" t="s">
        <v>67</v>
      </c>
      <c r="J9678">
        <v>1999</v>
      </c>
      <c r="K9678" t="s">
        <v>15</v>
      </c>
      <c r="L9678">
        <v>224</v>
      </c>
      <c r="M9678">
        <v>252</v>
      </c>
    </row>
    <row r="9679" spans="1:13" x14ac:dyDescent="0.3">
      <c r="A9679" t="s">
        <v>48</v>
      </c>
      <c r="B9679" t="s">
        <v>48</v>
      </c>
      <c r="C9679" t="s">
        <v>48</v>
      </c>
      <c r="D9679" t="s">
        <v>99</v>
      </c>
      <c r="E9679" t="s">
        <v>60</v>
      </c>
      <c r="F9679" t="s">
        <v>105</v>
      </c>
      <c r="G9679" t="s">
        <v>106</v>
      </c>
      <c r="H9679" t="s">
        <v>53</v>
      </c>
      <c r="I9679" t="s">
        <v>89</v>
      </c>
      <c r="J9679">
        <v>1999</v>
      </c>
      <c r="K9679" t="s">
        <v>14</v>
      </c>
      <c r="L9679">
        <v>16608481</v>
      </c>
      <c r="M9679">
        <v>4943000</v>
      </c>
    </row>
    <row r="9680" spans="1:13" x14ac:dyDescent="0.3">
      <c r="A9680" t="s">
        <v>48</v>
      </c>
      <c r="B9680" t="s">
        <v>48</v>
      </c>
      <c r="C9680" t="s">
        <v>48</v>
      </c>
      <c r="D9680" t="s">
        <v>99</v>
      </c>
      <c r="E9680" t="s">
        <v>60</v>
      </c>
      <c r="F9680" t="s">
        <v>105</v>
      </c>
      <c r="G9680" t="s">
        <v>106</v>
      </c>
      <c r="H9680" t="s">
        <v>53</v>
      </c>
      <c r="I9680" t="s">
        <v>89</v>
      </c>
      <c r="J9680">
        <v>1999</v>
      </c>
      <c r="K9680" t="s">
        <v>13</v>
      </c>
      <c r="L9680">
        <v>69937</v>
      </c>
      <c r="M9680">
        <v>69937</v>
      </c>
    </row>
    <row r="9681" spans="1:13" x14ac:dyDescent="0.3">
      <c r="A9681" t="s">
        <v>48</v>
      </c>
      <c r="B9681" t="s">
        <v>48</v>
      </c>
      <c r="C9681" t="s">
        <v>48</v>
      </c>
      <c r="D9681" t="s">
        <v>99</v>
      </c>
      <c r="E9681" t="s">
        <v>60</v>
      </c>
      <c r="F9681" t="s">
        <v>105</v>
      </c>
      <c r="G9681" t="s">
        <v>106</v>
      </c>
      <c r="H9681" t="s">
        <v>53</v>
      </c>
      <c r="I9681" t="s">
        <v>89</v>
      </c>
      <c r="J9681">
        <v>1999</v>
      </c>
      <c r="K9681" t="s">
        <v>15</v>
      </c>
      <c r="L9681">
        <v>69</v>
      </c>
      <c r="M9681">
        <v>78</v>
      </c>
    </row>
    <row r="9682" spans="1:13" x14ac:dyDescent="0.3">
      <c r="A9682" t="s">
        <v>48</v>
      </c>
      <c r="B9682" t="s">
        <v>48</v>
      </c>
      <c r="C9682" t="s">
        <v>69</v>
      </c>
      <c r="D9682" t="s">
        <v>99</v>
      </c>
      <c r="E9682" t="s">
        <v>60</v>
      </c>
      <c r="F9682" t="s">
        <v>73</v>
      </c>
      <c r="G9682" t="s">
        <v>79</v>
      </c>
      <c r="H9682" t="s">
        <v>53</v>
      </c>
      <c r="I9682" t="s">
        <v>63</v>
      </c>
      <c r="J9682">
        <v>1999</v>
      </c>
      <c r="K9682" t="s">
        <v>14</v>
      </c>
      <c r="L9682">
        <v>780684</v>
      </c>
      <c r="M9682">
        <v>232346</v>
      </c>
    </row>
    <row r="9683" spans="1:13" x14ac:dyDescent="0.3">
      <c r="A9683" t="s">
        <v>48</v>
      </c>
      <c r="B9683" t="s">
        <v>48</v>
      </c>
      <c r="C9683" t="s">
        <v>69</v>
      </c>
      <c r="D9683" t="s">
        <v>99</v>
      </c>
      <c r="E9683" t="s">
        <v>60</v>
      </c>
      <c r="F9683" t="s">
        <v>73</v>
      </c>
      <c r="G9683" t="s">
        <v>79</v>
      </c>
      <c r="H9683" t="s">
        <v>53</v>
      </c>
      <c r="I9683" t="s">
        <v>63</v>
      </c>
      <c r="J9683">
        <v>1999</v>
      </c>
      <c r="K9683" t="s">
        <v>13</v>
      </c>
      <c r="L9683">
        <v>125966</v>
      </c>
      <c r="M9683">
        <v>125966</v>
      </c>
    </row>
    <row r="9684" spans="1:13" x14ac:dyDescent="0.3">
      <c r="A9684" t="s">
        <v>48</v>
      </c>
      <c r="B9684" t="s">
        <v>48</v>
      </c>
      <c r="C9684" t="s">
        <v>69</v>
      </c>
      <c r="D9684" t="s">
        <v>99</v>
      </c>
      <c r="E9684" t="s">
        <v>60</v>
      </c>
      <c r="F9684" t="s">
        <v>73</v>
      </c>
      <c r="G9684" t="s">
        <v>79</v>
      </c>
      <c r="H9684" t="s">
        <v>53</v>
      </c>
      <c r="I9684" t="s">
        <v>63</v>
      </c>
      <c r="J9684">
        <v>1999</v>
      </c>
      <c r="K9684" t="s">
        <v>15</v>
      </c>
      <c r="L9684">
        <v>1043</v>
      </c>
      <c r="M9684">
        <v>1177</v>
      </c>
    </row>
    <row r="9685" spans="1:13" x14ac:dyDescent="0.3">
      <c r="A9685" t="s">
        <v>48</v>
      </c>
      <c r="B9685" t="s">
        <v>48</v>
      </c>
      <c r="C9685" t="s">
        <v>69</v>
      </c>
      <c r="D9685" t="s">
        <v>99</v>
      </c>
      <c r="E9685" t="s">
        <v>60</v>
      </c>
      <c r="F9685" t="s">
        <v>73</v>
      </c>
      <c r="G9685" t="s">
        <v>79</v>
      </c>
      <c r="H9685" t="s">
        <v>53</v>
      </c>
      <c r="I9685" t="s">
        <v>64</v>
      </c>
      <c r="J9685">
        <v>1999</v>
      </c>
      <c r="K9685" t="s">
        <v>14</v>
      </c>
      <c r="L9685">
        <v>128154</v>
      </c>
      <c r="M9685">
        <v>38141</v>
      </c>
    </row>
    <row r="9686" spans="1:13" x14ac:dyDescent="0.3">
      <c r="A9686" t="s">
        <v>48</v>
      </c>
      <c r="B9686" t="s">
        <v>48</v>
      </c>
      <c r="C9686" t="s">
        <v>69</v>
      </c>
      <c r="D9686" t="s">
        <v>99</v>
      </c>
      <c r="E9686" t="s">
        <v>60</v>
      </c>
      <c r="F9686" t="s">
        <v>73</v>
      </c>
      <c r="G9686" t="s">
        <v>79</v>
      </c>
      <c r="H9686" t="s">
        <v>53</v>
      </c>
      <c r="I9686" t="s">
        <v>64</v>
      </c>
      <c r="J9686">
        <v>1999</v>
      </c>
      <c r="K9686" t="s">
        <v>13</v>
      </c>
      <c r="L9686">
        <v>201437</v>
      </c>
      <c r="M9686">
        <v>201437</v>
      </c>
    </row>
    <row r="9687" spans="1:13" x14ac:dyDescent="0.3">
      <c r="A9687" t="s">
        <v>48</v>
      </c>
      <c r="B9687" t="s">
        <v>48</v>
      </c>
      <c r="C9687" t="s">
        <v>69</v>
      </c>
      <c r="D9687" t="s">
        <v>99</v>
      </c>
      <c r="E9687" t="s">
        <v>60</v>
      </c>
      <c r="F9687" t="s">
        <v>73</v>
      </c>
      <c r="G9687" t="s">
        <v>79</v>
      </c>
      <c r="H9687" t="s">
        <v>53</v>
      </c>
      <c r="I9687" t="s">
        <v>64</v>
      </c>
      <c r="J9687">
        <v>1999</v>
      </c>
      <c r="K9687" t="s">
        <v>15</v>
      </c>
      <c r="L9687">
        <v>594</v>
      </c>
      <c r="M9687">
        <v>670</v>
      </c>
    </row>
    <row r="9688" spans="1:13" x14ac:dyDescent="0.3">
      <c r="A9688" t="s">
        <v>48</v>
      </c>
      <c r="B9688" t="s">
        <v>48</v>
      </c>
      <c r="C9688" t="s">
        <v>69</v>
      </c>
      <c r="D9688" t="s">
        <v>99</v>
      </c>
      <c r="E9688" t="s">
        <v>60</v>
      </c>
      <c r="F9688" t="s">
        <v>73</v>
      </c>
      <c r="G9688" t="s">
        <v>79</v>
      </c>
      <c r="H9688" t="s">
        <v>53</v>
      </c>
      <c r="I9688" t="s">
        <v>65</v>
      </c>
      <c r="J9688">
        <v>1999</v>
      </c>
      <c r="K9688" t="s">
        <v>14</v>
      </c>
      <c r="L9688">
        <v>3844</v>
      </c>
      <c r="M9688">
        <v>1144</v>
      </c>
    </row>
    <row r="9689" spans="1:13" x14ac:dyDescent="0.3">
      <c r="A9689" t="s">
        <v>48</v>
      </c>
      <c r="B9689" t="s">
        <v>48</v>
      </c>
      <c r="C9689" t="s">
        <v>69</v>
      </c>
      <c r="D9689" t="s">
        <v>99</v>
      </c>
      <c r="E9689" t="s">
        <v>60</v>
      </c>
      <c r="F9689" t="s">
        <v>73</v>
      </c>
      <c r="G9689" t="s">
        <v>79</v>
      </c>
      <c r="H9689" t="s">
        <v>53</v>
      </c>
      <c r="I9689" t="s">
        <v>65</v>
      </c>
      <c r="J9689">
        <v>1999</v>
      </c>
      <c r="K9689" t="s">
        <v>13</v>
      </c>
      <c r="L9689">
        <v>4180</v>
      </c>
      <c r="M9689">
        <v>4180</v>
      </c>
    </row>
    <row r="9690" spans="1:13" x14ac:dyDescent="0.3">
      <c r="A9690" t="s">
        <v>48</v>
      </c>
      <c r="B9690" t="s">
        <v>48</v>
      </c>
      <c r="C9690" t="s">
        <v>69</v>
      </c>
      <c r="D9690" t="s">
        <v>99</v>
      </c>
      <c r="E9690" t="s">
        <v>60</v>
      </c>
      <c r="F9690" t="s">
        <v>73</v>
      </c>
      <c r="G9690" t="s">
        <v>79</v>
      </c>
      <c r="H9690" t="s">
        <v>53</v>
      </c>
      <c r="I9690" t="s">
        <v>65</v>
      </c>
      <c r="J9690">
        <v>1999</v>
      </c>
      <c r="K9690" t="s">
        <v>15</v>
      </c>
      <c r="L9690">
        <v>14</v>
      </c>
      <c r="M9690">
        <v>15</v>
      </c>
    </row>
    <row r="9691" spans="1:13" x14ac:dyDescent="0.3">
      <c r="A9691" t="s">
        <v>48</v>
      </c>
      <c r="B9691" t="s">
        <v>48</v>
      </c>
      <c r="C9691" t="s">
        <v>69</v>
      </c>
      <c r="D9691" t="s">
        <v>99</v>
      </c>
      <c r="E9691" t="s">
        <v>60</v>
      </c>
      <c r="F9691" t="s">
        <v>73</v>
      </c>
      <c r="G9691" t="s">
        <v>79</v>
      </c>
      <c r="H9691" t="s">
        <v>53</v>
      </c>
      <c r="I9691" t="s">
        <v>66</v>
      </c>
      <c r="J9691">
        <v>1999</v>
      </c>
      <c r="K9691" t="s">
        <v>14</v>
      </c>
      <c r="L9691">
        <v>5939</v>
      </c>
      <c r="M9691">
        <v>1768</v>
      </c>
    </row>
    <row r="9692" spans="1:13" x14ac:dyDescent="0.3">
      <c r="A9692" t="s">
        <v>48</v>
      </c>
      <c r="B9692" t="s">
        <v>48</v>
      </c>
      <c r="C9692" t="s">
        <v>69</v>
      </c>
      <c r="D9692" t="s">
        <v>99</v>
      </c>
      <c r="E9692" t="s">
        <v>60</v>
      </c>
      <c r="F9692" t="s">
        <v>73</v>
      </c>
      <c r="G9692" t="s">
        <v>79</v>
      </c>
      <c r="H9692" t="s">
        <v>53</v>
      </c>
      <c r="I9692" t="s">
        <v>66</v>
      </c>
      <c r="J9692">
        <v>1999</v>
      </c>
      <c r="K9692" t="s">
        <v>13</v>
      </c>
      <c r="L9692">
        <v>10328</v>
      </c>
      <c r="M9692">
        <v>10328</v>
      </c>
    </row>
    <row r="9693" spans="1:13" x14ac:dyDescent="0.3">
      <c r="A9693" t="s">
        <v>48</v>
      </c>
      <c r="B9693" t="s">
        <v>48</v>
      </c>
      <c r="C9693" t="s">
        <v>69</v>
      </c>
      <c r="D9693" t="s">
        <v>99</v>
      </c>
      <c r="E9693" t="s">
        <v>60</v>
      </c>
      <c r="F9693" t="s">
        <v>73</v>
      </c>
      <c r="G9693" t="s">
        <v>79</v>
      </c>
      <c r="H9693" t="s">
        <v>53</v>
      </c>
      <c r="I9693" t="s">
        <v>66</v>
      </c>
      <c r="J9693">
        <v>1999</v>
      </c>
      <c r="K9693" t="s">
        <v>15</v>
      </c>
      <c r="L9693">
        <v>29</v>
      </c>
      <c r="M9693">
        <v>33</v>
      </c>
    </row>
    <row r="9694" spans="1:13" x14ac:dyDescent="0.3">
      <c r="A9694" t="s">
        <v>48</v>
      </c>
      <c r="B9694" t="s">
        <v>48</v>
      </c>
      <c r="C9694" t="s">
        <v>69</v>
      </c>
      <c r="D9694" t="s">
        <v>99</v>
      </c>
      <c r="E9694" t="s">
        <v>60</v>
      </c>
      <c r="F9694" t="s">
        <v>73</v>
      </c>
      <c r="G9694" t="s">
        <v>79</v>
      </c>
      <c r="H9694" t="s">
        <v>53</v>
      </c>
      <c r="I9694" t="s">
        <v>67</v>
      </c>
      <c r="J9694">
        <v>1999</v>
      </c>
      <c r="K9694" t="s">
        <v>14</v>
      </c>
      <c r="L9694">
        <v>4175254</v>
      </c>
      <c r="M9694">
        <v>1242635</v>
      </c>
    </row>
    <row r="9695" spans="1:13" x14ac:dyDescent="0.3">
      <c r="A9695" t="s">
        <v>48</v>
      </c>
      <c r="B9695" t="s">
        <v>48</v>
      </c>
      <c r="C9695" t="s">
        <v>69</v>
      </c>
      <c r="D9695" t="s">
        <v>99</v>
      </c>
      <c r="E9695" t="s">
        <v>60</v>
      </c>
      <c r="F9695" t="s">
        <v>73</v>
      </c>
      <c r="G9695" t="s">
        <v>79</v>
      </c>
      <c r="H9695" t="s">
        <v>53</v>
      </c>
      <c r="I9695" t="s">
        <v>67</v>
      </c>
      <c r="J9695">
        <v>1999</v>
      </c>
      <c r="K9695" t="s">
        <v>13</v>
      </c>
      <c r="L9695">
        <v>1167858</v>
      </c>
      <c r="M9695">
        <v>1167858</v>
      </c>
    </row>
    <row r="9696" spans="1:13" x14ac:dyDescent="0.3">
      <c r="A9696" t="s">
        <v>48</v>
      </c>
      <c r="B9696" t="s">
        <v>48</v>
      </c>
      <c r="C9696" t="s">
        <v>69</v>
      </c>
      <c r="D9696" t="s">
        <v>99</v>
      </c>
      <c r="E9696" t="s">
        <v>60</v>
      </c>
      <c r="F9696" t="s">
        <v>73</v>
      </c>
      <c r="G9696" t="s">
        <v>79</v>
      </c>
      <c r="H9696" t="s">
        <v>53</v>
      </c>
      <c r="I9696" t="s">
        <v>67</v>
      </c>
      <c r="J9696">
        <v>1999</v>
      </c>
      <c r="K9696" t="s">
        <v>15</v>
      </c>
      <c r="L9696">
        <v>3507</v>
      </c>
      <c r="M9696">
        <v>3958</v>
      </c>
    </row>
    <row r="9697" spans="1:13" x14ac:dyDescent="0.3">
      <c r="A9697" t="s">
        <v>48</v>
      </c>
      <c r="B9697" t="s">
        <v>48</v>
      </c>
      <c r="C9697" t="s">
        <v>69</v>
      </c>
      <c r="D9697" t="s">
        <v>99</v>
      </c>
      <c r="E9697" t="s">
        <v>60</v>
      </c>
      <c r="F9697" t="s">
        <v>73</v>
      </c>
      <c r="G9697" t="s">
        <v>79</v>
      </c>
      <c r="H9697" t="s">
        <v>53</v>
      </c>
      <c r="I9697" t="s">
        <v>86</v>
      </c>
      <c r="J9697">
        <v>1999</v>
      </c>
      <c r="K9697" t="s">
        <v>14</v>
      </c>
      <c r="L9697">
        <v>172365</v>
      </c>
      <c r="M9697">
        <v>51299</v>
      </c>
    </row>
    <row r="9698" spans="1:13" x14ac:dyDescent="0.3">
      <c r="A9698" t="s">
        <v>48</v>
      </c>
      <c r="B9698" t="s">
        <v>48</v>
      </c>
      <c r="C9698" t="s">
        <v>69</v>
      </c>
      <c r="D9698" t="s">
        <v>99</v>
      </c>
      <c r="E9698" t="s">
        <v>60</v>
      </c>
      <c r="F9698" t="s">
        <v>73</v>
      </c>
      <c r="G9698" t="s">
        <v>79</v>
      </c>
      <c r="H9698" t="s">
        <v>53</v>
      </c>
      <c r="I9698" t="s">
        <v>86</v>
      </c>
      <c r="J9698">
        <v>1999</v>
      </c>
      <c r="K9698" t="s">
        <v>13</v>
      </c>
      <c r="L9698">
        <v>209981</v>
      </c>
      <c r="M9698">
        <v>209981</v>
      </c>
    </row>
    <row r="9699" spans="1:13" x14ac:dyDescent="0.3">
      <c r="A9699" t="s">
        <v>48</v>
      </c>
      <c r="B9699" t="s">
        <v>48</v>
      </c>
      <c r="C9699" t="s">
        <v>69</v>
      </c>
      <c r="D9699" t="s">
        <v>99</v>
      </c>
      <c r="E9699" t="s">
        <v>60</v>
      </c>
      <c r="F9699" t="s">
        <v>73</v>
      </c>
      <c r="G9699" t="s">
        <v>79</v>
      </c>
      <c r="H9699" t="s">
        <v>53</v>
      </c>
      <c r="I9699" t="s">
        <v>86</v>
      </c>
      <c r="J9699">
        <v>1999</v>
      </c>
      <c r="K9699" t="s">
        <v>15</v>
      </c>
      <c r="L9699">
        <v>676</v>
      </c>
      <c r="M9699">
        <v>764</v>
      </c>
    </row>
    <row r="9700" spans="1:13" x14ac:dyDescent="0.3">
      <c r="A9700" t="s">
        <v>48</v>
      </c>
      <c r="B9700" t="s">
        <v>48</v>
      </c>
      <c r="C9700" t="s">
        <v>69</v>
      </c>
      <c r="D9700" t="s">
        <v>99</v>
      </c>
      <c r="E9700" t="s">
        <v>60</v>
      </c>
      <c r="F9700" t="s">
        <v>73</v>
      </c>
      <c r="G9700" t="s">
        <v>79</v>
      </c>
      <c r="H9700" t="s">
        <v>53</v>
      </c>
      <c r="I9700" t="s">
        <v>68</v>
      </c>
      <c r="J9700">
        <v>1999</v>
      </c>
      <c r="K9700" t="s">
        <v>14</v>
      </c>
      <c r="L9700">
        <v>93231</v>
      </c>
      <c r="M9700">
        <v>27747</v>
      </c>
    </row>
    <row r="9701" spans="1:13" x14ac:dyDescent="0.3">
      <c r="A9701" t="s">
        <v>48</v>
      </c>
      <c r="B9701" t="s">
        <v>48</v>
      </c>
      <c r="C9701" t="s">
        <v>69</v>
      </c>
      <c r="D9701" t="s">
        <v>99</v>
      </c>
      <c r="E9701" t="s">
        <v>60</v>
      </c>
      <c r="F9701" t="s">
        <v>73</v>
      </c>
      <c r="G9701" t="s">
        <v>79</v>
      </c>
      <c r="H9701" t="s">
        <v>53</v>
      </c>
      <c r="I9701" t="s">
        <v>68</v>
      </c>
      <c r="J9701">
        <v>1999</v>
      </c>
      <c r="K9701" t="s">
        <v>13</v>
      </c>
      <c r="L9701">
        <v>122579</v>
      </c>
      <c r="M9701">
        <v>122579</v>
      </c>
    </row>
    <row r="9702" spans="1:13" x14ac:dyDescent="0.3">
      <c r="A9702" t="s">
        <v>48</v>
      </c>
      <c r="B9702" t="s">
        <v>48</v>
      </c>
      <c r="C9702" t="s">
        <v>69</v>
      </c>
      <c r="D9702" t="s">
        <v>99</v>
      </c>
      <c r="E9702" t="s">
        <v>60</v>
      </c>
      <c r="F9702" t="s">
        <v>73</v>
      </c>
      <c r="G9702" t="s">
        <v>79</v>
      </c>
      <c r="H9702" t="s">
        <v>53</v>
      </c>
      <c r="I9702" t="s">
        <v>68</v>
      </c>
      <c r="J9702">
        <v>1999</v>
      </c>
      <c r="K9702" t="s">
        <v>15</v>
      </c>
      <c r="L9702">
        <v>403</v>
      </c>
      <c r="M9702">
        <v>455</v>
      </c>
    </row>
    <row r="9703" spans="1:13" x14ac:dyDescent="0.3">
      <c r="A9703" t="s">
        <v>48</v>
      </c>
      <c r="B9703" t="s">
        <v>48</v>
      </c>
      <c r="C9703" t="s">
        <v>69</v>
      </c>
      <c r="D9703" t="s">
        <v>99</v>
      </c>
      <c r="E9703" t="s">
        <v>60</v>
      </c>
      <c r="F9703" t="s">
        <v>73</v>
      </c>
      <c r="G9703" t="s">
        <v>79</v>
      </c>
      <c r="H9703" t="s">
        <v>53</v>
      </c>
      <c r="I9703" t="s">
        <v>102</v>
      </c>
      <c r="J9703">
        <v>1999</v>
      </c>
      <c r="K9703" t="s">
        <v>14</v>
      </c>
      <c r="L9703">
        <v>482</v>
      </c>
      <c r="M9703">
        <v>143</v>
      </c>
    </row>
    <row r="9704" spans="1:13" x14ac:dyDescent="0.3">
      <c r="A9704" t="s">
        <v>48</v>
      </c>
      <c r="B9704" t="s">
        <v>48</v>
      </c>
      <c r="C9704" t="s">
        <v>69</v>
      </c>
      <c r="D9704" t="s">
        <v>99</v>
      </c>
      <c r="E9704" t="s">
        <v>60</v>
      </c>
      <c r="F9704" t="s">
        <v>73</v>
      </c>
      <c r="G9704" t="s">
        <v>79</v>
      </c>
      <c r="H9704" t="s">
        <v>53</v>
      </c>
      <c r="I9704" t="s">
        <v>102</v>
      </c>
      <c r="J9704">
        <v>1999</v>
      </c>
      <c r="K9704" t="s">
        <v>13</v>
      </c>
      <c r="L9704">
        <v>737</v>
      </c>
      <c r="M9704">
        <v>737</v>
      </c>
    </row>
    <row r="9705" spans="1:13" x14ac:dyDescent="0.3">
      <c r="A9705" t="s">
        <v>48</v>
      </c>
      <c r="B9705" t="s">
        <v>48</v>
      </c>
      <c r="C9705" t="s">
        <v>69</v>
      </c>
      <c r="D9705" t="s">
        <v>99</v>
      </c>
      <c r="E9705" t="s">
        <v>60</v>
      </c>
      <c r="F9705" t="s">
        <v>73</v>
      </c>
      <c r="G9705" t="s">
        <v>79</v>
      </c>
      <c r="H9705" t="s">
        <v>53</v>
      </c>
      <c r="I9705" t="s">
        <v>102</v>
      </c>
      <c r="J9705">
        <v>1999</v>
      </c>
      <c r="K9705" t="s">
        <v>15</v>
      </c>
      <c r="L9705">
        <v>2</v>
      </c>
      <c r="M9705">
        <v>3</v>
      </c>
    </row>
    <row r="9706" spans="1:13" x14ac:dyDescent="0.3">
      <c r="A9706" t="s">
        <v>48</v>
      </c>
      <c r="B9706" t="s">
        <v>48</v>
      </c>
      <c r="C9706" t="s">
        <v>69</v>
      </c>
      <c r="D9706" t="s">
        <v>99</v>
      </c>
      <c r="E9706" t="s">
        <v>60</v>
      </c>
      <c r="F9706" t="s">
        <v>73</v>
      </c>
      <c r="G9706" t="s">
        <v>107</v>
      </c>
      <c r="H9706" t="s">
        <v>53</v>
      </c>
      <c r="I9706" t="s">
        <v>108</v>
      </c>
      <c r="J9706">
        <v>1999</v>
      </c>
      <c r="K9706" t="s">
        <v>14</v>
      </c>
      <c r="L9706">
        <v>354214</v>
      </c>
      <c r="M9706">
        <v>105421</v>
      </c>
    </row>
    <row r="9707" spans="1:13" x14ac:dyDescent="0.3">
      <c r="A9707" t="s">
        <v>48</v>
      </c>
      <c r="B9707" t="s">
        <v>48</v>
      </c>
      <c r="C9707" t="s">
        <v>69</v>
      </c>
      <c r="D9707" t="s">
        <v>99</v>
      </c>
      <c r="E9707" t="s">
        <v>60</v>
      </c>
      <c r="F9707" t="s">
        <v>73</v>
      </c>
      <c r="G9707" t="s">
        <v>107</v>
      </c>
      <c r="H9707" t="s">
        <v>53</v>
      </c>
      <c r="I9707" t="s">
        <v>108</v>
      </c>
      <c r="J9707">
        <v>1999</v>
      </c>
      <c r="K9707" t="s">
        <v>13</v>
      </c>
      <c r="L9707">
        <v>325591</v>
      </c>
      <c r="M9707">
        <v>325591</v>
      </c>
    </row>
    <row r="9708" spans="1:13" x14ac:dyDescent="0.3">
      <c r="A9708" t="s">
        <v>48</v>
      </c>
      <c r="B9708" t="s">
        <v>48</v>
      </c>
      <c r="C9708" t="s">
        <v>69</v>
      </c>
      <c r="D9708" t="s">
        <v>99</v>
      </c>
      <c r="E9708" t="s">
        <v>60</v>
      </c>
      <c r="F9708" t="s">
        <v>73</v>
      </c>
      <c r="G9708" t="s">
        <v>107</v>
      </c>
      <c r="H9708" t="s">
        <v>53</v>
      </c>
      <c r="I9708" t="s">
        <v>108</v>
      </c>
      <c r="J9708">
        <v>1999</v>
      </c>
      <c r="K9708" t="s">
        <v>15</v>
      </c>
      <c r="L9708">
        <v>1148</v>
      </c>
      <c r="M9708">
        <v>1296</v>
      </c>
    </row>
    <row r="9709" spans="1:13" x14ac:dyDescent="0.3">
      <c r="A9709" t="s">
        <v>48</v>
      </c>
      <c r="B9709" t="s">
        <v>48</v>
      </c>
      <c r="C9709" t="s">
        <v>69</v>
      </c>
      <c r="D9709" t="s">
        <v>99</v>
      </c>
      <c r="E9709" t="s">
        <v>60</v>
      </c>
      <c r="F9709" t="s">
        <v>73</v>
      </c>
      <c r="G9709" t="s">
        <v>107</v>
      </c>
      <c r="H9709" t="s">
        <v>53</v>
      </c>
      <c r="I9709" t="s">
        <v>63</v>
      </c>
      <c r="J9709">
        <v>1999</v>
      </c>
      <c r="K9709" t="s">
        <v>14</v>
      </c>
      <c r="L9709">
        <v>697193</v>
      </c>
      <c r="M9709">
        <v>207498</v>
      </c>
    </row>
    <row r="9710" spans="1:13" x14ac:dyDescent="0.3">
      <c r="A9710" t="s">
        <v>48</v>
      </c>
      <c r="B9710" t="s">
        <v>48</v>
      </c>
      <c r="C9710" t="s">
        <v>69</v>
      </c>
      <c r="D9710" t="s">
        <v>99</v>
      </c>
      <c r="E9710" t="s">
        <v>60</v>
      </c>
      <c r="F9710" t="s">
        <v>73</v>
      </c>
      <c r="G9710" t="s">
        <v>107</v>
      </c>
      <c r="H9710" t="s">
        <v>53</v>
      </c>
      <c r="I9710" t="s">
        <v>63</v>
      </c>
      <c r="J9710">
        <v>1999</v>
      </c>
      <c r="K9710" t="s">
        <v>13</v>
      </c>
      <c r="L9710">
        <v>101338</v>
      </c>
      <c r="M9710">
        <v>101338</v>
      </c>
    </row>
    <row r="9711" spans="1:13" x14ac:dyDescent="0.3">
      <c r="A9711" t="s">
        <v>48</v>
      </c>
      <c r="B9711" t="s">
        <v>48</v>
      </c>
      <c r="C9711" t="s">
        <v>69</v>
      </c>
      <c r="D9711" t="s">
        <v>99</v>
      </c>
      <c r="E9711" t="s">
        <v>60</v>
      </c>
      <c r="F9711" t="s">
        <v>73</v>
      </c>
      <c r="G9711" t="s">
        <v>107</v>
      </c>
      <c r="H9711" t="s">
        <v>53</v>
      </c>
      <c r="I9711" t="s">
        <v>63</v>
      </c>
      <c r="J9711">
        <v>1999</v>
      </c>
      <c r="K9711" t="s">
        <v>15</v>
      </c>
      <c r="L9711">
        <v>1550</v>
      </c>
      <c r="M9711">
        <v>1750</v>
      </c>
    </row>
    <row r="9712" spans="1:13" x14ac:dyDescent="0.3">
      <c r="A9712" t="s">
        <v>48</v>
      </c>
      <c r="B9712" t="s">
        <v>48</v>
      </c>
      <c r="C9712" t="s">
        <v>69</v>
      </c>
      <c r="D9712" t="s">
        <v>99</v>
      </c>
      <c r="E9712" t="s">
        <v>60</v>
      </c>
      <c r="F9712" t="s">
        <v>73</v>
      </c>
      <c r="G9712" t="s">
        <v>107</v>
      </c>
      <c r="H9712" t="s">
        <v>53</v>
      </c>
      <c r="I9712" t="s">
        <v>64</v>
      </c>
      <c r="J9712">
        <v>1999</v>
      </c>
      <c r="K9712" t="s">
        <v>14</v>
      </c>
      <c r="L9712">
        <v>1524</v>
      </c>
      <c r="M9712">
        <v>454</v>
      </c>
    </row>
    <row r="9713" spans="1:13" x14ac:dyDescent="0.3">
      <c r="A9713" t="s">
        <v>48</v>
      </c>
      <c r="B9713" t="s">
        <v>48</v>
      </c>
      <c r="C9713" t="s">
        <v>69</v>
      </c>
      <c r="D9713" t="s">
        <v>99</v>
      </c>
      <c r="E9713" t="s">
        <v>60</v>
      </c>
      <c r="F9713" t="s">
        <v>73</v>
      </c>
      <c r="G9713" t="s">
        <v>107</v>
      </c>
      <c r="H9713" t="s">
        <v>53</v>
      </c>
      <c r="I9713" t="s">
        <v>64</v>
      </c>
      <c r="J9713">
        <v>1999</v>
      </c>
      <c r="K9713" t="s">
        <v>13</v>
      </c>
      <c r="L9713">
        <v>1198</v>
      </c>
      <c r="M9713">
        <v>1198</v>
      </c>
    </row>
    <row r="9714" spans="1:13" x14ac:dyDescent="0.3">
      <c r="A9714" t="s">
        <v>48</v>
      </c>
      <c r="B9714" t="s">
        <v>48</v>
      </c>
      <c r="C9714" t="s">
        <v>69</v>
      </c>
      <c r="D9714" t="s">
        <v>99</v>
      </c>
      <c r="E9714" t="s">
        <v>60</v>
      </c>
      <c r="F9714" t="s">
        <v>73</v>
      </c>
      <c r="G9714" t="s">
        <v>107</v>
      </c>
      <c r="H9714" t="s">
        <v>53</v>
      </c>
      <c r="I9714" t="s">
        <v>64</v>
      </c>
      <c r="J9714">
        <v>1999</v>
      </c>
      <c r="K9714" t="s">
        <v>15</v>
      </c>
      <c r="L9714">
        <v>7</v>
      </c>
      <c r="M9714">
        <v>8</v>
      </c>
    </row>
    <row r="9715" spans="1:13" x14ac:dyDescent="0.3">
      <c r="A9715" t="s">
        <v>48</v>
      </c>
      <c r="B9715" t="s">
        <v>48</v>
      </c>
      <c r="C9715" t="s">
        <v>69</v>
      </c>
      <c r="D9715" t="s">
        <v>99</v>
      </c>
      <c r="E9715" t="s">
        <v>60</v>
      </c>
      <c r="F9715" t="s">
        <v>73</v>
      </c>
      <c r="G9715" t="s">
        <v>107</v>
      </c>
      <c r="H9715" t="s">
        <v>53</v>
      </c>
      <c r="I9715" t="s">
        <v>66</v>
      </c>
      <c r="J9715">
        <v>1999</v>
      </c>
      <c r="K9715" t="s">
        <v>14</v>
      </c>
      <c r="L9715">
        <v>54561</v>
      </c>
      <c r="M9715">
        <v>16238</v>
      </c>
    </row>
    <row r="9716" spans="1:13" x14ac:dyDescent="0.3">
      <c r="A9716" t="s">
        <v>48</v>
      </c>
      <c r="B9716" t="s">
        <v>48</v>
      </c>
      <c r="C9716" t="s">
        <v>69</v>
      </c>
      <c r="D9716" t="s">
        <v>99</v>
      </c>
      <c r="E9716" t="s">
        <v>60</v>
      </c>
      <c r="F9716" t="s">
        <v>73</v>
      </c>
      <c r="G9716" t="s">
        <v>107</v>
      </c>
      <c r="H9716" t="s">
        <v>53</v>
      </c>
      <c r="I9716" t="s">
        <v>66</v>
      </c>
      <c r="J9716">
        <v>1999</v>
      </c>
      <c r="K9716" t="s">
        <v>13</v>
      </c>
      <c r="L9716">
        <v>41923</v>
      </c>
      <c r="M9716">
        <v>41923</v>
      </c>
    </row>
    <row r="9717" spans="1:13" x14ac:dyDescent="0.3">
      <c r="A9717" t="s">
        <v>48</v>
      </c>
      <c r="B9717" t="s">
        <v>48</v>
      </c>
      <c r="C9717" t="s">
        <v>69</v>
      </c>
      <c r="D9717" t="s">
        <v>99</v>
      </c>
      <c r="E9717" t="s">
        <v>60</v>
      </c>
      <c r="F9717" t="s">
        <v>73</v>
      </c>
      <c r="G9717" t="s">
        <v>107</v>
      </c>
      <c r="H9717" t="s">
        <v>53</v>
      </c>
      <c r="I9717" t="s">
        <v>66</v>
      </c>
      <c r="J9717">
        <v>1999</v>
      </c>
      <c r="K9717" t="s">
        <v>15</v>
      </c>
      <c r="L9717">
        <v>407</v>
      </c>
      <c r="M9717">
        <v>459</v>
      </c>
    </row>
    <row r="9718" spans="1:13" x14ac:dyDescent="0.3">
      <c r="A9718" t="s">
        <v>48</v>
      </c>
      <c r="B9718" t="s">
        <v>48</v>
      </c>
      <c r="C9718" t="s">
        <v>69</v>
      </c>
      <c r="D9718" t="s">
        <v>99</v>
      </c>
      <c r="E9718" t="s">
        <v>60</v>
      </c>
      <c r="F9718" t="s">
        <v>73</v>
      </c>
      <c r="G9718" t="s">
        <v>107</v>
      </c>
      <c r="H9718" t="s">
        <v>53</v>
      </c>
      <c r="I9718" t="s">
        <v>109</v>
      </c>
      <c r="J9718">
        <v>1999</v>
      </c>
      <c r="K9718" t="s">
        <v>14</v>
      </c>
      <c r="L9718">
        <v>63024</v>
      </c>
      <c r="M9718">
        <v>18757</v>
      </c>
    </row>
    <row r="9719" spans="1:13" x14ac:dyDescent="0.3">
      <c r="A9719" t="s">
        <v>48</v>
      </c>
      <c r="B9719" t="s">
        <v>48</v>
      </c>
      <c r="C9719" t="s">
        <v>69</v>
      </c>
      <c r="D9719" t="s">
        <v>99</v>
      </c>
      <c r="E9719" t="s">
        <v>60</v>
      </c>
      <c r="F9719" t="s">
        <v>73</v>
      </c>
      <c r="G9719" t="s">
        <v>107</v>
      </c>
      <c r="H9719" t="s">
        <v>53</v>
      </c>
      <c r="I9719" t="s">
        <v>109</v>
      </c>
      <c r="J9719">
        <v>1999</v>
      </c>
      <c r="K9719" t="s">
        <v>13</v>
      </c>
      <c r="L9719">
        <v>130170</v>
      </c>
      <c r="M9719">
        <v>130170</v>
      </c>
    </row>
    <row r="9720" spans="1:13" x14ac:dyDescent="0.3">
      <c r="A9720" t="s">
        <v>48</v>
      </c>
      <c r="B9720" t="s">
        <v>48</v>
      </c>
      <c r="C9720" t="s">
        <v>69</v>
      </c>
      <c r="D9720" t="s">
        <v>99</v>
      </c>
      <c r="E9720" t="s">
        <v>60</v>
      </c>
      <c r="F9720" t="s">
        <v>73</v>
      </c>
      <c r="G9720" t="s">
        <v>107</v>
      </c>
      <c r="H9720" t="s">
        <v>53</v>
      </c>
      <c r="I9720" t="s">
        <v>109</v>
      </c>
      <c r="J9720">
        <v>1999</v>
      </c>
      <c r="K9720" t="s">
        <v>15</v>
      </c>
      <c r="L9720">
        <v>211</v>
      </c>
      <c r="M9720">
        <v>238</v>
      </c>
    </row>
    <row r="9721" spans="1:13" x14ac:dyDescent="0.3">
      <c r="A9721" t="s">
        <v>48</v>
      </c>
      <c r="B9721" t="s">
        <v>48</v>
      </c>
      <c r="C9721" t="s">
        <v>69</v>
      </c>
      <c r="D9721" t="s">
        <v>99</v>
      </c>
      <c r="E9721" t="s">
        <v>60</v>
      </c>
      <c r="F9721" t="s">
        <v>73</v>
      </c>
      <c r="G9721" t="s">
        <v>107</v>
      </c>
      <c r="H9721" t="s">
        <v>53</v>
      </c>
      <c r="I9721" t="s">
        <v>110</v>
      </c>
      <c r="J9721">
        <v>1999</v>
      </c>
      <c r="K9721" t="s">
        <v>14</v>
      </c>
      <c r="L9721">
        <v>65277</v>
      </c>
      <c r="M9721">
        <v>19428</v>
      </c>
    </row>
    <row r="9722" spans="1:13" x14ac:dyDescent="0.3">
      <c r="A9722" t="s">
        <v>48</v>
      </c>
      <c r="B9722" t="s">
        <v>48</v>
      </c>
      <c r="C9722" t="s">
        <v>69</v>
      </c>
      <c r="D9722" t="s">
        <v>99</v>
      </c>
      <c r="E9722" t="s">
        <v>60</v>
      </c>
      <c r="F9722" t="s">
        <v>73</v>
      </c>
      <c r="G9722" t="s">
        <v>107</v>
      </c>
      <c r="H9722" t="s">
        <v>53</v>
      </c>
      <c r="I9722" t="s">
        <v>110</v>
      </c>
      <c r="J9722">
        <v>1999</v>
      </c>
      <c r="K9722" t="s">
        <v>13</v>
      </c>
      <c r="L9722">
        <v>134823</v>
      </c>
      <c r="M9722">
        <v>134823</v>
      </c>
    </row>
    <row r="9723" spans="1:13" x14ac:dyDescent="0.3">
      <c r="A9723" t="s">
        <v>48</v>
      </c>
      <c r="B9723" t="s">
        <v>48</v>
      </c>
      <c r="C9723" t="s">
        <v>69</v>
      </c>
      <c r="D9723" t="s">
        <v>99</v>
      </c>
      <c r="E9723" t="s">
        <v>60</v>
      </c>
      <c r="F9723" t="s">
        <v>73</v>
      </c>
      <c r="G9723" t="s">
        <v>107</v>
      </c>
      <c r="H9723" t="s">
        <v>53</v>
      </c>
      <c r="I9723" t="s">
        <v>110</v>
      </c>
      <c r="J9723">
        <v>1999</v>
      </c>
      <c r="K9723" t="s">
        <v>15</v>
      </c>
      <c r="L9723">
        <v>239</v>
      </c>
      <c r="M9723">
        <v>269</v>
      </c>
    </row>
    <row r="9724" spans="1:13" x14ac:dyDescent="0.3">
      <c r="A9724" t="s">
        <v>48</v>
      </c>
      <c r="B9724" t="s">
        <v>48</v>
      </c>
      <c r="C9724" t="s">
        <v>69</v>
      </c>
      <c r="D9724" t="s">
        <v>99</v>
      </c>
      <c r="E9724" t="s">
        <v>60</v>
      </c>
      <c r="F9724" t="s">
        <v>73</v>
      </c>
      <c r="G9724" t="s">
        <v>107</v>
      </c>
      <c r="H9724" t="s">
        <v>53</v>
      </c>
      <c r="I9724" t="s">
        <v>111</v>
      </c>
      <c r="J9724">
        <v>1999</v>
      </c>
      <c r="K9724" t="s">
        <v>14</v>
      </c>
      <c r="L9724">
        <v>60337</v>
      </c>
      <c r="M9724">
        <v>17957</v>
      </c>
    </row>
    <row r="9725" spans="1:13" x14ac:dyDescent="0.3">
      <c r="A9725" t="s">
        <v>48</v>
      </c>
      <c r="B9725" t="s">
        <v>48</v>
      </c>
      <c r="C9725" t="s">
        <v>69</v>
      </c>
      <c r="D9725" t="s">
        <v>99</v>
      </c>
      <c r="E9725" t="s">
        <v>60</v>
      </c>
      <c r="F9725" t="s">
        <v>73</v>
      </c>
      <c r="G9725" t="s">
        <v>107</v>
      </c>
      <c r="H9725" t="s">
        <v>53</v>
      </c>
      <c r="I9725" t="s">
        <v>111</v>
      </c>
      <c r="J9725">
        <v>1999</v>
      </c>
      <c r="K9725" t="s">
        <v>13</v>
      </c>
      <c r="L9725">
        <v>68822</v>
      </c>
      <c r="M9725">
        <v>68822</v>
      </c>
    </row>
    <row r="9726" spans="1:13" x14ac:dyDescent="0.3">
      <c r="A9726" t="s">
        <v>48</v>
      </c>
      <c r="B9726" t="s">
        <v>48</v>
      </c>
      <c r="C9726" t="s">
        <v>69</v>
      </c>
      <c r="D9726" t="s">
        <v>99</v>
      </c>
      <c r="E9726" t="s">
        <v>60</v>
      </c>
      <c r="F9726" t="s">
        <v>73</v>
      </c>
      <c r="G9726" t="s">
        <v>107</v>
      </c>
      <c r="H9726" t="s">
        <v>53</v>
      </c>
      <c r="I9726" t="s">
        <v>111</v>
      </c>
      <c r="J9726">
        <v>1999</v>
      </c>
      <c r="K9726" t="s">
        <v>15</v>
      </c>
      <c r="L9726">
        <v>243</v>
      </c>
      <c r="M9726">
        <v>275</v>
      </c>
    </row>
    <row r="9727" spans="1:13" x14ac:dyDescent="0.3">
      <c r="A9727" t="s">
        <v>48</v>
      </c>
      <c r="B9727" t="s">
        <v>48</v>
      </c>
      <c r="C9727" t="s">
        <v>69</v>
      </c>
      <c r="D9727" t="s">
        <v>99</v>
      </c>
      <c r="E9727" t="s">
        <v>60</v>
      </c>
      <c r="F9727" t="s">
        <v>73</v>
      </c>
      <c r="G9727" t="s">
        <v>107</v>
      </c>
      <c r="H9727" t="s">
        <v>53</v>
      </c>
      <c r="I9727" t="s">
        <v>67</v>
      </c>
      <c r="J9727">
        <v>1999</v>
      </c>
      <c r="K9727" t="s">
        <v>14</v>
      </c>
      <c r="L9727">
        <v>196343</v>
      </c>
      <c r="M9727">
        <v>58435</v>
      </c>
    </row>
    <row r="9728" spans="1:13" x14ac:dyDescent="0.3">
      <c r="A9728" t="s">
        <v>48</v>
      </c>
      <c r="B9728" t="s">
        <v>48</v>
      </c>
      <c r="C9728" t="s">
        <v>69</v>
      </c>
      <c r="D9728" t="s">
        <v>99</v>
      </c>
      <c r="E9728" t="s">
        <v>60</v>
      </c>
      <c r="F9728" t="s">
        <v>73</v>
      </c>
      <c r="G9728" t="s">
        <v>107</v>
      </c>
      <c r="H9728" t="s">
        <v>53</v>
      </c>
      <c r="I9728" t="s">
        <v>67</v>
      </c>
      <c r="J9728">
        <v>1999</v>
      </c>
      <c r="K9728" t="s">
        <v>13</v>
      </c>
      <c r="L9728">
        <v>24266</v>
      </c>
      <c r="M9728">
        <v>24266</v>
      </c>
    </row>
    <row r="9729" spans="1:13" x14ac:dyDescent="0.3">
      <c r="A9729" t="s">
        <v>48</v>
      </c>
      <c r="B9729" t="s">
        <v>48</v>
      </c>
      <c r="C9729" t="s">
        <v>69</v>
      </c>
      <c r="D9729" t="s">
        <v>99</v>
      </c>
      <c r="E9729" t="s">
        <v>60</v>
      </c>
      <c r="F9729" t="s">
        <v>73</v>
      </c>
      <c r="G9729" t="s">
        <v>107</v>
      </c>
      <c r="H9729" t="s">
        <v>53</v>
      </c>
      <c r="I9729" t="s">
        <v>67</v>
      </c>
      <c r="J9729">
        <v>1999</v>
      </c>
      <c r="K9729" t="s">
        <v>15</v>
      </c>
      <c r="L9729">
        <v>187</v>
      </c>
      <c r="M9729">
        <v>211</v>
      </c>
    </row>
    <row r="9730" spans="1:13" x14ac:dyDescent="0.3">
      <c r="A9730" t="s">
        <v>48</v>
      </c>
      <c r="B9730" t="s">
        <v>48</v>
      </c>
      <c r="C9730" t="s">
        <v>69</v>
      </c>
      <c r="D9730" t="s">
        <v>99</v>
      </c>
      <c r="E9730" t="s">
        <v>60</v>
      </c>
      <c r="F9730" t="s">
        <v>73</v>
      </c>
      <c r="G9730" t="s">
        <v>107</v>
      </c>
      <c r="H9730" t="s">
        <v>53</v>
      </c>
      <c r="I9730" t="s">
        <v>86</v>
      </c>
      <c r="J9730">
        <v>1999</v>
      </c>
      <c r="K9730" t="s">
        <v>14</v>
      </c>
      <c r="L9730">
        <v>25741</v>
      </c>
      <c r="M9730">
        <v>7661</v>
      </c>
    </row>
    <row r="9731" spans="1:13" x14ac:dyDescent="0.3">
      <c r="A9731" t="s">
        <v>48</v>
      </c>
      <c r="B9731" t="s">
        <v>48</v>
      </c>
      <c r="C9731" t="s">
        <v>69</v>
      </c>
      <c r="D9731" t="s">
        <v>99</v>
      </c>
      <c r="E9731" t="s">
        <v>60</v>
      </c>
      <c r="F9731" t="s">
        <v>73</v>
      </c>
      <c r="G9731" t="s">
        <v>107</v>
      </c>
      <c r="H9731" t="s">
        <v>53</v>
      </c>
      <c r="I9731" t="s">
        <v>86</v>
      </c>
      <c r="J9731">
        <v>1999</v>
      </c>
      <c r="K9731" t="s">
        <v>13</v>
      </c>
      <c r="L9731">
        <v>21951</v>
      </c>
      <c r="M9731">
        <v>21951</v>
      </c>
    </row>
    <row r="9732" spans="1:13" x14ac:dyDescent="0.3">
      <c r="A9732" t="s">
        <v>48</v>
      </c>
      <c r="B9732" t="s">
        <v>48</v>
      </c>
      <c r="C9732" t="s">
        <v>69</v>
      </c>
      <c r="D9732" t="s">
        <v>99</v>
      </c>
      <c r="E9732" t="s">
        <v>60</v>
      </c>
      <c r="F9732" t="s">
        <v>73</v>
      </c>
      <c r="G9732" t="s">
        <v>107</v>
      </c>
      <c r="H9732" t="s">
        <v>53</v>
      </c>
      <c r="I9732" t="s">
        <v>86</v>
      </c>
      <c r="J9732">
        <v>1999</v>
      </c>
      <c r="K9732" t="s">
        <v>15</v>
      </c>
      <c r="L9732">
        <v>131</v>
      </c>
      <c r="M9732">
        <v>148</v>
      </c>
    </row>
    <row r="9733" spans="1:13" x14ac:dyDescent="0.3">
      <c r="A9733" t="s">
        <v>48</v>
      </c>
      <c r="B9733" t="s">
        <v>48</v>
      </c>
      <c r="C9733" t="s">
        <v>69</v>
      </c>
      <c r="D9733" t="s">
        <v>99</v>
      </c>
      <c r="E9733" t="s">
        <v>60</v>
      </c>
      <c r="F9733" t="s">
        <v>73</v>
      </c>
      <c r="G9733" t="s">
        <v>107</v>
      </c>
      <c r="H9733" t="s">
        <v>53</v>
      </c>
      <c r="I9733" t="s">
        <v>102</v>
      </c>
      <c r="J9733">
        <v>1999</v>
      </c>
      <c r="K9733" t="s">
        <v>14</v>
      </c>
      <c r="L9733">
        <v>16137</v>
      </c>
      <c r="M9733">
        <v>4803</v>
      </c>
    </row>
    <row r="9734" spans="1:13" x14ac:dyDescent="0.3">
      <c r="A9734" t="s">
        <v>48</v>
      </c>
      <c r="B9734" t="s">
        <v>48</v>
      </c>
      <c r="C9734" t="s">
        <v>69</v>
      </c>
      <c r="D9734" t="s">
        <v>99</v>
      </c>
      <c r="E9734" t="s">
        <v>60</v>
      </c>
      <c r="F9734" t="s">
        <v>73</v>
      </c>
      <c r="G9734" t="s">
        <v>107</v>
      </c>
      <c r="H9734" t="s">
        <v>53</v>
      </c>
      <c r="I9734" t="s">
        <v>102</v>
      </c>
      <c r="J9734">
        <v>1999</v>
      </c>
      <c r="K9734" t="s">
        <v>13</v>
      </c>
      <c r="L9734">
        <v>9396</v>
      </c>
      <c r="M9734">
        <v>9396</v>
      </c>
    </row>
    <row r="9735" spans="1:13" x14ac:dyDescent="0.3">
      <c r="A9735" t="s">
        <v>48</v>
      </c>
      <c r="B9735" t="s">
        <v>48</v>
      </c>
      <c r="C9735" t="s">
        <v>69</v>
      </c>
      <c r="D9735" t="s">
        <v>99</v>
      </c>
      <c r="E9735" t="s">
        <v>60</v>
      </c>
      <c r="F9735" t="s">
        <v>73</v>
      </c>
      <c r="G9735" t="s">
        <v>107</v>
      </c>
      <c r="H9735" t="s">
        <v>53</v>
      </c>
      <c r="I9735" t="s">
        <v>102</v>
      </c>
      <c r="J9735">
        <v>1999</v>
      </c>
      <c r="K9735" t="s">
        <v>15</v>
      </c>
      <c r="L9735">
        <v>0</v>
      </c>
      <c r="M9735">
        <v>0</v>
      </c>
    </row>
    <row r="9736" spans="1:13" x14ac:dyDescent="0.3">
      <c r="A9736" t="s">
        <v>48</v>
      </c>
      <c r="B9736" t="s">
        <v>48</v>
      </c>
      <c r="C9736" t="s">
        <v>69</v>
      </c>
      <c r="D9736" t="s">
        <v>99</v>
      </c>
      <c r="E9736" t="s">
        <v>60</v>
      </c>
      <c r="F9736" t="s">
        <v>73</v>
      </c>
      <c r="G9736" t="s">
        <v>107</v>
      </c>
      <c r="H9736" t="s">
        <v>53</v>
      </c>
      <c r="I9736" t="s">
        <v>103</v>
      </c>
      <c r="J9736">
        <v>1999</v>
      </c>
      <c r="K9736" t="s">
        <v>14</v>
      </c>
      <c r="L9736">
        <v>12519</v>
      </c>
      <c r="M9736">
        <v>3726</v>
      </c>
    </row>
    <row r="9737" spans="1:13" x14ac:dyDescent="0.3">
      <c r="A9737" t="s">
        <v>48</v>
      </c>
      <c r="B9737" t="s">
        <v>48</v>
      </c>
      <c r="C9737" t="s">
        <v>69</v>
      </c>
      <c r="D9737" t="s">
        <v>99</v>
      </c>
      <c r="E9737" t="s">
        <v>60</v>
      </c>
      <c r="F9737" t="s">
        <v>73</v>
      </c>
      <c r="G9737" t="s">
        <v>107</v>
      </c>
      <c r="H9737" t="s">
        <v>53</v>
      </c>
      <c r="I9737" t="s">
        <v>103</v>
      </c>
      <c r="J9737">
        <v>1999</v>
      </c>
      <c r="K9737" t="s">
        <v>13</v>
      </c>
      <c r="L9737">
        <v>11663</v>
      </c>
      <c r="M9737">
        <v>11663</v>
      </c>
    </row>
    <row r="9738" spans="1:13" x14ac:dyDescent="0.3">
      <c r="A9738" t="s">
        <v>48</v>
      </c>
      <c r="B9738" t="s">
        <v>48</v>
      </c>
      <c r="C9738" t="s">
        <v>69</v>
      </c>
      <c r="D9738" t="s">
        <v>99</v>
      </c>
      <c r="E9738" t="s">
        <v>60</v>
      </c>
      <c r="F9738" t="s">
        <v>73</v>
      </c>
      <c r="G9738" t="s">
        <v>107</v>
      </c>
      <c r="H9738" t="s">
        <v>53</v>
      </c>
      <c r="I9738" t="s">
        <v>103</v>
      </c>
      <c r="J9738">
        <v>1999</v>
      </c>
      <c r="K9738" t="s">
        <v>15</v>
      </c>
      <c r="L9738">
        <v>0</v>
      </c>
      <c r="M9738">
        <v>0</v>
      </c>
    </row>
    <row r="9739" spans="1:13" x14ac:dyDescent="0.3">
      <c r="A9739" t="s">
        <v>48</v>
      </c>
      <c r="B9739" t="s">
        <v>48</v>
      </c>
      <c r="C9739" t="s">
        <v>69</v>
      </c>
      <c r="D9739" t="s">
        <v>99</v>
      </c>
      <c r="E9739" t="s">
        <v>60</v>
      </c>
      <c r="F9739" t="s">
        <v>73</v>
      </c>
      <c r="G9739" t="s">
        <v>95</v>
      </c>
      <c r="H9739" t="s">
        <v>104</v>
      </c>
      <c r="I9739" t="s">
        <v>67</v>
      </c>
      <c r="J9739">
        <v>1999</v>
      </c>
      <c r="K9739" t="s">
        <v>14</v>
      </c>
      <c r="L9739">
        <v>333613</v>
      </c>
      <c r="M9739">
        <v>99289</v>
      </c>
    </row>
    <row r="9740" spans="1:13" x14ac:dyDescent="0.3">
      <c r="A9740" t="s">
        <v>48</v>
      </c>
      <c r="B9740" t="s">
        <v>48</v>
      </c>
      <c r="C9740" t="s">
        <v>69</v>
      </c>
      <c r="D9740" t="s">
        <v>99</v>
      </c>
      <c r="E9740" t="s">
        <v>60</v>
      </c>
      <c r="F9740" t="s">
        <v>73</v>
      </c>
      <c r="G9740" t="s">
        <v>95</v>
      </c>
      <c r="H9740" t="s">
        <v>104</v>
      </c>
      <c r="I9740" t="s">
        <v>67</v>
      </c>
      <c r="J9740">
        <v>1999</v>
      </c>
      <c r="K9740" t="s">
        <v>13</v>
      </c>
      <c r="L9740">
        <v>93315</v>
      </c>
      <c r="M9740">
        <v>93315</v>
      </c>
    </row>
    <row r="9741" spans="1:13" x14ac:dyDescent="0.3">
      <c r="A9741" t="s">
        <v>48</v>
      </c>
      <c r="B9741" t="s">
        <v>48</v>
      </c>
      <c r="C9741" t="s">
        <v>69</v>
      </c>
      <c r="D9741" t="s">
        <v>99</v>
      </c>
      <c r="E9741" t="s">
        <v>60</v>
      </c>
      <c r="F9741" t="s">
        <v>73</v>
      </c>
      <c r="G9741" t="s">
        <v>95</v>
      </c>
      <c r="H9741" t="s">
        <v>104</v>
      </c>
      <c r="I9741" t="s">
        <v>67</v>
      </c>
      <c r="J9741">
        <v>1999</v>
      </c>
      <c r="K9741" t="s">
        <v>15</v>
      </c>
      <c r="L9741">
        <v>280</v>
      </c>
      <c r="M9741">
        <v>316</v>
      </c>
    </row>
    <row r="9742" spans="1:13" x14ac:dyDescent="0.3">
      <c r="A9742" t="s">
        <v>48</v>
      </c>
      <c r="B9742" t="s">
        <v>48</v>
      </c>
      <c r="C9742" t="s">
        <v>48</v>
      </c>
      <c r="D9742" t="s">
        <v>99</v>
      </c>
      <c r="E9742" t="s">
        <v>60</v>
      </c>
      <c r="F9742" t="s">
        <v>107</v>
      </c>
      <c r="G9742" t="s">
        <v>79</v>
      </c>
      <c r="H9742" t="s">
        <v>53</v>
      </c>
      <c r="I9742" t="s">
        <v>108</v>
      </c>
      <c r="J9742">
        <v>1999</v>
      </c>
      <c r="K9742" t="s">
        <v>13</v>
      </c>
      <c r="L9742">
        <v>13777</v>
      </c>
      <c r="M9742">
        <v>13777</v>
      </c>
    </row>
    <row r="9743" spans="1:13" x14ac:dyDescent="0.3">
      <c r="A9743" t="s">
        <v>48</v>
      </c>
      <c r="B9743" t="s">
        <v>48</v>
      </c>
      <c r="C9743" t="s">
        <v>48</v>
      </c>
      <c r="D9743" t="s">
        <v>99</v>
      </c>
      <c r="E9743" t="s">
        <v>60</v>
      </c>
      <c r="F9743" t="s">
        <v>107</v>
      </c>
      <c r="G9743" t="s">
        <v>79</v>
      </c>
      <c r="H9743" t="s">
        <v>53</v>
      </c>
      <c r="I9743" t="s">
        <v>100</v>
      </c>
      <c r="J9743">
        <v>1999</v>
      </c>
      <c r="K9743" t="s">
        <v>13</v>
      </c>
      <c r="L9743">
        <v>2828552</v>
      </c>
      <c r="M9743">
        <v>2828552</v>
      </c>
    </row>
    <row r="9744" spans="1:13" x14ac:dyDescent="0.3">
      <c r="A9744" t="s">
        <v>48</v>
      </c>
      <c r="B9744" t="s">
        <v>48</v>
      </c>
      <c r="C9744" t="s">
        <v>48</v>
      </c>
      <c r="D9744" t="s">
        <v>99</v>
      </c>
      <c r="E9744" t="s">
        <v>60</v>
      </c>
      <c r="F9744" t="s">
        <v>107</v>
      </c>
      <c r="G9744" t="s">
        <v>79</v>
      </c>
      <c r="H9744" t="s">
        <v>53</v>
      </c>
      <c r="I9744" t="s">
        <v>101</v>
      </c>
      <c r="J9744">
        <v>1999</v>
      </c>
      <c r="K9744" t="s">
        <v>13</v>
      </c>
      <c r="L9744">
        <v>26279</v>
      </c>
      <c r="M9744">
        <v>26279</v>
      </c>
    </row>
    <row r="9745" spans="1:13" x14ac:dyDescent="0.3">
      <c r="A9745" t="s">
        <v>48</v>
      </c>
      <c r="B9745" t="s">
        <v>48</v>
      </c>
      <c r="C9745" t="s">
        <v>48</v>
      </c>
      <c r="D9745" t="s">
        <v>99</v>
      </c>
      <c r="E9745" t="s">
        <v>60</v>
      </c>
      <c r="F9745" t="s">
        <v>107</v>
      </c>
      <c r="G9745" t="s">
        <v>79</v>
      </c>
      <c r="H9745" t="s">
        <v>53</v>
      </c>
      <c r="I9745" t="s">
        <v>64</v>
      </c>
      <c r="J9745">
        <v>1999</v>
      </c>
      <c r="K9745" t="s">
        <v>13</v>
      </c>
      <c r="L9745">
        <v>5671</v>
      </c>
      <c r="M9745">
        <v>5671</v>
      </c>
    </row>
    <row r="9746" spans="1:13" x14ac:dyDescent="0.3">
      <c r="A9746" t="s">
        <v>48</v>
      </c>
      <c r="B9746" t="s">
        <v>48</v>
      </c>
      <c r="C9746" t="s">
        <v>48</v>
      </c>
      <c r="D9746" t="s">
        <v>99</v>
      </c>
      <c r="E9746" t="s">
        <v>60</v>
      </c>
      <c r="F9746" t="s">
        <v>107</v>
      </c>
      <c r="G9746" t="s">
        <v>79</v>
      </c>
      <c r="H9746" t="s">
        <v>53</v>
      </c>
      <c r="I9746" t="s">
        <v>66</v>
      </c>
      <c r="J9746">
        <v>1999</v>
      </c>
      <c r="K9746" t="s">
        <v>13</v>
      </c>
      <c r="L9746">
        <v>152748</v>
      </c>
      <c r="M9746">
        <v>152748</v>
      </c>
    </row>
    <row r="9747" spans="1:13" x14ac:dyDescent="0.3">
      <c r="A9747" t="s">
        <v>48</v>
      </c>
      <c r="B9747" t="s">
        <v>48</v>
      </c>
      <c r="C9747" t="s">
        <v>48</v>
      </c>
      <c r="D9747" t="s">
        <v>99</v>
      </c>
      <c r="E9747" t="s">
        <v>60</v>
      </c>
      <c r="F9747" t="s">
        <v>107</v>
      </c>
      <c r="G9747" t="s">
        <v>79</v>
      </c>
      <c r="H9747" t="s">
        <v>53</v>
      </c>
      <c r="I9747" t="s">
        <v>109</v>
      </c>
      <c r="J9747">
        <v>1999</v>
      </c>
      <c r="K9747" t="s">
        <v>13</v>
      </c>
      <c r="L9747">
        <v>444032</v>
      </c>
      <c r="M9747">
        <v>444032</v>
      </c>
    </row>
    <row r="9748" spans="1:13" x14ac:dyDescent="0.3">
      <c r="A9748" t="s">
        <v>48</v>
      </c>
      <c r="B9748" t="s">
        <v>48</v>
      </c>
      <c r="C9748" t="s">
        <v>48</v>
      </c>
      <c r="D9748" t="s">
        <v>99</v>
      </c>
      <c r="E9748" t="s">
        <v>60</v>
      </c>
      <c r="F9748" t="s">
        <v>107</v>
      </c>
      <c r="G9748" t="s">
        <v>79</v>
      </c>
      <c r="H9748" t="s">
        <v>53</v>
      </c>
      <c r="I9748" t="s">
        <v>110</v>
      </c>
      <c r="J9748">
        <v>1999</v>
      </c>
      <c r="K9748" t="s">
        <v>13</v>
      </c>
      <c r="L9748">
        <v>459907</v>
      </c>
      <c r="M9748">
        <v>459907</v>
      </c>
    </row>
    <row r="9749" spans="1:13" x14ac:dyDescent="0.3">
      <c r="A9749" t="s">
        <v>48</v>
      </c>
      <c r="B9749" t="s">
        <v>48</v>
      </c>
      <c r="C9749" t="s">
        <v>48</v>
      </c>
      <c r="D9749" t="s">
        <v>99</v>
      </c>
      <c r="E9749" t="s">
        <v>60</v>
      </c>
      <c r="F9749" t="s">
        <v>107</v>
      </c>
      <c r="G9749" t="s">
        <v>79</v>
      </c>
      <c r="H9749" t="s">
        <v>53</v>
      </c>
      <c r="I9749" t="s">
        <v>111</v>
      </c>
      <c r="J9749">
        <v>1999</v>
      </c>
      <c r="K9749" t="s">
        <v>13</v>
      </c>
      <c r="L9749">
        <v>502092</v>
      </c>
      <c r="M9749">
        <v>502092</v>
      </c>
    </row>
    <row r="9750" spans="1:13" x14ac:dyDescent="0.3">
      <c r="A9750" t="s">
        <v>48</v>
      </c>
      <c r="B9750" t="s">
        <v>48</v>
      </c>
      <c r="C9750" t="s">
        <v>48</v>
      </c>
      <c r="D9750" t="s">
        <v>99</v>
      </c>
      <c r="E9750" t="s">
        <v>60</v>
      </c>
      <c r="F9750" t="s">
        <v>107</v>
      </c>
      <c r="G9750" t="s">
        <v>79</v>
      </c>
      <c r="H9750" t="s">
        <v>53</v>
      </c>
      <c r="I9750" t="s">
        <v>67</v>
      </c>
      <c r="J9750">
        <v>1999</v>
      </c>
      <c r="K9750" t="s">
        <v>13</v>
      </c>
      <c r="L9750">
        <v>110661</v>
      </c>
      <c r="M9750">
        <v>110661</v>
      </c>
    </row>
    <row r="9751" spans="1:13" x14ac:dyDescent="0.3">
      <c r="A9751" t="s">
        <v>48</v>
      </c>
      <c r="B9751" t="s">
        <v>48</v>
      </c>
      <c r="C9751" t="s">
        <v>48</v>
      </c>
      <c r="D9751" t="s">
        <v>99</v>
      </c>
      <c r="E9751" t="s">
        <v>60</v>
      </c>
      <c r="F9751" t="s">
        <v>107</v>
      </c>
      <c r="G9751" t="s">
        <v>79</v>
      </c>
      <c r="H9751" t="s">
        <v>53</v>
      </c>
      <c r="I9751" t="s">
        <v>86</v>
      </c>
      <c r="J9751">
        <v>1999</v>
      </c>
      <c r="K9751" t="s">
        <v>13</v>
      </c>
      <c r="L9751">
        <v>201401</v>
      </c>
      <c r="M9751">
        <v>201401</v>
      </c>
    </row>
    <row r="9752" spans="1:13" x14ac:dyDescent="0.3">
      <c r="A9752" t="s">
        <v>48</v>
      </c>
      <c r="B9752" t="s">
        <v>48</v>
      </c>
      <c r="C9752" t="s">
        <v>48</v>
      </c>
      <c r="D9752" t="s">
        <v>99</v>
      </c>
      <c r="E9752" t="s">
        <v>60</v>
      </c>
      <c r="F9752" t="s">
        <v>107</v>
      </c>
      <c r="G9752" t="s">
        <v>79</v>
      </c>
      <c r="H9752" t="s">
        <v>53</v>
      </c>
      <c r="I9752" t="s">
        <v>102</v>
      </c>
      <c r="J9752">
        <v>1999</v>
      </c>
      <c r="K9752" t="s">
        <v>13</v>
      </c>
      <c r="L9752">
        <v>46245</v>
      </c>
      <c r="M9752">
        <v>46245</v>
      </c>
    </row>
    <row r="9753" spans="1:13" x14ac:dyDescent="0.3">
      <c r="A9753" t="s">
        <v>48</v>
      </c>
      <c r="B9753" t="s">
        <v>48</v>
      </c>
      <c r="C9753" t="s">
        <v>48</v>
      </c>
      <c r="D9753" t="s">
        <v>99</v>
      </c>
      <c r="E9753" t="s">
        <v>60</v>
      </c>
      <c r="F9753" t="s">
        <v>107</v>
      </c>
      <c r="G9753" t="s">
        <v>79</v>
      </c>
      <c r="H9753" t="s">
        <v>53</v>
      </c>
      <c r="I9753" t="s">
        <v>103</v>
      </c>
      <c r="J9753">
        <v>1999</v>
      </c>
      <c r="K9753" t="s">
        <v>13</v>
      </c>
      <c r="L9753">
        <v>40448</v>
      </c>
      <c r="M9753">
        <v>40448</v>
      </c>
    </row>
    <row r="9754" spans="1:13" x14ac:dyDescent="0.3">
      <c r="A9754" t="s">
        <v>48</v>
      </c>
      <c r="B9754" t="s">
        <v>48</v>
      </c>
      <c r="C9754" t="s">
        <v>48</v>
      </c>
      <c r="D9754" t="s">
        <v>99</v>
      </c>
      <c r="E9754" t="s">
        <v>74</v>
      </c>
      <c r="F9754" t="s">
        <v>187</v>
      </c>
      <c r="G9754" t="s">
        <v>188</v>
      </c>
      <c r="H9754" t="s">
        <v>53</v>
      </c>
      <c r="I9754" t="s">
        <v>53</v>
      </c>
      <c r="J9754">
        <v>1999</v>
      </c>
      <c r="K9754" t="s">
        <v>77</v>
      </c>
      <c r="L9754">
        <v>6727</v>
      </c>
      <c r="M9754">
        <v>9218</v>
      </c>
    </row>
    <row r="9755" spans="1:13" x14ac:dyDescent="0.3">
      <c r="A9755" t="s">
        <v>48</v>
      </c>
      <c r="B9755" t="s">
        <v>48</v>
      </c>
      <c r="C9755" t="s">
        <v>48</v>
      </c>
      <c r="D9755" t="s">
        <v>99</v>
      </c>
      <c r="E9755" t="s">
        <v>74</v>
      </c>
      <c r="F9755" t="s">
        <v>187</v>
      </c>
      <c r="G9755" t="s">
        <v>188</v>
      </c>
      <c r="H9755" t="s">
        <v>53</v>
      </c>
      <c r="I9755" t="s">
        <v>53</v>
      </c>
      <c r="J9755">
        <v>1999</v>
      </c>
      <c r="K9755" t="s">
        <v>15</v>
      </c>
      <c r="L9755">
        <v>1244</v>
      </c>
      <c r="M9755">
        <v>1405</v>
      </c>
    </row>
    <row r="9756" spans="1:13" x14ac:dyDescent="0.3">
      <c r="A9756" t="s">
        <v>48</v>
      </c>
      <c r="B9756" t="s">
        <v>48</v>
      </c>
      <c r="C9756" t="s">
        <v>48</v>
      </c>
      <c r="D9756" t="s">
        <v>99</v>
      </c>
      <c r="E9756" t="s">
        <v>74</v>
      </c>
      <c r="F9756" t="s">
        <v>187</v>
      </c>
      <c r="G9756" t="s">
        <v>188</v>
      </c>
      <c r="H9756" t="s">
        <v>53</v>
      </c>
      <c r="I9756" t="s">
        <v>53</v>
      </c>
      <c r="J9756">
        <v>1999</v>
      </c>
      <c r="K9756" t="s">
        <v>112</v>
      </c>
      <c r="L9756">
        <v>1525</v>
      </c>
      <c r="M9756">
        <v>2049</v>
      </c>
    </row>
    <row r="9757" spans="1:13" x14ac:dyDescent="0.3">
      <c r="A9757" t="s">
        <v>48</v>
      </c>
      <c r="B9757" t="s">
        <v>48</v>
      </c>
      <c r="C9757" t="s">
        <v>48</v>
      </c>
      <c r="D9757" t="s">
        <v>99</v>
      </c>
      <c r="E9757" t="s">
        <v>74</v>
      </c>
      <c r="F9757" t="s">
        <v>187</v>
      </c>
      <c r="G9757" t="s">
        <v>188</v>
      </c>
      <c r="H9757" t="s">
        <v>53</v>
      </c>
      <c r="I9757" t="s">
        <v>53</v>
      </c>
      <c r="J9757">
        <v>1999</v>
      </c>
      <c r="K9757" t="s">
        <v>113</v>
      </c>
      <c r="L9757">
        <v>80232</v>
      </c>
      <c r="M9757">
        <v>119885</v>
      </c>
    </row>
    <row r="9758" spans="1:13" x14ac:dyDescent="0.3">
      <c r="A9758" t="s">
        <v>48</v>
      </c>
      <c r="B9758" t="s">
        <v>48</v>
      </c>
      <c r="C9758" t="s">
        <v>48</v>
      </c>
      <c r="D9758" t="s">
        <v>99</v>
      </c>
      <c r="E9758" t="s">
        <v>74</v>
      </c>
      <c r="F9758" t="s">
        <v>187</v>
      </c>
      <c r="G9758" t="s">
        <v>188</v>
      </c>
      <c r="H9758" t="s">
        <v>53</v>
      </c>
      <c r="I9758" t="s">
        <v>53</v>
      </c>
      <c r="J9758">
        <v>1999</v>
      </c>
      <c r="K9758" t="s">
        <v>84</v>
      </c>
      <c r="L9758">
        <v>16261</v>
      </c>
      <c r="M9758">
        <v>21186</v>
      </c>
    </row>
    <row r="9759" spans="1:13" x14ac:dyDescent="0.3">
      <c r="A9759" t="s">
        <v>48</v>
      </c>
      <c r="B9759" t="s">
        <v>48</v>
      </c>
      <c r="C9759" t="s">
        <v>48</v>
      </c>
      <c r="D9759" t="s">
        <v>99</v>
      </c>
      <c r="E9759" t="s">
        <v>74</v>
      </c>
      <c r="F9759" t="s">
        <v>114</v>
      </c>
      <c r="G9759" t="s">
        <v>189</v>
      </c>
      <c r="H9759" t="s">
        <v>53</v>
      </c>
      <c r="I9759" t="s">
        <v>53</v>
      </c>
      <c r="J9759">
        <v>1999</v>
      </c>
      <c r="K9759" t="s">
        <v>13</v>
      </c>
      <c r="L9759">
        <v>362058</v>
      </c>
      <c r="M9759">
        <v>362058</v>
      </c>
    </row>
    <row r="9760" spans="1:13" x14ac:dyDescent="0.3">
      <c r="A9760" t="s">
        <v>48</v>
      </c>
      <c r="B9760" t="s">
        <v>48</v>
      </c>
      <c r="C9760" t="s">
        <v>48</v>
      </c>
      <c r="D9760" t="s">
        <v>99</v>
      </c>
      <c r="E9760" t="s">
        <v>74</v>
      </c>
      <c r="F9760" t="s">
        <v>114</v>
      </c>
      <c r="G9760" t="s">
        <v>189</v>
      </c>
      <c r="H9760" t="s">
        <v>53</v>
      </c>
      <c r="I9760" t="s">
        <v>53</v>
      </c>
      <c r="J9760">
        <v>1999</v>
      </c>
      <c r="K9760" t="s">
        <v>113</v>
      </c>
      <c r="L9760">
        <v>376473</v>
      </c>
      <c r="M9760">
        <v>568866</v>
      </c>
    </row>
    <row r="9761" spans="1:13" x14ac:dyDescent="0.3">
      <c r="A9761" t="s">
        <v>48</v>
      </c>
      <c r="B9761" t="s">
        <v>48</v>
      </c>
      <c r="C9761" t="s">
        <v>48</v>
      </c>
      <c r="D9761" t="s">
        <v>99</v>
      </c>
      <c r="E9761" t="s">
        <v>74</v>
      </c>
      <c r="F9761" t="s">
        <v>114</v>
      </c>
      <c r="G9761" t="s">
        <v>115</v>
      </c>
      <c r="H9761" t="s">
        <v>53</v>
      </c>
      <c r="I9761" t="s">
        <v>53</v>
      </c>
      <c r="J9761">
        <v>1999</v>
      </c>
      <c r="K9761" t="s">
        <v>14</v>
      </c>
      <c r="L9761">
        <v>3019</v>
      </c>
      <c r="M9761">
        <v>899</v>
      </c>
    </row>
    <row r="9762" spans="1:13" x14ac:dyDescent="0.3">
      <c r="A9762" t="s">
        <v>48</v>
      </c>
      <c r="B9762" t="s">
        <v>48</v>
      </c>
      <c r="C9762" t="s">
        <v>48</v>
      </c>
      <c r="D9762" t="s">
        <v>99</v>
      </c>
      <c r="E9762" t="s">
        <v>74</v>
      </c>
      <c r="F9762" t="s">
        <v>114</v>
      </c>
      <c r="G9762" t="s">
        <v>115</v>
      </c>
      <c r="H9762" t="s">
        <v>53</v>
      </c>
      <c r="I9762" t="s">
        <v>53</v>
      </c>
      <c r="J9762">
        <v>1999</v>
      </c>
      <c r="K9762" t="s">
        <v>13</v>
      </c>
      <c r="L9762">
        <v>203541</v>
      </c>
      <c r="M9762">
        <v>203541</v>
      </c>
    </row>
    <row r="9763" spans="1:13" x14ac:dyDescent="0.3">
      <c r="A9763" t="s">
        <v>48</v>
      </c>
      <c r="B9763" t="s">
        <v>48</v>
      </c>
      <c r="C9763" t="s">
        <v>48</v>
      </c>
      <c r="D9763" t="s">
        <v>99</v>
      </c>
      <c r="E9763" t="s">
        <v>74</v>
      </c>
      <c r="F9763" t="s">
        <v>114</v>
      </c>
      <c r="G9763" t="s">
        <v>116</v>
      </c>
      <c r="H9763" t="s">
        <v>53</v>
      </c>
      <c r="I9763" t="s">
        <v>53</v>
      </c>
      <c r="J9763">
        <v>1999</v>
      </c>
      <c r="K9763" t="s">
        <v>14</v>
      </c>
      <c r="L9763">
        <v>35</v>
      </c>
      <c r="M9763">
        <v>11</v>
      </c>
    </row>
    <row r="9764" spans="1:13" x14ac:dyDescent="0.3">
      <c r="A9764" t="s">
        <v>48</v>
      </c>
      <c r="B9764" t="s">
        <v>48</v>
      </c>
      <c r="C9764" t="s">
        <v>48</v>
      </c>
      <c r="D9764" t="s">
        <v>99</v>
      </c>
      <c r="E9764" t="s">
        <v>74</v>
      </c>
      <c r="F9764" t="s">
        <v>114</v>
      </c>
      <c r="G9764" t="s">
        <v>116</v>
      </c>
      <c r="H9764" t="s">
        <v>53</v>
      </c>
      <c r="I9764" t="s">
        <v>53</v>
      </c>
      <c r="J9764">
        <v>1999</v>
      </c>
      <c r="K9764" t="s">
        <v>13</v>
      </c>
      <c r="L9764">
        <v>89332</v>
      </c>
      <c r="M9764">
        <v>89332</v>
      </c>
    </row>
    <row r="9765" spans="1:13" x14ac:dyDescent="0.3">
      <c r="A9765" t="s">
        <v>48</v>
      </c>
      <c r="B9765" t="s">
        <v>48</v>
      </c>
      <c r="C9765" t="s">
        <v>48</v>
      </c>
      <c r="D9765" t="s">
        <v>99</v>
      </c>
      <c r="E9765" t="s">
        <v>74</v>
      </c>
      <c r="F9765" t="s">
        <v>114</v>
      </c>
      <c r="G9765" t="s">
        <v>117</v>
      </c>
      <c r="H9765" t="s">
        <v>53</v>
      </c>
      <c r="I9765" t="s">
        <v>53</v>
      </c>
      <c r="J9765">
        <v>1999</v>
      </c>
      <c r="K9765" t="s">
        <v>13</v>
      </c>
      <c r="L9765">
        <v>46791</v>
      </c>
      <c r="M9765">
        <v>46791</v>
      </c>
    </row>
    <row r="9766" spans="1:13" x14ac:dyDescent="0.3">
      <c r="A9766" t="s">
        <v>48</v>
      </c>
      <c r="B9766" t="s">
        <v>48</v>
      </c>
      <c r="C9766" t="s">
        <v>48</v>
      </c>
      <c r="D9766" t="s">
        <v>99</v>
      </c>
      <c r="E9766" t="s">
        <v>74</v>
      </c>
      <c r="F9766" t="s">
        <v>118</v>
      </c>
      <c r="G9766" t="s">
        <v>119</v>
      </c>
      <c r="H9766" t="s">
        <v>53</v>
      </c>
      <c r="I9766" t="s">
        <v>53</v>
      </c>
      <c r="J9766">
        <v>1999</v>
      </c>
      <c r="K9766" t="s">
        <v>13</v>
      </c>
      <c r="L9766">
        <v>806988</v>
      </c>
      <c r="M9766">
        <v>806988</v>
      </c>
    </row>
    <row r="9767" spans="1:13" x14ac:dyDescent="0.3">
      <c r="A9767" t="s">
        <v>48</v>
      </c>
      <c r="B9767" t="s">
        <v>48</v>
      </c>
      <c r="C9767" t="s">
        <v>48</v>
      </c>
      <c r="D9767" t="s">
        <v>99</v>
      </c>
      <c r="E9767" t="s">
        <v>74</v>
      </c>
      <c r="F9767" t="s">
        <v>118</v>
      </c>
      <c r="G9767" t="s">
        <v>120</v>
      </c>
      <c r="H9767" t="s">
        <v>53</v>
      </c>
      <c r="I9767" t="s">
        <v>53</v>
      </c>
      <c r="J9767">
        <v>1999</v>
      </c>
      <c r="K9767" t="s">
        <v>13</v>
      </c>
      <c r="L9767">
        <v>322586</v>
      </c>
      <c r="M9767">
        <v>322586</v>
      </c>
    </row>
    <row r="9768" spans="1:13" x14ac:dyDescent="0.3">
      <c r="A9768" t="s">
        <v>48</v>
      </c>
      <c r="B9768" t="s">
        <v>48</v>
      </c>
      <c r="C9768" t="s">
        <v>48</v>
      </c>
      <c r="D9768" t="s">
        <v>99</v>
      </c>
      <c r="E9768" t="s">
        <v>74</v>
      </c>
      <c r="F9768" t="s">
        <v>118</v>
      </c>
      <c r="G9768" t="s">
        <v>121</v>
      </c>
      <c r="H9768" t="s">
        <v>53</v>
      </c>
      <c r="I9768" t="s">
        <v>53</v>
      </c>
      <c r="J9768">
        <v>1999</v>
      </c>
      <c r="K9768" t="s">
        <v>13</v>
      </c>
      <c r="L9768">
        <v>178213</v>
      </c>
      <c r="M9768">
        <v>178213</v>
      </c>
    </row>
    <row r="9769" spans="1:13" x14ac:dyDescent="0.3">
      <c r="A9769" t="s">
        <v>48</v>
      </c>
      <c r="B9769" t="s">
        <v>48</v>
      </c>
      <c r="C9769" t="s">
        <v>48</v>
      </c>
      <c r="D9769" t="s">
        <v>99</v>
      </c>
      <c r="E9769" t="s">
        <v>74</v>
      </c>
      <c r="F9769" t="s">
        <v>75</v>
      </c>
      <c r="G9769" t="s">
        <v>190</v>
      </c>
      <c r="H9769" t="s">
        <v>53</v>
      </c>
      <c r="I9769" t="s">
        <v>53</v>
      </c>
      <c r="J9769">
        <v>1999</v>
      </c>
      <c r="K9769" t="s">
        <v>15</v>
      </c>
      <c r="L9769">
        <v>932</v>
      </c>
      <c r="M9769">
        <v>1052</v>
      </c>
    </row>
    <row r="9770" spans="1:13" x14ac:dyDescent="0.3">
      <c r="A9770" t="s">
        <v>69</v>
      </c>
      <c r="B9770" t="s">
        <v>48</v>
      </c>
      <c r="C9770" t="s">
        <v>48</v>
      </c>
      <c r="D9770" t="s">
        <v>122</v>
      </c>
      <c r="E9770" t="s">
        <v>50</v>
      </c>
      <c r="F9770" t="s">
        <v>191</v>
      </c>
      <c r="G9770" t="s">
        <v>123</v>
      </c>
      <c r="H9770" t="s">
        <v>53</v>
      </c>
      <c r="I9770" t="s">
        <v>53</v>
      </c>
      <c r="J9770">
        <v>1999</v>
      </c>
      <c r="K9770" t="s">
        <v>13</v>
      </c>
      <c r="L9770">
        <v>-1677540</v>
      </c>
      <c r="M9770">
        <v>-1677540</v>
      </c>
    </row>
    <row r="9771" spans="1:13" x14ac:dyDescent="0.3">
      <c r="A9771" t="s">
        <v>69</v>
      </c>
      <c r="B9771" t="s">
        <v>48</v>
      </c>
      <c r="C9771" t="s">
        <v>48</v>
      </c>
      <c r="D9771" t="s">
        <v>122</v>
      </c>
      <c r="E9771" t="s">
        <v>50</v>
      </c>
      <c r="F9771" t="s">
        <v>185</v>
      </c>
      <c r="G9771" t="s">
        <v>192</v>
      </c>
      <c r="H9771" t="s">
        <v>193</v>
      </c>
      <c r="I9771" t="s">
        <v>53</v>
      </c>
      <c r="J9771">
        <v>1999</v>
      </c>
      <c r="K9771" t="s">
        <v>13</v>
      </c>
      <c r="L9771">
        <v>-1310338</v>
      </c>
      <c r="M9771">
        <v>-1310338</v>
      </c>
    </row>
    <row r="9772" spans="1:13" x14ac:dyDescent="0.3">
      <c r="A9772" t="s">
        <v>69</v>
      </c>
      <c r="B9772" t="s">
        <v>48</v>
      </c>
      <c r="C9772" t="s">
        <v>48</v>
      </c>
      <c r="D9772" t="s">
        <v>122</v>
      </c>
      <c r="E9772" t="s">
        <v>50</v>
      </c>
      <c r="F9772" t="s">
        <v>185</v>
      </c>
      <c r="G9772" t="s">
        <v>192</v>
      </c>
      <c r="H9772" t="s">
        <v>194</v>
      </c>
      <c r="I9772" t="s">
        <v>53</v>
      </c>
      <c r="J9772">
        <v>1999</v>
      </c>
      <c r="K9772" t="s">
        <v>13</v>
      </c>
      <c r="L9772">
        <v>941044</v>
      </c>
      <c r="M9772">
        <v>941044</v>
      </c>
    </row>
    <row r="9773" spans="1:13" x14ac:dyDescent="0.3">
      <c r="A9773" t="s">
        <v>69</v>
      </c>
      <c r="B9773" t="s">
        <v>48</v>
      </c>
      <c r="C9773" t="s">
        <v>48</v>
      </c>
      <c r="D9773" t="s">
        <v>122</v>
      </c>
      <c r="E9773" t="s">
        <v>50</v>
      </c>
      <c r="F9773" t="s">
        <v>185</v>
      </c>
      <c r="G9773" t="s">
        <v>195</v>
      </c>
      <c r="H9773" t="s">
        <v>196</v>
      </c>
      <c r="I9773" t="s">
        <v>53</v>
      </c>
      <c r="J9773">
        <v>1999</v>
      </c>
      <c r="K9773" t="s">
        <v>14</v>
      </c>
      <c r="L9773">
        <v>1032385</v>
      </c>
      <c r="M9773">
        <v>307258</v>
      </c>
    </row>
    <row r="9774" spans="1:13" x14ac:dyDescent="0.3">
      <c r="A9774" t="s">
        <v>69</v>
      </c>
      <c r="B9774" t="s">
        <v>48</v>
      </c>
      <c r="C9774" t="s">
        <v>48</v>
      </c>
      <c r="D9774" t="s">
        <v>122</v>
      </c>
      <c r="E9774" t="s">
        <v>50</v>
      </c>
      <c r="F9774" t="s">
        <v>185</v>
      </c>
      <c r="G9774" t="s">
        <v>195</v>
      </c>
      <c r="H9774" t="s">
        <v>197</v>
      </c>
      <c r="I9774" t="s">
        <v>53</v>
      </c>
      <c r="J9774">
        <v>1999</v>
      </c>
      <c r="K9774" t="s">
        <v>14</v>
      </c>
      <c r="L9774">
        <v>14024</v>
      </c>
      <c r="M9774">
        <v>4174</v>
      </c>
    </row>
    <row r="9775" spans="1:13" x14ac:dyDescent="0.3">
      <c r="A9775" t="s">
        <v>69</v>
      </c>
      <c r="B9775" t="s">
        <v>48</v>
      </c>
      <c r="C9775" t="s">
        <v>48</v>
      </c>
      <c r="D9775" t="s">
        <v>122</v>
      </c>
      <c r="E9775" t="s">
        <v>50</v>
      </c>
      <c r="F9775" t="s">
        <v>185</v>
      </c>
      <c r="G9775" t="s">
        <v>195</v>
      </c>
      <c r="H9775" t="s">
        <v>197</v>
      </c>
      <c r="I9775" t="s">
        <v>53</v>
      </c>
      <c r="J9775">
        <v>1999</v>
      </c>
      <c r="K9775" t="s">
        <v>13</v>
      </c>
      <c r="L9775">
        <v>6443</v>
      </c>
      <c r="M9775">
        <v>6443</v>
      </c>
    </row>
    <row r="9776" spans="1:13" x14ac:dyDescent="0.3">
      <c r="A9776" t="s">
        <v>69</v>
      </c>
      <c r="B9776" t="s">
        <v>48</v>
      </c>
      <c r="C9776" t="s">
        <v>48</v>
      </c>
      <c r="D9776" t="s">
        <v>122</v>
      </c>
      <c r="E9776" t="s">
        <v>50</v>
      </c>
      <c r="F9776" t="s">
        <v>185</v>
      </c>
      <c r="G9776" t="s">
        <v>124</v>
      </c>
      <c r="H9776" t="s">
        <v>198</v>
      </c>
      <c r="I9776" t="s">
        <v>53</v>
      </c>
      <c r="J9776">
        <v>1999</v>
      </c>
      <c r="K9776" t="s">
        <v>13</v>
      </c>
      <c r="L9776">
        <v>330000</v>
      </c>
      <c r="M9776">
        <v>330000</v>
      </c>
    </row>
    <row r="9777" spans="1:13" x14ac:dyDescent="0.3">
      <c r="A9777" t="s">
        <v>69</v>
      </c>
      <c r="B9777" t="s">
        <v>48</v>
      </c>
      <c r="C9777" t="s">
        <v>48</v>
      </c>
      <c r="D9777" t="s">
        <v>122</v>
      </c>
      <c r="E9777" t="s">
        <v>50</v>
      </c>
      <c r="F9777" t="s">
        <v>185</v>
      </c>
      <c r="G9777" t="s">
        <v>124</v>
      </c>
      <c r="H9777" t="s">
        <v>125</v>
      </c>
      <c r="I9777" t="s">
        <v>53</v>
      </c>
      <c r="J9777">
        <v>1999</v>
      </c>
      <c r="K9777" t="s">
        <v>14</v>
      </c>
      <c r="L9777">
        <v>0</v>
      </c>
      <c r="M9777">
        <v>0</v>
      </c>
    </row>
    <row r="9778" spans="1:13" x14ac:dyDescent="0.3">
      <c r="A9778" t="s">
        <v>69</v>
      </c>
      <c r="B9778" t="s">
        <v>48</v>
      </c>
      <c r="C9778" t="s">
        <v>48</v>
      </c>
      <c r="D9778" t="s">
        <v>122</v>
      </c>
      <c r="E9778" t="s">
        <v>50</v>
      </c>
      <c r="F9778" t="s">
        <v>185</v>
      </c>
      <c r="G9778" t="s">
        <v>124</v>
      </c>
      <c r="H9778" t="s">
        <v>125</v>
      </c>
      <c r="I9778" t="s">
        <v>53</v>
      </c>
      <c r="J9778">
        <v>1999</v>
      </c>
      <c r="K9778" t="s">
        <v>15</v>
      </c>
      <c r="L9778">
        <v>0</v>
      </c>
      <c r="M9778">
        <v>0</v>
      </c>
    </row>
    <row r="9779" spans="1:13" x14ac:dyDescent="0.3">
      <c r="A9779" t="s">
        <v>69</v>
      </c>
      <c r="B9779" t="s">
        <v>48</v>
      </c>
      <c r="C9779" t="s">
        <v>48</v>
      </c>
      <c r="D9779" t="s">
        <v>122</v>
      </c>
      <c r="E9779" t="s">
        <v>50</v>
      </c>
      <c r="F9779" t="s">
        <v>185</v>
      </c>
      <c r="G9779" t="s">
        <v>124</v>
      </c>
      <c r="H9779" t="s">
        <v>199</v>
      </c>
      <c r="I9779" t="s">
        <v>53</v>
      </c>
      <c r="J9779">
        <v>1999</v>
      </c>
      <c r="K9779" t="s">
        <v>13</v>
      </c>
      <c r="L9779">
        <v>-26820000</v>
      </c>
      <c r="M9779">
        <v>-26820000</v>
      </c>
    </row>
    <row r="9780" spans="1:13" x14ac:dyDescent="0.3">
      <c r="A9780" t="s">
        <v>69</v>
      </c>
      <c r="B9780" t="s">
        <v>48</v>
      </c>
      <c r="C9780" t="s">
        <v>48</v>
      </c>
      <c r="D9780" t="s">
        <v>122</v>
      </c>
      <c r="E9780" t="s">
        <v>50</v>
      </c>
      <c r="F9780" t="s">
        <v>185</v>
      </c>
      <c r="G9780" t="s">
        <v>124</v>
      </c>
      <c r="H9780" t="s">
        <v>126</v>
      </c>
      <c r="I9780" t="s">
        <v>53</v>
      </c>
      <c r="J9780">
        <v>1999</v>
      </c>
      <c r="K9780" t="s">
        <v>13</v>
      </c>
      <c r="L9780">
        <v>-2120000</v>
      </c>
      <c r="M9780">
        <v>-2120000</v>
      </c>
    </row>
    <row r="9781" spans="1:13" x14ac:dyDescent="0.3">
      <c r="A9781" t="s">
        <v>69</v>
      </c>
      <c r="B9781" t="s">
        <v>48</v>
      </c>
      <c r="C9781" t="s">
        <v>48</v>
      </c>
      <c r="D9781" t="s">
        <v>122</v>
      </c>
      <c r="E9781" t="s">
        <v>50</v>
      </c>
      <c r="F9781" t="s">
        <v>185</v>
      </c>
      <c r="G9781" t="s">
        <v>124</v>
      </c>
      <c r="H9781" t="s">
        <v>127</v>
      </c>
      <c r="I9781" t="s">
        <v>53</v>
      </c>
      <c r="J9781">
        <v>1999</v>
      </c>
      <c r="K9781" t="s">
        <v>13</v>
      </c>
      <c r="L9781">
        <v>-3763587</v>
      </c>
      <c r="M9781">
        <v>-3763587</v>
      </c>
    </row>
    <row r="9782" spans="1:13" x14ac:dyDescent="0.3">
      <c r="A9782" t="s">
        <v>69</v>
      </c>
      <c r="B9782" t="s">
        <v>48</v>
      </c>
      <c r="C9782" t="s">
        <v>48</v>
      </c>
      <c r="D9782" t="s">
        <v>122</v>
      </c>
      <c r="E9782" t="s">
        <v>50</v>
      </c>
      <c r="F9782" t="s">
        <v>185</v>
      </c>
      <c r="G9782" t="s">
        <v>200</v>
      </c>
      <c r="H9782" t="s">
        <v>201</v>
      </c>
      <c r="I9782" t="s">
        <v>53</v>
      </c>
      <c r="J9782">
        <v>1999</v>
      </c>
      <c r="K9782" t="s">
        <v>13</v>
      </c>
      <c r="L9782">
        <v>-239385</v>
      </c>
      <c r="M9782">
        <v>-239385</v>
      </c>
    </row>
    <row r="9783" spans="1:13" x14ac:dyDescent="0.3">
      <c r="A9783" t="s">
        <v>69</v>
      </c>
      <c r="B9783" t="s">
        <v>48</v>
      </c>
      <c r="C9783" t="s">
        <v>48</v>
      </c>
      <c r="D9783" t="s">
        <v>122</v>
      </c>
      <c r="E9783" t="s">
        <v>50</v>
      </c>
      <c r="F9783" t="s">
        <v>185</v>
      </c>
      <c r="G9783" t="s">
        <v>200</v>
      </c>
      <c r="H9783" t="s">
        <v>202</v>
      </c>
      <c r="I9783" t="s">
        <v>53</v>
      </c>
      <c r="J9783">
        <v>1999</v>
      </c>
      <c r="K9783" t="s">
        <v>13</v>
      </c>
      <c r="L9783">
        <v>-560369</v>
      </c>
      <c r="M9783">
        <v>-560369</v>
      </c>
    </row>
    <row r="9784" spans="1:13" x14ac:dyDescent="0.3">
      <c r="A9784" t="s">
        <v>69</v>
      </c>
      <c r="B9784" t="s">
        <v>48</v>
      </c>
      <c r="C9784" t="s">
        <v>48</v>
      </c>
      <c r="D9784" t="s">
        <v>122</v>
      </c>
      <c r="E9784" t="s">
        <v>50</v>
      </c>
      <c r="F9784" t="s">
        <v>185</v>
      </c>
      <c r="G9784" t="s">
        <v>203</v>
      </c>
      <c r="H9784" t="s">
        <v>204</v>
      </c>
      <c r="I9784" t="s">
        <v>53</v>
      </c>
      <c r="J9784">
        <v>1999</v>
      </c>
      <c r="K9784" t="s">
        <v>13</v>
      </c>
      <c r="L9784">
        <v>2053317</v>
      </c>
      <c r="M9784">
        <v>2053317</v>
      </c>
    </row>
    <row r="9785" spans="1:13" x14ac:dyDescent="0.3">
      <c r="A9785" t="s">
        <v>69</v>
      </c>
      <c r="B9785" t="s">
        <v>48</v>
      </c>
      <c r="C9785" t="s">
        <v>48</v>
      </c>
      <c r="D9785" t="s">
        <v>122</v>
      </c>
      <c r="E9785" t="s">
        <v>50</v>
      </c>
      <c r="F9785" t="s">
        <v>185</v>
      </c>
      <c r="G9785" t="s">
        <v>203</v>
      </c>
      <c r="H9785" t="s">
        <v>205</v>
      </c>
      <c r="I9785" t="s">
        <v>53</v>
      </c>
      <c r="J9785">
        <v>1999</v>
      </c>
      <c r="K9785" t="s">
        <v>13</v>
      </c>
      <c r="L9785">
        <v>421542</v>
      </c>
      <c r="M9785">
        <v>421542</v>
      </c>
    </row>
    <row r="9786" spans="1:13" x14ac:dyDescent="0.3">
      <c r="A9786" t="s">
        <v>69</v>
      </c>
      <c r="B9786" t="s">
        <v>48</v>
      </c>
      <c r="C9786" t="s">
        <v>48</v>
      </c>
      <c r="D9786" t="s">
        <v>122</v>
      </c>
      <c r="E9786" t="s">
        <v>50</v>
      </c>
      <c r="F9786" t="s">
        <v>185</v>
      </c>
      <c r="G9786" t="s">
        <v>92</v>
      </c>
      <c r="H9786" t="s">
        <v>128</v>
      </c>
      <c r="I9786" t="s">
        <v>53</v>
      </c>
      <c r="J9786">
        <v>1999</v>
      </c>
      <c r="K9786" t="s">
        <v>13</v>
      </c>
      <c r="L9786">
        <v>400032</v>
      </c>
      <c r="M9786">
        <v>400032</v>
      </c>
    </row>
    <row r="9787" spans="1:13" x14ac:dyDescent="0.3">
      <c r="A9787" t="s">
        <v>69</v>
      </c>
      <c r="B9787" t="s">
        <v>48</v>
      </c>
      <c r="C9787" t="s">
        <v>48</v>
      </c>
      <c r="D9787" t="s">
        <v>122</v>
      </c>
      <c r="E9787" t="s">
        <v>50</v>
      </c>
      <c r="F9787" t="s">
        <v>185</v>
      </c>
      <c r="G9787" t="s">
        <v>92</v>
      </c>
      <c r="H9787" t="s">
        <v>129</v>
      </c>
      <c r="I9787" t="s">
        <v>53</v>
      </c>
      <c r="J9787">
        <v>1999</v>
      </c>
      <c r="K9787" t="s">
        <v>13</v>
      </c>
      <c r="L9787">
        <v>74</v>
      </c>
      <c r="M9787">
        <v>74</v>
      </c>
    </row>
    <row r="9788" spans="1:13" x14ac:dyDescent="0.3">
      <c r="A9788" t="s">
        <v>69</v>
      </c>
      <c r="B9788" t="s">
        <v>48</v>
      </c>
      <c r="C9788" t="s">
        <v>48</v>
      </c>
      <c r="D9788" t="s">
        <v>122</v>
      </c>
      <c r="E9788" t="s">
        <v>50</v>
      </c>
      <c r="F9788" t="s">
        <v>185</v>
      </c>
      <c r="G9788" t="s">
        <v>92</v>
      </c>
      <c r="H9788" t="s">
        <v>130</v>
      </c>
      <c r="I9788" t="s">
        <v>53</v>
      </c>
      <c r="J9788">
        <v>1999</v>
      </c>
      <c r="K9788" t="s">
        <v>13</v>
      </c>
      <c r="L9788">
        <v>-85772</v>
      </c>
      <c r="M9788">
        <v>-85772</v>
      </c>
    </row>
    <row r="9789" spans="1:13" x14ac:dyDescent="0.3">
      <c r="A9789" t="s">
        <v>69</v>
      </c>
      <c r="B9789" t="s">
        <v>48</v>
      </c>
      <c r="C9789" t="s">
        <v>48</v>
      </c>
      <c r="D9789" t="s">
        <v>122</v>
      </c>
      <c r="E9789" t="s">
        <v>50</v>
      </c>
      <c r="F9789" t="s">
        <v>185</v>
      </c>
      <c r="G9789" t="s">
        <v>92</v>
      </c>
      <c r="H9789" t="s">
        <v>206</v>
      </c>
      <c r="I9789" t="s">
        <v>53</v>
      </c>
      <c r="J9789">
        <v>1999</v>
      </c>
      <c r="K9789" t="s">
        <v>13</v>
      </c>
      <c r="L9789">
        <v>-1182631</v>
      </c>
      <c r="M9789">
        <v>-1182631</v>
      </c>
    </row>
    <row r="9790" spans="1:13" x14ac:dyDescent="0.3">
      <c r="A9790" t="s">
        <v>48</v>
      </c>
      <c r="B9790" t="s">
        <v>69</v>
      </c>
      <c r="C9790" t="s">
        <v>69</v>
      </c>
      <c r="D9790" t="s">
        <v>95</v>
      </c>
      <c r="E9790" t="s">
        <v>60</v>
      </c>
      <c r="F9790" t="s">
        <v>61</v>
      </c>
      <c r="G9790" t="s">
        <v>95</v>
      </c>
      <c r="H9790" t="s">
        <v>131</v>
      </c>
      <c r="I9790" t="s">
        <v>64</v>
      </c>
      <c r="J9790">
        <v>1999</v>
      </c>
      <c r="K9790" t="s">
        <v>71</v>
      </c>
      <c r="L9790">
        <v>0</v>
      </c>
      <c r="M9790">
        <v>0</v>
      </c>
    </row>
    <row r="9791" spans="1:13" x14ac:dyDescent="0.3">
      <c r="A9791" t="s">
        <v>48</v>
      </c>
      <c r="B9791" t="s">
        <v>48</v>
      </c>
      <c r="C9791" t="s">
        <v>48</v>
      </c>
      <c r="D9791" t="s">
        <v>95</v>
      </c>
      <c r="E9791" t="s">
        <v>60</v>
      </c>
      <c r="F9791" t="s">
        <v>61</v>
      </c>
      <c r="G9791" t="s">
        <v>95</v>
      </c>
      <c r="H9791" t="s">
        <v>131</v>
      </c>
      <c r="I9791" t="s">
        <v>64</v>
      </c>
      <c r="J9791">
        <v>1999</v>
      </c>
      <c r="K9791" t="s">
        <v>14</v>
      </c>
      <c r="L9791">
        <v>3200</v>
      </c>
      <c r="M9791">
        <v>952</v>
      </c>
    </row>
    <row r="9792" spans="1:13" x14ac:dyDescent="0.3">
      <c r="A9792" t="s">
        <v>48</v>
      </c>
      <c r="B9792" t="s">
        <v>48</v>
      </c>
      <c r="C9792" t="s">
        <v>48</v>
      </c>
      <c r="D9792" t="s">
        <v>95</v>
      </c>
      <c r="E9792" t="s">
        <v>60</v>
      </c>
      <c r="F9792" t="s">
        <v>61</v>
      </c>
      <c r="G9792" t="s">
        <v>95</v>
      </c>
      <c r="H9792" t="s">
        <v>131</v>
      </c>
      <c r="I9792" t="s">
        <v>64</v>
      </c>
      <c r="J9792">
        <v>1999</v>
      </c>
      <c r="K9792" t="s">
        <v>13</v>
      </c>
      <c r="L9792">
        <v>60900</v>
      </c>
      <c r="M9792">
        <v>60900</v>
      </c>
    </row>
    <row r="9793" spans="1:13" x14ac:dyDescent="0.3">
      <c r="A9793" t="s">
        <v>48</v>
      </c>
      <c r="B9793" t="s">
        <v>48</v>
      </c>
      <c r="C9793" t="s">
        <v>48</v>
      </c>
      <c r="D9793" t="s">
        <v>95</v>
      </c>
      <c r="E9793" t="s">
        <v>60</v>
      </c>
      <c r="F9793" t="s">
        <v>61</v>
      </c>
      <c r="G9793" t="s">
        <v>95</v>
      </c>
      <c r="H9793" t="s">
        <v>131</v>
      </c>
      <c r="I9793" t="s">
        <v>64</v>
      </c>
      <c r="J9793">
        <v>1999</v>
      </c>
      <c r="K9793" t="s">
        <v>15</v>
      </c>
      <c r="L9793">
        <v>270</v>
      </c>
      <c r="M9793">
        <v>305</v>
      </c>
    </row>
    <row r="9794" spans="1:13" x14ac:dyDescent="0.3">
      <c r="A9794" t="s">
        <v>48</v>
      </c>
      <c r="B9794" t="s">
        <v>69</v>
      </c>
      <c r="C9794" t="s">
        <v>69</v>
      </c>
      <c r="D9794" t="s">
        <v>95</v>
      </c>
      <c r="E9794" t="s">
        <v>60</v>
      </c>
      <c r="F9794" t="s">
        <v>61</v>
      </c>
      <c r="G9794" t="s">
        <v>95</v>
      </c>
      <c r="H9794" t="s">
        <v>131</v>
      </c>
      <c r="I9794" t="s">
        <v>68</v>
      </c>
      <c r="J9794">
        <v>1999</v>
      </c>
      <c r="K9794" t="s">
        <v>71</v>
      </c>
      <c r="L9794">
        <v>0</v>
      </c>
      <c r="M9794">
        <v>0</v>
      </c>
    </row>
    <row r="9795" spans="1:13" x14ac:dyDescent="0.3">
      <c r="A9795" t="s">
        <v>48</v>
      </c>
      <c r="B9795" t="s">
        <v>48</v>
      </c>
      <c r="C9795" t="s">
        <v>48</v>
      </c>
      <c r="D9795" t="s">
        <v>95</v>
      </c>
      <c r="E9795" t="s">
        <v>60</v>
      </c>
      <c r="F9795" t="s">
        <v>61</v>
      </c>
      <c r="G9795" t="s">
        <v>95</v>
      </c>
      <c r="H9795" t="s">
        <v>131</v>
      </c>
      <c r="I9795" t="s">
        <v>68</v>
      </c>
      <c r="J9795">
        <v>1999</v>
      </c>
      <c r="K9795" t="s">
        <v>14</v>
      </c>
      <c r="L9795">
        <v>136</v>
      </c>
      <c r="M9795">
        <v>41</v>
      </c>
    </row>
    <row r="9796" spans="1:13" x14ac:dyDescent="0.3">
      <c r="A9796" t="s">
        <v>48</v>
      </c>
      <c r="B9796" t="s">
        <v>48</v>
      </c>
      <c r="C9796" t="s">
        <v>48</v>
      </c>
      <c r="D9796" t="s">
        <v>95</v>
      </c>
      <c r="E9796" t="s">
        <v>60</v>
      </c>
      <c r="F9796" t="s">
        <v>61</v>
      </c>
      <c r="G9796" t="s">
        <v>95</v>
      </c>
      <c r="H9796" t="s">
        <v>131</v>
      </c>
      <c r="I9796" t="s">
        <v>68</v>
      </c>
      <c r="J9796">
        <v>1999</v>
      </c>
      <c r="K9796" t="s">
        <v>13</v>
      </c>
      <c r="L9796">
        <v>16448</v>
      </c>
      <c r="M9796">
        <v>16448</v>
      </c>
    </row>
    <row r="9797" spans="1:13" x14ac:dyDescent="0.3">
      <c r="A9797" t="s">
        <v>48</v>
      </c>
      <c r="B9797" t="s">
        <v>48</v>
      </c>
      <c r="C9797" t="s">
        <v>48</v>
      </c>
      <c r="D9797" t="s">
        <v>95</v>
      </c>
      <c r="E9797" t="s">
        <v>60</v>
      </c>
      <c r="F9797" t="s">
        <v>61</v>
      </c>
      <c r="G9797" t="s">
        <v>95</v>
      </c>
      <c r="H9797" t="s">
        <v>131</v>
      </c>
      <c r="I9797" t="s">
        <v>68</v>
      </c>
      <c r="J9797">
        <v>1999</v>
      </c>
      <c r="K9797" t="s">
        <v>15</v>
      </c>
      <c r="L9797">
        <v>124</v>
      </c>
      <c r="M9797">
        <v>140</v>
      </c>
    </row>
    <row r="9798" spans="1:13" x14ac:dyDescent="0.3">
      <c r="A9798" t="s">
        <v>48</v>
      </c>
      <c r="B9798" t="s">
        <v>69</v>
      </c>
      <c r="C9798" t="s">
        <v>69</v>
      </c>
      <c r="D9798" t="s">
        <v>95</v>
      </c>
      <c r="E9798" t="s">
        <v>60</v>
      </c>
      <c r="F9798" t="s">
        <v>61</v>
      </c>
      <c r="G9798" t="s">
        <v>95</v>
      </c>
      <c r="H9798" t="s">
        <v>132</v>
      </c>
      <c r="I9798" t="s">
        <v>133</v>
      </c>
      <c r="J9798">
        <v>1999</v>
      </c>
      <c r="K9798" t="s">
        <v>71</v>
      </c>
      <c r="L9798">
        <v>282</v>
      </c>
      <c r="M9798">
        <v>282</v>
      </c>
    </row>
    <row r="9799" spans="1:13" x14ac:dyDescent="0.3">
      <c r="A9799" t="s">
        <v>48</v>
      </c>
      <c r="B9799" t="s">
        <v>48</v>
      </c>
      <c r="C9799" t="s">
        <v>48</v>
      </c>
      <c r="D9799" t="s">
        <v>95</v>
      </c>
      <c r="E9799" t="s">
        <v>60</v>
      </c>
      <c r="F9799" t="s">
        <v>61</v>
      </c>
      <c r="G9799" t="s">
        <v>95</v>
      </c>
      <c r="H9799" t="s">
        <v>132</v>
      </c>
      <c r="I9799" t="s">
        <v>133</v>
      </c>
      <c r="J9799">
        <v>1999</v>
      </c>
      <c r="K9799" t="s">
        <v>14</v>
      </c>
      <c r="L9799">
        <v>1399</v>
      </c>
      <c r="M9799">
        <v>416</v>
      </c>
    </row>
    <row r="9800" spans="1:13" x14ac:dyDescent="0.3">
      <c r="A9800" t="s">
        <v>48</v>
      </c>
      <c r="B9800" t="s">
        <v>48</v>
      </c>
      <c r="C9800" t="s">
        <v>48</v>
      </c>
      <c r="D9800" t="s">
        <v>95</v>
      </c>
      <c r="E9800" t="s">
        <v>60</v>
      </c>
      <c r="F9800" t="s">
        <v>61</v>
      </c>
      <c r="G9800" t="s">
        <v>95</v>
      </c>
      <c r="H9800" t="s">
        <v>132</v>
      </c>
      <c r="I9800" t="s">
        <v>133</v>
      </c>
      <c r="J9800">
        <v>1999</v>
      </c>
      <c r="K9800" t="s">
        <v>13</v>
      </c>
      <c r="L9800">
        <v>172944</v>
      </c>
      <c r="M9800">
        <v>172944</v>
      </c>
    </row>
    <row r="9801" spans="1:13" x14ac:dyDescent="0.3">
      <c r="A9801" t="s">
        <v>48</v>
      </c>
      <c r="B9801" t="s">
        <v>48</v>
      </c>
      <c r="C9801" t="s">
        <v>48</v>
      </c>
      <c r="D9801" t="s">
        <v>95</v>
      </c>
      <c r="E9801" t="s">
        <v>60</v>
      </c>
      <c r="F9801" t="s">
        <v>61</v>
      </c>
      <c r="G9801" t="s">
        <v>95</v>
      </c>
      <c r="H9801" t="s">
        <v>132</v>
      </c>
      <c r="I9801" t="s">
        <v>133</v>
      </c>
      <c r="J9801">
        <v>1999</v>
      </c>
      <c r="K9801" t="s">
        <v>15</v>
      </c>
      <c r="L9801">
        <v>4631</v>
      </c>
      <c r="M9801">
        <v>5228</v>
      </c>
    </row>
    <row r="9802" spans="1:13" x14ac:dyDescent="0.3">
      <c r="A9802" t="s">
        <v>48</v>
      </c>
      <c r="B9802" t="s">
        <v>48</v>
      </c>
      <c r="C9802" t="s">
        <v>48</v>
      </c>
      <c r="D9802" t="s">
        <v>95</v>
      </c>
      <c r="E9802" t="s">
        <v>60</v>
      </c>
      <c r="F9802" t="s">
        <v>61</v>
      </c>
      <c r="G9802" t="s">
        <v>95</v>
      </c>
      <c r="H9802" t="s">
        <v>134</v>
      </c>
      <c r="I9802" t="s">
        <v>135</v>
      </c>
      <c r="J9802">
        <v>1999</v>
      </c>
      <c r="K9802" t="s">
        <v>14</v>
      </c>
      <c r="L9802">
        <v>3569</v>
      </c>
      <c r="M9802">
        <v>1062</v>
      </c>
    </row>
    <row r="9803" spans="1:13" x14ac:dyDescent="0.3">
      <c r="A9803" t="s">
        <v>48</v>
      </c>
      <c r="B9803" t="s">
        <v>48</v>
      </c>
      <c r="C9803" t="s">
        <v>48</v>
      </c>
      <c r="D9803" t="s">
        <v>95</v>
      </c>
      <c r="E9803" t="s">
        <v>60</v>
      </c>
      <c r="F9803" t="s">
        <v>61</v>
      </c>
      <c r="G9803" t="s">
        <v>95</v>
      </c>
      <c r="H9803" t="s">
        <v>134</v>
      </c>
      <c r="I9803" t="s">
        <v>135</v>
      </c>
      <c r="J9803">
        <v>1999</v>
      </c>
      <c r="K9803" t="s">
        <v>13</v>
      </c>
      <c r="L9803">
        <v>46412</v>
      </c>
      <c r="M9803">
        <v>46412</v>
      </c>
    </row>
    <row r="9804" spans="1:13" x14ac:dyDescent="0.3">
      <c r="A9804" t="s">
        <v>48</v>
      </c>
      <c r="B9804" t="s">
        <v>48</v>
      </c>
      <c r="C9804" t="s">
        <v>48</v>
      </c>
      <c r="D9804" t="s">
        <v>95</v>
      </c>
      <c r="E9804" t="s">
        <v>60</v>
      </c>
      <c r="F9804" t="s">
        <v>61</v>
      </c>
      <c r="G9804" t="s">
        <v>95</v>
      </c>
      <c r="H9804" t="s">
        <v>134</v>
      </c>
      <c r="I9804" t="s">
        <v>135</v>
      </c>
      <c r="J9804">
        <v>1999</v>
      </c>
      <c r="K9804" t="s">
        <v>15</v>
      </c>
      <c r="L9804">
        <v>168</v>
      </c>
      <c r="M9804">
        <v>190</v>
      </c>
    </row>
    <row r="9805" spans="1:13" x14ac:dyDescent="0.3">
      <c r="A9805" t="s">
        <v>48</v>
      </c>
      <c r="B9805" t="s">
        <v>48</v>
      </c>
      <c r="C9805" t="s">
        <v>48</v>
      </c>
      <c r="D9805" t="s">
        <v>95</v>
      </c>
      <c r="E9805" t="s">
        <v>60</v>
      </c>
      <c r="F9805" t="s">
        <v>61</v>
      </c>
      <c r="G9805" t="s">
        <v>95</v>
      </c>
      <c r="H9805" t="s">
        <v>134</v>
      </c>
      <c r="I9805" t="s">
        <v>97</v>
      </c>
      <c r="J9805">
        <v>1999</v>
      </c>
      <c r="K9805" t="s">
        <v>14</v>
      </c>
      <c r="L9805">
        <v>0</v>
      </c>
      <c r="M9805">
        <v>0</v>
      </c>
    </row>
    <row r="9806" spans="1:13" x14ac:dyDescent="0.3">
      <c r="A9806" t="s">
        <v>48</v>
      </c>
      <c r="B9806" t="s">
        <v>48</v>
      </c>
      <c r="C9806" t="s">
        <v>48</v>
      </c>
      <c r="D9806" t="s">
        <v>95</v>
      </c>
      <c r="E9806" t="s">
        <v>60</v>
      </c>
      <c r="F9806" t="s">
        <v>61</v>
      </c>
      <c r="G9806" t="s">
        <v>95</v>
      </c>
      <c r="H9806" t="s">
        <v>134</v>
      </c>
      <c r="I9806" t="s">
        <v>97</v>
      </c>
      <c r="J9806">
        <v>1999</v>
      </c>
      <c r="K9806" t="s">
        <v>13</v>
      </c>
      <c r="L9806">
        <v>4899100</v>
      </c>
      <c r="M9806">
        <v>4899100</v>
      </c>
    </row>
    <row r="9807" spans="1:13" x14ac:dyDescent="0.3">
      <c r="A9807" t="s">
        <v>48</v>
      </c>
      <c r="B9807" t="s">
        <v>48</v>
      </c>
      <c r="C9807" t="s">
        <v>48</v>
      </c>
      <c r="D9807" t="s">
        <v>95</v>
      </c>
      <c r="E9807" t="s">
        <v>60</v>
      </c>
      <c r="F9807" t="s">
        <v>61</v>
      </c>
      <c r="G9807" t="s">
        <v>95</v>
      </c>
      <c r="H9807" t="s">
        <v>134</v>
      </c>
      <c r="I9807" t="s">
        <v>97</v>
      </c>
      <c r="J9807">
        <v>1999</v>
      </c>
      <c r="K9807" t="s">
        <v>15</v>
      </c>
      <c r="L9807">
        <v>47228</v>
      </c>
      <c r="M9807">
        <v>53310</v>
      </c>
    </row>
    <row r="9808" spans="1:13" x14ac:dyDescent="0.3">
      <c r="A9808" t="s">
        <v>48</v>
      </c>
      <c r="B9808" t="s">
        <v>69</v>
      </c>
      <c r="C9808" t="s">
        <v>69</v>
      </c>
      <c r="D9808" t="s">
        <v>95</v>
      </c>
      <c r="E9808" t="s">
        <v>60</v>
      </c>
      <c r="F9808" t="s">
        <v>61</v>
      </c>
      <c r="G9808" t="s">
        <v>95</v>
      </c>
      <c r="H9808" t="s">
        <v>136</v>
      </c>
      <c r="I9808" t="s">
        <v>133</v>
      </c>
      <c r="J9808">
        <v>1999</v>
      </c>
      <c r="K9808" t="s">
        <v>71</v>
      </c>
      <c r="L9808">
        <v>98</v>
      </c>
      <c r="M9808">
        <v>98</v>
      </c>
    </row>
    <row r="9809" spans="1:13" x14ac:dyDescent="0.3">
      <c r="A9809" t="s">
        <v>48</v>
      </c>
      <c r="B9809" t="s">
        <v>48</v>
      </c>
      <c r="C9809" t="s">
        <v>48</v>
      </c>
      <c r="D9809" t="s">
        <v>95</v>
      </c>
      <c r="E9809" t="s">
        <v>60</v>
      </c>
      <c r="F9809" t="s">
        <v>61</v>
      </c>
      <c r="G9809" t="s">
        <v>95</v>
      </c>
      <c r="H9809" t="s">
        <v>136</v>
      </c>
      <c r="I9809" t="s">
        <v>133</v>
      </c>
      <c r="J9809">
        <v>1999</v>
      </c>
      <c r="K9809" t="s">
        <v>14</v>
      </c>
      <c r="L9809">
        <v>1412</v>
      </c>
      <c r="M9809">
        <v>420</v>
      </c>
    </row>
    <row r="9810" spans="1:13" x14ac:dyDescent="0.3">
      <c r="A9810" t="s">
        <v>48</v>
      </c>
      <c r="B9810" t="s">
        <v>48</v>
      </c>
      <c r="C9810" t="s">
        <v>48</v>
      </c>
      <c r="D9810" t="s">
        <v>95</v>
      </c>
      <c r="E9810" t="s">
        <v>60</v>
      </c>
      <c r="F9810" t="s">
        <v>61</v>
      </c>
      <c r="G9810" t="s">
        <v>95</v>
      </c>
      <c r="H9810" t="s">
        <v>136</v>
      </c>
      <c r="I9810" t="s">
        <v>133</v>
      </c>
      <c r="J9810">
        <v>1999</v>
      </c>
      <c r="K9810" t="s">
        <v>13</v>
      </c>
      <c r="L9810">
        <v>60451</v>
      </c>
      <c r="M9810">
        <v>60451</v>
      </c>
    </row>
    <row r="9811" spans="1:13" x14ac:dyDescent="0.3">
      <c r="A9811" t="s">
        <v>48</v>
      </c>
      <c r="B9811" t="s">
        <v>48</v>
      </c>
      <c r="C9811" t="s">
        <v>48</v>
      </c>
      <c r="D9811" t="s">
        <v>95</v>
      </c>
      <c r="E9811" t="s">
        <v>60</v>
      </c>
      <c r="F9811" t="s">
        <v>61</v>
      </c>
      <c r="G9811" t="s">
        <v>95</v>
      </c>
      <c r="H9811" t="s">
        <v>136</v>
      </c>
      <c r="I9811" t="s">
        <v>133</v>
      </c>
      <c r="J9811">
        <v>1999</v>
      </c>
      <c r="K9811" t="s">
        <v>15</v>
      </c>
      <c r="L9811">
        <v>2295</v>
      </c>
      <c r="M9811">
        <v>2591</v>
      </c>
    </row>
    <row r="9812" spans="1:13" x14ac:dyDescent="0.3">
      <c r="A9812" t="s">
        <v>48</v>
      </c>
      <c r="B9812" t="s">
        <v>69</v>
      </c>
      <c r="C9812" t="s">
        <v>69</v>
      </c>
      <c r="D9812" t="s">
        <v>95</v>
      </c>
      <c r="E9812" t="s">
        <v>60</v>
      </c>
      <c r="F9812" t="s">
        <v>61</v>
      </c>
      <c r="G9812" t="s">
        <v>95</v>
      </c>
      <c r="H9812" t="s">
        <v>137</v>
      </c>
      <c r="I9812" t="s">
        <v>133</v>
      </c>
      <c r="J9812">
        <v>1999</v>
      </c>
      <c r="K9812" t="s">
        <v>71</v>
      </c>
      <c r="L9812">
        <v>167</v>
      </c>
      <c r="M9812">
        <v>167</v>
      </c>
    </row>
    <row r="9813" spans="1:13" x14ac:dyDescent="0.3">
      <c r="A9813" t="s">
        <v>48</v>
      </c>
      <c r="B9813" t="s">
        <v>48</v>
      </c>
      <c r="C9813" t="s">
        <v>48</v>
      </c>
      <c r="D9813" t="s">
        <v>95</v>
      </c>
      <c r="E9813" t="s">
        <v>60</v>
      </c>
      <c r="F9813" t="s">
        <v>61</v>
      </c>
      <c r="G9813" t="s">
        <v>95</v>
      </c>
      <c r="H9813" t="s">
        <v>137</v>
      </c>
      <c r="I9813" t="s">
        <v>133</v>
      </c>
      <c r="J9813">
        <v>1999</v>
      </c>
      <c r="K9813" t="s">
        <v>14</v>
      </c>
      <c r="L9813">
        <v>2300</v>
      </c>
      <c r="M9813">
        <v>684</v>
      </c>
    </row>
    <row r="9814" spans="1:13" x14ac:dyDescent="0.3">
      <c r="A9814" t="s">
        <v>48</v>
      </c>
      <c r="B9814" t="s">
        <v>48</v>
      </c>
      <c r="C9814" t="s">
        <v>48</v>
      </c>
      <c r="D9814" t="s">
        <v>95</v>
      </c>
      <c r="E9814" t="s">
        <v>60</v>
      </c>
      <c r="F9814" t="s">
        <v>61</v>
      </c>
      <c r="G9814" t="s">
        <v>95</v>
      </c>
      <c r="H9814" t="s">
        <v>137</v>
      </c>
      <c r="I9814" t="s">
        <v>133</v>
      </c>
      <c r="J9814">
        <v>1999</v>
      </c>
      <c r="K9814" t="s">
        <v>13</v>
      </c>
      <c r="L9814">
        <v>102761</v>
      </c>
      <c r="M9814">
        <v>102761</v>
      </c>
    </row>
    <row r="9815" spans="1:13" x14ac:dyDescent="0.3">
      <c r="A9815" t="s">
        <v>48</v>
      </c>
      <c r="B9815" t="s">
        <v>48</v>
      </c>
      <c r="C9815" t="s">
        <v>48</v>
      </c>
      <c r="D9815" t="s">
        <v>95</v>
      </c>
      <c r="E9815" t="s">
        <v>60</v>
      </c>
      <c r="F9815" t="s">
        <v>61</v>
      </c>
      <c r="G9815" t="s">
        <v>95</v>
      </c>
      <c r="H9815" t="s">
        <v>137</v>
      </c>
      <c r="I9815" t="s">
        <v>133</v>
      </c>
      <c r="J9815">
        <v>1999</v>
      </c>
      <c r="K9815" t="s">
        <v>15</v>
      </c>
      <c r="L9815">
        <v>4084</v>
      </c>
      <c r="M9815">
        <v>4610</v>
      </c>
    </row>
    <row r="9816" spans="1:13" x14ac:dyDescent="0.3">
      <c r="A9816" t="s">
        <v>48</v>
      </c>
      <c r="B9816" t="s">
        <v>69</v>
      </c>
      <c r="C9816" t="s">
        <v>69</v>
      </c>
      <c r="D9816" t="s">
        <v>95</v>
      </c>
      <c r="E9816" t="s">
        <v>60</v>
      </c>
      <c r="F9816" t="s">
        <v>61</v>
      </c>
      <c r="G9816" t="s">
        <v>95</v>
      </c>
      <c r="H9816" t="s">
        <v>138</v>
      </c>
      <c r="I9816" t="s">
        <v>133</v>
      </c>
      <c r="J9816">
        <v>1999</v>
      </c>
      <c r="K9816" t="s">
        <v>71</v>
      </c>
      <c r="L9816">
        <v>1673</v>
      </c>
      <c r="M9816">
        <v>1673</v>
      </c>
    </row>
    <row r="9817" spans="1:13" x14ac:dyDescent="0.3">
      <c r="A9817" t="s">
        <v>48</v>
      </c>
      <c r="B9817" t="s">
        <v>48</v>
      </c>
      <c r="C9817" t="s">
        <v>48</v>
      </c>
      <c r="D9817" t="s">
        <v>95</v>
      </c>
      <c r="E9817" t="s">
        <v>60</v>
      </c>
      <c r="F9817" t="s">
        <v>61</v>
      </c>
      <c r="G9817" t="s">
        <v>95</v>
      </c>
      <c r="H9817" t="s">
        <v>138</v>
      </c>
      <c r="I9817" t="s">
        <v>133</v>
      </c>
      <c r="J9817">
        <v>1999</v>
      </c>
      <c r="K9817" t="s">
        <v>14</v>
      </c>
      <c r="L9817">
        <v>24112</v>
      </c>
      <c r="M9817">
        <v>7176</v>
      </c>
    </row>
    <row r="9818" spans="1:13" x14ac:dyDescent="0.3">
      <c r="A9818" t="s">
        <v>48</v>
      </c>
      <c r="B9818" t="s">
        <v>48</v>
      </c>
      <c r="C9818" t="s">
        <v>48</v>
      </c>
      <c r="D9818" t="s">
        <v>95</v>
      </c>
      <c r="E9818" t="s">
        <v>60</v>
      </c>
      <c r="F9818" t="s">
        <v>61</v>
      </c>
      <c r="G9818" t="s">
        <v>95</v>
      </c>
      <c r="H9818" t="s">
        <v>138</v>
      </c>
      <c r="I9818" t="s">
        <v>133</v>
      </c>
      <c r="J9818">
        <v>1999</v>
      </c>
      <c r="K9818" t="s">
        <v>13</v>
      </c>
      <c r="L9818">
        <v>1027835</v>
      </c>
      <c r="M9818">
        <v>1027835</v>
      </c>
    </row>
    <row r="9819" spans="1:13" x14ac:dyDescent="0.3">
      <c r="A9819" t="s">
        <v>48</v>
      </c>
      <c r="B9819" t="s">
        <v>48</v>
      </c>
      <c r="C9819" t="s">
        <v>48</v>
      </c>
      <c r="D9819" t="s">
        <v>95</v>
      </c>
      <c r="E9819" t="s">
        <v>60</v>
      </c>
      <c r="F9819" t="s">
        <v>61</v>
      </c>
      <c r="G9819" t="s">
        <v>95</v>
      </c>
      <c r="H9819" t="s">
        <v>138</v>
      </c>
      <c r="I9819" t="s">
        <v>133</v>
      </c>
      <c r="J9819">
        <v>1999</v>
      </c>
      <c r="K9819" t="s">
        <v>15</v>
      </c>
      <c r="L9819">
        <v>49213</v>
      </c>
      <c r="M9819">
        <v>55551</v>
      </c>
    </row>
    <row r="9820" spans="1:13" x14ac:dyDescent="0.3">
      <c r="A9820" t="s">
        <v>48</v>
      </c>
      <c r="B9820" t="s">
        <v>69</v>
      </c>
      <c r="C9820" t="s">
        <v>69</v>
      </c>
      <c r="D9820" t="s">
        <v>95</v>
      </c>
      <c r="E9820" t="s">
        <v>60</v>
      </c>
      <c r="F9820" t="s">
        <v>61</v>
      </c>
      <c r="G9820" t="s">
        <v>95</v>
      </c>
      <c r="H9820" t="s">
        <v>139</v>
      </c>
      <c r="I9820" t="s">
        <v>133</v>
      </c>
      <c r="J9820">
        <v>1999</v>
      </c>
      <c r="K9820" t="s">
        <v>71</v>
      </c>
      <c r="L9820">
        <v>921</v>
      </c>
      <c r="M9820">
        <v>921</v>
      </c>
    </row>
    <row r="9821" spans="1:13" x14ac:dyDescent="0.3">
      <c r="A9821" t="s">
        <v>48</v>
      </c>
      <c r="B9821" t="s">
        <v>48</v>
      </c>
      <c r="C9821" t="s">
        <v>48</v>
      </c>
      <c r="D9821" t="s">
        <v>95</v>
      </c>
      <c r="E9821" t="s">
        <v>60</v>
      </c>
      <c r="F9821" t="s">
        <v>61</v>
      </c>
      <c r="G9821" t="s">
        <v>95</v>
      </c>
      <c r="H9821" t="s">
        <v>139</v>
      </c>
      <c r="I9821" t="s">
        <v>133</v>
      </c>
      <c r="J9821">
        <v>1999</v>
      </c>
      <c r="K9821" t="s">
        <v>14</v>
      </c>
      <c r="L9821">
        <v>11014</v>
      </c>
      <c r="M9821">
        <v>3278</v>
      </c>
    </row>
    <row r="9822" spans="1:13" x14ac:dyDescent="0.3">
      <c r="A9822" t="s">
        <v>48</v>
      </c>
      <c r="B9822" t="s">
        <v>48</v>
      </c>
      <c r="C9822" t="s">
        <v>48</v>
      </c>
      <c r="D9822" t="s">
        <v>95</v>
      </c>
      <c r="E9822" t="s">
        <v>60</v>
      </c>
      <c r="F9822" t="s">
        <v>61</v>
      </c>
      <c r="G9822" t="s">
        <v>95</v>
      </c>
      <c r="H9822" t="s">
        <v>139</v>
      </c>
      <c r="I9822" t="s">
        <v>133</v>
      </c>
      <c r="J9822">
        <v>1999</v>
      </c>
      <c r="K9822" t="s">
        <v>13</v>
      </c>
      <c r="L9822">
        <v>565733</v>
      </c>
      <c r="M9822">
        <v>565733</v>
      </c>
    </row>
    <row r="9823" spans="1:13" x14ac:dyDescent="0.3">
      <c r="A9823" t="s">
        <v>48</v>
      </c>
      <c r="B9823" t="s">
        <v>48</v>
      </c>
      <c r="C9823" t="s">
        <v>48</v>
      </c>
      <c r="D9823" t="s">
        <v>95</v>
      </c>
      <c r="E9823" t="s">
        <v>60</v>
      </c>
      <c r="F9823" t="s">
        <v>61</v>
      </c>
      <c r="G9823" t="s">
        <v>95</v>
      </c>
      <c r="H9823" t="s">
        <v>139</v>
      </c>
      <c r="I9823" t="s">
        <v>133</v>
      </c>
      <c r="J9823">
        <v>1999</v>
      </c>
      <c r="K9823" t="s">
        <v>15</v>
      </c>
      <c r="L9823">
        <v>96</v>
      </c>
      <c r="M9823">
        <v>108</v>
      </c>
    </row>
    <row r="9824" spans="1:13" x14ac:dyDescent="0.3">
      <c r="A9824" t="s">
        <v>48</v>
      </c>
      <c r="B9824" t="s">
        <v>69</v>
      </c>
      <c r="C9824" t="s">
        <v>69</v>
      </c>
      <c r="D9824" t="s">
        <v>95</v>
      </c>
      <c r="E9824" t="s">
        <v>60</v>
      </c>
      <c r="F9824" t="s">
        <v>61</v>
      </c>
      <c r="G9824" t="s">
        <v>95</v>
      </c>
      <c r="H9824" t="s">
        <v>140</v>
      </c>
      <c r="I9824" t="s">
        <v>133</v>
      </c>
      <c r="J9824">
        <v>1999</v>
      </c>
      <c r="K9824" t="s">
        <v>71</v>
      </c>
      <c r="L9824">
        <v>49</v>
      </c>
      <c r="M9824">
        <v>49</v>
      </c>
    </row>
    <row r="9825" spans="1:13" x14ac:dyDescent="0.3">
      <c r="A9825" t="s">
        <v>48</v>
      </c>
      <c r="B9825" t="s">
        <v>48</v>
      </c>
      <c r="C9825" t="s">
        <v>48</v>
      </c>
      <c r="D9825" t="s">
        <v>95</v>
      </c>
      <c r="E9825" t="s">
        <v>60</v>
      </c>
      <c r="F9825" t="s">
        <v>61</v>
      </c>
      <c r="G9825" t="s">
        <v>95</v>
      </c>
      <c r="H9825" t="s">
        <v>140</v>
      </c>
      <c r="I9825" t="s">
        <v>133</v>
      </c>
      <c r="J9825">
        <v>1999</v>
      </c>
      <c r="K9825" t="s">
        <v>14</v>
      </c>
      <c r="L9825">
        <v>702</v>
      </c>
      <c r="M9825">
        <v>209</v>
      </c>
    </row>
    <row r="9826" spans="1:13" x14ac:dyDescent="0.3">
      <c r="A9826" t="s">
        <v>48</v>
      </c>
      <c r="B9826" t="s">
        <v>48</v>
      </c>
      <c r="C9826" t="s">
        <v>48</v>
      </c>
      <c r="D9826" t="s">
        <v>95</v>
      </c>
      <c r="E9826" t="s">
        <v>60</v>
      </c>
      <c r="F9826" t="s">
        <v>61</v>
      </c>
      <c r="G9826" t="s">
        <v>95</v>
      </c>
      <c r="H9826" t="s">
        <v>140</v>
      </c>
      <c r="I9826" t="s">
        <v>133</v>
      </c>
      <c r="J9826">
        <v>1999</v>
      </c>
      <c r="K9826" t="s">
        <v>13</v>
      </c>
      <c r="L9826">
        <v>30072</v>
      </c>
      <c r="M9826">
        <v>30072</v>
      </c>
    </row>
    <row r="9827" spans="1:13" x14ac:dyDescent="0.3">
      <c r="A9827" t="s">
        <v>48</v>
      </c>
      <c r="B9827" t="s">
        <v>48</v>
      </c>
      <c r="C9827" t="s">
        <v>48</v>
      </c>
      <c r="D9827" t="s">
        <v>95</v>
      </c>
      <c r="E9827" t="s">
        <v>60</v>
      </c>
      <c r="F9827" t="s">
        <v>61</v>
      </c>
      <c r="G9827" t="s">
        <v>95</v>
      </c>
      <c r="H9827" t="s">
        <v>140</v>
      </c>
      <c r="I9827" t="s">
        <v>133</v>
      </c>
      <c r="J9827">
        <v>1999</v>
      </c>
      <c r="K9827" t="s">
        <v>15</v>
      </c>
      <c r="L9827">
        <v>1142</v>
      </c>
      <c r="M9827">
        <v>1289</v>
      </c>
    </row>
    <row r="9828" spans="1:13" x14ac:dyDescent="0.3">
      <c r="A9828" t="s">
        <v>48</v>
      </c>
      <c r="B9828" t="s">
        <v>69</v>
      </c>
      <c r="C9828" t="s">
        <v>69</v>
      </c>
      <c r="D9828" t="s">
        <v>95</v>
      </c>
      <c r="E9828" t="s">
        <v>60</v>
      </c>
      <c r="F9828" t="s">
        <v>61</v>
      </c>
      <c r="G9828" t="s">
        <v>95</v>
      </c>
      <c r="H9828" t="s">
        <v>141</v>
      </c>
      <c r="I9828" t="s">
        <v>142</v>
      </c>
      <c r="J9828">
        <v>1999</v>
      </c>
      <c r="K9828" t="s">
        <v>71</v>
      </c>
      <c r="L9828">
        <v>0</v>
      </c>
      <c r="M9828">
        <v>0</v>
      </c>
    </row>
    <row r="9829" spans="1:13" x14ac:dyDescent="0.3">
      <c r="A9829" t="s">
        <v>48</v>
      </c>
      <c r="B9829" t="s">
        <v>48</v>
      </c>
      <c r="C9829" t="s">
        <v>48</v>
      </c>
      <c r="D9829" t="s">
        <v>95</v>
      </c>
      <c r="E9829" t="s">
        <v>60</v>
      </c>
      <c r="F9829" t="s">
        <v>61</v>
      </c>
      <c r="G9829" t="s">
        <v>95</v>
      </c>
      <c r="H9829" t="s">
        <v>141</v>
      </c>
      <c r="I9829" t="s">
        <v>142</v>
      </c>
      <c r="J9829">
        <v>1999</v>
      </c>
      <c r="K9829" t="s">
        <v>14</v>
      </c>
      <c r="L9829">
        <v>4276</v>
      </c>
      <c r="M9829">
        <v>1273</v>
      </c>
    </row>
    <row r="9830" spans="1:13" x14ac:dyDescent="0.3">
      <c r="A9830" t="s">
        <v>48</v>
      </c>
      <c r="B9830" t="s">
        <v>48</v>
      </c>
      <c r="C9830" t="s">
        <v>48</v>
      </c>
      <c r="D9830" t="s">
        <v>95</v>
      </c>
      <c r="E9830" t="s">
        <v>60</v>
      </c>
      <c r="F9830" t="s">
        <v>61</v>
      </c>
      <c r="G9830" t="s">
        <v>95</v>
      </c>
      <c r="H9830" t="s">
        <v>141</v>
      </c>
      <c r="I9830" t="s">
        <v>142</v>
      </c>
      <c r="J9830">
        <v>1999</v>
      </c>
      <c r="K9830" t="s">
        <v>13</v>
      </c>
      <c r="L9830">
        <v>515555</v>
      </c>
      <c r="M9830">
        <v>515555</v>
      </c>
    </row>
    <row r="9831" spans="1:13" x14ac:dyDescent="0.3">
      <c r="A9831" t="s">
        <v>48</v>
      </c>
      <c r="B9831" t="s">
        <v>48</v>
      </c>
      <c r="C9831" t="s">
        <v>48</v>
      </c>
      <c r="D9831" t="s">
        <v>95</v>
      </c>
      <c r="E9831" t="s">
        <v>60</v>
      </c>
      <c r="F9831" t="s">
        <v>61</v>
      </c>
      <c r="G9831" t="s">
        <v>95</v>
      </c>
      <c r="H9831" t="s">
        <v>141</v>
      </c>
      <c r="I9831" t="s">
        <v>142</v>
      </c>
      <c r="J9831">
        <v>1999</v>
      </c>
      <c r="K9831" t="s">
        <v>15</v>
      </c>
      <c r="L9831">
        <v>12507</v>
      </c>
      <c r="M9831">
        <v>14117</v>
      </c>
    </row>
    <row r="9832" spans="1:13" x14ac:dyDescent="0.3">
      <c r="A9832" t="s">
        <v>48</v>
      </c>
      <c r="B9832" t="s">
        <v>69</v>
      </c>
      <c r="C9832" t="s">
        <v>69</v>
      </c>
      <c r="D9832" t="s">
        <v>95</v>
      </c>
      <c r="E9832" t="s">
        <v>60</v>
      </c>
      <c r="F9832" t="s">
        <v>61</v>
      </c>
      <c r="G9832" t="s">
        <v>95</v>
      </c>
      <c r="H9832" t="s">
        <v>143</v>
      </c>
      <c r="I9832" t="s">
        <v>133</v>
      </c>
      <c r="J9832">
        <v>1999</v>
      </c>
      <c r="K9832" t="s">
        <v>71</v>
      </c>
      <c r="L9832">
        <v>73</v>
      </c>
      <c r="M9832">
        <v>73</v>
      </c>
    </row>
    <row r="9833" spans="1:13" x14ac:dyDescent="0.3">
      <c r="A9833" t="s">
        <v>48</v>
      </c>
      <c r="B9833" t="s">
        <v>48</v>
      </c>
      <c r="C9833" t="s">
        <v>48</v>
      </c>
      <c r="D9833" t="s">
        <v>95</v>
      </c>
      <c r="E9833" t="s">
        <v>60</v>
      </c>
      <c r="F9833" t="s">
        <v>61</v>
      </c>
      <c r="G9833" t="s">
        <v>95</v>
      </c>
      <c r="H9833" t="s">
        <v>143</v>
      </c>
      <c r="I9833" t="s">
        <v>133</v>
      </c>
      <c r="J9833">
        <v>1999</v>
      </c>
      <c r="K9833" t="s">
        <v>14</v>
      </c>
      <c r="L9833">
        <v>1046</v>
      </c>
      <c r="M9833">
        <v>311</v>
      </c>
    </row>
    <row r="9834" spans="1:13" x14ac:dyDescent="0.3">
      <c r="A9834" t="s">
        <v>48</v>
      </c>
      <c r="B9834" t="s">
        <v>48</v>
      </c>
      <c r="C9834" t="s">
        <v>48</v>
      </c>
      <c r="D9834" t="s">
        <v>95</v>
      </c>
      <c r="E9834" t="s">
        <v>60</v>
      </c>
      <c r="F9834" t="s">
        <v>61</v>
      </c>
      <c r="G9834" t="s">
        <v>95</v>
      </c>
      <c r="H9834" t="s">
        <v>143</v>
      </c>
      <c r="I9834" t="s">
        <v>133</v>
      </c>
      <c r="J9834">
        <v>1999</v>
      </c>
      <c r="K9834" t="s">
        <v>13</v>
      </c>
      <c r="L9834">
        <v>44798</v>
      </c>
      <c r="M9834">
        <v>44798</v>
      </c>
    </row>
    <row r="9835" spans="1:13" x14ac:dyDescent="0.3">
      <c r="A9835" t="s">
        <v>48</v>
      </c>
      <c r="B9835" t="s">
        <v>48</v>
      </c>
      <c r="C9835" t="s">
        <v>48</v>
      </c>
      <c r="D9835" t="s">
        <v>95</v>
      </c>
      <c r="E9835" t="s">
        <v>60</v>
      </c>
      <c r="F9835" t="s">
        <v>61</v>
      </c>
      <c r="G9835" t="s">
        <v>95</v>
      </c>
      <c r="H9835" t="s">
        <v>143</v>
      </c>
      <c r="I9835" t="s">
        <v>133</v>
      </c>
      <c r="J9835">
        <v>1999</v>
      </c>
      <c r="K9835" t="s">
        <v>15</v>
      </c>
      <c r="L9835">
        <v>1701</v>
      </c>
      <c r="M9835">
        <v>1920</v>
      </c>
    </row>
    <row r="9836" spans="1:13" x14ac:dyDescent="0.3">
      <c r="A9836" t="s">
        <v>48</v>
      </c>
      <c r="B9836" t="s">
        <v>69</v>
      </c>
      <c r="C9836" t="s">
        <v>69</v>
      </c>
      <c r="D9836" t="s">
        <v>95</v>
      </c>
      <c r="E9836" t="s">
        <v>60</v>
      </c>
      <c r="F9836" t="s">
        <v>61</v>
      </c>
      <c r="G9836" t="s">
        <v>95</v>
      </c>
      <c r="H9836" t="s">
        <v>144</v>
      </c>
      <c r="I9836" t="s">
        <v>64</v>
      </c>
      <c r="J9836">
        <v>1999</v>
      </c>
      <c r="K9836" t="s">
        <v>71</v>
      </c>
      <c r="L9836">
        <v>0</v>
      </c>
      <c r="M9836">
        <v>0</v>
      </c>
    </row>
    <row r="9837" spans="1:13" x14ac:dyDescent="0.3">
      <c r="A9837" t="s">
        <v>48</v>
      </c>
      <c r="B9837" t="s">
        <v>48</v>
      </c>
      <c r="C9837" t="s">
        <v>48</v>
      </c>
      <c r="D9837" t="s">
        <v>95</v>
      </c>
      <c r="E9837" t="s">
        <v>60</v>
      </c>
      <c r="F9837" t="s">
        <v>61</v>
      </c>
      <c r="G9837" t="s">
        <v>95</v>
      </c>
      <c r="H9837" t="s">
        <v>144</v>
      </c>
      <c r="I9837" t="s">
        <v>64</v>
      </c>
      <c r="J9837">
        <v>1999</v>
      </c>
      <c r="K9837" t="s">
        <v>14</v>
      </c>
      <c r="L9837">
        <v>2229</v>
      </c>
      <c r="M9837">
        <v>663</v>
      </c>
    </row>
    <row r="9838" spans="1:13" x14ac:dyDescent="0.3">
      <c r="A9838" t="s">
        <v>48</v>
      </c>
      <c r="B9838" t="s">
        <v>48</v>
      </c>
      <c r="C9838" t="s">
        <v>48</v>
      </c>
      <c r="D9838" t="s">
        <v>95</v>
      </c>
      <c r="E9838" t="s">
        <v>60</v>
      </c>
      <c r="F9838" t="s">
        <v>61</v>
      </c>
      <c r="G9838" t="s">
        <v>95</v>
      </c>
      <c r="H9838" t="s">
        <v>144</v>
      </c>
      <c r="I9838" t="s">
        <v>64</v>
      </c>
      <c r="J9838">
        <v>1999</v>
      </c>
      <c r="K9838" t="s">
        <v>13</v>
      </c>
      <c r="L9838">
        <v>340730</v>
      </c>
      <c r="M9838">
        <v>340730</v>
      </c>
    </row>
    <row r="9839" spans="1:13" x14ac:dyDescent="0.3">
      <c r="A9839" t="s">
        <v>48</v>
      </c>
      <c r="B9839" t="s">
        <v>48</v>
      </c>
      <c r="C9839" t="s">
        <v>48</v>
      </c>
      <c r="D9839" t="s">
        <v>95</v>
      </c>
      <c r="E9839" t="s">
        <v>60</v>
      </c>
      <c r="F9839" t="s">
        <v>61</v>
      </c>
      <c r="G9839" t="s">
        <v>95</v>
      </c>
      <c r="H9839" t="s">
        <v>144</v>
      </c>
      <c r="I9839" t="s">
        <v>64</v>
      </c>
      <c r="J9839">
        <v>1999</v>
      </c>
      <c r="K9839" t="s">
        <v>15</v>
      </c>
      <c r="L9839">
        <v>2242</v>
      </c>
      <c r="M9839">
        <v>2530</v>
      </c>
    </row>
    <row r="9840" spans="1:13" x14ac:dyDescent="0.3">
      <c r="A9840" t="s">
        <v>48</v>
      </c>
      <c r="B9840" t="s">
        <v>69</v>
      </c>
      <c r="C9840" t="s">
        <v>69</v>
      </c>
      <c r="D9840" t="s">
        <v>95</v>
      </c>
      <c r="E9840" t="s">
        <v>60</v>
      </c>
      <c r="F9840" t="s">
        <v>61</v>
      </c>
      <c r="G9840" t="s">
        <v>95</v>
      </c>
      <c r="H9840" t="s">
        <v>145</v>
      </c>
      <c r="I9840" t="s">
        <v>133</v>
      </c>
      <c r="J9840">
        <v>1999</v>
      </c>
      <c r="K9840" t="s">
        <v>71</v>
      </c>
      <c r="L9840">
        <v>734</v>
      </c>
      <c r="M9840">
        <v>734</v>
      </c>
    </row>
    <row r="9841" spans="1:13" x14ac:dyDescent="0.3">
      <c r="A9841" t="s">
        <v>48</v>
      </c>
      <c r="B9841" t="s">
        <v>48</v>
      </c>
      <c r="C9841" t="s">
        <v>48</v>
      </c>
      <c r="D9841" t="s">
        <v>95</v>
      </c>
      <c r="E9841" t="s">
        <v>60</v>
      </c>
      <c r="F9841" t="s">
        <v>61</v>
      </c>
      <c r="G9841" t="s">
        <v>95</v>
      </c>
      <c r="H9841" t="s">
        <v>145</v>
      </c>
      <c r="I9841" t="s">
        <v>133</v>
      </c>
      <c r="J9841">
        <v>1999</v>
      </c>
      <c r="K9841" t="s">
        <v>14</v>
      </c>
      <c r="L9841">
        <v>11670</v>
      </c>
      <c r="M9841">
        <v>3473</v>
      </c>
    </row>
    <row r="9842" spans="1:13" x14ac:dyDescent="0.3">
      <c r="A9842" t="s">
        <v>48</v>
      </c>
      <c r="B9842" t="s">
        <v>48</v>
      </c>
      <c r="C9842" t="s">
        <v>48</v>
      </c>
      <c r="D9842" t="s">
        <v>95</v>
      </c>
      <c r="E9842" t="s">
        <v>60</v>
      </c>
      <c r="F9842" t="s">
        <v>61</v>
      </c>
      <c r="G9842" t="s">
        <v>95</v>
      </c>
      <c r="H9842" t="s">
        <v>145</v>
      </c>
      <c r="I9842" t="s">
        <v>133</v>
      </c>
      <c r="J9842">
        <v>1999</v>
      </c>
      <c r="K9842" t="s">
        <v>13</v>
      </c>
      <c r="L9842">
        <v>450829</v>
      </c>
      <c r="M9842">
        <v>450829</v>
      </c>
    </row>
    <row r="9843" spans="1:13" x14ac:dyDescent="0.3">
      <c r="A9843" t="s">
        <v>48</v>
      </c>
      <c r="B9843" t="s">
        <v>48</v>
      </c>
      <c r="C9843" t="s">
        <v>48</v>
      </c>
      <c r="D9843" t="s">
        <v>95</v>
      </c>
      <c r="E9843" t="s">
        <v>60</v>
      </c>
      <c r="F9843" t="s">
        <v>61</v>
      </c>
      <c r="G9843" t="s">
        <v>95</v>
      </c>
      <c r="H9843" t="s">
        <v>145</v>
      </c>
      <c r="I9843" t="s">
        <v>133</v>
      </c>
      <c r="J9843">
        <v>1999</v>
      </c>
      <c r="K9843" t="s">
        <v>15</v>
      </c>
      <c r="L9843">
        <v>19217</v>
      </c>
      <c r="M9843">
        <v>21692</v>
      </c>
    </row>
    <row r="9844" spans="1:13" x14ac:dyDescent="0.3">
      <c r="A9844" t="s">
        <v>48</v>
      </c>
      <c r="B9844" t="s">
        <v>69</v>
      </c>
      <c r="C9844" t="s">
        <v>69</v>
      </c>
      <c r="D9844" t="s">
        <v>95</v>
      </c>
      <c r="E9844" t="s">
        <v>60</v>
      </c>
      <c r="F9844" t="s">
        <v>61</v>
      </c>
      <c r="G9844" t="s">
        <v>95</v>
      </c>
      <c r="H9844" t="s">
        <v>146</v>
      </c>
      <c r="I9844" t="s">
        <v>147</v>
      </c>
      <c r="J9844">
        <v>1999</v>
      </c>
      <c r="K9844" t="s">
        <v>71</v>
      </c>
      <c r="L9844">
        <v>0</v>
      </c>
      <c r="M9844">
        <v>0</v>
      </c>
    </row>
    <row r="9845" spans="1:13" x14ac:dyDescent="0.3">
      <c r="A9845" t="s">
        <v>48</v>
      </c>
      <c r="B9845" t="s">
        <v>48</v>
      </c>
      <c r="C9845" t="s">
        <v>48</v>
      </c>
      <c r="D9845" t="s">
        <v>95</v>
      </c>
      <c r="E9845" t="s">
        <v>60</v>
      </c>
      <c r="F9845" t="s">
        <v>61</v>
      </c>
      <c r="G9845" t="s">
        <v>95</v>
      </c>
      <c r="H9845" t="s">
        <v>146</v>
      </c>
      <c r="I9845" t="s">
        <v>147</v>
      </c>
      <c r="J9845">
        <v>1999</v>
      </c>
      <c r="K9845" t="s">
        <v>14</v>
      </c>
      <c r="L9845">
        <v>22244</v>
      </c>
      <c r="M9845">
        <v>6620</v>
      </c>
    </row>
    <row r="9846" spans="1:13" x14ac:dyDescent="0.3">
      <c r="A9846" t="s">
        <v>48</v>
      </c>
      <c r="B9846" t="s">
        <v>48</v>
      </c>
      <c r="C9846" t="s">
        <v>48</v>
      </c>
      <c r="D9846" t="s">
        <v>95</v>
      </c>
      <c r="E9846" t="s">
        <v>60</v>
      </c>
      <c r="F9846" t="s">
        <v>61</v>
      </c>
      <c r="G9846" t="s">
        <v>95</v>
      </c>
      <c r="H9846" t="s">
        <v>146</v>
      </c>
      <c r="I9846" t="s">
        <v>147</v>
      </c>
      <c r="J9846">
        <v>1999</v>
      </c>
      <c r="K9846" t="s">
        <v>13</v>
      </c>
      <c r="L9846">
        <v>43386</v>
      </c>
      <c r="M9846">
        <v>43386</v>
      </c>
    </row>
    <row r="9847" spans="1:13" x14ac:dyDescent="0.3">
      <c r="A9847" t="s">
        <v>48</v>
      </c>
      <c r="B9847" t="s">
        <v>48</v>
      </c>
      <c r="C9847" t="s">
        <v>48</v>
      </c>
      <c r="D9847" t="s">
        <v>95</v>
      </c>
      <c r="E9847" t="s">
        <v>60</v>
      </c>
      <c r="F9847" t="s">
        <v>61</v>
      </c>
      <c r="G9847" t="s">
        <v>95</v>
      </c>
      <c r="H9847" t="s">
        <v>146</v>
      </c>
      <c r="I9847" t="s">
        <v>147</v>
      </c>
      <c r="J9847">
        <v>1999</v>
      </c>
      <c r="K9847" t="s">
        <v>15</v>
      </c>
      <c r="L9847">
        <v>459</v>
      </c>
      <c r="M9847">
        <v>518</v>
      </c>
    </row>
    <row r="9848" spans="1:13" x14ac:dyDescent="0.3">
      <c r="A9848" t="s">
        <v>48</v>
      </c>
      <c r="B9848" t="s">
        <v>69</v>
      </c>
      <c r="C9848" t="s">
        <v>69</v>
      </c>
      <c r="D9848" t="s">
        <v>95</v>
      </c>
      <c r="E9848" t="s">
        <v>60</v>
      </c>
      <c r="F9848" t="s">
        <v>61</v>
      </c>
      <c r="G9848" t="s">
        <v>95</v>
      </c>
      <c r="H9848" t="s">
        <v>146</v>
      </c>
      <c r="I9848" t="s">
        <v>142</v>
      </c>
      <c r="J9848">
        <v>1999</v>
      </c>
      <c r="K9848" t="s">
        <v>71</v>
      </c>
      <c r="L9848">
        <v>0</v>
      </c>
      <c r="M9848">
        <v>0</v>
      </c>
    </row>
    <row r="9849" spans="1:13" x14ac:dyDescent="0.3">
      <c r="A9849" t="s">
        <v>48</v>
      </c>
      <c r="B9849" t="s">
        <v>48</v>
      </c>
      <c r="C9849" t="s">
        <v>48</v>
      </c>
      <c r="D9849" t="s">
        <v>95</v>
      </c>
      <c r="E9849" t="s">
        <v>60</v>
      </c>
      <c r="F9849" t="s">
        <v>61</v>
      </c>
      <c r="G9849" t="s">
        <v>95</v>
      </c>
      <c r="H9849" t="s">
        <v>146</v>
      </c>
      <c r="I9849" t="s">
        <v>142</v>
      </c>
      <c r="J9849">
        <v>1999</v>
      </c>
      <c r="K9849" t="s">
        <v>14</v>
      </c>
      <c r="L9849">
        <v>0</v>
      </c>
      <c r="M9849">
        <v>0</v>
      </c>
    </row>
    <row r="9850" spans="1:13" x14ac:dyDescent="0.3">
      <c r="A9850" t="s">
        <v>48</v>
      </c>
      <c r="B9850" t="s">
        <v>48</v>
      </c>
      <c r="C9850" t="s">
        <v>48</v>
      </c>
      <c r="D9850" t="s">
        <v>95</v>
      </c>
      <c r="E9850" t="s">
        <v>60</v>
      </c>
      <c r="F9850" t="s">
        <v>61</v>
      </c>
      <c r="G9850" t="s">
        <v>95</v>
      </c>
      <c r="H9850" t="s">
        <v>146</v>
      </c>
      <c r="I9850" t="s">
        <v>142</v>
      </c>
      <c r="J9850">
        <v>1999</v>
      </c>
      <c r="K9850" t="s">
        <v>13</v>
      </c>
      <c r="L9850">
        <v>12299913</v>
      </c>
      <c r="M9850">
        <v>12299913</v>
      </c>
    </row>
    <row r="9851" spans="1:13" x14ac:dyDescent="0.3">
      <c r="A9851" t="s">
        <v>48</v>
      </c>
      <c r="B9851" t="s">
        <v>48</v>
      </c>
      <c r="C9851" t="s">
        <v>48</v>
      </c>
      <c r="D9851" t="s">
        <v>95</v>
      </c>
      <c r="E9851" t="s">
        <v>60</v>
      </c>
      <c r="F9851" t="s">
        <v>61</v>
      </c>
      <c r="G9851" t="s">
        <v>95</v>
      </c>
      <c r="H9851" t="s">
        <v>146</v>
      </c>
      <c r="I9851" t="s">
        <v>142</v>
      </c>
      <c r="J9851">
        <v>1999</v>
      </c>
      <c r="K9851" t="s">
        <v>15</v>
      </c>
      <c r="L9851">
        <v>7237</v>
      </c>
      <c r="M9851">
        <v>8169</v>
      </c>
    </row>
    <row r="9852" spans="1:13" x14ac:dyDescent="0.3">
      <c r="A9852" t="s">
        <v>48</v>
      </c>
      <c r="B9852" t="s">
        <v>69</v>
      </c>
      <c r="C9852" t="s">
        <v>69</v>
      </c>
      <c r="D9852" t="s">
        <v>95</v>
      </c>
      <c r="E9852" t="s">
        <v>60</v>
      </c>
      <c r="F9852" t="s">
        <v>61</v>
      </c>
      <c r="G9852" t="s">
        <v>95</v>
      </c>
      <c r="H9852" t="s">
        <v>146</v>
      </c>
      <c r="I9852" t="s">
        <v>133</v>
      </c>
      <c r="J9852">
        <v>1999</v>
      </c>
      <c r="K9852" t="s">
        <v>71</v>
      </c>
      <c r="L9852">
        <v>91159</v>
      </c>
      <c r="M9852">
        <v>91159</v>
      </c>
    </row>
    <row r="9853" spans="1:13" x14ac:dyDescent="0.3">
      <c r="A9853" t="s">
        <v>48</v>
      </c>
      <c r="B9853" t="s">
        <v>48</v>
      </c>
      <c r="C9853" t="s">
        <v>48</v>
      </c>
      <c r="D9853" t="s">
        <v>95</v>
      </c>
      <c r="E9853" t="s">
        <v>60</v>
      </c>
      <c r="F9853" t="s">
        <v>61</v>
      </c>
      <c r="G9853" t="s">
        <v>95</v>
      </c>
      <c r="H9853" t="s">
        <v>146</v>
      </c>
      <c r="I9853" t="s">
        <v>133</v>
      </c>
      <c r="J9853">
        <v>1999</v>
      </c>
      <c r="K9853" t="s">
        <v>14</v>
      </c>
      <c r="L9853">
        <v>1436236</v>
      </c>
      <c r="M9853">
        <v>427451</v>
      </c>
    </row>
    <row r="9854" spans="1:13" x14ac:dyDescent="0.3">
      <c r="A9854" t="s">
        <v>48</v>
      </c>
      <c r="B9854" t="s">
        <v>48</v>
      </c>
      <c r="C9854" t="s">
        <v>48</v>
      </c>
      <c r="D9854" t="s">
        <v>95</v>
      </c>
      <c r="E9854" t="s">
        <v>60</v>
      </c>
      <c r="F9854" t="s">
        <v>61</v>
      </c>
      <c r="G9854" t="s">
        <v>95</v>
      </c>
      <c r="H9854" t="s">
        <v>146</v>
      </c>
      <c r="I9854" t="s">
        <v>133</v>
      </c>
      <c r="J9854">
        <v>1999</v>
      </c>
      <c r="K9854" t="s">
        <v>13</v>
      </c>
      <c r="L9854">
        <v>57629759</v>
      </c>
      <c r="M9854">
        <v>57629759</v>
      </c>
    </row>
    <row r="9855" spans="1:13" x14ac:dyDescent="0.3">
      <c r="A9855" t="s">
        <v>48</v>
      </c>
      <c r="B9855" t="s">
        <v>48</v>
      </c>
      <c r="C9855" t="s">
        <v>48</v>
      </c>
      <c r="D9855" t="s">
        <v>95</v>
      </c>
      <c r="E9855" t="s">
        <v>60</v>
      </c>
      <c r="F9855" t="s">
        <v>61</v>
      </c>
      <c r="G9855" t="s">
        <v>95</v>
      </c>
      <c r="H9855" t="s">
        <v>146</v>
      </c>
      <c r="I9855" t="s">
        <v>133</v>
      </c>
      <c r="J9855">
        <v>1999</v>
      </c>
      <c r="K9855" t="s">
        <v>15</v>
      </c>
      <c r="L9855">
        <v>615719</v>
      </c>
      <c r="M9855">
        <v>695016</v>
      </c>
    </row>
    <row r="9856" spans="1:13" x14ac:dyDescent="0.3">
      <c r="A9856" t="s">
        <v>48</v>
      </c>
      <c r="B9856" t="s">
        <v>48</v>
      </c>
      <c r="C9856" t="s">
        <v>69</v>
      </c>
      <c r="D9856" t="s">
        <v>95</v>
      </c>
      <c r="E9856" t="s">
        <v>60</v>
      </c>
      <c r="F9856" t="s">
        <v>73</v>
      </c>
      <c r="G9856" t="s">
        <v>95</v>
      </c>
      <c r="H9856" t="s">
        <v>131</v>
      </c>
      <c r="I9856" t="s">
        <v>64</v>
      </c>
      <c r="J9856">
        <v>1999</v>
      </c>
      <c r="K9856" t="s">
        <v>14</v>
      </c>
      <c r="L9856">
        <v>8182</v>
      </c>
      <c r="M9856">
        <v>2435</v>
      </c>
    </row>
    <row r="9857" spans="1:13" x14ac:dyDescent="0.3">
      <c r="A9857" t="s">
        <v>48</v>
      </c>
      <c r="B9857" t="s">
        <v>48</v>
      </c>
      <c r="C9857" t="s">
        <v>69</v>
      </c>
      <c r="D9857" t="s">
        <v>95</v>
      </c>
      <c r="E9857" t="s">
        <v>60</v>
      </c>
      <c r="F9857" t="s">
        <v>73</v>
      </c>
      <c r="G9857" t="s">
        <v>95</v>
      </c>
      <c r="H9857" t="s">
        <v>131</v>
      </c>
      <c r="I9857" t="s">
        <v>64</v>
      </c>
      <c r="J9857">
        <v>1999</v>
      </c>
      <c r="K9857" t="s">
        <v>13</v>
      </c>
      <c r="L9857">
        <v>12861</v>
      </c>
      <c r="M9857">
        <v>12861</v>
      </c>
    </row>
    <row r="9858" spans="1:13" x14ac:dyDescent="0.3">
      <c r="A9858" t="s">
        <v>48</v>
      </c>
      <c r="B9858" t="s">
        <v>48</v>
      </c>
      <c r="C9858" t="s">
        <v>69</v>
      </c>
      <c r="D9858" t="s">
        <v>95</v>
      </c>
      <c r="E9858" t="s">
        <v>60</v>
      </c>
      <c r="F9858" t="s">
        <v>73</v>
      </c>
      <c r="G9858" t="s">
        <v>95</v>
      </c>
      <c r="H9858" t="s">
        <v>131</v>
      </c>
      <c r="I9858" t="s">
        <v>64</v>
      </c>
      <c r="J9858">
        <v>1999</v>
      </c>
      <c r="K9858" t="s">
        <v>15</v>
      </c>
      <c r="L9858">
        <v>38</v>
      </c>
      <c r="M9858">
        <v>43</v>
      </c>
    </row>
    <row r="9859" spans="1:13" x14ac:dyDescent="0.3">
      <c r="A9859" t="s">
        <v>48</v>
      </c>
      <c r="B9859" t="s">
        <v>48</v>
      </c>
      <c r="C9859" t="s">
        <v>69</v>
      </c>
      <c r="D9859" t="s">
        <v>95</v>
      </c>
      <c r="E9859" t="s">
        <v>60</v>
      </c>
      <c r="F9859" t="s">
        <v>73</v>
      </c>
      <c r="G9859" t="s">
        <v>95</v>
      </c>
      <c r="H9859" t="s">
        <v>131</v>
      </c>
      <c r="I9859" t="s">
        <v>68</v>
      </c>
      <c r="J9859">
        <v>1999</v>
      </c>
      <c r="K9859" t="s">
        <v>14</v>
      </c>
      <c r="L9859">
        <v>2001</v>
      </c>
      <c r="M9859">
        <v>596</v>
      </c>
    </row>
    <row r="9860" spans="1:13" x14ac:dyDescent="0.3">
      <c r="A9860" t="s">
        <v>48</v>
      </c>
      <c r="B9860" t="s">
        <v>48</v>
      </c>
      <c r="C9860" t="s">
        <v>69</v>
      </c>
      <c r="D9860" t="s">
        <v>95</v>
      </c>
      <c r="E9860" t="s">
        <v>60</v>
      </c>
      <c r="F9860" t="s">
        <v>73</v>
      </c>
      <c r="G9860" t="s">
        <v>95</v>
      </c>
      <c r="H9860" t="s">
        <v>131</v>
      </c>
      <c r="I9860" t="s">
        <v>68</v>
      </c>
      <c r="J9860">
        <v>1999</v>
      </c>
      <c r="K9860" t="s">
        <v>13</v>
      </c>
      <c r="L9860">
        <v>2631</v>
      </c>
      <c r="M9860">
        <v>2631</v>
      </c>
    </row>
    <row r="9861" spans="1:13" x14ac:dyDescent="0.3">
      <c r="A9861" t="s">
        <v>48</v>
      </c>
      <c r="B9861" t="s">
        <v>48</v>
      </c>
      <c r="C9861" t="s">
        <v>69</v>
      </c>
      <c r="D9861" t="s">
        <v>95</v>
      </c>
      <c r="E9861" t="s">
        <v>60</v>
      </c>
      <c r="F9861" t="s">
        <v>73</v>
      </c>
      <c r="G9861" t="s">
        <v>95</v>
      </c>
      <c r="H9861" t="s">
        <v>131</v>
      </c>
      <c r="I9861" t="s">
        <v>68</v>
      </c>
      <c r="J9861">
        <v>1999</v>
      </c>
      <c r="K9861" t="s">
        <v>15</v>
      </c>
      <c r="L9861">
        <v>9</v>
      </c>
      <c r="M9861">
        <v>10</v>
      </c>
    </row>
    <row r="9862" spans="1:13" x14ac:dyDescent="0.3">
      <c r="A9862" t="s">
        <v>48</v>
      </c>
      <c r="B9862" t="s">
        <v>48</v>
      </c>
      <c r="C9862" t="s">
        <v>69</v>
      </c>
      <c r="D9862" t="s">
        <v>95</v>
      </c>
      <c r="E9862" t="s">
        <v>60</v>
      </c>
      <c r="F9862" t="s">
        <v>73</v>
      </c>
      <c r="G9862" t="s">
        <v>95</v>
      </c>
      <c r="H9862" t="s">
        <v>132</v>
      </c>
      <c r="I9862" t="s">
        <v>133</v>
      </c>
      <c r="J9862">
        <v>1999</v>
      </c>
      <c r="K9862" t="s">
        <v>14</v>
      </c>
      <c r="L9862">
        <v>25611</v>
      </c>
      <c r="M9862">
        <v>7622</v>
      </c>
    </row>
    <row r="9863" spans="1:13" x14ac:dyDescent="0.3">
      <c r="A9863" t="s">
        <v>48</v>
      </c>
      <c r="B9863" t="s">
        <v>48</v>
      </c>
      <c r="C9863" t="s">
        <v>69</v>
      </c>
      <c r="D9863" t="s">
        <v>95</v>
      </c>
      <c r="E9863" t="s">
        <v>60</v>
      </c>
      <c r="F9863" t="s">
        <v>73</v>
      </c>
      <c r="G9863" t="s">
        <v>95</v>
      </c>
      <c r="H9863" t="s">
        <v>132</v>
      </c>
      <c r="I9863" t="s">
        <v>133</v>
      </c>
      <c r="J9863">
        <v>1999</v>
      </c>
      <c r="K9863" t="s">
        <v>13</v>
      </c>
      <c r="L9863">
        <v>48876</v>
      </c>
      <c r="M9863">
        <v>48876</v>
      </c>
    </row>
    <row r="9864" spans="1:13" x14ac:dyDescent="0.3">
      <c r="A9864" t="s">
        <v>48</v>
      </c>
      <c r="B9864" t="s">
        <v>48</v>
      </c>
      <c r="C9864" t="s">
        <v>69</v>
      </c>
      <c r="D9864" t="s">
        <v>95</v>
      </c>
      <c r="E9864" t="s">
        <v>60</v>
      </c>
      <c r="F9864" t="s">
        <v>73</v>
      </c>
      <c r="G9864" t="s">
        <v>95</v>
      </c>
      <c r="H9864" t="s">
        <v>132</v>
      </c>
      <c r="I9864" t="s">
        <v>133</v>
      </c>
      <c r="J9864">
        <v>1999</v>
      </c>
      <c r="K9864" t="s">
        <v>15</v>
      </c>
      <c r="L9864">
        <v>142</v>
      </c>
      <c r="M9864">
        <v>160</v>
      </c>
    </row>
    <row r="9865" spans="1:13" x14ac:dyDescent="0.3">
      <c r="A9865" t="s">
        <v>48</v>
      </c>
      <c r="B9865" t="s">
        <v>48</v>
      </c>
      <c r="C9865" t="s">
        <v>69</v>
      </c>
      <c r="D9865" t="s">
        <v>95</v>
      </c>
      <c r="E9865" t="s">
        <v>60</v>
      </c>
      <c r="F9865" t="s">
        <v>73</v>
      </c>
      <c r="G9865" t="s">
        <v>95</v>
      </c>
      <c r="H9865" t="s">
        <v>134</v>
      </c>
      <c r="I9865" t="s">
        <v>135</v>
      </c>
      <c r="J9865">
        <v>1999</v>
      </c>
      <c r="K9865" t="s">
        <v>14</v>
      </c>
      <c r="L9865">
        <v>5903</v>
      </c>
      <c r="M9865">
        <v>1757</v>
      </c>
    </row>
    <row r="9866" spans="1:13" x14ac:dyDescent="0.3">
      <c r="A9866" t="s">
        <v>48</v>
      </c>
      <c r="B9866" t="s">
        <v>48</v>
      </c>
      <c r="C9866" t="s">
        <v>69</v>
      </c>
      <c r="D9866" t="s">
        <v>95</v>
      </c>
      <c r="E9866" t="s">
        <v>60</v>
      </c>
      <c r="F9866" t="s">
        <v>73</v>
      </c>
      <c r="G9866" t="s">
        <v>95</v>
      </c>
      <c r="H9866" t="s">
        <v>134</v>
      </c>
      <c r="I9866" t="s">
        <v>135</v>
      </c>
      <c r="J9866">
        <v>1999</v>
      </c>
      <c r="K9866" t="s">
        <v>13</v>
      </c>
      <c r="L9866">
        <v>6420</v>
      </c>
      <c r="M9866">
        <v>6420</v>
      </c>
    </row>
    <row r="9867" spans="1:13" x14ac:dyDescent="0.3">
      <c r="A9867" t="s">
        <v>48</v>
      </c>
      <c r="B9867" t="s">
        <v>48</v>
      </c>
      <c r="C9867" t="s">
        <v>69</v>
      </c>
      <c r="D9867" t="s">
        <v>95</v>
      </c>
      <c r="E9867" t="s">
        <v>60</v>
      </c>
      <c r="F9867" t="s">
        <v>73</v>
      </c>
      <c r="G9867" t="s">
        <v>95</v>
      </c>
      <c r="H9867" t="s">
        <v>134</v>
      </c>
      <c r="I9867" t="s">
        <v>135</v>
      </c>
      <c r="J9867">
        <v>1999</v>
      </c>
      <c r="K9867" t="s">
        <v>15</v>
      </c>
      <c r="L9867">
        <v>21</v>
      </c>
      <c r="M9867">
        <v>24</v>
      </c>
    </row>
    <row r="9868" spans="1:13" x14ac:dyDescent="0.3">
      <c r="A9868" t="s">
        <v>48</v>
      </c>
      <c r="B9868" t="s">
        <v>48</v>
      </c>
      <c r="C9868" t="s">
        <v>69</v>
      </c>
      <c r="D9868" t="s">
        <v>95</v>
      </c>
      <c r="E9868" t="s">
        <v>60</v>
      </c>
      <c r="F9868" t="s">
        <v>73</v>
      </c>
      <c r="G9868" t="s">
        <v>95</v>
      </c>
      <c r="H9868" t="s">
        <v>134</v>
      </c>
      <c r="I9868" t="s">
        <v>97</v>
      </c>
      <c r="J9868">
        <v>1999</v>
      </c>
      <c r="K9868" t="s">
        <v>14</v>
      </c>
      <c r="L9868">
        <v>596525</v>
      </c>
      <c r="M9868">
        <v>177537</v>
      </c>
    </row>
    <row r="9869" spans="1:13" x14ac:dyDescent="0.3">
      <c r="A9869" t="s">
        <v>48</v>
      </c>
      <c r="B9869" t="s">
        <v>48</v>
      </c>
      <c r="C9869" t="s">
        <v>69</v>
      </c>
      <c r="D9869" t="s">
        <v>95</v>
      </c>
      <c r="E9869" t="s">
        <v>60</v>
      </c>
      <c r="F9869" t="s">
        <v>73</v>
      </c>
      <c r="G9869" t="s">
        <v>95</v>
      </c>
      <c r="H9869" t="s">
        <v>134</v>
      </c>
      <c r="I9869" t="s">
        <v>97</v>
      </c>
      <c r="J9869">
        <v>1999</v>
      </c>
      <c r="K9869" t="s">
        <v>13</v>
      </c>
      <c r="L9869">
        <v>648782</v>
      </c>
      <c r="M9869">
        <v>648782</v>
      </c>
    </row>
    <row r="9870" spans="1:13" x14ac:dyDescent="0.3">
      <c r="A9870" t="s">
        <v>48</v>
      </c>
      <c r="B9870" t="s">
        <v>48</v>
      </c>
      <c r="C9870" t="s">
        <v>69</v>
      </c>
      <c r="D9870" t="s">
        <v>95</v>
      </c>
      <c r="E9870" t="s">
        <v>60</v>
      </c>
      <c r="F9870" t="s">
        <v>73</v>
      </c>
      <c r="G9870" t="s">
        <v>95</v>
      </c>
      <c r="H9870" t="s">
        <v>134</v>
      </c>
      <c r="I9870" t="s">
        <v>97</v>
      </c>
      <c r="J9870">
        <v>1999</v>
      </c>
      <c r="K9870" t="s">
        <v>15</v>
      </c>
      <c r="L9870">
        <v>2107</v>
      </c>
      <c r="M9870">
        <v>2378</v>
      </c>
    </row>
    <row r="9871" spans="1:13" x14ac:dyDescent="0.3">
      <c r="A9871" t="s">
        <v>48</v>
      </c>
      <c r="B9871" t="s">
        <v>48</v>
      </c>
      <c r="C9871" t="s">
        <v>69</v>
      </c>
      <c r="D9871" t="s">
        <v>95</v>
      </c>
      <c r="E9871" t="s">
        <v>60</v>
      </c>
      <c r="F9871" t="s">
        <v>73</v>
      </c>
      <c r="G9871" t="s">
        <v>95</v>
      </c>
      <c r="H9871" t="s">
        <v>136</v>
      </c>
      <c r="I9871" t="s">
        <v>133</v>
      </c>
      <c r="J9871">
        <v>1999</v>
      </c>
      <c r="K9871" t="s">
        <v>14</v>
      </c>
      <c r="L9871">
        <v>8952</v>
      </c>
      <c r="M9871">
        <v>2664</v>
      </c>
    </row>
    <row r="9872" spans="1:13" x14ac:dyDescent="0.3">
      <c r="A9872" t="s">
        <v>48</v>
      </c>
      <c r="B9872" t="s">
        <v>48</v>
      </c>
      <c r="C9872" t="s">
        <v>69</v>
      </c>
      <c r="D9872" t="s">
        <v>95</v>
      </c>
      <c r="E9872" t="s">
        <v>60</v>
      </c>
      <c r="F9872" t="s">
        <v>73</v>
      </c>
      <c r="G9872" t="s">
        <v>95</v>
      </c>
      <c r="H9872" t="s">
        <v>136</v>
      </c>
      <c r="I9872" t="s">
        <v>133</v>
      </c>
      <c r="J9872">
        <v>1999</v>
      </c>
      <c r="K9872" t="s">
        <v>13</v>
      </c>
      <c r="L9872">
        <v>17084</v>
      </c>
      <c r="M9872">
        <v>17084</v>
      </c>
    </row>
    <row r="9873" spans="1:13" x14ac:dyDescent="0.3">
      <c r="A9873" t="s">
        <v>48</v>
      </c>
      <c r="B9873" t="s">
        <v>48</v>
      </c>
      <c r="C9873" t="s">
        <v>69</v>
      </c>
      <c r="D9873" t="s">
        <v>95</v>
      </c>
      <c r="E9873" t="s">
        <v>60</v>
      </c>
      <c r="F9873" t="s">
        <v>73</v>
      </c>
      <c r="G9873" t="s">
        <v>95</v>
      </c>
      <c r="H9873" t="s">
        <v>136</v>
      </c>
      <c r="I9873" t="s">
        <v>133</v>
      </c>
      <c r="J9873">
        <v>1999</v>
      </c>
      <c r="K9873" t="s">
        <v>15</v>
      </c>
      <c r="L9873">
        <v>49</v>
      </c>
      <c r="M9873">
        <v>56</v>
      </c>
    </row>
    <row r="9874" spans="1:13" x14ac:dyDescent="0.3">
      <c r="A9874" t="s">
        <v>48</v>
      </c>
      <c r="B9874" t="s">
        <v>48</v>
      </c>
      <c r="C9874" t="s">
        <v>69</v>
      </c>
      <c r="D9874" t="s">
        <v>95</v>
      </c>
      <c r="E9874" t="s">
        <v>60</v>
      </c>
      <c r="F9874" t="s">
        <v>73</v>
      </c>
      <c r="G9874" t="s">
        <v>95</v>
      </c>
      <c r="H9874" t="s">
        <v>137</v>
      </c>
      <c r="I9874" t="s">
        <v>133</v>
      </c>
      <c r="J9874">
        <v>1999</v>
      </c>
      <c r="K9874" t="s">
        <v>14</v>
      </c>
      <c r="L9874">
        <v>15218</v>
      </c>
      <c r="M9874">
        <v>4529</v>
      </c>
    </row>
    <row r="9875" spans="1:13" x14ac:dyDescent="0.3">
      <c r="A9875" t="s">
        <v>48</v>
      </c>
      <c r="B9875" t="s">
        <v>48</v>
      </c>
      <c r="C9875" t="s">
        <v>69</v>
      </c>
      <c r="D9875" t="s">
        <v>95</v>
      </c>
      <c r="E9875" t="s">
        <v>60</v>
      </c>
      <c r="F9875" t="s">
        <v>73</v>
      </c>
      <c r="G9875" t="s">
        <v>95</v>
      </c>
      <c r="H9875" t="s">
        <v>137</v>
      </c>
      <c r="I9875" t="s">
        <v>133</v>
      </c>
      <c r="J9875">
        <v>1999</v>
      </c>
      <c r="K9875" t="s">
        <v>13</v>
      </c>
      <c r="L9875">
        <v>29042</v>
      </c>
      <c r="M9875">
        <v>29042</v>
      </c>
    </row>
    <row r="9876" spans="1:13" x14ac:dyDescent="0.3">
      <c r="A9876" t="s">
        <v>48</v>
      </c>
      <c r="B9876" t="s">
        <v>48</v>
      </c>
      <c r="C9876" t="s">
        <v>69</v>
      </c>
      <c r="D9876" t="s">
        <v>95</v>
      </c>
      <c r="E9876" t="s">
        <v>60</v>
      </c>
      <c r="F9876" t="s">
        <v>73</v>
      </c>
      <c r="G9876" t="s">
        <v>95</v>
      </c>
      <c r="H9876" t="s">
        <v>137</v>
      </c>
      <c r="I9876" t="s">
        <v>133</v>
      </c>
      <c r="J9876">
        <v>1999</v>
      </c>
      <c r="K9876" t="s">
        <v>15</v>
      </c>
      <c r="L9876">
        <v>84</v>
      </c>
      <c r="M9876">
        <v>95</v>
      </c>
    </row>
    <row r="9877" spans="1:13" x14ac:dyDescent="0.3">
      <c r="A9877" t="s">
        <v>48</v>
      </c>
      <c r="B9877" t="s">
        <v>48</v>
      </c>
      <c r="C9877" t="s">
        <v>69</v>
      </c>
      <c r="D9877" t="s">
        <v>95</v>
      </c>
      <c r="E9877" t="s">
        <v>60</v>
      </c>
      <c r="F9877" t="s">
        <v>73</v>
      </c>
      <c r="G9877" t="s">
        <v>95</v>
      </c>
      <c r="H9877" t="s">
        <v>138</v>
      </c>
      <c r="I9877" t="s">
        <v>133</v>
      </c>
      <c r="J9877">
        <v>1999</v>
      </c>
      <c r="K9877" t="s">
        <v>14</v>
      </c>
      <c r="L9877">
        <v>152208</v>
      </c>
      <c r="M9877">
        <v>45300</v>
      </c>
    </row>
    <row r="9878" spans="1:13" x14ac:dyDescent="0.3">
      <c r="A9878" t="s">
        <v>48</v>
      </c>
      <c r="B9878" t="s">
        <v>48</v>
      </c>
      <c r="C9878" t="s">
        <v>69</v>
      </c>
      <c r="D9878" t="s">
        <v>95</v>
      </c>
      <c r="E9878" t="s">
        <v>60</v>
      </c>
      <c r="F9878" t="s">
        <v>73</v>
      </c>
      <c r="G9878" t="s">
        <v>95</v>
      </c>
      <c r="H9878" t="s">
        <v>138</v>
      </c>
      <c r="I9878" t="s">
        <v>133</v>
      </c>
      <c r="J9878">
        <v>1999</v>
      </c>
      <c r="K9878" t="s">
        <v>13</v>
      </c>
      <c r="L9878">
        <v>290480</v>
      </c>
      <c r="M9878">
        <v>290480</v>
      </c>
    </row>
    <row r="9879" spans="1:13" x14ac:dyDescent="0.3">
      <c r="A9879" t="s">
        <v>48</v>
      </c>
      <c r="B9879" t="s">
        <v>48</v>
      </c>
      <c r="C9879" t="s">
        <v>69</v>
      </c>
      <c r="D9879" t="s">
        <v>95</v>
      </c>
      <c r="E9879" t="s">
        <v>60</v>
      </c>
      <c r="F9879" t="s">
        <v>73</v>
      </c>
      <c r="G9879" t="s">
        <v>95</v>
      </c>
      <c r="H9879" t="s">
        <v>138</v>
      </c>
      <c r="I9879" t="s">
        <v>133</v>
      </c>
      <c r="J9879">
        <v>1999</v>
      </c>
      <c r="K9879" t="s">
        <v>15</v>
      </c>
      <c r="L9879">
        <v>841</v>
      </c>
      <c r="M9879">
        <v>949</v>
      </c>
    </row>
    <row r="9880" spans="1:13" x14ac:dyDescent="0.3">
      <c r="A9880" t="s">
        <v>48</v>
      </c>
      <c r="B9880" t="s">
        <v>48</v>
      </c>
      <c r="C9880" t="s">
        <v>69</v>
      </c>
      <c r="D9880" t="s">
        <v>95</v>
      </c>
      <c r="E9880" t="s">
        <v>60</v>
      </c>
      <c r="F9880" t="s">
        <v>73</v>
      </c>
      <c r="G9880" t="s">
        <v>95</v>
      </c>
      <c r="H9880" t="s">
        <v>139</v>
      </c>
      <c r="I9880" t="s">
        <v>133</v>
      </c>
      <c r="J9880">
        <v>1999</v>
      </c>
      <c r="K9880" t="s">
        <v>14</v>
      </c>
      <c r="L9880">
        <v>83777</v>
      </c>
      <c r="M9880">
        <v>24934</v>
      </c>
    </row>
    <row r="9881" spans="1:13" x14ac:dyDescent="0.3">
      <c r="A9881" t="s">
        <v>48</v>
      </c>
      <c r="B9881" t="s">
        <v>48</v>
      </c>
      <c r="C9881" t="s">
        <v>69</v>
      </c>
      <c r="D9881" t="s">
        <v>95</v>
      </c>
      <c r="E9881" t="s">
        <v>60</v>
      </c>
      <c r="F9881" t="s">
        <v>73</v>
      </c>
      <c r="G9881" t="s">
        <v>95</v>
      </c>
      <c r="H9881" t="s">
        <v>139</v>
      </c>
      <c r="I9881" t="s">
        <v>133</v>
      </c>
      <c r="J9881">
        <v>1999</v>
      </c>
      <c r="K9881" t="s">
        <v>13</v>
      </c>
      <c r="L9881">
        <v>159884</v>
      </c>
      <c r="M9881">
        <v>159884</v>
      </c>
    </row>
    <row r="9882" spans="1:13" x14ac:dyDescent="0.3">
      <c r="A9882" t="s">
        <v>48</v>
      </c>
      <c r="B9882" t="s">
        <v>48</v>
      </c>
      <c r="C9882" t="s">
        <v>69</v>
      </c>
      <c r="D9882" t="s">
        <v>95</v>
      </c>
      <c r="E9882" t="s">
        <v>60</v>
      </c>
      <c r="F9882" t="s">
        <v>73</v>
      </c>
      <c r="G9882" t="s">
        <v>95</v>
      </c>
      <c r="H9882" t="s">
        <v>139</v>
      </c>
      <c r="I9882" t="s">
        <v>133</v>
      </c>
      <c r="J9882">
        <v>1999</v>
      </c>
      <c r="K9882" t="s">
        <v>15</v>
      </c>
      <c r="L9882">
        <v>463</v>
      </c>
      <c r="M9882">
        <v>523</v>
      </c>
    </row>
    <row r="9883" spans="1:13" x14ac:dyDescent="0.3">
      <c r="A9883" t="s">
        <v>48</v>
      </c>
      <c r="B9883" t="s">
        <v>48</v>
      </c>
      <c r="C9883" t="s">
        <v>69</v>
      </c>
      <c r="D9883" t="s">
        <v>95</v>
      </c>
      <c r="E9883" t="s">
        <v>60</v>
      </c>
      <c r="F9883" t="s">
        <v>73</v>
      </c>
      <c r="G9883" t="s">
        <v>95</v>
      </c>
      <c r="H9883" t="s">
        <v>140</v>
      </c>
      <c r="I9883" t="s">
        <v>133</v>
      </c>
      <c r="J9883">
        <v>1999</v>
      </c>
      <c r="K9883" t="s">
        <v>14</v>
      </c>
      <c r="L9883">
        <v>4453</v>
      </c>
      <c r="M9883">
        <v>1325</v>
      </c>
    </row>
    <row r="9884" spans="1:13" x14ac:dyDescent="0.3">
      <c r="A9884" t="s">
        <v>48</v>
      </c>
      <c r="B9884" t="s">
        <v>48</v>
      </c>
      <c r="C9884" t="s">
        <v>69</v>
      </c>
      <c r="D9884" t="s">
        <v>95</v>
      </c>
      <c r="E9884" t="s">
        <v>60</v>
      </c>
      <c r="F9884" t="s">
        <v>73</v>
      </c>
      <c r="G9884" t="s">
        <v>95</v>
      </c>
      <c r="H9884" t="s">
        <v>140</v>
      </c>
      <c r="I9884" t="s">
        <v>133</v>
      </c>
      <c r="J9884">
        <v>1999</v>
      </c>
      <c r="K9884" t="s">
        <v>13</v>
      </c>
      <c r="L9884">
        <v>8499</v>
      </c>
      <c r="M9884">
        <v>8499</v>
      </c>
    </row>
    <row r="9885" spans="1:13" x14ac:dyDescent="0.3">
      <c r="A9885" t="s">
        <v>48</v>
      </c>
      <c r="B9885" t="s">
        <v>48</v>
      </c>
      <c r="C9885" t="s">
        <v>69</v>
      </c>
      <c r="D9885" t="s">
        <v>95</v>
      </c>
      <c r="E9885" t="s">
        <v>60</v>
      </c>
      <c r="F9885" t="s">
        <v>73</v>
      </c>
      <c r="G9885" t="s">
        <v>95</v>
      </c>
      <c r="H9885" t="s">
        <v>140</v>
      </c>
      <c r="I9885" t="s">
        <v>133</v>
      </c>
      <c r="J9885">
        <v>1999</v>
      </c>
      <c r="K9885" t="s">
        <v>15</v>
      </c>
      <c r="L9885">
        <v>25</v>
      </c>
      <c r="M9885">
        <v>28</v>
      </c>
    </row>
    <row r="9886" spans="1:13" x14ac:dyDescent="0.3">
      <c r="A9886" t="s">
        <v>48</v>
      </c>
      <c r="B9886" t="s">
        <v>48</v>
      </c>
      <c r="C9886" t="s">
        <v>69</v>
      </c>
      <c r="D9886" t="s">
        <v>95</v>
      </c>
      <c r="E9886" t="s">
        <v>60</v>
      </c>
      <c r="F9886" t="s">
        <v>73</v>
      </c>
      <c r="G9886" t="s">
        <v>95</v>
      </c>
      <c r="H9886" t="s">
        <v>141</v>
      </c>
      <c r="I9886" t="s">
        <v>64</v>
      </c>
      <c r="J9886">
        <v>1999</v>
      </c>
      <c r="K9886" t="s">
        <v>14</v>
      </c>
      <c r="L9886">
        <v>69266</v>
      </c>
      <c r="M9886">
        <v>20615</v>
      </c>
    </row>
    <row r="9887" spans="1:13" x14ac:dyDescent="0.3">
      <c r="A9887" t="s">
        <v>48</v>
      </c>
      <c r="B9887" t="s">
        <v>48</v>
      </c>
      <c r="C9887" t="s">
        <v>69</v>
      </c>
      <c r="D9887" t="s">
        <v>95</v>
      </c>
      <c r="E9887" t="s">
        <v>60</v>
      </c>
      <c r="F9887" t="s">
        <v>73</v>
      </c>
      <c r="G9887" t="s">
        <v>95</v>
      </c>
      <c r="H9887" t="s">
        <v>141</v>
      </c>
      <c r="I9887" t="s">
        <v>64</v>
      </c>
      <c r="J9887">
        <v>1999</v>
      </c>
      <c r="K9887" t="s">
        <v>13</v>
      </c>
      <c r="L9887">
        <v>108875</v>
      </c>
      <c r="M9887">
        <v>108875</v>
      </c>
    </row>
    <row r="9888" spans="1:13" x14ac:dyDescent="0.3">
      <c r="A9888" t="s">
        <v>48</v>
      </c>
      <c r="B9888" t="s">
        <v>48</v>
      </c>
      <c r="C9888" t="s">
        <v>69</v>
      </c>
      <c r="D9888" t="s">
        <v>95</v>
      </c>
      <c r="E9888" t="s">
        <v>60</v>
      </c>
      <c r="F9888" t="s">
        <v>73</v>
      </c>
      <c r="G9888" t="s">
        <v>95</v>
      </c>
      <c r="H9888" t="s">
        <v>141</v>
      </c>
      <c r="I9888" t="s">
        <v>64</v>
      </c>
      <c r="J9888">
        <v>1999</v>
      </c>
      <c r="K9888" t="s">
        <v>15</v>
      </c>
      <c r="L9888">
        <v>321</v>
      </c>
      <c r="M9888">
        <v>362</v>
      </c>
    </row>
    <row r="9889" spans="1:13" x14ac:dyDescent="0.3">
      <c r="A9889" t="s">
        <v>48</v>
      </c>
      <c r="B9889" t="s">
        <v>48</v>
      </c>
      <c r="C9889" t="s">
        <v>69</v>
      </c>
      <c r="D9889" t="s">
        <v>95</v>
      </c>
      <c r="E9889" t="s">
        <v>60</v>
      </c>
      <c r="F9889" t="s">
        <v>73</v>
      </c>
      <c r="G9889" t="s">
        <v>95</v>
      </c>
      <c r="H9889" t="s">
        <v>143</v>
      </c>
      <c r="I9889" t="s">
        <v>133</v>
      </c>
      <c r="J9889">
        <v>1999</v>
      </c>
      <c r="K9889" t="s">
        <v>14</v>
      </c>
      <c r="L9889">
        <v>6634</v>
      </c>
      <c r="M9889">
        <v>1974</v>
      </c>
    </row>
    <row r="9890" spans="1:13" x14ac:dyDescent="0.3">
      <c r="A9890" t="s">
        <v>48</v>
      </c>
      <c r="B9890" t="s">
        <v>48</v>
      </c>
      <c r="C9890" t="s">
        <v>69</v>
      </c>
      <c r="D9890" t="s">
        <v>95</v>
      </c>
      <c r="E9890" t="s">
        <v>60</v>
      </c>
      <c r="F9890" t="s">
        <v>73</v>
      </c>
      <c r="G9890" t="s">
        <v>95</v>
      </c>
      <c r="H9890" t="s">
        <v>143</v>
      </c>
      <c r="I9890" t="s">
        <v>133</v>
      </c>
      <c r="J9890">
        <v>1999</v>
      </c>
      <c r="K9890" t="s">
        <v>13</v>
      </c>
      <c r="L9890">
        <v>12660</v>
      </c>
      <c r="M9890">
        <v>12660</v>
      </c>
    </row>
    <row r="9891" spans="1:13" x14ac:dyDescent="0.3">
      <c r="A9891" t="s">
        <v>48</v>
      </c>
      <c r="B9891" t="s">
        <v>48</v>
      </c>
      <c r="C9891" t="s">
        <v>69</v>
      </c>
      <c r="D9891" t="s">
        <v>95</v>
      </c>
      <c r="E9891" t="s">
        <v>60</v>
      </c>
      <c r="F9891" t="s">
        <v>73</v>
      </c>
      <c r="G9891" t="s">
        <v>95</v>
      </c>
      <c r="H9891" t="s">
        <v>143</v>
      </c>
      <c r="I9891" t="s">
        <v>133</v>
      </c>
      <c r="J9891">
        <v>1999</v>
      </c>
      <c r="K9891" t="s">
        <v>15</v>
      </c>
      <c r="L9891">
        <v>37</v>
      </c>
      <c r="M9891">
        <v>41</v>
      </c>
    </row>
    <row r="9892" spans="1:13" x14ac:dyDescent="0.3">
      <c r="A9892" t="s">
        <v>48</v>
      </c>
      <c r="B9892" t="s">
        <v>48</v>
      </c>
      <c r="C9892" t="s">
        <v>69</v>
      </c>
      <c r="D9892" t="s">
        <v>95</v>
      </c>
      <c r="E9892" t="s">
        <v>60</v>
      </c>
      <c r="F9892" t="s">
        <v>73</v>
      </c>
      <c r="G9892" t="s">
        <v>95</v>
      </c>
      <c r="H9892" t="s">
        <v>144</v>
      </c>
      <c r="I9892" t="s">
        <v>64</v>
      </c>
      <c r="J9892">
        <v>1999</v>
      </c>
      <c r="K9892" t="s">
        <v>14</v>
      </c>
      <c r="L9892">
        <v>45778</v>
      </c>
      <c r="M9892">
        <v>13624</v>
      </c>
    </row>
    <row r="9893" spans="1:13" x14ac:dyDescent="0.3">
      <c r="A9893" t="s">
        <v>48</v>
      </c>
      <c r="B9893" t="s">
        <v>48</v>
      </c>
      <c r="C9893" t="s">
        <v>69</v>
      </c>
      <c r="D9893" t="s">
        <v>95</v>
      </c>
      <c r="E9893" t="s">
        <v>60</v>
      </c>
      <c r="F9893" t="s">
        <v>73</v>
      </c>
      <c r="G9893" t="s">
        <v>95</v>
      </c>
      <c r="H9893" t="s">
        <v>144</v>
      </c>
      <c r="I9893" t="s">
        <v>64</v>
      </c>
      <c r="J9893">
        <v>1999</v>
      </c>
      <c r="K9893" t="s">
        <v>13</v>
      </c>
      <c r="L9893">
        <v>71956</v>
      </c>
      <c r="M9893">
        <v>71956</v>
      </c>
    </row>
    <row r="9894" spans="1:13" x14ac:dyDescent="0.3">
      <c r="A9894" t="s">
        <v>48</v>
      </c>
      <c r="B9894" t="s">
        <v>48</v>
      </c>
      <c r="C9894" t="s">
        <v>69</v>
      </c>
      <c r="D9894" t="s">
        <v>95</v>
      </c>
      <c r="E9894" t="s">
        <v>60</v>
      </c>
      <c r="F9894" t="s">
        <v>73</v>
      </c>
      <c r="G9894" t="s">
        <v>95</v>
      </c>
      <c r="H9894" t="s">
        <v>144</v>
      </c>
      <c r="I9894" t="s">
        <v>64</v>
      </c>
      <c r="J9894">
        <v>1999</v>
      </c>
      <c r="K9894" t="s">
        <v>15</v>
      </c>
      <c r="L9894">
        <v>212</v>
      </c>
      <c r="M9894">
        <v>239</v>
      </c>
    </row>
    <row r="9895" spans="1:13" x14ac:dyDescent="0.3">
      <c r="A9895" t="s">
        <v>48</v>
      </c>
      <c r="B9895" t="s">
        <v>48</v>
      </c>
      <c r="C9895" t="s">
        <v>69</v>
      </c>
      <c r="D9895" t="s">
        <v>95</v>
      </c>
      <c r="E9895" t="s">
        <v>60</v>
      </c>
      <c r="F9895" t="s">
        <v>73</v>
      </c>
      <c r="G9895" t="s">
        <v>95</v>
      </c>
      <c r="H9895" t="s">
        <v>145</v>
      </c>
      <c r="I9895" t="s">
        <v>133</v>
      </c>
      <c r="J9895">
        <v>1999</v>
      </c>
      <c r="K9895" t="s">
        <v>14</v>
      </c>
      <c r="L9895">
        <v>66762</v>
      </c>
      <c r="M9895">
        <v>19870</v>
      </c>
    </row>
    <row r="9896" spans="1:13" x14ac:dyDescent="0.3">
      <c r="A9896" t="s">
        <v>48</v>
      </c>
      <c r="B9896" t="s">
        <v>48</v>
      </c>
      <c r="C9896" t="s">
        <v>69</v>
      </c>
      <c r="D9896" t="s">
        <v>95</v>
      </c>
      <c r="E9896" t="s">
        <v>60</v>
      </c>
      <c r="F9896" t="s">
        <v>73</v>
      </c>
      <c r="G9896" t="s">
        <v>95</v>
      </c>
      <c r="H9896" t="s">
        <v>145</v>
      </c>
      <c r="I9896" t="s">
        <v>133</v>
      </c>
      <c r="J9896">
        <v>1999</v>
      </c>
      <c r="K9896" t="s">
        <v>13</v>
      </c>
      <c r="L9896">
        <v>127410</v>
      </c>
      <c r="M9896">
        <v>127410</v>
      </c>
    </row>
    <row r="9897" spans="1:13" x14ac:dyDescent="0.3">
      <c r="A9897" t="s">
        <v>48</v>
      </c>
      <c r="B9897" t="s">
        <v>48</v>
      </c>
      <c r="C9897" t="s">
        <v>69</v>
      </c>
      <c r="D9897" t="s">
        <v>95</v>
      </c>
      <c r="E9897" t="s">
        <v>60</v>
      </c>
      <c r="F9897" t="s">
        <v>73</v>
      </c>
      <c r="G9897" t="s">
        <v>95</v>
      </c>
      <c r="H9897" t="s">
        <v>145</v>
      </c>
      <c r="I9897" t="s">
        <v>133</v>
      </c>
      <c r="J9897">
        <v>1999</v>
      </c>
      <c r="K9897" t="s">
        <v>15</v>
      </c>
      <c r="L9897">
        <v>369</v>
      </c>
      <c r="M9897">
        <v>416</v>
      </c>
    </row>
    <row r="9898" spans="1:13" x14ac:dyDescent="0.3">
      <c r="A9898" t="s">
        <v>48</v>
      </c>
      <c r="B9898" t="s">
        <v>48</v>
      </c>
      <c r="C9898" t="s">
        <v>69</v>
      </c>
      <c r="D9898" t="s">
        <v>95</v>
      </c>
      <c r="E9898" t="s">
        <v>60</v>
      </c>
      <c r="F9898" t="s">
        <v>73</v>
      </c>
      <c r="G9898" t="s">
        <v>95</v>
      </c>
      <c r="H9898" t="s">
        <v>146</v>
      </c>
      <c r="I9898" t="s">
        <v>147</v>
      </c>
      <c r="J9898">
        <v>1999</v>
      </c>
      <c r="K9898" t="s">
        <v>14</v>
      </c>
      <c r="L9898">
        <v>33987</v>
      </c>
      <c r="M9898">
        <v>10115</v>
      </c>
    </row>
    <row r="9899" spans="1:13" x14ac:dyDescent="0.3">
      <c r="A9899" t="s">
        <v>48</v>
      </c>
      <c r="B9899" t="s">
        <v>48</v>
      </c>
      <c r="C9899" t="s">
        <v>69</v>
      </c>
      <c r="D9899" t="s">
        <v>95</v>
      </c>
      <c r="E9899" t="s">
        <v>60</v>
      </c>
      <c r="F9899" t="s">
        <v>73</v>
      </c>
      <c r="G9899" t="s">
        <v>95</v>
      </c>
      <c r="H9899" t="s">
        <v>146</v>
      </c>
      <c r="I9899" t="s">
        <v>147</v>
      </c>
      <c r="J9899">
        <v>1999</v>
      </c>
      <c r="K9899" t="s">
        <v>13</v>
      </c>
      <c r="L9899">
        <v>9506</v>
      </c>
      <c r="M9899">
        <v>9506</v>
      </c>
    </row>
    <row r="9900" spans="1:13" x14ac:dyDescent="0.3">
      <c r="A9900" t="s">
        <v>48</v>
      </c>
      <c r="B9900" t="s">
        <v>48</v>
      </c>
      <c r="C9900" t="s">
        <v>69</v>
      </c>
      <c r="D9900" t="s">
        <v>95</v>
      </c>
      <c r="E9900" t="s">
        <v>60</v>
      </c>
      <c r="F9900" t="s">
        <v>73</v>
      </c>
      <c r="G9900" t="s">
        <v>95</v>
      </c>
      <c r="H9900" t="s">
        <v>146</v>
      </c>
      <c r="I9900" t="s">
        <v>147</v>
      </c>
      <c r="J9900">
        <v>1999</v>
      </c>
      <c r="K9900" t="s">
        <v>15</v>
      </c>
      <c r="L9900">
        <v>29</v>
      </c>
      <c r="M9900">
        <v>32</v>
      </c>
    </row>
    <row r="9901" spans="1:13" x14ac:dyDescent="0.3">
      <c r="A9901" t="s">
        <v>48</v>
      </c>
      <c r="B9901" t="s">
        <v>48</v>
      </c>
      <c r="C9901" t="s">
        <v>69</v>
      </c>
      <c r="D9901" t="s">
        <v>95</v>
      </c>
      <c r="E9901" t="s">
        <v>60</v>
      </c>
      <c r="F9901" t="s">
        <v>73</v>
      </c>
      <c r="G9901" t="s">
        <v>95</v>
      </c>
      <c r="H9901" t="s">
        <v>146</v>
      </c>
      <c r="I9901" t="s">
        <v>142</v>
      </c>
      <c r="J9901">
        <v>1999</v>
      </c>
      <c r="K9901" t="s">
        <v>14</v>
      </c>
      <c r="L9901">
        <v>1652452</v>
      </c>
      <c r="M9901">
        <v>491801</v>
      </c>
    </row>
    <row r="9902" spans="1:13" x14ac:dyDescent="0.3">
      <c r="A9902" t="s">
        <v>48</v>
      </c>
      <c r="B9902" t="s">
        <v>48</v>
      </c>
      <c r="C9902" t="s">
        <v>69</v>
      </c>
      <c r="D9902" t="s">
        <v>95</v>
      </c>
      <c r="E9902" t="s">
        <v>60</v>
      </c>
      <c r="F9902" t="s">
        <v>73</v>
      </c>
      <c r="G9902" t="s">
        <v>95</v>
      </c>
      <c r="H9902" t="s">
        <v>146</v>
      </c>
      <c r="I9902" t="s">
        <v>142</v>
      </c>
      <c r="J9902">
        <v>1999</v>
      </c>
      <c r="K9902" t="s">
        <v>13</v>
      </c>
      <c r="L9902">
        <v>2597387</v>
      </c>
      <c r="M9902">
        <v>2597387</v>
      </c>
    </row>
    <row r="9903" spans="1:13" x14ac:dyDescent="0.3">
      <c r="A9903" t="s">
        <v>48</v>
      </c>
      <c r="B9903" t="s">
        <v>48</v>
      </c>
      <c r="C9903" t="s">
        <v>69</v>
      </c>
      <c r="D9903" t="s">
        <v>95</v>
      </c>
      <c r="E9903" t="s">
        <v>60</v>
      </c>
      <c r="F9903" t="s">
        <v>73</v>
      </c>
      <c r="G9903" t="s">
        <v>95</v>
      </c>
      <c r="H9903" t="s">
        <v>146</v>
      </c>
      <c r="I9903" t="s">
        <v>142</v>
      </c>
      <c r="J9903">
        <v>1999</v>
      </c>
      <c r="K9903" t="s">
        <v>15</v>
      </c>
      <c r="L9903">
        <v>7654</v>
      </c>
      <c r="M9903">
        <v>8640</v>
      </c>
    </row>
    <row r="9904" spans="1:13" x14ac:dyDescent="0.3">
      <c r="A9904" t="s">
        <v>48</v>
      </c>
      <c r="B9904" t="s">
        <v>48</v>
      </c>
      <c r="C9904" t="s">
        <v>69</v>
      </c>
      <c r="D9904" t="s">
        <v>95</v>
      </c>
      <c r="E9904" t="s">
        <v>60</v>
      </c>
      <c r="F9904" t="s">
        <v>73</v>
      </c>
      <c r="G9904" t="s">
        <v>95</v>
      </c>
      <c r="H9904" t="s">
        <v>146</v>
      </c>
      <c r="I9904" t="s">
        <v>133</v>
      </c>
      <c r="J9904">
        <v>1999</v>
      </c>
      <c r="K9904" t="s">
        <v>14</v>
      </c>
      <c r="L9904">
        <v>8609538</v>
      </c>
      <c r="M9904">
        <v>2562363</v>
      </c>
    </row>
    <row r="9905" spans="1:13" x14ac:dyDescent="0.3">
      <c r="A9905" t="s">
        <v>48</v>
      </c>
      <c r="B9905" t="s">
        <v>48</v>
      </c>
      <c r="C9905" t="s">
        <v>69</v>
      </c>
      <c r="D9905" t="s">
        <v>95</v>
      </c>
      <c r="E9905" t="s">
        <v>60</v>
      </c>
      <c r="F9905" t="s">
        <v>73</v>
      </c>
      <c r="G9905" t="s">
        <v>95</v>
      </c>
      <c r="H9905" t="s">
        <v>146</v>
      </c>
      <c r="I9905" t="s">
        <v>133</v>
      </c>
      <c r="J9905">
        <v>1999</v>
      </c>
      <c r="K9905" t="s">
        <v>13</v>
      </c>
      <c r="L9905">
        <v>16430766</v>
      </c>
      <c r="M9905">
        <v>16430766</v>
      </c>
    </row>
    <row r="9906" spans="1:13" x14ac:dyDescent="0.3">
      <c r="A9906" t="s">
        <v>48</v>
      </c>
      <c r="B9906" t="s">
        <v>48</v>
      </c>
      <c r="C9906" t="s">
        <v>69</v>
      </c>
      <c r="D9906" t="s">
        <v>95</v>
      </c>
      <c r="E9906" t="s">
        <v>60</v>
      </c>
      <c r="F9906" t="s">
        <v>73</v>
      </c>
      <c r="G9906" t="s">
        <v>95</v>
      </c>
      <c r="H9906" t="s">
        <v>146</v>
      </c>
      <c r="I9906" t="s">
        <v>133</v>
      </c>
      <c r="J9906">
        <v>1999</v>
      </c>
      <c r="K9906" t="s">
        <v>15</v>
      </c>
      <c r="L9906">
        <v>47573</v>
      </c>
      <c r="M9906">
        <v>53700</v>
      </c>
    </row>
    <row r="9907" spans="1:13" x14ac:dyDescent="0.3">
      <c r="A9907" t="s">
        <v>48</v>
      </c>
      <c r="B9907" t="s">
        <v>48</v>
      </c>
      <c r="C9907" t="s">
        <v>48</v>
      </c>
      <c r="D9907" t="s">
        <v>95</v>
      </c>
      <c r="E9907" t="s">
        <v>74</v>
      </c>
      <c r="F9907" t="s">
        <v>75</v>
      </c>
      <c r="G9907" t="s">
        <v>184</v>
      </c>
      <c r="H9907" t="s">
        <v>148</v>
      </c>
      <c r="I9907" t="s">
        <v>53</v>
      </c>
      <c r="J9907">
        <v>1999</v>
      </c>
      <c r="K9907" t="s">
        <v>77</v>
      </c>
      <c r="L9907">
        <v>1047820</v>
      </c>
      <c r="M9907">
        <v>403877</v>
      </c>
    </row>
    <row r="9908" spans="1:13" x14ac:dyDescent="0.3">
      <c r="A9908" t="s">
        <v>48</v>
      </c>
      <c r="B9908" t="s">
        <v>48</v>
      </c>
      <c r="C9908" t="s">
        <v>48</v>
      </c>
      <c r="D9908" t="s">
        <v>95</v>
      </c>
      <c r="E9908" t="s">
        <v>74</v>
      </c>
      <c r="F9908" t="s">
        <v>75</v>
      </c>
      <c r="G9908" t="s">
        <v>184</v>
      </c>
      <c r="H9908" t="s">
        <v>149</v>
      </c>
      <c r="I9908" t="s">
        <v>53</v>
      </c>
      <c r="J9908">
        <v>1999</v>
      </c>
      <c r="K9908" t="s">
        <v>77</v>
      </c>
      <c r="L9908">
        <v>51563</v>
      </c>
      <c r="M9908">
        <v>22848</v>
      </c>
    </row>
    <row r="9909" spans="1:13" x14ac:dyDescent="0.3">
      <c r="A9909" t="s">
        <v>48</v>
      </c>
      <c r="B9909" t="s">
        <v>69</v>
      </c>
      <c r="C9909" t="s">
        <v>69</v>
      </c>
      <c r="D9909" t="s">
        <v>150</v>
      </c>
      <c r="E9909" t="s">
        <v>150</v>
      </c>
      <c r="F9909" t="s">
        <v>151</v>
      </c>
      <c r="G9909" t="s">
        <v>152</v>
      </c>
      <c r="H9909" t="s">
        <v>53</v>
      </c>
      <c r="I9909" t="s">
        <v>53</v>
      </c>
      <c r="J9909">
        <v>1999</v>
      </c>
      <c r="K9909" t="s">
        <v>207</v>
      </c>
      <c r="L9909">
        <v>246941</v>
      </c>
      <c r="M9909">
        <v>246941</v>
      </c>
    </row>
    <row r="9910" spans="1:13" x14ac:dyDescent="0.3">
      <c r="A9910" t="s">
        <v>48</v>
      </c>
      <c r="B9910" t="s">
        <v>48</v>
      </c>
      <c r="C9910" t="s">
        <v>48</v>
      </c>
      <c r="D9910" t="s">
        <v>150</v>
      </c>
      <c r="E9910" t="s">
        <v>150</v>
      </c>
      <c r="F9910" t="s">
        <v>151</v>
      </c>
      <c r="G9910" t="s">
        <v>152</v>
      </c>
      <c r="H9910" t="s">
        <v>53</v>
      </c>
      <c r="I9910" t="s">
        <v>53</v>
      </c>
      <c r="J9910">
        <v>1999</v>
      </c>
      <c r="K9910" t="s">
        <v>14</v>
      </c>
      <c r="L9910">
        <v>30650460</v>
      </c>
      <c r="M9910">
        <v>9122161</v>
      </c>
    </row>
    <row r="9911" spans="1:13" x14ac:dyDescent="0.3">
      <c r="A9911" t="s">
        <v>48</v>
      </c>
      <c r="B9911" t="s">
        <v>48</v>
      </c>
      <c r="C9911" t="s">
        <v>69</v>
      </c>
      <c r="D9911" t="s">
        <v>150</v>
      </c>
      <c r="E9911" t="s">
        <v>150</v>
      </c>
      <c r="F9911" t="s">
        <v>151</v>
      </c>
      <c r="G9911" t="s">
        <v>153</v>
      </c>
      <c r="H9911" t="s">
        <v>53</v>
      </c>
      <c r="I9911" t="s">
        <v>53</v>
      </c>
      <c r="J9911">
        <v>1999</v>
      </c>
      <c r="K9911" t="s">
        <v>14</v>
      </c>
      <c r="L9911">
        <v>5290231</v>
      </c>
      <c r="M9911">
        <v>1574474</v>
      </c>
    </row>
    <row r="9912" spans="1:13" x14ac:dyDescent="0.3">
      <c r="A9912" t="s">
        <v>48</v>
      </c>
      <c r="B9912" t="s">
        <v>69</v>
      </c>
      <c r="C9912" t="s">
        <v>69</v>
      </c>
      <c r="D9912" t="s">
        <v>150</v>
      </c>
      <c r="E9912" t="s">
        <v>150</v>
      </c>
      <c r="F9912" t="s">
        <v>154</v>
      </c>
      <c r="G9912" t="s">
        <v>155</v>
      </c>
      <c r="H9912" t="s">
        <v>53</v>
      </c>
      <c r="I9912" t="s">
        <v>53</v>
      </c>
      <c r="J9912">
        <v>1999</v>
      </c>
      <c r="K9912" t="s">
        <v>207</v>
      </c>
      <c r="L9912">
        <v>1323663</v>
      </c>
      <c r="M9912">
        <v>1323663</v>
      </c>
    </row>
    <row r="9913" spans="1:13" x14ac:dyDescent="0.3">
      <c r="A9913" t="s">
        <v>48</v>
      </c>
      <c r="B9913" t="s">
        <v>48</v>
      </c>
      <c r="C9913" t="s">
        <v>48</v>
      </c>
      <c r="D9913" t="s">
        <v>150</v>
      </c>
      <c r="E9913" t="s">
        <v>150</v>
      </c>
      <c r="F9913" t="s">
        <v>154</v>
      </c>
      <c r="G9913" t="s">
        <v>155</v>
      </c>
      <c r="H9913" t="s">
        <v>53</v>
      </c>
      <c r="I9913" t="s">
        <v>53</v>
      </c>
      <c r="J9913">
        <v>1999</v>
      </c>
      <c r="K9913" t="s">
        <v>14</v>
      </c>
      <c r="L9913">
        <v>98300</v>
      </c>
      <c r="M9913">
        <v>29256</v>
      </c>
    </row>
    <row r="9914" spans="1:13" x14ac:dyDescent="0.3">
      <c r="A9914" t="s">
        <v>48</v>
      </c>
      <c r="B9914" t="s">
        <v>48</v>
      </c>
      <c r="C9914" t="s">
        <v>48</v>
      </c>
      <c r="D9914" t="s">
        <v>150</v>
      </c>
      <c r="E9914" t="s">
        <v>150</v>
      </c>
      <c r="F9914" t="s">
        <v>154</v>
      </c>
      <c r="G9914" t="s">
        <v>155</v>
      </c>
      <c r="H9914" t="s">
        <v>53</v>
      </c>
      <c r="I9914" t="s">
        <v>53</v>
      </c>
      <c r="J9914">
        <v>1999</v>
      </c>
      <c r="K9914" t="s">
        <v>13</v>
      </c>
      <c r="L9914">
        <v>1995697</v>
      </c>
      <c r="M9914">
        <v>1995697</v>
      </c>
    </row>
    <row r="9915" spans="1:13" x14ac:dyDescent="0.3">
      <c r="A9915" t="s">
        <v>48</v>
      </c>
      <c r="B9915" t="s">
        <v>48</v>
      </c>
      <c r="C9915" t="s">
        <v>48</v>
      </c>
      <c r="D9915" t="s">
        <v>150</v>
      </c>
      <c r="E9915" t="s">
        <v>150</v>
      </c>
      <c r="F9915" t="s">
        <v>154</v>
      </c>
      <c r="G9915" t="s">
        <v>155</v>
      </c>
      <c r="H9915" t="s">
        <v>53</v>
      </c>
      <c r="I9915" t="s">
        <v>53</v>
      </c>
      <c r="J9915">
        <v>1999</v>
      </c>
      <c r="K9915" t="s">
        <v>15</v>
      </c>
      <c r="L9915">
        <v>40804</v>
      </c>
      <c r="M9915">
        <v>46059</v>
      </c>
    </row>
    <row r="9916" spans="1:13" x14ac:dyDescent="0.3">
      <c r="A9916" t="s">
        <v>48</v>
      </c>
      <c r="B9916" t="s">
        <v>69</v>
      </c>
      <c r="C9916" t="s">
        <v>69</v>
      </c>
      <c r="D9916" t="s">
        <v>150</v>
      </c>
      <c r="E9916" t="s">
        <v>150</v>
      </c>
      <c r="F9916" t="s">
        <v>154</v>
      </c>
      <c r="G9916" t="s">
        <v>156</v>
      </c>
      <c r="H9916" t="s">
        <v>53</v>
      </c>
      <c r="I9916" t="s">
        <v>53</v>
      </c>
      <c r="J9916">
        <v>1999</v>
      </c>
      <c r="K9916" t="s">
        <v>207</v>
      </c>
      <c r="L9916">
        <v>248365</v>
      </c>
      <c r="M9916">
        <v>248365</v>
      </c>
    </row>
    <row r="9917" spans="1:13" x14ac:dyDescent="0.3">
      <c r="A9917" t="s">
        <v>48</v>
      </c>
      <c r="B9917" t="s">
        <v>48</v>
      </c>
      <c r="C9917" t="s">
        <v>69</v>
      </c>
      <c r="D9917" t="s">
        <v>150</v>
      </c>
      <c r="E9917" t="s">
        <v>150</v>
      </c>
      <c r="F9917" t="s">
        <v>154</v>
      </c>
      <c r="G9917" t="s">
        <v>156</v>
      </c>
      <c r="H9917" t="s">
        <v>53</v>
      </c>
      <c r="I9917" t="s">
        <v>53</v>
      </c>
      <c r="J9917">
        <v>1999</v>
      </c>
      <c r="K9917" t="s">
        <v>14</v>
      </c>
      <c r="L9917">
        <v>17064</v>
      </c>
      <c r="M9917">
        <v>5079</v>
      </c>
    </row>
    <row r="9918" spans="1:13" x14ac:dyDescent="0.3">
      <c r="A9918" t="s">
        <v>48</v>
      </c>
      <c r="B9918" t="s">
        <v>48</v>
      </c>
      <c r="C9918" t="s">
        <v>69</v>
      </c>
      <c r="D9918" t="s">
        <v>150</v>
      </c>
      <c r="E9918" t="s">
        <v>150</v>
      </c>
      <c r="F9918" t="s">
        <v>154</v>
      </c>
      <c r="G9918" t="s">
        <v>156</v>
      </c>
      <c r="H9918" t="s">
        <v>53</v>
      </c>
      <c r="I9918" t="s">
        <v>53</v>
      </c>
      <c r="J9918">
        <v>1999</v>
      </c>
      <c r="K9918" t="s">
        <v>13</v>
      </c>
      <c r="L9918">
        <v>327853</v>
      </c>
      <c r="M9918">
        <v>327853</v>
      </c>
    </row>
    <row r="9919" spans="1:13" x14ac:dyDescent="0.3">
      <c r="A9919" t="s">
        <v>48</v>
      </c>
      <c r="B9919" t="s">
        <v>48</v>
      </c>
      <c r="C9919" t="s">
        <v>69</v>
      </c>
      <c r="D9919" t="s">
        <v>150</v>
      </c>
      <c r="E9919" t="s">
        <v>150</v>
      </c>
      <c r="F9919" t="s">
        <v>154</v>
      </c>
      <c r="G9919" t="s">
        <v>156</v>
      </c>
      <c r="H9919" t="s">
        <v>53</v>
      </c>
      <c r="I9919" t="s">
        <v>53</v>
      </c>
      <c r="J9919">
        <v>1999</v>
      </c>
      <c r="K9919" t="s">
        <v>15</v>
      </c>
      <c r="L9919">
        <v>7083</v>
      </c>
      <c r="M9919">
        <v>7996</v>
      </c>
    </row>
    <row r="9920" spans="1:13" x14ac:dyDescent="0.3">
      <c r="A9920" t="s">
        <v>48</v>
      </c>
      <c r="B9920" t="s">
        <v>48</v>
      </c>
      <c r="C9920" t="s">
        <v>48</v>
      </c>
      <c r="D9920" t="s">
        <v>150</v>
      </c>
      <c r="E9920" t="s">
        <v>150</v>
      </c>
      <c r="F9920" t="s">
        <v>157</v>
      </c>
      <c r="G9920" t="s">
        <v>158</v>
      </c>
      <c r="H9920" t="s">
        <v>53</v>
      </c>
      <c r="I9920" t="s">
        <v>53</v>
      </c>
      <c r="J9920">
        <v>1999</v>
      </c>
      <c r="K9920" t="s">
        <v>14</v>
      </c>
      <c r="L9920">
        <v>1273275</v>
      </c>
      <c r="M9920">
        <v>378951</v>
      </c>
    </row>
    <row r="9921" spans="1:13" x14ac:dyDescent="0.3">
      <c r="A9921" t="s">
        <v>48</v>
      </c>
      <c r="B9921" t="s">
        <v>48</v>
      </c>
      <c r="C9921" t="s">
        <v>48</v>
      </c>
      <c r="D9921" t="s">
        <v>150</v>
      </c>
      <c r="E9921" t="s">
        <v>150</v>
      </c>
      <c r="F9921" t="s">
        <v>157</v>
      </c>
      <c r="G9921" t="s">
        <v>158</v>
      </c>
      <c r="H9921" t="s">
        <v>53</v>
      </c>
      <c r="I9921" t="s">
        <v>53</v>
      </c>
      <c r="J9921">
        <v>1999</v>
      </c>
      <c r="K9921" t="s">
        <v>15</v>
      </c>
      <c r="L9921">
        <v>16231</v>
      </c>
      <c r="M9921">
        <v>18322</v>
      </c>
    </row>
    <row r="9922" spans="1:13" x14ac:dyDescent="0.3">
      <c r="A9922" t="s">
        <v>48</v>
      </c>
      <c r="B9922" t="s">
        <v>48</v>
      </c>
      <c r="C9922" t="s">
        <v>48</v>
      </c>
      <c r="D9922" t="s">
        <v>150</v>
      </c>
      <c r="E9922" t="s">
        <v>150</v>
      </c>
      <c r="F9922" t="s">
        <v>157</v>
      </c>
      <c r="G9922" t="s">
        <v>159</v>
      </c>
      <c r="H9922" t="s">
        <v>53</v>
      </c>
      <c r="I9922" t="s">
        <v>53</v>
      </c>
      <c r="J9922">
        <v>1999</v>
      </c>
      <c r="K9922" t="s">
        <v>14</v>
      </c>
      <c r="L9922">
        <v>1153004</v>
      </c>
      <c r="M9922">
        <v>343156</v>
      </c>
    </row>
    <row r="9923" spans="1:13" x14ac:dyDescent="0.3">
      <c r="A9923" t="s">
        <v>48</v>
      </c>
      <c r="B9923" t="s">
        <v>48</v>
      </c>
      <c r="C9923" t="s">
        <v>48</v>
      </c>
      <c r="D9923" t="s">
        <v>150</v>
      </c>
      <c r="E9923" t="s">
        <v>150</v>
      </c>
      <c r="F9923" t="s">
        <v>157</v>
      </c>
      <c r="G9923" t="s">
        <v>159</v>
      </c>
      <c r="H9923" t="s">
        <v>53</v>
      </c>
      <c r="I9923" t="s">
        <v>53</v>
      </c>
      <c r="J9923">
        <v>1999</v>
      </c>
      <c r="K9923" t="s">
        <v>15</v>
      </c>
      <c r="L9923">
        <v>472681</v>
      </c>
      <c r="M9923">
        <v>533557</v>
      </c>
    </row>
    <row r="9924" spans="1:13" x14ac:dyDescent="0.3">
      <c r="A9924" t="s">
        <v>48</v>
      </c>
      <c r="B9924" t="s">
        <v>48</v>
      </c>
      <c r="C9924" t="s">
        <v>48</v>
      </c>
      <c r="D9924" t="s">
        <v>49</v>
      </c>
      <c r="E9924" t="s">
        <v>50</v>
      </c>
      <c r="F9924" t="s">
        <v>51</v>
      </c>
      <c r="G9924" t="s">
        <v>52</v>
      </c>
      <c r="H9924" t="s">
        <v>53</v>
      </c>
      <c r="I9924" t="s">
        <v>53</v>
      </c>
      <c r="J9924">
        <v>1998</v>
      </c>
      <c r="K9924" t="s">
        <v>14</v>
      </c>
      <c r="L9924">
        <v>11678430</v>
      </c>
      <c r="M9924">
        <v>3475723</v>
      </c>
    </row>
    <row r="9925" spans="1:13" x14ac:dyDescent="0.3">
      <c r="A9925" t="s">
        <v>48</v>
      </c>
      <c r="B9925" t="s">
        <v>48</v>
      </c>
      <c r="C9925" t="s">
        <v>48</v>
      </c>
      <c r="D9925" t="s">
        <v>49</v>
      </c>
      <c r="E9925" t="s">
        <v>50</v>
      </c>
      <c r="F9925" t="s">
        <v>51</v>
      </c>
      <c r="G9925" t="s">
        <v>54</v>
      </c>
      <c r="H9925" t="s">
        <v>53</v>
      </c>
      <c r="I9925" t="s">
        <v>53</v>
      </c>
      <c r="J9925">
        <v>1998</v>
      </c>
      <c r="K9925" t="s">
        <v>14</v>
      </c>
      <c r="L9925">
        <v>2070838</v>
      </c>
      <c r="M9925">
        <v>616321</v>
      </c>
    </row>
    <row r="9926" spans="1:13" x14ac:dyDescent="0.3">
      <c r="A9926" t="s">
        <v>48</v>
      </c>
      <c r="B9926" t="s">
        <v>48</v>
      </c>
      <c r="C9926" t="s">
        <v>48</v>
      </c>
      <c r="D9926" t="s">
        <v>49</v>
      </c>
      <c r="E9926" t="s">
        <v>50</v>
      </c>
      <c r="F9926" t="s">
        <v>51</v>
      </c>
      <c r="G9926" t="s">
        <v>54</v>
      </c>
      <c r="H9926" t="s">
        <v>53</v>
      </c>
      <c r="I9926" t="s">
        <v>53</v>
      </c>
      <c r="J9926">
        <v>1998</v>
      </c>
      <c r="K9926" t="s">
        <v>15</v>
      </c>
      <c r="L9926">
        <v>201284</v>
      </c>
      <c r="M9926">
        <v>227207</v>
      </c>
    </row>
    <row r="9927" spans="1:13" x14ac:dyDescent="0.3">
      <c r="A9927" t="s">
        <v>48</v>
      </c>
      <c r="B9927" t="s">
        <v>48</v>
      </c>
      <c r="C9927" t="s">
        <v>48</v>
      </c>
      <c r="D9927" t="s">
        <v>49</v>
      </c>
      <c r="E9927" t="s">
        <v>50</v>
      </c>
      <c r="F9927" t="s">
        <v>55</v>
      </c>
      <c r="G9927" t="s">
        <v>56</v>
      </c>
      <c r="H9927" t="s">
        <v>53</v>
      </c>
      <c r="I9927" t="s">
        <v>53</v>
      </c>
      <c r="J9927">
        <v>1998</v>
      </c>
      <c r="K9927" t="s">
        <v>13</v>
      </c>
      <c r="L9927">
        <v>127548</v>
      </c>
      <c r="M9927">
        <v>127548</v>
      </c>
    </row>
    <row r="9928" spans="1:13" x14ac:dyDescent="0.3">
      <c r="A9928" t="s">
        <v>48</v>
      </c>
      <c r="B9928" t="s">
        <v>48</v>
      </c>
      <c r="C9928" t="s">
        <v>48</v>
      </c>
      <c r="D9928" t="s">
        <v>49</v>
      </c>
      <c r="E9928" t="s">
        <v>50</v>
      </c>
      <c r="F9928" t="s">
        <v>55</v>
      </c>
      <c r="G9928" t="s">
        <v>57</v>
      </c>
      <c r="H9928" t="s">
        <v>53</v>
      </c>
      <c r="I9928" t="s">
        <v>53</v>
      </c>
      <c r="J9928">
        <v>1998</v>
      </c>
      <c r="K9928" t="s">
        <v>15</v>
      </c>
      <c r="L9928">
        <v>1515275</v>
      </c>
      <c r="M9928">
        <v>1515275</v>
      </c>
    </row>
    <row r="9929" spans="1:13" x14ac:dyDescent="0.3">
      <c r="A9929" t="s">
        <v>48</v>
      </c>
      <c r="B9929" t="s">
        <v>48</v>
      </c>
      <c r="C9929" t="s">
        <v>48</v>
      </c>
      <c r="D9929" t="s">
        <v>49</v>
      </c>
      <c r="E9929" t="s">
        <v>50</v>
      </c>
      <c r="F9929" t="s">
        <v>55</v>
      </c>
      <c r="G9929" t="s">
        <v>58</v>
      </c>
      <c r="H9929" t="s">
        <v>53</v>
      </c>
      <c r="I9929" t="s">
        <v>53</v>
      </c>
      <c r="J9929">
        <v>1998</v>
      </c>
      <c r="K9929" t="s">
        <v>13</v>
      </c>
      <c r="L9929">
        <v>34011</v>
      </c>
      <c r="M9929">
        <v>34011</v>
      </c>
    </row>
    <row r="9930" spans="1:13" x14ac:dyDescent="0.3">
      <c r="A9930" t="s">
        <v>48</v>
      </c>
      <c r="B9930" t="s">
        <v>48</v>
      </c>
      <c r="C9930" t="s">
        <v>48</v>
      </c>
      <c r="D9930" t="s">
        <v>59</v>
      </c>
      <c r="E9930" t="s">
        <v>60</v>
      </c>
      <c r="F9930" t="s">
        <v>61</v>
      </c>
      <c r="G9930" t="s">
        <v>62</v>
      </c>
      <c r="H9930" t="s">
        <v>53</v>
      </c>
      <c r="I9930" t="s">
        <v>63</v>
      </c>
      <c r="J9930">
        <v>1998</v>
      </c>
      <c r="K9930" t="s">
        <v>14</v>
      </c>
      <c r="L9930">
        <v>2951</v>
      </c>
      <c r="M9930">
        <v>878</v>
      </c>
    </row>
    <row r="9931" spans="1:13" x14ac:dyDescent="0.3">
      <c r="A9931" t="s">
        <v>48</v>
      </c>
      <c r="B9931" t="s">
        <v>48</v>
      </c>
      <c r="C9931" t="s">
        <v>48</v>
      </c>
      <c r="D9931" t="s">
        <v>59</v>
      </c>
      <c r="E9931" t="s">
        <v>60</v>
      </c>
      <c r="F9931" t="s">
        <v>61</v>
      </c>
      <c r="G9931" t="s">
        <v>62</v>
      </c>
      <c r="H9931" t="s">
        <v>53</v>
      </c>
      <c r="I9931" t="s">
        <v>63</v>
      </c>
      <c r="J9931">
        <v>1998</v>
      </c>
      <c r="K9931" t="s">
        <v>13</v>
      </c>
      <c r="L9931">
        <v>318193</v>
      </c>
      <c r="M9931">
        <v>318193</v>
      </c>
    </row>
    <row r="9932" spans="1:13" x14ac:dyDescent="0.3">
      <c r="A9932" t="s">
        <v>48</v>
      </c>
      <c r="B9932" t="s">
        <v>48</v>
      </c>
      <c r="C9932" t="s">
        <v>48</v>
      </c>
      <c r="D9932" t="s">
        <v>59</v>
      </c>
      <c r="E9932" t="s">
        <v>60</v>
      </c>
      <c r="F9932" t="s">
        <v>61</v>
      </c>
      <c r="G9932" t="s">
        <v>62</v>
      </c>
      <c r="H9932" t="s">
        <v>53</v>
      </c>
      <c r="I9932" t="s">
        <v>63</v>
      </c>
      <c r="J9932">
        <v>1998</v>
      </c>
      <c r="K9932" t="s">
        <v>15</v>
      </c>
      <c r="L9932">
        <v>1391</v>
      </c>
      <c r="M9932">
        <v>1570</v>
      </c>
    </row>
    <row r="9933" spans="1:13" x14ac:dyDescent="0.3">
      <c r="A9933" t="s">
        <v>48</v>
      </c>
      <c r="B9933" t="s">
        <v>48</v>
      </c>
      <c r="C9933" t="s">
        <v>48</v>
      </c>
      <c r="D9933" t="s">
        <v>59</v>
      </c>
      <c r="E9933" t="s">
        <v>60</v>
      </c>
      <c r="F9933" t="s">
        <v>61</v>
      </c>
      <c r="G9933" t="s">
        <v>62</v>
      </c>
      <c r="H9933" t="s">
        <v>53</v>
      </c>
      <c r="I9933" t="s">
        <v>64</v>
      </c>
      <c r="J9933">
        <v>1998</v>
      </c>
      <c r="K9933" t="s">
        <v>14</v>
      </c>
      <c r="L9933">
        <v>61443</v>
      </c>
      <c r="M9933">
        <v>18287</v>
      </c>
    </row>
    <row r="9934" spans="1:13" x14ac:dyDescent="0.3">
      <c r="A9934" t="s">
        <v>48</v>
      </c>
      <c r="B9934" t="s">
        <v>48</v>
      </c>
      <c r="C9934" t="s">
        <v>48</v>
      </c>
      <c r="D9934" t="s">
        <v>59</v>
      </c>
      <c r="E9934" t="s">
        <v>60</v>
      </c>
      <c r="F9934" t="s">
        <v>61</v>
      </c>
      <c r="G9934" t="s">
        <v>62</v>
      </c>
      <c r="H9934" t="s">
        <v>53</v>
      </c>
      <c r="I9934" t="s">
        <v>64</v>
      </c>
      <c r="J9934">
        <v>1998</v>
      </c>
      <c r="K9934" t="s">
        <v>13</v>
      </c>
      <c r="L9934">
        <v>5127416</v>
      </c>
      <c r="M9934">
        <v>5127416</v>
      </c>
    </row>
    <row r="9935" spans="1:13" x14ac:dyDescent="0.3">
      <c r="A9935" t="s">
        <v>48</v>
      </c>
      <c r="B9935" t="s">
        <v>48</v>
      </c>
      <c r="C9935" t="s">
        <v>48</v>
      </c>
      <c r="D9935" t="s">
        <v>59</v>
      </c>
      <c r="E9935" t="s">
        <v>60</v>
      </c>
      <c r="F9935" t="s">
        <v>61</v>
      </c>
      <c r="G9935" t="s">
        <v>62</v>
      </c>
      <c r="H9935" t="s">
        <v>53</v>
      </c>
      <c r="I9935" t="s">
        <v>64</v>
      </c>
      <c r="J9935">
        <v>1998</v>
      </c>
      <c r="K9935" t="s">
        <v>15</v>
      </c>
      <c r="L9935">
        <v>11586</v>
      </c>
      <c r="M9935">
        <v>13079</v>
      </c>
    </row>
    <row r="9936" spans="1:13" x14ac:dyDescent="0.3">
      <c r="A9936" t="s">
        <v>48</v>
      </c>
      <c r="B9936" t="s">
        <v>48</v>
      </c>
      <c r="C9936" t="s">
        <v>48</v>
      </c>
      <c r="D9936" t="s">
        <v>59</v>
      </c>
      <c r="E9936" t="s">
        <v>60</v>
      </c>
      <c r="F9936" t="s">
        <v>61</v>
      </c>
      <c r="G9936" t="s">
        <v>62</v>
      </c>
      <c r="H9936" t="s">
        <v>53</v>
      </c>
      <c r="I9936" t="s">
        <v>65</v>
      </c>
      <c r="J9936">
        <v>1998</v>
      </c>
      <c r="K9936" t="s">
        <v>14</v>
      </c>
      <c r="L9936">
        <v>4932</v>
      </c>
      <c r="M9936">
        <v>1468</v>
      </c>
    </row>
    <row r="9937" spans="1:13" x14ac:dyDescent="0.3">
      <c r="A9937" t="s">
        <v>48</v>
      </c>
      <c r="B9937" t="s">
        <v>48</v>
      </c>
      <c r="C9937" t="s">
        <v>48</v>
      </c>
      <c r="D9937" t="s">
        <v>59</v>
      </c>
      <c r="E9937" t="s">
        <v>60</v>
      </c>
      <c r="F9937" t="s">
        <v>61</v>
      </c>
      <c r="G9937" t="s">
        <v>62</v>
      </c>
      <c r="H9937" t="s">
        <v>53</v>
      </c>
      <c r="I9937" t="s">
        <v>65</v>
      </c>
      <c r="J9937">
        <v>1998</v>
      </c>
      <c r="K9937" t="s">
        <v>13</v>
      </c>
      <c r="L9937">
        <v>407284</v>
      </c>
      <c r="M9937">
        <v>407284</v>
      </c>
    </row>
    <row r="9938" spans="1:13" x14ac:dyDescent="0.3">
      <c r="A9938" t="s">
        <v>48</v>
      </c>
      <c r="B9938" t="s">
        <v>48</v>
      </c>
      <c r="C9938" t="s">
        <v>48</v>
      </c>
      <c r="D9938" t="s">
        <v>59</v>
      </c>
      <c r="E9938" t="s">
        <v>60</v>
      </c>
      <c r="F9938" t="s">
        <v>61</v>
      </c>
      <c r="G9938" t="s">
        <v>62</v>
      </c>
      <c r="H9938" t="s">
        <v>53</v>
      </c>
      <c r="I9938" t="s">
        <v>65</v>
      </c>
      <c r="J9938">
        <v>1998</v>
      </c>
      <c r="K9938" t="s">
        <v>15</v>
      </c>
      <c r="L9938">
        <v>930</v>
      </c>
      <c r="M9938">
        <v>1050</v>
      </c>
    </row>
    <row r="9939" spans="1:13" x14ac:dyDescent="0.3">
      <c r="A9939" t="s">
        <v>48</v>
      </c>
      <c r="B9939" t="s">
        <v>48</v>
      </c>
      <c r="C9939" t="s">
        <v>48</v>
      </c>
      <c r="D9939" t="s">
        <v>59</v>
      </c>
      <c r="E9939" t="s">
        <v>60</v>
      </c>
      <c r="F9939" t="s">
        <v>61</v>
      </c>
      <c r="G9939" t="s">
        <v>62</v>
      </c>
      <c r="H9939" t="s">
        <v>53</v>
      </c>
      <c r="I9939" t="s">
        <v>66</v>
      </c>
      <c r="J9939">
        <v>1998</v>
      </c>
      <c r="K9939" t="s">
        <v>14</v>
      </c>
      <c r="L9939">
        <v>1913</v>
      </c>
      <c r="M9939">
        <v>569</v>
      </c>
    </row>
    <row r="9940" spans="1:13" x14ac:dyDescent="0.3">
      <c r="A9940" t="s">
        <v>48</v>
      </c>
      <c r="B9940" t="s">
        <v>48</v>
      </c>
      <c r="C9940" t="s">
        <v>48</v>
      </c>
      <c r="D9940" t="s">
        <v>59</v>
      </c>
      <c r="E9940" t="s">
        <v>60</v>
      </c>
      <c r="F9940" t="s">
        <v>61</v>
      </c>
      <c r="G9940" t="s">
        <v>62</v>
      </c>
      <c r="H9940" t="s">
        <v>53</v>
      </c>
      <c r="I9940" t="s">
        <v>66</v>
      </c>
      <c r="J9940">
        <v>1998</v>
      </c>
      <c r="K9940" t="s">
        <v>13</v>
      </c>
      <c r="L9940">
        <v>271467</v>
      </c>
      <c r="M9940">
        <v>271467</v>
      </c>
    </row>
    <row r="9941" spans="1:13" x14ac:dyDescent="0.3">
      <c r="A9941" t="s">
        <v>48</v>
      </c>
      <c r="B9941" t="s">
        <v>48</v>
      </c>
      <c r="C9941" t="s">
        <v>48</v>
      </c>
      <c r="D9941" t="s">
        <v>59</v>
      </c>
      <c r="E9941" t="s">
        <v>60</v>
      </c>
      <c r="F9941" t="s">
        <v>61</v>
      </c>
      <c r="G9941" t="s">
        <v>62</v>
      </c>
      <c r="H9941" t="s">
        <v>53</v>
      </c>
      <c r="I9941" t="s">
        <v>66</v>
      </c>
      <c r="J9941">
        <v>1998</v>
      </c>
      <c r="K9941" t="s">
        <v>15</v>
      </c>
      <c r="L9941">
        <v>120</v>
      </c>
      <c r="M9941">
        <v>136</v>
      </c>
    </row>
    <row r="9942" spans="1:13" x14ac:dyDescent="0.3">
      <c r="A9942" t="s">
        <v>48</v>
      </c>
      <c r="B9942" t="s">
        <v>48</v>
      </c>
      <c r="C9942" t="s">
        <v>48</v>
      </c>
      <c r="D9942" t="s">
        <v>59</v>
      </c>
      <c r="E9942" t="s">
        <v>60</v>
      </c>
      <c r="F9942" t="s">
        <v>61</v>
      </c>
      <c r="G9942" t="s">
        <v>62</v>
      </c>
      <c r="H9942" t="s">
        <v>53</v>
      </c>
      <c r="I9942" t="s">
        <v>67</v>
      </c>
      <c r="J9942">
        <v>1998</v>
      </c>
      <c r="K9942" t="s">
        <v>14</v>
      </c>
      <c r="L9942">
        <v>152991</v>
      </c>
      <c r="M9942">
        <v>45533</v>
      </c>
    </row>
    <row r="9943" spans="1:13" x14ac:dyDescent="0.3">
      <c r="A9943" t="s">
        <v>48</v>
      </c>
      <c r="B9943" t="s">
        <v>48</v>
      </c>
      <c r="C9943" t="s">
        <v>48</v>
      </c>
      <c r="D9943" t="s">
        <v>59</v>
      </c>
      <c r="E9943" t="s">
        <v>60</v>
      </c>
      <c r="F9943" t="s">
        <v>61</v>
      </c>
      <c r="G9943" t="s">
        <v>62</v>
      </c>
      <c r="H9943" t="s">
        <v>53</v>
      </c>
      <c r="I9943" t="s">
        <v>67</v>
      </c>
      <c r="J9943">
        <v>1998</v>
      </c>
      <c r="K9943" t="s">
        <v>13</v>
      </c>
      <c r="L9943">
        <v>18292761</v>
      </c>
      <c r="M9943">
        <v>18292761</v>
      </c>
    </row>
    <row r="9944" spans="1:13" x14ac:dyDescent="0.3">
      <c r="A9944" t="s">
        <v>48</v>
      </c>
      <c r="B9944" t="s">
        <v>48</v>
      </c>
      <c r="C9944" t="s">
        <v>48</v>
      </c>
      <c r="D9944" t="s">
        <v>59</v>
      </c>
      <c r="E9944" t="s">
        <v>60</v>
      </c>
      <c r="F9944" t="s">
        <v>61</v>
      </c>
      <c r="G9944" t="s">
        <v>62</v>
      </c>
      <c r="H9944" t="s">
        <v>53</v>
      </c>
      <c r="I9944" t="s">
        <v>67</v>
      </c>
      <c r="J9944">
        <v>1998</v>
      </c>
      <c r="K9944" t="s">
        <v>15</v>
      </c>
      <c r="L9944">
        <v>9617</v>
      </c>
      <c r="M9944">
        <v>10855</v>
      </c>
    </row>
    <row r="9945" spans="1:13" x14ac:dyDescent="0.3">
      <c r="A9945" t="s">
        <v>48</v>
      </c>
      <c r="B9945" t="s">
        <v>48</v>
      </c>
      <c r="C9945" t="s">
        <v>48</v>
      </c>
      <c r="D9945" t="s">
        <v>59</v>
      </c>
      <c r="E9945" t="s">
        <v>60</v>
      </c>
      <c r="F9945" t="s">
        <v>61</v>
      </c>
      <c r="G9945" t="s">
        <v>62</v>
      </c>
      <c r="H9945" t="s">
        <v>53</v>
      </c>
      <c r="I9945" t="s">
        <v>68</v>
      </c>
      <c r="J9945">
        <v>1998</v>
      </c>
      <c r="K9945" t="s">
        <v>14</v>
      </c>
      <c r="L9945">
        <v>37696</v>
      </c>
      <c r="M9945">
        <v>11219</v>
      </c>
    </row>
    <row r="9946" spans="1:13" x14ac:dyDescent="0.3">
      <c r="A9946" t="s">
        <v>48</v>
      </c>
      <c r="B9946" t="s">
        <v>48</v>
      </c>
      <c r="C9946" t="s">
        <v>48</v>
      </c>
      <c r="D9946" t="s">
        <v>59</v>
      </c>
      <c r="E9946" t="s">
        <v>60</v>
      </c>
      <c r="F9946" t="s">
        <v>61</v>
      </c>
      <c r="G9946" t="s">
        <v>62</v>
      </c>
      <c r="H9946" t="s">
        <v>53</v>
      </c>
      <c r="I9946" t="s">
        <v>68</v>
      </c>
      <c r="J9946">
        <v>1998</v>
      </c>
      <c r="K9946" t="s">
        <v>13</v>
      </c>
      <c r="L9946">
        <v>3194020</v>
      </c>
      <c r="M9946">
        <v>3194020</v>
      </c>
    </row>
    <row r="9947" spans="1:13" x14ac:dyDescent="0.3">
      <c r="A9947" t="s">
        <v>48</v>
      </c>
      <c r="B9947" t="s">
        <v>48</v>
      </c>
      <c r="C9947" t="s">
        <v>48</v>
      </c>
      <c r="D9947" t="s">
        <v>59</v>
      </c>
      <c r="E9947" t="s">
        <v>60</v>
      </c>
      <c r="F9947" t="s">
        <v>61</v>
      </c>
      <c r="G9947" t="s">
        <v>62</v>
      </c>
      <c r="H9947" t="s">
        <v>53</v>
      </c>
      <c r="I9947" t="s">
        <v>68</v>
      </c>
      <c r="J9947">
        <v>1998</v>
      </c>
      <c r="K9947" t="s">
        <v>15</v>
      </c>
      <c r="L9947">
        <v>7108</v>
      </c>
      <c r="M9947">
        <v>8024</v>
      </c>
    </row>
    <row r="9948" spans="1:13" x14ac:dyDescent="0.3">
      <c r="A9948" t="s">
        <v>48</v>
      </c>
      <c r="B9948" t="s">
        <v>69</v>
      </c>
      <c r="C9948" t="s">
        <v>69</v>
      </c>
      <c r="D9948" t="s">
        <v>59</v>
      </c>
      <c r="E9948" t="s">
        <v>60</v>
      </c>
      <c r="F9948" t="s">
        <v>61</v>
      </c>
      <c r="G9948" t="s">
        <v>62</v>
      </c>
      <c r="H9948" t="s">
        <v>53</v>
      </c>
      <c r="I9948" t="s">
        <v>70</v>
      </c>
      <c r="J9948">
        <v>1998</v>
      </c>
      <c r="K9948" t="s">
        <v>71</v>
      </c>
      <c r="L9948">
        <v>1264847</v>
      </c>
      <c r="M9948">
        <v>1264847</v>
      </c>
    </row>
    <row r="9949" spans="1:13" x14ac:dyDescent="0.3">
      <c r="A9949" t="s">
        <v>48</v>
      </c>
      <c r="B9949" t="s">
        <v>48</v>
      </c>
      <c r="C9949" t="s">
        <v>48</v>
      </c>
      <c r="D9949" t="s">
        <v>59</v>
      </c>
      <c r="E9949" t="s">
        <v>60</v>
      </c>
      <c r="F9949" t="s">
        <v>61</v>
      </c>
      <c r="G9949" t="s">
        <v>62</v>
      </c>
      <c r="H9949" t="s">
        <v>53</v>
      </c>
      <c r="I9949" t="s">
        <v>70</v>
      </c>
      <c r="J9949">
        <v>1998</v>
      </c>
      <c r="K9949" t="s">
        <v>14</v>
      </c>
      <c r="L9949">
        <v>326041</v>
      </c>
      <c r="M9949">
        <v>97036</v>
      </c>
    </row>
    <row r="9950" spans="1:13" x14ac:dyDescent="0.3">
      <c r="A9950" t="s">
        <v>48</v>
      </c>
      <c r="B9950" t="s">
        <v>48</v>
      </c>
      <c r="C9950" t="s">
        <v>48</v>
      </c>
      <c r="D9950" t="s">
        <v>59</v>
      </c>
      <c r="E9950" t="s">
        <v>60</v>
      </c>
      <c r="F9950" t="s">
        <v>61</v>
      </c>
      <c r="G9950" t="s">
        <v>62</v>
      </c>
      <c r="H9950" t="s">
        <v>53</v>
      </c>
      <c r="I9950" t="s">
        <v>70</v>
      </c>
      <c r="J9950">
        <v>1998</v>
      </c>
      <c r="K9950" t="s">
        <v>15</v>
      </c>
      <c r="L9950">
        <v>13663</v>
      </c>
      <c r="M9950">
        <v>15422</v>
      </c>
    </row>
    <row r="9951" spans="1:13" x14ac:dyDescent="0.3">
      <c r="A9951" t="s">
        <v>48</v>
      </c>
      <c r="B9951" t="s">
        <v>48</v>
      </c>
      <c r="C9951" t="s">
        <v>48</v>
      </c>
      <c r="D9951" t="s">
        <v>59</v>
      </c>
      <c r="E9951" t="s">
        <v>60</v>
      </c>
      <c r="F9951" t="s">
        <v>61</v>
      </c>
      <c r="G9951" t="s">
        <v>72</v>
      </c>
      <c r="H9951" t="s">
        <v>53</v>
      </c>
      <c r="I9951" t="s">
        <v>63</v>
      </c>
      <c r="J9951">
        <v>1998</v>
      </c>
      <c r="K9951" t="s">
        <v>14</v>
      </c>
      <c r="L9951">
        <v>10954</v>
      </c>
      <c r="M9951">
        <v>3260</v>
      </c>
    </row>
    <row r="9952" spans="1:13" x14ac:dyDescent="0.3">
      <c r="A9952" t="s">
        <v>48</v>
      </c>
      <c r="B9952" t="s">
        <v>48</v>
      </c>
      <c r="C9952" t="s">
        <v>48</v>
      </c>
      <c r="D9952" t="s">
        <v>59</v>
      </c>
      <c r="E9952" t="s">
        <v>60</v>
      </c>
      <c r="F9952" t="s">
        <v>61</v>
      </c>
      <c r="G9952" t="s">
        <v>72</v>
      </c>
      <c r="H9952" t="s">
        <v>53</v>
      </c>
      <c r="I9952" t="s">
        <v>63</v>
      </c>
      <c r="J9952">
        <v>1998</v>
      </c>
      <c r="K9952" t="s">
        <v>13</v>
      </c>
      <c r="L9952">
        <v>39368</v>
      </c>
      <c r="M9952">
        <v>39368</v>
      </c>
    </row>
    <row r="9953" spans="1:13" x14ac:dyDescent="0.3">
      <c r="A9953" t="s">
        <v>48</v>
      </c>
      <c r="B9953" t="s">
        <v>48</v>
      </c>
      <c r="C9953" t="s">
        <v>48</v>
      </c>
      <c r="D9953" t="s">
        <v>59</v>
      </c>
      <c r="E9953" t="s">
        <v>60</v>
      </c>
      <c r="F9953" t="s">
        <v>61</v>
      </c>
      <c r="G9953" t="s">
        <v>72</v>
      </c>
      <c r="H9953" t="s">
        <v>53</v>
      </c>
      <c r="I9953" t="s">
        <v>63</v>
      </c>
      <c r="J9953">
        <v>1998</v>
      </c>
      <c r="K9953" t="s">
        <v>15</v>
      </c>
      <c r="L9953">
        <v>172</v>
      </c>
      <c r="M9953">
        <v>194</v>
      </c>
    </row>
    <row r="9954" spans="1:13" x14ac:dyDescent="0.3">
      <c r="A9954" t="s">
        <v>48</v>
      </c>
      <c r="B9954" t="s">
        <v>48</v>
      </c>
      <c r="C9954" t="s">
        <v>48</v>
      </c>
      <c r="D9954" t="s">
        <v>59</v>
      </c>
      <c r="E9954" t="s">
        <v>60</v>
      </c>
      <c r="F9954" t="s">
        <v>61</v>
      </c>
      <c r="G9954" t="s">
        <v>72</v>
      </c>
      <c r="H9954" t="s">
        <v>53</v>
      </c>
      <c r="I9954" t="s">
        <v>64</v>
      </c>
      <c r="J9954">
        <v>1998</v>
      </c>
      <c r="K9954" t="s">
        <v>14</v>
      </c>
      <c r="L9954">
        <v>137370</v>
      </c>
      <c r="M9954">
        <v>40884</v>
      </c>
    </row>
    <row r="9955" spans="1:13" x14ac:dyDescent="0.3">
      <c r="A9955" t="s">
        <v>48</v>
      </c>
      <c r="B9955" t="s">
        <v>48</v>
      </c>
      <c r="C9955" t="s">
        <v>48</v>
      </c>
      <c r="D9955" t="s">
        <v>59</v>
      </c>
      <c r="E9955" t="s">
        <v>60</v>
      </c>
      <c r="F9955" t="s">
        <v>61</v>
      </c>
      <c r="G9955" t="s">
        <v>72</v>
      </c>
      <c r="H9955" t="s">
        <v>53</v>
      </c>
      <c r="I9955" t="s">
        <v>64</v>
      </c>
      <c r="J9955">
        <v>1998</v>
      </c>
      <c r="K9955" t="s">
        <v>13</v>
      </c>
      <c r="L9955">
        <v>11463431</v>
      </c>
      <c r="M9955">
        <v>11463431</v>
      </c>
    </row>
    <row r="9956" spans="1:13" x14ac:dyDescent="0.3">
      <c r="A9956" t="s">
        <v>48</v>
      </c>
      <c r="B9956" t="s">
        <v>48</v>
      </c>
      <c r="C9956" t="s">
        <v>48</v>
      </c>
      <c r="D9956" t="s">
        <v>59</v>
      </c>
      <c r="E9956" t="s">
        <v>60</v>
      </c>
      <c r="F9956" t="s">
        <v>61</v>
      </c>
      <c r="G9956" t="s">
        <v>72</v>
      </c>
      <c r="H9956" t="s">
        <v>53</v>
      </c>
      <c r="I9956" t="s">
        <v>64</v>
      </c>
      <c r="J9956">
        <v>1998</v>
      </c>
      <c r="K9956" t="s">
        <v>15</v>
      </c>
      <c r="L9956">
        <v>25904</v>
      </c>
      <c r="M9956">
        <v>29240</v>
      </c>
    </row>
    <row r="9957" spans="1:13" x14ac:dyDescent="0.3">
      <c r="A9957" t="s">
        <v>48</v>
      </c>
      <c r="B9957" t="s">
        <v>48</v>
      </c>
      <c r="C9957" t="s">
        <v>48</v>
      </c>
      <c r="D9957" t="s">
        <v>59</v>
      </c>
      <c r="E9957" t="s">
        <v>60</v>
      </c>
      <c r="F9957" t="s">
        <v>61</v>
      </c>
      <c r="G9957" t="s">
        <v>72</v>
      </c>
      <c r="H9957" t="s">
        <v>53</v>
      </c>
      <c r="I9957" t="s">
        <v>65</v>
      </c>
      <c r="J9957">
        <v>1998</v>
      </c>
      <c r="K9957" t="s">
        <v>14</v>
      </c>
      <c r="L9957">
        <v>9379</v>
      </c>
      <c r="M9957">
        <v>2791</v>
      </c>
    </row>
    <row r="9958" spans="1:13" x14ac:dyDescent="0.3">
      <c r="A9958" t="s">
        <v>48</v>
      </c>
      <c r="B9958" t="s">
        <v>48</v>
      </c>
      <c r="C9958" t="s">
        <v>48</v>
      </c>
      <c r="D9958" t="s">
        <v>59</v>
      </c>
      <c r="E9958" t="s">
        <v>60</v>
      </c>
      <c r="F9958" t="s">
        <v>61</v>
      </c>
      <c r="G9958" t="s">
        <v>72</v>
      </c>
      <c r="H9958" t="s">
        <v>53</v>
      </c>
      <c r="I9958" t="s">
        <v>65</v>
      </c>
      <c r="J9958">
        <v>1998</v>
      </c>
      <c r="K9958" t="s">
        <v>13</v>
      </c>
      <c r="L9958">
        <v>774534</v>
      </c>
      <c r="M9958">
        <v>774534</v>
      </c>
    </row>
    <row r="9959" spans="1:13" x14ac:dyDescent="0.3">
      <c r="A9959" t="s">
        <v>48</v>
      </c>
      <c r="B9959" t="s">
        <v>48</v>
      </c>
      <c r="C9959" t="s">
        <v>48</v>
      </c>
      <c r="D9959" t="s">
        <v>59</v>
      </c>
      <c r="E9959" t="s">
        <v>60</v>
      </c>
      <c r="F9959" t="s">
        <v>61</v>
      </c>
      <c r="G9959" t="s">
        <v>72</v>
      </c>
      <c r="H9959" t="s">
        <v>53</v>
      </c>
      <c r="I9959" t="s">
        <v>65</v>
      </c>
      <c r="J9959">
        <v>1998</v>
      </c>
      <c r="K9959" t="s">
        <v>15</v>
      </c>
      <c r="L9959">
        <v>1769</v>
      </c>
      <c r="M9959">
        <v>1996</v>
      </c>
    </row>
    <row r="9960" spans="1:13" x14ac:dyDescent="0.3">
      <c r="A9960" t="s">
        <v>48</v>
      </c>
      <c r="B9960" t="s">
        <v>48</v>
      </c>
      <c r="C9960" t="s">
        <v>48</v>
      </c>
      <c r="D9960" t="s">
        <v>59</v>
      </c>
      <c r="E9960" t="s">
        <v>60</v>
      </c>
      <c r="F9960" t="s">
        <v>61</v>
      </c>
      <c r="G9960" t="s">
        <v>72</v>
      </c>
      <c r="H9960" t="s">
        <v>53</v>
      </c>
      <c r="I9960" t="s">
        <v>66</v>
      </c>
      <c r="J9960">
        <v>1998</v>
      </c>
      <c r="K9960" t="s">
        <v>14</v>
      </c>
      <c r="L9960">
        <v>6744</v>
      </c>
      <c r="M9960">
        <v>2007</v>
      </c>
    </row>
    <row r="9961" spans="1:13" x14ac:dyDescent="0.3">
      <c r="A9961" t="s">
        <v>48</v>
      </c>
      <c r="B9961" t="s">
        <v>48</v>
      </c>
      <c r="C9961" t="s">
        <v>48</v>
      </c>
      <c r="D9961" t="s">
        <v>59</v>
      </c>
      <c r="E9961" t="s">
        <v>60</v>
      </c>
      <c r="F9961" t="s">
        <v>61</v>
      </c>
      <c r="G9961" t="s">
        <v>72</v>
      </c>
      <c r="H9961" t="s">
        <v>53</v>
      </c>
      <c r="I9961" t="s">
        <v>66</v>
      </c>
      <c r="J9961">
        <v>1998</v>
      </c>
      <c r="K9961" t="s">
        <v>13</v>
      </c>
      <c r="L9961">
        <v>957021</v>
      </c>
      <c r="M9961">
        <v>957021</v>
      </c>
    </row>
    <row r="9962" spans="1:13" x14ac:dyDescent="0.3">
      <c r="A9962" t="s">
        <v>48</v>
      </c>
      <c r="B9962" t="s">
        <v>48</v>
      </c>
      <c r="C9962" t="s">
        <v>48</v>
      </c>
      <c r="D9962" t="s">
        <v>59</v>
      </c>
      <c r="E9962" t="s">
        <v>60</v>
      </c>
      <c r="F9962" t="s">
        <v>61</v>
      </c>
      <c r="G9962" t="s">
        <v>72</v>
      </c>
      <c r="H9962" t="s">
        <v>53</v>
      </c>
      <c r="I9962" t="s">
        <v>66</v>
      </c>
      <c r="J9962">
        <v>1998</v>
      </c>
      <c r="K9962" t="s">
        <v>15</v>
      </c>
      <c r="L9962">
        <v>424</v>
      </c>
      <c r="M9962">
        <v>478</v>
      </c>
    </row>
    <row r="9963" spans="1:13" x14ac:dyDescent="0.3">
      <c r="A9963" t="s">
        <v>48</v>
      </c>
      <c r="B9963" t="s">
        <v>48</v>
      </c>
      <c r="C9963" t="s">
        <v>48</v>
      </c>
      <c r="D9963" t="s">
        <v>59</v>
      </c>
      <c r="E9963" t="s">
        <v>60</v>
      </c>
      <c r="F9963" t="s">
        <v>61</v>
      </c>
      <c r="G9963" t="s">
        <v>72</v>
      </c>
      <c r="H9963" t="s">
        <v>53</v>
      </c>
      <c r="I9963" t="s">
        <v>67</v>
      </c>
      <c r="J9963">
        <v>1998</v>
      </c>
      <c r="K9963" t="s">
        <v>14</v>
      </c>
      <c r="L9963">
        <v>154893</v>
      </c>
      <c r="M9963">
        <v>46099</v>
      </c>
    </row>
    <row r="9964" spans="1:13" x14ac:dyDescent="0.3">
      <c r="A9964" t="s">
        <v>48</v>
      </c>
      <c r="B9964" t="s">
        <v>48</v>
      </c>
      <c r="C9964" t="s">
        <v>48</v>
      </c>
      <c r="D9964" t="s">
        <v>59</v>
      </c>
      <c r="E9964" t="s">
        <v>60</v>
      </c>
      <c r="F9964" t="s">
        <v>61</v>
      </c>
      <c r="G9964" t="s">
        <v>72</v>
      </c>
      <c r="H9964" t="s">
        <v>53</v>
      </c>
      <c r="I9964" t="s">
        <v>67</v>
      </c>
      <c r="J9964">
        <v>1998</v>
      </c>
      <c r="K9964" t="s">
        <v>13</v>
      </c>
      <c r="L9964">
        <v>18520218</v>
      </c>
      <c r="M9964">
        <v>18520218</v>
      </c>
    </row>
    <row r="9965" spans="1:13" x14ac:dyDescent="0.3">
      <c r="A9965" t="s">
        <v>48</v>
      </c>
      <c r="B9965" t="s">
        <v>48</v>
      </c>
      <c r="C9965" t="s">
        <v>48</v>
      </c>
      <c r="D9965" t="s">
        <v>59</v>
      </c>
      <c r="E9965" t="s">
        <v>60</v>
      </c>
      <c r="F9965" t="s">
        <v>61</v>
      </c>
      <c r="G9965" t="s">
        <v>72</v>
      </c>
      <c r="H9965" t="s">
        <v>53</v>
      </c>
      <c r="I9965" t="s">
        <v>67</v>
      </c>
      <c r="J9965">
        <v>1998</v>
      </c>
      <c r="K9965" t="s">
        <v>15</v>
      </c>
      <c r="L9965">
        <v>9736</v>
      </c>
      <c r="M9965">
        <v>10990</v>
      </c>
    </row>
    <row r="9966" spans="1:13" x14ac:dyDescent="0.3">
      <c r="A9966" t="s">
        <v>48</v>
      </c>
      <c r="B9966" t="s">
        <v>69</v>
      </c>
      <c r="C9966" t="s">
        <v>69</v>
      </c>
      <c r="D9966" t="s">
        <v>59</v>
      </c>
      <c r="E9966" t="s">
        <v>60</v>
      </c>
      <c r="F9966" t="s">
        <v>61</v>
      </c>
      <c r="G9966" t="s">
        <v>72</v>
      </c>
      <c r="H9966" t="s">
        <v>53</v>
      </c>
      <c r="I9966" t="s">
        <v>70</v>
      </c>
      <c r="J9966">
        <v>1998</v>
      </c>
      <c r="K9966" t="s">
        <v>71</v>
      </c>
      <c r="L9966">
        <v>7702744</v>
      </c>
      <c r="M9966">
        <v>7702744</v>
      </c>
    </row>
    <row r="9967" spans="1:13" x14ac:dyDescent="0.3">
      <c r="A9967" t="s">
        <v>48</v>
      </c>
      <c r="B9967" t="s">
        <v>48</v>
      </c>
      <c r="C9967" t="s">
        <v>48</v>
      </c>
      <c r="D9967" t="s">
        <v>59</v>
      </c>
      <c r="E9967" t="s">
        <v>60</v>
      </c>
      <c r="F9967" t="s">
        <v>61</v>
      </c>
      <c r="G9967" t="s">
        <v>72</v>
      </c>
      <c r="H9967" t="s">
        <v>53</v>
      </c>
      <c r="I9967" t="s">
        <v>70</v>
      </c>
      <c r="J9967">
        <v>1998</v>
      </c>
      <c r="K9967" t="s">
        <v>14</v>
      </c>
      <c r="L9967">
        <v>1985548</v>
      </c>
      <c r="M9967">
        <v>590937</v>
      </c>
    </row>
    <row r="9968" spans="1:13" x14ac:dyDescent="0.3">
      <c r="A9968" t="s">
        <v>48</v>
      </c>
      <c r="B9968" t="s">
        <v>48</v>
      </c>
      <c r="C9968" t="s">
        <v>48</v>
      </c>
      <c r="D9968" t="s">
        <v>59</v>
      </c>
      <c r="E9968" t="s">
        <v>60</v>
      </c>
      <c r="F9968" t="s">
        <v>61</v>
      </c>
      <c r="G9968" t="s">
        <v>72</v>
      </c>
      <c r="H9968" t="s">
        <v>53</v>
      </c>
      <c r="I9968" t="s">
        <v>70</v>
      </c>
      <c r="J9968">
        <v>1998</v>
      </c>
      <c r="K9968" t="s">
        <v>15</v>
      </c>
      <c r="L9968">
        <v>83204</v>
      </c>
      <c r="M9968">
        <v>93920</v>
      </c>
    </row>
    <row r="9969" spans="1:13" x14ac:dyDescent="0.3">
      <c r="A9969" t="s">
        <v>48</v>
      </c>
      <c r="B9969" t="s">
        <v>48</v>
      </c>
      <c r="C9969" t="s">
        <v>69</v>
      </c>
      <c r="D9969" t="s">
        <v>59</v>
      </c>
      <c r="E9969" t="s">
        <v>60</v>
      </c>
      <c r="F9969" t="s">
        <v>73</v>
      </c>
      <c r="G9969" t="s">
        <v>62</v>
      </c>
      <c r="H9969" t="s">
        <v>53</v>
      </c>
      <c r="I9969" t="s">
        <v>63</v>
      </c>
      <c r="J9969">
        <v>1998</v>
      </c>
      <c r="K9969" t="s">
        <v>14</v>
      </c>
      <c r="L9969">
        <v>73429</v>
      </c>
      <c r="M9969">
        <v>21854</v>
      </c>
    </row>
    <row r="9970" spans="1:13" x14ac:dyDescent="0.3">
      <c r="A9970" t="s">
        <v>48</v>
      </c>
      <c r="B9970" t="s">
        <v>48</v>
      </c>
      <c r="C9970" t="s">
        <v>69</v>
      </c>
      <c r="D9970" t="s">
        <v>59</v>
      </c>
      <c r="E9970" t="s">
        <v>60</v>
      </c>
      <c r="F9970" t="s">
        <v>73</v>
      </c>
      <c r="G9970" t="s">
        <v>62</v>
      </c>
      <c r="H9970" t="s">
        <v>53</v>
      </c>
      <c r="I9970" t="s">
        <v>63</v>
      </c>
      <c r="J9970">
        <v>1998</v>
      </c>
      <c r="K9970" t="s">
        <v>13</v>
      </c>
      <c r="L9970">
        <v>10985</v>
      </c>
      <c r="M9970">
        <v>10985</v>
      </c>
    </row>
    <row r="9971" spans="1:13" x14ac:dyDescent="0.3">
      <c r="A9971" t="s">
        <v>48</v>
      </c>
      <c r="B9971" t="s">
        <v>48</v>
      </c>
      <c r="C9971" t="s">
        <v>69</v>
      </c>
      <c r="D9971" t="s">
        <v>59</v>
      </c>
      <c r="E9971" t="s">
        <v>60</v>
      </c>
      <c r="F9971" t="s">
        <v>73</v>
      </c>
      <c r="G9971" t="s">
        <v>62</v>
      </c>
      <c r="H9971" t="s">
        <v>53</v>
      </c>
      <c r="I9971" t="s">
        <v>63</v>
      </c>
      <c r="J9971">
        <v>1998</v>
      </c>
      <c r="K9971" t="s">
        <v>15</v>
      </c>
      <c r="L9971">
        <v>92</v>
      </c>
      <c r="M9971">
        <v>104</v>
      </c>
    </row>
    <row r="9972" spans="1:13" x14ac:dyDescent="0.3">
      <c r="A9972" t="s">
        <v>48</v>
      </c>
      <c r="B9972" t="s">
        <v>48</v>
      </c>
      <c r="C9972" t="s">
        <v>69</v>
      </c>
      <c r="D9972" t="s">
        <v>59</v>
      </c>
      <c r="E9972" t="s">
        <v>60</v>
      </c>
      <c r="F9972" t="s">
        <v>73</v>
      </c>
      <c r="G9972" t="s">
        <v>62</v>
      </c>
      <c r="H9972" t="s">
        <v>53</v>
      </c>
      <c r="I9972" t="s">
        <v>64</v>
      </c>
      <c r="J9972">
        <v>1998</v>
      </c>
      <c r="K9972" t="s">
        <v>14</v>
      </c>
      <c r="L9972">
        <v>688882</v>
      </c>
      <c r="M9972">
        <v>205024</v>
      </c>
    </row>
    <row r="9973" spans="1:13" x14ac:dyDescent="0.3">
      <c r="A9973" t="s">
        <v>48</v>
      </c>
      <c r="B9973" t="s">
        <v>48</v>
      </c>
      <c r="C9973" t="s">
        <v>69</v>
      </c>
      <c r="D9973" t="s">
        <v>59</v>
      </c>
      <c r="E9973" t="s">
        <v>60</v>
      </c>
      <c r="F9973" t="s">
        <v>73</v>
      </c>
      <c r="G9973" t="s">
        <v>62</v>
      </c>
      <c r="H9973" t="s">
        <v>53</v>
      </c>
      <c r="I9973" t="s">
        <v>64</v>
      </c>
      <c r="J9973">
        <v>1998</v>
      </c>
      <c r="K9973" t="s">
        <v>13</v>
      </c>
      <c r="L9973">
        <v>1082885</v>
      </c>
      <c r="M9973">
        <v>1082885</v>
      </c>
    </row>
    <row r="9974" spans="1:13" x14ac:dyDescent="0.3">
      <c r="A9974" t="s">
        <v>48</v>
      </c>
      <c r="B9974" t="s">
        <v>48</v>
      </c>
      <c r="C9974" t="s">
        <v>69</v>
      </c>
      <c r="D9974" t="s">
        <v>59</v>
      </c>
      <c r="E9974" t="s">
        <v>60</v>
      </c>
      <c r="F9974" t="s">
        <v>73</v>
      </c>
      <c r="G9974" t="s">
        <v>62</v>
      </c>
      <c r="H9974" t="s">
        <v>53</v>
      </c>
      <c r="I9974" t="s">
        <v>64</v>
      </c>
      <c r="J9974">
        <v>1998</v>
      </c>
      <c r="K9974" t="s">
        <v>15</v>
      </c>
      <c r="L9974">
        <v>3191</v>
      </c>
      <c r="M9974">
        <v>3602</v>
      </c>
    </row>
    <row r="9975" spans="1:13" x14ac:dyDescent="0.3">
      <c r="A9975" t="s">
        <v>48</v>
      </c>
      <c r="B9975" t="s">
        <v>48</v>
      </c>
      <c r="C9975" t="s">
        <v>69</v>
      </c>
      <c r="D9975" t="s">
        <v>59</v>
      </c>
      <c r="E9975" t="s">
        <v>60</v>
      </c>
      <c r="F9975" t="s">
        <v>73</v>
      </c>
      <c r="G9975" t="s">
        <v>62</v>
      </c>
      <c r="H9975" t="s">
        <v>53</v>
      </c>
      <c r="I9975" t="s">
        <v>65</v>
      </c>
      <c r="J9975">
        <v>1998</v>
      </c>
      <c r="K9975" t="s">
        <v>14</v>
      </c>
      <c r="L9975">
        <v>48946</v>
      </c>
      <c r="M9975">
        <v>14567</v>
      </c>
    </row>
    <row r="9976" spans="1:13" x14ac:dyDescent="0.3">
      <c r="A9976" t="s">
        <v>48</v>
      </c>
      <c r="B9976" t="s">
        <v>48</v>
      </c>
      <c r="C9976" t="s">
        <v>69</v>
      </c>
      <c r="D9976" t="s">
        <v>59</v>
      </c>
      <c r="E9976" t="s">
        <v>60</v>
      </c>
      <c r="F9976" t="s">
        <v>73</v>
      </c>
      <c r="G9976" t="s">
        <v>62</v>
      </c>
      <c r="H9976" t="s">
        <v>53</v>
      </c>
      <c r="I9976" t="s">
        <v>65</v>
      </c>
      <c r="J9976">
        <v>1998</v>
      </c>
      <c r="K9976" t="s">
        <v>13</v>
      </c>
      <c r="L9976">
        <v>53234</v>
      </c>
      <c r="M9976">
        <v>53234</v>
      </c>
    </row>
    <row r="9977" spans="1:13" x14ac:dyDescent="0.3">
      <c r="A9977" t="s">
        <v>48</v>
      </c>
      <c r="B9977" t="s">
        <v>48</v>
      </c>
      <c r="C9977" t="s">
        <v>69</v>
      </c>
      <c r="D9977" t="s">
        <v>59</v>
      </c>
      <c r="E9977" t="s">
        <v>60</v>
      </c>
      <c r="F9977" t="s">
        <v>73</v>
      </c>
      <c r="G9977" t="s">
        <v>62</v>
      </c>
      <c r="H9977" t="s">
        <v>53</v>
      </c>
      <c r="I9977" t="s">
        <v>65</v>
      </c>
      <c r="J9977">
        <v>1998</v>
      </c>
      <c r="K9977" t="s">
        <v>15</v>
      </c>
      <c r="L9977">
        <v>173</v>
      </c>
      <c r="M9977">
        <v>195</v>
      </c>
    </row>
    <row r="9978" spans="1:13" x14ac:dyDescent="0.3">
      <c r="A9978" t="s">
        <v>48</v>
      </c>
      <c r="B9978" t="s">
        <v>48</v>
      </c>
      <c r="C9978" t="s">
        <v>69</v>
      </c>
      <c r="D9978" t="s">
        <v>59</v>
      </c>
      <c r="E9978" t="s">
        <v>60</v>
      </c>
      <c r="F9978" t="s">
        <v>73</v>
      </c>
      <c r="G9978" t="s">
        <v>62</v>
      </c>
      <c r="H9978" t="s">
        <v>53</v>
      </c>
      <c r="I9978" t="s">
        <v>66</v>
      </c>
      <c r="J9978">
        <v>1998</v>
      </c>
      <c r="K9978" t="s">
        <v>14</v>
      </c>
      <c r="L9978">
        <v>42844</v>
      </c>
      <c r="M9978">
        <v>12751</v>
      </c>
    </row>
    <row r="9979" spans="1:13" x14ac:dyDescent="0.3">
      <c r="A9979" t="s">
        <v>48</v>
      </c>
      <c r="B9979" t="s">
        <v>48</v>
      </c>
      <c r="C9979" t="s">
        <v>69</v>
      </c>
      <c r="D9979" t="s">
        <v>59</v>
      </c>
      <c r="E9979" t="s">
        <v>60</v>
      </c>
      <c r="F9979" t="s">
        <v>73</v>
      </c>
      <c r="G9979" t="s">
        <v>62</v>
      </c>
      <c r="H9979" t="s">
        <v>53</v>
      </c>
      <c r="I9979" t="s">
        <v>66</v>
      </c>
      <c r="J9979">
        <v>1998</v>
      </c>
      <c r="K9979" t="s">
        <v>13</v>
      </c>
      <c r="L9979">
        <v>74520</v>
      </c>
      <c r="M9979">
        <v>74520</v>
      </c>
    </row>
    <row r="9980" spans="1:13" x14ac:dyDescent="0.3">
      <c r="A9980" t="s">
        <v>48</v>
      </c>
      <c r="B9980" t="s">
        <v>48</v>
      </c>
      <c r="C9980" t="s">
        <v>69</v>
      </c>
      <c r="D9980" t="s">
        <v>59</v>
      </c>
      <c r="E9980" t="s">
        <v>60</v>
      </c>
      <c r="F9980" t="s">
        <v>73</v>
      </c>
      <c r="G9980" t="s">
        <v>62</v>
      </c>
      <c r="H9980" t="s">
        <v>53</v>
      </c>
      <c r="I9980" t="s">
        <v>66</v>
      </c>
      <c r="J9980">
        <v>1998</v>
      </c>
      <c r="K9980" t="s">
        <v>15</v>
      </c>
      <c r="L9980">
        <v>208</v>
      </c>
      <c r="M9980">
        <v>235</v>
      </c>
    </row>
    <row r="9981" spans="1:13" x14ac:dyDescent="0.3">
      <c r="A9981" t="s">
        <v>48</v>
      </c>
      <c r="B9981" t="s">
        <v>48</v>
      </c>
      <c r="C9981" t="s">
        <v>69</v>
      </c>
      <c r="D9981" t="s">
        <v>59</v>
      </c>
      <c r="E9981" t="s">
        <v>60</v>
      </c>
      <c r="F9981" t="s">
        <v>73</v>
      </c>
      <c r="G9981" t="s">
        <v>62</v>
      </c>
      <c r="H9981" t="s">
        <v>53</v>
      </c>
      <c r="I9981" t="s">
        <v>67</v>
      </c>
      <c r="J9981">
        <v>1998</v>
      </c>
      <c r="K9981" t="s">
        <v>14</v>
      </c>
      <c r="L9981">
        <v>14188151</v>
      </c>
      <c r="M9981">
        <v>4222664</v>
      </c>
    </row>
    <row r="9982" spans="1:13" x14ac:dyDescent="0.3">
      <c r="A9982" t="s">
        <v>48</v>
      </c>
      <c r="B9982" t="s">
        <v>48</v>
      </c>
      <c r="C9982" t="s">
        <v>69</v>
      </c>
      <c r="D9982" t="s">
        <v>59</v>
      </c>
      <c r="E9982" t="s">
        <v>60</v>
      </c>
      <c r="F9982" t="s">
        <v>73</v>
      </c>
      <c r="G9982" t="s">
        <v>62</v>
      </c>
      <c r="H9982" t="s">
        <v>53</v>
      </c>
      <c r="I9982" t="s">
        <v>67</v>
      </c>
      <c r="J9982">
        <v>1998</v>
      </c>
      <c r="K9982" t="s">
        <v>13</v>
      </c>
      <c r="L9982">
        <v>4004311</v>
      </c>
      <c r="M9982">
        <v>4004311</v>
      </c>
    </row>
    <row r="9983" spans="1:13" x14ac:dyDescent="0.3">
      <c r="A9983" t="s">
        <v>48</v>
      </c>
      <c r="B9983" t="s">
        <v>48</v>
      </c>
      <c r="C9983" t="s">
        <v>69</v>
      </c>
      <c r="D9983" t="s">
        <v>59</v>
      </c>
      <c r="E9983" t="s">
        <v>60</v>
      </c>
      <c r="F9983" t="s">
        <v>73</v>
      </c>
      <c r="G9983" t="s">
        <v>62</v>
      </c>
      <c r="H9983" t="s">
        <v>53</v>
      </c>
      <c r="I9983" t="s">
        <v>67</v>
      </c>
      <c r="J9983">
        <v>1998</v>
      </c>
      <c r="K9983" t="s">
        <v>15</v>
      </c>
      <c r="L9983">
        <v>12030</v>
      </c>
      <c r="M9983">
        <v>13580</v>
      </c>
    </row>
    <row r="9984" spans="1:13" x14ac:dyDescent="0.3">
      <c r="A9984" t="s">
        <v>48</v>
      </c>
      <c r="B9984" t="s">
        <v>48</v>
      </c>
      <c r="C9984" t="s">
        <v>69</v>
      </c>
      <c r="D9984" t="s">
        <v>59</v>
      </c>
      <c r="E9984" t="s">
        <v>60</v>
      </c>
      <c r="F9984" t="s">
        <v>73</v>
      </c>
      <c r="G9984" t="s">
        <v>62</v>
      </c>
      <c r="H9984" t="s">
        <v>53</v>
      </c>
      <c r="I9984" t="s">
        <v>68</v>
      </c>
      <c r="J9984">
        <v>1998</v>
      </c>
      <c r="K9984" t="s">
        <v>14</v>
      </c>
      <c r="L9984">
        <v>388621</v>
      </c>
      <c r="M9984">
        <v>115661</v>
      </c>
    </row>
    <row r="9985" spans="1:13" x14ac:dyDescent="0.3">
      <c r="A9985" t="s">
        <v>48</v>
      </c>
      <c r="B9985" t="s">
        <v>48</v>
      </c>
      <c r="C9985" t="s">
        <v>69</v>
      </c>
      <c r="D9985" t="s">
        <v>59</v>
      </c>
      <c r="E9985" t="s">
        <v>60</v>
      </c>
      <c r="F9985" t="s">
        <v>73</v>
      </c>
      <c r="G9985" t="s">
        <v>62</v>
      </c>
      <c r="H9985" t="s">
        <v>53</v>
      </c>
      <c r="I9985" t="s">
        <v>68</v>
      </c>
      <c r="J9985">
        <v>1998</v>
      </c>
      <c r="K9985" t="s">
        <v>13</v>
      </c>
      <c r="L9985">
        <v>511001</v>
      </c>
      <c r="M9985">
        <v>511001</v>
      </c>
    </row>
    <row r="9986" spans="1:13" x14ac:dyDescent="0.3">
      <c r="A9986" t="s">
        <v>48</v>
      </c>
      <c r="B9986" t="s">
        <v>48</v>
      </c>
      <c r="C9986" t="s">
        <v>69</v>
      </c>
      <c r="D9986" t="s">
        <v>59</v>
      </c>
      <c r="E9986" t="s">
        <v>60</v>
      </c>
      <c r="F9986" t="s">
        <v>73</v>
      </c>
      <c r="G9986" t="s">
        <v>62</v>
      </c>
      <c r="H9986" t="s">
        <v>53</v>
      </c>
      <c r="I9986" t="s">
        <v>68</v>
      </c>
      <c r="J9986">
        <v>1998</v>
      </c>
      <c r="K9986" t="s">
        <v>15</v>
      </c>
      <c r="L9986">
        <v>1681</v>
      </c>
      <c r="M9986">
        <v>1898</v>
      </c>
    </row>
    <row r="9987" spans="1:13" x14ac:dyDescent="0.3">
      <c r="A9987" t="s">
        <v>48</v>
      </c>
      <c r="B9987" t="s">
        <v>48</v>
      </c>
      <c r="C9987" t="s">
        <v>69</v>
      </c>
      <c r="D9987" t="s">
        <v>59</v>
      </c>
      <c r="E9987" t="s">
        <v>60</v>
      </c>
      <c r="F9987" t="s">
        <v>73</v>
      </c>
      <c r="G9987" t="s">
        <v>72</v>
      </c>
      <c r="H9987" t="s">
        <v>53</v>
      </c>
      <c r="I9987" t="s">
        <v>63</v>
      </c>
      <c r="J9987">
        <v>1998</v>
      </c>
      <c r="K9987" t="s">
        <v>14</v>
      </c>
      <c r="L9987">
        <v>9085</v>
      </c>
      <c r="M9987">
        <v>2704</v>
      </c>
    </row>
    <row r="9988" spans="1:13" x14ac:dyDescent="0.3">
      <c r="A9988" t="s">
        <v>48</v>
      </c>
      <c r="B9988" t="s">
        <v>48</v>
      </c>
      <c r="C9988" t="s">
        <v>69</v>
      </c>
      <c r="D9988" t="s">
        <v>59</v>
      </c>
      <c r="E9988" t="s">
        <v>60</v>
      </c>
      <c r="F9988" t="s">
        <v>73</v>
      </c>
      <c r="G9988" t="s">
        <v>72</v>
      </c>
      <c r="H9988" t="s">
        <v>53</v>
      </c>
      <c r="I9988" t="s">
        <v>63</v>
      </c>
      <c r="J9988">
        <v>1998</v>
      </c>
      <c r="K9988" t="s">
        <v>13</v>
      </c>
      <c r="L9988">
        <v>1359</v>
      </c>
      <c r="M9988">
        <v>1359</v>
      </c>
    </row>
    <row r="9989" spans="1:13" x14ac:dyDescent="0.3">
      <c r="A9989" t="s">
        <v>48</v>
      </c>
      <c r="B9989" t="s">
        <v>48</v>
      </c>
      <c r="C9989" t="s">
        <v>69</v>
      </c>
      <c r="D9989" t="s">
        <v>59</v>
      </c>
      <c r="E9989" t="s">
        <v>60</v>
      </c>
      <c r="F9989" t="s">
        <v>73</v>
      </c>
      <c r="G9989" t="s">
        <v>72</v>
      </c>
      <c r="H9989" t="s">
        <v>53</v>
      </c>
      <c r="I9989" t="s">
        <v>63</v>
      </c>
      <c r="J9989">
        <v>1998</v>
      </c>
      <c r="K9989" t="s">
        <v>15</v>
      </c>
      <c r="L9989">
        <v>11</v>
      </c>
      <c r="M9989">
        <v>13</v>
      </c>
    </row>
    <row r="9990" spans="1:13" x14ac:dyDescent="0.3">
      <c r="A9990" t="s">
        <v>48</v>
      </c>
      <c r="B9990" t="s">
        <v>48</v>
      </c>
      <c r="C9990" t="s">
        <v>69</v>
      </c>
      <c r="D9990" t="s">
        <v>59</v>
      </c>
      <c r="E9990" t="s">
        <v>60</v>
      </c>
      <c r="F9990" t="s">
        <v>73</v>
      </c>
      <c r="G9990" t="s">
        <v>72</v>
      </c>
      <c r="H9990" t="s">
        <v>53</v>
      </c>
      <c r="I9990" t="s">
        <v>64</v>
      </c>
      <c r="J9990">
        <v>1998</v>
      </c>
      <c r="K9990" t="s">
        <v>14</v>
      </c>
      <c r="L9990">
        <v>1540143</v>
      </c>
      <c r="M9990">
        <v>458376</v>
      </c>
    </row>
    <row r="9991" spans="1:13" x14ac:dyDescent="0.3">
      <c r="A9991" t="s">
        <v>48</v>
      </c>
      <c r="B9991" t="s">
        <v>48</v>
      </c>
      <c r="C9991" t="s">
        <v>69</v>
      </c>
      <c r="D9991" t="s">
        <v>59</v>
      </c>
      <c r="E9991" t="s">
        <v>60</v>
      </c>
      <c r="F9991" t="s">
        <v>73</v>
      </c>
      <c r="G9991" t="s">
        <v>72</v>
      </c>
      <c r="H9991" t="s">
        <v>53</v>
      </c>
      <c r="I9991" t="s">
        <v>64</v>
      </c>
      <c r="J9991">
        <v>1998</v>
      </c>
      <c r="K9991" t="s">
        <v>13</v>
      </c>
      <c r="L9991">
        <v>2421021</v>
      </c>
      <c r="M9991">
        <v>2421021</v>
      </c>
    </row>
    <row r="9992" spans="1:13" x14ac:dyDescent="0.3">
      <c r="A9992" t="s">
        <v>48</v>
      </c>
      <c r="B9992" t="s">
        <v>48</v>
      </c>
      <c r="C9992" t="s">
        <v>69</v>
      </c>
      <c r="D9992" t="s">
        <v>59</v>
      </c>
      <c r="E9992" t="s">
        <v>60</v>
      </c>
      <c r="F9992" t="s">
        <v>73</v>
      </c>
      <c r="G9992" t="s">
        <v>72</v>
      </c>
      <c r="H9992" t="s">
        <v>53</v>
      </c>
      <c r="I9992" t="s">
        <v>64</v>
      </c>
      <c r="J9992">
        <v>1998</v>
      </c>
      <c r="K9992" t="s">
        <v>15</v>
      </c>
      <c r="L9992">
        <v>7134</v>
      </c>
      <c r="M9992">
        <v>8052</v>
      </c>
    </row>
    <row r="9993" spans="1:13" x14ac:dyDescent="0.3">
      <c r="A9993" t="s">
        <v>48</v>
      </c>
      <c r="B9993" t="s">
        <v>48</v>
      </c>
      <c r="C9993" t="s">
        <v>69</v>
      </c>
      <c r="D9993" t="s">
        <v>59</v>
      </c>
      <c r="E9993" t="s">
        <v>60</v>
      </c>
      <c r="F9993" t="s">
        <v>73</v>
      </c>
      <c r="G9993" t="s">
        <v>72</v>
      </c>
      <c r="H9993" t="s">
        <v>53</v>
      </c>
      <c r="I9993" t="s">
        <v>65</v>
      </c>
      <c r="J9993">
        <v>1998</v>
      </c>
      <c r="K9993" t="s">
        <v>14</v>
      </c>
      <c r="L9993">
        <v>93081</v>
      </c>
      <c r="M9993">
        <v>27703</v>
      </c>
    </row>
    <row r="9994" spans="1:13" x14ac:dyDescent="0.3">
      <c r="A9994" t="s">
        <v>48</v>
      </c>
      <c r="B9994" t="s">
        <v>48</v>
      </c>
      <c r="C9994" t="s">
        <v>69</v>
      </c>
      <c r="D9994" t="s">
        <v>59</v>
      </c>
      <c r="E9994" t="s">
        <v>60</v>
      </c>
      <c r="F9994" t="s">
        <v>73</v>
      </c>
      <c r="G9994" t="s">
        <v>72</v>
      </c>
      <c r="H9994" t="s">
        <v>53</v>
      </c>
      <c r="I9994" t="s">
        <v>65</v>
      </c>
      <c r="J9994">
        <v>1998</v>
      </c>
      <c r="K9994" t="s">
        <v>13</v>
      </c>
      <c r="L9994">
        <v>101235</v>
      </c>
      <c r="M9994">
        <v>101235</v>
      </c>
    </row>
    <row r="9995" spans="1:13" x14ac:dyDescent="0.3">
      <c r="A9995" t="s">
        <v>48</v>
      </c>
      <c r="B9995" t="s">
        <v>48</v>
      </c>
      <c r="C9995" t="s">
        <v>69</v>
      </c>
      <c r="D9995" t="s">
        <v>59</v>
      </c>
      <c r="E9995" t="s">
        <v>60</v>
      </c>
      <c r="F9995" t="s">
        <v>73</v>
      </c>
      <c r="G9995" t="s">
        <v>72</v>
      </c>
      <c r="H9995" t="s">
        <v>53</v>
      </c>
      <c r="I9995" t="s">
        <v>65</v>
      </c>
      <c r="J9995">
        <v>1998</v>
      </c>
      <c r="K9995" t="s">
        <v>15</v>
      </c>
      <c r="L9995">
        <v>329</v>
      </c>
      <c r="M9995">
        <v>371</v>
      </c>
    </row>
    <row r="9996" spans="1:13" x14ac:dyDescent="0.3">
      <c r="A9996" t="s">
        <v>48</v>
      </c>
      <c r="B9996" t="s">
        <v>48</v>
      </c>
      <c r="C9996" t="s">
        <v>69</v>
      </c>
      <c r="D9996" t="s">
        <v>59</v>
      </c>
      <c r="E9996" t="s">
        <v>60</v>
      </c>
      <c r="F9996" t="s">
        <v>73</v>
      </c>
      <c r="G9996" t="s">
        <v>72</v>
      </c>
      <c r="H9996" t="s">
        <v>53</v>
      </c>
      <c r="I9996" t="s">
        <v>66</v>
      </c>
      <c r="J9996">
        <v>1998</v>
      </c>
      <c r="K9996" t="s">
        <v>14</v>
      </c>
      <c r="L9996">
        <v>151042</v>
      </c>
      <c r="M9996">
        <v>44953</v>
      </c>
    </row>
    <row r="9997" spans="1:13" x14ac:dyDescent="0.3">
      <c r="A9997" t="s">
        <v>48</v>
      </c>
      <c r="B9997" t="s">
        <v>48</v>
      </c>
      <c r="C9997" t="s">
        <v>69</v>
      </c>
      <c r="D9997" t="s">
        <v>59</v>
      </c>
      <c r="E9997" t="s">
        <v>60</v>
      </c>
      <c r="F9997" t="s">
        <v>73</v>
      </c>
      <c r="G9997" t="s">
        <v>72</v>
      </c>
      <c r="H9997" t="s">
        <v>53</v>
      </c>
      <c r="I9997" t="s">
        <v>66</v>
      </c>
      <c r="J9997">
        <v>1998</v>
      </c>
      <c r="K9997" t="s">
        <v>13</v>
      </c>
      <c r="L9997">
        <v>262709</v>
      </c>
      <c r="M9997">
        <v>262709</v>
      </c>
    </row>
    <row r="9998" spans="1:13" x14ac:dyDescent="0.3">
      <c r="A9998" t="s">
        <v>48</v>
      </c>
      <c r="B9998" t="s">
        <v>48</v>
      </c>
      <c r="C9998" t="s">
        <v>69</v>
      </c>
      <c r="D9998" t="s">
        <v>59</v>
      </c>
      <c r="E9998" t="s">
        <v>60</v>
      </c>
      <c r="F9998" t="s">
        <v>73</v>
      </c>
      <c r="G9998" t="s">
        <v>72</v>
      </c>
      <c r="H9998" t="s">
        <v>53</v>
      </c>
      <c r="I9998" t="s">
        <v>66</v>
      </c>
      <c r="J9998">
        <v>1998</v>
      </c>
      <c r="K9998" t="s">
        <v>15</v>
      </c>
      <c r="L9998">
        <v>735</v>
      </c>
      <c r="M9998">
        <v>830</v>
      </c>
    </row>
    <row r="9999" spans="1:13" x14ac:dyDescent="0.3">
      <c r="A9999" t="s">
        <v>48</v>
      </c>
      <c r="B9999" t="s">
        <v>48</v>
      </c>
      <c r="C9999" t="s">
        <v>69</v>
      </c>
      <c r="D9999" t="s">
        <v>59</v>
      </c>
      <c r="E9999" t="s">
        <v>60</v>
      </c>
      <c r="F9999" t="s">
        <v>73</v>
      </c>
      <c r="G9999" t="s">
        <v>72</v>
      </c>
      <c r="H9999" t="s">
        <v>53</v>
      </c>
      <c r="I9999" t="s">
        <v>67</v>
      </c>
      <c r="J9999">
        <v>1998</v>
      </c>
      <c r="K9999" t="s">
        <v>14</v>
      </c>
      <c r="L9999">
        <v>14364570</v>
      </c>
      <c r="M9999">
        <v>4275170</v>
      </c>
    </row>
    <row r="10000" spans="1:13" x14ac:dyDescent="0.3">
      <c r="A10000" t="s">
        <v>48</v>
      </c>
      <c r="B10000" t="s">
        <v>48</v>
      </c>
      <c r="C10000" t="s">
        <v>69</v>
      </c>
      <c r="D10000" t="s">
        <v>59</v>
      </c>
      <c r="E10000" t="s">
        <v>60</v>
      </c>
      <c r="F10000" t="s">
        <v>73</v>
      </c>
      <c r="G10000" t="s">
        <v>72</v>
      </c>
      <c r="H10000" t="s">
        <v>53</v>
      </c>
      <c r="I10000" t="s">
        <v>67</v>
      </c>
      <c r="J10000">
        <v>1998</v>
      </c>
      <c r="K10000" t="s">
        <v>13</v>
      </c>
      <c r="L10000">
        <v>4054102</v>
      </c>
      <c r="M10000">
        <v>4054102</v>
      </c>
    </row>
    <row r="10001" spans="1:13" x14ac:dyDescent="0.3">
      <c r="A10001" t="s">
        <v>48</v>
      </c>
      <c r="B10001" t="s">
        <v>48</v>
      </c>
      <c r="C10001" t="s">
        <v>69</v>
      </c>
      <c r="D10001" t="s">
        <v>59</v>
      </c>
      <c r="E10001" t="s">
        <v>60</v>
      </c>
      <c r="F10001" t="s">
        <v>73</v>
      </c>
      <c r="G10001" t="s">
        <v>72</v>
      </c>
      <c r="H10001" t="s">
        <v>53</v>
      </c>
      <c r="I10001" t="s">
        <v>67</v>
      </c>
      <c r="J10001">
        <v>1998</v>
      </c>
      <c r="K10001" t="s">
        <v>15</v>
      </c>
      <c r="L10001">
        <v>12180</v>
      </c>
      <c r="M10001">
        <v>13749</v>
      </c>
    </row>
    <row r="10002" spans="1:13" x14ac:dyDescent="0.3">
      <c r="A10002" t="s">
        <v>48</v>
      </c>
      <c r="B10002" t="s">
        <v>48</v>
      </c>
      <c r="C10002" t="s">
        <v>48</v>
      </c>
      <c r="D10002" t="s">
        <v>59</v>
      </c>
      <c r="E10002" t="s">
        <v>74</v>
      </c>
      <c r="F10002" t="s">
        <v>75</v>
      </c>
      <c r="G10002" t="s">
        <v>184</v>
      </c>
      <c r="H10002" t="s">
        <v>76</v>
      </c>
      <c r="I10002" t="s">
        <v>53</v>
      </c>
      <c r="J10002">
        <v>1998</v>
      </c>
      <c r="K10002" t="s">
        <v>77</v>
      </c>
      <c r="L10002">
        <v>6601</v>
      </c>
      <c r="M10002">
        <v>4485</v>
      </c>
    </row>
    <row r="10003" spans="1:13" x14ac:dyDescent="0.3">
      <c r="A10003" t="s">
        <v>48</v>
      </c>
      <c r="B10003" t="s">
        <v>48</v>
      </c>
      <c r="C10003" t="s">
        <v>48</v>
      </c>
      <c r="D10003" t="s">
        <v>59</v>
      </c>
      <c r="E10003" t="s">
        <v>74</v>
      </c>
      <c r="F10003" t="s">
        <v>75</v>
      </c>
      <c r="G10003" t="s">
        <v>184</v>
      </c>
      <c r="H10003" t="s">
        <v>78</v>
      </c>
      <c r="I10003" t="s">
        <v>53</v>
      </c>
      <c r="J10003">
        <v>1998</v>
      </c>
      <c r="K10003" t="s">
        <v>77</v>
      </c>
      <c r="L10003">
        <v>228204</v>
      </c>
      <c r="M10003">
        <v>114111</v>
      </c>
    </row>
    <row r="10004" spans="1:13" x14ac:dyDescent="0.3">
      <c r="A10004" t="s">
        <v>48</v>
      </c>
      <c r="B10004" t="s">
        <v>48</v>
      </c>
      <c r="C10004" t="s">
        <v>48</v>
      </c>
      <c r="D10004" t="s">
        <v>59</v>
      </c>
      <c r="E10004" t="s">
        <v>74</v>
      </c>
      <c r="F10004" t="s">
        <v>75</v>
      </c>
      <c r="G10004" t="s">
        <v>184</v>
      </c>
      <c r="H10004" t="s">
        <v>79</v>
      </c>
      <c r="I10004" t="s">
        <v>53</v>
      </c>
      <c r="J10004">
        <v>1998</v>
      </c>
      <c r="K10004" t="s">
        <v>77</v>
      </c>
      <c r="L10004">
        <v>3214</v>
      </c>
      <c r="M10004">
        <v>1287</v>
      </c>
    </row>
    <row r="10005" spans="1:13" x14ac:dyDescent="0.3">
      <c r="A10005" t="s">
        <v>48</v>
      </c>
      <c r="B10005" t="s">
        <v>48</v>
      </c>
      <c r="C10005" t="s">
        <v>48</v>
      </c>
      <c r="D10005" t="s">
        <v>59</v>
      </c>
      <c r="E10005" t="s">
        <v>74</v>
      </c>
      <c r="F10005" t="s">
        <v>75</v>
      </c>
      <c r="G10005" t="s">
        <v>184</v>
      </c>
      <c r="H10005" t="s">
        <v>80</v>
      </c>
      <c r="I10005" t="s">
        <v>53</v>
      </c>
      <c r="J10005">
        <v>1998</v>
      </c>
      <c r="K10005" t="s">
        <v>77</v>
      </c>
      <c r="L10005">
        <v>2839824</v>
      </c>
      <c r="M10005">
        <v>1082401</v>
      </c>
    </row>
    <row r="10006" spans="1:13" x14ac:dyDescent="0.3">
      <c r="A10006" t="s">
        <v>48</v>
      </c>
      <c r="B10006" t="s">
        <v>48</v>
      </c>
      <c r="C10006" t="s">
        <v>48</v>
      </c>
      <c r="D10006" t="s">
        <v>59</v>
      </c>
      <c r="E10006" t="s">
        <v>74</v>
      </c>
      <c r="F10006" t="s">
        <v>75</v>
      </c>
      <c r="G10006" t="s">
        <v>184</v>
      </c>
      <c r="H10006" t="s">
        <v>81</v>
      </c>
      <c r="I10006" t="s">
        <v>53</v>
      </c>
      <c r="J10006">
        <v>1998</v>
      </c>
      <c r="K10006" t="s">
        <v>77</v>
      </c>
      <c r="L10006">
        <v>0</v>
      </c>
      <c r="M10006">
        <v>0</v>
      </c>
    </row>
    <row r="10007" spans="1:13" x14ac:dyDescent="0.3">
      <c r="A10007" t="s">
        <v>48</v>
      </c>
      <c r="B10007" t="s">
        <v>48</v>
      </c>
      <c r="C10007" t="s">
        <v>48</v>
      </c>
      <c r="D10007" t="s">
        <v>82</v>
      </c>
      <c r="E10007" t="s">
        <v>60</v>
      </c>
      <c r="F10007" t="s">
        <v>83</v>
      </c>
      <c r="G10007" t="s">
        <v>83</v>
      </c>
      <c r="H10007" t="s">
        <v>53</v>
      </c>
      <c r="I10007" t="s">
        <v>53</v>
      </c>
      <c r="J10007">
        <v>1998</v>
      </c>
      <c r="K10007" t="s">
        <v>84</v>
      </c>
      <c r="L10007">
        <v>2233868</v>
      </c>
      <c r="M10007">
        <v>2910410</v>
      </c>
    </row>
    <row r="10008" spans="1:13" x14ac:dyDescent="0.3">
      <c r="A10008" t="s">
        <v>48</v>
      </c>
      <c r="B10008" t="s">
        <v>48</v>
      </c>
      <c r="C10008" t="s">
        <v>48</v>
      </c>
      <c r="D10008" t="s">
        <v>82</v>
      </c>
      <c r="E10008" t="s">
        <v>60</v>
      </c>
      <c r="F10008" t="s">
        <v>61</v>
      </c>
      <c r="G10008" t="s">
        <v>85</v>
      </c>
      <c r="H10008" t="s">
        <v>53</v>
      </c>
      <c r="I10008" t="s">
        <v>63</v>
      </c>
      <c r="J10008">
        <v>1998</v>
      </c>
      <c r="K10008" t="s">
        <v>14</v>
      </c>
      <c r="L10008">
        <v>16040</v>
      </c>
      <c r="M10008">
        <v>4774</v>
      </c>
    </row>
    <row r="10009" spans="1:13" x14ac:dyDescent="0.3">
      <c r="A10009" t="s">
        <v>48</v>
      </c>
      <c r="B10009" t="s">
        <v>48</v>
      </c>
      <c r="C10009" t="s">
        <v>48</v>
      </c>
      <c r="D10009" t="s">
        <v>82</v>
      </c>
      <c r="E10009" t="s">
        <v>60</v>
      </c>
      <c r="F10009" t="s">
        <v>61</v>
      </c>
      <c r="G10009" t="s">
        <v>85</v>
      </c>
      <c r="H10009" t="s">
        <v>53</v>
      </c>
      <c r="I10009" t="s">
        <v>63</v>
      </c>
      <c r="J10009">
        <v>1998</v>
      </c>
      <c r="K10009" t="s">
        <v>13</v>
      </c>
      <c r="L10009">
        <v>24582072</v>
      </c>
      <c r="M10009">
        <v>24582072</v>
      </c>
    </row>
    <row r="10010" spans="1:13" x14ac:dyDescent="0.3">
      <c r="A10010" t="s">
        <v>48</v>
      </c>
      <c r="B10010" t="s">
        <v>48</v>
      </c>
      <c r="C10010" t="s">
        <v>48</v>
      </c>
      <c r="D10010" t="s">
        <v>82</v>
      </c>
      <c r="E10010" t="s">
        <v>60</v>
      </c>
      <c r="F10010" t="s">
        <v>61</v>
      </c>
      <c r="G10010" t="s">
        <v>85</v>
      </c>
      <c r="H10010" t="s">
        <v>53</v>
      </c>
      <c r="I10010" t="s">
        <v>63</v>
      </c>
      <c r="J10010">
        <v>1998</v>
      </c>
      <c r="K10010" t="s">
        <v>15</v>
      </c>
      <c r="L10010">
        <v>259255</v>
      </c>
      <c r="M10010">
        <v>292643</v>
      </c>
    </row>
    <row r="10011" spans="1:13" x14ac:dyDescent="0.3">
      <c r="A10011" t="s">
        <v>48</v>
      </c>
      <c r="B10011" t="s">
        <v>48</v>
      </c>
      <c r="C10011" t="s">
        <v>48</v>
      </c>
      <c r="D10011" t="s">
        <v>82</v>
      </c>
      <c r="E10011" t="s">
        <v>60</v>
      </c>
      <c r="F10011" t="s">
        <v>61</v>
      </c>
      <c r="G10011" t="s">
        <v>85</v>
      </c>
      <c r="H10011" t="s">
        <v>53</v>
      </c>
      <c r="I10011" t="s">
        <v>64</v>
      </c>
      <c r="J10011">
        <v>1998</v>
      </c>
      <c r="K10011" t="s">
        <v>14</v>
      </c>
      <c r="L10011">
        <v>645</v>
      </c>
      <c r="M10011">
        <v>192</v>
      </c>
    </row>
    <row r="10012" spans="1:13" x14ac:dyDescent="0.3">
      <c r="A10012" t="s">
        <v>48</v>
      </c>
      <c r="B10012" t="s">
        <v>48</v>
      </c>
      <c r="C10012" t="s">
        <v>48</v>
      </c>
      <c r="D10012" t="s">
        <v>82</v>
      </c>
      <c r="E10012" t="s">
        <v>60</v>
      </c>
      <c r="F10012" t="s">
        <v>61</v>
      </c>
      <c r="G10012" t="s">
        <v>85</v>
      </c>
      <c r="H10012" t="s">
        <v>53</v>
      </c>
      <c r="I10012" t="s">
        <v>64</v>
      </c>
      <c r="J10012">
        <v>1998</v>
      </c>
      <c r="K10012" t="s">
        <v>13</v>
      </c>
      <c r="L10012">
        <v>598235</v>
      </c>
      <c r="M10012">
        <v>598235</v>
      </c>
    </row>
    <row r="10013" spans="1:13" x14ac:dyDescent="0.3">
      <c r="A10013" t="s">
        <v>48</v>
      </c>
      <c r="B10013" t="s">
        <v>48</v>
      </c>
      <c r="C10013" t="s">
        <v>48</v>
      </c>
      <c r="D10013" t="s">
        <v>82</v>
      </c>
      <c r="E10013" t="s">
        <v>60</v>
      </c>
      <c r="F10013" t="s">
        <v>61</v>
      </c>
      <c r="G10013" t="s">
        <v>85</v>
      </c>
      <c r="H10013" t="s">
        <v>53</v>
      </c>
      <c r="I10013" t="s">
        <v>64</v>
      </c>
      <c r="J10013">
        <v>1998</v>
      </c>
      <c r="K10013" t="s">
        <v>15</v>
      </c>
      <c r="L10013">
        <v>901</v>
      </c>
      <c r="M10013">
        <v>1017</v>
      </c>
    </row>
    <row r="10014" spans="1:13" x14ac:dyDescent="0.3">
      <c r="A10014" t="s">
        <v>48</v>
      </c>
      <c r="B10014" t="s">
        <v>48</v>
      </c>
      <c r="C10014" t="s">
        <v>48</v>
      </c>
      <c r="D10014" t="s">
        <v>82</v>
      </c>
      <c r="E10014" t="s">
        <v>60</v>
      </c>
      <c r="F10014" t="s">
        <v>61</v>
      </c>
      <c r="G10014" t="s">
        <v>85</v>
      </c>
      <c r="H10014" t="s">
        <v>53</v>
      </c>
      <c r="I10014" t="s">
        <v>67</v>
      </c>
      <c r="J10014">
        <v>1998</v>
      </c>
      <c r="K10014" t="s">
        <v>14</v>
      </c>
      <c r="L10014">
        <v>34237</v>
      </c>
      <c r="M10014">
        <v>10190</v>
      </c>
    </row>
    <row r="10015" spans="1:13" x14ac:dyDescent="0.3">
      <c r="A10015" t="s">
        <v>48</v>
      </c>
      <c r="B10015" t="s">
        <v>48</v>
      </c>
      <c r="C10015" t="s">
        <v>48</v>
      </c>
      <c r="D10015" t="s">
        <v>82</v>
      </c>
      <c r="E10015" t="s">
        <v>60</v>
      </c>
      <c r="F10015" t="s">
        <v>61</v>
      </c>
      <c r="G10015" t="s">
        <v>85</v>
      </c>
      <c r="H10015" t="s">
        <v>53</v>
      </c>
      <c r="I10015" t="s">
        <v>67</v>
      </c>
      <c r="J10015">
        <v>1998</v>
      </c>
      <c r="K10015" t="s">
        <v>13</v>
      </c>
      <c r="L10015">
        <v>20468203</v>
      </c>
      <c r="M10015">
        <v>20468203</v>
      </c>
    </row>
    <row r="10016" spans="1:13" x14ac:dyDescent="0.3">
      <c r="A10016" t="s">
        <v>48</v>
      </c>
      <c r="B10016" t="s">
        <v>48</v>
      </c>
      <c r="C10016" t="s">
        <v>48</v>
      </c>
      <c r="D10016" t="s">
        <v>82</v>
      </c>
      <c r="E10016" t="s">
        <v>60</v>
      </c>
      <c r="F10016" t="s">
        <v>61</v>
      </c>
      <c r="G10016" t="s">
        <v>85</v>
      </c>
      <c r="H10016" t="s">
        <v>53</v>
      </c>
      <c r="I10016" t="s">
        <v>67</v>
      </c>
      <c r="J10016">
        <v>1998</v>
      </c>
      <c r="K10016" t="s">
        <v>15</v>
      </c>
      <c r="L10016">
        <v>32281</v>
      </c>
      <c r="M10016">
        <v>36438</v>
      </c>
    </row>
    <row r="10017" spans="1:13" x14ac:dyDescent="0.3">
      <c r="A10017" t="s">
        <v>48</v>
      </c>
      <c r="B10017" t="s">
        <v>48</v>
      </c>
      <c r="C10017" t="s">
        <v>48</v>
      </c>
      <c r="D10017" t="s">
        <v>82</v>
      </c>
      <c r="E10017" t="s">
        <v>60</v>
      </c>
      <c r="F10017" t="s">
        <v>61</v>
      </c>
      <c r="G10017" t="s">
        <v>85</v>
      </c>
      <c r="H10017" t="s">
        <v>53</v>
      </c>
      <c r="I10017" t="s">
        <v>86</v>
      </c>
      <c r="J10017">
        <v>1998</v>
      </c>
      <c r="K10017" t="s">
        <v>14</v>
      </c>
      <c r="L10017">
        <v>82</v>
      </c>
      <c r="M10017">
        <v>24</v>
      </c>
    </row>
    <row r="10018" spans="1:13" x14ac:dyDescent="0.3">
      <c r="A10018" t="s">
        <v>48</v>
      </c>
      <c r="B10018" t="s">
        <v>48</v>
      </c>
      <c r="C10018" t="s">
        <v>48</v>
      </c>
      <c r="D10018" t="s">
        <v>82</v>
      </c>
      <c r="E10018" t="s">
        <v>60</v>
      </c>
      <c r="F10018" t="s">
        <v>61</v>
      </c>
      <c r="G10018" t="s">
        <v>85</v>
      </c>
      <c r="H10018" t="s">
        <v>53</v>
      </c>
      <c r="I10018" t="s">
        <v>86</v>
      </c>
      <c r="J10018">
        <v>1998</v>
      </c>
      <c r="K10018" t="s">
        <v>13</v>
      </c>
      <c r="L10018">
        <v>134998</v>
      </c>
      <c r="M10018">
        <v>134998</v>
      </c>
    </row>
    <row r="10019" spans="1:13" x14ac:dyDescent="0.3">
      <c r="A10019" t="s">
        <v>48</v>
      </c>
      <c r="B10019" t="s">
        <v>48</v>
      </c>
      <c r="C10019" t="s">
        <v>48</v>
      </c>
      <c r="D10019" t="s">
        <v>82</v>
      </c>
      <c r="E10019" t="s">
        <v>60</v>
      </c>
      <c r="F10019" t="s">
        <v>61</v>
      </c>
      <c r="G10019" t="s">
        <v>85</v>
      </c>
      <c r="H10019" t="s">
        <v>53</v>
      </c>
      <c r="I10019" t="s">
        <v>86</v>
      </c>
      <c r="J10019">
        <v>1998</v>
      </c>
      <c r="K10019" t="s">
        <v>15</v>
      </c>
      <c r="L10019">
        <v>1326</v>
      </c>
      <c r="M10019">
        <v>1496</v>
      </c>
    </row>
    <row r="10020" spans="1:13" x14ac:dyDescent="0.3">
      <c r="A10020" t="s">
        <v>48</v>
      </c>
      <c r="B10020" t="s">
        <v>48</v>
      </c>
      <c r="C10020" t="s">
        <v>48</v>
      </c>
      <c r="D10020" t="s">
        <v>82</v>
      </c>
      <c r="E10020" t="s">
        <v>60</v>
      </c>
      <c r="F10020" t="s">
        <v>61</v>
      </c>
      <c r="G10020" t="s">
        <v>85</v>
      </c>
      <c r="H10020" t="s">
        <v>53</v>
      </c>
      <c r="I10020" t="s">
        <v>68</v>
      </c>
      <c r="J10020">
        <v>1998</v>
      </c>
      <c r="K10020" t="s">
        <v>14</v>
      </c>
      <c r="L10020">
        <v>10286</v>
      </c>
      <c r="M10020">
        <v>3061</v>
      </c>
    </row>
    <row r="10021" spans="1:13" x14ac:dyDescent="0.3">
      <c r="A10021" t="s">
        <v>48</v>
      </c>
      <c r="B10021" t="s">
        <v>48</v>
      </c>
      <c r="C10021" t="s">
        <v>48</v>
      </c>
      <c r="D10021" t="s">
        <v>82</v>
      </c>
      <c r="E10021" t="s">
        <v>60</v>
      </c>
      <c r="F10021" t="s">
        <v>61</v>
      </c>
      <c r="G10021" t="s">
        <v>85</v>
      </c>
      <c r="H10021" t="s">
        <v>53</v>
      </c>
      <c r="I10021" t="s">
        <v>68</v>
      </c>
      <c r="J10021">
        <v>1998</v>
      </c>
      <c r="K10021" t="s">
        <v>13</v>
      </c>
      <c r="L10021">
        <v>10893940</v>
      </c>
      <c r="M10021">
        <v>10893940</v>
      </c>
    </row>
    <row r="10022" spans="1:13" x14ac:dyDescent="0.3">
      <c r="A10022" t="s">
        <v>48</v>
      </c>
      <c r="B10022" t="s">
        <v>48</v>
      </c>
      <c r="C10022" t="s">
        <v>48</v>
      </c>
      <c r="D10022" t="s">
        <v>82</v>
      </c>
      <c r="E10022" t="s">
        <v>60</v>
      </c>
      <c r="F10022" t="s">
        <v>61</v>
      </c>
      <c r="G10022" t="s">
        <v>85</v>
      </c>
      <c r="H10022" t="s">
        <v>53</v>
      </c>
      <c r="I10022" t="s">
        <v>68</v>
      </c>
      <c r="J10022">
        <v>1998</v>
      </c>
      <c r="K10022" t="s">
        <v>15</v>
      </c>
      <c r="L10022">
        <v>12122</v>
      </c>
      <c r="M10022">
        <v>13683</v>
      </c>
    </row>
    <row r="10023" spans="1:13" x14ac:dyDescent="0.3">
      <c r="A10023" t="s">
        <v>48</v>
      </c>
      <c r="B10023" t="s">
        <v>69</v>
      </c>
      <c r="C10023" t="s">
        <v>69</v>
      </c>
      <c r="D10023" t="s">
        <v>82</v>
      </c>
      <c r="E10023" t="s">
        <v>60</v>
      </c>
      <c r="F10023" t="s">
        <v>61</v>
      </c>
      <c r="G10023" t="s">
        <v>85</v>
      </c>
      <c r="H10023" t="s">
        <v>53</v>
      </c>
      <c r="I10023" t="s">
        <v>70</v>
      </c>
      <c r="J10023">
        <v>1998</v>
      </c>
      <c r="K10023" t="s">
        <v>71</v>
      </c>
      <c r="L10023">
        <v>501792</v>
      </c>
      <c r="M10023">
        <v>501792</v>
      </c>
    </row>
    <row r="10024" spans="1:13" x14ac:dyDescent="0.3">
      <c r="A10024" t="s">
        <v>48</v>
      </c>
      <c r="B10024" t="s">
        <v>48</v>
      </c>
      <c r="C10024" t="s">
        <v>48</v>
      </c>
      <c r="D10024" t="s">
        <v>82</v>
      </c>
      <c r="E10024" t="s">
        <v>60</v>
      </c>
      <c r="F10024" t="s">
        <v>61</v>
      </c>
      <c r="G10024" t="s">
        <v>85</v>
      </c>
      <c r="H10024" t="s">
        <v>53</v>
      </c>
      <c r="I10024" t="s">
        <v>70</v>
      </c>
      <c r="J10024">
        <v>1998</v>
      </c>
      <c r="K10024" t="s">
        <v>14</v>
      </c>
      <c r="L10024">
        <v>4743</v>
      </c>
      <c r="M10024">
        <v>1412</v>
      </c>
    </row>
    <row r="10025" spans="1:13" x14ac:dyDescent="0.3">
      <c r="A10025" t="s">
        <v>48</v>
      </c>
      <c r="B10025" t="s">
        <v>48</v>
      </c>
      <c r="C10025" t="s">
        <v>48</v>
      </c>
      <c r="D10025" t="s">
        <v>82</v>
      </c>
      <c r="E10025" t="s">
        <v>60</v>
      </c>
      <c r="F10025" t="s">
        <v>61</v>
      </c>
      <c r="G10025" t="s">
        <v>85</v>
      </c>
      <c r="H10025" t="s">
        <v>53</v>
      </c>
      <c r="I10025" t="s">
        <v>70</v>
      </c>
      <c r="J10025">
        <v>1998</v>
      </c>
      <c r="K10025" t="s">
        <v>15</v>
      </c>
      <c r="L10025">
        <v>9486</v>
      </c>
      <c r="M10025">
        <v>10707</v>
      </c>
    </row>
    <row r="10026" spans="1:13" x14ac:dyDescent="0.3">
      <c r="A10026" t="s">
        <v>48</v>
      </c>
      <c r="B10026" t="s">
        <v>69</v>
      </c>
      <c r="C10026" t="s">
        <v>69</v>
      </c>
      <c r="D10026" t="s">
        <v>82</v>
      </c>
      <c r="E10026" t="s">
        <v>60</v>
      </c>
      <c r="F10026" t="s">
        <v>87</v>
      </c>
      <c r="G10026" t="s">
        <v>88</v>
      </c>
      <c r="H10026" t="s">
        <v>53</v>
      </c>
      <c r="I10026" t="s">
        <v>89</v>
      </c>
      <c r="J10026">
        <v>1998</v>
      </c>
      <c r="K10026" t="s">
        <v>71</v>
      </c>
      <c r="L10026">
        <v>0</v>
      </c>
      <c r="M10026">
        <v>0</v>
      </c>
    </row>
    <row r="10027" spans="1:13" x14ac:dyDescent="0.3">
      <c r="A10027" t="s">
        <v>48</v>
      </c>
      <c r="B10027" t="s">
        <v>48</v>
      </c>
      <c r="C10027" t="s">
        <v>69</v>
      </c>
      <c r="D10027" t="s">
        <v>82</v>
      </c>
      <c r="E10027" t="s">
        <v>60</v>
      </c>
      <c r="F10027" t="s">
        <v>87</v>
      </c>
      <c r="G10027" t="s">
        <v>88</v>
      </c>
      <c r="H10027" t="s">
        <v>53</v>
      </c>
      <c r="I10027" t="s">
        <v>89</v>
      </c>
      <c r="J10027">
        <v>1998</v>
      </c>
      <c r="K10027" t="s">
        <v>14</v>
      </c>
      <c r="L10027">
        <v>2394</v>
      </c>
      <c r="M10027">
        <v>712</v>
      </c>
    </row>
    <row r="10028" spans="1:13" x14ac:dyDescent="0.3">
      <c r="A10028" t="s">
        <v>48</v>
      </c>
      <c r="B10028" t="s">
        <v>48</v>
      </c>
      <c r="C10028" t="s">
        <v>69</v>
      </c>
      <c r="D10028" t="s">
        <v>82</v>
      </c>
      <c r="E10028" t="s">
        <v>60</v>
      </c>
      <c r="F10028" t="s">
        <v>87</v>
      </c>
      <c r="G10028" t="s">
        <v>88</v>
      </c>
      <c r="H10028" t="s">
        <v>53</v>
      </c>
      <c r="I10028" t="s">
        <v>89</v>
      </c>
      <c r="J10028">
        <v>1998</v>
      </c>
      <c r="K10028" t="s">
        <v>13</v>
      </c>
      <c r="L10028">
        <v>1844675</v>
      </c>
      <c r="M10028">
        <v>1844675</v>
      </c>
    </row>
    <row r="10029" spans="1:13" x14ac:dyDescent="0.3">
      <c r="A10029" t="s">
        <v>48</v>
      </c>
      <c r="B10029" t="s">
        <v>48</v>
      </c>
      <c r="C10029" t="s">
        <v>69</v>
      </c>
      <c r="D10029" t="s">
        <v>82</v>
      </c>
      <c r="E10029" t="s">
        <v>60</v>
      </c>
      <c r="F10029" t="s">
        <v>87</v>
      </c>
      <c r="G10029" t="s">
        <v>88</v>
      </c>
      <c r="H10029" t="s">
        <v>53</v>
      </c>
      <c r="I10029" t="s">
        <v>89</v>
      </c>
      <c r="J10029">
        <v>1998</v>
      </c>
      <c r="K10029" t="s">
        <v>15</v>
      </c>
      <c r="L10029">
        <v>729</v>
      </c>
      <c r="M10029">
        <v>823</v>
      </c>
    </row>
    <row r="10030" spans="1:13" x14ac:dyDescent="0.3">
      <c r="A10030" t="s">
        <v>48</v>
      </c>
      <c r="B10030" t="s">
        <v>69</v>
      </c>
      <c r="C10030" t="s">
        <v>69</v>
      </c>
      <c r="D10030" t="s">
        <v>82</v>
      </c>
      <c r="E10030" t="s">
        <v>60</v>
      </c>
      <c r="F10030" t="s">
        <v>87</v>
      </c>
      <c r="G10030" t="s">
        <v>90</v>
      </c>
      <c r="H10030" t="s">
        <v>53</v>
      </c>
      <c r="I10030" t="s">
        <v>89</v>
      </c>
      <c r="J10030">
        <v>1998</v>
      </c>
      <c r="K10030" t="s">
        <v>71</v>
      </c>
      <c r="L10030">
        <v>0</v>
      </c>
      <c r="M10030">
        <v>0</v>
      </c>
    </row>
    <row r="10031" spans="1:13" x14ac:dyDescent="0.3">
      <c r="A10031" t="s">
        <v>48</v>
      </c>
      <c r="B10031" t="s">
        <v>48</v>
      </c>
      <c r="C10031" t="s">
        <v>69</v>
      </c>
      <c r="D10031" t="s">
        <v>82</v>
      </c>
      <c r="E10031" t="s">
        <v>60</v>
      </c>
      <c r="F10031" t="s">
        <v>87</v>
      </c>
      <c r="G10031" t="s">
        <v>90</v>
      </c>
      <c r="H10031" t="s">
        <v>53</v>
      </c>
      <c r="I10031" t="s">
        <v>89</v>
      </c>
      <c r="J10031">
        <v>1998</v>
      </c>
      <c r="K10031" t="s">
        <v>14</v>
      </c>
      <c r="L10031">
        <v>0</v>
      </c>
      <c r="M10031">
        <v>0</v>
      </c>
    </row>
    <row r="10032" spans="1:13" x14ac:dyDescent="0.3">
      <c r="A10032" t="s">
        <v>48</v>
      </c>
      <c r="B10032" t="s">
        <v>48</v>
      </c>
      <c r="C10032" t="s">
        <v>69</v>
      </c>
      <c r="D10032" t="s">
        <v>82</v>
      </c>
      <c r="E10032" t="s">
        <v>60</v>
      </c>
      <c r="F10032" t="s">
        <v>87</v>
      </c>
      <c r="G10032" t="s">
        <v>90</v>
      </c>
      <c r="H10032" t="s">
        <v>53</v>
      </c>
      <c r="I10032" t="s">
        <v>89</v>
      </c>
      <c r="J10032">
        <v>1998</v>
      </c>
      <c r="K10032" t="s">
        <v>13</v>
      </c>
      <c r="L10032">
        <v>0</v>
      </c>
      <c r="M10032">
        <v>0</v>
      </c>
    </row>
    <row r="10033" spans="1:13" x14ac:dyDescent="0.3">
      <c r="A10033" t="s">
        <v>48</v>
      </c>
      <c r="B10033" t="s">
        <v>48</v>
      </c>
      <c r="C10033" t="s">
        <v>69</v>
      </c>
      <c r="D10033" t="s">
        <v>82</v>
      </c>
      <c r="E10033" t="s">
        <v>60</v>
      </c>
      <c r="F10033" t="s">
        <v>87</v>
      </c>
      <c r="G10033" t="s">
        <v>90</v>
      </c>
      <c r="H10033" t="s">
        <v>53</v>
      </c>
      <c r="I10033" t="s">
        <v>89</v>
      </c>
      <c r="J10033">
        <v>1998</v>
      </c>
      <c r="K10033" t="s">
        <v>15</v>
      </c>
      <c r="L10033">
        <v>0</v>
      </c>
      <c r="M10033">
        <v>0</v>
      </c>
    </row>
    <row r="10034" spans="1:13" x14ac:dyDescent="0.3">
      <c r="A10034" t="s">
        <v>48</v>
      </c>
      <c r="B10034" t="s">
        <v>48</v>
      </c>
      <c r="C10034" t="s">
        <v>69</v>
      </c>
      <c r="D10034" t="s">
        <v>82</v>
      </c>
      <c r="E10034" t="s">
        <v>60</v>
      </c>
      <c r="F10034" t="s">
        <v>73</v>
      </c>
      <c r="G10034" t="s">
        <v>88</v>
      </c>
      <c r="H10034" t="s">
        <v>53</v>
      </c>
      <c r="I10034" t="s">
        <v>64</v>
      </c>
      <c r="J10034">
        <v>1998</v>
      </c>
      <c r="K10034" t="s">
        <v>14</v>
      </c>
      <c r="L10034">
        <v>0</v>
      </c>
      <c r="M10034">
        <v>0</v>
      </c>
    </row>
    <row r="10035" spans="1:13" x14ac:dyDescent="0.3">
      <c r="A10035" t="s">
        <v>48</v>
      </c>
      <c r="B10035" t="s">
        <v>48</v>
      </c>
      <c r="C10035" t="s">
        <v>69</v>
      </c>
      <c r="D10035" t="s">
        <v>82</v>
      </c>
      <c r="E10035" t="s">
        <v>60</v>
      </c>
      <c r="F10035" t="s">
        <v>73</v>
      </c>
      <c r="G10035" t="s">
        <v>88</v>
      </c>
      <c r="H10035" t="s">
        <v>53</v>
      </c>
      <c r="I10035" t="s">
        <v>64</v>
      </c>
      <c r="J10035">
        <v>1998</v>
      </c>
      <c r="K10035" t="s">
        <v>13</v>
      </c>
      <c r="L10035">
        <v>0</v>
      </c>
      <c r="M10035">
        <v>0</v>
      </c>
    </row>
    <row r="10036" spans="1:13" x14ac:dyDescent="0.3">
      <c r="A10036" t="s">
        <v>48</v>
      </c>
      <c r="B10036" t="s">
        <v>48</v>
      </c>
      <c r="C10036" t="s">
        <v>69</v>
      </c>
      <c r="D10036" t="s">
        <v>82</v>
      </c>
      <c r="E10036" t="s">
        <v>60</v>
      </c>
      <c r="F10036" t="s">
        <v>73</v>
      </c>
      <c r="G10036" t="s">
        <v>88</v>
      </c>
      <c r="H10036" t="s">
        <v>53</v>
      </c>
      <c r="I10036" t="s">
        <v>64</v>
      </c>
      <c r="J10036">
        <v>1998</v>
      </c>
      <c r="K10036" t="s">
        <v>15</v>
      </c>
      <c r="L10036">
        <v>0</v>
      </c>
      <c r="M10036">
        <v>0</v>
      </c>
    </row>
    <row r="10037" spans="1:13" x14ac:dyDescent="0.3">
      <c r="A10037" t="s">
        <v>48</v>
      </c>
      <c r="B10037" t="s">
        <v>48</v>
      </c>
      <c r="C10037" t="s">
        <v>69</v>
      </c>
      <c r="D10037" t="s">
        <v>82</v>
      </c>
      <c r="E10037" t="s">
        <v>60</v>
      </c>
      <c r="F10037" t="s">
        <v>73</v>
      </c>
      <c r="G10037" t="s">
        <v>88</v>
      </c>
      <c r="H10037" t="s">
        <v>53</v>
      </c>
      <c r="I10037" t="s">
        <v>67</v>
      </c>
      <c r="J10037">
        <v>1998</v>
      </c>
      <c r="K10037" t="s">
        <v>14</v>
      </c>
      <c r="L10037">
        <v>2329483</v>
      </c>
      <c r="M10037">
        <v>693298</v>
      </c>
    </row>
    <row r="10038" spans="1:13" x14ac:dyDescent="0.3">
      <c r="A10038" t="s">
        <v>48</v>
      </c>
      <c r="B10038" t="s">
        <v>48</v>
      </c>
      <c r="C10038" t="s">
        <v>69</v>
      </c>
      <c r="D10038" t="s">
        <v>82</v>
      </c>
      <c r="E10038" t="s">
        <v>60</v>
      </c>
      <c r="F10038" t="s">
        <v>73</v>
      </c>
      <c r="G10038" t="s">
        <v>88</v>
      </c>
      <c r="H10038" t="s">
        <v>53</v>
      </c>
      <c r="I10038" t="s">
        <v>67</v>
      </c>
      <c r="J10038">
        <v>1998</v>
      </c>
      <c r="K10038" t="s">
        <v>13</v>
      </c>
      <c r="L10038">
        <v>322998</v>
      </c>
      <c r="M10038">
        <v>322998</v>
      </c>
    </row>
    <row r="10039" spans="1:13" x14ac:dyDescent="0.3">
      <c r="A10039" t="s">
        <v>48</v>
      </c>
      <c r="B10039" t="s">
        <v>48</v>
      </c>
      <c r="C10039" t="s">
        <v>69</v>
      </c>
      <c r="D10039" t="s">
        <v>82</v>
      </c>
      <c r="E10039" t="s">
        <v>60</v>
      </c>
      <c r="F10039" t="s">
        <v>73</v>
      </c>
      <c r="G10039" t="s">
        <v>88</v>
      </c>
      <c r="H10039" t="s">
        <v>53</v>
      </c>
      <c r="I10039" t="s">
        <v>67</v>
      </c>
      <c r="J10039">
        <v>1998</v>
      </c>
      <c r="K10039" t="s">
        <v>15</v>
      </c>
      <c r="L10039">
        <v>1038</v>
      </c>
      <c r="M10039">
        <v>1172</v>
      </c>
    </row>
    <row r="10040" spans="1:13" x14ac:dyDescent="0.3">
      <c r="A10040" t="s">
        <v>48</v>
      </c>
      <c r="B10040" t="s">
        <v>48</v>
      </c>
      <c r="C10040" t="s">
        <v>69</v>
      </c>
      <c r="D10040" t="s">
        <v>82</v>
      </c>
      <c r="E10040" t="s">
        <v>60</v>
      </c>
      <c r="F10040" t="s">
        <v>73</v>
      </c>
      <c r="G10040" t="s">
        <v>88</v>
      </c>
      <c r="H10040" t="s">
        <v>53</v>
      </c>
      <c r="I10040" t="s">
        <v>86</v>
      </c>
      <c r="J10040">
        <v>1998</v>
      </c>
      <c r="K10040" t="s">
        <v>14</v>
      </c>
      <c r="L10040">
        <v>1872</v>
      </c>
      <c r="M10040">
        <v>557</v>
      </c>
    </row>
    <row r="10041" spans="1:13" x14ac:dyDescent="0.3">
      <c r="A10041" t="s">
        <v>48</v>
      </c>
      <c r="B10041" t="s">
        <v>48</v>
      </c>
      <c r="C10041" t="s">
        <v>69</v>
      </c>
      <c r="D10041" t="s">
        <v>82</v>
      </c>
      <c r="E10041" t="s">
        <v>60</v>
      </c>
      <c r="F10041" t="s">
        <v>73</v>
      </c>
      <c r="G10041" t="s">
        <v>88</v>
      </c>
      <c r="H10041" t="s">
        <v>53</v>
      </c>
      <c r="I10041" t="s">
        <v>86</v>
      </c>
      <c r="J10041">
        <v>1998</v>
      </c>
      <c r="K10041" t="s">
        <v>13</v>
      </c>
      <c r="L10041">
        <v>2319</v>
      </c>
      <c r="M10041">
        <v>2319</v>
      </c>
    </row>
    <row r="10042" spans="1:13" x14ac:dyDescent="0.3">
      <c r="A10042" t="s">
        <v>48</v>
      </c>
      <c r="B10042" t="s">
        <v>48</v>
      </c>
      <c r="C10042" t="s">
        <v>69</v>
      </c>
      <c r="D10042" t="s">
        <v>82</v>
      </c>
      <c r="E10042" t="s">
        <v>60</v>
      </c>
      <c r="F10042" t="s">
        <v>73</v>
      </c>
      <c r="G10042" t="s">
        <v>88</v>
      </c>
      <c r="H10042" t="s">
        <v>53</v>
      </c>
      <c r="I10042" t="s">
        <v>86</v>
      </c>
      <c r="J10042">
        <v>1998</v>
      </c>
      <c r="K10042" t="s">
        <v>15</v>
      </c>
      <c r="L10042">
        <v>7</v>
      </c>
      <c r="M10042">
        <v>8</v>
      </c>
    </row>
    <row r="10043" spans="1:13" x14ac:dyDescent="0.3">
      <c r="A10043" t="s">
        <v>48</v>
      </c>
      <c r="B10043" t="s">
        <v>48</v>
      </c>
      <c r="C10043" t="s">
        <v>69</v>
      </c>
      <c r="D10043" t="s">
        <v>82</v>
      </c>
      <c r="E10043" t="s">
        <v>60</v>
      </c>
      <c r="F10043" t="s">
        <v>73</v>
      </c>
      <c r="G10043" t="s">
        <v>85</v>
      </c>
      <c r="H10043" t="s">
        <v>53</v>
      </c>
      <c r="I10043" t="s">
        <v>63</v>
      </c>
      <c r="J10043">
        <v>1998</v>
      </c>
      <c r="K10043" t="s">
        <v>14</v>
      </c>
      <c r="L10043">
        <v>5701218</v>
      </c>
      <c r="M10043">
        <v>1696791</v>
      </c>
    </row>
    <row r="10044" spans="1:13" x14ac:dyDescent="0.3">
      <c r="A10044" t="s">
        <v>48</v>
      </c>
      <c r="B10044" t="s">
        <v>48</v>
      </c>
      <c r="C10044" t="s">
        <v>69</v>
      </c>
      <c r="D10044" t="s">
        <v>82</v>
      </c>
      <c r="E10044" t="s">
        <v>60</v>
      </c>
      <c r="F10044" t="s">
        <v>73</v>
      </c>
      <c r="G10044" t="s">
        <v>85</v>
      </c>
      <c r="H10044" t="s">
        <v>53</v>
      </c>
      <c r="I10044" t="s">
        <v>63</v>
      </c>
      <c r="J10044">
        <v>1998</v>
      </c>
      <c r="K10044" t="s">
        <v>13</v>
      </c>
      <c r="L10044">
        <v>852882</v>
      </c>
      <c r="M10044">
        <v>852882</v>
      </c>
    </row>
    <row r="10045" spans="1:13" x14ac:dyDescent="0.3">
      <c r="A10045" t="s">
        <v>48</v>
      </c>
      <c r="B10045" t="s">
        <v>48</v>
      </c>
      <c r="C10045" t="s">
        <v>69</v>
      </c>
      <c r="D10045" t="s">
        <v>82</v>
      </c>
      <c r="E10045" t="s">
        <v>60</v>
      </c>
      <c r="F10045" t="s">
        <v>73</v>
      </c>
      <c r="G10045" t="s">
        <v>85</v>
      </c>
      <c r="H10045" t="s">
        <v>53</v>
      </c>
      <c r="I10045" t="s">
        <v>63</v>
      </c>
      <c r="J10045">
        <v>1998</v>
      </c>
      <c r="K10045" t="s">
        <v>15</v>
      </c>
      <c r="L10045">
        <v>7133</v>
      </c>
      <c r="M10045">
        <v>8051</v>
      </c>
    </row>
    <row r="10046" spans="1:13" x14ac:dyDescent="0.3">
      <c r="A10046" t="s">
        <v>48</v>
      </c>
      <c r="B10046" t="s">
        <v>48</v>
      </c>
      <c r="C10046" t="s">
        <v>69</v>
      </c>
      <c r="D10046" t="s">
        <v>82</v>
      </c>
      <c r="E10046" t="s">
        <v>60</v>
      </c>
      <c r="F10046" t="s">
        <v>73</v>
      </c>
      <c r="G10046" t="s">
        <v>85</v>
      </c>
      <c r="H10046" t="s">
        <v>53</v>
      </c>
      <c r="I10046" t="s">
        <v>64</v>
      </c>
      <c r="J10046">
        <v>1998</v>
      </c>
      <c r="K10046" t="s">
        <v>14</v>
      </c>
      <c r="L10046">
        <v>80375</v>
      </c>
      <c r="M10046">
        <v>23921</v>
      </c>
    </row>
    <row r="10047" spans="1:13" x14ac:dyDescent="0.3">
      <c r="A10047" t="s">
        <v>48</v>
      </c>
      <c r="B10047" t="s">
        <v>48</v>
      </c>
      <c r="C10047" t="s">
        <v>69</v>
      </c>
      <c r="D10047" t="s">
        <v>82</v>
      </c>
      <c r="E10047" t="s">
        <v>60</v>
      </c>
      <c r="F10047" t="s">
        <v>73</v>
      </c>
      <c r="G10047" t="s">
        <v>85</v>
      </c>
      <c r="H10047" t="s">
        <v>53</v>
      </c>
      <c r="I10047" t="s">
        <v>64</v>
      </c>
      <c r="J10047">
        <v>1998</v>
      </c>
      <c r="K10047" t="s">
        <v>13</v>
      </c>
      <c r="L10047">
        <v>126344</v>
      </c>
      <c r="M10047">
        <v>126344</v>
      </c>
    </row>
    <row r="10048" spans="1:13" x14ac:dyDescent="0.3">
      <c r="A10048" t="s">
        <v>48</v>
      </c>
      <c r="B10048" t="s">
        <v>48</v>
      </c>
      <c r="C10048" t="s">
        <v>69</v>
      </c>
      <c r="D10048" t="s">
        <v>82</v>
      </c>
      <c r="E10048" t="s">
        <v>60</v>
      </c>
      <c r="F10048" t="s">
        <v>73</v>
      </c>
      <c r="G10048" t="s">
        <v>85</v>
      </c>
      <c r="H10048" t="s">
        <v>53</v>
      </c>
      <c r="I10048" t="s">
        <v>64</v>
      </c>
      <c r="J10048">
        <v>1998</v>
      </c>
      <c r="K10048" t="s">
        <v>15</v>
      </c>
      <c r="L10048">
        <v>372</v>
      </c>
      <c r="M10048">
        <v>420</v>
      </c>
    </row>
    <row r="10049" spans="1:13" x14ac:dyDescent="0.3">
      <c r="A10049" t="s">
        <v>48</v>
      </c>
      <c r="B10049" t="s">
        <v>48</v>
      </c>
      <c r="C10049" t="s">
        <v>69</v>
      </c>
      <c r="D10049" t="s">
        <v>82</v>
      </c>
      <c r="E10049" t="s">
        <v>60</v>
      </c>
      <c r="F10049" t="s">
        <v>73</v>
      </c>
      <c r="G10049" t="s">
        <v>85</v>
      </c>
      <c r="H10049" t="s">
        <v>53</v>
      </c>
      <c r="I10049" t="s">
        <v>67</v>
      </c>
      <c r="J10049">
        <v>1998</v>
      </c>
      <c r="K10049" t="s">
        <v>14</v>
      </c>
      <c r="L10049">
        <v>15848280</v>
      </c>
      <c r="M10049">
        <v>4716750</v>
      </c>
    </row>
    <row r="10050" spans="1:13" x14ac:dyDescent="0.3">
      <c r="A10050" t="s">
        <v>48</v>
      </c>
      <c r="B10050" t="s">
        <v>48</v>
      </c>
      <c r="C10050" t="s">
        <v>69</v>
      </c>
      <c r="D10050" t="s">
        <v>82</v>
      </c>
      <c r="E10050" t="s">
        <v>60</v>
      </c>
      <c r="F10050" t="s">
        <v>73</v>
      </c>
      <c r="G10050" t="s">
        <v>85</v>
      </c>
      <c r="H10050" t="s">
        <v>53</v>
      </c>
      <c r="I10050" t="s">
        <v>67</v>
      </c>
      <c r="J10050">
        <v>1998</v>
      </c>
      <c r="K10050" t="s">
        <v>13</v>
      </c>
      <c r="L10050">
        <v>4471829</v>
      </c>
      <c r="M10050">
        <v>4471829</v>
      </c>
    </row>
    <row r="10051" spans="1:13" x14ac:dyDescent="0.3">
      <c r="A10051" t="s">
        <v>48</v>
      </c>
      <c r="B10051" t="s">
        <v>48</v>
      </c>
      <c r="C10051" t="s">
        <v>69</v>
      </c>
      <c r="D10051" t="s">
        <v>82</v>
      </c>
      <c r="E10051" t="s">
        <v>60</v>
      </c>
      <c r="F10051" t="s">
        <v>73</v>
      </c>
      <c r="G10051" t="s">
        <v>85</v>
      </c>
      <c r="H10051" t="s">
        <v>53</v>
      </c>
      <c r="I10051" t="s">
        <v>67</v>
      </c>
      <c r="J10051">
        <v>1998</v>
      </c>
      <c r="K10051" t="s">
        <v>15</v>
      </c>
      <c r="L10051">
        <v>13435</v>
      </c>
      <c r="M10051">
        <v>15165</v>
      </c>
    </row>
    <row r="10052" spans="1:13" x14ac:dyDescent="0.3">
      <c r="A10052" t="s">
        <v>48</v>
      </c>
      <c r="B10052" t="s">
        <v>48</v>
      </c>
      <c r="C10052" t="s">
        <v>69</v>
      </c>
      <c r="D10052" t="s">
        <v>82</v>
      </c>
      <c r="E10052" t="s">
        <v>60</v>
      </c>
      <c r="F10052" t="s">
        <v>73</v>
      </c>
      <c r="G10052" t="s">
        <v>85</v>
      </c>
      <c r="H10052" t="s">
        <v>53</v>
      </c>
      <c r="I10052" t="s">
        <v>86</v>
      </c>
      <c r="J10052">
        <v>1998</v>
      </c>
      <c r="K10052" t="s">
        <v>14</v>
      </c>
      <c r="L10052">
        <v>12078</v>
      </c>
      <c r="M10052">
        <v>3595</v>
      </c>
    </row>
    <row r="10053" spans="1:13" x14ac:dyDescent="0.3">
      <c r="A10053" t="s">
        <v>48</v>
      </c>
      <c r="B10053" t="s">
        <v>48</v>
      </c>
      <c r="C10053" t="s">
        <v>69</v>
      </c>
      <c r="D10053" t="s">
        <v>82</v>
      </c>
      <c r="E10053" t="s">
        <v>60</v>
      </c>
      <c r="F10053" t="s">
        <v>73</v>
      </c>
      <c r="G10053" t="s">
        <v>85</v>
      </c>
      <c r="H10053" t="s">
        <v>53</v>
      </c>
      <c r="I10053" t="s">
        <v>86</v>
      </c>
      <c r="J10053">
        <v>1998</v>
      </c>
      <c r="K10053" t="s">
        <v>13</v>
      </c>
      <c r="L10053">
        <v>14714</v>
      </c>
      <c r="M10053">
        <v>14714</v>
      </c>
    </row>
    <row r="10054" spans="1:13" x14ac:dyDescent="0.3">
      <c r="A10054" t="s">
        <v>48</v>
      </c>
      <c r="B10054" t="s">
        <v>48</v>
      </c>
      <c r="C10054" t="s">
        <v>69</v>
      </c>
      <c r="D10054" t="s">
        <v>82</v>
      </c>
      <c r="E10054" t="s">
        <v>60</v>
      </c>
      <c r="F10054" t="s">
        <v>73</v>
      </c>
      <c r="G10054" t="s">
        <v>85</v>
      </c>
      <c r="H10054" t="s">
        <v>53</v>
      </c>
      <c r="I10054" t="s">
        <v>86</v>
      </c>
      <c r="J10054">
        <v>1998</v>
      </c>
      <c r="K10054" t="s">
        <v>15</v>
      </c>
      <c r="L10054">
        <v>47</v>
      </c>
      <c r="M10054">
        <v>54</v>
      </c>
    </row>
    <row r="10055" spans="1:13" x14ac:dyDescent="0.3">
      <c r="A10055" t="s">
        <v>48</v>
      </c>
      <c r="B10055" t="s">
        <v>48</v>
      </c>
      <c r="C10055" t="s">
        <v>69</v>
      </c>
      <c r="D10055" t="s">
        <v>82</v>
      </c>
      <c r="E10055" t="s">
        <v>60</v>
      </c>
      <c r="F10055" t="s">
        <v>73</v>
      </c>
      <c r="G10055" t="s">
        <v>85</v>
      </c>
      <c r="H10055" t="s">
        <v>53</v>
      </c>
      <c r="I10055" t="s">
        <v>68</v>
      </c>
      <c r="J10055">
        <v>1998</v>
      </c>
      <c r="K10055" t="s">
        <v>14</v>
      </c>
      <c r="L10055">
        <v>1325480</v>
      </c>
      <c r="M10055">
        <v>394488</v>
      </c>
    </row>
    <row r="10056" spans="1:13" x14ac:dyDescent="0.3">
      <c r="A10056" t="s">
        <v>48</v>
      </c>
      <c r="B10056" t="s">
        <v>48</v>
      </c>
      <c r="C10056" t="s">
        <v>69</v>
      </c>
      <c r="D10056" t="s">
        <v>82</v>
      </c>
      <c r="E10056" t="s">
        <v>60</v>
      </c>
      <c r="F10056" t="s">
        <v>73</v>
      </c>
      <c r="G10056" t="s">
        <v>85</v>
      </c>
      <c r="H10056" t="s">
        <v>53</v>
      </c>
      <c r="I10056" t="s">
        <v>68</v>
      </c>
      <c r="J10056">
        <v>1998</v>
      </c>
      <c r="K10056" t="s">
        <v>13</v>
      </c>
      <c r="L10056">
        <v>1742885</v>
      </c>
      <c r="M10056">
        <v>1742885</v>
      </c>
    </row>
    <row r="10057" spans="1:13" x14ac:dyDescent="0.3">
      <c r="A10057" t="s">
        <v>48</v>
      </c>
      <c r="B10057" t="s">
        <v>48</v>
      </c>
      <c r="C10057" t="s">
        <v>69</v>
      </c>
      <c r="D10057" t="s">
        <v>82</v>
      </c>
      <c r="E10057" t="s">
        <v>60</v>
      </c>
      <c r="F10057" t="s">
        <v>73</v>
      </c>
      <c r="G10057" t="s">
        <v>85</v>
      </c>
      <c r="H10057" t="s">
        <v>53</v>
      </c>
      <c r="I10057" t="s">
        <v>68</v>
      </c>
      <c r="J10057">
        <v>1998</v>
      </c>
      <c r="K10057" t="s">
        <v>15</v>
      </c>
      <c r="L10057">
        <v>5735</v>
      </c>
      <c r="M10057">
        <v>6473</v>
      </c>
    </row>
    <row r="10058" spans="1:13" x14ac:dyDescent="0.3">
      <c r="A10058" t="s">
        <v>48</v>
      </c>
      <c r="B10058" t="s">
        <v>48</v>
      </c>
      <c r="C10058" t="s">
        <v>69</v>
      </c>
      <c r="D10058" t="s">
        <v>82</v>
      </c>
      <c r="E10058" t="s">
        <v>60</v>
      </c>
      <c r="F10058" t="s">
        <v>73</v>
      </c>
      <c r="G10058" t="s">
        <v>90</v>
      </c>
      <c r="H10058" t="s">
        <v>53</v>
      </c>
      <c r="I10058" t="s">
        <v>63</v>
      </c>
      <c r="J10058">
        <v>1998</v>
      </c>
      <c r="K10058" t="s">
        <v>14</v>
      </c>
      <c r="L10058">
        <v>0</v>
      </c>
      <c r="M10058">
        <v>0</v>
      </c>
    </row>
    <row r="10059" spans="1:13" x14ac:dyDescent="0.3">
      <c r="A10059" t="s">
        <v>48</v>
      </c>
      <c r="B10059" t="s">
        <v>48</v>
      </c>
      <c r="C10059" t="s">
        <v>69</v>
      </c>
      <c r="D10059" t="s">
        <v>82</v>
      </c>
      <c r="E10059" t="s">
        <v>60</v>
      </c>
      <c r="F10059" t="s">
        <v>73</v>
      </c>
      <c r="G10059" t="s">
        <v>90</v>
      </c>
      <c r="H10059" t="s">
        <v>53</v>
      </c>
      <c r="I10059" t="s">
        <v>63</v>
      </c>
      <c r="J10059">
        <v>1998</v>
      </c>
      <c r="K10059" t="s">
        <v>13</v>
      </c>
      <c r="L10059">
        <v>0</v>
      </c>
      <c r="M10059">
        <v>0</v>
      </c>
    </row>
    <row r="10060" spans="1:13" x14ac:dyDescent="0.3">
      <c r="A10060" t="s">
        <v>48</v>
      </c>
      <c r="B10060" t="s">
        <v>48</v>
      </c>
      <c r="C10060" t="s">
        <v>69</v>
      </c>
      <c r="D10060" t="s">
        <v>82</v>
      </c>
      <c r="E10060" t="s">
        <v>60</v>
      </c>
      <c r="F10060" t="s">
        <v>73</v>
      </c>
      <c r="G10060" t="s">
        <v>90</v>
      </c>
      <c r="H10060" t="s">
        <v>53</v>
      </c>
      <c r="I10060" t="s">
        <v>63</v>
      </c>
      <c r="J10060">
        <v>1998</v>
      </c>
      <c r="K10060" t="s">
        <v>15</v>
      </c>
      <c r="L10060">
        <v>0</v>
      </c>
      <c r="M10060">
        <v>0</v>
      </c>
    </row>
    <row r="10061" spans="1:13" x14ac:dyDescent="0.3">
      <c r="A10061" t="s">
        <v>48</v>
      </c>
      <c r="B10061" t="s">
        <v>48</v>
      </c>
      <c r="C10061" t="s">
        <v>69</v>
      </c>
      <c r="D10061" t="s">
        <v>82</v>
      </c>
      <c r="E10061" t="s">
        <v>60</v>
      </c>
      <c r="F10061" t="s">
        <v>73</v>
      </c>
      <c r="G10061" t="s">
        <v>90</v>
      </c>
      <c r="H10061" t="s">
        <v>53</v>
      </c>
      <c r="I10061" t="s">
        <v>64</v>
      </c>
      <c r="J10061">
        <v>1998</v>
      </c>
      <c r="K10061" t="s">
        <v>14</v>
      </c>
      <c r="L10061">
        <v>0</v>
      </c>
      <c r="M10061">
        <v>0</v>
      </c>
    </row>
    <row r="10062" spans="1:13" x14ac:dyDescent="0.3">
      <c r="A10062" t="s">
        <v>48</v>
      </c>
      <c r="B10062" t="s">
        <v>48</v>
      </c>
      <c r="C10062" t="s">
        <v>69</v>
      </c>
      <c r="D10062" t="s">
        <v>82</v>
      </c>
      <c r="E10062" t="s">
        <v>60</v>
      </c>
      <c r="F10062" t="s">
        <v>73</v>
      </c>
      <c r="G10062" t="s">
        <v>90</v>
      </c>
      <c r="H10062" t="s">
        <v>53</v>
      </c>
      <c r="I10062" t="s">
        <v>64</v>
      </c>
      <c r="J10062">
        <v>1998</v>
      </c>
      <c r="K10062" t="s">
        <v>13</v>
      </c>
      <c r="L10062">
        <v>0</v>
      </c>
      <c r="M10062">
        <v>0</v>
      </c>
    </row>
    <row r="10063" spans="1:13" x14ac:dyDescent="0.3">
      <c r="A10063" t="s">
        <v>48</v>
      </c>
      <c r="B10063" t="s">
        <v>48</v>
      </c>
      <c r="C10063" t="s">
        <v>69</v>
      </c>
      <c r="D10063" t="s">
        <v>82</v>
      </c>
      <c r="E10063" t="s">
        <v>60</v>
      </c>
      <c r="F10063" t="s">
        <v>73</v>
      </c>
      <c r="G10063" t="s">
        <v>90</v>
      </c>
      <c r="H10063" t="s">
        <v>53</v>
      </c>
      <c r="I10063" t="s">
        <v>64</v>
      </c>
      <c r="J10063">
        <v>1998</v>
      </c>
      <c r="K10063" t="s">
        <v>15</v>
      </c>
      <c r="L10063">
        <v>0</v>
      </c>
      <c r="M10063">
        <v>0</v>
      </c>
    </row>
    <row r="10064" spans="1:13" x14ac:dyDescent="0.3">
      <c r="A10064" t="s">
        <v>48</v>
      </c>
      <c r="B10064" t="s">
        <v>48</v>
      </c>
      <c r="C10064" t="s">
        <v>69</v>
      </c>
      <c r="D10064" t="s">
        <v>82</v>
      </c>
      <c r="E10064" t="s">
        <v>60</v>
      </c>
      <c r="F10064" t="s">
        <v>73</v>
      </c>
      <c r="G10064" t="s">
        <v>90</v>
      </c>
      <c r="H10064" t="s">
        <v>53</v>
      </c>
      <c r="I10064" t="s">
        <v>67</v>
      </c>
      <c r="J10064">
        <v>1998</v>
      </c>
      <c r="K10064" t="s">
        <v>14</v>
      </c>
      <c r="L10064">
        <v>0</v>
      </c>
      <c r="M10064">
        <v>0</v>
      </c>
    </row>
    <row r="10065" spans="1:13" x14ac:dyDescent="0.3">
      <c r="A10065" t="s">
        <v>48</v>
      </c>
      <c r="B10065" t="s">
        <v>48</v>
      </c>
      <c r="C10065" t="s">
        <v>69</v>
      </c>
      <c r="D10065" t="s">
        <v>82</v>
      </c>
      <c r="E10065" t="s">
        <v>60</v>
      </c>
      <c r="F10065" t="s">
        <v>73</v>
      </c>
      <c r="G10065" t="s">
        <v>90</v>
      </c>
      <c r="H10065" t="s">
        <v>53</v>
      </c>
      <c r="I10065" t="s">
        <v>67</v>
      </c>
      <c r="J10065">
        <v>1998</v>
      </c>
      <c r="K10065" t="s">
        <v>13</v>
      </c>
      <c r="L10065">
        <v>0</v>
      </c>
      <c r="M10065">
        <v>0</v>
      </c>
    </row>
    <row r="10066" spans="1:13" x14ac:dyDescent="0.3">
      <c r="A10066" t="s">
        <v>48</v>
      </c>
      <c r="B10066" t="s">
        <v>48</v>
      </c>
      <c r="C10066" t="s">
        <v>69</v>
      </c>
      <c r="D10066" t="s">
        <v>82</v>
      </c>
      <c r="E10066" t="s">
        <v>60</v>
      </c>
      <c r="F10066" t="s">
        <v>73</v>
      </c>
      <c r="G10066" t="s">
        <v>90</v>
      </c>
      <c r="H10066" t="s">
        <v>53</v>
      </c>
      <c r="I10066" t="s">
        <v>67</v>
      </c>
      <c r="J10066">
        <v>1998</v>
      </c>
      <c r="K10066" t="s">
        <v>15</v>
      </c>
      <c r="L10066">
        <v>0</v>
      </c>
      <c r="M10066">
        <v>0</v>
      </c>
    </row>
    <row r="10067" spans="1:13" x14ac:dyDescent="0.3">
      <c r="A10067" t="s">
        <v>48</v>
      </c>
      <c r="B10067" t="s">
        <v>48</v>
      </c>
      <c r="C10067" t="s">
        <v>69</v>
      </c>
      <c r="D10067" t="s">
        <v>82</v>
      </c>
      <c r="E10067" t="s">
        <v>60</v>
      </c>
      <c r="F10067" t="s">
        <v>73</v>
      </c>
      <c r="G10067" t="s">
        <v>90</v>
      </c>
      <c r="H10067" t="s">
        <v>53</v>
      </c>
      <c r="I10067" t="s">
        <v>86</v>
      </c>
      <c r="J10067">
        <v>1998</v>
      </c>
      <c r="K10067" t="s">
        <v>14</v>
      </c>
      <c r="L10067">
        <v>0</v>
      </c>
      <c r="M10067">
        <v>0</v>
      </c>
    </row>
    <row r="10068" spans="1:13" x14ac:dyDescent="0.3">
      <c r="A10068" t="s">
        <v>48</v>
      </c>
      <c r="B10068" t="s">
        <v>48</v>
      </c>
      <c r="C10068" t="s">
        <v>69</v>
      </c>
      <c r="D10068" t="s">
        <v>82</v>
      </c>
      <c r="E10068" t="s">
        <v>60</v>
      </c>
      <c r="F10068" t="s">
        <v>73</v>
      </c>
      <c r="G10068" t="s">
        <v>90</v>
      </c>
      <c r="H10068" t="s">
        <v>53</v>
      </c>
      <c r="I10068" t="s">
        <v>86</v>
      </c>
      <c r="J10068">
        <v>1998</v>
      </c>
      <c r="K10068" t="s">
        <v>13</v>
      </c>
      <c r="L10068">
        <v>0</v>
      </c>
      <c r="M10068">
        <v>0</v>
      </c>
    </row>
    <row r="10069" spans="1:13" x14ac:dyDescent="0.3">
      <c r="A10069" t="s">
        <v>48</v>
      </c>
      <c r="B10069" t="s">
        <v>48</v>
      </c>
      <c r="C10069" t="s">
        <v>69</v>
      </c>
      <c r="D10069" t="s">
        <v>82</v>
      </c>
      <c r="E10069" t="s">
        <v>60</v>
      </c>
      <c r="F10069" t="s">
        <v>73</v>
      </c>
      <c r="G10069" t="s">
        <v>90</v>
      </c>
      <c r="H10069" t="s">
        <v>53</v>
      </c>
      <c r="I10069" t="s">
        <v>86</v>
      </c>
      <c r="J10069">
        <v>1998</v>
      </c>
      <c r="K10069" t="s">
        <v>15</v>
      </c>
      <c r="L10069">
        <v>0</v>
      </c>
      <c r="M10069">
        <v>0</v>
      </c>
    </row>
    <row r="10070" spans="1:13" x14ac:dyDescent="0.3">
      <c r="A10070" t="s">
        <v>48</v>
      </c>
      <c r="B10070" t="s">
        <v>48</v>
      </c>
      <c r="C10070" t="s">
        <v>69</v>
      </c>
      <c r="D10070" t="s">
        <v>82</v>
      </c>
      <c r="E10070" t="s">
        <v>60</v>
      </c>
      <c r="F10070" t="s">
        <v>73</v>
      </c>
      <c r="G10070" t="s">
        <v>90</v>
      </c>
      <c r="H10070" t="s">
        <v>53</v>
      </c>
      <c r="I10070" t="s">
        <v>68</v>
      </c>
      <c r="J10070">
        <v>1998</v>
      </c>
      <c r="K10070" t="s">
        <v>14</v>
      </c>
      <c r="L10070">
        <v>0</v>
      </c>
      <c r="M10070">
        <v>0</v>
      </c>
    </row>
    <row r="10071" spans="1:13" x14ac:dyDescent="0.3">
      <c r="A10071" t="s">
        <v>48</v>
      </c>
      <c r="B10071" t="s">
        <v>48</v>
      </c>
      <c r="C10071" t="s">
        <v>69</v>
      </c>
      <c r="D10071" t="s">
        <v>82</v>
      </c>
      <c r="E10071" t="s">
        <v>60</v>
      </c>
      <c r="F10071" t="s">
        <v>73</v>
      </c>
      <c r="G10071" t="s">
        <v>90</v>
      </c>
      <c r="H10071" t="s">
        <v>53</v>
      </c>
      <c r="I10071" t="s">
        <v>68</v>
      </c>
      <c r="J10071">
        <v>1998</v>
      </c>
      <c r="K10071" t="s">
        <v>13</v>
      </c>
      <c r="L10071">
        <v>0</v>
      </c>
      <c r="M10071">
        <v>0</v>
      </c>
    </row>
    <row r="10072" spans="1:13" x14ac:dyDescent="0.3">
      <c r="A10072" t="s">
        <v>48</v>
      </c>
      <c r="B10072" t="s">
        <v>48</v>
      </c>
      <c r="C10072" t="s">
        <v>69</v>
      </c>
      <c r="D10072" t="s">
        <v>82</v>
      </c>
      <c r="E10072" t="s">
        <v>60</v>
      </c>
      <c r="F10072" t="s">
        <v>73</v>
      </c>
      <c r="G10072" t="s">
        <v>90</v>
      </c>
      <c r="H10072" t="s">
        <v>53</v>
      </c>
      <c r="I10072" t="s">
        <v>68</v>
      </c>
      <c r="J10072">
        <v>1998</v>
      </c>
      <c r="K10072" t="s">
        <v>15</v>
      </c>
      <c r="L10072">
        <v>0</v>
      </c>
      <c r="M10072">
        <v>0</v>
      </c>
    </row>
    <row r="10073" spans="1:13" x14ac:dyDescent="0.3">
      <c r="A10073" t="s">
        <v>69</v>
      </c>
      <c r="B10073" t="s">
        <v>69</v>
      </c>
      <c r="C10073" t="s">
        <v>69</v>
      </c>
      <c r="D10073" t="s">
        <v>91</v>
      </c>
      <c r="E10073" t="s">
        <v>50</v>
      </c>
      <c r="F10073" t="s">
        <v>185</v>
      </c>
      <c r="G10073" t="s">
        <v>92</v>
      </c>
      <c r="H10073" t="s">
        <v>93</v>
      </c>
      <c r="I10073" t="s">
        <v>53</v>
      </c>
      <c r="J10073">
        <v>1998</v>
      </c>
      <c r="K10073" t="s">
        <v>14</v>
      </c>
      <c r="L10073">
        <v>12043709</v>
      </c>
      <c r="M10073">
        <v>3584437</v>
      </c>
    </row>
    <row r="10074" spans="1:13" x14ac:dyDescent="0.3">
      <c r="A10074" t="s">
        <v>69</v>
      </c>
      <c r="B10074" t="s">
        <v>69</v>
      </c>
      <c r="C10074" t="s">
        <v>69</v>
      </c>
      <c r="D10074" t="s">
        <v>91</v>
      </c>
      <c r="E10074" t="s">
        <v>50</v>
      </c>
      <c r="F10074" t="s">
        <v>185</v>
      </c>
      <c r="G10074" t="s">
        <v>92</v>
      </c>
      <c r="H10074" t="s">
        <v>94</v>
      </c>
      <c r="I10074" t="s">
        <v>53</v>
      </c>
      <c r="J10074">
        <v>1998</v>
      </c>
      <c r="K10074" t="s">
        <v>14</v>
      </c>
      <c r="L10074">
        <v>629974</v>
      </c>
      <c r="M10074">
        <v>187492</v>
      </c>
    </row>
    <row r="10075" spans="1:13" x14ac:dyDescent="0.3">
      <c r="A10075" t="s">
        <v>69</v>
      </c>
      <c r="B10075" t="s">
        <v>69</v>
      </c>
      <c r="C10075" t="s">
        <v>69</v>
      </c>
      <c r="D10075" t="s">
        <v>91</v>
      </c>
      <c r="E10075" t="s">
        <v>60</v>
      </c>
      <c r="F10075" t="s">
        <v>61</v>
      </c>
      <c r="G10075" t="s">
        <v>95</v>
      </c>
      <c r="H10075" t="s">
        <v>96</v>
      </c>
      <c r="I10075" t="s">
        <v>97</v>
      </c>
      <c r="J10075">
        <v>1998</v>
      </c>
      <c r="K10075" t="s">
        <v>14</v>
      </c>
      <c r="L10075">
        <v>0</v>
      </c>
      <c r="M10075">
        <v>0</v>
      </c>
    </row>
    <row r="10076" spans="1:13" x14ac:dyDescent="0.3">
      <c r="A10076" t="s">
        <v>69</v>
      </c>
      <c r="B10076" t="s">
        <v>69</v>
      </c>
      <c r="C10076" t="s">
        <v>69</v>
      </c>
      <c r="D10076" t="s">
        <v>91</v>
      </c>
      <c r="E10076" t="s">
        <v>60</v>
      </c>
      <c r="F10076" t="s">
        <v>61</v>
      </c>
      <c r="G10076" t="s">
        <v>95</v>
      </c>
      <c r="H10076" t="s">
        <v>96</v>
      </c>
      <c r="I10076" t="s">
        <v>97</v>
      </c>
      <c r="J10076">
        <v>1998</v>
      </c>
      <c r="K10076" t="s">
        <v>13</v>
      </c>
      <c r="L10076">
        <v>9796553</v>
      </c>
      <c r="M10076">
        <v>9796553</v>
      </c>
    </row>
    <row r="10077" spans="1:13" x14ac:dyDescent="0.3">
      <c r="A10077" t="s">
        <v>69</v>
      </c>
      <c r="B10077" t="s">
        <v>69</v>
      </c>
      <c r="C10077" t="s">
        <v>69</v>
      </c>
      <c r="D10077" t="s">
        <v>91</v>
      </c>
      <c r="E10077" t="s">
        <v>60</v>
      </c>
      <c r="F10077" t="s">
        <v>61</v>
      </c>
      <c r="G10077" t="s">
        <v>95</v>
      </c>
      <c r="H10077" t="s">
        <v>96</v>
      </c>
      <c r="I10077" t="s">
        <v>97</v>
      </c>
      <c r="J10077">
        <v>1998</v>
      </c>
      <c r="K10077" t="s">
        <v>15</v>
      </c>
      <c r="L10077">
        <v>94440</v>
      </c>
      <c r="M10077">
        <v>106602</v>
      </c>
    </row>
    <row r="10078" spans="1:13" x14ac:dyDescent="0.3">
      <c r="A10078" t="s">
        <v>69</v>
      </c>
      <c r="B10078" t="s">
        <v>69</v>
      </c>
      <c r="C10078" t="s">
        <v>69</v>
      </c>
      <c r="D10078" t="s">
        <v>91</v>
      </c>
      <c r="E10078" t="s">
        <v>60</v>
      </c>
      <c r="F10078" t="s">
        <v>61</v>
      </c>
      <c r="G10078" t="s">
        <v>95</v>
      </c>
      <c r="H10078" t="s">
        <v>98</v>
      </c>
      <c r="I10078" t="s">
        <v>64</v>
      </c>
      <c r="J10078">
        <v>1998</v>
      </c>
      <c r="K10078" t="s">
        <v>71</v>
      </c>
      <c r="L10078">
        <v>0</v>
      </c>
      <c r="M10078">
        <v>0</v>
      </c>
    </row>
    <row r="10079" spans="1:13" x14ac:dyDescent="0.3">
      <c r="A10079" t="s">
        <v>69</v>
      </c>
      <c r="B10079" t="s">
        <v>69</v>
      </c>
      <c r="C10079" t="s">
        <v>69</v>
      </c>
      <c r="D10079" t="s">
        <v>91</v>
      </c>
      <c r="E10079" t="s">
        <v>60</v>
      </c>
      <c r="F10079" t="s">
        <v>61</v>
      </c>
      <c r="G10079" t="s">
        <v>95</v>
      </c>
      <c r="H10079" t="s">
        <v>98</v>
      </c>
      <c r="I10079" t="s">
        <v>64</v>
      </c>
      <c r="J10079">
        <v>1998</v>
      </c>
      <c r="K10079" t="s">
        <v>14</v>
      </c>
      <c r="L10079">
        <v>2638</v>
      </c>
      <c r="M10079">
        <v>785</v>
      </c>
    </row>
    <row r="10080" spans="1:13" x14ac:dyDescent="0.3">
      <c r="A10080" t="s">
        <v>69</v>
      </c>
      <c r="B10080" t="s">
        <v>69</v>
      </c>
      <c r="C10080" t="s">
        <v>69</v>
      </c>
      <c r="D10080" t="s">
        <v>91</v>
      </c>
      <c r="E10080" t="s">
        <v>60</v>
      </c>
      <c r="F10080" t="s">
        <v>61</v>
      </c>
      <c r="G10080" t="s">
        <v>95</v>
      </c>
      <c r="H10080" t="s">
        <v>98</v>
      </c>
      <c r="I10080" t="s">
        <v>64</v>
      </c>
      <c r="J10080">
        <v>1998</v>
      </c>
      <c r="K10080" t="s">
        <v>13</v>
      </c>
      <c r="L10080">
        <v>50203</v>
      </c>
      <c r="M10080">
        <v>50203</v>
      </c>
    </row>
    <row r="10081" spans="1:13" x14ac:dyDescent="0.3">
      <c r="A10081" t="s">
        <v>69</v>
      </c>
      <c r="B10081" t="s">
        <v>69</v>
      </c>
      <c r="C10081" t="s">
        <v>69</v>
      </c>
      <c r="D10081" t="s">
        <v>91</v>
      </c>
      <c r="E10081" t="s">
        <v>60</v>
      </c>
      <c r="F10081" t="s">
        <v>61</v>
      </c>
      <c r="G10081" t="s">
        <v>95</v>
      </c>
      <c r="H10081" t="s">
        <v>98</v>
      </c>
      <c r="I10081" t="s">
        <v>64</v>
      </c>
      <c r="J10081">
        <v>1998</v>
      </c>
      <c r="K10081" t="s">
        <v>15</v>
      </c>
      <c r="L10081">
        <v>223</v>
      </c>
      <c r="M10081">
        <v>252</v>
      </c>
    </row>
    <row r="10082" spans="1:13" x14ac:dyDescent="0.3">
      <c r="A10082" t="s">
        <v>69</v>
      </c>
      <c r="B10082" t="s">
        <v>69</v>
      </c>
      <c r="C10082" t="s">
        <v>69</v>
      </c>
      <c r="D10082" t="s">
        <v>91</v>
      </c>
      <c r="E10082" t="s">
        <v>60</v>
      </c>
      <c r="F10082" t="s">
        <v>61</v>
      </c>
      <c r="G10082" t="s">
        <v>95</v>
      </c>
      <c r="H10082" t="s">
        <v>98</v>
      </c>
      <c r="I10082" t="s">
        <v>68</v>
      </c>
      <c r="J10082">
        <v>1998</v>
      </c>
      <c r="K10082" t="s">
        <v>14</v>
      </c>
      <c r="L10082">
        <v>19727</v>
      </c>
      <c r="M10082">
        <v>5871</v>
      </c>
    </row>
    <row r="10083" spans="1:13" x14ac:dyDescent="0.3">
      <c r="A10083" t="s">
        <v>69</v>
      </c>
      <c r="B10083" t="s">
        <v>69</v>
      </c>
      <c r="C10083" t="s">
        <v>69</v>
      </c>
      <c r="D10083" t="s">
        <v>91</v>
      </c>
      <c r="E10083" t="s">
        <v>60</v>
      </c>
      <c r="F10083" t="s">
        <v>61</v>
      </c>
      <c r="G10083" t="s">
        <v>95</v>
      </c>
      <c r="H10083" t="s">
        <v>98</v>
      </c>
      <c r="I10083" t="s">
        <v>68</v>
      </c>
      <c r="J10083">
        <v>1998</v>
      </c>
      <c r="K10083" t="s">
        <v>13</v>
      </c>
      <c r="L10083">
        <v>2381938</v>
      </c>
      <c r="M10083">
        <v>2381938</v>
      </c>
    </row>
    <row r="10084" spans="1:13" x14ac:dyDescent="0.3">
      <c r="A10084" t="s">
        <v>69</v>
      </c>
      <c r="B10084" t="s">
        <v>69</v>
      </c>
      <c r="C10084" t="s">
        <v>69</v>
      </c>
      <c r="D10084" t="s">
        <v>91</v>
      </c>
      <c r="E10084" t="s">
        <v>60</v>
      </c>
      <c r="F10084" t="s">
        <v>61</v>
      </c>
      <c r="G10084" t="s">
        <v>95</v>
      </c>
      <c r="H10084" t="s">
        <v>98</v>
      </c>
      <c r="I10084" t="s">
        <v>68</v>
      </c>
      <c r="J10084">
        <v>1998</v>
      </c>
      <c r="K10084" t="s">
        <v>15</v>
      </c>
      <c r="L10084">
        <v>17999</v>
      </c>
      <c r="M10084">
        <v>20317</v>
      </c>
    </row>
    <row r="10085" spans="1:13" x14ac:dyDescent="0.3">
      <c r="A10085" t="s">
        <v>69</v>
      </c>
      <c r="B10085" t="s">
        <v>69</v>
      </c>
      <c r="C10085" t="s">
        <v>69</v>
      </c>
      <c r="D10085" t="s">
        <v>91</v>
      </c>
      <c r="E10085" t="s">
        <v>60</v>
      </c>
      <c r="F10085" t="s">
        <v>73</v>
      </c>
      <c r="G10085" t="s">
        <v>95</v>
      </c>
      <c r="H10085" t="s">
        <v>96</v>
      </c>
      <c r="I10085" t="s">
        <v>97</v>
      </c>
      <c r="J10085">
        <v>1998</v>
      </c>
      <c r="K10085" t="s">
        <v>14</v>
      </c>
      <c r="L10085">
        <v>1192850</v>
      </c>
      <c r="M10085">
        <v>355015</v>
      </c>
    </row>
    <row r="10086" spans="1:13" x14ac:dyDescent="0.3">
      <c r="A10086" t="s">
        <v>69</v>
      </c>
      <c r="B10086" t="s">
        <v>69</v>
      </c>
      <c r="C10086" t="s">
        <v>69</v>
      </c>
      <c r="D10086" t="s">
        <v>91</v>
      </c>
      <c r="E10086" t="s">
        <v>60</v>
      </c>
      <c r="F10086" t="s">
        <v>73</v>
      </c>
      <c r="G10086" t="s">
        <v>95</v>
      </c>
      <c r="H10086" t="s">
        <v>96</v>
      </c>
      <c r="I10086" t="s">
        <v>97</v>
      </c>
      <c r="J10086">
        <v>1998</v>
      </c>
      <c r="K10086" t="s">
        <v>13</v>
      </c>
      <c r="L10086">
        <v>1297346</v>
      </c>
      <c r="M10086">
        <v>1297346</v>
      </c>
    </row>
    <row r="10087" spans="1:13" x14ac:dyDescent="0.3">
      <c r="A10087" t="s">
        <v>69</v>
      </c>
      <c r="B10087" t="s">
        <v>69</v>
      </c>
      <c r="C10087" t="s">
        <v>69</v>
      </c>
      <c r="D10087" t="s">
        <v>91</v>
      </c>
      <c r="E10087" t="s">
        <v>60</v>
      </c>
      <c r="F10087" t="s">
        <v>73</v>
      </c>
      <c r="G10087" t="s">
        <v>95</v>
      </c>
      <c r="H10087" t="s">
        <v>96</v>
      </c>
      <c r="I10087" t="s">
        <v>97</v>
      </c>
      <c r="J10087">
        <v>1998</v>
      </c>
      <c r="K10087" t="s">
        <v>15</v>
      </c>
      <c r="L10087">
        <v>4212</v>
      </c>
      <c r="M10087">
        <v>4755</v>
      </c>
    </row>
    <row r="10088" spans="1:13" x14ac:dyDescent="0.3">
      <c r="A10088" t="s">
        <v>69</v>
      </c>
      <c r="B10088" t="s">
        <v>69</v>
      </c>
      <c r="C10088" t="s">
        <v>69</v>
      </c>
      <c r="D10088" t="s">
        <v>91</v>
      </c>
      <c r="E10088" t="s">
        <v>60</v>
      </c>
      <c r="F10088" t="s">
        <v>73</v>
      </c>
      <c r="G10088" t="s">
        <v>95</v>
      </c>
      <c r="H10088" t="s">
        <v>98</v>
      </c>
      <c r="I10088" t="s">
        <v>64</v>
      </c>
      <c r="J10088">
        <v>1998</v>
      </c>
      <c r="K10088" t="s">
        <v>14</v>
      </c>
      <c r="L10088">
        <v>6745</v>
      </c>
      <c r="M10088">
        <v>2007</v>
      </c>
    </row>
    <row r="10089" spans="1:13" x14ac:dyDescent="0.3">
      <c r="A10089" t="s">
        <v>69</v>
      </c>
      <c r="B10089" t="s">
        <v>69</v>
      </c>
      <c r="C10089" t="s">
        <v>69</v>
      </c>
      <c r="D10089" t="s">
        <v>91</v>
      </c>
      <c r="E10089" t="s">
        <v>60</v>
      </c>
      <c r="F10089" t="s">
        <v>73</v>
      </c>
      <c r="G10089" t="s">
        <v>95</v>
      </c>
      <c r="H10089" t="s">
        <v>98</v>
      </c>
      <c r="I10089" t="s">
        <v>64</v>
      </c>
      <c r="J10089">
        <v>1998</v>
      </c>
      <c r="K10089" t="s">
        <v>13</v>
      </c>
      <c r="L10089">
        <v>10603</v>
      </c>
      <c r="M10089">
        <v>10603</v>
      </c>
    </row>
    <row r="10090" spans="1:13" x14ac:dyDescent="0.3">
      <c r="A10090" t="s">
        <v>69</v>
      </c>
      <c r="B10090" t="s">
        <v>69</v>
      </c>
      <c r="C10090" t="s">
        <v>69</v>
      </c>
      <c r="D10090" t="s">
        <v>91</v>
      </c>
      <c r="E10090" t="s">
        <v>60</v>
      </c>
      <c r="F10090" t="s">
        <v>73</v>
      </c>
      <c r="G10090" t="s">
        <v>95</v>
      </c>
      <c r="H10090" t="s">
        <v>98</v>
      </c>
      <c r="I10090" t="s">
        <v>64</v>
      </c>
      <c r="J10090">
        <v>1998</v>
      </c>
      <c r="K10090" t="s">
        <v>15</v>
      </c>
      <c r="L10090">
        <v>31</v>
      </c>
      <c r="M10090">
        <v>35</v>
      </c>
    </row>
    <row r="10091" spans="1:13" x14ac:dyDescent="0.3">
      <c r="A10091" t="s">
        <v>69</v>
      </c>
      <c r="B10091" t="s">
        <v>69</v>
      </c>
      <c r="C10091" t="s">
        <v>69</v>
      </c>
      <c r="D10091" t="s">
        <v>91</v>
      </c>
      <c r="E10091" t="s">
        <v>60</v>
      </c>
      <c r="F10091" t="s">
        <v>73</v>
      </c>
      <c r="G10091" t="s">
        <v>95</v>
      </c>
      <c r="H10091" t="s">
        <v>98</v>
      </c>
      <c r="I10091" t="s">
        <v>68</v>
      </c>
      <c r="J10091">
        <v>1998</v>
      </c>
      <c r="K10091" t="s">
        <v>14</v>
      </c>
      <c r="L10091">
        <v>289814</v>
      </c>
      <c r="M10091">
        <v>86254</v>
      </c>
    </row>
    <row r="10092" spans="1:13" x14ac:dyDescent="0.3">
      <c r="A10092" t="s">
        <v>69</v>
      </c>
      <c r="B10092" t="s">
        <v>69</v>
      </c>
      <c r="C10092" t="s">
        <v>69</v>
      </c>
      <c r="D10092" t="s">
        <v>91</v>
      </c>
      <c r="E10092" t="s">
        <v>60</v>
      </c>
      <c r="F10092" t="s">
        <v>73</v>
      </c>
      <c r="G10092" t="s">
        <v>95</v>
      </c>
      <c r="H10092" t="s">
        <v>98</v>
      </c>
      <c r="I10092" t="s">
        <v>68</v>
      </c>
      <c r="J10092">
        <v>1998</v>
      </c>
      <c r="K10092" t="s">
        <v>13</v>
      </c>
      <c r="L10092">
        <v>381078</v>
      </c>
      <c r="M10092">
        <v>381078</v>
      </c>
    </row>
    <row r="10093" spans="1:13" x14ac:dyDescent="0.3">
      <c r="A10093" t="s">
        <v>69</v>
      </c>
      <c r="B10093" t="s">
        <v>69</v>
      </c>
      <c r="C10093" t="s">
        <v>69</v>
      </c>
      <c r="D10093" t="s">
        <v>91</v>
      </c>
      <c r="E10093" t="s">
        <v>60</v>
      </c>
      <c r="F10093" t="s">
        <v>73</v>
      </c>
      <c r="G10093" t="s">
        <v>95</v>
      </c>
      <c r="H10093" t="s">
        <v>98</v>
      </c>
      <c r="I10093" t="s">
        <v>68</v>
      </c>
      <c r="J10093">
        <v>1998</v>
      </c>
      <c r="K10093" t="s">
        <v>15</v>
      </c>
      <c r="L10093">
        <v>1254</v>
      </c>
      <c r="M10093">
        <v>1415</v>
      </c>
    </row>
    <row r="10094" spans="1:13" x14ac:dyDescent="0.3">
      <c r="A10094" t="s">
        <v>48</v>
      </c>
      <c r="B10094" t="s">
        <v>48</v>
      </c>
      <c r="C10094" t="s">
        <v>48</v>
      </c>
      <c r="D10094" t="s">
        <v>99</v>
      </c>
      <c r="E10094" t="s">
        <v>60</v>
      </c>
      <c r="F10094" t="s">
        <v>61</v>
      </c>
      <c r="G10094" t="s">
        <v>79</v>
      </c>
      <c r="H10094" t="s">
        <v>53</v>
      </c>
      <c r="I10094" t="s">
        <v>100</v>
      </c>
      <c r="J10094">
        <v>1998</v>
      </c>
      <c r="K10094" t="s">
        <v>14</v>
      </c>
      <c r="L10094">
        <v>0</v>
      </c>
      <c r="M10094">
        <v>0</v>
      </c>
    </row>
    <row r="10095" spans="1:13" x14ac:dyDescent="0.3">
      <c r="A10095" t="s">
        <v>48</v>
      </c>
      <c r="B10095" t="s">
        <v>48</v>
      </c>
      <c r="C10095" t="s">
        <v>48</v>
      </c>
      <c r="D10095" t="s">
        <v>99</v>
      </c>
      <c r="E10095" t="s">
        <v>60</v>
      </c>
      <c r="F10095" t="s">
        <v>61</v>
      </c>
      <c r="G10095" t="s">
        <v>79</v>
      </c>
      <c r="H10095" t="s">
        <v>53</v>
      </c>
      <c r="I10095" t="s">
        <v>100</v>
      </c>
      <c r="J10095">
        <v>1998</v>
      </c>
      <c r="K10095" t="s">
        <v>13</v>
      </c>
      <c r="L10095">
        <v>0</v>
      </c>
      <c r="M10095">
        <v>0</v>
      </c>
    </row>
    <row r="10096" spans="1:13" x14ac:dyDescent="0.3">
      <c r="A10096" t="s">
        <v>48</v>
      </c>
      <c r="B10096" t="s">
        <v>48</v>
      </c>
      <c r="C10096" t="s">
        <v>48</v>
      </c>
      <c r="D10096" t="s">
        <v>99</v>
      </c>
      <c r="E10096" t="s">
        <v>60</v>
      </c>
      <c r="F10096" t="s">
        <v>61</v>
      </c>
      <c r="G10096" t="s">
        <v>79</v>
      </c>
      <c r="H10096" t="s">
        <v>53</v>
      </c>
      <c r="I10096" t="s">
        <v>100</v>
      </c>
      <c r="J10096">
        <v>1998</v>
      </c>
      <c r="K10096" t="s">
        <v>15</v>
      </c>
      <c r="L10096">
        <v>0</v>
      </c>
      <c r="M10096">
        <v>0</v>
      </c>
    </row>
    <row r="10097" spans="1:13" x14ac:dyDescent="0.3">
      <c r="A10097" t="s">
        <v>48</v>
      </c>
      <c r="B10097" t="s">
        <v>48</v>
      </c>
      <c r="C10097" t="s">
        <v>48</v>
      </c>
      <c r="D10097" t="s">
        <v>99</v>
      </c>
      <c r="E10097" t="s">
        <v>60</v>
      </c>
      <c r="F10097" t="s">
        <v>61</v>
      </c>
      <c r="G10097" t="s">
        <v>79</v>
      </c>
      <c r="H10097" t="s">
        <v>53</v>
      </c>
      <c r="I10097" t="s">
        <v>101</v>
      </c>
      <c r="J10097">
        <v>1998</v>
      </c>
      <c r="K10097" t="s">
        <v>14</v>
      </c>
      <c r="L10097">
        <v>34928</v>
      </c>
      <c r="M10097">
        <v>10395</v>
      </c>
    </row>
    <row r="10098" spans="1:13" x14ac:dyDescent="0.3">
      <c r="A10098" t="s">
        <v>48</v>
      </c>
      <c r="B10098" t="s">
        <v>48</v>
      </c>
      <c r="C10098" t="s">
        <v>48</v>
      </c>
      <c r="D10098" t="s">
        <v>99</v>
      </c>
      <c r="E10098" t="s">
        <v>60</v>
      </c>
      <c r="F10098" t="s">
        <v>61</v>
      </c>
      <c r="G10098" t="s">
        <v>79</v>
      </c>
      <c r="H10098" t="s">
        <v>53</v>
      </c>
      <c r="I10098" t="s">
        <v>101</v>
      </c>
      <c r="J10098">
        <v>1998</v>
      </c>
      <c r="K10098" t="s">
        <v>13</v>
      </c>
      <c r="L10098">
        <v>3725376</v>
      </c>
      <c r="M10098">
        <v>3725376</v>
      </c>
    </row>
    <row r="10099" spans="1:13" x14ac:dyDescent="0.3">
      <c r="A10099" t="s">
        <v>48</v>
      </c>
      <c r="B10099" t="s">
        <v>48</v>
      </c>
      <c r="C10099" t="s">
        <v>48</v>
      </c>
      <c r="D10099" t="s">
        <v>99</v>
      </c>
      <c r="E10099" t="s">
        <v>60</v>
      </c>
      <c r="F10099" t="s">
        <v>61</v>
      </c>
      <c r="G10099" t="s">
        <v>79</v>
      </c>
      <c r="H10099" t="s">
        <v>53</v>
      </c>
      <c r="I10099" t="s">
        <v>101</v>
      </c>
      <c r="J10099">
        <v>1998</v>
      </c>
      <c r="K10099" t="s">
        <v>15</v>
      </c>
      <c r="L10099">
        <v>16466</v>
      </c>
      <c r="M10099">
        <v>18587</v>
      </c>
    </row>
    <row r="10100" spans="1:13" x14ac:dyDescent="0.3">
      <c r="A10100" t="s">
        <v>48</v>
      </c>
      <c r="B10100" t="s">
        <v>48</v>
      </c>
      <c r="C10100" t="s">
        <v>48</v>
      </c>
      <c r="D10100" t="s">
        <v>99</v>
      </c>
      <c r="E10100" t="s">
        <v>60</v>
      </c>
      <c r="F10100" t="s">
        <v>61</v>
      </c>
      <c r="G10100" t="s">
        <v>79</v>
      </c>
      <c r="H10100" t="s">
        <v>53</v>
      </c>
      <c r="I10100" t="s">
        <v>64</v>
      </c>
      <c r="J10100">
        <v>1998</v>
      </c>
      <c r="K10100" t="s">
        <v>14</v>
      </c>
      <c r="L10100">
        <v>2822</v>
      </c>
      <c r="M10100">
        <v>840</v>
      </c>
    </row>
    <row r="10101" spans="1:13" x14ac:dyDescent="0.3">
      <c r="A10101" t="s">
        <v>48</v>
      </c>
      <c r="B10101" t="s">
        <v>48</v>
      </c>
      <c r="C10101" t="s">
        <v>48</v>
      </c>
      <c r="D10101" t="s">
        <v>99</v>
      </c>
      <c r="E10101" t="s">
        <v>60</v>
      </c>
      <c r="F10101" t="s">
        <v>61</v>
      </c>
      <c r="G10101" t="s">
        <v>79</v>
      </c>
      <c r="H10101" t="s">
        <v>53</v>
      </c>
      <c r="I10101" t="s">
        <v>64</v>
      </c>
      <c r="J10101">
        <v>1998</v>
      </c>
      <c r="K10101" t="s">
        <v>13</v>
      </c>
      <c r="L10101">
        <v>785089</v>
      </c>
      <c r="M10101">
        <v>785089</v>
      </c>
    </row>
    <row r="10102" spans="1:13" x14ac:dyDescent="0.3">
      <c r="A10102" t="s">
        <v>48</v>
      </c>
      <c r="B10102" t="s">
        <v>48</v>
      </c>
      <c r="C10102" t="s">
        <v>48</v>
      </c>
      <c r="D10102" t="s">
        <v>99</v>
      </c>
      <c r="E10102" t="s">
        <v>60</v>
      </c>
      <c r="F10102" t="s">
        <v>61</v>
      </c>
      <c r="G10102" t="s">
        <v>79</v>
      </c>
      <c r="H10102" t="s">
        <v>53</v>
      </c>
      <c r="I10102" t="s">
        <v>64</v>
      </c>
      <c r="J10102">
        <v>1998</v>
      </c>
      <c r="K10102" t="s">
        <v>15</v>
      </c>
      <c r="L10102">
        <v>1774</v>
      </c>
      <c r="M10102">
        <v>2003</v>
      </c>
    </row>
    <row r="10103" spans="1:13" x14ac:dyDescent="0.3">
      <c r="A10103" t="s">
        <v>48</v>
      </c>
      <c r="B10103" t="s">
        <v>48</v>
      </c>
      <c r="C10103" t="s">
        <v>48</v>
      </c>
      <c r="D10103" t="s">
        <v>99</v>
      </c>
      <c r="E10103" t="s">
        <v>60</v>
      </c>
      <c r="F10103" t="s">
        <v>61</v>
      </c>
      <c r="G10103" t="s">
        <v>79</v>
      </c>
      <c r="H10103" t="s">
        <v>53</v>
      </c>
      <c r="I10103" t="s">
        <v>65</v>
      </c>
      <c r="J10103">
        <v>1998</v>
      </c>
      <c r="K10103" t="s">
        <v>14</v>
      </c>
      <c r="L10103">
        <v>770</v>
      </c>
      <c r="M10103">
        <v>229</v>
      </c>
    </row>
    <row r="10104" spans="1:13" x14ac:dyDescent="0.3">
      <c r="A10104" t="s">
        <v>48</v>
      </c>
      <c r="B10104" t="s">
        <v>48</v>
      </c>
      <c r="C10104" t="s">
        <v>48</v>
      </c>
      <c r="D10104" t="s">
        <v>99</v>
      </c>
      <c r="E10104" t="s">
        <v>60</v>
      </c>
      <c r="F10104" t="s">
        <v>61</v>
      </c>
      <c r="G10104" t="s">
        <v>79</v>
      </c>
      <c r="H10104" t="s">
        <v>53</v>
      </c>
      <c r="I10104" t="s">
        <v>65</v>
      </c>
      <c r="J10104">
        <v>1998</v>
      </c>
      <c r="K10104" t="s">
        <v>13</v>
      </c>
      <c r="L10104">
        <v>211949</v>
      </c>
      <c r="M10104">
        <v>211949</v>
      </c>
    </row>
    <row r="10105" spans="1:13" x14ac:dyDescent="0.3">
      <c r="A10105" t="s">
        <v>48</v>
      </c>
      <c r="B10105" t="s">
        <v>48</v>
      </c>
      <c r="C10105" t="s">
        <v>48</v>
      </c>
      <c r="D10105" t="s">
        <v>99</v>
      </c>
      <c r="E10105" t="s">
        <v>60</v>
      </c>
      <c r="F10105" t="s">
        <v>61</v>
      </c>
      <c r="G10105" t="s">
        <v>79</v>
      </c>
      <c r="H10105" t="s">
        <v>53</v>
      </c>
      <c r="I10105" t="s">
        <v>65</v>
      </c>
      <c r="J10105">
        <v>1998</v>
      </c>
      <c r="K10105" t="s">
        <v>15</v>
      </c>
      <c r="L10105">
        <v>484</v>
      </c>
      <c r="M10105">
        <v>546</v>
      </c>
    </row>
    <row r="10106" spans="1:13" x14ac:dyDescent="0.3">
      <c r="A10106" t="s">
        <v>48</v>
      </c>
      <c r="B10106" t="s">
        <v>48</v>
      </c>
      <c r="C10106" t="s">
        <v>48</v>
      </c>
      <c r="D10106" t="s">
        <v>99</v>
      </c>
      <c r="E10106" t="s">
        <v>60</v>
      </c>
      <c r="F10106" t="s">
        <v>61</v>
      </c>
      <c r="G10106" t="s">
        <v>79</v>
      </c>
      <c r="H10106" t="s">
        <v>53</v>
      </c>
      <c r="I10106" t="s">
        <v>66</v>
      </c>
      <c r="J10106">
        <v>1998</v>
      </c>
      <c r="K10106" t="s">
        <v>14</v>
      </c>
      <c r="L10106">
        <v>79</v>
      </c>
      <c r="M10106">
        <v>23</v>
      </c>
    </row>
    <row r="10107" spans="1:13" x14ac:dyDescent="0.3">
      <c r="A10107" t="s">
        <v>48</v>
      </c>
      <c r="B10107" t="s">
        <v>48</v>
      </c>
      <c r="C10107" t="s">
        <v>48</v>
      </c>
      <c r="D10107" t="s">
        <v>99</v>
      </c>
      <c r="E10107" t="s">
        <v>60</v>
      </c>
      <c r="F10107" t="s">
        <v>61</v>
      </c>
      <c r="G10107" t="s">
        <v>79</v>
      </c>
      <c r="H10107" t="s">
        <v>53</v>
      </c>
      <c r="I10107" t="s">
        <v>66</v>
      </c>
      <c r="J10107">
        <v>1998</v>
      </c>
      <c r="K10107" t="s">
        <v>13</v>
      </c>
      <c r="L10107">
        <v>55873</v>
      </c>
      <c r="M10107">
        <v>55873</v>
      </c>
    </row>
    <row r="10108" spans="1:13" x14ac:dyDescent="0.3">
      <c r="A10108" t="s">
        <v>48</v>
      </c>
      <c r="B10108" t="s">
        <v>48</v>
      </c>
      <c r="C10108" t="s">
        <v>48</v>
      </c>
      <c r="D10108" t="s">
        <v>99</v>
      </c>
      <c r="E10108" t="s">
        <v>60</v>
      </c>
      <c r="F10108" t="s">
        <v>61</v>
      </c>
      <c r="G10108" t="s">
        <v>79</v>
      </c>
      <c r="H10108" t="s">
        <v>53</v>
      </c>
      <c r="I10108" t="s">
        <v>66</v>
      </c>
      <c r="J10108">
        <v>1998</v>
      </c>
      <c r="K10108" t="s">
        <v>15</v>
      </c>
      <c r="L10108">
        <v>25</v>
      </c>
      <c r="M10108">
        <v>28</v>
      </c>
    </row>
    <row r="10109" spans="1:13" x14ac:dyDescent="0.3">
      <c r="A10109" t="s">
        <v>48</v>
      </c>
      <c r="B10109" t="s">
        <v>48</v>
      </c>
      <c r="C10109" t="s">
        <v>48</v>
      </c>
      <c r="D10109" t="s">
        <v>99</v>
      </c>
      <c r="E10109" t="s">
        <v>60</v>
      </c>
      <c r="F10109" t="s">
        <v>61</v>
      </c>
      <c r="G10109" t="s">
        <v>79</v>
      </c>
      <c r="H10109" t="s">
        <v>53</v>
      </c>
      <c r="I10109" t="s">
        <v>67</v>
      </c>
      <c r="J10109">
        <v>1998</v>
      </c>
      <c r="K10109" t="s">
        <v>14</v>
      </c>
      <c r="L10109">
        <v>15061</v>
      </c>
      <c r="M10109">
        <v>4482</v>
      </c>
    </row>
    <row r="10110" spans="1:13" x14ac:dyDescent="0.3">
      <c r="A10110" t="s">
        <v>48</v>
      </c>
      <c r="B10110" t="s">
        <v>48</v>
      </c>
      <c r="C10110" t="s">
        <v>48</v>
      </c>
      <c r="D10110" t="s">
        <v>99</v>
      </c>
      <c r="E10110" t="s">
        <v>60</v>
      </c>
      <c r="F10110" t="s">
        <v>61</v>
      </c>
      <c r="G10110" t="s">
        <v>79</v>
      </c>
      <c r="H10110" t="s">
        <v>53</v>
      </c>
      <c r="I10110" t="s">
        <v>67</v>
      </c>
      <c r="J10110">
        <v>1998</v>
      </c>
      <c r="K10110" t="s">
        <v>13</v>
      </c>
      <c r="L10110">
        <v>9004047</v>
      </c>
      <c r="M10110">
        <v>9004047</v>
      </c>
    </row>
    <row r="10111" spans="1:13" x14ac:dyDescent="0.3">
      <c r="A10111" t="s">
        <v>48</v>
      </c>
      <c r="B10111" t="s">
        <v>48</v>
      </c>
      <c r="C10111" t="s">
        <v>48</v>
      </c>
      <c r="D10111" t="s">
        <v>99</v>
      </c>
      <c r="E10111" t="s">
        <v>60</v>
      </c>
      <c r="F10111" t="s">
        <v>61</v>
      </c>
      <c r="G10111" t="s">
        <v>79</v>
      </c>
      <c r="H10111" t="s">
        <v>53</v>
      </c>
      <c r="I10111" t="s">
        <v>67</v>
      </c>
      <c r="J10111">
        <v>1998</v>
      </c>
      <c r="K10111" t="s">
        <v>15</v>
      </c>
      <c r="L10111">
        <v>4733</v>
      </c>
      <c r="M10111">
        <v>5343</v>
      </c>
    </row>
    <row r="10112" spans="1:13" x14ac:dyDescent="0.3">
      <c r="A10112" t="s">
        <v>48</v>
      </c>
      <c r="B10112" t="s">
        <v>48</v>
      </c>
      <c r="C10112" t="s">
        <v>48</v>
      </c>
      <c r="D10112" t="s">
        <v>99</v>
      </c>
      <c r="E10112" t="s">
        <v>60</v>
      </c>
      <c r="F10112" t="s">
        <v>61</v>
      </c>
      <c r="G10112" t="s">
        <v>79</v>
      </c>
      <c r="H10112" t="s">
        <v>53</v>
      </c>
      <c r="I10112" t="s">
        <v>86</v>
      </c>
      <c r="J10112">
        <v>1998</v>
      </c>
      <c r="K10112" t="s">
        <v>14</v>
      </c>
      <c r="L10112">
        <v>3917</v>
      </c>
      <c r="M10112">
        <v>1166</v>
      </c>
    </row>
    <row r="10113" spans="1:13" x14ac:dyDescent="0.3">
      <c r="A10113" t="s">
        <v>48</v>
      </c>
      <c r="B10113" t="s">
        <v>48</v>
      </c>
      <c r="C10113" t="s">
        <v>48</v>
      </c>
      <c r="D10113" t="s">
        <v>99</v>
      </c>
      <c r="E10113" t="s">
        <v>60</v>
      </c>
      <c r="F10113" t="s">
        <v>61</v>
      </c>
      <c r="G10113" t="s">
        <v>79</v>
      </c>
      <c r="H10113" t="s">
        <v>53</v>
      </c>
      <c r="I10113" t="s">
        <v>86</v>
      </c>
      <c r="J10113">
        <v>1998</v>
      </c>
      <c r="K10113" t="s">
        <v>13</v>
      </c>
      <c r="L10113">
        <v>1504505</v>
      </c>
      <c r="M10113">
        <v>1504505</v>
      </c>
    </row>
    <row r="10114" spans="1:13" x14ac:dyDescent="0.3">
      <c r="A10114" t="s">
        <v>48</v>
      </c>
      <c r="B10114" t="s">
        <v>48</v>
      </c>
      <c r="C10114" t="s">
        <v>48</v>
      </c>
      <c r="D10114" t="s">
        <v>99</v>
      </c>
      <c r="E10114" t="s">
        <v>60</v>
      </c>
      <c r="F10114" t="s">
        <v>61</v>
      </c>
      <c r="G10114" t="s">
        <v>79</v>
      </c>
      <c r="H10114" t="s">
        <v>53</v>
      </c>
      <c r="I10114" t="s">
        <v>86</v>
      </c>
      <c r="J10114">
        <v>1998</v>
      </c>
      <c r="K10114" t="s">
        <v>15</v>
      </c>
      <c r="L10114">
        <v>2462</v>
      </c>
      <c r="M10114">
        <v>2779</v>
      </c>
    </row>
    <row r="10115" spans="1:13" x14ac:dyDescent="0.3">
      <c r="A10115" t="s">
        <v>48</v>
      </c>
      <c r="B10115" t="s">
        <v>48</v>
      </c>
      <c r="C10115" t="s">
        <v>48</v>
      </c>
      <c r="D10115" t="s">
        <v>99</v>
      </c>
      <c r="E10115" t="s">
        <v>60</v>
      </c>
      <c r="F10115" t="s">
        <v>61</v>
      </c>
      <c r="G10115" t="s">
        <v>79</v>
      </c>
      <c r="H10115" t="s">
        <v>53</v>
      </c>
      <c r="I10115" t="s">
        <v>68</v>
      </c>
      <c r="J10115">
        <v>1998</v>
      </c>
      <c r="K10115" t="s">
        <v>14</v>
      </c>
      <c r="L10115">
        <v>3122</v>
      </c>
      <c r="M10115">
        <v>929</v>
      </c>
    </row>
    <row r="10116" spans="1:13" x14ac:dyDescent="0.3">
      <c r="A10116" t="s">
        <v>48</v>
      </c>
      <c r="B10116" t="s">
        <v>48</v>
      </c>
      <c r="C10116" t="s">
        <v>48</v>
      </c>
      <c r="D10116" t="s">
        <v>99</v>
      </c>
      <c r="E10116" t="s">
        <v>60</v>
      </c>
      <c r="F10116" t="s">
        <v>61</v>
      </c>
      <c r="G10116" t="s">
        <v>79</v>
      </c>
      <c r="H10116" t="s">
        <v>53</v>
      </c>
      <c r="I10116" t="s">
        <v>68</v>
      </c>
      <c r="J10116">
        <v>1998</v>
      </c>
      <c r="K10116" t="s">
        <v>13</v>
      </c>
      <c r="L10116">
        <v>881896</v>
      </c>
      <c r="M10116">
        <v>881896</v>
      </c>
    </row>
    <row r="10117" spans="1:13" x14ac:dyDescent="0.3">
      <c r="A10117" t="s">
        <v>48</v>
      </c>
      <c r="B10117" t="s">
        <v>48</v>
      </c>
      <c r="C10117" t="s">
        <v>48</v>
      </c>
      <c r="D10117" t="s">
        <v>99</v>
      </c>
      <c r="E10117" t="s">
        <v>60</v>
      </c>
      <c r="F10117" t="s">
        <v>61</v>
      </c>
      <c r="G10117" t="s">
        <v>79</v>
      </c>
      <c r="H10117" t="s">
        <v>53</v>
      </c>
      <c r="I10117" t="s">
        <v>68</v>
      </c>
      <c r="J10117">
        <v>1998</v>
      </c>
      <c r="K10117" t="s">
        <v>15</v>
      </c>
      <c r="L10117">
        <v>1963</v>
      </c>
      <c r="M10117">
        <v>2215</v>
      </c>
    </row>
    <row r="10118" spans="1:13" x14ac:dyDescent="0.3">
      <c r="A10118" t="s">
        <v>48</v>
      </c>
      <c r="B10118" t="s">
        <v>48</v>
      </c>
      <c r="C10118" t="s">
        <v>48</v>
      </c>
      <c r="D10118" t="s">
        <v>99</v>
      </c>
      <c r="E10118" t="s">
        <v>60</v>
      </c>
      <c r="F10118" t="s">
        <v>61</v>
      </c>
      <c r="G10118" t="s">
        <v>79</v>
      </c>
      <c r="H10118" t="s">
        <v>53</v>
      </c>
      <c r="I10118" t="s">
        <v>102</v>
      </c>
      <c r="J10118">
        <v>1998</v>
      </c>
      <c r="K10118" t="s">
        <v>14</v>
      </c>
      <c r="L10118">
        <v>11</v>
      </c>
      <c r="M10118">
        <v>3</v>
      </c>
    </row>
    <row r="10119" spans="1:13" x14ac:dyDescent="0.3">
      <c r="A10119" t="s">
        <v>48</v>
      </c>
      <c r="B10119" t="s">
        <v>48</v>
      </c>
      <c r="C10119" t="s">
        <v>48</v>
      </c>
      <c r="D10119" t="s">
        <v>99</v>
      </c>
      <c r="E10119" t="s">
        <v>60</v>
      </c>
      <c r="F10119" t="s">
        <v>61</v>
      </c>
      <c r="G10119" t="s">
        <v>79</v>
      </c>
      <c r="H10119" t="s">
        <v>53</v>
      </c>
      <c r="I10119" t="s">
        <v>102</v>
      </c>
      <c r="J10119">
        <v>1998</v>
      </c>
      <c r="K10119" t="s">
        <v>13</v>
      </c>
      <c r="L10119">
        <v>2912</v>
      </c>
      <c r="M10119">
        <v>2912</v>
      </c>
    </row>
    <row r="10120" spans="1:13" x14ac:dyDescent="0.3">
      <c r="A10120" t="s">
        <v>48</v>
      </c>
      <c r="B10120" t="s">
        <v>48</v>
      </c>
      <c r="C10120" t="s">
        <v>48</v>
      </c>
      <c r="D10120" t="s">
        <v>99</v>
      </c>
      <c r="E10120" t="s">
        <v>60</v>
      </c>
      <c r="F10120" t="s">
        <v>61</v>
      </c>
      <c r="G10120" t="s">
        <v>79</v>
      </c>
      <c r="H10120" t="s">
        <v>53</v>
      </c>
      <c r="I10120" t="s">
        <v>102</v>
      </c>
      <c r="J10120">
        <v>1998</v>
      </c>
      <c r="K10120" t="s">
        <v>15</v>
      </c>
      <c r="L10120">
        <v>7</v>
      </c>
      <c r="M10120">
        <v>8</v>
      </c>
    </row>
    <row r="10121" spans="1:13" x14ac:dyDescent="0.3">
      <c r="A10121" t="s">
        <v>48</v>
      </c>
      <c r="B10121" t="s">
        <v>69</v>
      </c>
      <c r="C10121" t="s">
        <v>69</v>
      </c>
      <c r="D10121" t="s">
        <v>99</v>
      </c>
      <c r="E10121" t="s">
        <v>60</v>
      </c>
      <c r="F10121" t="s">
        <v>61</v>
      </c>
      <c r="G10121" t="s">
        <v>79</v>
      </c>
      <c r="H10121" t="s">
        <v>53</v>
      </c>
      <c r="I10121" t="s">
        <v>70</v>
      </c>
      <c r="J10121">
        <v>1998</v>
      </c>
      <c r="K10121" t="s">
        <v>71</v>
      </c>
      <c r="L10121">
        <v>2588279</v>
      </c>
      <c r="M10121">
        <v>2588279</v>
      </c>
    </row>
    <row r="10122" spans="1:13" x14ac:dyDescent="0.3">
      <c r="A10122" t="s">
        <v>48</v>
      </c>
      <c r="B10122" t="s">
        <v>48</v>
      </c>
      <c r="C10122" t="s">
        <v>48</v>
      </c>
      <c r="D10122" t="s">
        <v>99</v>
      </c>
      <c r="E10122" t="s">
        <v>60</v>
      </c>
      <c r="F10122" t="s">
        <v>61</v>
      </c>
      <c r="G10122" t="s">
        <v>79</v>
      </c>
      <c r="H10122" t="s">
        <v>53</v>
      </c>
      <c r="I10122" t="s">
        <v>70</v>
      </c>
      <c r="J10122">
        <v>1998</v>
      </c>
      <c r="K10122" t="s">
        <v>14</v>
      </c>
      <c r="L10122">
        <v>73312</v>
      </c>
      <c r="M10122">
        <v>21819</v>
      </c>
    </row>
    <row r="10123" spans="1:13" x14ac:dyDescent="0.3">
      <c r="A10123" t="s">
        <v>48</v>
      </c>
      <c r="B10123" t="s">
        <v>48</v>
      </c>
      <c r="C10123" t="s">
        <v>48</v>
      </c>
      <c r="D10123" t="s">
        <v>99</v>
      </c>
      <c r="E10123" t="s">
        <v>60</v>
      </c>
      <c r="F10123" t="s">
        <v>61</v>
      </c>
      <c r="G10123" t="s">
        <v>79</v>
      </c>
      <c r="H10123" t="s">
        <v>53</v>
      </c>
      <c r="I10123" t="s">
        <v>70</v>
      </c>
      <c r="J10123">
        <v>1998</v>
      </c>
      <c r="K10123" t="s">
        <v>15</v>
      </c>
      <c r="L10123">
        <v>30721</v>
      </c>
      <c r="M10123">
        <v>34678</v>
      </c>
    </row>
    <row r="10124" spans="1:13" x14ac:dyDescent="0.3">
      <c r="A10124" t="s">
        <v>48</v>
      </c>
      <c r="B10124" t="s">
        <v>48</v>
      </c>
      <c r="C10124" t="s">
        <v>48</v>
      </c>
      <c r="D10124" t="s">
        <v>99</v>
      </c>
      <c r="E10124" t="s">
        <v>60</v>
      </c>
      <c r="F10124" t="s">
        <v>61</v>
      </c>
      <c r="G10124" t="s">
        <v>186</v>
      </c>
      <c r="H10124" t="s">
        <v>53</v>
      </c>
      <c r="I10124" t="s">
        <v>53</v>
      </c>
      <c r="J10124">
        <v>1998</v>
      </c>
      <c r="K10124" t="s">
        <v>14</v>
      </c>
      <c r="L10124">
        <v>0</v>
      </c>
      <c r="M10124">
        <v>0</v>
      </c>
    </row>
    <row r="10125" spans="1:13" x14ac:dyDescent="0.3">
      <c r="A10125" t="s">
        <v>48</v>
      </c>
      <c r="B10125" t="s">
        <v>48</v>
      </c>
      <c r="C10125" t="s">
        <v>48</v>
      </c>
      <c r="D10125" t="s">
        <v>99</v>
      </c>
      <c r="E10125" t="s">
        <v>60</v>
      </c>
      <c r="F10125" t="s">
        <v>61</v>
      </c>
      <c r="G10125" t="s">
        <v>186</v>
      </c>
      <c r="H10125" t="s">
        <v>53</v>
      </c>
      <c r="I10125" t="s">
        <v>53</v>
      </c>
      <c r="J10125">
        <v>1998</v>
      </c>
      <c r="K10125" t="s">
        <v>13</v>
      </c>
      <c r="L10125">
        <v>0</v>
      </c>
      <c r="M10125">
        <v>0</v>
      </c>
    </row>
    <row r="10126" spans="1:13" x14ac:dyDescent="0.3">
      <c r="A10126" t="s">
        <v>48</v>
      </c>
      <c r="B10126" t="s">
        <v>48</v>
      </c>
      <c r="C10126" t="s">
        <v>48</v>
      </c>
      <c r="D10126" t="s">
        <v>99</v>
      </c>
      <c r="E10126" t="s">
        <v>60</v>
      </c>
      <c r="F10126" t="s">
        <v>61</v>
      </c>
      <c r="G10126" t="s">
        <v>186</v>
      </c>
      <c r="H10126" t="s">
        <v>53</v>
      </c>
      <c r="I10126" t="s">
        <v>53</v>
      </c>
      <c r="J10126">
        <v>1998</v>
      </c>
      <c r="K10126" t="s">
        <v>15</v>
      </c>
      <c r="L10126">
        <v>0</v>
      </c>
      <c r="M10126">
        <v>0</v>
      </c>
    </row>
    <row r="10127" spans="1:13" x14ac:dyDescent="0.3">
      <c r="A10127" t="s">
        <v>48</v>
      </c>
      <c r="B10127" t="s">
        <v>48</v>
      </c>
      <c r="C10127" t="s">
        <v>48</v>
      </c>
      <c r="D10127" t="s">
        <v>99</v>
      </c>
      <c r="E10127" t="s">
        <v>60</v>
      </c>
      <c r="F10127" t="s">
        <v>61</v>
      </c>
      <c r="G10127" t="s">
        <v>95</v>
      </c>
      <c r="H10127" t="s">
        <v>104</v>
      </c>
      <c r="I10127" t="s">
        <v>67</v>
      </c>
      <c r="J10127">
        <v>1998</v>
      </c>
      <c r="K10127" t="s">
        <v>14</v>
      </c>
      <c r="L10127">
        <v>662</v>
      </c>
      <c r="M10127">
        <v>197</v>
      </c>
    </row>
    <row r="10128" spans="1:13" x14ac:dyDescent="0.3">
      <c r="A10128" t="s">
        <v>48</v>
      </c>
      <c r="B10128" t="s">
        <v>48</v>
      </c>
      <c r="C10128" t="s">
        <v>48</v>
      </c>
      <c r="D10128" t="s">
        <v>99</v>
      </c>
      <c r="E10128" t="s">
        <v>60</v>
      </c>
      <c r="F10128" t="s">
        <v>61</v>
      </c>
      <c r="G10128" t="s">
        <v>95</v>
      </c>
      <c r="H10128" t="s">
        <v>104</v>
      </c>
      <c r="I10128" t="s">
        <v>67</v>
      </c>
      <c r="J10128">
        <v>1998</v>
      </c>
      <c r="K10128" t="s">
        <v>13</v>
      </c>
      <c r="L10128">
        <v>395821</v>
      </c>
      <c r="M10128">
        <v>395821</v>
      </c>
    </row>
    <row r="10129" spans="1:13" x14ac:dyDescent="0.3">
      <c r="A10129" t="s">
        <v>48</v>
      </c>
      <c r="B10129" t="s">
        <v>48</v>
      </c>
      <c r="C10129" t="s">
        <v>48</v>
      </c>
      <c r="D10129" t="s">
        <v>99</v>
      </c>
      <c r="E10129" t="s">
        <v>60</v>
      </c>
      <c r="F10129" t="s">
        <v>61</v>
      </c>
      <c r="G10129" t="s">
        <v>95</v>
      </c>
      <c r="H10129" t="s">
        <v>104</v>
      </c>
      <c r="I10129" t="s">
        <v>67</v>
      </c>
      <c r="J10129">
        <v>1998</v>
      </c>
      <c r="K10129" t="s">
        <v>15</v>
      </c>
      <c r="L10129">
        <v>208</v>
      </c>
      <c r="M10129">
        <v>235</v>
      </c>
    </row>
    <row r="10130" spans="1:13" x14ac:dyDescent="0.3">
      <c r="A10130" t="s">
        <v>48</v>
      </c>
      <c r="B10130" t="s">
        <v>48</v>
      </c>
      <c r="C10130" t="s">
        <v>48</v>
      </c>
      <c r="D10130" t="s">
        <v>99</v>
      </c>
      <c r="E10130" t="s">
        <v>60</v>
      </c>
      <c r="F10130" t="s">
        <v>105</v>
      </c>
      <c r="G10130" t="s">
        <v>106</v>
      </c>
      <c r="H10130" t="s">
        <v>53</v>
      </c>
      <c r="I10130" t="s">
        <v>89</v>
      </c>
      <c r="J10130">
        <v>1998</v>
      </c>
      <c r="K10130" t="s">
        <v>14</v>
      </c>
      <c r="L10130">
        <v>16715060</v>
      </c>
      <c r="M10130">
        <v>4974720</v>
      </c>
    </row>
    <row r="10131" spans="1:13" x14ac:dyDescent="0.3">
      <c r="A10131" t="s">
        <v>48</v>
      </c>
      <c r="B10131" t="s">
        <v>48</v>
      </c>
      <c r="C10131" t="s">
        <v>48</v>
      </c>
      <c r="D10131" t="s">
        <v>99</v>
      </c>
      <c r="E10131" t="s">
        <v>60</v>
      </c>
      <c r="F10131" t="s">
        <v>105</v>
      </c>
      <c r="G10131" t="s">
        <v>106</v>
      </c>
      <c r="H10131" t="s">
        <v>53</v>
      </c>
      <c r="I10131" t="s">
        <v>89</v>
      </c>
      <c r="J10131">
        <v>1998</v>
      </c>
      <c r="K10131" t="s">
        <v>13</v>
      </c>
      <c r="L10131">
        <v>69436</v>
      </c>
      <c r="M10131">
        <v>69436</v>
      </c>
    </row>
    <row r="10132" spans="1:13" x14ac:dyDescent="0.3">
      <c r="A10132" t="s">
        <v>48</v>
      </c>
      <c r="B10132" t="s">
        <v>48</v>
      </c>
      <c r="C10132" t="s">
        <v>48</v>
      </c>
      <c r="D10132" t="s">
        <v>99</v>
      </c>
      <c r="E10132" t="s">
        <v>60</v>
      </c>
      <c r="F10132" t="s">
        <v>105</v>
      </c>
      <c r="G10132" t="s">
        <v>106</v>
      </c>
      <c r="H10132" t="s">
        <v>53</v>
      </c>
      <c r="I10132" t="s">
        <v>89</v>
      </c>
      <c r="J10132">
        <v>1998</v>
      </c>
      <c r="K10132" t="s">
        <v>15</v>
      </c>
      <c r="L10132">
        <v>69</v>
      </c>
      <c r="M10132">
        <v>78</v>
      </c>
    </row>
    <row r="10133" spans="1:13" x14ac:dyDescent="0.3">
      <c r="A10133" t="s">
        <v>48</v>
      </c>
      <c r="B10133" t="s">
        <v>48</v>
      </c>
      <c r="C10133" t="s">
        <v>69</v>
      </c>
      <c r="D10133" t="s">
        <v>99</v>
      </c>
      <c r="E10133" t="s">
        <v>60</v>
      </c>
      <c r="F10133" t="s">
        <v>73</v>
      </c>
      <c r="G10133" t="s">
        <v>79</v>
      </c>
      <c r="H10133" t="s">
        <v>53</v>
      </c>
      <c r="I10133" t="s">
        <v>63</v>
      </c>
      <c r="J10133">
        <v>1998</v>
      </c>
      <c r="K10133" t="s">
        <v>14</v>
      </c>
      <c r="L10133">
        <v>869038</v>
      </c>
      <c r="M10133">
        <v>258642</v>
      </c>
    </row>
    <row r="10134" spans="1:13" x14ac:dyDescent="0.3">
      <c r="A10134" t="s">
        <v>48</v>
      </c>
      <c r="B10134" t="s">
        <v>48</v>
      </c>
      <c r="C10134" t="s">
        <v>69</v>
      </c>
      <c r="D10134" t="s">
        <v>99</v>
      </c>
      <c r="E10134" t="s">
        <v>60</v>
      </c>
      <c r="F10134" t="s">
        <v>73</v>
      </c>
      <c r="G10134" t="s">
        <v>79</v>
      </c>
      <c r="H10134" t="s">
        <v>53</v>
      </c>
      <c r="I10134" t="s">
        <v>63</v>
      </c>
      <c r="J10134">
        <v>1998</v>
      </c>
      <c r="K10134" t="s">
        <v>13</v>
      </c>
      <c r="L10134">
        <v>130005</v>
      </c>
      <c r="M10134">
        <v>130005</v>
      </c>
    </row>
    <row r="10135" spans="1:13" x14ac:dyDescent="0.3">
      <c r="A10135" t="s">
        <v>48</v>
      </c>
      <c r="B10135" t="s">
        <v>48</v>
      </c>
      <c r="C10135" t="s">
        <v>69</v>
      </c>
      <c r="D10135" t="s">
        <v>99</v>
      </c>
      <c r="E10135" t="s">
        <v>60</v>
      </c>
      <c r="F10135" t="s">
        <v>73</v>
      </c>
      <c r="G10135" t="s">
        <v>79</v>
      </c>
      <c r="H10135" t="s">
        <v>53</v>
      </c>
      <c r="I10135" t="s">
        <v>63</v>
      </c>
      <c r="J10135">
        <v>1998</v>
      </c>
      <c r="K10135" t="s">
        <v>15</v>
      </c>
      <c r="L10135">
        <v>1087</v>
      </c>
      <c r="M10135">
        <v>1227</v>
      </c>
    </row>
    <row r="10136" spans="1:13" x14ac:dyDescent="0.3">
      <c r="A10136" t="s">
        <v>48</v>
      </c>
      <c r="B10136" t="s">
        <v>48</v>
      </c>
      <c r="C10136" t="s">
        <v>69</v>
      </c>
      <c r="D10136" t="s">
        <v>99</v>
      </c>
      <c r="E10136" t="s">
        <v>60</v>
      </c>
      <c r="F10136" t="s">
        <v>73</v>
      </c>
      <c r="G10136" t="s">
        <v>79</v>
      </c>
      <c r="H10136" t="s">
        <v>53</v>
      </c>
      <c r="I10136" t="s">
        <v>64</v>
      </c>
      <c r="J10136">
        <v>1998</v>
      </c>
      <c r="K10136" t="s">
        <v>14</v>
      </c>
      <c r="L10136">
        <v>105479</v>
      </c>
      <c r="M10136">
        <v>31393</v>
      </c>
    </row>
    <row r="10137" spans="1:13" x14ac:dyDescent="0.3">
      <c r="A10137" t="s">
        <v>48</v>
      </c>
      <c r="B10137" t="s">
        <v>48</v>
      </c>
      <c r="C10137" t="s">
        <v>69</v>
      </c>
      <c r="D10137" t="s">
        <v>99</v>
      </c>
      <c r="E10137" t="s">
        <v>60</v>
      </c>
      <c r="F10137" t="s">
        <v>73</v>
      </c>
      <c r="G10137" t="s">
        <v>79</v>
      </c>
      <c r="H10137" t="s">
        <v>53</v>
      </c>
      <c r="I10137" t="s">
        <v>64</v>
      </c>
      <c r="J10137">
        <v>1998</v>
      </c>
      <c r="K10137" t="s">
        <v>13</v>
      </c>
      <c r="L10137">
        <v>165807</v>
      </c>
      <c r="M10137">
        <v>165807</v>
      </c>
    </row>
    <row r="10138" spans="1:13" x14ac:dyDescent="0.3">
      <c r="A10138" t="s">
        <v>48</v>
      </c>
      <c r="B10138" t="s">
        <v>48</v>
      </c>
      <c r="C10138" t="s">
        <v>69</v>
      </c>
      <c r="D10138" t="s">
        <v>99</v>
      </c>
      <c r="E10138" t="s">
        <v>60</v>
      </c>
      <c r="F10138" t="s">
        <v>73</v>
      </c>
      <c r="G10138" t="s">
        <v>79</v>
      </c>
      <c r="H10138" t="s">
        <v>53</v>
      </c>
      <c r="I10138" t="s">
        <v>64</v>
      </c>
      <c r="J10138">
        <v>1998</v>
      </c>
      <c r="K10138" t="s">
        <v>15</v>
      </c>
      <c r="L10138">
        <v>489</v>
      </c>
      <c r="M10138">
        <v>551</v>
      </c>
    </row>
    <row r="10139" spans="1:13" x14ac:dyDescent="0.3">
      <c r="A10139" t="s">
        <v>48</v>
      </c>
      <c r="B10139" t="s">
        <v>48</v>
      </c>
      <c r="C10139" t="s">
        <v>69</v>
      </c>
      <c r="D10139" t="s">
        <v>99</v>
      </c>
      <c r="E10139" t="s">
        <v>60</v>
      </c>
      <c r="F10139" t="s">
        <v>73</v>
      </c>
      <c r="G10139" t="s">
        <v>79</v>
      </c>
      <c r="H10139" t="s">
        <v>53</v>
      </c>
      <c r="I10139" t="s">
        <v>65</v>
      </c>
      <c r="J10139">
        <v>1998</v>
      </c>
      <c r="K10139" t="s">
        <v>14</v>
      </c>
      <c r="L10139">
        <v>25471</v>
      </c>
      <c r="M10139">
        <v>7581</v>
      </c>
    </row>
    <row r="10140" spans="1:13" x14ac:dyDescent="0.3">
      <c r="A10140" t="s">
        <v>48</v>
      </c>
      <c r="B10140" t="s">
        <v>48</v>
      </c>
      <c r="C10140" t="s">
        <v>69</v>
      </c>
      <c r="D10140" t="s">
        <v>99</v>
      </c>
      <c r="E10140" t="s">
        <v>60</v>
      </c>
      <c r="F10140" t="s">
        <v>73</v>
      </c>
      <c r="G10140" t="s">
        <v>79</v>
      </c>
      <c r="H10140" t="s">
        <v>53</v>
      </c>
      <c r="I10140" t="s">
        <v>65</v>
      </c>
      <c r="J10140">
        <v>1998</v>
      </c>
      <c r="K10140" t="s">
        <v>13</v>
      </c>
      <c r="L10140">
        <v>27702</v>
      </c>
      <c r="M10140">
        <v>27702</v>
      </c>
    </row>
    <row r="10141" spans="1:13" x14ac:dyDescent="0.3">
      <c r="A10141" t="s">
        <v>48</v>
      </c>
      <c r="B10141" t="s">
        <v>48</v>
      </c>
      <c r="C10141" t="s">
        <v>69</v>
      </c>
      <c r="D10141" t="s">
        <v>99</v>
      </c>
      <c r="E10141" t="s">
        <v>60</v>
      </c>
      <c r="F10141" t="s">
        <v>73</v>
      </c>
      <c r="G10141" t="s">
        <v>79</v>
      </c>
      <c r="H10141" t="s">
        <v>53</v>
      </c>
      <c r="I10141" t="s">
        <v>65</v>
      </c>
      <c r="J10141">
        <v>1998</v>
      </c>
      <c r="K10141" t="s">
        <v>15</v>
      </c>
      <c r="L10141">
        <v>90</v>
      </c>
      <c r="M10141">
        <v>102</v>
      </c>
    </row>
    <row r="10142" spans="1:13" x14ac:dyDescent="0.3">
      <c r="A10142" t="s">
        <v>48</v>
      </c>
      <c r="B10142" t="s">
        <v>48</v>
      </c>
      <c r="C10142" t="s">
        <v>69</v>
      </c>
      <c r="D10142" t="s">
        <v>99</v>
      </c>
      <c r="E10142" t="s">
        <v>60</v>
      </c>
      <c r="F10142" t="s">
        <v>73</v>
      </c>
      <c r="G10142" t="s">
        <v>79</v>
      </c>
      <c r="H10142" t="s">
        <v>53</v>
      </c>
      <c r="I10142" t="s">
        <v>66</v>
      </c>
      <c r="J10142">
        <v>1998</v>
      </c>
      <c r="K10142" t="s">
        <v>14</v>
      </c>
      <c r="L10142">
        <v>8818</v>
      </c>
      <c r="M10142">
        <v>2624</v>
      </c>
    </row>
    <row r="10143" spans="1:13" x14ac:dyDescent="0.3">
      <c r="A10143" t="s">
        <v>48</v>
      </c>
      <c r="B10143" t="s">
        <v>48</v>
      </c>
      <c r="C10143" t="s">
        <v>69</v>
      </c>
      <c r="D10143" t="s">
        <v>99</v>
      </c>
      <c r="E10143" t="s">
        <v>60</v>
      </c>
      <c r="F10143" t="s">
        <v>73</v>
      </c>
      <c r="G10143" t="s">
        <v>79</v>
      </c>
      <c r="H10143" t="s">
        <v>53</v>
      </c>
      <c r="I10143" t="s">
        <v>66</v>
      </c>
      <c r="J10143">
        <v>1998</v>
      </c>
      <c r="K10143" t="s">
        <v>13</v>
      </c>
      <c r="L10143">
        <v>15337</v>
      </c>
      <c r="M10143">
        <v>15337</v>
      </c>
    </row>
    <row r="10144" spans="1:13" x14ac:dyDescent="0.3">
      <c r="A10144" t="s">
        <v>48</v>
      </c>
      <c r="B10144" t="s">
        <v>48</v>
      </c>
      <c r="C10144" t="s">
        <v>69</v>
      </c>
      <c r="D10144" t="s">
        <v>99</v>
      </c>
      <c r="E10144" t="s">
        <v>60</v>
      </c>
      <c r="F10144" t="s">
        <v>73</v>
      </c>
      <c r="G10144" t="s">
        <v>79</v>
      </c>
      <c r="H10144" t="s">
        <v>53</v>
      </c>
      <c r="I10144" t="s">
        <v>66</v>
      </c>
      <c r="J10144">
        <v>1998</v>
      </c>
      <c r="K10144" t="s">
        <v>15</v>
      </c>
      <c r="L10144">
        <v>43</v>
      </c>
      <c r="M10144">
        <v>48</v>
      </c>
    </row>
    <row r="10145" spans="1:13" x14ac:dyDescent="0.3">
      <c r="A10145" t="s">
        <v>48</v>
      </c>
      <c r="B10145" t="s">
        <v>48</v>
      </c>
      <c r="C10145" t="s">
        <v>69</v>
      </c>
      <c r="D10145" t="s">
        <v>99</v>
      </c>
      <c r="E10145" t="s">
        <v>60</v>
      </c>
      <c r="F10145" t="s">
        <v>73</v>
      </c>
      <c r="G10145" t="s">
        <v>79</v>
      </c>
      <c r="H10145" t="s">
        <v>53</v>
      </c>
      <c r="I10145" t="s">
        <v>67</v>
      </c>
      <c r="J10145">
        <v>1998</v>
      </c>
      <c r="K10145" t="s">
        <v>14</v>
      </c>
      <c r="L10145">
        <v>6983680</v>
      </c>
      <c r="M10145">
        <v>2078476</v>
      </c>
    </row>
    <row r="10146" spans="1:13" x14ac:dyDescent="0.3">
      <c r="A10146" t="s">
        <v>48</v>
      </c>
      <c r="B10146" t="s">
        <v>48</v>
      </c>
      <c r="C10146" t="s">
        <v>69</v>
      </c>
      <c r="D10146" t="s">
        <v>99</v>
      </c>
      <c r="E10146" t="s">
        <v>60</v>
      </c>
      <c r="F10146" t="s">
        <v>73</v>
      </c>
      <c r="G10146" t="s">
        <v>79</v>
      </c>
      <c r="H10146" t="s">
        <v>53</v>
      </c>
      <c r="I10146" t="s">
        <v>67</v>
      </c>
      <c r="J10146">
        <v>1998</v>
      </c>
      <c r="K10146" t="s">
        <v>13</v>
      </c>
      <c r="L10146">
        <v>1970999</v>
      </c>
      <c r="M10146">
        <v>1970999</v>
      </c>
    </row>
    <row r="10147" spans="1:13" x14ac:dyDescent="0.3">
      <c r="A10147" t="s">
        <v>48</v>
      </c>
      <c r="B10147" t="s">
        <v>48</v>
      </c>
      <c r="C10147" t="s">
        <v>69</v>
      </c>
      <c r="D10147" t="s">
        <v>99</v>
      </c>
      <c r="E10147" t="s">
        <v>60</v>
      </c>
      <c r="F10147" t="s">
        <v>73</v>
      </c>
      <c r="G10147" t="s">
        <v>79</v>
      </c>
      <c r="H10147" t="s">
        <v>53</v>
      </c>
      <c r="I10147" t="s">
        <v>67</v>
      </c>
      <c r="J10147">
        <v>1998</v>
      </c>
      <c r="K10147" t="s">
        <v>15</v>
      </c>
      <c r="L10147">
        <v>5922</v>
      </c>
      <c r="M10147">
        <v>6684</v>
      </c>
    </row>
    <row r="10148" spans="1:13" x14ac:dyDescent="0.3">
      <c r="A10148" t="s">
        <v>48</v>
      </c>
      <c r="B10148" t="s">
        <v>48</v>
      </c>
      <c r="C10148" t="s">
        <v>69</v>
      </c>
      <c r="D10148" t="s">
        <v>99</v>
      </c>
      <c r="E10148" t="s">
        <v>60</v>
      </c>
      <c r="F10148" t="s">
        <v>73</v>
      </c>
      <c r="G10148" t="s">
        <v>79</v>
      </c>
      <c r="H10148" t="s">
        <v>53</v>
      </c>
      <c r="I10148" t="s">
        <v>86</v>
      </c>
      <c r="J10148">
        <v>1998</v>
      </c>
      <c r="K10148" t="s">
        <v>14</v>
      </c>
      <c r="L10148">
        <v>134603</v>
      </c>
      <c r="M10148">
        <v>40060</v>
      </c>
    </row>
    <row r="10149" spans="1:13" x14ac:dyDescent="0.3">
      <c r="A10149" t="s">
        <v>48</v>
      </c>
      <c r="B10149" t="s">
        <v>48</v>
      </c>
      <c r="C10149" t="s">
        <v>69</v>
      </c>
      <c r="D10149" t="s">
        <v>99</v>
      </c>
      <c r="E10149" t="s">
        <v>60</v>
      </c>
      <c r="F10149" t="s">
        <v>73</v>
      </c>
      <c r="G10149" t="s">
        <v>79</v>
      </c>
      <c r="H10149" t="s">
        <v>53</v>
      </c>
      <c r="I10149" t="s">
        <v>86</v>
      </c>
      <c r="J10149">
        <v>1998</v>
      </c>
      <c r="K10149" t="s">
        <v>13</v>
      </c>
      <c r="L10149">
        <v>163978</v>
      </c>
      <c r="M10149">
        <v>163978</v>
      </c>
    </row>
    <row r="10150" spans="1:13" x14ac:dyDescent="0.3">
      <c r="A10150" t="s">
        <v>48</v>
      </c>
      <c r="B10150" t="s">
        <v>48</v>
      </c>
      <c r="C10150" t="s">
        <v>69</v>
      </c>
      <c r="D10150" t="s">
        <v>99</v>
      </c>
      <c r="E10150" t="s">
        <v>60</v>
      </c>
      <c r="F10150" t="s">
        <v>73</v>
      </c>
      <c r="G10150" t="s">
        <v>79</v>
      </c>
      <c r="H10150" t="s">
        <v>53</v>
      </c>
      <c r="I10150" t="s">
        <v>86</v>
      </c>
      <c r="J10150">
        <v>1998</v>
      </c>
      <c r="K10150" t="s">
        <v>15</v>
      </c>
      <c r="L10150">
        <v>528</v>
      </c>
      <c r="M10150">
        <v>596</v>
      </c>
    </row>
    <row r="10151" spans="1:13" x14ac:dyDescent="0.3">
      <c r="A10151" t="s">
        <v>48</v>
      </c>
      <c r="B10151" t="s">
        <v>48</v>
      </c>
      <c r="C10151" t="s">
        <v>69</v>
      </c>
      <c r="D10151" t="s">
        <v>99</v>
      </c>
      <c r="E10151" t="s">
        <v>60</v>
      </c>
      <c r="F10151" t="s">
        <v>73</v>
      </c>
      <c r="G10151" t="s">
        <v>79</v>
      </c>
      <c r="H10151" t="s">
        <v>53</v>
      </c>
      <c r="I10151" t="s">
        <v>68</v>
      </c>
      <c r="J10151">
        <v>1998</v>
      </c>
      <c r="K10151" t="s">
        <v>14</v>
      </c>
      <c r="L10151">
        <v>107301</v>
      </c>
      <c r="M10151">
        <v>31935</v>
      </c>
    </row>
    <row r="10152" spans="1:13" x14ac:dyDescent="0.3">
      <c r="A10152" t="s">
        <v>48</v>
      </c>
      <c r="B10152" t="s">
        <v>48</v>
      </c>
      <c r="C10152" t="s">
        <v>69</v>
      </c>
      <c r="D10152" t="s">
        <v>99</v>
      </c>
      <c r="E10152" t="s">
        <v>60</v>
      </c>
      <c r="F10152" t="s">
        <v>73</v>
      </c>
      <c r="G10152" t="s">
        <v>79</v>
      </c>
      <c r="H10152" t="s">
        <v>53</v>
      </c>
      <c r="I10152" t="s">
        <v>68</v>
      </c>
      <c r="J10152">
        <v>1998</v>
      </c>
      <c r="K10152" t="s">
        <v>13</v>
      </c>
      <c r="L10152">
        <v>141092</v>
      </c>
      <c r="M10152">
        <v>141092</v>
      </c>
    </row>
    <row r="10153" spans="1:13" x14ac:dyDescent="0.3">
      <c r="A10153" t="s">
        <v>48</v>
      </c>
      <c r="B10153" t="s">
        <v>48</v>
      </c>
      <c r="C10153" t="s">
        <v>69</v>
      </c>
      <c r="D10153" t="s">
        <v>99</v>
      </c>
      <c r="E10153" t="s">
        <v>60</v>
      </c>
      <c r="F10153" t="s">
        <v>73</v>
      </c>
      <c r="G10153" t="s">
        <v>79</v>
      </c>
      <c r="H10153" t="s">
        <v>53</v>
      </c>
      <c r="I10153" t="s">
        <v>68</v>
      </c>
      <c r="J10153">
        <v>1998</v>
      </c>
      <c r="K10153" t="s">
        <v>15</v>
      </c>
      <c r="L10153">
        <v>464</v>
      </c>
      <c r="M10153">
        <v>524</v>
      </c>
    </row>
    <row r="10154" spans="1:13" x14ac:dyDescent="0.3">
      <c r="A10154" t="s">
        <v>48</v>
      </c>
      <c r="B10154" t="s">
        <v>48</v>
      </c>
      <c r="C10154" t="s">
        <v>69</v>
      </c>
      <c r="D10154" t="s">
        <v>99</v>
      </c>
      <c r="E10154" t="s">
        <v>60</v>
      </c>
      <c r="F10154" t="s">
        <v>73</v>
      </c>
      <c r="G10154" t="s">
        <v>79</v>
      </c>
      <c r="H10154" t="s">
        <v>53</v>
      </c>
      <c r="I10154" t="s">
        <v>102</v>
      </c>
      <c r="J10154">
        <v>1998</v>
      </c>
      <c r="K10154" t="s">
        <v>14</v>
      </c>
      <c r="L10154">
        <v>386</v>
      </c>
      <c r="M10154">
        <v>115</v>
      </c>
    </row>
    <row r="10155" spans="1:13" x14ac:dyDescent="0.3">
      <c r="A10155" t="s">
        <v>48</v>
      </c>
      <c r="B10155" t="s">
        <v>48</v>
      </c>
      <c r="C10155" t="s">
        <v>69</v>
      </c>
      <c r="D10155" t="s">
        <v>99</v>
      </c>
      <c r="E10155" t="s">
        <v>60</v>
      </c>
      <c r="F10155" t="s">
        <v>73</v>
      </c>
      <c r="G10155" t="s">
        <v>79</v>
      </c>
      <c r="H10155" t="s">
        <v>53</v>
      </c>
      <c r="I10155" t="s">
        <v>102</v>
      </c>
      <c r="J10155">
        <v>1998</v>
      </c>
      <c r="K10155" t="s">
        <v>13</v>
      </c>
      <c r="L10155">
        <v>592</v>
      </c>
      <c r="M10155">
        <v>592</v>
      </c>
    </row>
    <row r="10156" spans="1:13" x14ac:dyDescent="0.3">
      <c r="A10156" t="s">
        <v>48</v>
      </c>
      <c r="B10156" t="s">
        <v>48</v>
      </c>
      <c r="C10156" t="s">
        <v>69</v>
      </c>
      <c r="D10156" t="s">
        <v>99</v>
      </c>
      <c r="E10156" t="s">
        <v>60</v>
      </c>
      <c r="F10156" t="s">
        <v>73</v>
      </c>
      <c r="G10156" t="s">
        <v>79</v>
      </c>
      <c r="H10156" t="s">
        <v>53</v>
      </c>
      <c r="I10156" t="s">
        <v>102</v>
      </c>
      <c r="J10156">
        <v>1998</v>
      </c>
      <c r="K10156" t="s">
        <v>15</v>
      </c>
      <c r="L10156">
        <v>2</v>
      </c>
      <c r="M10156">
        <v>2</v>
      </c>
    </row>
    <row r="10157" spans="1:13" x14ac:dyDescent="0.3">
      <c r="A10157" t="s">
        <v>48</v>
      </c>
      <c r="B10157" t="s">
        <v>48</v>
      </c>
      <c r="C10157" t="s">
        <v>69</v>
      </c>
      <c r="D10157" t="s">
        <v>99</v>
      </c>
      <c r="E10157" t="s">
        <v>60</v>
      </c>
      <c r="F10157" t="s">
        <v>73</v>
      </c>
      <c r="G10157" t="s">
        <v>107</v>
      </c>
      <c r="H10157" t="s">
        <v>53</v>
      </c>
      <c r="I10157" t="s">
        <v>108</v>
      </c>
      <c r="J10157">
        <v>1998</v>
      </c>
      <c r="K10157" t="s">
        <v>14</v>
      </c>
      <c r="L10157">
        <v>373978</v>
      </c>
      <c r="M10157">
        <v>111303</v>
      </c>
    </row>
    <row r="10158" spans="1:13" x14ac:dyDescent="0.3">
      <c r="A10158" t="s">
        <v>48</v>
      </c>
      <c r="B10158" t="s">
        <v>48</v>
      </c>
      <c r="C10158" t="s">
        <v>69</v>
      </c>
      <c r="D10158" t="s">
        <v>99</v>
      </c>
      <c r="E10158" t="s">
        <v>60</v>
      </c>
      <c r="F10158" t="s">
        <v>73</v>
      </c>
      <c r="G10158" t="s">
        <v>107</v>
      </c>
      <c r="H10158" t="s">
        <v>53</v>
      </c>
      <c r="I10158" t="s">
        <v>108</v>
      </c>
      <c r="J10158">
        <v>1998</v>
      </c>
      <c r="K10158" t="s">
        <v>13</v>
      </c>
      <c r="L10158">
        <v>343758</v>
      </c>
      <c r="M10158">
        <v>343758</v>
      </c>
    </row>
    <row r="10159" spans="1:13" x14ac:dyDescent="0.3">
      <c r="A10159" t="s">
        <v>48</v>
      </c>
      <c r="B10159" t="s">
        <v>48</v>
      </c>
      <c r="C10159" t="s">
        <v>69</v>
      </c>
      <c r="D10159" t="s">
        <v>99</v>
      </c>
      <c r="E10159" t="s">
        <v>60</v>
      </c>
      <c r="F10159" t="s">
        <v>73</v>
      </c>
      <c r="G10159" t="s">
        <v>107</v>
      </c>
      <c r="H10159" t="s">
        <v>53</v>
      </c>
      <c r="I10159" t="s">
        <v>108</v>
      </c>
      <c r="J10159">
        <v>1998</v>
      </c>
      <c r="K10159" t="s">
        <v>15</v>
      </c>
      <c r="L10159">
        <v>1213</v>
      </c>
      <c r="M10159">
        <v>1369</v>
      </c>
    </row>
    <row r="10160" spans="1:13" x14ac:dyDescent="0.3">
      <c r="A10160" t="s">
        <v>48</v>
      </c>
      <c r="B10160" t="s">
        <v>48</v>
      </c>
      <c r="C10160" t="s">
        <v>69</v>
      </c>
      <c r="D10160" t="s">
        <v>99</v>
      </c>
      <c r="E10160" t="s">
        <v>60</v>
      </c>
      <c r="F10160" t="s">
        <v>73</v>
      </c>
      <c r="G10160" t="s">
        <v>107</v>
      </c>
      <c r="H10160" t="s">
        <v>53</v>
      </c>
      <c r="I10160" t="s">
        <v>63</v>
      </c>
      <c r="J10160">
        <v>1998</v>
      </c>
      <c r="K10160" t="s">
        <v>14</v>
      </c>
      <c r="L10160">
        <v>788009</v>
      </c>
      <c r="M10160">
        <v>234526</v>
      </c>
    </row>
    <row r="10161" spans="1:13" x14ac:dyDescent="0.3">
      <c r="A10161" t="s">
        <v>48</v>
      </c>
      <c r="B10161" t="s">
        <v>48</v>
      </c>
      <c r="C10161" t="s">
        <v>69</v>
      </c>
      <c r="D10161" t="s">
        <v>99</v>
      </c>
      <c r="E10161" t="s">
        <v>60</v>
      </c>
      <c r="F10161" t="s">
        <v>73</v>
      </c>
      <c r="G10161" t="s">
        <v>107</v>
      </c>
      <c r="H10161" t="s">
        <v>53</v>
      </c>
      <c r="I10161" t="s">
        <v>63</v>
      </c>
      <c r="J10161">
        <v>1998</v>
      </c>
      <c r="K10161" t="s">
        <v>13</v>
      </c>
      <c r="L10161">
        <v>106179</v>
      </c>
      <c r="M10161">
        <v>106179</v>
      </c>
    </row>
    <row r="10162" spans="1:13" x14ac:dyDescent="0.3">
      <c r="A10162" t="s">
        <v>48</v>
      </c>
      <c r="B10162" t="s">
        <v>48</v>
      </c>
      <c r="C10162" t="s">
        <v>69</v>
      </c>
      <c r="D10162" t="s">
        <v>99</v>
      </c>
      <c r="E10162" t="s">
        <v>60</v>
      </c>
      <c r="F10162" t="s">
        <v>73</v>
      </c>
      <c r="G10162" t="s">
        <v>107</v>
      </c>
      <c r="H10162" t="s">
        <v>53</v>
      </c>
      <c r="I10162" t="s">
        <v>63</v>
      </c>
      <c r="J10162">
        <v>1998</v>
      </c>
      <c r="K10162" t="s">
        <v>15</v>
      </c>
      <c r="L10162">
        <v>1641</v>
      </c>
      <c r="M10162">
        <v>1852</v>
      </c>
    </row>
    <row r="10163" spans="1:13" x14ac:dyDescent="0.3">
      <c r="A10163" t="s">
        <v>48</v>
      </c>
      <c r="B10163" t="s">
        <v>48</v>
      </c>
      <c r="C10163" t="s">
        <v>69</v>
      </c>
      <c r="D10163" t="s">
        <v>99</v>
      </c>
      <c r="E10163" t="s">
        <v>60</v>
      </c>
      <c r="F10163" t="s">
        <v>73</v>
      </c>
      <c r="G10163" t="s">
        <v>107</v>
      </c>
      <c r="H10163" t="s">
        <v>53</v>
      </c>
      <c r="I10163" t="s">
        <v>64</v>
      </c>
      <c r="J10163">
        <v>1998</v>
      </c>
      <c r="K10163" t="s">
        <v>14</v>
      </c>
      <c r="L10163">
        <v>1200</v>
      </c>
      <c r="M10163">
        <v>357</v>
      </c>
    </row>
    <row r="10164" spans="1:13" x14ac:dyDescent="0.3">
      <c r="A10164" t="s">
        <v>48</v>
      </c>
      <c r="B10164" t="s">
        <v>48</v>
      </c>
      <c r="C10164" t="s">
        <v>69</v>
      </c>
      <c r="D10164" t="s">
        <v>99</v>
      </c>
      <c r="E10164" t="s">
        <v>60</v>
      </c>
      <c r="F10164" t="s">
        <v>73</v>
      </c>
      <c r="G10164" t="s">
        <v>107</v>
      </c>
      <c r="H10164" t="s">
        <v>53</v>
      </c>
      <c r="I10164" t="s">
        <v>64</v>
      </c>
      <c r="J10164">
        <v>1998</v>
      </c>
      <c r="K10164" t="s">
        <v>13</v>
      </c>
      <c r="L10164">
        <v>943</v>
      </c>
      <c r="M10164">
        <v>943</v>
      </c>
    </row>
    <row r="10165" spans="1:13" x14ac:dyDescent="0.3">
      <c r="A10165" t="s">
        <v>48</v>
      </c>
      <c r="B10165" t="s">
        <v>48</v>
      </c>
      <c r="C10165" t="s">
        <v>69</v>
      </c>
      <c r="D10165" t="s">
        <v>99</v>
      </c>
      <c r="E10165" t="s">
        <v>60</v>
      </c>
      <c r="F10165" t="s">
        <v>73</v>
      </c>
      <c r="G10165" t="s">
        <v>107</v>
      </c>
      <c r="H10165" t="s">
        <v>53</v>
      </c>
      <c r="I10165" t="s">
        <v>64</v>
      </c>
      <c r="J10165">
        <v>1998</v>
      </c>
      <c r="K10165" t="s">
        <v>15</v>
      </c>
      <c r="L10165">
        <v>6</v>
      </c>
      <c r="M10165">
        <v>7</v>
      </c>
    </row>
    <row r="10166" spans="1:13" x14ac:dyDescent="0.3">
      <c r="A10166" t="s">
        <v>48</v>
      </c>
      <c r="B10166" t="s">
        <v>48</v>
      </c>
      <c r="C10166" t="s">
        <v>69</v>
      </c>
      <c r="D10166" t="s">
        <v>99</v>
      </c>
      <c r="E10166" t="s">
        <v>60</v>
      </c>
      <c r="F10166" t="s">
        <v>73</v>
      </c>
      <c r="G10166" t="s">
        <v>107</v>
      </c>
      <c r="H10166" t="s">
        <v>53</v>
      </c>
      <c r="I10166" t="s">
        <v>66</v>
      </c>
      <c r="J10166">
        <v>1998</v>
      </c>
      <c r="K10166" t="s">
        <v>14</v>
      </c>
      <c r="L10166">
        <v>48903</v>
      </c>
      <c r="M10166">
        <v>14555</v>
      </c>
    </row>
    <row r="10167" spans="1:13" x14ac:dyDescent="0.3">
      <c r="A10167" t="s">
        <v>48</v>
      </c>
      <c r="B10167" t="s">
        <v>48</v>
      </c>
      <c r="C10167" t="s">
        <v>69</v>
      </c>
      <c r="D10167" t="s">
        <v>99</v>
      </c>
      <c r="E10167" t="s">
        <v>60</v>
      </c>
      <c r="F10167" t="s">
        <v>73</v>
      </c>
      <c r="G10167" t="s">
        <v>107</v>
      </c>
      <c r="H10167" t="s">
        <v>53</v>
      </c>
      <c r="I10167" t="s">
        <v>66</v>
      </c>
      <c r="J10167">
        <v>1998</v>
      </c>
      <c r="K10167" t="s">
        <v>13</v>
      </c>
      <c r="L10167">
        <v>36223</v>
      </c>
      <c r="M10167">
        <v>36223</v>
      </c>
    </row>
    <row r="10168" spans="1:13" x14ac:dyDescent="0.3">
      <c r="A10168" t="s">
        <v>48</v>
      </c>
      <c r="B10168" t="s">
        <v>48</v>
      </c>
      <c r="C10168" t="s">
        <v>69</v>
      </c>
      <c r="D10168" t="s">
        <v>99</v>
      </c>
      <c r="E10168" t="s">
        <v>60</v>
      </c>
      <c r="F10168" t="s">
        <v>73</v>
      </c>
      <c r="G10168" t="s">
        <v>107</v>
      </c>
      <c r="H10168" t="s">
        <v>53</v>
      </c>
      <c r="I10168" t="s">
        <v>66</v>
      </c>
      <c r="J10168">
        <v>1998</v>
      </c>
      <c r="K10168" t="s">
        <v>15</v>
      </c>
      <c r="L10168">
        <v>365</v>
      </c>
      <c r="M10168">
        <v>411</v>
      </c>
    </row>
    <row r="10169" spans="1:13" x14ac:dyDescent="0.3">
      <c r="A10169" t="s">
        <v>48</v>
      </c>
      <c r="B10169" t="s">
        <v>48</v>
      </c>
      <c r="C10169" t="s">
        <v>69</v>
      </c>
      <c r="D10169" t="s">
        <v>99</v>
      </c>
      <c r="E10169" t="s">
        <v>60</v>
      </c>
      <c r="F10169" t="s">
        <v>73</v>
      </c>
      <c r="G10169" t="s">
        <v>107</v>
      </c>
      <c r="H10169" t="s">
        <v>53</v>
      </c>
      <c r="I10169" t="s">
        <v>109</v>
      </c>
      <c r="J10169">
        <v>1998</v>
      </c>
      <c r="K10169" t="s">
        <v>14</v>
      </c>
      <c r="L10169">
        <v>62365</v>
      </c>
      <c r="M10169">
        <v>18561</v>
      </c>
    </row>
    <row r="10170" spans="1:13" x14ac:dyDescent="0.3">
      <c r="A10170" t="s">
        <v>48</v>
      </c>
      <c r="B10170" t="s">
        <v>48</v>
      </c>
      <c r="C10170" t="s">
        <v>69</v>
      </c>
      <c r="D10170" t="s">
        <v>99</v>
      </c>
      <c r="E10170" t="s">
        <v>60</v>
      </c>
      <c r="F10170" t="s">
        <v>73</v>
      </c>
      <c r="G10170" t="s">
        <v>107</v>
      </c>
      <c r="H10170" t="s">
        <v>53</v>
      </c>
      <c r="I10170" t="s">
        <v>109</v>
      </c>
      <c r="J10170">
        <v>1998</v>
      </c>
      <c r="K10170" t="s">
        <v>13</v>
      </c>
      <c r="L10170">
        <v>128825</v>
      </c>
      <c r="M10170">
        <v>128825</v>
      </c>
    </row>
    <row r="10171" spans="1:13" x14ac:dyDescent="0.3">
      <c r="A10171" t="s">
        <v>48</v>
      </c>
      <c r="B10171" t="s">
        <v>48</v>
      </c>
      <c r="C10171" t="s">
        <v>69</v>
      </c>
      <c r="D10171" t="s">
        <v>99</v>
      </c>
      <c r="E10171" t="s">
        <v>60</v>
      </c>
      <c r="F10171" t="s">
        <v>73</v>
      </c>
      <c r="G10171" t="s">
        <v>107</v>
      </c>
      <c r="H10171" t="s">
        <v>53</v>
      </c>
      <c r="I10171" t="s">
        <v>109</v>
      </c>
      <c r="J10171">
        <v>1998</v>
      </c>
      <c r="K10171" t="s">
        <v>15</v>
      </c>
      <c r="L10171">
        <v>208</v>
      </c>
      <c r="M10171">
        <v>235</v>
      </c>
    </row>
    <row r="10172" spans="1:13" x14ac:dyDescent="0.3">
      <c r="A10172" t="s">
        <v>48</v>
      </c>
      <c r="B10172" t="s">
        <v>48</v>
      </c>
      <c r="C10172" t="s">
        <v>69</v>
      </c>
      <c r="D10172" t="s">
        <v>99</v>
      </c>
      <c r="E10172" t="s">
        <v>60</v>
      </c>
      <c r="F10172" t="s">
        <v>73</v>
      </c>
      <c r="G10172" t="s">
        <v>107</v>
      </c>
      <c r="H10172" t="s">
        <v>53</v>
      </c>
      <c r="I10172" t="s">
        <v>110</v>
      </c>
      <c r="J10172">
        <v>1998</v>
      </c>
      <c r="K10172" t="s">
        <v>14</v>
      </c>
      <c r="L10172">
        <v>64599</v>
      </c>
      <c r="M10172">
        <v>19226</v>
      </c>
    </row>
    <row r="10173" spans="1:13" x14ac:dyDescent="0.3">
      <c r="A10173" t="s">
        <v>48</v>
      </c>
      <c r="B10173" t="s">
        <v>48</v>
      </c>
      <c r="C10173" t="s">
        <v>69</v>
      </c>
      <c r="D10173" t="s">
        <v>99</v>
      </c>
      <c r="E10173" t="s">
        <v>60</v>
      </c>
      <c r="F10173" t="s">
        <v>73</v>
      </c>
      <c r="G10173" t="s">
        <v>107</v>
      </c>
      <c r="H10173" t="s">
        <v>53</v>
      </c>
      <c r="I10173" t="s">
        <v>110</v>
      </c>
      <c r="J10173">
        <v>1998</v>
      </c>
      <c r="K10173" t="s">
        <v>13</v>
      </c>
      <c r="L10173">
        <v>133440</v>
      </c>
      <c r="M10173">
        <v>133440</v>
      </c>
    </row>
    <row r="10174" spans="1:13" x14ac:dyDescent="0.3">
      <c r="A10174" t="s">
        <v>48</v>
      </c>
      <c r="B10174" t="s">
        <v>48</v>
      </c>
      <c r="C10174" t="s">
        <v>69</v>
      </c>
      <c r="D10174" t="s">
        <v>99</v>
      </c>
      <c r="E10174" t="s">
        <v>60</v>
      </c>
      <c r="F10174" t="s">
        <v>73</v>
      </c>
      <c r="G10174" t="s">
        <v>107</v>
      </c>
      <c r="H10174" t="s">
        <v>53</v>
      </c>
      <c r="I10174" t="s">
        <v>110</v>
      </c>
      <c r="J10174">
        <v>1998</v>
      </c>
      <c r="K10174" t="s">
        <v>15</v>
      </c>
      <c r="L10174">
        <v>236</v>
      </c>
      <c r="M10174">
        <v>266</v>
      </c>
    </row>
    <row r="10175" spans="1:13" x14ac:dyDescent="0.3">
      <c r="A10175" t="s">
        <v>48</v>
      </c>
      <c r="B10175" t="s">
        <v>48</v>
      </c>
      <c r="C10175" t="s">
        <v>69</v>
      </c>
      <c r="D10175" t="s">
        <v>99</v>
      </c>
      <c r="E10175" t="s">
        <v>60</v>
      </c>
      <c r="F10175" t="s">
        <v>73</v>
      </c>
      <c r="G10175" t="s">
        <v>107</v>
      </c>
      <c r="H10175" t="s">
        <v>53</v>
      </c>
      <c r="I10175" t="s">
        <v>111</v>
      </c>
      <c r="J10175">
        <v>1998</v>
      </c>
      <c r="K10175" t="s">
        <v>14</v>
      </c>
      <c r="L10175">
        <v>64158</v>
      </c>
      <c r="M10175">
        <v>19095</v>
      </c>
    </row>
    <row r="10176" spans="1:13" x14ac:dyDescent="0.3">
      <c r="A10176" t="s">
        <v>48</v>
      </c>
      <c r="B10176" t="s">
        <v>48</v>
      </c>
      <c r="C10176" t="s">
        <v>69</v>
      </c>
      <c r="D10176" t="s">
        <v>99</v>
      </c>
      <c r="E10176" t="s">
        <v>60</v>
      </c>
      <c r="F10176" t="s">
        <v>73</v>
      </c>
      <c r="G10176" t="s">
        <v>107</v>
      </c>
      <c r="H10176" t="s">
        <v>53</v>
      </c>
      <c r="I10176" t="s">
        <v>111</v>
      </c>
      <c r="J10176">
        <v>1998</v>
      </c>
      <c r="K10176" t="s">
        <v>13</v>
      </c>
      <c r="L10176">
        <v>73181</v>
      </c>
      <c r="M10176">
        <v>73181</v>
      </c>
    </row>
    <row r="10177" spans="1:13" x14ac:dyDescent="0.3">
      <c r="A10177" t="s">
        <v>48</v>
      </c>
      <c r="B10177" t="s">
        <v>48</v>
      </c>
      <c r="C10177" t="s">
        <v>69</v>
      </c>
      <c r="D10177" t="s">
        <v>99</v>
      </c>
      <c r="E10177" t="s">
        <v>60</v>
      </c>
      <c r="F10177" t="s">
        <v>73</v>
      </c>
      <c r="G10177" t="s">
        <v>107</v>
      </c>
      <c r="H10177" t="s">
        <v>53</v>
      </c>
      <c r="I10177" t="s">
        <v>111</v>
      </c>
      <c r="J10177">
        <v>1998</v>
      </c>
      <c r="K10177" t="s">
        <v>15</v>
      </c>
      <c r="L10177">
        <v>259</v>
      </c>
      <c r="M10177">
        <v>292</v>
      </c>
    </row>
    <row r="10178" spans="1:13" x14ac:dyDescent="0.3">
      <c r="A10178" t="s">
        <v>48</v>
      </c>
      <c r="B10178" t="s">
        <v>48</v>
      </c>
      <c r="C10178" t="s">
        <v>69</v>
      </c>
      <c r="D10178" t="s">
        <v>99</v>
      </c>
      <c r="E10178" t="s">
        <v>60</v>
      </c>
      <c r="F10178" t="s">
        <v>73</v>
      </c>
      <c r="G10178" t="s">
        <v>107</v>
      </c>
      <c r="H10178" t="s">
        <v>53</v>
      </c>
      <c r="I10178" t="s">
        <v>67</v>
      </c>
      <c r="J10178">
        <v>1998</v>
      </c>
      <c r="K10178" t="s">
        <v>14</v>
      </c>
      <c r="L10178">
        <v>322259</v>
      </c>
      <c r="M10178">
        <v>95911</v>
      </c>
    </row>
    <row r="10179" spans="1:13" x14ac:dyDescent="0.3">
      <c r="A10179" t="s">
        <v>48</v>
      </c>
      <c r="B10179" t="s">
        <v>48</v>
      </c>
      <c r="C10179" t="s">
        <v>69</v>
      </c>
      <c r="D10179" t="s">
        <v>99</v>
      </c>
      <c r="E10179" t="s">
        <v>60</v>
      </c>
      <c r="F10179" t="s">
        <v>73</v>
      </c>
      <c r="G10179" t="s">
        <v>107</v>
      </c>
      <c r="H10179" t="s">
        <v>53</v>
      </c>
      <c r="I10179" t="s">
        <v>67</v>
      </c>
      <c r="J10179">
        <v>1998</v>
      </c>
      <c r="K10179" t="s">
        <v>13</v>
      </c>
      <c r="L10179">
        <v>38733</v>
      </c>
      <c r="M10179">
        <v>38733</v>
      </c>
    </row>
    <row r="10180" spans="1:13" x14ac:dyDescent="0.3">
      <c r="A10180" t="s">
        <v>48</v>
      </c>
      <c r="B10180" t="s">
        <v>48</v>
      </c>
      <c r="C10180" t="s">
        <v>69</v>
      </c>
      <c r="D10180" t="s">
        <v>99</v>
      </c>
      <c r="E10180" t="s">
        <v>60</v>
      </c>
      <c r="F10180" t="s">
        <v>73</v>
      </c>
      <c r="G10180" t="s">
        <v>107</v>
      </c>
      <c r="H10180" t="s">
        <v>53</v>
      </c>
      <c r="I10180" t="s">
        <v>67</v>
      </c>
      <c r="J10180">
        <v>1998</v>
      </c>
      <c r="K10180" t="s">
        <v>15</v>
      </c>
      <c r="L10180">
        <v>310</v>
      </c>
      <c r="M10180">
        <v>350</v>
      </c>
    </row>
    <row r="10181" spans="1:13" x14ac:dyDescent="0.3">
      <c r="A10181" t="s">
        <v>48</v>
      </c>
      <c r="B10181" t="s">
        <v>48</v>
      </c>
      <c r="C10181" t="s">
        <v>69</v>
      </c>
      <c r="D10181" t="s">
        <v>99</v>
      </c>
      <c r="E10181" t="s">
        <v>60</v>
      </c>
      <c r="F10181" t="s">
        <v>73</v>
      </c>
      <c r="G10181" t="s">
        <v>107</v>
      </c>
      <c r="H10181" t="s">
        <v>53</v>
      </c>
      <c r="I10181" t="s">
        <v>86</v>
      </c>
      <c r="J10181">
        <v>1998</v>
      </c>
      <c r="K10181" t="s">
        <v>14</v>
      </c>
      <c r="L10181">
        <v>9582</v>
      </c>
      <c r="M10181">
        <v>2852</v>
      </c>
    </row>
    <row r="10182" spans="1:13" x14ac:dyDescent="0.3">
      <c r="A10182" t="s">
        <v>48</v>
      </c>
      <c r="B10182" t="s">
        <v>48</v>
      </c>
      <c r="C10182" t="s">
        <v>69</v>
      </c>
      <c r="D10182" t="s">
        <v>99</v>
      </c>
      <c r="E10182" t="s">
        <v>60</v>
      </c>
      <c r="F10182" t="s">
        <v>73</v>
      </c>
      <c r="G10182" t="s">
        <v>107</v>
      </c>
      <c r="H10182" t="s">
        <v>53</v>
      </c>
      <c r="I10182" t="s">
        <v>86</v>
      </c>
      <c r="J10182">
        <v>1998</v>
      </c>
      <c r="K10182" t="s">
        <v>13</v>
      </c>
      <c r="L10182">
        <v>8171</v>
      </c>
      <c r="M10182">
        <v>8171</v>
      </c>
    </row>
    <row r="10183" spans="1:13" x14ac:dyDescent="0.3">
      <c r="A10183" t="s">
        <v>48</v>
      </c>
      <c r="B10183" t="s">
        <v>48</v>
      </c>
      <c r="C10183" t="s">
        <v>69</v>
      </c>
      <c r="D10183" t="s">
        <v>99</v>
      </c>
      <c r="E10183" t="s">
        <v>60</v>
      </c>
      <c r="F10183" t="s">
        <v>73</v>
      </c>
      <c r="G10183" t="s">
        <v>107</v>
      </c>
      <c r="H10183" t="s">
        <v>53</v>
      </c>
      <c r="I10183" t="s">
        <v>86</v>
      </c>
      <c r="J10183">
        <v>1998</v>
      </c>
      <c r="K10183" t="s">
        <v>15</v>
      </c>
      <c r="L10183">
        <v>49</v>
      </c>
      <c r="M10183">
        <v>55</v>
      </c>
    </row>
    <row r="10184" spans="1:13" x14ac:dyDescent="0.3">
      <c r="A10184" t="s">
        <v>48</v>
      </c>
      <c r="B10184" t="s">
        <v>48</v>
      </c>
      <c r="C10184" t="s">
        <v>69</v>
      </c>
      <c r="D10184" t="s">
        <v>99</v>
      </c>
      <c r="E10184" t="s">
        <v>60</v>
      </c>
      <c r="F10184" t="s">
        <v>73</v>
      </c>
      <c r="G10184" t="s">
        <v>107</v>
      </c>
      <c r="H10184" t="s">
        <v>53</v>
      </c>
      <c r="I10184" t="s">
        <v>102</v>
      </c>
      <c r="J10184">
        <v>1998</v>
      </c>
      <c r="K10184" t="s">
        <v>14</v>
      </c>
      <c r="L10184">
        <v>11871</v>
      </c>
      <c r="M10184">
        <v>3533</v>
      </c>
    </row>
    <row r="10185" spans="1:13" x14ac:dyDescent="0.3">
      <c r="A10185" t="s">
        <v>48</v>
      </c>
      <c r="B10185" t="s">
        <v>48</v>
      </c>
      <c r="C10185" t="s">
        <v>69</v>
      </c>
      <c r="D10185" t="s">
        <v>99</v>
      </c>
      <c r="E10185" t="s">
        <v>60</v>
      </c>
      <c r="F10185" t="s">
        <v>73</v>
      </c>
      <c r="G10185" t="s">
        <v>107</v>
      </c>
      <c r="H10185" t="s">
        <v>53</v>
      </c>
      <c r="I10185" t="s">
        <v>102</v>
      </c>
      <c r="J10185">
        <v>1998</v>
      </c>
      <c r="K10185" t="s">
        <v>13</v>
      </c>
      <c r="L10185">
        <v>6912</v>
      </c>
      <c r="M10185">
        <v>6912</v>
      </c>
    </row>
    <row r="10186" spans="1:13" x14ac:dyDescent="0.3">
      <c r="A10186" t="s">
        <v>48</v>
      </c>
      <c r="B10186" t="s">
        <v>48</v>
      </c>
      <c r="C10186" t="s">
        <v>69</v>
      </c>
      <c r="D10186" t="s">
        <v>99</v>
      </c>
      <c r="E10186" t="s">
        <v>60</v>
      </c>
      <c r="F10186" t="s">
        <v>73</v>
      </c>
      <c r="G10186" t="s">
        <v>107</v>
      </c>
      <c r="H10186" t="s">
        <v>53</v>
      </c>
      <c r="I10186" t="s">
        <v>102</v>
      </c>
      <c r="J10186">
        <v>1998</v>
      </c>
      <c r="K10186" t="s">
        <v>15</v>
      </c>
      <c r="L10186">
        <v>0</v>
      </c>
      <c r="M10186">
        <v>0</v>
      </c>
    </row>
    <row r="10187" spans="1:13" x14ac:dyDescent="0.3">
      <c r="A10187" t="s">
        <v>48</v>
      </c>
      <c r="B10187" t="s">
        <v>48</v>
      </c>
      <c r="C10187" t="s">
        <v>69</v>
      </c>
      <c r="D10187" t="s">
        <v>99</v>
      </c>
      <c r="E10187" t="s">
        <v>60</v>
      </c>
      <c r="F10187" t="s">
        <v>73</v>
      </c>
      <c r="G10187" t="s">
        <v>107</v>
      </c>
      <c r="H10187" t="s">
        <v>53</v>
      </c>
      <c r="I10187" t="s">
        <v>103</v>
      </c>
      <c r="J10187">
        <v>1998</v>
      </c>
      <c r="K10187" t="s">
        <v>14</v>
      </c>
      <c r="L10187">
        <v>14168</v>
      </c>
      <c r="M10187">
        <v>4217</v>
      </c>
    </row>
    <row r="10188" spans="1:13" x14ac:dyDescent="0.3">
      <c r="A10188" t="s">
        <v>48</v>
      </c>
      <c r="B10188" t="s">
        <v>48</v>
      </c>
      <c r="C10188" t="s">
        <v>69</v>
      </c>
      <c r="D10188" t="s">
        <v>99</v>
      </c>
      <c r="E10188" t="s">
        <v>60</v>
      </c>
      <c r="F10188" t="s">
        <v>73</v>
      </c>
      <c r="G10188" t="s">
        <v>107</v>
      </c>
      <c r="H10188" t="s">
        <v>53</v>
      </c>
      <c r="I10188" t="s">
        <v>103</v>
      </c>
      <c r="J10188">
        <v>1998</v>
      </c>
      <c r="K10188" t="s">
        <v>13</v>
      </c>
      <c r="L10188">
        <v>13201</v>
      </c>
      <c r="M10188">
        <v>13201</v>
      </c>
    </row>
    <row r="10189" spans="1:13" x14ac:dyDescent="0.3">
      <c r="A10189" t="s">
        <v>48</v>
      </c>
      <c r="B10189" t="s">
        <v>48</v>
      </c>
      <c r="C10189" t="s">
        <v>69</v>
      </c>
      <c r="D10189" t="s">
        <v>99</v>
      </c>
      <c r="E10189" t="s">
        <v>60</v>
      </c>
      <c r="F10189" t="s">
        <v>73</v>
      </c>
      <c r="G10189" t="s">
        <v>107</v>
      </c>
      <c r="H10189" t="s">
        <v>53</v>
      </c>
      <c r="I10189" t="s">
        <v>103</v>
      </c>
      <c r="J10189">
        <v>1998</v>
      </c>
      <c r="K10189" t="s">
        <v>15</v>
      </c>
      <c r="L10189">
        <v>0</v>
      </c>
      <c r="M10189">
        <v>0</v>
      </c>
    </row>
    <row r="10190" spans="1:13" x14ac:dyDescent="0.3">
      <c r="A10190" t="s">
        <v>48</v>
      </c>
      <c r="B10190" t="s">
        <v>48</v>
      </c>
      <c r="C10190" t="s">
        <v>69</v>
      </c>
      <c r="D10190" t="s">
        <v>99</v>
      </c>
      <c r="E10190" t="s">
        <v>60</v>
      </c>
      <c r="F10190" t="s">
        <v>73</v>
      </c>
      <c r="G10190" t="s">
        <v>95</v>
      </c>
      <c r="H10190" t="s">
        <v>104</v>
      </c>
      <c r="I10190" t="s">
        <v>67</v>
      </c>
      <c r="J10190">
        <v>1998</v>
      </c>
      <c r="K10190" t="s">
        <v>14</v>
      </c>
      <c r="L10190">
        <v>307005</v>
      </c>
      <c r="M10190">
        <v>91371</v>
      </c>
    </row>
    <row r="10191" spans="1:13" x14ac:dyDescent="0.3">
      <c r="A10191" t="s">
        <v>48</v>
      </c>
      <c r="B10191" t="s">
        <v>48</v>
      </c>
      <c r="C10191" t="s">
        <v>69</v>
      </c>
      <c r="D10191" t="s">
        <v>99</v>
      </c>
      <c r="E10191" t="s">
        <v>60</v>
      </c>
      <c r="F10191" t="s">
        <v>73</v>
      </c>
      <c r="G10191" t="s">
        <v>95</v>
      </c>
      <c r="H10191" t="s">
        <v>104</v>
      </c>
      <c r="I10191" t="s">
        <v>67</v>
      </c>
      <c r="J10191">
        <v>1998</v>
      </c>
      <c r="K10191" t="s">
        <v>13</v>
      </c>
      <c r="L10191">
        <v>86646</v>
      </c>
      <c r="M10191">
        <v>86646</v>
      </c>
    </row>
    <row r="10192" spans="1:13" x14ac:dyDescent="0.3">
      <c r="A10192" t="s">
        <v>48</v>
      </c>
      <c r="B10192" t="s">
        <v>48</v>
      </c>
      <c r="C10192" t="s">
        <v>69</v>
      </c>
      <c r="D10192" t="s">
        <v>99</v>
      </c>
      <c r="E10192" t="s">
        <v>60</v>
      </c>
      <c r="F10192" t="s">
        <v>73</v>
      </c>
      <c r="G10192" t="s">
        <v>95</v>
      </c>
      <c r="H10192" t="s">
        <v>104</v>
      </c>
      <c r="I10192" t="s">
        <v>67</v>
      </c>
      <c r="J10192">
        <v>1998</v>
      </c>
      <c r="K10192" t="s">
        <v>15</v>
      </c>
      <c r="L10192">
        <v>260</v>
      </c>
      <c r="M10192">
        <v>294</v>
      </c>
    </row>
    <row r="10193" spans="1:13" x14ac:dyDescent="0.3">
      <c r="A10193" t="s">
        <v>48</v>
      </c>
      <c r="B10193" t="s">
        <v>48</v>
      </c>
      <c r="C10193" t="s">
        <v>48</v>
      </c>
      <c r="D10193" t="s">
        <v>99</v>
      </c>
      <c r="E10193" t="s">
        <v>60</v>
      </c>
      <c r="F10193" t="s">
        <v>107</v>
      </c>
      <c r="G10193" t="s">
        <v>79</v>
      </c>
      <c r="H10193" t="s">
        <v>53</v>
      </c>
      <c r="I10193" t="s">
        <v>108</v>
      </c>
      <c r="J10193">
        <v>1998</v>
      </c>
      <c r="K10193" t="s">
        <v>13</v>
      </c>
      <c r="L10193">
        <v>14545</v>
      </c>
      <c r="M10193">
        <v>14545</v>
      </c>
    </row>
    <row r="10194" spans="1:13" x14ac:dyDescent="0.3">
      <c r="A10194" t="s">
        <v>48</v>
      </c>
      <c r="B10194" t="s">
        <v>48</v>
      </c>
      <c r="C10194" t="s">
        <v>48</v>
      </c>
      <c r="D10194" t="s">
        <v>99</v>
      </c>
      <c r="E10194" t="s">
        <v>60</v>
      </c>
      <c r="F10194" t="s">
        <v>107</v>
      </c>
      <c r="G10194" t="s">
        <v>79</v>
      </c>
      <c r="H10194" t="s">
        <v>53</v>
      </c>
      <c r="I10194" t="s">
        <v>100</v>
      </c>
      <c r="J10194">
        <v>1998</v>
      </c>
      <c r="K10194" t="s">
        <v>13</v>
      </c>
      <c r="L10194">
        <v>2999861</v>
      </c>
      <c r="M10194">
        <v>2999861</v>
      </c>
    </row>
    <row r="10195" spans="1:13" x14ac:dyDescent="0.3">
      <c r="A10195" t="s">
        <v>48</v>
      </c>
      <c r="B10195" t="s">
        <v>48</v>
      </c>
      <c r="C10195" t="s">
        <v>48</v>
      </c>
      <c r="D10195" t="s">
        <v>99</v>
      </c>
      <c r="E10195" t="s">
        <v>60</v>
      </c>
      <c r="F10195" t="s">
        <v>107</v>
      </c>
      <c r="G10195" t="s">
        <v>79</v>
      </c>
      <c r="H10195" t="s">
        <v>53</v>
      </c>
      <c r="I10195" t="s">
        <v>101</v>
      </c>
      <c r="J10195">
        <v>1998</v>
      </c>
      <c r="K10195" t="s">
        <v>13</v>
      </c>
      <c r="L10195">
        <v>24024</v>
      </c>
      <c r="M10195">
        <v>24024</v>
      </c>
    </row>
    <row r="10196" spans="1:13" x14ac:dyDescent="0.3">
      <c r="A10196" t="s">
        <v>48</v>
      </c>
      <c r="B10196" t="s">
        <v>48</v>
      </c>
      <c r="C10196" t="s">
        <v>48</v>
      </c>
      <c r="D10196" t="s">
        <v>99</v>
      </c>
      <c r="E10196" t="s">
        <v>60</v>
      </c>
      <c r="F10196" t="s">
        <v>107</v>
      </c>
      <c r="G10196" t="s">
        <v>79</v>
      </c>
      <c r="H10196" t="s">
        <v>53</v>
      </c>
      <c r="I10196" t="s">
        <v>64</v>
      </c>
      <c r="J10196">
        <v>1998</v>
      </c>
      <c r="K10196" t="s">
        <v>13</v>
      </c>
      <c r="L10196">
        <v>4465</v>
      </c>
      <c r="M10196">
        <v>4465</v>
      </c>
    </row>
    <row r="10197" spans="1:13" x14ac:dyDescent="0.3">
      <c r="A10197" t="s">
        <v>48</v>
      </c>
      <c r="B10197" t="s">
        <v>48</v>
      </c>
      <c r="C10197" t="s">
        <v>48</v>
      </c>
      <c r="D10197" t="s">
        <v>99</v>
      </c>
      <c r="E10197" t="s">
        <v>60</v>
      </c>
      <c r="F10197" t="s">
        <v>107</v>
      </c>
      <c r="G10197" t="s">
        <v>79</v>
      </c>
      <c r="H10197" t="s">
        <v>53</v>
      </c>
      <c r="I10197" t="s">
        <v>66</v>
      </c>
      <c r="J10197">
        <v>1998</v>
      </c>
      <c r="K10197" t="s">
        <v>13</v>
      </c>
      <c r="L10197">
        <v>131956</v>
      </c>
      <c r="M10197">
        <v>131956</v>
      </c>
    </row>
    <row r="10198" spans="1:13" x14ac:dyDescent="0.3">
      <c r="A10198" t="s">
        <v>48</v>
      </c>
      <c r="B10198" t="s">
        <v>48</v>
      </c>
      <c r="C10198" t="s">
        <v>48</v>
      </c>
      <c r="D10198" t="s">
        <v>99</v>
      </c>
      <c r="E10198" t="s">
        <v>60</v>
      </c>
      <c r="F10198" t="s">
        <v>107</v>
      </c>
      <c r="G10198" t="s">
        <v>79</v>
      </c>
      <c r="H10198" t="s">
        <v>53</v>
      </c>
      <c r="I10198" t="s">
        <v>109</v>
      </c>
      <c r="J10198">
        <v>1998</v>
      </c>
      <c r="K10198" t="s">
        <v>13</v>
      </c>
      <c r="L10198">
        <v>439390</v>
      </c>
      <c r="M10198">
        <v>439390</v>
      </c>
    </row>
    <row r="10199" spans="1:13" x14ac:dyDescent="0.3">
      <c r="A10199" t="s">
        <v>48</v>
      </c>
      <c r="B10199" t="s">
        <v>48</v>
      </c>
      <c r="C10199" t="s">
        <v>48</v>
      </c>
      <c r="D10199" t="s">
        <v>99</v>
      </c>
      <c r="E10199" t="s">
        <v>60</v>
      </c>
      <c r="F10199" t="s">
        <v>107</v>
      </c>
      <c r="G10199" t="s">
        <v>79</v>
      </c>
      <c r="H10199" t="s">
        <v>53</v>
      </c>
      <c r="I10199" t="s">
        <v>110</v>
      </c>
      <c r="J10199">
        <v>1998</v>
      </c>
      <c r="K10199" t="s">
        <v>13</v>
      </c>
      <c r="L10199">
        <v>455131</v>
      </c>
      <c r="M10199">
        <v>455131</v>
      </c>
    </row>
    <row r="10200" spans="1:13" x14ac:dyDescent="0.3">
      <c r="A10200" t="s">
        <v>48</v>
      </c>
      <c r="B10200" t="s">
        <v>48</v>
      </c>
      <c r="C10200" t="s">
        <v>48</v>
      </c>
      <c r="D10200" t="s">
        <v>99</v>
      </c>
      <c r="E10200" t="s">
        <v>60</v>
      </c>
      <c r="F10200" t="s">
        <v>107</v>
      </c>
      <c r="G10200" t="s">
        <v>79</v>
      </c>
      <c r="H10200" t="s">
        <v>53</v>
      </c>
      <c r="I10200" t="s">
        <v>111</v>
      </c>
      <c r="J10200">
        <v>1998</v>
      </c>
      <c r="K10200" t="s">
        <v>13</v>
      </c>
      <c r="L10200">
        <v>535217</v>
      </c>
      <c r="M10200">
        <v>535217</v>
      </c>
    </row>
    <row r="10201" spans="1:13" x14ac:dyDescent="0.3">
      <c r="A10201" t="s">
        <v>48</v>
      </c>
      <c r="B10201" t="s">
        <v>48</v>
      </c>
      <c r="C10201" t="s">
        <v>48</v>
      </c>
      <c r="D10201" t="s">
        <v>99</v>
      </c>
      <c r="E10201" t="s">
        <v>60</v>
      </c>
      <c r="F10201" t="s">
        <v>107</v>
      </c>
      <c r="G10201" t="s">
        <v>79</v>
      </c>
      <c r="H10201" t="s">
        <v>53</v>
      </c>
      <c r="I10201" t="s">
        <v>67</v>
      </c>
      <c r="J10201">
        <v>1998</v>
      </c>
      <c r="K10201" t="s">
        <v>13</v>
      </c>
      <c r="L10201">
        <v>176941</v>
      </c>
      <c r="M10201">
        <v>176941</v>
      </c>
    </row>
    <row r="10202" spans="1:13" x14ac:dyDescent="0.3">
      <c r="A10202" t="s">
        <v>48</v>
      </c>
      <c r="B10202" t="s">
        <v>48</v>
      </c>
      <c r="C10202" t="s">
        <v>48</v>
      </c>
      <c r="D10202" t="s">
        <v>99</v>
      </c>
      <c r="E10202" t="s">
        <v>60</v>
      </c>
      <c r="F10202" t="s">
        <v>107</v>
      </c>
      <c r="G10202" t="s">
        <v>79</v>
      </c>
      <c r="H10202" t="s">
        <v>53</v>
      </c>
      <c r="I10202" t="s">
        <v>86</v>
      </c>
      <c r="J10202">
        <v>1998</v>
      </c>
      <c r="K10202" t="s">
        <v>13</v>
      </c>
      <c r="L10202">
        <v>74970</v>
      </c>
      <c r="M10202">
        <v>74970</v>
      </c>
    </row>
    <row r="10203" spans="1:13" x14ac:dyDescent="0.3">
      <c r="A10203" t="s">
        <v>48</v>
      </c>
      <c r="B10203" t="s">
        <v>48</v>
      </c>
      <c r="C10203" t="s">
        <v>48</v>
      </c>
      <c r="D10203" t="s">
        <v>99</v>
      </c>
      <c r="E10203" t="s">
        <v>60</v>
      </c>
      <c r="F10203" t="s">
        <v>107</v>
      </c>
      <c r="G10203" t="s">
        <v>79</v>
      </c>
      <c r="H10203" t="s">
        <v>53</v>
      </c>
      <c r="I10203" t="s">
        <v>102</v>
      </c>
      <c r="J10203">
        <v>1998</v>
      </c>
      <c r="K10203" t="s">
        <v>13</v>
      </c>
      <c r="L10203">
        <v>34020</v>
      </c>
      <c r="M10203">
        <v>34020</v>
      </c>
    </row>
    <row r="10204" spans="1:13" x14ac:dyDescent="0.3">
      <c r="A10204" t="s">
        <v>48</v>
      </c>
      <c r="B10204" t="s">
        <v>48</v>
      </c>
      <c r="C10204" t="s">
        <v>48</v>
      </c>
      <c r="D10204" t="s">
        <v>99</v>
      </c>
      <c r="E10204" t="s">
        <v>60</v>
      </c>
      <c r="F10204" t="s">
        <v>107</v>
      </c>
      <c r="G10204" t="s">
        <v>79</v>
      </c>
      <c r="H10204" t="s">
        <v>53</v>
      </c>
      <c r="I10204" t="s">
        <v>103</v>
      </c>
      <c r="J10204">
        <v>1998</v>
      </c>
      <c r="K10204" t="s">
        <v>13</v>
      </c>
      <c r="L10204">
        <v>45775</v>
      </c>
      <c r="M10204">
        <v>45775</v>
      </c>
    </row>
    <row r="10205" spans="1:13" x14ac:dyDescent="0.3">
      <c r="A10205" t="s">
        <v>48</v>
      </c>
      <c r="B10205" t="s">
        <v>48</v>
      </c>
      <c r="C10205" t="s">
        <v>48</v>
      </c>
      <c r="D10205" t="s">
        <v>99</v>
      </c>
      <c r="E10205" t="s">
        <v>74</v>
      </c>
      <c r="F10205" t="s">
        <v>187</v>
      </c>
      <c r="G10205" t="s">
        <v>188</v>
      </c>
      <c r="H10205" t="s">
        <v>53</v>
      </c>
      <c r="I10205" t="s">
        <v>53</v>
      </c>
      <c r="J10205">
        <v>1998</v>
      </c>
      <c r="K10205" t="s">
        <v>77</v>
      </c>
      <c r="L10205">
        <v>6629</v>
      </c>
      <c r="M10205">
        <v>9084</v>
      </c>
    </row>
    <row r="10206" spans="1:13" x14ac:dyDescent="0.3">
      <c r="A10206" t="s">
        <v>48</v>
      </c>
      <c r="B10206" t="s">
        <v>48</v>
      </c>
      <c r="C10206" t="s">
        <v>48</v>
      </c>
      <c r="D10206" t="s">
        <v>99</v>
      </c>
      <c r="E10206" t="s">
        <v>74</v>
      </c>
      <c r="F10206" t="s">
        <v>187</v>
      </c>
      <c r="G10206" t="s">
        <v>188</v>
      </c>
      <c r="H10206" t="s">
        <v>53</v>
      </c>
      <c r="I10206" t="s">
        <v>53</v>
      </c>
      <c r="J10206">
        <v>1998</v>
      </c>
      <c r="K10206" t="s">
        <v>15</v>
      </c>
      <c r="L10206">
        <v>1073</v>
      </c>
      <c r="M10206">
        <v>1212</v>
      </c>
    </row>
    <row r="10207" spans="1:13" x14ac:dyDescent="0.3">
      <c r="A10207" t="s">
        <v>48</v>
      </c>
      <c r="B10207" t="s">
        <v>48</v>
      </c>
      <c r="C10207" t="s">
        <v>48</v>
      </c>
      <c r="D10207" t="s">
        <v>99</v>
      </c>
      <c r="E10207" t="s">
        <v>74</v>
      </c>
      <c r="F10207" t="s">
        <v>187</v>
      </c>
      <c r="G10207" t="s">
        <v>188</v>
      </c>
      <c r="H10207" t="s">
        <v>53</v>
      </c>
      <c r="I10207" t="s">
        <v>53</v>
      </c>
      <c r="J10207">
        <v>1998</v>
      </c>
      <c r="K10207" t="s">
        <v>112</v>
      </c>
      <c r="L10207">
        <v>1503</v>
      </c>
      <c r="M10207">
        <v>2019</v>
      </c>
    </row>
    <row r="10208" spans="1:13" x14ac:dyDescent="0.3">
      <c r="A10208" t="s">
        <v>48</v>
      </c>
      <c r="B10208" t="s">
        <v>48</v>
      </c>
      <c r="C10208" t="s">
        <v>48</v>
      </c>
      <c r="D10208" t="s">
        <v>99</v>
      </c>
      <c r="E10208" t="s">
        <v>74</v>
      </c>
      <c r="F10208" t="s">
        <v>187</v>
      </c>
      <c r="G10208" t="s">
        <v>188</v>
      </c>
      <c r="H10208" t="s">
        <v>53</v>
      </c>
      <c r="I10208" t="s">
        <v>53</v>
      </c>
      <c r="J10208">
        <v>1998</v>
      </c>
      <c r="K10208" t="s">
        <v>113</v>
      </c>
      <c r="L10208">
        <v>79065</v>
      </c>
      <c r="M10208">
        <v>118141</v>
      </c>
    </row>
    <row r="10209" spans="1:13" x14ac:dyDescent="0.3">
      <c r="A10209" t="s">
        <v>48</v>
      </c>
      <c r="B10209" t="s">
        <v>48</v>
      </c>
      <c r="C10209" t="s">
        <v>48</v>
      </c>
      <c r="D10209" t="s">
        <v>99</v>
      </c>
      <c r="E10209" t="s">
        <v>74</v>
      </c>
      <c r="F10209" t="s">
        <v>187</v>
      </c>
      <c r="G10209" t="s">
        <v>188</v>
      </c>
      <c r="H10209" t="s">
        <v>53</v>
      </c>
      <c r="I10209" t="s">
        <v>53</v>
      </c>
      <c r="J10209">
        <v>1998</v>
      </c>
      <c r="K10209" t="s">
        <v>84</v>
      </c>
      <c r="L10209">
        <v>16025</v>
      </c>
      <c r="M10209">
        <v>20878</v>
      </c>
    </row>
    <row r="10210" spans="1:13" x14ac:dyDescent="0.3">
      <c r="A10210" t="s">
        <v>48</v>
      </c>
      <c r="B10210" t="s">
        <v>48</v>
      </c>
      <c r="C10210" t="s">
        <v>48</v>
      </c>
      <c r="D10210" t="s">
        <v>99</v>
      </c>
      <c r="E10210" t="s">
        <v>74</v>
      </c>
      <c r="F10210" t="s">
        <v>114</v>
      </c>
      <c r="G10210" t="s">
        <v>189</v>
      </c>
      <c r="H10210" t="s">
        <v>53</v>
      </c>
      <c r="I10210" t="s">
        <v>53</v>
      </c>
      <c r="J10210">
        <v>1998</v>
      </c>
      <c r="K10210" t="s">
        <v>13</v>
      </c>
      <c r="L10210">
        <v>360805</v>
      </c>
      <c r="M10210">
        <v>360805</v>
      </c>
    </row>
    <row r="10211" spans="1:13" x14ac:dyDescent="0.3">
      <c r="A10211" t="s">
        <v>48</v>
      </c>
      <c r="B10211" t="s">
        <v>48</v>
      </c>
      <c r="C10211" t="s">
        <v>48</v>
      </c>
      <c r="D10211" t="s">
        <v>99</v>
      </c>
      <c r="E10211" t="s">
        <v>74</v>
      </c>
      <c r="F10211" t="s">
        <v>114</v>
      </c>
      <c r="G10211" t="s">
        <v>189</v>
      </c>
      <c r="H10211" t="s">
        <v>53</v>
      </c>
      <c r="I10211" t="s">
        <v>53</v>
      </c>
      <c r="J10211">
        <v>1998</v>
      </c>
      <c r="K10211" t="s">
        <v>113</v>
      </c>
      <c r="L10211">
        <v>388608</v>
      </c>
      <c r="M10211">
        <v>587185</v>
      </c>
    </row>
    <row r="10212" spans="1:13" x14ac:dyDescent="0.3">
      <c r="A10212" t="s">
        <v>48</v>
      </c>
      <c r="B10212" t="s">
        <v>48</v>
      </c>
      <c r="C10212" t="s">
        <v>48</v>
      </c>
      <c r="D10212" t="s">
        <v>99</v>
      </c>
      <c r="E10212" t="s">
        <v>74</v>
      </c>
      <c r="F10212" t="s">
        <v>114</v>
      </c>
      <c r="G10212" t="s">
        <v>115</v>
      </c>
      <c r="H10212" t="s">
        <v>53</v>
      </c>
      <c r="I10212" t="s">
        <v>53</v>
      </c>
      <c r="J10212">
        <v>1998</v>
      </c>
      <c r="K10212" t="s">
        <v>14</v>
      </c>
      <c r="L10212">
        <v>3019</v>
      </c>
      <c r="M10212">
        <v>899</v>
      </c>
    </row>
    <row r="10213" spans="1:13" x14ac:dyDescent="0.3">
      <c r="A10213" t="s">
        <v>48</v>
      </c>
      <c r="B10213" t="s">
        <v>48</v>
      </c>
      <c r="C10213" t="s">
        <v>48</v>
      </c>
      <c r="D10213" t="s">
        <v>99</v>
      </c>
      <c r="E10213" t="s">
        <v>74</v>
      </c>
      <c r="F10213" t="s">
        <v>114</v>
      </c>
      <c r="G10213" t="s">
        <v>115</v>
      </c>
      <c r="H10213" t="s">
        <v>53</v>
      </c>
      <c r="I10213" t="s">
        <v>53</v>
      </c>
      <c r="J10213">
        <v>1998</v>
      </c>
      <c r="K10213" t="s">
        <v>13</v>
      </c>
      <c r="L10213">
        <v>203541</v>
      </c>
      <c r="M10213">
        <v>203541</v>
      </c>
    </row>
    <row r="10214" spans="1:13" x14ac:dyDescent="0.3">
      <c r="A10214" t="s">
        <v>48</v>
      </c>
      <c r="B10214" t="s">
        <v>48</v>
      </c>
      <c r="C10214" t="s">
        <v>48</v>
      </c>
      <c r="D10214" t="s">
        <v>99</v>
      </c>
      <c r="E10214" t="s">
        <v>74</v>
      </c>
      <c r="F10214" t="s">
        <v>114</v>
      </c>
      <c r="G10214" t="s">
        <v>116</v>
      </c>
      <c r="H10214" t="s">
        <v>53</v>
      </c>
      <c r="I10214" t="s">
        <v>53</v>
      </c>
      <c r="J10214">
        <v>1998</v>
      </c>
      <c r="K10214" t="s">
        <v>14</v>
      </c>
      <c r="L10214">
        <v>35</v>
      </c>
      <c r="M10214">
        <v>11</v>
      </c>
    </row>
    <row r="10215" spans="1:13" x14ac:dyDescent="0.3">
      <c r="A10215" t="s">
        <v>48</v>
      </c>
      <c r="B10215" t="s">
        <v>48</v>
      </c>
      <c r="C10215" t="s">
        <v>48</v>
      </c>
      <c r="D10215" t="s">
        <v>99</v>
      </c>
      <c r="E10215" t="s">
        <v>74</v>
      </c>
      <c r="F10215" t="s">
        <v>114</v>
      </c>
      <c r="G10215" t="s">
        <v>116</v>
      </c>
      <c r="H10215" t="s">
        <v>53</v>
      </c>
      <c r="I10215" t="s">
        <v>53</v>
      </c>
      <c r="J10215">
        <v>1998</v>
      </c>
      <c r="K10215" t="s">
        <v>13</v>
      </c>
      <c r="L10215">
        <v>89332</v>
      </c>
      <c r="M10215">
        <v>89332</v>
      </c>
    </row>
    <row r="10216" spans="1:13" x14ac:dyDescent="0.3">
      <c r="A10216" t="s">
        <v>48</v>
      </c>
      <c r="B10216" t="s">
        <v>48</v>
      </c>
      <c r="C10216" t="s">
        <v>48</v>
      </c>
      <c r="D10216" t="s">
        <v>99</v>
      </c>
      <c r="E10216" t="s">
        <v>74</v>
      </c>
      <c r="F10216" t="s">
        <v>114</v>
      </c>
      <c r="G10216" t="s">
        <v>117</v>
      </c>
      <c r="H10216" t="s">
        <v>53</v>
      </c>
      <c r="I10216" t="s">
        <v>53</v>
      </c>
      <c r="J10216">
        <v>1998</v>
      </c>
      <c r="K10216" t="s">
        <v>13</v>
      </c>
      <c r="L10216">
        <v>46791</v>
      </c>
      <c r="M10216">
        <v>46791</v>
      </c>
    </row>
    <row r="10217" spans="1:13" x14ac:dyDescent="0.3">
      <c r="A10217" t="s">
        <v>48</v>
      </c>
      <c r="B10217" t="s">
        <v>48</v>
      </c>
      <c r="C10217" t="s">
        <v>48</v>
      </c>
      <c r="D10217" t="s">
        <v>99</v>
      </c>
      <c r="E10217" t="s">
        <v>74</v>
      </c>
      <c r="F10217" t="s">
        <v>118</v>
      </c>
      <c r="G10217" t="s">
        <v>119</v>
      </c>
      <c r="H10217" t="s">
        <v>53</v>
      </c>
      <c r="I10217" t="s">
        <v>53</v>
      </c>
      <c r="J10217">
        <v>1998</v>
      </c>
      <c r="K10217" t="s">
        <v>13</v>
      </c>
      <c r="L10217">
        <v>808809</v>
      </c>
      <c r="M10217">
        <v>808809</v>
      </c>
    </row>
    <row r="10218" spans="1:13" x14ac:dyDescent="0.3">
      <c r="A10218" t="s">
        <v>48</v>
      </c>
      <c r="B10218" t="s">
        <v>48</v>
      </c>
      <c r="C10218" t="s">
        <v>48</v>
      </c>
      <c r="D10218" t="s">
        <v>99</v>
      </c>
      <c r="E10218" t="s">
        <v>74</v>
      </c>
      <c r="F10218" t="s">
        <v>118</v>
      </c>
      <c r="G10218" t="s">
        <v>120</v>
      </c>
      <c r="H10218" t="s">
        <v>53</v>
      </c>
      <c r="I10218" t="s">
        <v>53</v>
      </c>
      <c r="J10218">
        <v>1998</v>
      </c>
      <c r="K10218" t="s">
        <v>13</v>
      </c>
      <c r="L10218">
        <v>270289</v>
      </c>
      <c r="M10218">
        <v>270289</v>
      </c>
    </row>
    <row r="10219" spans="1:13" x14ac:dyDescent="0.3">
      <c r="A10219" t="s">
        <v>48</v>
      </c>
      <c r="B10219" t="s">
        <v>48</v>
      </c>
      <c r="C10219" t="s">
        <v>48</v>
      </c>
      <c r="D10219" t="s">
        <v>99</v>
      </c>
      <c r="E10219" t="s">
        <v>74</v>
      </c>
      <c r="F10219" t="s">
        <v>118</v>
      </c>
      <c r="G10219" t="s">
        <v>121</v>
      </c>
      <c r="H10219" t="s">
        <v>53</v>
      </c>
      <c r="I10219" t="s">
        <v>53</v>
      </c>
      <c r="J10219">
        <v>1998</v>
      </c>
      <c r="K10219" t="s">
        <v>13</v>
      </c>
      <c r="L10219">
        <v>182852</v>
      </c>
      <c r="M10219">
        <v>182852</v>
      </c>
    </row>
    <row r="10220" spans="1:13" x14ac:dyDescent="0.3">
      <c r="A10220" t="s">
        <v>48</v>
      </c>
      <c r="B10220" t="s">
        <v>48</v>
      </c>
      <c r="C10220" t="s">
        <v>48</v>
      </c>
      <c r="D10220" t="s">
        <v>99</v>
      </c>
      <c r="E10220" t="s">
        <v>74</v>
      </c>
      <c r="F10220" t="s">
        <v>75</v>
      </c>
      <c r="G10220" t="s">
        <v>190</v>
      </c>
      <c r="H10220" t="s">
        <v>53</v>
      </c>
      <c r="I10220" t="s">
        <v>53</v>
      </c>
      <c r="J10220">
        <v>1998</v>
      </c>
      <c r="K10220" t="s">
        <v>15</v>
      </c>
      <c r="L10220">
        <v>937</v>
      </c>
      <c r="M10220">
        <v>1058</v>
      </c>
    </row>
    <row r="10221" spans="1:13" x14ac:dyDescent="0.3">
      <c r="A10221" t="s">
        <v>69</v>
      </c>
      <c r="B10221" t="s">
        <v>48</v>
      </c>
      <c r="C10221" t="s">
        <v>48</v>
      </c>
      <c r="D10221" t="s">
        <v>122</v>
      </c>
      <c r="E10221" t="s">
        <v>50</v>
      </c>
      <c r="F10221" t="s">
        <v>191</v>
      </c>
      <c r="G10221" t="s">
        <v>123</v>
      </c>
      <c r="H10221" t="s">
        <v>53</v>
      </c>
      <c r="I10221" t="s">
        <v>53</v>
      </c>
      <c r="J10221">
        <v>1998</v>
      </c>
      <c r="K10221" t="s">
        <v>13</v>
      </c>
      <c r="L10221">
        <v>-1675025</v>
      </c>
      <c r="M10221">
        <v>-1675025</v>
      </c>
    </row>
    <row r="10222" spans="1:13" x14ac:dyDescent="0.3">
      <c r="A10222" t="s">
        <v>69</v>
      </c>
      <c r="B10222" t="s">
        <v>48</v>
      </c>
      <c r="C10222" t="s">
        <v>48</v>
      </c>
      <c r="D10222" t="s">
        <v>122</v>
      </c>
      <c r="E10222" t="s">
        <v>50</v>
      </c>
      <c r="F10222" t="s">
        <v>185</v>
      </c>
      <c r="G10222" t="s">
        <v>192</v>
      </c>
      <c r="H10222" t="s">
        <v>193</v>
      </c>
      <c r="I10222" t="s">
        <v>53</v>
      </c>
      <c r="J10222">
        <v>1998</v>
      </c>
      <c r="K10222" t="s">
        <v>13</v>
      </c>
      <c r="L10222">
        <v>-1188102</v>
      </c>
      <c r="M10222">
        <v>-1188102</v>
      </c>
    </row>
    <row r="10223" spans="1:13" x14ac:dyDescent="0.3">
      <c r="A10223" t="s">
        <v>69</v>
      </c>
      <c r="B10223" t="s">
        <v>48</v>
      </c>
      <c r="C10223" t="s">
        <v>48</v>
      </c>
      <c r="D10223" t="s">
        <v>122</v>
      </c>
      <c r="E10223" t="s">
        <v>50</v>
      </c>
      <c r="F10223" t="s">
        <v>185</v>
      </c>
      <c r="G10223" t="s">
        <v>192</v>
      </c>
      <c r="H10223" t="s">
        <v>194</v>
      </c>
      <c r="I10223" t="s">
        <v>53</v>
      </c>
      <c r="J10223">
        <v>1998</v>
      </c>
      <c r="K10223" t="s">
        <v>13</v>
      </c>
      <c r="L10223">
        <v>845929</v>
      </c>
      <c r="M10223">
        <v>845929</v>
      </c>
    </row>
    <row r="10224" spans="1:13" x14ac:dyDescent="0.3">
      <c r="A10224" t="s">
        <v>69</v>
      </c>
      <c r="B10224" t="s">
        <v>48</v>
      </c>
      <c r="C10224" t="s">
        <v>48</v>
      </c>
      <c r="D10224" t="s">
        <v>122</v>
      </c>
      <c r="E10224" t="s">
        <v>50</v>
      </c>
      <c r="F10224" t="s">
        <v>185</v>
      </c>
      <c r="G10224" t="s">
        <v>195</v>
      </c>
      <c r="H10224" t="s">
        <v>196</v>
      </c>
      <c r="I10224" t="s">
        <v>53</v>
      </c>
      <c r="J10224">
        <v>1998</v>
      </c>
      <c r="K10224" t="s">
        <v>14</v>
      </c>
      <c r="L10224">
        <v>1032314</v>
      </c>
      <c r="M10224">
        <v>307236</v>
      </c>
    </row>
    <row r="10225" spans="1:13" x14ac:dyDescent="0.3">
      <c r="A10225" t="s">
        <v>69</v>
      </c>
      <c r="B10225" t="s">
        <v>48</v>
      </c>
      <c r="C10225" t="s">
        <v>48</v>
      </c>
      <c r="D10225" t="s">
        <v>122</v>
      </c>
      <c r="E10225" t="s">
        <v>50</v>
      </c>
      <c r="F10225" t="s">
        <v>185</v>
      </c>
      <c r="G10225" t="s">
        <v>195</v>
      </c>
      <c r="H10225" t="s">
        <v>197</v>
      </c>
      <c r="I10225" t="s">
        <v>53</v>
      </c>
      <c r="J10225">
        <v>1998</v>
      </c>
      <c r="K10225" t="s">
        <v>14</v>
      </c>
      <c r="L10225">
        <v>14137</v>
      </c>
      <c r="M10225">
        <v>4207</v>
      </c>
    </row>
    <row r="10226" spans="1:13" x14ac:dyDescent="0.3">
      <c r="A10226" t="s">
        <v>69</v>
      </c>
      <c r="B10226" t="s">
        <v>48</v>
      </c>
      <c r="C10226" t="s">
        <v>48</v>
      </c>
      <c r="D10226" t="s">
        <v>122</v>
      </c>
      <c r="E10226" t="s">
        <v>50</v>
      </c>
      <c r="F10226" t="s">
        <v>185</v>
      </c>
      <c r="G10226" t="s">
        <v>195</v>
      </c>
      <c r="H10226" t="s">
        <v>197</v>
      </c>
      <c r="I10226" t="s">
        <v>53</v>
      </c>
      <c r="J10226">
        <v>1998</v>
      </c>
      <c r="K10226" t="s">
        <v>13</v>
      </c>
      <c r="L10226">
        <v>6497</v>
      </c>
      <c r="M10226">
        <v>6497</v>
      </c>
    </row>
    <row r="10227" spans="1:13" x14ac:dyDescent="0.3">
      <c r="A10227" t="s">
        <v>69</v>
      </c>
      <c r="B10227" t="s">
        <v>48</v>
      </c>
      <c r="C10227" t="s">
        <v>48</v>
      </c>
      <c r="D10227" t="s">
        <v>122</v>
      </c>
      <c r="E10227" t="s">
        <v>50</v>
      </c>
      <c r="F10227" t="s">
        <v>185</v>
      </c>
      <c r="G10227" t="s">
        <v>124</v>
      </c>
      <c r="H10227" t="s">
        <v>198</v>
      </c>
      <c r="I10227" t="s">
        <v>53</v>
      </c>
      <c r="J10227">
        <v>1998</v>
      </c>
      <c r="K10227" t="s">
        <v>13</v>
      </c>
      <c r="L10227">
        <v>330000</v>
      </c>
      <c r="M10227">
        <v>330000</v>
      </c>
    </row>
    <row r="10228" spans="1:13" x14ac:dyDescent="0.3">
      <c r="A10228" t="s">
        <v>69</v>
      </c>
      <c r="B10228" t="s">
        <v>48</v>
      </c>
      <c r="C10228" t="s">
        <v>48</v>
      </c>
      <c r="D10228" t="s">
        <v>122</v>
      </c>
      <c r="E10228" t="s">
        <v>50</v>
      </c>
      <c r="F10228" t="s">
        <v>185</v>
      </c>
      <c r="G10228" t="s">
        <v>124</v>
      </c>
      <c r="H10228" t="s">
        <v>125</v>
      </c>
      <c r="I10228" t="s">
        <v>53</v>
      </c>
      <c r="J10228">
        <v>1998</v>
      </c>
      <c r="K10228" t="s">
        <v>14</v>
      </c>
      <c r="L10228">
        <v>0</v>
      </c>
      <c r="M10228">
        <v>0</v>
      </c>
    </row>
    <row r="10229" spans="1:13" x14ac:dyDescent="0.3">
      <c r="A10229" t="s">
        <v>69</v>
      </c>
      <c r="B10229" t="s">
        <v>48</v>
      </c>
      <c r="C10229" t="s">
        <v>48</v>
      </c>
      <c r="D10229" t="s">
        <v>122</v>
      </c>
      <c r="E10229" t="s">
        <v>50</v>
      </c>
      <c r="F10229" t="s">
        <v>185</v>
      </c>
      <c r="G10229" t="s">
        <v>124</v>
      </c>
      <c r="H10229" t="s">
        <v>125</v>
      </c>
      <c r="I10229" t="s">
        <v>53</v>
      </c>
      <c r="J10229">
        <v>1998</v>
      </c>
      <c r="K10229" t="s">
        <v>15</v>
      </c>
      <c r="L10229">
        <v>0</v>
      </c>
      <c r="M10229">
        <v>0</v>
      </c>
    </row>
    <row r="10230" spans="1:13" x14ac:dyDescent="0.3">
      <c r="A10230" t="s">
        <v>69</v>
      </c>
      <c r="B10230" t="s">
        <v>48</v>
      </c>
      <c r="C10230" t="s">
        <v>48</v>
      </c>
      <c r="D10230" t="s">
        <v>122</v>
      </c>
      <c r="E10230" t="s">
        <v>50</v>
      </c>
      <c r="F10230" t="s">
        <v>185</v>
      </c>
      <c r="G10230" t="s">
        <v>124</v>
      </c>
      <c r="H10230" t="s">
        <v>199</v>
      </c>
      <c r="I10230" t="s">
        <v>53</v>
      </c>
      <c r="J10230">
        <v>1998</v>
      </c>
      <c r="K10230" t="s">
        <v>13</v>
      </c>
      <c r="L10230">
        <v>-26950000</v>
      </c>
      <c r="M10230">
        <v>-26950000</v>
      </c>
    </row>
    <row r="10231" spans="1:13" x14ac:dyDescent="0.3">
      <c r="A10231" t="s">
        <v>69</v>
      </c>
      <c r="B10231" t="s">
        <v>48</v>
      </c>
      <c r="C10231" t="s">
        <v>48</v>
      </c>
      <c r="D10231" t="s">
        <v>122</v>
      </c>
      <c r="E10231" t="s">
        <v>50</v>
      </c>
      <c r="F10231" t="s">
        <v>185</v>
      </c>
      <c r="G10231" t="s">
        <v>124</v>
      </c>
      <c r="H10231" t="s">
        <v>126</v>
      </c>
      <c r="I10231" t="s">
        <v>53</v>
      </c>
      <c r="J10231">
        <v>1998</v>
      </c>
      <c r="K10231" t="s">
        <v>13</v>
      </c>
      <c r="L10231">
        <v>-2140000</v>
      </c>
      <c r="M10231">
        <v>-2140000</v>
      </c>
    </row>
    <row r="10232" spans="1:13" x14ac:dyDescent="0.3">
      <c r="A10232" t="s">
        <v>69</v>
      </c>
      <c r="B10232" t="s">
        <v>48</v>
      </c>
      <c r="C10232" t="s">
        <v>48</v>
      </c>
      <c r="D10232" t="s">
        <v>122</v>
      </c>
      <c r="E10232" t="s">
        <v>50</v>
      </c>
      <c r="F10232" t="s">
        <v>185</v>
      </c>
      <c r="G10232" t="s">
        <v>124</v>
      </c>
      <c r="H10232" t="s">
        <v>127</v>
      </c>
      <c r="I10232" t="s">
        <v>53</v>
      </c>
      <c r="J10232">
        <v>1998</v>
      </c>
      <c r="K10232" t="s">
        <v>13</v>
      </c>
      <c r="L10232">
        <v>-3752123</v>
      </c>
      <c r="M10232">
        <v>-3752123</v>
      </c>
    </row>
    <row r="10233" spans="1:13" x14ac:dyDescent="0.3">
      <c r="A10233" t="s">
        <v>69</v>
      </c>
      <c r="B10233" t="s">
        <v>48</v>
      </c>
      <c r="C10233" t="s">
        <v>48</v>
      </c>
      <c r="D10233" t="s">
        <v>122</v>
      </c>
      <c r="E10233" t="s">
        <v>50</v>
      </c>
      <c r="F10233" t="s">
        <v>185</v>
      </c>
      <c r="G10233" t="s">
        <v>200</v>
      </c>
      <c r="H10233" t="s">
        <v>201</v>
      </c>
      <c r="I10233" t="s">
        <v>53</v>
      </c>
      <c r="J10233">
        <v>1998</v>
      </c>
      <c r="K10233" t="s">
        <v>13</v>
      </c>
      <c r="L10233">
        <v>-201505</v>
      </c>
      <c r="M10233">
        <v>-201505</v>
      </c>
    </row>
    <row r="10234" spans="1:13" x14ac:dyDescent="0.3">
      <c r="A10234" t="s">
        <v>69</v>
      </c>
      <c r="B10234" t="s">
        <v>48</v>
      </c>
      <c r="C10234" t="s">
        <v>48</v>
      </c>
      <c r="D10234" t="s">
        <v>122</v>
      </c>
      <c r="E10234" t="s">
        <v>50</v>
      </c>
      <c r="F10234" t="s">
        <v>185</v>
      </c>
      <c r="G10234" t="s">
        <v>200</v>
      </c>
      <c r="H10234" t="s">
        <v>202</v>
      </c>
      <c r="I10234" t="s">
        <v>53</v>
      </c>
      <c r="J10234">
        <v>1998</v>
      </c>
      <c r="K10234" t="s">
        <v>13</v>
      </c>
      <c r="L10234">
        <v>-420501</v>
      </c>
      <c r="M10234">
        <v>-420501</v>
      </c>
    </row>
    <row r="10235" spans="1:13" x14ac:dyDescent="0.3">
      <c r="A10235" t="s">
        <v>69</v>
      </c>
      <c r="B10235" t="s">
        <v>48</v>
      </c>
      <c r="C10235" t="s">
        <v>48</v>
      </c>
      <c r="D10235" t="s">
        <v>122</v>
      </c>
      <c r="E10235" t="s">
        <v>50</v>
      </c>
      <c r="F10235" t="s">
        <v>185</v>
      </c>
      <c r="G10235" t="s">
        <v>203</v>
      </c>
      <c r="H10235" t="s">
        <v>204</v>
      </c>
      <c r="I10235" t="s">
        <v>53</v>
      </c>
      <c r="J10235">
        <v>1998</v>
      </c>
      <c r="K10235" t="s">
        <v>13</v>
      </c>
      <c r="L10235">
        <v>2017355</v>
      </c>
      <c r="M10235">
        <v>2017355</v>
      </c>
    </row>
    <row r="10236" spans="1:13" x14ac:dyDescent="0.3">
      <c r="A10236" t="s">
        <v>69</v>
      </c>
      <c r="B10236" t="s">
        <v>48</v>
      </c>
      <c r="C10236" t="s">
        <v>48</v>
      </c>
      <c r="D10236" t="s">
        <v>122</v>
      </c>
      <c r="E10236" t="s">
        <v>50</v>
      </c>
      <c r="F10236" t="s">
        <v>185</v>
      </c>
      <c r="G10236" t="s">
        <v>203</v>
      </c>
      <c r="H10236" t="s">
        <v>205</v>
      </c>
      <c r="I10236" t="s">
        <v>53</v>
      </c>
      <c r="J10236">
        <v>1998</v>
      </c>
      <c r="K10236" t="s">
        <v>13</v>
      </c>
      <c r="L10236">
        <v>421410</v>
      </c>
      <c r="M10236">
        <v>421410</v>
      </c>
    </row>
    <row r="10237" spans="1:13" x14ac:dyDescent="0.3">
      <c r="A10237" t="s">
        <v>69</v>
      </c>
      <c r="B10237" t="s">
        <v>48</v>
      </c>
      <c r="C10237" t="s">
        <v>48</v>
      </c>
      <c r="D10237" t="s">
        <v>122</v>
      </c>
      <c r="E10237" t="s">
        <v>50</v>
      </c>
      <c r="F10237" t="s">
        <v>185</v>
      </c>
      <c r="G10237" t="s">
        <v>92</v>
      </c>
      <c r="H10237" t="s">
        <v>128</v>
      </c>
      <c r="I10237" t="s">
        <v>53</v>
      </c>
      <c r="J10237">
        <v>1998</v>
      </c>
      <c r="K10237" t="s">
        <v>13</v>
      </c>
      <c r="L10237">
        <v>400032</v>
      </c>
      <c r="M10237">
        <v>400032</v>
      </c>
    </row>
    <row r="10238" spans="1:13" x14ac:dyDescent="0.3">
      <c r="A10238" t="s">
        <v>69</v>
      </c>
      <c r="B10238" t="s">
        <v>48</v>
      </c>
      <c r="C10238" t="s">
        <v>48</v>
      </c>
      <c r="D10238" t="s">
        <v>122</v>
      </c>
      <c r="E10238" t="s">
        <v>50</v>
      </c>
      <c r="F10238" t="s">
        <v>185</v>
      </c>
      <c r="G10238" t="s">
        <v>92</v>
      </c>
      <c r="H10238" t="s">
        <v>129</v>
      </c>
      <c r="I10238" t="s">
        <v>53</v>
      </c>
      <c r="J10238">
        <v>1998</v>
      </c>
      <c r="K10238" t="s">
        <v>13</v>
      </c>
      <c r="L10238">
        <v>74</v>
      </c>
      <c r="M10238">
        <v>74</v>
      </c>
    </row>
    <row r="10239" spans="1:13" x14ac:dyDescent="0.3">
      <c r="A10239" t="s">
        <v>69</v>
      </c>
      <c r="B10239" t="s">
        <v>48</v>
      </c>
      <c r="C10239" t="s">
        <v>48</v>
      </c>
      <c r="D10239" t="s">
        <v>122</v>
      </c>
      <c r="E10239" t="s">
        <v>50</v>
      </c>
      <c r="F10239" t="s">
        <v>185</v>
      </c>
      <c r="G10239" t="s">
        <v>92</v>
      </c>
      <c r="H10239" t="s">
        <v>130</v>
      </c>
      <c r="I10239" t="s">
        <v>53</v>
      </c>
      <c r="J10239">
        <v>1998</v>
      </c>
      <c r="K10239" t="s">
        <v>13</v>
      </c>
      <c r="L10239">
        <v>-85771</v>
      </c>
      <c r="M10239">
        <v>-85771</v>
      </c>
    </row>
    <row r="10240" spans="1:13" x14ac:dyDescent="0.3">
      <c r="A10240" t="s">
        <v>69</v>
      </c>
      <c r="B10240" t="s">
        <v>48</v>
      </c>
      <c r="C10240" t="s">
        <v>48</v>
      </c>
      <c r="D10240" t="s">
        <v>122</v>
      </c>
      <c r="E10240" t="s">
        <v>50</v>
      </c>
      <c r="F10240" t="s">
        <v>185</v>
      </c>
      <c r="G10240" t="s">
        <v>92</v>
      </c>
      <c r="H10240" t="s">
        <v>206</v>
      </c>
      <c r="I10240" t="s">
        <v>53</v>
      </c>
      <c r="J10240">
        <v>1998</v>
      </c>
      <c r="K10240" t="s">
        <v>13</v>
      </c>
      <c r="L10240">
        <v>-1182279</v>
      </c>
      <c r="M10240">
        <v>-1182279</v>
      </c>
    </row>
    <row r="10241" spans="1:13" x14ac:dyDescent="0.3">
      <c r="A10241" t="s">
        <v>48</v>
      </c>
      <c r="B10241" t="s">
        <v>69</v>
      </c>
      <c r="C10241" t="s">
        <v>69</v>
      </c>
      <c r="D10241" t="s">
        <v>95</v>
      </c>
      <c r="E10241" t="s">
        <v>60</v>
      </c>
      <c r="F10241" t="s">
        <v>61</v>
      </c>
      <c r="G10241" t="s">
        <v>95</v>
      </c>
      <c r="H10241" t="s">
        <v>131</v>
      </c>
      <c r="I10241" t="s">
        <v>64</v>
      </c>
      <c r="J10241">
        <v>1998</v>
      </c>
      <c r="K10241" t="s">
        <v>71</v>
      </c>
      <c r="L10241">
        <v>0</v>
      </c>
      <c r="M10241">
        <v>0</v>
      </c>
    </row>
    <row r="10242" spans="1:13" x14ac:dyDescent="0.3">
      <c r="A10242" t="s">
        <v>48</v>
      </c>
      <c r="B10242" t="s">
        <v>48</v>
      </c>
      <c r="C10242" t="s">
        <v>48</v>
      </c>
      <c r="D10242" t="s">
        <v>95</v>
      </c>
      <c r="E10242" t="s">
        <v>60</v>
      </c>
      <c r="F10242" t="s">
        <v>61</v>
      </c>
      <c r="G10242" t="s">
        <v>95</v>
      </c>
      <c r="H10242" t="s">
        <v>131</v>
      </c>
      <c r="I10242" t="s">
        <v>64</v>
      </c>
      <c r="J10242">
        <v>1998</v>
      </c>
      <c r="K10242" t="s">
        <v>14</v>
      </c>
      <c r="L10242">
        <v>358</v>
      </c>
      <c r="M10242">
        <v>107</v>
      </c>
    </row>
    <row r="10243" spans="1:13" x14ac:dyDescent="0.3">
      <c r="A10243" t="s">
        <v>48</v>
      </c>
      <c r="B10243" t="s">
        <v>48</v>
      </c>
      <c r="C10243" t="s">
        <v>48</v>
      </c>
      <c r="D10243" t="s">
        <v>95</v>
      </c>
      <c r="E10243" t="s">
        <v>60</v>
      </c>
      <c r="F10243" t="s">
        <v>61</v>
      </c>
      <c r="G10243" t="s">
        <v>95</v>
      </c>
      <c r="H10243" t="s">
        <v>131</v>
      </c>
      <c r="I10243" t="s">
        <v>64</v>
      </c>
      <c r="J10243">
        <v>1998</v>
      </c>
      <c r="K10243" t="s">
        <v>13</v>
      </c>
      <c r="L10243">
        <v>6822</v>
      </c>
      <c r="M10243">
        <v>6822</v>
      </c>
    </row>
    <row r="10244" spans="1:13" x14ac:dyDescent="0.3">
      <c r="A10244" t="s">
        <v>48</v>
      </c>
      <c r="B10244" t="s">
        <v>48</v>
      </c>
      <c r="C10244" t="s">
        <v>48</v>
      </c>
      <c r="D10244" t="s">
        <v>95</v>
      </c>
      <c r="E10244" t="s">
        <v>60</v>
      </c>
      <c r="F10244" t="s">
        <v>61</v>
      </c>
      <c r="G10244" t="s">
        <v>95</v>
      </c>
      <c r="H10244" t="s">
        <v>131</v>
      </c>
      <c r="I10244" t="s">
        <v>64</v>
      </c>
      <c r="J10244">
        <v>1998</v>
      </c>
      <c r="K10244" t="s">
        <v>15</v>
      </c>
      <c r="L10244">
        <v>30</v>
      </c>
      <c r="M10244">
        <v>34</v>
      </c>
    </row>
    <row r="10245" spans="1:13" x14ac:dyDescent="0.3">
      <c r="A10245" t="s">
        <v>48</v>
      </c>
      <c r="B10245" t="s">
        <v>69</v>
      </c>
      <c r="C10245" t="s">
        <v>69</v>
      </c>
      <c r="D10245" t="s">
        <v>95</v>
      </c>
      <c r="E10245" t="s">
        <v>60</v>
      </c>
      <c r="F10245" t="s">
        <v>61</v>
      </c>
      <c r="G10245" t="s">
        <v>95</v>
      </c>
      <c r="H10245" t="s">
        <v>131</v>
      </c>
      <c r="I10245" t="s">
        <v>68</v>
      </c>
      <c r="J10245">
        <v>1998</v>
      </c>
      <c r="K10245" t="s">
        <v>71</v>
      </c>
      <c r="L10245">
        <v>0</v>
      </c>
      <c r="M10245">
        <v>0</v>
      </c>
    </row>
    <row r="10246" spans="1:13" x14ac:dyDescent="0.3">
      <c r="A10246" t="s">
        <v>48</v>
      </c>
      <c r="B10246" t="s">
        <v>48</v>
      </c>
      <c r="C10246" t="s">
        <v>48</v>
      </c>
      <c r="D10246" t="s">
        <v>95</v>
      </c>
      <c r="E10246" t="s">
        <v>60</v>
      </c>
      <c r="F10246" t="s">
        <v>61</v>
      </c>
      <c r="G10246" t="s">
        <v>95</v>
      </c>
      <c r="H10246" t="s">
        <v>131</v>
      </c>
      <c r="I10246" t="s">
        <v>68</v>
      </c>
      <c r="J10246">
        <v>1998</v>
      </c>
      <c r="K10246" t="s">
        <v>14</v>
      </c>
      <c r="L10246">
        <v>37</v>
      </c>
      <c r="M10246">
        <v>11</v>
      </c>
    </row>
    <row r="10247" spans="1:13" x14ac:dyDescent="0.3">
      <c r="A10247" t="s">
        <v>48</v>
      </c>
      <c r="B10247" t="s">
        <v>48</v>
      </c>
      <c r="C10247" t="s">
        <v>48</v>
      </c>
      <c r="D10247" t="s">
        <v>95</v>
      </c>
      <c r="E10247" t="s">
        <v>60</v>
      </c>
      <c r="F10247" t="s">
        <v>61</v>
      </c>
      <c r="G10247" t="s">
        <v>95</v>
      </c>
      <c r="H10247" t="s">
        <v>131</v>
      </c>
      <c r="I10247" t="s">
        <v>68</v>
      </c>
      <c r="J10247">
        <v>1998</v>
      </c>
      <c r="K10247" t="s">
        <v>13</v>
      </c>
      <c r="L10247">
        <v>4496</v>
      </c>
      <c r="M10247">
        <v>4496</v>
      </c>
    </row>
    <row r="10248" spans="1:13" x14ac:dyDescent="0.3">
      <c r="A10248" t="s">
        <v>48</v>
      </c>
      <c r="B10248" t="s">
        <v>48</v>
      </c>
      <c r="C10248" t="s">
        <v>48</v>
      </c>
      <c r="D10248" t="s">
        <v>95</v>
      </c>
      <c r="E10248" t="s">
        <v>60</v>
      </c>
      <c r="F10248" t="s">
        <v>61</v>
      </c>
      <c r="G10248" t="s">
        <v>95</v>
      </c>
      <c r="H10248" t="s">
        <v>131</v>
      </c>
      <c r="I10248" t="s">
        <v>68</v>
      </c>
      <c r="J10248">
        <v>1998</v>
      </c>
      <c r="K10248" t="s">
        <v>15</v>
      </c>
      <c r="L10248">
        <v>34</v>
      </c>
      <c r="M10248">
        <v>38</v>
      </c>
    </row>
    <row r="10249" spans="1:13" x14ac:dyDescent="0.3">
      <c r="A10249" t="s">
        <v>48</v>
      </c>
      <c r="B10249" t="s">
        <v>69</v>
      </c>
      <c r="C10249" t="s">
        <v>69</v>
      </c>
      <c r="D10249" t="s">
        <v>95</v>
      </c>
      <c r="E10249" t="s">
        <v>60</v>
      </c>
      <c r="F10249" t="s">
        <v>61</v>
      </c>
      <c r="G10249" t="s">
        <v>95</v>
      </c>
      <c r="H10249" t="s">
        <v>132</v>
      </c>
      <c r="I10249" t="s">
        <v>133</v>
      </c>
      <c r="J10249">
        <v>1998</v>
      </c>
      <c r="K10249" t="s">
        <v>71</v>
      </c>
      <c r="L10249">
        <v>307</v>
      </c>
      <c r="M10249">
        <v>307</v>
      </c>
    </row>
    <row r="10250" spans="1:13" x14ac:dyDescent="0.3">
      <c r="A10250" t="s">
        <v>48</v>
      </c>
      <c r="B10250" t="s">
        <v>48</v>
      </c>
      <c r="C10250" t="s">
        <v>48</v>
      </c>
      <c r="D10250" t="s">
        <v>95</v>
      </c>
      <c r="E10250" t="s">
        <v>60</v>
      </c>
      <c r="F10250" t="s">
        <v>61</v>
      </c>
      <c r="G10250" t="s">
        <v>95</v>
      </c>
      <c r="H10250" t="s">
        <v>132</v>
      </c>
      <c r="I10250" t="s">
        <v>133</v>
      </c>
      <c r="J10250">
        <v>1998</v>
      </c>
      <c r="K10250" t="s">
        <v>14</v>
      </c>
      <c r="L10250">
        <v>1286</v>
      </c>
      <c r="M10250">
        <v>383</v>
      </c>
    </row>
    <row r="10251" spans="1:13" x14ac:dyDescent="0.3">
      <c r="A10251" t="s">
        <v>48</v>
      </c>
      <c r="B10251" t="s">
        <v>48</v>
      </c>
      <c r="C10251" t="s">
        <v>48</v>
      </c>
      <c r="D10251" t="s">
        <v>95</v>
      </c>
      <c r="E10251" t="s">
        <v>60</v>
      </c>
      <c r="F10251" t="s">
        <v>61</v>
      </c>
      <c r="G10251" t="s">
        <v>95</v>
      </c>
      <c r="H10251" t="s">
        <v>132</v>
      </c>
      <c r="I10251" t="s">
        <v>133</v>
      </c>
      <c r="J10251">
        <v>1998</v>
      </c>
      <c r="K10251" t="s">
        <v>13</v>
      </c>
      <c r="L10251">
        <v>159349</v>
      </c>
      <c r="M10251">
        <v>159349</v>
      </c>
    </row>
    <row r="10252" spans="1:13" x14ac:dyDescent="0.3">
      <c r="A10252" t="s">
        <v>48</v>
      </c>
      <c r="B10252" t="s">
        <v>48</v>
      </c>
      <c r="C10252" t="s">
        <v>48</v>
      </c>
      <c r="D10252" t="s">
        <v>95</v>
      </c>
      <c r="E10252" t="s">
        <v>60</v>
      </c>
      <c r="F10252" t="s">
        <v>61</v>
      </c>
      <c r="G10252" t="s">
        <v>95</v>
      </c>
      <c r="H10252" t="s">
        <v>132</v>
      </c>
      <c r="I10252" t="s">
        <v>133</v>
      </c>
      <c r="J10252">
        <v>1998</v>
      </c>
      <c r="K10252" t="s">
        <v>15</v>
      </c>
      <c r="L10252">
        <v>4230</v>
      </c>
      <c r="M10252">
        <v>4774</v>
      </c>
    </row>
    <row r="10253" spans="1:13" x14ac:dyDescent="0.3">
      <c r="A10253" t="s">
        <v>48</v>
      </c>
      <c r="B10253" t="s">
        <v>48</v>
      </c>
      <c r="C10253" t="s">
        <v>48</v>
      </c>
      <c r="D10253" t="s">
        <v>95</v>
      </c>
      <c r="E10253" t="s">
        <v>60</v>
      </c>
      <c r="F10253" t="s">
        <v>61</v>
      </c>
      <c r="G10253" t="s">
        <v>95</v>
      </c>
      <c r="H10253" t="s">
        <v>134</v>
      </c>
      <c r="I10253" t="s">
        <v>135</v>
      </c>
      <c r="J10253">
        <v>1998</v>
      </c>
      <c r="K10253" t="s">
        <v>14</v>
      </c>
      <c r="L10253">
        <v>7131</v>
      </c>
      <c r="M10253">
        <v>2122</v>
      </c>
    </row>
    <row r="10254" spans="1:13" x14ac:dyDescent="0.3">
      <c r="A10254" t="s">
        <v>48</v>
      </c>
      <c r="B10254" t="s">
        <v>48</v>
      </c>
      <c r="C10254" t="s">
        <v>48</v>
      </c>
      <c r="D10254" t="s">
        <v>95</v>
      </c>
      <c r="E10254" t="s">
        <v>60</v>
      </c>
      <c r="F10254" t="s">
        <v>61</v>
      </c>
      <c r="G10254" t="s">
        <v>95</v>
      </c>
      <c r="H10254" t="s">
        <v>134</v>
      </c>
      <c r="I10254" t="s">
        <v>135</v>
      </c>
      <c r="J10254">
        <v>1998</v>
      </c>
      <c r="K10254" t="s">
        <v>13</v>
      </c>
      <c r="L10254">
        <v>92739</v>
      </c>
      <c r="M10254">
        <v>92739</v>
      </c>
    </row>
    <row r="10255" spans="1:13" x14ac:dyDescent="0.3">
      <c r="A10255" t="s">
        <v>48</v>
      </c>
      <c r="B10255" t="s">
        <v>48</v>
      </c>
      <c r="C10255" t="s">
        <v>48</v>
      </c>
      <c r="D10255" t="s">
        <v>95</v>
      </c>
      <c r="E10255" t="s">
        <v>60</v>
      </c>
      <c r="F10255" t="s">
        <v>61</v>
      </c>
      <c r="G10255" t="s">
        <v>95</v>
      </c>
      <c r="H10255" t="s">
        <v>134</v>
      </c>
      <c r="I10255" t="s">
        <v>135</v>
      </c>
      <c r="J10255">
        <v>1998</v>
      </c>
      <c r="K10255" t="s">
        <v>15</v>
      </c>
      <c r="L10255">
        <v>336</v>
      </c>
      <c r="M10255">
        <v>379</v>
      </c>
    </row>
    <row r="10256" spans="1:13" x14ac:dyDescent="0.3">
      <c r="A10256" t="s">
        <v>48</v>
      </c>
      <c r="B10256" t="s">
        <v>48</v>
      </c>
      <c r="C10256" t="s">
        <v>48</v>
      </c>
      <c r="D10256" t="s">
        <v>95</v>
      </c>
      <c r="E10256" t="s">
        <v>60</v>
      </c>
      <c r="F10256" t="s">
        <v>61</v>
      </c>
      <c r="G10256" t="s">
        <v>95</v>
      </c>
      <c r="H10256" t="s">
        <v>134</v>
      </c>
      <c r="I10256" t="s">
        <v>97</v>
      </c>
      <c r="J10256">
        <v>1998</v>
      </c>
      <c r="K10256" t="s">
        <v>14</v>
      </c>
      <c r="L10256">
        <v>0</v>
      </c>
      <c r="M10256">
        <v>0</v>
      </c>
    </row>
    <row r="10257" spans="1:13" x14ac:dyDescent="0.3">
      <c r="A10257" t="s">
        <v>48</v>
      </c>
      <c r="B10257" t="s">
        <v>48</v>
      </c>
      <c r="C10257" t="s">
        <v>48</v>
      </c>
      <c r="D10257" t="s">
        <v>95</v>
      </c>
      <c r="E10257" t="s">
        <v>60</v>
      </c>
      <c r="F10257" t="s">
        <v>61</v>
      </c>
      <c r="G10257" t="s">
        <v>95</v>
      </c>
      <c r="H10257" t="s">
        <v>134</v>
      </c>
      <c r="I10257" t="s">
        <v>97</v>
      </c>
      <c r="J10257">
        <v>1998</v>
      </c>
      <c r="K10257" t="s">
        <v>13</v>
      </c>
      <c r="L10257">
        <v>5481075</v>
      </c>
      <c r="M10257">
        <v>5481075</v>
      </c>
    </row>
    <row r="10258" spans="1:13" x14ac:dyDescent="0.3">
      <c r="A10258" t="s">
        <v>48</v>
      </c>
      <c r="B10258" t="s">
        <v>48</v>
      </c>
      <c r="C10258" t="s">
        <v>48</v>
      </c>
      <c r="D10258" t="s">
        <v>95</v>
      </c>
      <c r="E10258" t="s">
        <v>60</v>
      </c>
      <c r="F10258" t="s">
        <v>61</v>
      </c>
      <c r="G10258" t="s">
        <v>95</v>
      </c>
      <c r="H10258" t="s">
        <v>134</v>
      </c>
      <c r="I10258" t="s">
        <v>97</v>
      </c>
      <c r="J10258">
        <v>1998</v>
      </c>
      <c r="K10258" t="s">
        <v>15</v>
      </c>
      <c r="L10258">
        <v>52838</v>
      </c>
      <c r="M10258">
        <v>59643</v>
      </c>
    </row>
    <row r="10259" spans="1:13" x14ac:dyDescent="0.3">
      <c r="A10259" t="s">
        <v>48</v>
      </c>
      <c r="B10259" t="s">
        <v>69</v>
      </c>
      <c r="C10259" t="s">
        <v>69</v>
      </c>
      <c r="D10259" t="s">
        <v>95</v>
      </c>
      <c r="E10259" t="s">
        <v>60</v>
      </c>
      <c r="F10259" t="s">
        <v>61</v>
      </c>
      <c r="G10259" t="s">
        <v>95</v>
      </c>
      <c r="H10259" t="s">
        <v>136</v>
      </c>
      <c r="I10259" t="s">
        <v>133</v>
      </c>
      <c r="J10259">
        <v>1998</v>
      </c>
      <c r="K10259" t="s">
        <v>71</v>
      </c>
      <c r="L10259">
        <v>224</v>
      </c>
      <c r="M10259">
        <v>224</v>
      </c>
    </row>
    <row r="10260" spans="1:13" x14ac:dyDescent="0.3">
      <c r="A10260" t="s">
        <v>48</v>
      </c>
      <c r="B10260" t="s">
        <v>48</v>
      </c>
      <c r="C10260" t="s">
        <v>48</v>
      </c>
      <c r="D10260" t="s">
        <v>95</v>
      </c>
      <c r="E10260" t="s">
        <v>60</v>
      </c>
      <c r="F10260" t="s">
        <v>61</v>
      </c>
      <c r="G10260" t="s">
        <v>95</v>
      </c>
      <c r="H10260" t="s">
        <v>136</v>
      </c>
      <c r="I10260" t="s">
        <v>133</v>
      </c>
      <c r="J10260">
        <v>1998</v>
      </c>
      <c r="K10260" t="s">
        <v>14</v>
      </c>
      <c r="L10260">
        <v>2676</v>
      </c>
      <c r="M10260">
        <v>796</v>
      </c>
    </row>
    <row r="10261" spans="1:13" x14ac:dyDescent="0.3">
      <c r="A10261" t="s">
        <v>48</v>
      </c>
      <c r="B10261" t="s">
        <v>48</v>
      </c>
      <c r="C10261" t="s">
        <v>48</v>
      </c>
      <c r="D10261" t="s">
        <v>95</v>
      </c>
      <c r="E10261" t="s">
        <v>60</v>
      </c>
      <c r="F10261" t="s">
        <v>61</v>
      </c>
      <c r="G10261" t="s">
        <v>95</v>
      </c>
      <c r="H10261" t="s">
        <v>136</v>
      </c>
      <c r="I10261" t="s">
        <v>133</v>
      </c>
      <c r="J10261">
        <v>1998</v>
      </c>
      <c r="K10261" t="s">
        <v>13</v>
      </c>
      <c r="L10261">
        <v>115960</v>
      </c>
      <c r="M10261">
        <v>115960</v>
      </c>
    </row>
    <row r="10262" spans="1:13" x14ac:dyDescent="0.3">
      <c r="A10262" t="s">
        <v>48</v>
      </c>
      <c r="B10262" t="s">
        <v>48</v>
      </c>
      <c r="C10262" t="s">
        <v>48</v>
      </c>
      <c r="D10262" t="s">
        <v>95</v>
      </c>
      <c r="E10262" t="s">
        <v>60</v>
      </c>
      <c r="F10262" t="s">
        <v>61</v>
      </c>
      <c r="G10262" t="s">
        <v>95</v>
      </c>
      <c r="H10262" t="s">
        <v>136</v>
      </c>
      <c r="I10262" t="s">
        <v>133</v>
      </c>
      <c r="J10262">
        <v>1998</v>
      </c>
      <c r="K10262" t="s">
        <v>15</v>
      </c>
      <c r="L10262">
        <v>4343</v>
      </c>
      <c r="M10262">
        <v>4902</v>
      </c>
    </row>
    <row r="10263" spans="1:13" x14ac:dyDescent="0.3">
      <c r="A10263" t="s">
        <v>48</v>
      </c>
      <c r="B10263" t="s">
        <v>69</v>
      </c>
      <c r="C10263" t="s">
        <v>69</v>
      </c>
      <c r="D10263" t="s">
        <v>95</v>
      </c>
      <c r="E10263" t="s">
        <v>60</v>
      </c>
      <c r="F10263" t="s">
        <v>61</v>
      </c>
      <c r="G10263" t="s">
        <v>95</v>
      </c>
      <c r="H10263" t="s">
        <v>137</v>
      </c>
      <c r="I10263" t="s">
        <v>133</v>
      </c>
      <c r="J10263">
        <v>1998</v>
      </c>
      <c r="K10263" t="s">
        <v>71</v>
      </c>
      <c r="L10263">
        <v>208</v>
      </c>
      <c r="M10263">
        <v>208</v>
      </c>
    </row>
    <row r="10264" spans="1:13" x14ac:dyDescent="0.3">
      <c r="A10264" t="s">
        <v>48</v>
      </c>
      <c r="B10264" t="s">
        <v>48</v>
      </c>
      <c r="C10264" t="s">
        <v>48</v>
      </c>
      <c r="D10264" t="s">
        <v>95</v>
      </c>
      <c r="E10264" t="s">
        <v>60</v>
      </c>
      <c r="F10264" t="s">
        <v>61</v>
      </c>
      <c r="G10264" t="s">
        <v>95</v>
      </c>
      <c r="H10264" t="s">
        <v>137</v>
      </c>
      <c r="I10264" t="s">
        <v>133</v>
      </c>
      <c r="J10264">
        <v>1998</v>
      </c>
      <c r="K10264" t="s">
        <v>14</v>
      </c>
      <c r="L10264">
        <v>2379</v>
      </c>
      <c r="M10264">
        <v>708</v>
      </c>
    </row>
    <row r="10265" spans="1:13" x14ac:dyDescent="0.3">
      <c r="A10265" t="s">
        <v>48</v>
      </c>
      <c r="B10265" t="s">
        <v>48</v>
      </c>
      <c r="C10265" t="s">
        <v>48</v>
      </c>
      <c r="D10265" t="s">
        <v>95</v>
      </c>
      <c r="E10265" t="s">
        <v>60</v>
      </c>
      <c r="F10265" t="s">
        <v>61</v>
      </c>
      <c r="G10265" t="s">
        <v>95</v>
      </c>
      <c r="H10265" t="s">
        <v>137</v>
      </c>
      <c r="I10265" t="s">
        <v>133</v>
      </c>
      <c r="J10265">
        <v>1998</v>
      </c>
      <c r="K10265" t="s">
        <v>13</v>
      </c>
      <c r="L10265">
        <v>107881</v>
      </c>
      <c r="M10265">
        <v>107881</v>
      </c>
    </row>
    <row r="10266" spans="1:13" x14ac:dyDescent="0.3">
      <c r="A10266" t="s">
        <v>48</v>
      </c>
      <c r="B10266" t="s">
        <v>48</v>
      </c>
      <c r="C10266" t="s">
        <v>48</v>
      </c>
      <c r="D10266" t="s">
        <v>95</v>
      </c>
      <c r="E10266" t="s">
        <v>60</v>
      </c>
      <c r="F10266" t="s">
        <v>61</v>
      </c>
      <c r="G10266" t="s">
        <v>95</v>
      </c>
      <c r="H10266" t="s">
        <v>137</v>
      </c>
      <c r="I10266" t="s">
        <v>133</v>
      </c>
      <c r="J10266">
        <v>1998</v>
      </c>
      <c r="K10266" t="s">
        <v>15</v>
      </c>
      <c r="L10266">
        <v>4232</v>
      </c>
      <c r="M10266">
        <v>4777</v>
      </c>
    </row>
    <row r="10267" spans="1:13" x14ac:dyDescent="0.3">
      <c r="A10267" t="s">
        <v>48</v>
      </c>
      <c r="B10267" t="s">
        <v>69</v>
      </c>
      <c r="C10267" t="s">
        <v>69</v>
      </c>
      <c r="D10267" t="s">
        <v>95</v>
      </c>
      <c r="E10267" t="s">
        <v>60</v>
      </c>
      <c r="F10267" t="s">
        <v>61</v>
      </c>
      <c r="G10267" t="s">
        <v>95</v>
      </c>
      <c r="H10267" t="s">
        <v>138</v>
      </c>
      <c r="I10267" t="s">
        <v>133</v>
      </c>
      <c r="J10267">
        <v>1998</v>
      </c>
      <c r="K10267" t="s">
        <v>71</v>
      </c>
      <c r="L10267">
        <v>1974</v>
      </c>
      <c r="M10267">
        <v>1974</v>
      </c>
    </row>
    <row r="10268" spans="1:13" x14ac:dyDescent="0.3">
      <c r="A10268" t="s">
        <v>48</v>
      </c>
      <c r="B10268" t="s">
        <v>48</v>
      </c>
      <c r="C10268" t="s">
        <v>48</v>
      </c>
      <c r="D10268" t="s">
        <v>95</v>
      </c>
      <c r="E10268" t="s">
        <v>60</v>
      </c>
      <c r="F10268" t="s">
        <v>61</v>
      </c>
      <c r="G10268" t="s">
        <v>95</v>
      </c>
      <c r="H10268" t="s">
        <v>138</v>
      </c>
      <c r="I10268" t="s">
        <v>133</v>
      </c>
      <c r="J10268">
        <v>1998</v>
      </c>
      <c r="K10268" t="s">
        <v>14</v>
      </c>
      <c r="L10268">
        <v>23950</v>
      </c>
      <c r="M10268">
        <v>7128</v>
      </c>
    </row>
    <row r="10269" spans="1:13" x14ac:dyDescent="0.3">
      <c r="A10269" t="s">
        <v>48</v>
      </c>
      <c r="B10269" t="s">
        <v>48</v>
      </c>
      <c r="C10269" t="s">
        <v>48</v>
      </c>
      <c r="D10269" t="s">
        <v>95</v>
      </c>
      <c r="E10269" t="s">
        <v>60</v>
      </c>
      <c r="F10269" t="s">
        <v>61</v>
      </c>
      <c r="G10269" t="s">
        <v>95</v>
      </c>
      <c r="H10269" t="s">
        <v>138</v>
      </c>
      <c r="I10269" t="s">
        <v>133</v>
      </c>
      <c r="J10269">
        <v>1998</v>
      </c>
      <c r="K10269" t="s">
        <v>13</v>
      </c>
      <c r="L10269">
        <v>1023463</v>
      </c>
      <c r="M10269">
        <v>1023463</v>
      </c>
    </row>
    <row r="10270" spans="1:13" x14ac:dyDescent="0.3">
      <c r="A10270" t="s">
        <v>48</v>
      </c>
      <c r="B10270" t="s">
        <v>48</v>
      </c>
      <c r="C10270" t="s">
        <v>48</v>
      </c>
      <c r="D10270" t="s">
        <v>95</v>
      </c>
      <c r="E10270" t="s">
        <v>60</v>
      </c>
      <c r="F10270" t="s">
        <v>61</v>
      </c>
      <c r="G10270" t="s">
        <v>95</v>
      </c>
      <c r="H10270" t="s">
        <v>138</v>
      </c>
      <c r="I10270" t="s">
        <v>133</v>
      </c>
      <c r="J10270">
        <v>1998</v>
      </c>
      <c r="K10270" t="s">
        <v>15</v>
      </c>
      <c r="L10270">
        <v>48450</v>
      </c>
      <c r="M10270">
        <v>54690</v>
      </c>
    </row>
    <row r="10271" spans="1:13" x14ac:dyDescent="0.3">
      <c r="A10271" t="s">
        <v>48</v>
      </c>
      <c r="B10271" t="s">
        <v>69</v>
      </c>
      <c r="C10271" t="s">
        <v>69</v>
      </c>
      <c r="D10271" t="s">
        <v>95</v>
      </c>
      <c r="E10271" t="s">
        <v>60</v>
      </c>
      <c r="F10271" t="s">
        <v>61</v>
      </c>
      <c r="G10271" t="s">
        <v>95</v>
      </c>
      <c r="H10271" t="s">
        <v>139</v>
      </c>
      <c r="I10271" t="s">
        <v>133</v>
      </c>
      <c r="J10271">
        <v>1998</v>
      </c>
      <c r="K10271" t="s">
        <v>71</v>
      </c>
      <c r="L10271">
        <v>1014</v>
      </c>
      <c r="M10271">
        <v>1014</v>
      </c>
    </row>
    <row r="10272" spans="1:13" x14ac:dyDescent="0.3">
      <c r="A10272" t="s">
        <v>48</v>
      </c>
      <c r="B10272" t="s">
        <v>48</v>
      </c>
      <c r="C10272" t="s">
        <v>48</v>
      </c>
      <c r="D10272" t="s">
        <v>95</v>
      </c>
      <c r="E10272" t="s">
        <v>60</v>
      </c>
      <c r="F10272" t="s">
        <v>61</v>
      </c>
      <c r="G10272" t="s">
        <v>95</v>
      </c>
      <c r="H10272" t="s">
        <v>139</v>
      </c>
      <c r="I10272" t="s">
        <v>133</v>
      </c>
      <c r="J10272">
        <v>1998</v>
      </c>
      <c r="K10272" t="s">
        <v>14</v>
      </c>
      <c r="L10272">
        <v>10206</v>
      </c>
      <c r="M10272">
        <v>3037</v>
      </c>
    </row>
    <row r="10273" spans="1:13" x14ac:dyDescent="0.3">
      <c r="A10273" t="s">
        <v>48</v>
      </c>
      <c r="B10273" t="s">
        <v>48</v>
      </c>
      <c r="C10273" t="s">
        <v>48</v>
      </c>
      <c r="D10273" t="s">
        <v>95</v>
      </c>
      <c r="E10273" t="s">
        <v>60</v>
      </c>
      <c r="F10273" t="s">
        <v>61</v>
      </c>
      <c r="G10273" t="s">
        <v>95</v>
      </c>
      <c r="H10273" t="s">
        <v>139</v>
      </c>
      <c r="I10273" t="s">
        <v>133</v>
      </c>
      <c r="J10273">
        <v>1998</v>
      </c>
      <c r="K10273" t="s">
        <v>13</v>
      </c>
      <c r="L10273">
        <v>525520</v>
      </c>
      <c r="M10273">
        <v>525520</v>
      </c>
    </row>
    <row r="10274" spans="1:13" x14ac:dyDescent="0.3">
      <c r="A10274" t="s">
        <v>48</v>
      </c>
      <c r="B10274" t="s">
        <v>48</v>
      </c>
      <c r="C10274" t="s">
        <v>48</v>
      </c>
      <c r="D10274" t="s">
        <v>95</v>
      </c>
      <c r="E10274" t="s">
        <v>60</v>
      </c>
      <c r="F10274" t="s">
        <v>61</v>
      </c>
      <c r="G10274" t="s">
        <v>95</v>
      </c>
      <c r="H10274" t="s">
        <v>139</v>
      </c>
      <c r="I10274" t="s">
        <v>133</v>
      </c>
      <c r="J10274">
        <v>1998</v>
      </c>
      <c r="K10274" t="s">
        <v>15</v>
      </c>
      <c r="L10274">
        <v>89</v>
      </c>
      <c r="M10274">
        <v>100</v>
      </c>
    </row>
    <row r="10275" spans="1:13" x14ac:dyDescent="0.3">
      <c r="A10275" t="s">
        <v>48</v>
      </c>
      <c r="B10275" t="s">
        <v>69</v>
      </c>
      <c r="C10275" t="s">
        <v>69</v>
      </c>
      <c r="D10275" t="s">
        <v>95</v>
      </c>
      <c r="E10275" t="s">
        <v>60</v>
      </c>
      <c r="F10275" t="s">
        <v>61</v>
      </c>
      <c r="G10275" t="s">
        <v>95</v>
      </c>
      <c r="H10275" t="s">
        <v>140</v>
      </c>
      <c r="I10275" t="s">
        <v>133</v>
      </c>
      <c r="J10275">
        <v>1998</v>
      </c>
      <c r="K10275" t="s">
        <v>71</v>
      </c>
      <c r="L10275">
        <v>66</v>
      </c>
      <c r="M10275">
        <v>66</v>
      </c>
    </row>
    <row r="10276" spans="1:13" x14ac:dyDescent="0.3">
      <c r="A10276" t="s">
        <v>48</v>
      </c>
      <c r="B10276" t="s">
        <v>48</v>
      </c>
      <c r="C10276" t="s">
        <v>48</v>
      </c>
      <c r="D10276" t="s">
        <v>95</v>
      </c>
      <c r="E10276" t="s">
        <v>60</v>
      </c>
      <c r="F10276" t="s">
        <v>61</v>
      </c>
      <c r="G10276" t="s">
        <v>95</v>
      </c>
      <c r="H10276" t="s">
        <v>140</v>
      </c>
      <c r="I10276" t="s">
        <v>133</v>
      </c>
      <c r="J10276">
        <v>1998</v>
      </c>
      <c r="K10276" t="s">
        <v>14</v>
      </c>
      <c r="L10276">
        <v>785</v>
      </c>
      <c r="M10276">
        <v>234</v>
      </c>
    </row>
    <row r="10277" spans="1:13" x14ac:dyDescent="0.3">
      <c r="A10277" t="s">
        <v>48</v>
      </c>
      <c r="B10277" t="s">
        <v>48</v>
      </c>
      <c r="C10277" t="s">
        <v>48</v>
      </c>
      <c r="D10277" t="s">
        <v>95</v>
      </c>
      <c r="E10277" t="s">
        <v>60</v>
      </c>
      <c r="F10277" t="s">
        <v>61</v>
      </c>
      <c r="G10277" t="s">
        <v>95</v>
      </c>
      <c r="H10277" t="s">
        <v>140</v>
      </c>
      <c r="I10277" t="s">
        <v>133</v>
      </c>
      <c r="J10277">
        <v>1998</v>
      </c>
      <c r="K10277" t="s">
        <v>13</v>
      </c>
      <c r="L10277">
        <v>34002</v>
      </c>
      <c r="M10277">
        <v>34002</v>
      </c>
    </row>
    <row r="10278" spans="1:13" x14ac:dyDescent="0.3">
      <c r="A10278" t="s">
        <v>48</v>
      </c>
      <c r="B10278" t="s">
        <v>48</v>
      </c>
      <c r="C10278" t="s">
        <v>48</v>
      </c>
      <c r="D10278" t="s">
        <v>95</v>
      </c>
      <c r="E10278" t="s">
        <v>60</v>
      </c>
      <c r="F10278" t="s">
        <v>61</v>
      </c>
      <c r="G10278" t="s">
        <v>95</v>
      </c>
      <c r="H10278" t="s">
        <v>140</v>
      </c>
      <c r="I10278" t="s">
        <v>133</v>
      </c>
      <c r="J10278">
        <v>1998</v>
      </c>
      <c r="K10278" t="s">
        <v>15</v>
      </c>
      <c r="L10278">
        <v>1273</v>
      </c>
      <c r="M10278">
        <v>1437</v>
      </c>
    </row>
    <row r="10279" spans="1:13" x14ac:dyDescent="0.3">
      <c r="A10279" t="s">
        <v>48</v>
      </c>
      <c r="B10279" t="s">
        <v>69</v>
      </c>
      <c r="C10279" t="s">
        <v>69</v>
      </c>
      <c r="D10279" t="s">
        <v>95</v>
      </c>
      <c r="E10279" t="s">
        <v>60</v>
      </c>
      <c r="F10279" t="s">
        <v>61</v>
      </c>
      <c r="G10279" t="s">
        <v>95</v>
      </c>
      <c r="H10279" t="s">
        <v>141</v>
      </c>
      <c r="I10279" t="s">
        <v>142</v>
      </c>
      <c r="J10279">
        <v>1998</v>
      </c>
      <c r="K10279" t="s">
        <v>71</v>
      </c>
      <c r="L10279">
        <v>0</v>
      </c>
      <c r="M10279">
        <v>0</v>
      </c>
    </row>
    <row r="10280" spans="1:13" x14ac:dyDescent="0.3">
      <c r="A10280" t="s">
        <v>48</v>
      </c>
      <c r="B10280" t="s">
        <v>48</v>
      </c>
      <c r="C10280" t="s">
        <v>48</v>
      </c>
      <c r="D10280" t="s">
        <v>95</v>
      </c>
      <c r="E10280" t="s">
        <v>60</v>
      </c>
      <c r="F10280" t="s">
        <v>61</v>
      </c>
      <c r="G10280" t="s">
        <v>95</v>
      </c>
      <c r="H10280" t="s">
        <v>141</v>
      </c>
      <c r="I10280" t="s">
        <v>142</v>
      </c>
      <c r="J10280">
        <v>1998</v>
      </c>
      <c r="K10280" t="s">
        <v>14</v>
      </c>
      <c r="L10280">
        <v>4180</v>
      </c>
      <c r="M10280">
        <v>1244</v>
      </c>
    </row>
    <row r="10281" spans="1:13" x14ac:dyDescent="0.3">
      <c r="A10281" t="s">
        <v>48</v>
      </c>
      <c r="B10281" t="s">
        <v>48</v>
      </c>
      <c r="C10281" t="s">
        <v>48</v>
      </c>
      <c r="D10281" t="s">
        <v>95</v>
      </c>
      <c r="E10281" t="s">
        <v>60</v>
      </c>
      <c r="F10281" t="s">
        <v>61</v>
      </c>
      <c r="G10281" t="s">
        <v>95</v>
      </c>
      <c r="H10281" t="s">
        <v>141</v>
      </c>
      <c r="I10281" t="s">
        <v>142</v>
      </c>
      <c r="J10281">
        <v>1998</v>
      </c>
      <c r="K10281" t="s">
        <v>13</v>
      </c>
      <c r="L10281">
        <v>503920</v>
      </c>
      <c r="M10281">
        <v>503920</v>
      </c>
    </row>
    <row r="10282" spans="1:13" x14ac:dyDescent="0.3">
      <c r="A10282" t="s">
        <v>48</v>
      </c>
      <c r="B10282" t="s">
        <v>48</v>
      </c>
      <c r="C10282" t="s">
        <v>48</v>
      </c>
      <c r="D10282" t="s">
        <v>95</v>
      </c>
      <c r="E10282" t="s">
        <v>60</v>
      </c>
      <c r="F10282" t="s">
        <v>61</v>
      </c>
      <c r="G10282" t="s">
        <v>95</v>
      </c>
      <c r="H10282" t="s">
        <v>141</v>
      </c>
      <c r="I10282" t="s">
        <v>142</v>
      </c>
      <c r="J10282">
        <v>1998</v>
      </c>
      <c r="K10282" t="s">
        <v>15</v>
      </c>
      <c r="L10282">
        <v>12224</v>
      </c>
      <c r="M10282">
        <v>13799</v>
      </c>
    </row>
    <row r="10283" spans="1:13" x14ac:dyDescent="0.3">
      <c r="A10283" t="s">
        <v>48</v>
      </c>
      <c r="B10283" t="s">
        <v>69</v>
      </c>
      <c r="C10283" t="s">
        <v>69</v>
      </c>
      <c r="D10283" t="s">
        <v>95</v>
      </c>
      <c r="E10283" t="s">
        <v>60</v>
      </c>
      <c r="F10283" t="s">
        <v>61</v>
      </c>
      <c r="G10283" t="s">
        <v>95</v>
      </c>
      <c r="H10283" t="s">
        <v>143</v>
      </c>
      <c r="I10283" t="s">
        <v>133</v>
      </c>
      <c r="J10283">
        <v>1998</v>
      </c>
      <c r="K10283" t="s">
        <v>71</v>
      </c>
      <c r="L10283">
        <v>86</v>
      </c>
      <c r="M10283">
        <v>86</v>
      </c>
    </row>
    <row r="10284" spans="1:13" x14ac:dyDescent="0.3">
      <c r="A10284" t="s">
        <v>48</v>
      </c>
      <c r="B10284" t="s">
        <v>48</v>
      </c>
      <c r="C10284" t="s">
        <v>48</v>
      </c>
      <c r="D10284" t="s">
        <v>95</v>
      </c>
      <c r="E10284" t="s">
        <v>60</v>
      </c>
      <c r="F10284" t="s">
        <v>61</v>
      </c>
      <c r="G10284" t="s">
        <v>95</v>
      </c>
      <c r="H10284" t="s">
        <v>143</v>
      </c>
      <c r="I10284" t="s">
        <v>133</v>
      </c>
      <c r="J10284">
        <v>1998</v>
      </c>
      <c r="K10284" t="s">
        <v>14</v>
      </c>
      <c r="L10284">
        <v>1034</v>
      </c>
      <c r="M10284">
        <v>308</v>
      </c>
    </row>
    <row r="10285" spans="1:13" x14ac:dyDescent="0.3">
      <c r="A10285" t="s">
        <v>48</v>
      </c>
      <c r="B10285" t="s">
        <v>48</v>
      </c>
      <c r="C10285" t="s">
        <v>48</v>
      </c>
      <c r="D10285" t="s">
        <v>95</v>
      </c>
      <c r="E10285" t="s">
        <v>60</v>
      </c>
      <c r="F10285" t="s">
        <v>61</v>
      </c>
      <c r="G10285" t="s">
        <v>95</v>
      </c>
      <c r="H10285" t="s">
        <v>143</v>
      </c>
      <c r="I10285" t="s">
        <v>133</v>
      </c>
      <c r="J10285">
        <v>1998</v>
      </c>
      <c r="K10285" t="s">
        <v>13</v>
      </c>
      <c r="L10285">
        <v>44812</v>
      </c>
      <c r="M10285">
        <v>44812</v>
      </c>
    </row>
    <row r="10286" spans="1:13" x14ac:dyDescent="0.3">
      <c r="A10286" t="s">
        <v>48</v>
      </c>
      <c r="B10286" t="s">
        <v>48</v>
      </c>
      <c r="C10286" t="s">
        <v>48</v>
      </c>
      <c r="D10286" t="s">
        <v>95</v>
      </c>
      <c r="E10286" t="s">
        <v>60</v>
      </c>
      <c r="F10286" t="s">
        <v>61</v>
      </c>
      <c r="G10286" t="s">
        <v>95</v>
      </c>
      <c r="H10286" t="s">
        <v>143</v>
      </c>
      <c r="I10286" t="s">
        <v>133</v>
      </c>
      <c r="J10286">
        <v>1998</v>
      </c>
      <c r="K10286" t="s">
        <v>15</v>
      </c>
      <c r="L10286">
        <v>1678</v>
      </c>
      <c r="M10286">
        <v>1894</v>
      </c>
    </row>
    <row r="10287" spans="1:13" x14ac:dyDescent="0.3">
      <c r="A10287" t="s">
        <v>48</v>
      </c>
      <c r="B10287" t="s">
        <v>69</v>
      </c>
      <c r="C10287" t="s">
        <v>69</v>
      </c>
      <c r="D10287" t="s">
        <v>95</v>
      </c>
      <c r="E10287" t="s">
        <v>60</v>
      </c>
      <c r="F10287" t="s">
        <v>61</v>
      </c>
      <c r="G10287" t="s">
        <v>95</v>
      </c>
      <c r="H10287" t="s">
        <v>144</v>
      </c>
      <c r="I10287" t="s">
        <v>64</v>
      </c>
      <c r="J10287">
        <v>1998</v>
      </c>
      <c r="K10287" t="s">
        <v>71</v>
      </c>
      <c r="L10287">
        <v>0</v>
      </c>
      <c r="M10287">
        <v>0</v>
      </c>
    </row>
    <row r="10288" spans="1:13" x14ac:dyDescent="0.3">
      <c r="A10288" t="s">
        <v>48</v>
      </c>
      <c r="B10288" t="s">
        <v>48</v>
      </c>
      <c r="C10288" t="s">
        <v>48</v>
      </c>
      <c r="D10288" t="s">
        <v>95</v>
      </c>
      <c r="E10288" t="s">
        <v>60</v>
      </c>
      <c r="F10288" t="s">
        <v>61</v>
      </c>
      <c r="G10288" t="s">
        <v>95</v>
      </c>
      <c r="H10288" t="s">
        <v>144</v>
      </c>
      <c r="I10288" t="s">
        <v>64</v>
      </c>
      <c r="J10288">
        <v>1998</v>
      </c>
      <c r="K10288" t="s">
        <v>14</v>
      </c>
      <c r="L10288">
        <v>1613</v>
      </c>
      <c r="M10288">
        <v>480</v>
      </c>
    </row>
    <row r="10289" spans="1:13" x14ac:dyDescent="0.3">
      <c r="A10289" t="s">
        <v>48</v>
      </c>
      <c r="B10289" t="s">
        <v>48</v>
      </c>
      <c r="C10289" t="s">
        <v>48</v>
      </c>
      <c r="D10289" t="s">
        <v>95</v>
      </c>
      <c r="E10289" t="s">
        <v>60</v>
      </c>
      <c r="F10289" t="s">
        <v>61</v>
      </c>
      <c r="G10289" t="s">
        <v>95</v>
      </c>
      <c r="H10289" t="s">
        <v>144</v>
      </c>
      <c r="I10289" t="s">
        <v>64</v>
      </c>
      <c r="J10289">
        <v>1998</v>
      </c>
      <c r="K10289" t="s">
        <v>13</v>
      </c>
      <c r="L10289">
        <v>246604</v>
      </c>
      <c r="M10289">
        <v>246604</v>
      </c>
    </row>
    <row r="10290" spans="1:13" x14ac:dyDescent="0.3">
      <c r="A10290" t="s">
        <v>48</v>
      </c>
      <c r="B10290" t="s">
        <v>48</v>
      </c>
      <c r="C10290" t="s">
        <v>48</v>
      </c>
      <c r="D10290" t="s">
        <v>95</v>
      </c>
      <c r="E10290" t="s">
        <v>60</v>
      </c>
      <c r="F10290" t="s">
        <v>61</v>
      </c>
      <c r="G10290" t="s">
        <v>95</v>
      </c>
      <c r="H10290" t="s">
        <v>144</v>
      </c>
      <c r="I10290" t="s">
        <v>64</v>
      </c>
      <c r="J10290">
        <v>1998</v>
      </c>
      <c r="K10290" t="s">
        <v>15</v>
      </c>
      <c r="L10290">
        <v>1622</v>
      </c>
      <c r="M10290">
        <v>1831</v>
      </c>
    </row>
    <row r="10291" spans="1:13" x14ac:dyDescent="0.3">
      <c r="A10291" t="s">
        <v>48</v>
      </c>
      <c r="B10291" t="s">
        <v>69</v>
      </c>
      <c r="C10291" t="s">
        <v>69</v>
      </c>
      <c r="D10291" t="s">
        <v>95</v>
      </c>
      <c r="E10291" t="s">
        <v>60</v>
      </c>
      <c r="F10291" t="s">
        <v>61</v>
      </c>
      <c r="G10291" t="s">
        <v>95</v>
      </c>
      <c r="H10291" t="s">
        <v>145</v>
      </c>
      <c r="I10291" t="s">
        <v>133</v>
      </c>
      <c r="J10291">
        <v>1998</v>
      </c>
      <c r="K10291" t="s">
        <v>71</v>
      </c>
      <c r="L10291">
        <v>866</v>
      </c>
      <c r="M10291">
        <v>866</v>
      </c>
    </row>
    <row r="10292" spans="1:13" x14ac:dyDescent="0.3">
      <c r="A10292" t="s">
        <v>48</v>
      </c>
      <c r="B10292" t="s">
        <v>48</v>
      </c>
      <c r="C10292" t="s">
        <v>48</v>
      </c>
      <c r="D10292" t="s">
        <v>95</v>
      </c>
      <c r="E10292" t="s">
        <v>60</v>
      </c>
      <c r="F10292" t="s">
        <v>61</v>
      </c>
      <c r="G10292" t="s">
        <v>95</v>
      </c>
      <c r="H10292" t="s">
        <v>145</v>
      </c>
      <c r="I10292" t="s">
        <v>133</v>
      </c>
      <c r="J10292">
        <v>1998</v>
      </c>
      <c r="K10292" t="s">
        <v>14</v>
      </c>
      <c r="L10292">
        <v>11592</v>
      </c>
      <c r="M10292">
        <v>3450</v>
      </c>
    </row>
    <row r="10293" spans="1:13" x14ac:dyDescent="0.3">
      <c r="A10293" t="s">
        <v>48</v>
      </c>
      <c r="B10293" t="s">
        <v>48</v>
      </c>
      <c r="C10293" t="s">
        <v>48</v>
      </c>
      <c r="D10293" t="s">
        <v>95</v>
      </c>
      <c r="E10293" t="s">
        <v>60</v>
      </c>
      <c r="F10293" t="s">
        <v>61</v>
      </c>
      <c r="G10293" t="s">
        <v>95</v>
      </c>
      <c r="H10293" t="s">
        <v>145</v>
      </c>
      <c r="I10293" t="s">
        <v>133</v>
      </c>
      <c r="J10293">
        <v>1998</v>
      </c>
      <c r="K10293" t="s">
        <v>13</v>
      </c>
      <c r="L10293">
        <v>448912</v>
      </c>
      <c r="M10293">
        <v>448912</v>
      </c>
    </row>
    <row r="10294" spans="1:13" x14ac:dyDescent="0.3">
      <c r="A10294" t="s">
        <v>48</v>
      </c>
      <c r="B10294" t="s">
        <v>48</v>
      </c>
      <c r="C10294" t="s">
        <v>48</v>
      </c>
      <c r="D10294" t="s">
        <v>95</v>
      </c>
      <c r="E10294" t="s">
        <v>60</v>
      </c>
      <c r="F10294" t="s">
        <v>61</v>
      </c>
      <c r="G10294" t="s">
        <v>95</v>
      </c>
      <c r="H10294" t="s">
        <v>145</v>
      </c>
      <c r="I10294" t="s">
        <v>133</v>
      </c>
      <c r="J10294">
        <v>1998</v>
      </c>
      <c r="K10294" t="s">
        <v>15</v>
      </c>
      <c r="L10294">
        <v>19012</v>
      </c>
      <c r="M10294">
        <v>21461</v>
      </c>
    </row>
    <row r="10295" spans="1:13" x14ac:dyDescent="0.3">
      <c r="A10295" t="s">
        <v>48</v>
      </c>
      <c r="B10295" t="s">
        <v>69</v>
      </c>
      <c r="C10295" t="s">
        <v>69</v>
      </c>
      <c r="D10295" t="s">
        <v>95</v>
      </c>
      <c r="E10295" t="s">
        <v>60</v>
      </c>
      <c r="F10295" t="s">
        <v>61</v>
      </c>
      <c r="G10295" t="s">
        <v>95</v>
      </c>
      <c r="H10295" t="s">
        <v>146</v>
      </c>
      <c r="I10295" t="s">
        <v>147</v>
      </c>
      <c r="J10295">
        <v>1998</v>
      </c>
      <c r="K10295" t="s">
        <v>71</v>
      </c>
      <c r="L10295">
        <v>0</v>
      </c>
      <c r="M10295">
        <v>0</v>
      </c>
    </row>
    <row r="10296" spans="1:13" x14ac:dyDescent="0.3">
      <c r="A10296" t="s">
        <v>48</v>
      </c>
      <c r="B10296" t="s">
        <v>48</v>
      </c>
      <c r="C10296" t="s">
        <v>48</v>
      </c>
      <c r="D10296" t="s">
        <v>95</v>
      </c>
      <c r="E10296" t="s">
        <v>60</v>
      </c>
      <c r="F10296" t="s">
        <v>61</v>
      </c>
      <c r="G10296" t="s">
        <v>95</v>
      </c>
      <c r="H10296" t="s">
        <v>146</v>
      </c>
      <c r="I10296" t="s">
        <v>147</v>
      </c>
      <c r="J10296">
        <v>1998</v>
      </c>
      <c r="K10296" t="s">
        <v>14</v>
      </c>
      <c r="L10296">
        <v>19773</v>
      </c>
      <c r="M10296">
        <v>5885</v>
      </c>
    </row>
    <row r="10297" spans="1:13" x14ac:dyDescent="0.3">
      <c r="A10297" t="s">
        <v>48</v>
      </c>
      <c r="B10297" t="s">
        <v>48</v>
      </c>
      <c r="C10297" t="s">
        <v>48</v>
      </c>
      <c r="D10297" t="s">
        <v>95</v>
      </c>
      <c r="E10297" t="s">
        <v>60</v>
      </c>
      <c r="F10297" t="s">
        <v>61</v>
      </c>
      <c r="G10297" t="s">
        <v>95</v>
      </c>
      <c r="H10297" t="s">
        <v>146</v>
      </c>
      <c r="I10297" t="s">
        <v>147</v>
      </c>
      <c r="J10297">
        <v>1998</v>
      </c>
      <c r="K10297" t="s">
        <v>13</v>
      </c>
      <c r="L10297">
        <v>35419</v>
      </c>
      <c r="M10297">
        <v>35419</v>
      </c>
    </row>
    <row r="10298" spans="1:13" x14ac:dyDescent="0.3">
      <c r="A10298" t="s">
        <v>48</v>
      </c>
      <c r="B10298" t="s">
        <v>48</v>
      </c>
      <c r="C10298" t="s">
        <v>48</v>
      </c>
      <c r="D10298" t="s">
        <v>95</v>
      </c>
      <c r="E10298" t="s">
        <v>60</v>
      </c>
      <c r="F10298" t="s">
        <v>61</v>
      </c>
      <c r="G10298" t="s">
        <v>95</v>
      </c>
      <c r="H10298" t="s">
        <v>146</v>
      </c>
      <c r="I10298" t="s">
        <v>147</v>
      </c>
      <c r="J10298">
        <v>1998</v>
      </c>
      <c r="K10298" t="s">
        <v>15</v>
      </c>
      <c r="L10298">
        <v>408</v>
      </c>
      <c r="M10298">
        <v>461</v>
      </c>
    </row>
    <row r="10299" spans="1:13" x14ac:dyDescent="0.3">
      <c r="A10299" t="s">
        <v>48</v>
      </c>
      <c r="B10299" t="s">
        <v>69</v>
      </c>
      <c r="C10299" t="s">
        <v>69</v>
      </c>
      <c r="D10299" t="s">
        <v>95</v>
      </c>
      <c r="E10299" t="s">
        <v>60</v>
      </c>
      <c r="F10299" t="s">
        <v>61</v>
      </c>
      <c r="G10299" t="s">
        <v>95</v>
      </c>
      <c r="H10299" t="s">
        <v>146</v>
      </c>
      <c r="I10299" t="s">
        <v>142</v>
      </c>
      <c r="J10299">
        <v>1998</v>
      </c>
      <c r="K10299" t="s">
        <v>71</v>
      </c>
      <c r="L10299">
        <v>0</v>
      </c>
      <c r="M10299">
        <v>0</v>
      </c>
    </row>
    <row r="10300" spans="1:13" x14ac:dyDescent="0.3">
      <c r="A10300" t="s">
        <v>48</v>
      </c>
      <c r="B10300" t="s">
        <v>48</v>
      </c>
      <c r="C10300" t="s">
        <v>48</v>
      </c>
      <c r="D10300" t="s">
        <v>95</v>
      </c>
      <c r="E10300" t="s">
        <v>60</v>
      </c>
      <c r="F10300" t="s">
        <v>61</v>
      </c>
      <c r="G10300" t="s">
        <v>95</v>
      </c>
      <c r="H10300" t="s">
        <v>146</v>
      </c>
      <c r="I10300" t="s">
        <v>142</v>
      </c>
      <c r="J10300">
        <v>1998</v>
      </c>
      <c r="K10300" t="s">
        <v>14</v>
      </c>
      <c r="L10300">
        <v>0</v>
      </c>
      <c r="M10300">
        <v>0</v>
      </c>
    </row>
    <row r="10301" spans="1:13" x14ac:dyDescent="0.3">
      <c r="A10301" t="s">
        <v>48</v>
      </c>
      <c r="B10301" t="s">
        <v>48</v>
      </c>
      <c r="C10301" t="s">
        <v>48</v>
      </c>
      <c r="D10301" t="s">
        <v>95</v>
      </c>
      <c r="E10301" t="s">
        <v>60</v>
      </c>
      <c r="F10301" t="s">
        <v>61</v>
      </c>
      <c r="G10301" t="s">
        <v>95</v>
      </c>
      <c r="H10301" t="s">
        <v>146</v>
      </c>
      <c r="I10301" t="s">
        <v>142</v>
      </c>
      <c r="J10301">
        <v>1998</v>
      </c>
      <c r="K10301" t="s">
        <v>13</v>
      </c>
      <c r="L10301">
        <v>11363484</v>
      </c>
      <c r="M10301">
        <v>11363484</v>
      </c>
    </row>
    <row r="10302" spans="1:13" x14ac:dyDescent="0.3">
      <c r="A10302" t="s">
        <v>48</v>
      </c>
      <c r="B10302" t="s">
        <v>48</v>
      </c>
      <c r="C10302" t="s">
        <v>48</v>
      </c>
      <c r="D10302" t="s">
        <v>95</v>
      </c>
      <c r="E10302" t="s">
        <v>60</v>
      </c>
      <c r="F10302" t="s">
        <v>61</v>
      </c>
      <c r="G10302" t="s">
        <v>95</v>
      </c>
      <c r="H10302" t="s">
        <v>146</v>
      </c>
      <c r="I10302" t="s">
        <v>142</v>
      </c>
      <c r="J10302">
        <v>1998</v>
      </c>
      <c r="K10302" t="s">
        <v>15</v>
      </c>
      <c r="L10302">
        <v>6731</v>
      </c>
      <c r="M10302">
        <v>7597</v>
      </c>
    </row>
    <row r="10303" spans="1:13" x14ac:dyDescent="0.3">
      <c r="A10303" t="s">
        <v>48</v>
      </c>
      <c r="B10303" t="s">
        <v>69</v>
      </c>
      <c r="C10303" t="s">
        <v>69</v>
      </c>
      <c r="D10303" t="s">
        <v>95</v>
      </c>
      <c r="E10303" t="s">
        <v>60</v>
      </c>
      <c r="F10303" t="s">
        <v>61</v>
      </c>
      <c r="G10303" t="s">
        <v>95</v>
      </c>
      <c r="H10303" t="s">
        <v>146</v>
      </c>
      <c r="I10303" t="s">
        <v>133</v>
      </c>
      <c r="J10303">
        <v>1998</v>
      </c>
      <c r="K10303" t="s">
        <v>71</v>
      </c>
      <c r="L10303">
        <v>107330</v>
      </c>
      <c r="M10303">
        <v>107330</v>
      </c>
    </row>
    <row r="10304" spans="1:13" x14ac:dyDescent="0.3">
      <c r="A10304" t="s">
        <v>48</v>
      </c>
      <c r="B10304" t="s">
        <v>48</v>
      </c>
      <c r="C10304" t="s">
        <v>48</v>
      </c>
      <c r="D10304" t="s">
        <v>95</v>
      </c>
      <c r="E10304" t="s">
        <v>60</v>
      </c>
      <c r="F10304" t="s">
        <v>61</v>
      </c>
      <c r="G10304" t="s">
        <v>95</v>
      </c>
      <c r="H10304" t="s">
        <v>146</v>
      </c>
      <c r="I10304" t="s">
        <v>133</v>
      </c>
      <c r="J10304">
        <v>1998</v>
      </c>
      <c r="K10304" t="s">
        <v>14</v>
      </c>
      <c r="L10304">
        <v>1457987</v>
      </c>
      <c r="M10304">
        <v>433925</v>
      </c>
    </row>
    <row r="10305" spans="1:13" x14ac:dyDescent="0.3">
      <c r="A10305" t="s">
        <v>48</v>
      </c>
      <c r="B10305" t="s">
        <v>48</v>
      </c>
      <c r="C10305" t="s">
        <v>48</v>
      </c>
      <c r="D10305" t="s">
        <v>95</v>
      </c>
      <c r="E10305" t="s">
        <v>60</v>
      </c>
      <c r="F10305" t="s">
        <v>61</v>
      </c>
      <c r="G10305" t="s">
        <v>95</v>
      </c>
      <c r="H10305" t="s">
        <v>146</v>
      </c>
      <c r="I10305" t="s">
        <v>133</v>
      </c>
      <c r="J10305">
        <v>1998</v>
      </c>
      <c r="K10305" t="s">
        <v>13</v>
      </c>
      <c r="L10305">
        <v>57271909</v>
      </c>
      <c r="M10305">
        <v>57271909</v>
      </c>
    </row>
    <row r="10306" spans="1:13" x14ac:dyDescent="0.3">
      <c r="A10306" t="s">
        <v>48</v>
      </c>
      <c r="B10306" t="s">
        <v>48</v>
      </c>
      <c r="C10306" t="s">
        <v>48</v>
      </c>
      <c r="D10306" t="s">
        <v>95</v>
      </c>
      <c r="E10306" t="s">
        <v>60</v>
      </c>
      <c r="F10306" t="s">
        <v>61</v>
      </c>
      <c r="G10306" t="s">
        <v>95</v>
      </c>
      <c r="H10306" t="s">
        <v>146</v>
      </c>
      <c r="I10306" t="s">
        <v>133</v>
      </c>
      <c r="J10306">
        <v>1998</v>
      </c>
      <c r="K10306" t="s">
        <v>15</v>
      </c>
      <c r="L10306">
        <v>615515</v>
      </c>
      <c r="M10306">
        <v>694786</v>
      </c>
    </row>
    <row r="10307" spans="1:13" x14ac:dyDescent="0.3">
      <c r="A10307" t="s">
        <v>48</v>
      </c>
      <c r="B10307" t="s">
        <v>48</v>
      </c>
      <c r="C10307" t="s">
        <v>69</v>
      </c>
      <c r="D10307" t="s">
        <v>95</v>
      </c>
      <c r="E10307" t="s">
        <v>60</v>
      </c>
      <c r="F10307" t="s">
        <v>73</v>
      </c>
      <c r="G10307" t="s">
        <v>95</v>
      </c>
      <c r="H10307" t="s">
        <v>131</v>
      </c>
      <c r="I10307" t="s">
        <v>64</v>
      </c>
      <c r="J10307">
        <v>1998</v>
      </c>
      <c r="K10307" t="s">
        <v>14</v>
      </c>
      <c r="L10307">
        <v>917</v>
      </c>
      <c r="M10307">
        <v>273</v>
      </c>
    </row>
    <row r="10308" spans="1:13" x14ac:dyDescent="0.3">
      <c r="A10308" t="s">
        <v>48</v>
      </c>
      <c r="B10308" t="s">
        <v>48</v>
      </c>
      <c r="C10308" t="s">
        <v>69</v>
      </c>
      <c r="D10308" t="s">
        <v>95</v>
      </c>
      <c r="E10308" t="s">
        <v>60</v>
      </c>
      <c r="F10308" t="s">
        <v>73</v>
      </c>
      <c r="G10308" t="s">
        <v>95</v>
      </c>
      <c r="H10308" t="s">
        <v>131</v>
      </c>
      <c r="I10308" t="s">
        <v>64</v>
      </c>
      <c r="J10308">
        <v>1998</v>
      </c>
      <c r="K10308" t="s">
        <v>13</v>
      </c>
      <c r="L10308">
        <v>1441</v>
      </c>
      <c r="M10308">
        <v>1441</v>
      </c>
    </row>
    <row r="10309" spans="1:13" x14ac:dyDescent="0.3">
      <c r="A10309" t="s">
        <v>48</v>
      </c>
      <c r="B10309" t="s">
        <v>48</v>
      </c>
      <c r="C10309" t="s">
        <v>69</v>
      </c>
      <c r="D10309" t="s">
        <v>95</v>
      </c>
      <c r="E10309" t="s">
        <v>60</v>
      </c>
      <c r="F10309" t="s">
        <v>73</v>
      </c>
      <c r="G10309" t="s">
        <v>95</v>
      </c>
      <c r="H10309" t="s">
        <v>131</v>
      </c>
      <c r="I10309" t="s">
        <v>64</v>
      </c>
      <c r="J10309">
        <v>1998</v>
      </c>
      <c r="K10309" t="s">
        <v>15</v>
      </c>
      <c r="L10309">
        <v>4</v>
      </c>
      <c r="M10309">
        <v>5</v>
      </c>
    </row>
    <row r="10310" spans="1:13" x14ac:dyDescent="0.3">
      <c r="A10310" t="s">
        <v>48</v>
      </c>
      <c r="B10310" t="s">
        <v>48</v>
      </c>
      <c r="C10310" t="s">
        <v>69</v>
      </c>
      <c r="D10310" t="s">
        <v>95</v>
      </c>
      <c r="E10310" t="s">
        <v>60</v>
      </c>
      <c r="F10310" t="s">
        <v>73</v>
      </c>
      <c r="G10310" t="s">
        <v>95</v>
      </c>
      <c r="H10310" t="s">
        <v>131</v>
      </c>
      <c r="I10310" t="s">
        <v>68</v>
      </c>
      <c r="J10310">
        <v>1998</v>
      </c>
      <c r="K10310" t="s">
        <v>14</v>
      </c>
      <c r="L10310">
        <v>547</v>
      </c>
      <c r="M10310">
        <v>163</v>
      </c>
    </row>
    <row r="10311" spans="1:13" x14ac:dyDescent="0.3">
      <c r="A10311" t="s">
        <v>48</v>
      </c>
      <c r="B10311" t="s">
        <v>48</v>
      </c>
      <c r="C10311" t="s">
        <v>69</v>
      </c>
      <c r="D10311" t="s">
        <v>95</v>
      </c>
      <c r="E10311" t="s">
        <v>60</v>
      </c>
      <c r="F10311" t="s">
        <v>73</v>
      </c>
      <c r="G10311" t="s">
        <v>95</v>
      </c>
      <c r="H10311" t="s">
        <v>131</v>
      </c>
      <c r="I10311" t="s">
        <v>68</v>
      </c>
      <c r="J10311">
        <v>1998</v>
      </c>
      <c r="K10311" t="s">
        <v>13</v>
      </c>
      <c r="L10311">
        <v>719</v>
      </c>
      <c r="M10311">
        <v>719</v>
      </c>
    </row>
    <row r="10312" spans="1:13" x14ac:dyDescent="0.3">
      <c r="A10312" t="s">
        <v>48</v>
      </c>
      <c r="B10312" t="s">
        <v>48</v>
      </c>
      <c r="C10312" t="s">
        <v>69</v>
      </c>
      <c r="D10312" t="s">
        <v>95</v>
      </c>
      <c r="E10312" t="s">
        <v>60</v>
      </c>
      <c r="F10312" t="s">
        <v>73</v>
      </c>
      <c r="G10312" t="s">
        <v>95</v>
      </c>
      <c r="H10312" t="s">
        <v>131</v>
      </c>
      <c r="I10312" t="s">
        <v>68</v>
      </c>
      <c r="J10312">
        <v>1998</v>
      </c>
      <c r="K10312" t="s">
        <v>15</v>
      </c>
      <c r="L10312">
        <v>2</v>
      </c>
      <c r="M10312">
        <v>3</v>
      </c>
    </row>
    <row r="10313" spans="1:13" x14ac:dyDescent="0.3">
      <c r="A10313" t="s">
        <v>48</v>
      </c>
      <c r="B10313" t="s">
        <v>48</v>
      </c>
      <c r="C10313" t="s">
        <v>69</v>
      </c>
      <c r="D10313" t="s">
        <v>95</v>
      </c>
      <c r="E10313" t="s">
        <v>60</v>
      </c>
      <c r="F10313" t="s">
        <v>73</v>
      </c>
      <c r="G10313" t="s">
        <v>95</v>
      </c>
      <c r="H10313" t="s">
        <v>132</v>
      </c>
      <c r="I10313" t="s">
        <v>133</v>
      </c>
      <c r="J10313">
        <v>1998</v>
      </c>
      <c r="K10313" t="s">
        <v>14</v>
      </c>
      <c r="L10313">
        <v>23537</v>
      </c>
      <c r="M10313">
        <v>7005</v>
      </c>
    </row>
    <row r="10314" spans="1:13" x14ac:dyDescent="0.3">
      <c r="A10314" t="s">
        <v>48</v>
      </c>
      <c r="B10314" t="s">
        <v>48</v>
      </c>
      <c r="C10314" t="s">
        <v>69</v>
      </c>
      <c r="D10314" t="s">
        <v>95</v>
      </c>
      <c r="E10314" t="s">
        <v>60</v>
      </c>
      <c r="F10314" t="s">
        <v>73</v>
      </c>
      <c r="G10314" t="s">
        <v>95</v>
      </c>
      <c r="H10314" t="s">
        <v>132</v>
      </c>
      <c r="I10314" t="s">
        <v>133</v>
      </c>
      <c r="J10314">
        <v>1998</v>
      </c>
      <c r="K10314" t="s">
        <v>13</v>
      </c>
      <c r="L10314">
        <v>44920</v>
      </c>
      <c r="M10314">
        <v>44920</v>
      </c>
    </row>
    <row r="10315" spans="1:13" x14ac:dyDescent="0.3">
      <c r="A10315" t="s">
        <v>48</v>
      </c>
      <c r="B10315" t="s">
        <v>48</v>
      </c>
      <c r="C10315" t="s">
        <v>69</v>
      </c>
      <c r="D10315" t="s">
        <v>95</v>
      </c>
      <c r="E10315" t="s">
        <v>60</v>
      </c>
      <c r="F10315" t="s">
        <v>73</v>
      </c>
      <c r="G10315" t="s">
        <v>95</v>
      </c>
      <c r="H10315" t="s">
        <v>132</v>
      </c>
      <c r="I10315" t="s">
        <v>133</v>
      </c>
      <c r="J10315">
        <v>1998</v>
      </c>
      <c r="K10315" t="s">
        <v>15</v>
      </c>
      <c r="L10315">
        <v>130</v>
      </c>
      <c r="M10315">
        <v>147</v>
      </c>
    </row>
    <row r="10316" spans="1:13" x14ac:dyDescent="0.3">
      <c r="A10316" t="s">
        <v>48</v>
      </c>
      <c r="B10316" t="s">
        <v>48</v>
      </c>
      <c r="C10316" t="s">
        <v>69</v>
      </c>
      <c r="D10316" t="s">
        <v>95</v>
      </c>
      <c r="E10316" t="s">
        <v>60</v>
      </c>
      <c r="F10316" t="s">
        <v>73</v>
      </c>
      <c r="G10316" t="s">
        <v>95</v>
      </c>
      <c r="H10316" t="s">
        <v>134</v>
      </c>
      <c r="I10316" t="s">
        <v>135</v>
      </c>
      <c r="J10316">
        <v>1998</v>
      </c>
      <c r="K10316" t="s">
        <v>14</v>
      </c>
      <c r="L10316">
        <v>11795</v>
      </c>
      <c r="M10316">
        <v>3510</v>
      </c>
    </row>
    <row r="10317" spans="1:13" x14ac:dyDescent="0.3">
      <c r="A10317" t="s">
        <v>48</v>
      </c>
      <c r="B10317" t="s">
        <v>48</v>
      </c>
      <c r="C10317" t="s">
        <v>69</v>
      </c>
      <c r="D10317" t="s">
        <v>95</v>
      </c>
      <c r="E10317" t="s">
        <v>60</v>
      </c>
      <c r="F10317" t="s">
        <v>73</v>
      </c>
      <c r="G10317" t="s">
        <v>95</v>
      </c>
      <c r="H10317" t="s">
        <v>134</v>
      </c>
      <c r="I10317" t="s">
        <v>135</v>
      </c>
      <c r="J10317">
        <v>1998</v>
      </c>
      <c r="K10317" t="s">
        <v>13</v>
      </c>
      <c r="L10317">
        <v>12828</v>
      </c>
      <c r="M10317">
        <v>12828</v>
      </c>
    </row>
    <row r="10318" spans="1:13" x14ac:dyDescent="0.3">
      <c r="A10318" t="s">
        <v>48</v>
      </c>
      <c r="B10318" t="s">
        <v>48</v>
      </c>
      <c r="C10318" t="s">
        <v>69</v>
      </c>
      <c r="D10318" t="s">
        <v>95</v>
      </c>
      <c r="E10318" t="s">
        <v>60</v>
      </c>
      <c r="F10318" t="s">
        <v>73</v>
      </c>
      <c r="G10318" t="s">
        <v>95</v>
      </c>
      <c r="H10318" t="s">
        <v>134</v>
      </c>
      <c r="I10318" t="s">
        <v>135</v>
      </c>
      <c r="J10318">
        <v>1998</v>
      </c>
      <c r="K10318" t="s">
        <v>15</v>
      </c>
      <c r="L10318">
        <v>42</v>
      </c>
      <c r="M10318">
        <v>47</v>
      </c>
    </row>
    <row r="10319" spans="1:13" x14ac:dyDescent="0.3">
      <c r="A10319" t="s">
        <v>48</v>
      </c>
      <c r="B10319" t="s">
        <v>48</v>
      </c>
      <c r="C10319" t="s">
        <v>69</v>
      </c>
      <c r="D10319" t="s">
        <v>95</v>
      </c>
      <c r="E10319" t="s">
        <v>60</v>
      </c>
      <c r="F10319" t="s">
        <v>73</v>
      </c>
      <c r="G10319" t="s">
        <v>95</v>
      </c>
      <c r="H10319" t="s">
        <v>134</v>
      </c>
      <c r="I10319" t="s">
        <v>97</v>
      </c>
      <c r="J10319">
        <v>1998</v>
      </c>
      <c r="K10319" t="s">
        <v>14</v>
      </c>
      <c r="L10319">
        <v>667388</v>
      </c>
      <c r="M10319">
        <v>198627</v>
      </c>
    </row>
    <row r="10320" spans="1:13" x14ac:dyDescent="0.3">
      <c r="A10320" t="s">
        <v>48</v>
      </c>
      <c r="B10320" t="s">
        <v>48</v>
      </c>
      <c r="C10320" t="s">
        <v>69</v>
      </c>
      <c r="D10320" t="s">
        <v>95</v>
      </c>
      <c r="E10320" t="s">
        <v>60</v>
      </c>
      <c r="F10320" t="s">
        <v>73</v>
      </c>
      <c r="G10320" t="s">
        <v>95</v>
      </c>
      <c r="H10320" t="s">
        <v>134</v>
      </c>
      <c r="I10320" t="s">
        <v>97</v>
      </c>
      <c r="J10320">
        <v>1998</v>
      </c>
      <c r="K10320" t="s">
        <v>13</v>
      </c>
      <c r="L10320">
        <v>725852</v>
      </c>
      <c r="M10320">
        <v>725852</v>
      </c>
    </row>
    <row r="10321" spans="1:13" x14ac:dyDescent="0.3">
      <c r="A10321" t="s">
        <v>48</v>
      </c>
      <c r="B10321" t="s">
        <v>48</v>
      </c>
      <c r="C10321" t="s">
        <v>69</v>
      </c>
      <c r="D10321" t="s">
        <v>95</v>
      </c>
      <c r="E10321" t="s">
        <v>60</v>
      </c>
      <c r="F10321" t="s">
        <v>73</v>
      </c>
      <c r="G10321" t="s">
        <v>95</v>
      </c>
      <c r="H10321" t="s">
        <v>134</v>
      </c>
      <c r="I10321" t="s">
        <v>97</v>
      </c>
      <c r="J10321">
        <v>1998</v>
      </c>
      <c r="K10321" t="s">
        <v>15</v>
      </c>
      <c r="L10321">
        <v>2357</v>
      </c>
      <c r="M10321">
        <v>2660</v>
      </c>
    </row>
    <row r="10322" spans="1:13" x14ac:dyDescent="0.3">
      <c r="A10322" t="s">
        <v>48</v>
      </c>
      <c r="B10322" t="s">
        <v>48</v>
      </c>
      <c r="C10322" t="s">
        <v>69</v>
      </c>
      <c r="D10322" t="s">
        <v>95</v>
      </c>
      <c r="E10322" t="s">
        <v>60</v>
      </c>
      <c r="F10322" t="s">
        <v>73</v>
      </c>
      <c r="G10322" t="s">
        <v>95</v>
      </c>
      <c r="H10322" t="s">
        <v>136</v>
      </c>
      <c r="I10322" t="s">
        <v>133</v>
      </c>
      <c r="J10322">
        <v>1998</v>
      </c>
      <c r="K10322" t="s">
        <v>14</v>
      </c>
      <c r="L10322">
        <v>17128</v>
      </c>
      <c r="M10322">
        <v>5098</v>
      </c>
    </row>
    <row r="10323" spans="1:13" x14ac:dyDescent="0.3">
      <c r="A10323" t="s">
        <v>48</v>
      </c>
      <c r="B10323" t="s">
        <v>48</v>
      </c>
      <c r="C10323" t="s">
        <v>69</v>
      </c>
      <c r="D10323" t="s">
        <v>95</v>
      </c>
      <c r="E10323" t="s">
        <v>60</v>
      </c>
      <c r="F10323" t="s">
        <v>73</v>
      </c>
      <c r="G10323" t="s">
        <v>95</v>
      </c>
      <c r="H10323" t="s">
        <v>136</v>
      </c>
      <c r="I10323" t="s">
        <v>133</v>
      </c>
      <c r="J10323">
        <v>1998</v>
      </c>
      <c r="K10323" t="s">
        <v>13</v>
      </c>
      <c r="L10323">
        <v>32689</v>
      </c>
      <c r="M10323">
        <v>32689</v>
      </c>
    </row>
    <row r="10324" spans="1:13" x14ac:dyDescent="0.3">
      <c r="A10324" t="s">
        <v>48</v>
      </c>
      <c r="B10324" t="s">
        <v>48</v>
      </c>
      <c r="C10324" t="s">
        <v>69</v>
      </c>
      <c r="D10324" t="s">
        <v>95</v>
      </c>
      <c r="E10324" t="s">
        <v>60</v>
      </c>
      <c r="F10324" t="s">
        <v>73</v>
      </c>
      <c r="G10324" t="s">
        <v>95</v>
      </c>
      <c r="H10324" t="s">
        <v>136</v>
      </c>
      <c r="I10324" t="s">
        <v>133</v>
      </c>
      <c r="J10324">
        <v>1998</v>
      </c>
      <c r="K10324" t="s">
        <v>15</v>
      </c>
      <c r="L10324">
        <v>95</v>
      </c>
      <c r="M10324">
        <v>107</v>
      </c>
    </row>
    <row r="10325" spans="1:13" x14ac:dyDescent="0.3">
      <c r="A10325" t="s">
        <v>48</v>
      </c>
      <c r="B10325" t="s">
        <v>48</v>
      </c>
      <c r="C10325" t="s">
        <v>69</v>
      </c>
      <c r="D10325" t="s">
        <v>95</v>
      </c>
      <c r="E10325" t="s">
        <v>60</v>
      </c>
      <c r="F10325" t="s">
        <v>73</v>
      </c>
      <c r="G10325" t="s">
        <v>95</v>
      </c>
      <c r="H10325" t="s">
        <v>137</v>
      </c>
      <c r="I10325" t="s">
        <v>133</v>
      </c>
      <c r="J10325">
        <v>1998</v>
      </c>
      <c r="K10325" t="s">
        <v>14</v>
      </c>
      <c r="L10325">
        <v>15934</v>
      </c>
      <c r="M10325">
        <v>4742</v>
      </c>
    </row>
    <row r="10326" spans="1:13" x14ac:dyDescent="0.3">
      <c r="A10326" t="s">
        <v>48</v>
      </c>
      <c r="B10326" t="s">
        <v>48</v>
      </c>
      <c r="C10326" t="s">
        <v>69</v>
      </c>
      <c r="D10326" t="s">
        <v>95</v>
      </c>
      <c r="E10326" t="s">
        <v>60</v>
      </c>
      <c r="F10326" t="s">
        <v>73</v>
      </c>
      <c r="G10326" t="s">
        <v>95</v>
      </c>
      <c r="H10326" t="s">
        <v>137</v>
      </c>
      <c r="I10326" t="s">
        <v>133</v>
      </c>
      <c r="J10326">
        <v>1998</v>
      </c>
      <c r="K10326" t="s">
        <v>13</v>
      </c>
      <c r="L10326">
        <v>30411</v>
      </c>
      <c r="M10326">
        <v>30411</v>
      </c>
    </row>
    <row r="10327" spans="1:13" x14ac:dyDescent="0.3">
      <c r="A10327" t="s">
        <v>48</v>
      </c>
      <c r="B10327" t="s">
        <v>48</v>
      </c>
      <c r="C10327" t="s">
        <v>69</v>
      </c>
      <c r="D10327" t="s">
        <v>95</v>
      </c>
      <c r="E10327" t="s">
        <v>60</v>
      </c>
      <c r="F10327" t="s">
        <v>73</v>
      </c>
      <c r="G10327" t="s">
        <v>95</v>
      </c>
      <c r="H10327" t="s">
        <v>137</v>
      </c>
      <c r="I10327" t="s">
        <v>133</v>
      </c>
      <c r="J10327">
        <v>1998</v>
      </c>
      <c r="K10327" t="s">
        <v>15</v>
      </c>
      <c r="L10327">
        <v>88</v>
      </c>
      <c r="M10327">
        <v>99</v>
      </c>
    </row>
    <row r="10328" spans="1:13" x14ac:dyDescent="0.3">
      <c r="A10328" t="s">
        <v>48</v>
      </c>
      <c r="B10328" t="s">
        <v>48</v>
      </c>
      <c r="C10328" t="s">
        <v>69</v>
      </c>
      <c r="D10328" t="s">
        <v>95</v>
      </c>
      <c r="E10328" t="s">
        <v>60</v>
      </c>
      <c r="F10328" t="s">
        <v>73</v>
      </c>
      <c r="G10328" t="s">
        <v>95</v>
      </c>
      <c r="H10328" t="s">
        <v>138</v>
      </c>
      <c r="I10328" t="s">
        <v>133</v>
      </c>
      <c r="J10328">
        <v>1998</v>
      </c>
      <c r="K10328" t="s">
        <v>14</v>
      </c>
      <c r="L10328">
        <v>151170</v>
      </c>
      <c r="M10328">
        <v>44991</v>
      </c>
    </row>
    <row r="10329" spans="1:13" x14ac:dyDescent="0.3">
      <c r="A10329" t="s">
        <v>48</v>
      </c>
      <c r="B10329" t="s">
        <v>48</v>
      </c>
      <c r="C10329" t="s">
        <v>69</v>
      </c>
      <c r="D10329" t="s">
        <v>95</v>
      </c>
      <c r="E10329" t="s">
        <v>60</v>
      </c>
      <c r="F10329" t="s">
        <v>73</v>
      </c>
      <c r="G10329" t="s">
        <v>95</v>
      </c>
      <c r="H10329" t="s">
        <v>138</v>
      </c>
      <c r="I10329" t="s">
        <v>133</v>
      </c>
      <c r="J10329">
        <v>1998</v>
      </c>
      <c r="K10329" t="s">
        <v>13</v>
      </c>
      <c r="L10329">
        <v>288514</v>
      </c>
      <c r="M10329">
        <v>288514</v>
      </c>
    </row>
    <row r="10330" spans="1:13" x14ac:dyDescent="0.3">
      <c r="A10330" t="s">
        <v>48</v>
      </c>
      <c r="B10330" t="s">
        <v>48</v>
      </c>
      <c r="C10330" t="s">
        <v>69</v>
      </c>
      <c r="D10330" t="s">
        <v>95</v>
      </c>
      <c r="E10330" t="s">
        <v>60</v>
      </c>
      <c r="F10330" t="s">
        <v>73</v>
      </c>
      <c r="G10330" t="s">
        <v>95</v>
      </c>
      <c r="H10330" t="s">
        <v>138</v>
      </c>
      <c r="I10330" t="s">
        <v>133</v>
      </c>
      <c r="J10330">
        <v>1998</v>
      </c>
      <c r="K10330" t="s">
        <v>15</v>
      </c>
      <c r="L10330">
        <v>835</v>
      </c>
      <c r="M10330">
        <v>943</v>
      </c>
    </row>
    <row r="10331" spans="1:13" x14ac:dyDescent="0.3">
      <c r="A10331" t="s">
        <v>48</v>
      </c>
      <c r="B10331" t="s">
        <v>48</v>
      </c>
      <c r="C10331" t="s">
        <v>69</v>
      </c>
      <c r="D10331" t="s">
        <v>95</v>
      </c>
      <c r="E10331" t="s">
        <v>60</v>
      </c>
      <c r="F10331" t="s">
        <v>73</v>
      </c>
      <c r="G10331" t="s">
        <v>95</v>
      </c>
      <c r="H10331" t="s">
        <v>139</v>
      </c>
      <c r="I10331" t="s">
        <v>133</v>
      </c>
      <c r="J10331">
        <v>1998</v>
      </c>
      <c r="K10331" t="s">
        <v>14</v>
      </c>
      <c r="L10331">
        <v>77622</v>
      </c>
      <c r="M10331">
        <v>23102</v>
      </c>
    </row>
    <row r="10332" spans="1:13" x14ac:dyDescent="0.3">
      <c r="A10332" t="s">
        <v>48</v>
      </c>
      <c r="B10332" t="s">
        <v>48</v>
      </c>
      <c r="C10332" t="s">
        <v>69</v>
      </c>
      <c r="D10332" t="s">
        <v>95</v>
      </c>
      <c r="E10332" t="s">
        <v>60</v>
      </c>
      <c r="F10332" t="s">
        <v>73</v>
      </c>
      <c r="G10332" t="s">
        <v>95</v>
      </c>
      <c r="H10332" t="s">
        <v>139</v>
      </c>
      <c r="I10332" t="s">
        <v>133</v>
      </c>
      <c r="J10332">
        <v>1998</v>
      </c>
      <c r="K10332" t="s">
        <v>13</v>
      </c>
      <c r="L10332">
        <v>148144</v>
      </c>
      <c r="M10332">
        <v>148144</v>
      </c>
    </row>
    <row r="10333" spans="1:13" x14ac:dyDescent="0.3">
      <c r="A10333" t="s">
        <v>48</v>
      </c>
      <c r="B10333" t="s">
        <v>48</v>
      </c>
      <c r="C10333" t="s">
        <v>69</v>
      </c>
      <c r="D10333" t="s">
        <v>95</v>
      </c>
      <c r="E10333" t="s">
        <v>60</v>
      </c>
      <c r="F10333" t="s">
        <v>73</v>
      </c>
      <c r="G10333" t="s">
        <v>95</v>
      </c>
      <c r="H10333" t="s">
        <v>139</v>
      </c>
      <c r="I10333" t="s">
        <v>133</v>
      </c>
      <c r="J10333">
        <v>1998</v>
      </c>
      <c r="K10333" t="s">
        <v>15</v>
      </c>
      <c r="L10333">
        <v>429</v>
      </c>
      <c r="M10333">
        <v>484</v>
      </c>
    </row>
    <row r="10334" spans="1:13" x14ac:dyDescent="0.3">
      <c r="A10334" t="s">
        <v>48</v>
      </c>
      <c r="B10334" t="s">
        <v>48</v>
      </c>
      <c r="C10334" t="s">
        <v>69</v>
      </c>
      <c r="D10334" t="s">
        <v>95</v>
      </c>
      <c r="E10334" t="s">
        <v>60</v>
      </c>
      <c r="F10334" t="s">
        <v>73</v>
      </c>
      <c r="G10334" t="s">
        <v>95</v>
      </c>
      <c r="H10334" t="s">
        <v>140</v>
      </c>
      <c r="I10334" t="s">
        <v>133</v>
      </c>
      <c r="J10334">
        <v>1998</v>
      </c>
      <c r="K10334" t="s">
        <v>14</v>
      </c>
      <c r="L10334">
        <v>5022</v>
      </c>
      <c r="M10334">
        <v>1495</v>
      </c>
    </row>
    <row r="10335" spans="1:13" x14ac:dyDescent="0.3">
      <c r="A10335" t="s">
        <v>48</v>
      </c>
      <c r="B10335" t="s">
        <v>48</v>
      </c>
      <c r="C10335" t="s">
        <v>69</v>
      </c>
      <c r="D10335" t="s">
        <v>95</v>
      </c>
      <c r="E10335" t="s">
        <v>60</v>
      </c>
      <c r="F10335" t="s">
        <v>73</v>
      </c>
      <c r="G10335" t="s">
        <v>95</v>
      </c>
      <c r="H10335" t="s">
        <v>140</v>
      </c>
      <c r="I10335" t="s">
        <v>133</v>
      </c>
      <c r="J10335">
        <v>1998</v>
      </c>
      <c r="K10335" t="s">
        <v>13</v>
      </c>
      <c r="L10335">
        <v>9585</v>
      </c>
      <c r="M10335">
        <v>9585</v>
      </c>
    </row>
    <row r="10336" spans="1:13" x14ac:dyDescent="0.3">
      <c r="A10336" t="s">
        <v>48</v>
      </c>
      <c r="B10336" t="s">
        <v>48</v>
      </c>
      <c r="C10336" t="s">
        <v>69</v>
      </c>
      <c r="D10336" t="s">
        <v>95</v>
      </c>
      <c r="E10336" t="s">
        <v>60</v>
      </c>
      <c r="F10336" t="s">
        <v>73</v>
      </c>
      <c r="G10336" t="s">
        <v>95</v>
      </c>
      <c r="H10336" t="s">
        <v>140</v>
      </c>
      <c r="I10336" t="s">
        <v>133</v>
      </c>
      <c r="J10336">
        <v>1998</v>
      </c>
      <c r="K10336" t="s">
        <v>15</v>
      </c>
      <c r="L10336">
        <v>28</v>
      </c>
      <c r="M10336">
        <v>31</v>
      </c>
    </row>
    <row r="10337" spans="1:13" x14ac:dyDescent="0.3">
      <c r="A10337" t="s">
        <v>48</v>
      </c>
      <c r="B10337" t="s">
        <v>48</v>
      </c>
      <c r="C10337" t="s">
        <v>69</v>
      </c>
      <c r="D10337" t="s">
        <v>95</v>
      </c>
      <c r="E10337" t="s">
        <v>60</v>
      </c>
      <c r="F10337" t="s">
        <v>73</v>
      </c>
      <c r="G10337" t="s">
        <v>95</v>
      </c>
      <c r="H10337" t="s">
        <v>141</v>
      </c>
      <c r="I10337" t="s">
        <v>64</v>
      </c>
      <c r="J10337">
        <v>1998</v>
      </c>
      <c r="K10337" t="s">
        <v>14</v>
      </c>
      <c r="L10337">
        <v>67703</v>
      </c>
      <c r="M10337">
        <v>20150</v>
      </c>
    </row>
    <row r="10338" spans="1:13" x14ac:dyDescent="0.3">
      <c r="A10338" t="s">
        <v>48</v>
      </c>
      <c r="B10338" t="s">
        <v>48</v>
      </c>
      <c r="C10338" t="s">
        <v>69</v>
      </c>
      <c r="D10338" t="s">
        <v>95</v>
      </c>
      <c r="E10338" t="s">
        <v>60</v>
      </c>
      <c r="F10338" t="s">
        <v>73</v>
      </c>
      <c r="G10338" t="s">
        <v>95</v>
      </c>
      <c r="H10338" t="s">
        <v>141</v>
      </c>
      <c r="I10338" t="s">
        <v>64</v>
      </c>
      <c r="J10338">
        <v>1998</v>
      </c>
      <c r="K10338" t="s">
        <v>13</v>
      </c>
      <c r="L10338">
        <v>106425</v>
      </c>
      <c r="M10338">
        <v>106425</v>
      </c>
    </row>
    <row r="10339" spans="1:13" x14ac:dyDescent="0.3">
      <c r="A10339" t="s">
        <v>48</v>
      </c>
      <c r="B10339" t="s">
        <v>48</v>
      </c>
      <c r="C10339" t="s">
        <v>69</v>
      </c>
      <c r="D10339" t="s">
        <v>95</v>
      </c>
      <c r="E10339" t="s">
        <v>60</v>
      </c>
      <c r="F10339" t="s">
        <v>73</v>
      </c>
      <c r="G10339" t="s">
        <v>95</v>
      </c>
      <c r="H10339" t="s">
        <v>141</v>
      </c>
      <c r="I10339" t="s">
        <v>64</v>
      </c>
      <c r="J10339">
        <v>1998</v>
      </c>
      <c r="K10339" t="s">
        <v>15</v>
      </c>
      <c r="L10339">
        <v>314</v>
      </c>
      <c r="M10339">
        <v>354</v>
      </c>
    </row>
    <row r="10340" spans="1:13" x14ac:dyDescent="0.3">
      <c r="A10340" t="s">
        <v>48</v>
      </c>
      <c r="B10340" t="s">
        <v>48</v>
      </c>
      <c r="C10340" t="s">
        <v>69</v>
      </c>
      <c r="D10340" t="s">
        <v>95</v>
      </c>
      <c r="E10340" t="s">
        <v>60</v>
      </c>
      <c r="F10340" t="s">
        <v>73</v>
      </c>
      <c r="G10340" t="s">
        <v>95</v>
      </c>
      <c r="H10340" t="s">
        <v>143</v>
      </c>
      <c r="I10340" t="s">
        <v>133</v>
      </c>
      <c r="J10340">
        <v>1998</v>
      </c>
      <c r="K10340" t="s">
        <v>14</v>
      </c>
      <c r="L10340">
        <v>6619</v>
      </c>
      <c r="M10340">
        <v>1970</v>
      </c>
    </row>
    <row r="10341" spans="1:13" x14ac:dyDescent="0.3">
      <c r="A10341" t="s">
        <v>48</v>
      </c>
      <c r="B10341" t="s">
        <v>48</v>
      </c>
      <c r="C10341" t="s">
        <v>69</v>
      </c>
      <c r="D10341" t="s">
        <v>95</v>
      </c>
      <c r="E10341" t="s">
        <v>60</v>
      </c>
      <c r="F10341" t="s">
        <v>73</v>
      </c>
      <c r="G10341" t="s">
        <v>95</v>
      </c>
      <c r="H10341" t="s">
        <v>143</v>
      </c>
      <c r="I10341" t="s">
        <v>133</v>
      </c>
      <c r="J10341">
        <v>1998</v>
      </c>
      <c r="K10341" t="s">
        <v>13</v>
      </c>
      <c r="L10341">
        <v>12632</v>
      </c>
      <c r="M10341">
        <v>12632</v>
      </c>
    </row>
    <row r="10342" spans="1:13" x14ac:dyDescent="0.3">
      <c r="A10342" t="s">
        <v>48</v>
      </c>
      <c r="B10342" t="s">
        <v>48</v>
      </c>
      <c r="C10342" t="s">
        <v>69</v>
      </c>
      <c r="D10342" t="s">
        <v>95</v>
      </c>
      <c r="E10342" t="s">
        <v>60</v>
      </c>
      <c r="F10342" t="s">
        <v>73</v>
      </c>
      <c r="G10342" t="s">
        <v>95</v>
      </c>
      <c r="H10342" t="s">
        <v>143</v>
      </c>
      <c r="I10342" t="s">
        <v>133</v>
      </c>
      <c r="J10342">
        <v>1998</v>
      </c>
      <c r="K10342" t="s">
        <v>15</v>
      </c>
      <c r="L10342">
        <v>37</v>
      </c>
      <c r="M10342">
        <v>41</v>
      </c>
    </row>
    <row r="10343" spans="1:13" x14ac:dyDescent="0.3">
      <c r="A10343" t="s">
        <v>48</v>
      </c>
      <c r="B10343" t="s">
        <v>48</v>
      </c>
      <c r="C10343" t="s">
        <v>69</v>
      </c>
      <c r="D10343" t="s">
        <v>95</v>
      </c>
      <c r="E10343" t="s">
        <v>60</v>
      </c>
      <c r="F10343" t="s">
        <v>73</v>
      </c>
      <c r="G10343" t="s">
        <v>95</v>
      </c>
      <c r="H10343" t="s">
        <v>144</v>
      </c>
      <c r="I10343" t="s">
        <v>64</v>
      </c>
      <c r="J10343">
        <v>1998</v>
      </c>
      <c r="K10343" t="s">
        <v>14</v>
      </c>
      <c r="L10343">
        <v>33132</v>
      </c>
      <c r="M10343">
        <v>9861</v>
      </c>
    </row>
    <row r="10344" spans="1:13" x14ac:dyDescent="0.3">
      <c r="A10344" t="s">
        <v>48</v>
      </c>
      <c r="B10344" t="s">
        <v>48</v>
      </c>
      <c r="C10344" t="s">
        <v>69</v>
      </c>
      <c r="D10344" t="s">
        <v>95</v>
      </c>
      <c r="E10344" t="s">
        <v>60</v>
      </c>
      <c r="F10344" t="s">
        <v>73</v>
      </c>
      <c r="G10344" t="s">
        <v>95</v>
      </c>
      <c r="H10344" t="s">
        <v>144</v>
      </c>
      <c r="I10344" t="s">
        <v>64</v>
      </c>
      <c r="J10344">
        <v>1998</v>
      </c>
      <c r="K10344" t="s">
        <v>13</v>
      </c>
      <c r="L10344">
        <v>52082</v>
      </c>
      <c r="M10344">
        <v>52082</v>
      </c>
    </row>
    <row r="10345" spans="1:13" x14ac:dyDescent="0.3">
      <c r="A10345" t="s">
        <v>48</v>
      </c>
      <c r="B10345" t="s">
        <v>48</v>
      </c>
      <c r="C10345" t="s">
        <v>69</v>
      </c>
      <c r="D10345" t="s">
        <v>95</v>
      </c>
      <c r="E10345" t="s">
        <v>60</v>
      </c>
      <c r="F10345" t="s">
        <v>73</v>
      </c>
      <c r="G10345" t="s">
        <v>95</v>
      </c>
      <c r="H10345" t="s">
        <v>144</v>
      </c>
      <c r="I10345" t="s">
        <v>64</v>
      </c>
      <c r="J10345">
        <v>1998</v>
      </c>
      <c r="K10345" t="s">
        <v>15</v>
      </c>
      <c r="L10345">
        <v>153</v>
      </c>
      <c r="M10345">
        <v>173</v>
      </c>
    </row>
    <row r="10346" spans="1:13" x14ac:dyDescent="0.3">
      <c r="A10346" t="s">
        <v>48</v>
      </c>
      <c r="B10346" t="s">
        <v>48</v>
      </c>
      <c r="C10346" t="s">
        <v>69</v>
      </c>
      <c r="D10346" t="s">
        <v>95</v>
      </c>
      <c r="E10346" t="s">
        <v>60</v>
      </c>
      <c r="F10346" t="s">
        <v>73</v>
      </c>
      <c r="G10346" t="s">
        <v>95</v>
      </c>
      <c r="H10346" t="s">
        <v>145</v>
      </c>
      <c r="I10346" t="s">
        <v>133</v>
      </c>
      <c r="J10346">
        <v>1998</v>
      </c>
      <c r="K10346" t="s">
        <v>14</v>
      </c>
      <c r="L10346">
        <v>66306</v>
      </c>
      <c r="M10346">
        <v>19734</v>
      </c>
    </row>
    <row r="10347" spans="1:13" x14ac:dyDescent="0.3">
      <c r="A10347" t="s">
        <v>48</v>
      </c>
      <c r="B10347" t="s">
        <v>48</v>
      </c>
      <c r="C10347" t="s">
        <v>69</v>
      </c>
      <c r="D10347" t="s">
        <v>95</v>
      </c>
      <c r="E10347" t="s">
        <v>60</v>
      </c>
      <c r="F10347" t="s">
        <v>73</v>
      </c>
      <c r="G10347" t="s">
        <v>95</v>
      </c>
      <c r="H10347" t="s">
        <v>145</v>
      </c>
      <c r="I10347" t="s">
        <v>133</v>
      </c>
      <c r="J10347">
        <v>1998</v>
      </c>
      <c r="K10347" t="s">
        <v>13</v>
      </c>
      <c r="L10347">
        <v>126548</v>
      </c>
      <c r="M10347">
        <v>126548</v>
      </c>
    </row>
    <row r="10348" spans="1:13" x14ac:dyDescent="0.3">
      <c r="A10348" t="s">
        <v>48</v>
      </c>
      <c r="B10348" t="s">
        <v>48</v>
      </c>
      <c r="C10348" t="s">
        <v>69</v>
      </c>
      <c r="D10348" t="s">
        <v>95</v>
      </c>
      <c r="E10348" t="s">
        <v>60</v>
      </c>
      <c r="F10348" t="s">
        <v>73</v>
      </c>
      <c r="G10348" t="s">
        <v>95</v>
      </c>
      <c r="H10348" t="s">
        <v>145</v>
      </c>
      <c r="I10348" t="s">
        <v>133</v>
      </c>
      <c r="J10348">
        <v>1998</v>
      </c>
      <c r="K10348" t="s">
        <v>15</v>
      </c>
      <c r="L10348">
        <v>366</v>
      </c>
      <c r="M10348">
        <v>414</v>
      </c>
    </row>
    <row r="10349" spans="1:13" x14ac:dyDescent="0.3">
      <c r="A10349" t="s">
        <v>48</v>
      </c>
      <c r="B10349" t="s">
        <v>48</v>
      </c>
      <c r="C10349" t="s">
        <v>69</v>
      </c>
      <c r="D10349" t="s">
        <v>95</v>
      </c>
      <c r="E10349" t="s">
        <v>60</v>
      </c>
      <c r="F10349" t="s">
        <v>73</v>
      </c>
      <c r="G10349" t="s">
        <v>95</v>
      </c>
      <c r="H10349" t="s">
        <v>146</v>
      </c>
      <c r="I10349" t="s">
        <v>147</v>
      </c>
      <c r="J10349">
        <v>1998</v>
      </c>
      <c r="K10349" t="s">
        <v>14</v>
      </c>
      <c r="L10349">
        <v>27432</v>
      </c>
      <c r="M10349">
        <v>8164</v>
      </c>
    </row>
    <row r="10350" spans="1:13" x14ac:dyDescent="0.3">
      <c r="A10350" t="s">
        <v>48</v>
      </c>
      <c r="B10350" t="s">
        <v>48</v>
      </c>
      <c r="C10350" t="s">
        <v>69</v>
      </c>
      <c r="D10350" t="s">
        <v>95</v>
      </c>
      <c r="E10350" t="s">
        <v>60</v>
      </c>
      <c r="F10350" t="s">
        <v>73</v>
      </c>
      <c r="G10350" t="s">
        <v>95</v>
      </c>
      <c r="H10350" t="s">
        <v>146</v>
      </c>
      <c r="I10350" t="s">
        <v>147</v>
      </c>
      <c r="J10350">
        <v>1998</v>
      </c>
      <c r="K10350" t="s">
        <v>13</v>
      </c>
      <c r="L10350">
        <v>7742</v>
      </c>
      <c r="M10350">
        <v>7742</v>
      </c>
    </row>
    <row r="10351" spans="1:13" x14ac:dyDescent="0.3">
      <c r="A10351" t="s">
        <v>48</v>
      </c>
      <c r="B10351" t="s">
        <v>48</v>
      </c>
      <c r="C10351" t="s">
        <v>69</v>
      </c>
      <c r="D10351" t="s">
        <v>95</v>
      </c>
      <c r="E10351" t="s">
        <v>60</v>
      </c>
      <c r="F10351" t="s">
        <v>73</v>
      </c>
      <c r="G10351" t="s">
        <v>95</v>
      </c>
      <c r="H10351" t="s">
        <v>146</v>
      </c>
      <c r="I10351" t="s">
        <v>147</v>
      </c>
      <c r="J10351">
        <v>1998</v>
      </c>
      <c r="K10351" t="s">
        <v>15</v>
      </c>
      <c r="L10351">
        <v>23</v>
      </c>
      <c r="M10351">
        <v>26</v>
      </c>
    </row>
    <row r="10352" spans="1:13" x14ac:dyDescent="0.3">
      <c r="A10352" t="s">
        <v>48</v>
      </c>
      <c r="B10352" t="s">
        <v>48</v>
      </c>
      <c r="C10352" t="s">
        <v>69</v>
      </c>
      <c r="D10352" t="s">
        <v>95</v>
      </c>
      <c r="E10352" t="s">
        <v>60</v>
      </c>
      <c r="F10352" t="s">
        <v>73</v>
      </c>
      <c r="G10352" t="s">
        <v>95</v>
      </c>
      <c r="H10352" t="s">
        <v>146</v>
      </c>
      <c r="I10352" t="s">
        <v>142</v>
      </c>
      <c r="J10352">
        <v>1998</v>
      </c>
      <c r="K10352" t="s">
        <v>14</v>
      </c>
      <c r="L10352">
        <v>1526646</v>
      </c>
      <c r="M10352">
        <v>454359</v>
      </c>
    </row>
    <row r="10353" spans="1:13" x14ac:dyDescent="0.3">
      <c r="A10353" t="s">
        <v>48</v>
      </c>
      <c r="B10353" t="s">
        <v>48</v>
      </c>
      <c r="C10353" t="s">
        <v>69</v>
      </c>
      <c r="D10353" t="s">
        <v>95</v>
      </c>
      <c r="E10353" t="s">
        <v>60</v>
      </c>
      <c r="F10353" t="s">
        <v>73</v>
      </c>
      <c r="G10353" t="s">
        <v>95</v>
      </c>
      <c r="H10353" t="s">
        <v>146</v>
      </c>
      <c r="I10353" t="s">
        <v>142</v>
      </c>
      <c r="J10353">
        <v>1998</v>
      </c>
      <c r="K10353" t="s">
        <v>13</v>
      </c>
      <c r="L10353">
        <v>2399804</v>
      </c>
      <c r="M10353">
        <v>2399804</v>
      </c>
    </row>
    <row r="10354" spans="1:13" x14ac:dyDescent="0.3">
      <c r="A10354" t="s">
        <v>48</v>
      </c>
      <c r="B10354" t="s">
        <v>48</v>
      </c>
      <c r="C10354" t="s">
        <v>69</v>
      </c>
      <c r="D10354" t="s">
        <v>95</v>
      </c>
      <c r="E10354" t="s">
        <v>60</v>
      </c>
      <c r="F10354" t="s">
        <v>73</v>
      </c>
      <c r="G10354" t="s">
        <v>95</v>
      </c>
      <c r="H10354" t="s">
        <v>146</v>
      </c>
      <c r="I10354" t="s">
        <v>142</v>
      </c>
      <c r="J10354">
        <v>1998</v>
      </c>
      <c r="K10354" t="s">
        <v>15</v>
      </c>
      <c r="L10354">
        <v>7071</v>
      </c>
      <c r="M10354">
        <v>7982</v>
      </c>
    </row>
    <row r="10355" spans="1:13" x14ac:dyDescent="0.3">
      <c r="A10355" t="s">
        <v>48</v>
      </c>
      <c r="B10355" t="s">
        <v>48</v>
      </c>
      <c r="C10355" t="s">
        <v>69</v>
      </c>
      <c r="D10355" t="s">
        <v>95</v>
      </c>
      <c r="E10355" t="s">
        <v>60</v>
      </c>
      <c r="F10355" t="s">
        <v>73</v>
      </c>
      <c r="G10355" t="s">
        <v>95</v>
      </c>
      <c r="H10355" t="s">
        <v>146</v>
      </c>
      <c r="I10355" t="s">
        <v>133</v>
      </c>
      <c r="J10355">
        <v>1998</v>
      </c>
      <c r="K10355" t="s">
        <v>14</v>
      </c>
      <c r="L10355">
        <v>8556078</v>
      </c>
      <c r="M10355">
        <v>2546452</v>
      </c>
    </row>
    <row r="10356" spans="1:13" x14ac:dyDescent="0.3">
      <c r="A10356" t="s">
        <v>48</v>
      </c>
      <c r="B10356" t="s">
        <v>48</v>
      </c>
      <c r="C10356" t="s">
        <v>69</v>
      </c>
      <c r="D10356" t="s">
        <v>95</v>
      </c>
      <c r="E10356" t="s">
        <v>60</v>
      </c>
      <c r="F10356" t="s">
        <v>73</v>
      </c>
      <c r="G10356" t="s">
        <v>95</v>
      </c>
      <c r="H10356" t="s">
        <v>146</v>
      </c>
      <c r="I10356" t="s">
        <v>133</v>
      </c>
      <c r="J10356">
        <v>1998</v>
      </c>
      <c r="K10356" t="s">
        <v>13</v>
      </c>
      <c r="L10356">
        <v>16329613</v>
      </c>
      <c r="M10356">
        <v>16329613</v>
      </c>
    </row>
    <row r="10357" spans="1:13" x14ac:dyDescent="0.3">
      <c r="A10357" t="s">
        <v>48</v>
      </c>
      <c r="B10357" t="s">
        <v>48</v>
      </c>
      <c r="C10357" t="s">
        <v>69</v>
      </c>
      <c r="D10357" t="s">
        <v>95</v>
      </c>
      <c r="E10357" t="s">
        <v>60</v>
      </c>
      <c r="F10357" t="s">
        <v>73</v>
      </c>
      <c r="G10357" t="s">
        <v>95</v>
      </c>
      <c r="H10357" t="s">
        <v>146</v>
      </c>
      <c r="I10357" t="s">
        <v>133</v>
      </c>
      <c r="J10357">
        <v>1998</v>
      </c>
      <c r="K10357" t="s">
        <v>15</v>
      </c>
      <c r="L10357">
        <v>47278</v>
      </c>
      <c r="M10357">
        <v>53366</v>
      </c>
    </row>
    <row r="10358" spans="1:13" x14ac:dyDescent="0.3">
      <c r="A10358" t="s">
        <v>48</v>
      </c>
      <c r="B10358" t="s">
        <v>48</v>
      </c>
      <c r="C10358" t="s">
        <v>48</v>
      </c>
      <c r="D10358" t="s">
        <v>95</v>
      </c>
      <c r="E10358" t="s">
        <v>74</v>
      </c>
      <c r="F10358" t="s">
        <v>75</v>
      </c>
      <c r="G10358" t="s">
        <v>184</v>
      </c>
      <c r="H10358" t="s">
        <v>148</v>
      </c>
      <c r="I10358" t="s">
        <v>53</v>
      </c>
      <c r="J10358">
        <v>1998</v>
      </c>
      <c r="K10358" t="s">
        <v>77</v>
      </c>
      <c r="L10358">
        <v>853944</v>
      </c>
      <c r="M10358">
        <v>329148</v>
      </c>
    </row>
    <row r="10359" spans="1:13" x14ac:dyDescent="0.3">
      <c r="A10359" t="s">
        <v>48</v>
      </c>
      <c r="B10359" t="s">
        <v>48</v>
      </c>
      <c r="C10359" t="s">
        <v>48</v>
      </c>
      <c r="D10359" t="s">
        <v>95</v>
      </c>
      <c r="E10359" t="s">
        <v>74</v>
      </c>
      <c r="F10359" t="s">
        <v>75</v>
      </c>
      <c r="G10359" t="s">
        <v>184</v>
      </c>
      <c r="H10359" t="s">
        <v>149</v>
      </c>
      <c r="I10359" t="s">
        <v>53</v>
      </c>
      <c r="J10359">
        <v>1998</v>
      </c>
      <c r="K10359" t="s">
        <v>77</v>
      </c>
      <c r="L10359">
        <v>38570</v>
      </c>
      <c r="M10359">
        <v>17091</v>
      </c>
    </row>
    <row r="10360" spans="1:13" x14ac:dyDescent="0.3">
      <c r="A10360" t="s">
        <v>48</v>
      </c>
      <c r="B10360" t="s">
        <v>69</v>
      </c>
      <c r="C10360" t="s">
        <v>69</v>
      </c>
      <c r="D10360" t="s">
        <v>150</v>
      </c>
      <c r="E10360" t="s">
        <v>150</v>
      </c>
      <c r="F10360" t="s">
        <v>151</v>
      </c>
      <c r="G10360" t="s">
        <v>152</v>
      </c>
      <c r="H10360" t="s">
        <v>53</v>
      </c>
      <c r="I10360" t="s">
        <v>53</v>
      </c>
      <c r="J10360">
        <v>1998</v>
      </c>
      <c r="K10360" t="s">
        <v>207</v>
      </c>
      <c r="L10360">
        <v>224249</v>
      </c>
      <c r="M10360">
        <v>224249</v>
      </c>
    </row>
    <row r="10361" spans="1:13" x14ac:dyDescent="0.3">
      <c r="A10361" t="s">
        <v>48</v>
      </c>
      <c r="B10361" t="s">
        <v>48</v>
      </c>
      <c r="C10361" t="s">
        <v>48</v>
      </c>
      <c r="D10361" t="s">
        <v>150</v>
      </c>
      <c r="E10361" t="s">
        <v>150</v>
      </c>
      <c r="F10361" t="s">
        <v>151</v>
      </c>
      <c r="G10361" t="s">
        <v>152</v>
      </c>
      <c r="H10361" t="s">
        <v>53</v>
      </c>
      <c r="I10361" t="s">
        <v>53</v>
      </c>
      <c r="J10361">
        <v>1998</v>
      </c>
      <c r="K10361" t="s">
        <v>14</v>
      </c>
      <c r="L10361">
        <v>31242079</v>
      </c>
      <c r="M10361">
        <v>9298238</v>
      </c>
    </row>
    <row r="10362" spans="1:13" x14ac:dyDescent="0.3">
      <c r="A10362" t="s">
        <v>48</v>
      </c>
      <c r="B10362" t="s">
        <v>48</v>
      </c>
      <c r="C10362" t="s">
        <v>69</v>
      </c>
      <c r="D10362" t="s">
        <v>150</v>
      </c>
      <c r="E10362" t="s">
        <v>150</v>
      </c>
      <c r="F10362" t="s">
        <v>151</v>
      </c>
      <c r="G10362" t="s">
        <v>153</v>
      </c>
      <c r="H10362" t="s">
        <v>53</v>
      </c>
      <c r="I10362" t="s">
        <v>53</v>
      </c>
      <c r="J10362">
        <v>1998</v>
      </c>
      <c r="K10362" t="s">
        <v>14</v>
      </c>
      <c r="L10362">
        <v>4780678</v>
      </c>
      <c r="M10362">
        <v>1422821</v>
      </c>
    </row>
    <row r="10363" spans="1:13" x14ac:dyDescent="0.3">
      <c r="A10363" t="s">
        <v>48</v>
      </c>
      <c r="B10363" t="s">
        <v>69</v>
      </c>
      <c r="C10363" t="s">
        <v>69</v>
      </c>
      <c r="D10363" t="s">
        <v>150</v>
      </c>
      <c r="E10363" t="s">
        <v>150</v>
      </c>
      <c r="F10363" t="s">
        <v>154</v>
      </c>
      <c r="G10363" t="s">
        <v>155</v>
      </c>
      <c r="H10363" t="s">
        <v>53</v>
      </c>
      <c r="I10363" t="s">
        <v>53</v>
      </c>
      <c r="J10363">
        <v>1998</v>
      </c>
      <c r="K10363" t="s">
        <v>207</v>
      </c>
      <c r="L10363">
        <v>1320066</v>
      </c>
      <c r="M10363">
        <v>1320066</v>
      </c>
    </row>
    <row r="10364" spans="1:13" x14ac:dyDescent="0.3">
      <c r="A10364" t="s">
        <v>48</v>
      </c>
      <c r="B10364" t="s">
        <v>48</v>
      </c>
      <c r="C10364" t="s">
        <v>48</v>
      </c>
      <c r="D10364" t="s">
        <v>150</v>
      </c>
      <c r="E10364" t="s">
        <v>150</v>
      </c>
      <c r="F10364" t="s">
        <v>154</v>
      </c>
      <c r="G10364" t="s">
        <v>155</v>
      </c>
      <c r="H10364" t="s">
        <v>53</v>
      </c>
      <c r="I10364" t="s">
        <v>53</v>
      </c>
      <c r="J10364">
        <v>1998</v>
      </c>
      <c r="K10364" t="s">
        <v>14</v>
      </c>
      <c r="L10364">
        <v>98033</v>
      </c>
      <c r="M10364">
        <v>29177</v>
      </c>
    </row>
    <row r="10365" spans="1:13" x14ac:dyDescent="0.3">
      <c r="A10365" t="s">
        <v>48</v>
      </c>
      <c r="B10365" t="s">
        <v>48</v>
      </c>
      <c r="C10365" t="s">
        <v>48</v>
      </c>
      <c r="D10365" t="s">
        <v>150</v>
      </c>
      <c r="E10365" t="s">
        <v>150</v>
      </c>
      <c r="F10365" t="s">
        <v>154</v>
      </c>
      <c r="G10365" t="s">
        <v>155</v>
      </c>
      <c r="H10365" t="s">
        <v>53</v>
      </c>
      <c r="I10365" t="s">
        <v>53</v>
      </c>
      <c r="J10365">
        <v>1998</v>
      </c>
      <c r="K10365" t="s">
        <v>13</v>
      </c>
      <c r="L10365">
        <v>1990274</v>
      </c>
      <c r="M10365">
        <v>1990274</v>
      </c>
    </row>
    <row r="10366" spans="1:13" x14ac:dyDescent="0.3">
      <c r="A10366" t="s">
        <v>48</v>
      </c>
      <c r="B10366" t="s">
        <v>48</v>
      </c>
      <c r="C10366" t="s">
        <v>48</v>
      </c>
      <c r="D10366" t="s">
        <v>150</v>
      </c>
      <c r="E10366" t="s">
        <v>150</v>
      </c>
      <c r="F10366" t="s">
        <v>154</v>
      </c>
      <c r="G10366" t="s">
        <v>155</v>
      </c>
      <c r="H10366" t="s">
        <v>53</v>
      </c>
      <c r="I10366" t="s">
        <v>53</v>
      </c>
      <c r="J10366">
        <v>1998</v>
      </c>
      <c r="K10366" t="s">
        <v>15</v>
      </c>
      <c r="L10366">
        <v>40693</v>
      </c>
      <c r="M10366">
        <v>45934</v>
      </c>
    </row>
    <row r="10367" spans="1:13" x14ac:dyDescent="0.3">
      <c r="A10367" t="s">
        <v>48</v>
      </c>
      <c r="B10367" t="s">
        <v>69</v>
      </c>
      <c r="C10367" t="s">
        <v>69</v>
      </c>
      <c r="D10367" t="s">
        <v>150</v>
      </c>
      <c r="E10367" t="s">
        <v>150</v>
      </c>
      <c r="F10367" t="s">
        <v>154</v>
      </c>
      <c r="G10367" t="s">
        <v>156</v>
      </c>
      <c r="H10367" t="s">
        <v>53</v>
      </c>
      <c r="I10367" t="s">
        <v>53</v>
      </c>
      <c r="J10367">
        <v>1998</v>
      </c>
      <c r="K10367" t="s">
        <v>207</v>
      </c>
      <c r="L10367">
        <v>262043</v>
      </c>
      <c r="M10367">
        <v>262043</v>
      </c>
    </row>
    <row r="10368" spans="1:13" x14ac:dyDescent="0.3">
      <c r="A10368" t="s">
        <v>48</v>
      </c>
      <c r="B10368" t="s">
        <v>48</v>
      </c>
      <c r="C10368" t="s">
        <v>69</v>
      </c>
      <c r="D10368" t="s">
        <v>150</v>
      </c>
      <c r="E10368" t="s">
        <v>150</v>
      </c>
      <c r="F10368" t="s">
        <v>154</v>
      </c>
      <c r="G10368" t="s">
        <v>156</v>
      </c>
      <c r="H10368" t="s">
        <v>53</v>
      </c>
      <c r="I10368" t="s">
        <v>53</v>
      </c>
      <c r="J10368">
        <v>1998</v>
      </c>
      <c r="K10368" t="s">
        <v>14</v>
      </c>
      <c r="L10368">
        <v>17064</v>
      </c>
      <c r="M10368">
        <v>5079</v>
      </c>
    </row>
    <row r="10369" spans="1:13" x14ac:dyDescent="0.3">
      <c r="A10369" t="s">
        <v>48</v>
      </c>
      <c r="B10369" t="s">
        <v>48</v>
      </c>
      <c r="C10369" t="s">
        <v>69</v>
      </c>
      <c r="D10369" t="s">
        <v>150</v>
      </c>
      <c r="E10369" t="s">
        <v>150</v>
      </c>
      <c r="F10369" t="s">
        <v>154</v>
      </c>
      <c r="G10369" t="s">
        <v>156</v>
      </c>
      <c r="H10369" t="s">
        <v>53</v>
      </c>
      <c r="I10369" t="s">
        <v>53</v>
      </c>
      <c r="J10369">
        <v>1998</v>
      </c>
      <c r="K10369" t="s">
        <v>13</v>
      </c>
      <c r="L10369">
        <v>314176</v>
      </c>
      <c r="M10369">
        <v>314176</v>
      </c>
    </row>
    <row r="10370" spans="1:13" x14ac:dyDescent="0.3">
      <c r="A10370" t="s">
        <v>48</v>
      </c>
      <c r="B10370" t="s">
        <v>48</v>
      </c>
      <c r="C10370" t="s">
        <v>69</v>
      </c>
      <c r="D10370" t="s">
        <v>150</v>
      </c>
      <c r="E10370" t="s">
        <v>150</v>
      </c>
      <c r="F10370" t="s">
        <v>154</v>
      </c>
      <c r="G10370" t="s">
        <v>156</v>
      </c>
      <c r="H10370" t="s">
        <v>53</v>
      </c>
      <c r="I10370" t="s">
        <v>53</v>
      </c>
      <c r="J10370">
        <v>1998</v>
      </c>
      <c r="K10370" t="s">
        <v>15</v>
      </c>
      <c r="L10370">
        <v>7083</v>
      </c>
      <c r="M10370">
        <v>7996</v>
      </c>
    </row>
    <row r="10371" spans="1:13" x14ac:dyDescent="0.3">
      <c r="A10371" t="s">
        <v>48</v>
      </c>
      <c r="B10371" t="s">
        <v>48</v>
      </c>
      <c r="C10371" t="s">
        <v>48</v>
      </c>
      <c r="D10371" t="s">
        <v>150</v>
      </c>
      <c r="E10371" t="s">
        <v>150</v>
      </c>
      <c r="F10371" t="s">
        <v>157</v>
      </c>
      <c r="G10371" t="s">
        <v>158</v>
      </c>
      <c r="H10371" t="s">
        <v>53</v>
      </c>
      <c r="I10371" t="s">
        <v>53</v>
      </c>
      <c r="J10371">
        <v>1998</v>
      </c>
      <c r="K10371" t="s">
        <v>14</v>
      </c>
      <c r="L10371">
        <v>1264724</v>
      </c>
      <c r="M10371">
        <v>376406</v>
      </c>
    </row>
    <row r="10372" spans="1:13" x14ac:dyDescent="0.3">
      <c r="A10372" t="s">
        <v>48</v>
      </c>
      <c r="B10372" t="s">
        <v>48</v>
      </c>
      <c r="C10372" t="s">
        <v>48</v>
      </c>
      <c r="D10372" t="s">
        <v>150</v>
      </c>
      <c r="E10372" t="s">
        <v>150</v>
      </c>
      <c r="F10372" t="s">
        <v>157</v>
      </c>
      <c r="G10372" t="s">
        <v>158</v>
      </c>
      <c r="H10372" t="s">
        <v>53</v>
      </c>
      <c r="I10372" t="s">
        <v>53</v>
      </c>
      <c r="J10372">
        <v>1998</v>
      </c>
      <c r="K10372" t="s">
        <v>15</v>
      </c>
      <c r="L10372">
        <v>16122</v>
      </c>
      <c r="M10372">
        <v>18199</v>
      </c>
    </row>
    <row r="10373" spans="1:13" x14ac:dyDescent="0.3">
      <c r="A10373" t="s">
        <v>48</v>
      </c>
      <c r="B10373" t="s">
        <v>48</v>
      </c>
      <c r="C10373" t="s">
        <v>48</v>
      </c>
      <c r="D10373" t="s">
        <v>150</v>
      </c>
      <c r="E10373" t="s">
        <v>150</v>
      </c>
      <c r="F10373" t="s">
        <v>157</v>
      </c>
      <c r="G10373" t="s">
        <v>159</v>
      </c>
      <c r="H10373" t="s">
        <v>53</v>
      </c>
      <c r="I10373" t="s">
        <v>53</v>
      </c>
      <c r="J10373">
        <v>1998</v>
      </c>
      <c r="K10373" t="s">
        <v>14</v>
      </c>
      <c r="L10373">
        <v>1145260</v>
      </c>
      <c r="M10373">
        <v>340851</v>
      </c>
    </row>
    <row r="10374" spans="1:13" x14ac:dyDescent="0.3">
      <c r="A10374" t="s">
        <v>48</v>
      </c>
      <c r="B10374" t="s">
        <v>48</v>
      </c>
      <c r="C10374" t="s">
        <v>48</v>
      </c>
      <c r="D10374" t="s">
        <v>150</v>
      </c>
      <c r="E10374" t="s">
        <v>150</v>
      </c>
      <c r="F10374" t="s">
        <v>157</v>
      </c>
      <c r="G10374" t="s">
        <v>159</v>
      </c>
      <c r="H10374" t="s">
        <v>53</v>
      </c>
      <c r="I10374" t="s">
        <v>53</v>
      </c>
      <c r="J10374">
        <v>1998</v>
      </c>
      <c r="K10374" t="s">
        <v>15</v>
      </c>
      <c r="L10374">
        <v>469507</v>
      </c>
      <c r="M10374">
        <v>529974</v>
      </c>
    </row>
    <row r="10375" spans="1:13" x14ac:dyDescent="0.3">
      <c r="A10375" t="s">
        <v>48</v>
      </c>
      <c r="B10375" t="s">
        <v>48</v>
      </c>
      <c r="C10375" t="s">
        <v>48</v>
      </c>
      <c r="D10375" t="s">
        <v>49</v>
      </c>
      <c r="E10375" t="s">
        <v>50</v>
      </c>
      <c r="F10375" t="s">
        <v>51</v>
      </c>
      <c r="G10375" t="s">
        <v>52</v>
      </c>
      <c r="H10375" t="s">
        <v>53</v>
      </c>
      <c r="I10375" t="s">
        <v>53</v>
      </c>
      <c r="J10375">
        <v>1997</v>
      </c>
      <c r="K10375" t="s">
        <v>14</v>
      </c>
      <c r="L10375">
        <v>11579671</v>
      </c>
      <c r="M10375">
        <v>3446331</v>
      </c>
    </row>
    <row r="10376" spans="1:13" x14ac:dyDescent="0.3">
      <c r="A10376" t="s">
        <v>48</v>
      </c>
      <c r="B10376" t="s">
        <v>48</v>
      </c>
      <c r="C10376" t="s">
        <v>48</v>
      </c>
      <c r="D10376" t="s">
        <v>49</v>
      </c>
      <c r="E10376" t="s">
        <v>50</v>
      </c>
      <c r="F10376" t="s">
        <v>51</v>
      </c>
      <c r="G10376" t="s">
        <v>54</v>
      </c>
      <c r="H10376" t="s">
        <v>53</v>
      </c>
      <c r="I10376" t="s">
        <v>53</v>
      </c>
      <c r="J10376">
        <v>1997</v>
      </c>
      <c r="K10376" t="s">
        <v>14</v>
      </c>
      <c r="L10376">
        <v>1726848</v>
      </c>
      <c r="M10376">
        <v>513943</v>
      </c>
    </row>
    <row r="10377" spans="1:13" x14ac:dyDescent="0.3">
      <c r="A10377" t="s">
        <v>48</v>
      </c>
      <c r="B10377" t="s">
        <v>48</v>
      </c>
      <c r="C10377" t="s">
        <v>48</v>
      </c>
      <c r="D10377" t="s">
        <v>49</v>
      </c>
      <c r="E10377" t="s">
        <v>50</v>
      </c>
      <c r="F10377" t="s">
        <v>51</v>
      </c>
      <c r="G10377" t="s">
        <v>54</v>
      </c>
      <c r="H10377" t="s">
        <v>53</v>
      </c>
      <c r="I10377" t="s">
        <v>53</v>
      </c>
      <c r="J10377">
        <v>1997</v>
      </c>
      <c r="K10377" t="s">
        <v>15</v>
      </c>
      <c r="L10377">
        <v>193004</v>
      </c>
      <c r="M10377">
        <v>217861</v>
      </c>
    </row>
    <row r="10378" spans="1:13" x14ac:dyDescent="0.3">
      <c r="A10378" t="s">
        <v>48</v>
      </c>
      <c r="B10378" t="s">
        <v>48</v>
      </c>
      <c r="C10378" t="s">
        <v>48</v>
      </c>
      <c r="D10378" t="s">
        <v>49</v>
      </c>
      <c r="E10378" t="s">
        <v>50</v>
      </c>
      <c r="F10378" t="s">
        <v>55</v>
      </c>
      <c r="G10378" t="s">
        <v>56</v>
      </c>
      <c r="H10378" t="s">
        <v>53</v>
      </c>
      <c r="I10378" t="s">
        <v>53</v>
      </c>
      <c r="J10378">
        <v>1997</v>
      </c>
      <c r="K10378" t="s">
        <v>13</v>
      </c>
      <c r="L10378">
        <v>127610</v>
      </c>
      <c r="M10378">
        <v>127610</v>
      </c>
    </row>
    <row r="10379" spans="1:13" x14ac:dyDescent="0.3">
      <c r="A10379" t="s">
        <v>48</v>
      </c>
      <c r="B10379" t="s">
        <v>48</v>
      </c>
      <c r="C10379" t="s">
        <v>48</v>
      </c>
      <c r="D10379" t="s">
        <v>49</v>
      </c>
      <c r="E10379" t="s">
        <v>50</v>
      </c>
      <c r="F10379" t="s">
        <v>55</v>
      </c>
      <c r="G10379" t="s">
        <v>57</v>
      </c>
      <c r="H10379" t="s">
        <v>53</v>
      </c>
      <c r="I10379" t="s">
        <v>53</v>
      </c>
      <c r="J10379">
        <v>1997</v>
      </c>
      <c r="K10379" t="s">
        <v>15</v>
      </c>
      <c r="L10379">
        <v>1424213</v>
      </c>
      <c r="M10379">
        <v>1424213</v>
      </c>
    </row>
    <row r="10380" spans="1:13" x14ac:dyDescent="0.3">
      <c r="A10380" t="s">
        <v>48</v>
      </c>
      <c r="B10380" t="s">
        <v>48</v>
      </c>
      <c r="C10380" t="s">
        <v>48</v>
      </c>
      <c r="D10380" t="s">
        <v>49</v>
      </c>
      <c r="E10380" t="s">
        <v>50</v>
      </c>
      <c r="F10380" t="s">
        <v>55</v>
      </c>
      <c r="G10380" t="s">
        <v>58</v>
      </c>
      <c r="H10380" t="s">
        <v>53</v>
      </c>
      <c r="I10380" t="s">
        <v>53</v>
      </c>
      <c r="J10380">
        <v>1997</v>
      </c>
      <c r="K10380" t="s">
        <v>13</v>
      </c>
      <c r="L10380">
        <v>22619</v>
      </c>
      <c r="M10380">
        <v>22619</v>
      </c>
    </row>
    <row r="10381" spans="1:13" x14ac:dyDescent="0.3">
      <c r="A10381" t="s">
        <v>48</v>
      </c>
      <c r="B10381" t="s">
        <v>48</v>
      </c>
      <c r="C10381" t="s">
        <v>48</v>
      </c>
      <c r="D10381" t="s">
        <v>59</v>
      </c>
      <c r="E10381" t="s">
        <v>60</v>
      </c>
      <c r="F10381" t="s">
        <v>61</v>
      </c>
      <c r="G10381" t="s">
        <v>62</v>
      </c>
      <c r="H10381" t="s">
        <v>53</v>
      </c>
      <c r="I10381" t="s">
        <v>63</v>
      </c>
      <c r="J10381">
        <v>1997</v>
      </c>
      <c r="K10381" t="s">
        <v>14</v>
      </c>
      <c r="L10381">
        <v>4977</v>
      </c>
      <c r="M10381">
        <v>1481</v>
      </c>
    </row>
    <row r="10382" spans="1:13" x14ac:dyDescent="0.3">
      <c r="A10382" t="s">
        <v>48</v>
      </c>
      <c r="B10382" t="s">
        <v>48</v>
      </c>
      <c r="C10382" t="s">
        <v>48</v>
      </c>
      <c r="D10382" t="s">
        <v>59</v>
      </c>
      <c r="E10382" t="s">
        <v>60</v>
      </c>
      <c r="F10382" t="s">
        <v>61</v>
      </c>
      <c r="G10382" t="s">
        <v>62</v>
      </c>
      <c r="H10382" t="s">
        <v>53</v>
      </c>
      <c r="I10382" t="s">
        <v>63</v>
      </c>
      <c r="J10382">
        <v>1997</v>
      </c>
      <c r="K10382" t="s">
        <v>13</v>
      </c>
      <c r="L10382">
        <v>533127</v>
      </c>
      <c r="M10382">
        <v>533127</v>
      </c>
    </row>
    <row r="10383" spans="1:13" x14ac:dyDescent="0.3">
      <c r="A10383" t="s">
        <v>48</v>
      </c>
      <c r="B10383" t="s">
        <v>48</v>
      </c>
      <c r="C10383" t="s">
        <v>48</v>
      </c>
      <c r="D10383" t="s">
        <v>59</v>
      </c>
      <c r="E10383" t="s">
        <v>60</v>
      </c>
      <c r="F10383" t="s">
        <v>61</v>
      </c>
      <c r="G10383" t="s">
        <v>62</v>
      </c>
      <c r="H10383" t="s">
        <v>53</v>
      </c>
      <c r="I10383" t="s">
        <v>63</v>
      </c>
      <c r="J10383">
        <v>1997</v>
      </c>
      <c r="K10383" t="s">
        <v>15</v>
      </c>
      <c r="L10383">
        <v>2346</v>
      </c>
      <c r="M10383">
        <v>2649</v>
      </c>
    </row>
    <row r="10384" spans="1:13" x14ac:dyDescent="0.3">
      <c r="A10384" t="s">
        <v>48</v>
      </c>
      <c r="B10384" t="s">
        <v>48</v>
      </c>
      <c r="C10384" t="s">
        <v>48</v>
      </c>
      <c r="D10384" t="s">
        <v>59</v>
      </c>
      <c r="E10384" t="s">
        <v>60</v>
      </c>
      <c r="F10384" t="s">
        <v>61</v>
      </c>
      <c r="G10384" t="s">
        <v>62</v>
      </c>
      <c r="H10384" t="s">
        <v>53</v>
      </c>
      <c r="I10384" t="s">
        <v>64</v>
      </c>
      <c r="J10384">
        <v>1997</v>
      </c>
      <c r="K10384" t="s">
        <v>14</v>
      </c>
      <c r="L10384">
        <v>73948</v>
      </c>
      <c r="M10384">
        <v>22008</v>
      </c>
    </row>
    <row r="10385" spans="1:13" x14ac:dyDescent="0.3">
      <c r="A10385" t="s">
        <v>48</v>
      </c>
      <c r="B10385" t="s">
        <v>48</v>
      </c>
      <c r="C10385" t="s">
        <v>48</v>
      </c>
      <c r="D10385" t="s">
        <v>59</v>
      </c>
      <c r="E10385" t="s">
        <v>60</v>
      </c>
      <c r="F10385" t="s">
        <v>61</v>
      </c>
      <c r="G10385" t="s">
        <v>62</v>
      </c>
      <c r="H10385" t="s">
        <v>53</v>
      </c>
      <c r="I10385" t="s">
        <v>64</v>
      </c>
      <c r="J10385">
        <v>1997</v>
      </c>
      <c r="K10385" t="s">
        <v>13</v>
      </c>
      <c r="L10385">
        <v>6170870</v>
      </c>
      <c r="M10385">
        <v>6170870</v>
      </c>
    </row>
    <row r="10386" spans="1:13" x14ac:dyDescent="0.3">
      <c r="A10386" t="s">
        <v>48</v>
      </c>
      <c r="B10386" t="s">
        <v>48</v>
      </c>
      <c r="C10386" t="s">
        <v>48</v>
      </c>
      <c r="D10386" t="s">
        <v>59</v>
      </c>
      <c r="E10386" t="s">
        <v>60</v>
      </c>
      <c r="F10386" t="s">
        <v>61</v>
      </c>
      <c r="G10386" t="s">
        <v>62</v>
      </c>
      <c r="H10386" t="s">
        <v>53</v>
      </c>
      <c r="I10386" t="s">
        <v>64</v>
      </c>
      <c r="J10386">
        <v>1997</v>
      </c>
      <c r="K10386" t="s">
        <v>15</v>
      </c>
      <c r="L10386">
        <v>13944</v>
      </c>
      <c r="M10386">
        <v>15740</v>
      </c>
    </row>
    <row r="10387" spans="1:13" x14ac:dyDescent="0.3">
      <c r="A10387" t="s">
        <v>48</v>
      </c>
      <c r="B10387" t="s">
        <v>48</v>
      </c>
      <c r="C10387" t="s">
        <v>48</v>
      </c>
      <c r="D10387" t="s">
        <v>59</v>
      </c>
      <c r="E10387" t="s">
        <v>60</v>
      </c>
      <c r="F10387" t="s">
        <v>61</v>
      </c>
      <c r="G10387" t="s">
        <v>62</v>
      </c>
      <c r="H10387" t="s">
        <v>53</v>
      </c>
      <c r="I10387" t="s">
        <v>65</v>
      </c>
      <c r="J10387">
        <v>1997</v>
      </c>
      <c r="K10387" t="s">
        <v>14</v>
      </c>
      <c r="L10387">
        <v>4027</v>
      </c>
      <c r="M10387">
        <v>1199</v>
      </c>
    </row>
    <row r="10388" spans="1:13" x14ac:dyDescent="0.3">
      <c r="A10388" t="s">
        <v>48</v>
      </c>
      <c r="B10388" t="s">
        <v>48</v>
      </c>
      <c r="C10388" t="s">
        <v>48</v>
      </c>
      <c r="D10388" t="s">
        <v>59</v>
      </c>
      <c r="E10388" t="s">
        <v>60</v>
      </c>
      <c r="F10388" t="s">
        <v>61</v>
      </c>
      <c r="G10388" t="s">
        <v>62</v>
      </c>
      <c r="H10388" t="s">
        <v>53</v>
      </c>
      <c r="I10388" t="s">
        <v>65</v>
      </c>
      <c r="J10388">
        <v>1997</v>
      </c>
      <c r="K10388" t="s">
        <v>13</v>
      </c>
      <c r="L10388">
        <v>332560</v>
      </c>
      <c r="M10388">
        <v>332560</v>
      </c>
    </row>
    <row r="10389" spans="1:13" x14ac:dyDescent="0.3">
      <c r="A10389" t="s">
        <v>48</v>
      </c>
      <c r="B10389" t="s">
        <v>48</v>
      </c>
      <c r="C10389" t="s">
        <v>48</v>
      </c>
      <c r="D10389" t="s">
        <v>59</v>
      </c>
      <c r="E10389" t="s">
        <v>60</v>
      </c>
      <c r="F10389" t="s">
        <v>61</v>
      </c>
      <c r="G10389" t="s">
        <v>62</v>
      </c>
      <c r="H10389" t="s">
        <v>53</v>
      </c>
      <c r="I10389" t="s">
        <v>65</v>
      </c>
      <c r="J10389">
        <v>1997</v>
      </c>
      <c r="K10389" t="s">
        <v>15</v>
      </c>
      <c r="L10389">
        <v>759</v>
      </c>
      <c r="M10389">
        <v>857</v>
      </c>
    </row>
    <row r="10390" spans="1:13" x14ac:dyDescent="0.3">
      <c r="A10390" t="s">
        <v>48</v>
      </c>
      <c r="B10390" t="s">
        <v>48</v>
      </c>
      <c r="C10390" t="s">
        <v>48</v>
      </c>
      <c r="D10390" t="s">
        <v>59</v>
      </c>
      <c r="E10390" t="s">
        <v>60</v>
      </c>
      <c r="F10390" t="s">
        <v>61</v>
      </c>
      <c r="G10390" t="s">
        <v>62</v>
      </c>
      <c r="H10390" t="s">
        <v>53</v>
      </c>
      <c r="I10390" t="s">
        <v>66</v>
      </c>
      <c r="J10390">
        <v>1997</v>
      </c>
      <c r="K10390" t="s">
        <v>14</v>
      </c>
      <c r="L10390">
        <v>1938</v>
      </c>
      <c r="M10390">
        <v>577</v>
      </c>
    </row>
    <row r="10391" spans="1:13" x14ac:dyDescent="0.3">
      <c r="A10391" t="s">
        <v>48</v>
      </c>
      <c r="B10391" t="s">
        <v>48</v>
      </c>
      <c r="C10391" t="s">
        <v>48</v>
      </c>
      <c r="D10391" t="s">
        <v>59</v>
      </c>
      <c r="E10391" t="s">
        <v>60</v>
      </c>
      <c r="F10391" t="s">
        <v>61</v>
      </c>
      <c r="G10391" t="s">
        <v>62</v>
      </c>
      <c r="H10391" t="s">
        <v>53</v>
      </c>
      <c r="I10391" t="s">
        <v>66</v>
      </c>
      <c r="J10391">
        <v>1997</v>
      </c>
      <c r="K10391" t="s">
        <v>13</v>
      </c>
      <c r="L10391">
        <v>274989</v>
      </c>
      <c r="M10391">
        <v>274989</v>
      </c>
    </row>
    <row r="10392" spans="1:13" x14ac:dyDescent="0.3">
      <c r="A10392" t="s">
        <v>48</v>
      </c>
      <c r="B10392" t="s">
        <v>48</v>
      </c>
      <c r="C10392" t="s">
        <v>48</v>
      </c>
      <c r="D10392" t="s">
        <v>59</v>
      </c>
      <c r="E10392" t="s">
        <v>60</v>
      </c>
      <c r="F10392" t="s">
        <v>61</v>
      </c>
      <c r="G10392" t="s">
        <v>62</v>
      </c>
      <c r="H10392" t="s">
        <v>53</v>
      </c>
      <c r="I10392" t="s">
        <v>66</v>
      </c>
      <c r="J10392">
        <v>1997</v>
      </c>
      <c r="K10392" t="s">
        <v>15</v>
      </c>
      <c r="L10392">
        <v>122</v>
      </c>
      <c r="M10392">
        <v>137</v>
      </c>
    </row>
    <row r="10393" spans="1:13" x14ac:dyDescent="0.3">
      <c r="A10393" t="s">
        <v>48</v>
      </c>
      <c r="B10393" t="s">
        <v>48</v>
      </c>
      <c r="C10393" t="s">
        <v>48</v>
      </c>
      <c r="D10393" t="s">
        <v>59</v>
      </c>
      <c r="E10393" t="s">
        <v>60</v>
      </c>
      <c r="F10393" t="s">
        <v>61</v>
      </c>
      <c r="G10393" t="s">
        <v>62</v>
      </c>
      <c r="H10393" t="s">
        <v>53</v>
      </c>
      <c r="I10393" t="s">
        <v>67</v>
      </c>
      <c r="J10393">
        <v>1997</v>
      </c>
      <c r="K10393" t="s">
        <v>14</v>
      </c>
      <c r="L10393">
        <v>146026</v>
      </c>
      <c r="M10393">
        <v>43460</v>
      </c>
    </row>
    <row r="10394" spans="1:13" x14ac:dyDescent="0.3">
      <c r="A10394" t="s">
        <v>48</v>
      </c>
      <c r="B10394" t="s">
        <v>48</v>
      </c>
      <c r="C10394" t="s">
        <v>48</v>
      </c>
      <c r="D10394" t="s">
        <v>59</v>
      </c>
      <c r="E10394" t="s">
        <v>60</v>
      </c>
      <c r="F10394" t="s">
        <v>61</v>
      </c>
      <c r="G10394" t="s">
        <v>62</v>
      </c>
      <c r="H10394" t="s">
        <v>53</v>
      </c>
      <c r="I10394" t="s">
        <v>67</v>
      </c>
      <c r="J10394">
        <v>1997</v>
      </c>
      <c r="K10394" t="s">
        <v>13</v>
      </c>
      <c r="L10394">
        <v>17484241</v>
      </c>
      <c r="M10394">
        <v>17484241</v>
      </c>
    </row>
    <row r="10395" spans="1:13" x14ac:dyDescent="0.3">
      <c r="A10395" t="s">
        <v>48</v>
      </c>
      <c r="B10395" t="s">
        <v>48</v>
      </c>
      <c r="C10395" t="s">
        <v>48</v>
      </c>
      <c r="D10395" t="s">
        <v>59</v>
      </c>
      <c r="E10395" t="s">
        <v>60</v>
      </c>
      <c r="F10395" t="s">
        <v>61</v>
      </c>
      <c r="G10395" t="s">
        <v>62</v>
      </c>
      <c r="H10395" t="s">
        <v>53</v>
      </c>
      <c r="I10395" t="s">
        <v>67</v>
      </c>
      <c r="J10395">
        <v>1997</v>
      </c>
      <c r="K10395" t="s">
        <v>15</v>
      </c>
      <c r="L10395">
        <v>9179</v>
      </c>
      <c r="M10395">
        <v>10361</v>
      </c>
    </row>
    <row r="10396" spans="1:13" x14ac:dyDescent="0.3">
      <c r="A10396" t="s">
        <v>48</v>
      </c>
      <c r="B10396" t="s">
        <v>48</v>
      </c>
      <c r="C10396" t="s">
        <v>48</v>
      </c>
      <c r="D10396" t="s">
        <v>59</v>
      </c>
      <c r="E10396" t="s">
        <v>60</v>
      </c>
      <c r="F10396" t="s">
        <v>61</v>
      </c>
      <c r="G10396" t="s">
        <v>62</v>
      </c>
      <c r="H10396" t="s">
        <v>53</v>
      </c>
      <c r="I10396" t="s">
        <v>68</v>
      </c>
      <c r="J10396">
        <v>1997</v>
      </c>
      <c r="K10396" t="s">
        <v>14</v>
      </c>
      <c r="L10396">
        <v>56301</v>
      </c>
      <c r="M10396">
        <v>16756</v>
      </c>
    </row>
    <row r="10397" spans="1:13" x14ac:dyDescent="0.3">
      <c r="A10397" t="s">
        <v>48</v>
      </c>
      <c r="B10397" t="s">
        <v>48</v>
      </c>
      <c r="C10397" t="s">
        <v>48</v>
      </c>
      <c r="D10397" t="s">
        <v>59</v>
      </c>
      <c r="E10397" t="s">
        <v>60</v>
      </c>
      <c r="F10397" t="s">
        <v>61</v>
      </c>
      <c r="G10397" t="s">
        <v>62</v>
      </c>
      <c r="H10397" t="s">
        <v>53</v>
      </c>
      <c r="I10397" t="s">
        <v>68</v>
      </c>
      <c r="J10397">
        <v>1997</v>
      </c>
      <c r="K10397" t="s">
        <v>13</v>
      </c>
      <c r="L10397">
        <v>4770529</v>
      </c>
      <c r="M10397">
        <v>4770529</v>
      </c>
    </row>
    <row r="10398" spans="1:13" x14ac:dyDescent="0.3">
      <c r="A10398" t="s">
        <v>48</v>
      </c>
      <c r="B10398" t="s">
        <v>48</v>
      </c>
      <c r="C10398" t="s">
        <v>48</v>
      </c>
      <c r="D10398" t="s">
        <v>59</v>
      </c>
      <c r="E10398" t="s">
        <v>60</v>
      </c>
      <c r="F10398" t="s">
        <v>61</v>
      </c>
      <c r="G10398" t="s">
        <v>62</v>
      </c>
      <c r="H10398" t="s">
        <v>53</v>
      </c>
      <c r="I10398" t="s">
        <v>68</v>
      </c>
      <c r="J10398">
        <v>1997</v>
      </c>
      <c r="K10398" t="s">
        <v>15</v>
      </c>
      <c r="L10398">
        <v>10617</v>
      </c>
      <c r="M10398">
        <v>11984</v>
      </c>
    </row>
    <row r="10399" spans="1:13" x14ac:dyDescent="0.3">
      <c r="A10399" t="s">
        <v>48</v>
      </c>
      <c r="B10399" t="s">
        <v>69</v>
      </c>
      <c r="C10399" t="s">
        <v>69</v>
      </c>
      <c r="D10399" t="s">
        <v>59</v>
      </c>
      <c r="E10399" t="s">
        <v>60</v>
      </c>
      <c r="F10399" t="s">
        <v>61</v>
      </c>
      <c r="G10399" t="s">
        <v>62</v>
      </c>
      <c r="H10399" t="s">
        <v>53</v>
      </c>
      <c r="I10399" t="s">
        <v>70</v>
      </c>
      <c r="J10399">
        <v>1997</v>
      </c>
      <c r="K10399" t="s">
        <v>71</v>
      </c>
      <c r="L10399">
        <v>1448236</v>
      </c>
      <c r="M10399">
        <v>1448236</v>
      </c>
    </row>
    <row r="10400" spans="1:13" x14ac:dyDescent="0.3">
      <c r="A10400" t="s">
        <v>48</v>
      </c>
      <c r="B10400" t="s">
        <v>48</v>
      </c>
      <c r="C10400" t="s">
        <v>48</v>
      </c>
      <c r="D10400" t="s">
        <v>59</v>
      </c>
      <c r="E10400" t="s">
        <v>60</v>
      </c>
      <c r="F10400" t="s">
        <v>61</v>
      </c>
      <c r="G10400" t="s">
        <v>62</v>
      </c>
      <c r="H10400" t="s">
        <v>53</v>
      </c>
      <c r="I10400" t="s">
        <v>70</v>
      </c>
      <c r="J10400">
        <v>1997</v>
      </c>
      <c r="K10400" t="s">
        <v>14</v>
      </c>
      <c r="L10400">
        <v>373314</v>
      </c>
      <c r="M10400">
        <v>111105</v>
      </c>
    </row>
    <row r="10401" spans="1:13" x14ac:dyDescent="0.3">
      <c r="A10401" t="s">
        <v>48</v>
      </c>
      <c r="B10401" t="s">
        <v>48</v>
      </c>
      <c r="C10401" t="s">
        <v>48</v>
      </c>
      <c r="D10401" t="s">
        <v>59</v>
      </c>
      <c r="E10401" t="s">
        <v>60</v>
      </c>
      <c r="F10401" t="s">
        <v>61</v>
      </c>
      <c r="G10401" t="s">
        <v>62</v>
      </c>
      <c r="H10401" t="s">
        <v>53</v>
      </c>
      <c r="I10401" t="s">
        <v>70</v>
      </c>
      <c r="J10401">
        <v>1997</v>
      </c>
      <c r="K10401" t="s">
        <v>15</v>
      </c>
      <c r="L10401">
        <v>15644</v>
      </c>
      <c r="M10401">
        <v>17658</v>
      </c>
    </row>
    <row r="10402" spans="1:13" x14ac:dyDescent="0.3">
      <c r="A10402" t="s">
        <v>48</v>
      </c>
      <c r="B10402" t="s">
        <v>48</v>
      </c>
      <c r="C10402" t="s">
        <v>48</v>
      </c>
      <c r="D10402" t="s">
        <v>59</v>
      </c>
      <c r="E10402" t="s">
        <v>60</v>
      </c>
      <c r="F10402" t="s">
        <v>61</v>
      </c>
      <c r="G10402" t="s">
        <v>72</v>
      </c>
      <c r="H10402" t="s">
        <v>53</v>
      </c>
      <c r="I10402" t="s">
        <v>63</v>
      </c>
      <c r="J10402">
        <v>1997</v>
      </c>
      <c r="K10402" t="s">
        <v>14</v>
      </c>
      <c r="L10402">
        <v>18452</v>
      </c>
      <c r="M10402">
        <v>5492</v>
      </c>
    </row>
    <row r="10403" spans="1:13" x14ac:dyDescent="0.3">
      <c r="A10403" t="s">
        <v>48</v>
      </c>
      <c r="B10403" t="s">
        <v>48</v>
      </c>
      <c r="C10403" t="s">
        <v>48</v>
      </c>
      <c r="D10403" t="s">
        <v>59</v>
      </c>
      <c r="E10403" t="s">
        <v>60</v>
      </c>
      <c r="F10403" t="s">
        <v>61</v>
      </c>
      <c r="G10403" t="s">
        <v>72</v>
      </c>
      <c r="H10403" t="s">
        <v>53</v>
      </c>
      <c r="I10403" t="s">
        <v>63</v>
      </c>
      <c r="J10403">
        <v>1997</v>
      </c>
      <c r="K10403" t="s">
        <v>13</v>
      </c>
      <c r="L10403">
        <v>65881</v>
      </c>
      <c r="M10403">
        <v>65881</v>
      </c>
    </row>
    <row r="10404" spans="1:13" x14ac:dyDescent="0.3">
      <c r="A10404" t="s">
        <v>48</v>
      </c>
      <c r="B10404" t="s">
        <v>48</v>
      </c>
      <c r="C10404" t="s">
        <v>48</v>
      </c>
      <c r="D10404" t="s">
        <v>59</v>
      </c>
      <c r="E10404" t="s">
        <v>60</v>
      </c>
      <c r="F10404" t="s">
        <v>61</v>
      </c>
      <c r="G10404" t="s">
        <v>72</v>
      </c>
      <c r="H10404" t="s">
        <v>53</v>
      </c>
      <c r="I10404" t="s">
        <v>63</v>
      </c>
      <c r="J10404">
        <v>1997</v>
      </c>
      <c r="K10404" t="s">
        <v>15</v>
      </c>
      <c r="L10404">
        <v>290</v>
      </c>
      <c r="M10404">
        <v>327</v>
      </c>
    </row>
    <row r="10405" spans="1:13" x14ac:dyDescent="0.3">
      <c r="A10405" t="s">
        <v>48</v>
      </c>
      <c r="B10405" t="s">
        <v>48</v>
      </c>
      <c r="C10405" t="s">
        <v>48</v>
      </c>
      <c r="D10405" t="s">
        <v>59</v>
      </c>
      <c r="E10405" t="s">
        <v>60</v>
      </c>
      <c r="F10405" t="s">
        <v>61</v>
      </c>
      <c r="G10405" t="s">
        <v>72</v>
      </c>
      <c r="H10405" t="s">
        <v>53</v>
      </c>
      <c r="I10405" t="s">
        <v>64</v>
      </c>
      <c r="J10405">
        <v>1997</v>
      </c>
      <c r="K10405" t="s">
        <v>14</v>
      </c>
      <c r="L10405">
        <v>151473</v>
      </c>
      <c r="M10405">
        <v>45081</v>
      </c>
    </row>
    <row r="10406" spans="1:13" x14ac:dyDescent="0.3">
      <c r="A10406" t="s">
        <v>48</v>
      </c>
      <c r="B10406" t="s">
        <v>48</v>
      </c>
      <c r="C10406" t="s">
        <v>48</v>
      </c>
      <c r="D10406" t="s">
        <v>59</v>
      </c>
      <c r="E10406" t="s">
        <v>60</v>
      </c>
      <c r="F10406" t="s">
        <v>61</v>
      </c>
      <c r="G10406" t="s">
        <v>72</v>
      </c>
      <c r="H10406" t="s">
        <v>53</v>
      </c>
      <c r="I10406" t="s">
        <v>64</v>
      </c>
      <c r="J10406">
        <v>1997</v>
      </c>
      <c r="K10406" t="s">
        <v>13</v>
      </c>
      <c r="L10406">
        <v>12640304</v>
      </c>
      <c r="M10406">
        <v>12640304</v>
      </c>
    </row>
    <row r="10407" spans="1:13" x14ac:dyDescent="0.3">
      <c r="A10407" t="s">
        <v>48</v>
      </c>
      <c r="B10407" t="s">
        <v>48</v>
      </c>
      <c r="C10407" t="s">
        <v>48</v>
      </c>
      <c r="D10407" t="s">
        <v>59</v>
      </c>
      <c r="E10407" t="s">
        <v>60</v>
      </c>
      <c r="F10407" t="s">
        <v>61</v>
      </c>
      <c r="G10407" t="s">
        <v>72</v>
      </c>
      <c r="H10407" t="s">
        <v>53</v>
      </c>
      <c r="I10407" t="s">
        <v>64</v>
      </c>
      <c r="J10407">
        <v>1997</v>
      </c>
      <c r="K10407" t="s">
        <v>15</v>
      </c>
      <c r="L10407">
        <v>28563</v>
      </c>
      <c r="M10407">
        <v>32242</v>
      </c>
    </row>
    <row r="10408" spans="1:13" x14ac:dyDescent="0.3">
      <c r="A10408" t="s">
        <v>48</v>
      </c>
      <c r="B10408" t="s">
        <v>48</v>
      </c>
      <c r="C10408" t="s">
        <v>48</v>
      </c>
      <c r="D10408" t="s">
        <v>59</v>
      </c>
      <c r="E10408" t="s">
        <v>60</v>
      </c>
      <c r="F10408" t="s">
        <v>61</v>
      </c>
      <c r="G10408" t="s">
        <v>72</v>
      </c>
      <c r="H10408" t="s">
        <v>53</v>
      </c>
      <c r="I10408" t="s">
        <v>65</v>
      </c>
      <c r="J10408">
        <v>1997</v>
      </c>
      <c r="K10408" t="s">
        <v>14</v>
      </c>
      <c r="L10408">
        <v>8765</v>
      </c>
      <c r="M10408">
        <v>2609</v>
      </c>
    </row>
    <row r="10409" spans="1:13" x14ac:dyDescent="0.3">
      <c r="A10409" t="s">
        <v>48</v>
      </c>
      <c r="B10409" t="s">
        <v>48</v>
      </c>
      <c r="C10409" t="s">
        <v>48</v>
      </c>
      <c r="D10409" t="s">
        <v>59</v>
      </c>
      <c r="E10409" t="s">
        <v>60</v>
      </c>
      <c r="F10409" t="s">
        <v>61</v>
      </c>
      <c r="G10409" t="s">
        <v>72</v>
      </c>
      <c r="H10409" t="s">
        <v>53</v>
      </c>
      <c r="I10409" t="s">
        <v>65</v>
      </c>
      <c r="J10409">
        <v>1997</v>
      </c>
      <c r="K10409" t="s">
        <v>13</v>
      </c>
      <c r="L10409">
        <v>723816</v>
      </c>
      <c r="M10409">
        <v>723816</v>
      </c>
    </row>
    <row r="10410" spans="1:13" x14ac:dyDescent="0.3">
      <c r="A10410" t="s">
        <v>48</v>
      </c>
      <c r="B10410" t="s">
        <v>48</v>
      </c>
      <c r="C10410" t="s">
        <v>48</v>
      </c>
      <c r="D10410" t="s">
        <v>59</v>
      </c>
      <c r="E10410" t="s">
        <v>60</v>
      </c>
      <c r="F10410" t="s">
        <v>61</v>
      </c>
      <c r="G10410" t="s">
        <v>72</v>
      </c>
      <c r="H10410" t="s">
        <v>53</v>
      </c>
      <c r="I10410" t="s">
        <v>65</v>
      </c>
      <c r="J10410">
        <v>1997</v>
      </c>
      <c r="K10410" t="s">
        <v>15</v>
      </c>
      <c r="L10410">
        <v>1653</v>
      </c>
      <c r="M10410">
        <v>1866</v>
      </c>
    </row>
    <row r="10411" spans="1:13" x14ac:dyDescent="0.3">
      <c r="A10411" t="s">
        <v>48</v>
      </c>
      <c r="B10411" t="s">
        <v>48</v>
      </c>
      <c r="C10411" t="s">
        <v>48</v>
      </c>
      <c r="D10411" t="s">
        <v>59</v>
      </c>
      <c r="E10411" t="s">
        <v>60</v>
      </c>
      <c r="F10411" t="s">
        <v>61</v>
      </c>
      <c r="G10411" t="s">
        <v>72</v>
      </c>
      <c r="H10411" t="s">
        <v>53</v>
      </c>
      <c r="I10411" t="s">
        <v>66</v>
      </c>
      <c r="J10411">
        <v>1997</v>
      </c>
      <c r="K10411" t="s">
        <v>14</v>
      </c>
      <c r="L10411">
        <v>6830</v>
      </c>
      <c r="M10411">
        <v>2033</v>
      </c>
    </row>
    <row r="10412" spans="1:13" x14ac:dyDescent="0.3">
      <c r="A10412" t="s">
        <v>48</v>
      </c>
      <c r="B10412" t="s">
        <v>48</v>
      </c>
      <c r="C10412" t="s">
        <v>48</v>
      </c>
      <c r="D10412" t="s">
        <v>59</v>
      </c>
      <c r="E10412" t="s">
        <v>60</v>
      </c>
      <c r="F10412" t="s">
        <v>61</v>
      </c>
      <c r="G10412" t="s">
        <v>72</v>
      </c>
      <c r="H10412" t="s">
        <v>53</v>
      </c>
      <c r="I10412" t="s">
        <v>66</v>
      </c>
      <c r="J10412">
        <v>1997</v>
      </c>
      <c r="K10412" t="s">
        <v>13</v>
      </c>
      <c r="L10412">
        <v>969221</v>
      </c>
      <c r="M10412">
        <v>969221</v>
      </c>
    </row>
    <row r="10413" spans="1:13" x14ac:dyDescent="0.3">
      <c r="A10413" t="s">
        <v>48</v>
      </c>
      <c r="B10413" t="s">
        <v>48</v>
      </c>
      <c r="C10413" t="s">
        <v>48</v>
      </c>
      <c r="D10413" t="s">
        <v>59</v>
      </c>
      <c r="E10413" t="s">
        <v>60</v>
      </c>
      <c r="F10413" t="s">
        <v>61</v>
      </c>
      <c r="G10413" t="s">
        <v>72</v>
      </c>
      <c r="H10413" t="s">
        <v>53</v>
      </c>
      <c r="I10413" t="s">
        <v>66</v>
      </c>
      <c r="J10413">
        <v>1997</v>
      </c>
      <c r="K10413" t="s">
        <v>15</v>
      </c>
      <c r="L10413">
        <v>429</v>
      </c>
      <c r="M10413">
        <v>485</v>
      </c>
    </row>
    <row r="10414" spans="1:13" x14ac:dyDescent="0.3">
      <c r="A10414" t="s">
        <v>48</v>
      </c>
      <c r="B10414" t="s">
        <v>48</v>
      </c>
      <c r="C10414" t="s">
        <v>48</v>
      </c>
      <c r="D10414" t="s">
        <v>59</v>
      </c>
      <c r="E10414" t="s">
        <v>60</v>
      </c>
      <c r="F10414" t="s">
        <v>61</v>
      </c>
      <c r="G10414" t="s">
        <v>72</v>
      </c>
      <c r="H10414" t="s">
        <v>53</v>
      </c>
      <c r="I10414" t="s">
        <v>67</v>
      </c>
      <c r="J10414">
        <v>1997</v>
      </c>
      <c r="K10414" t="s">
        <v>14</v>
      </c>
      <c r="L10414">
        <v>170957</v>
      </c>
      <c r="M10414">
        <v>50880</v>
      </c>
    </row>
    <row r="10415" spans="1:13" x14ac:dyDescent="0.3">
      <c r="A10415" t="s">
        <v>48</v>
      </c>
      <c r="B10415" t="s">
        <v>48</v>
      </c>
      <c r="C10415" t="s">
        <v>48</v>
      </c>
      <c r="D10415" t="s">
        <v>59</v>
      </c>
      <c r="E10415" t="s">
        <v>60</v>
      </c>
      <c r="F10415" t="s">
        <v>61</v>
      </c>
      <c r="G10415" t="s">
        <v>72</v>
      </c>
      <c r="H10415" t="s">
        <v>53</v>
      </c>
      <c r="I10415" t="s">
        <v>67</v>
      </c>
      <c r="J10415">
        <v>1997</v>
      </c>
      <c r="K10415" t="s">
        <v>13</v>
      </c>
      <c r="L10415">
        <v>20469209</v>
      </c>
      <c r="M10415">
        <v>20469209</v>
      </c>
    </row>
    <row r="10416" spans="1:13" x14ac:dyDescent="0.3">
      <c r="A10416" t="s">
        <v>48</v>
      </c>
      <c r="B10416" t="s">
        <v>48</v>
      </c>
      <c r="C10416" t="s">
        <v>48</v>
      </c>
      <c r="D10416" t="s">
        <v>59</v>
      </c>
      <c r="E10416" t="s">
        <v>60</v>
      </c>
      <c r="F10416" t="s">
        <v>61</v>
      </c>
      <c r="G10416" t="s">
        <v>72</v>
      </c>
      <c r="H10416" t="s">
        <v>53</v>
      </c>
      <c r="I10416" t="s">
        <v>67</v>
      </c>
      <c r="J10416">
        <v>1997</v>
      </c>
      <c r="K10416" t="s">
        <v>15</v>
      </c>
      <c r="L10416">
        <v>10746</v>
      </c>
      <c r="M10416">
        <v>12130</v>
      </c>
    </row>
    <row r="10417" spans="1:13" x14ac:dyDescent="0.3">
      <c r="A10417" t="s">
        <v>48</v>
      </c>
      <c r="B10417" t="s">
        <v>69</v>
      </c>
      <c r="C10417" t="s">
        <v>69</v>
      </c>
      <c r="D10417" t="s">
        <v>59</v>
      </c>
      <c r="E10417" t="s">
        <v>60</v>
      </c>
      <c r="F10417" t="s">
        <v>61</v>
      </c>
      <c r="G10417" t="s">
        <v>72</v>
      </c>
      <c r="H10417" t="s">
        <v>53</v>
      </c>
      <c r="I10417" t="s">
        <v>70</v>
      </c>
      <c r="J10417">
        <v>1997</v>
      </c>
      <c r="K10417" t="s">
        <v>71</v>
      </c>
      <c r="L10417">
        <v>8668063</v>
      </c>
      <c r="M10417">
        <v>8668063</v>
      </c>
    </row>
    <row r="10418" spans="1:13" x14ac:dyDescent="0.3">
      <c r="A10418" t="s">
        <v>48</v>
      </c>
      <c r="B10418" t="s">
        <v>48</v>
      </c>
      <c r="C10418" t="s">
        <v>48</v>
      </c>
      <c r="D10418" t="s">
        <v>59</v>
      </c>
      <c r="E10418" t="s">
        <v>60</v>
      </c>
      <c r="F10418" t="s">
        <v>61</v>
      </c>
      <c r="G10418" t="s">
        <v>72</v>
      </c>
      <c r="H10418" t="s">
        <v>53</v>
      </c>
      <c r="I10418" t="s">
        <v>70</v>
      </c>
      <c r="J10418">
        <v>1997</v>
      </c>
      <c r="K10418" t="s">
        <v>14</v>
      </c>
      <c r="L10418">
        <v>2234379</v>
      </c>
      <c r="M10418">
        <v>664994</v>
      </c>
    </row>
    <row r="10419" spans="1:13" x14ac:dyDescent="0.3">
      <c r="A10419" t="s">
        <v>48</v>
      </c>
      <c r="B10419" t="s">
        <v>48</v>
      </c>
      <c r="C10419" t="s">
        <v>48</v>
      </c>
      <c r="D10419" t="s">
        <v>59</v>
      </c>
      <c r="E10419" t="s">
        <v>60</v>
      </c>
      <c r="F10419" t="s">
        <v>61</v>
      </c>
      <c r="G10419" t="s">
        <v>72</v>
      </c>
      <c r="H10419" t="s">
        <v>53</v>
      </c>
      <c r="I10419" t="s">
        <v>70</v>
      </c>
      <c r="J10419">
        <v>1997</v>
      </c>
      <c r="K10419" t="s">
        <v>15</v>
      </c>
      <c r="L10419">
        <v>93631</v>
      </c>
      <c r="M10419">
        <v>105690</v>
      </c>
    </row>
    <row r="10420" spans="1:13" x14ac:dyDescent="0.3">
      <c r="A10420" t="s">
        <v>48</v>
      </c>
      <c r="B10420" t="s">
        <v>48</v>
      </c>
      <c r="C10420" t="s">
        <v>69</v>
      </c>
      <c r="D10420" t="s">
        <v>59</v>
      </c>
      <c r="E10420" t="s">
        <v>60</v>
      </c>
      <c r="F10420" t="s">
        <v>73</v>
      </c>
      <c r="G10420" t="s">
        <v>62</v>
      </c>
      <c r="H10420" t="s">
        <v>53</v>
      </c>
      <c r="I10420" t="s">
        <v>63</v>
      </c>
      <c r="J10420">
        <v>1997</v>
      </c>
      <c r="K10420" t="s">
        <v>14</v>
      </c>
      <c r="L10420">
        <v>124377</v>
      </c>
      <c r="M10420">
        <v>37017</v>
      </c>
    </row>
    <row r="10421" spans="1:13" x14ac:dyDescent="0.3">
      <c r="A10421" t="s">
        <v>48</v>
      </c>
      <c r="B10421" t="s">
        <v>48</v>
      </c>
      <c r="C10421" t="s">
        <v>69</v>
      </c>
      <c r="D10421" t="s">
        <v>59</v>
      </c>
      <c r="E10421" t="s">
        <v>60</v>
      </c>
      <c r="F10421" t="s">
        <v>73</v>
      </c>
      <c r="G10421" t="s">
        <v>62</v>
      </c>
      <c r="H10421" t="s">
        <v>53</v>
      </c>
      <c r="I10421" t="s">
        <v>63</v>
      </c>
      <c r="J10421">
        <v>1997</v>
      </c>
      <c r="K10421" t="s">
        <v>13</v>
      </c>
      <c r="L10421">
        <v>18636</v>
      </c>
      <c r="M10421">
        <v>18636</v>
      </c>
    </row>
    <row r="10422" spans="1:13" x14ac:dyDescent="0.3">
      <c r="A10422" t="s">
        <v>48</v>
      </c>
      <c r="B10422" t="s">
        <v>48</v>
      </c>
      <c r="C10422" t="s">
        <v>69</v>
      </c>
      <c r="D10422" t="s">
        <v>59</v>
      </c>
      <c r="E10422" t="s">
        <v>60</v>
      </c>
      <c r="F10422" t="s">
        <v>73</v>
      </c>
      <c r="G10422" t="s">
        <v>62</v>
      </c>
      <c r="H10422" t="s">
        <v>53</v>
      </c>
      <c r="I10422" t="s">
        <v>63</v>
      </c>
      <c r="J10422">
        <v>1997</v>
      </c>
      <c r="K10422" t="s">
        <v>15</v>
      </c>
      <c r="L10422">
        <v>156</v>
      </c>
      <c r="M10422">
        <v>176</v>
      </c>
    </row>
    <row r="10423" spans="1:13" x14ac:dyDescent="0.3">
      <c r="A10423" t="s">
        <v>48</v>
      </c>
      <c r="B10423" t="s">
        <v>48</v>
      </c>
      <c r="C10423" t="s">
        <v>69</v>
      </c>
      <c r="D10423" t="s">
        <v>59</v>
      </c>
      <c r="E10423" t="s">
        <v>60</v>
      </c>
      <c r="F10423" t="s">
        <v>73</v>
      </c>
      <c r="G10423" t="s">
        <v>62</v>
      </c>
      <c r="H10423" t="s">
        <v>53</v>
      </c>
      <c r="I10423" t="s">
        <v>64</v>
      </c>
      <c r="J10423">
        <v>1997</v>
      </c>
      <c r="K10423" t="s">
        <v>14</v>
      </c>
      <c r="L10423">
        <v>829073</v>
      </c>
      <c r="M10423">
        <v>246748</v>
      </c>
    </row>
    <row r="10424" spans="1:13" x14ac:dyDescent="0.3">
      <c r="A10424" t="s">
        <v>48</v>
      </c>
      <c r="B10424" t="s">
        <v>48</v>
      </c>
      <c r="C10424" t="s">
        <v>69</v>
      </c>
      <c r="D10424" t="s">
        <v>59</v>
      </c>
      <c r="E10424" t="s">
        <v>60</v>
      </c>
      <c r="F10424" t="s">
        <v>73</v>
      </c>
      <c r="G10424" t="s">
        <v>62</v>
      </c>
      <c r="H10424" t="s">
        <v>53</v>
      </c>
      <c r="I10424" t="s">
        <v>64</v>
      </c>
      <c r="J10424">
        <v>1997</v>
      </c>
      <c r="K10424" t="s">
        <v>13</v>
      </c>
      <c r="L10424">
        <v>1303525</v>
      </c>
      <c r="M10424">
        <v>1303525</v>
      </c>
    </row>
    <row r="10425" spans="1:13" x14ac:dyDescent="0.3">
      <c r="A10425" t="s">
        <v>48</v>
      </c>
      <c r="B10425" t="s">
        <v>48</v>
      </c>
      <c r="C10425" t="s">
        <v>69</v>
      </c>
      <c r="D10425" t="s">
        <v>59</v>
      </c>
      <c r="E10425" t="s">
        <v>60</v>
      </c>
      <c r="F10425" t="s">
        <v>73</v>
      </c>
      <c r="G10425" t="s">
        <v>62</v>
      </c>
      <c r="H10425" t="s">
        <v>53</v>
      </c>
      <c r="I10425" t="s">
        <v>64</v>
      </c>
      <c r="J10425">
        <v>1997</v>
      </c>
      <c r="K10425" t="s">
        <v>15</v>
      </c>
      <c r="L10425">
        <v>3840</v>
      </c>
      <c r="M10425">
        <v>4335</v>
      </c>
    </row>
    <row r="10426" spans="1:13" x14ac:dyDescent="0.3">
      <c r="A10426" t="s">
        <v>48</v>
      </c>
      <c r="B10426" t="s">
        <v>48</v>
      </c>
      <c r="C10426" t="s">
        <v>69</v>
      </c>
      <c r="D10426" t="s">
        <v>59</v>
      </c>
      <c r="E10426" t="s">
        <v>60</v>
      </c>
      <c r="F10426" t="s">
        <v>73</v>
      </c>
      <c r="G10426" t="s">
        <v>62</v>
      </c>
      <c r="H10426" t="s">
        <v>53</v>
      </c>
      <c r="I10426" t="s">
        <v>65</v>
      </c>
      <c r="J10426">
        <v>1997</v>
      </c>
      <c r="K10426" t="s">
        <v>14</v>
      </c>
      <c r="L10426">
        <v>39966</v>
      </c>
      <c r="M10426">
        <v>11895</v>
      </c>
    </row>
    <row r="10427" spans="1:13" x14ac:dyDescent="0.3">
      <c r="A10427" t="s">
        <v>48</v>
      </c>
      <c r="B10427" t="s">
        <v>48</v>
      </c>
      <c r="C10427" t="s">
        <v>69</v>
      </c>
      <c r="D10427" t="s">
        <v>59</v>
      </c>
      <c r="E10427" t="s">
        <v>60</v>
      </c>
      <c r="F10427" t="s">
        <v>73</v>
      </c>
      <c r="G10427" t="s">
        <v>62</v>
      </c>
      <c r="H10427" t="s">
        <v>53</v>
      </c>
      <c r="I10427" t="s">
        <v>65</v>
      </c>
      <c r="J10427">
        <v>1997</v>
      </c>
      <c r="K10427" t="s">
        <v>13</v>
      </c>
      <c r="L10427">
        <v>43467</v>
      </c>
      <c r="M10427">
        <v>43467</v>
      </c>
    </row>
    <row r="10428" spans="1:13" x14ac:dyDescent="0.3">
      <c r="A10428" t="s">
        <v>48</v>
      </c>
      <c r="B10428" t="s">
        <v>48</v>
      </c>
      <c r="C10428" t="s">
        <v>69</v>
      </c>
      <c r="D10428" t="s">
        <v>59</v>
      </c>
      <c r="E10428" t="s">
        <v>60</v>
      </c>
      <c r="F10428" t="s">
        <v>73</v>
      </c>
      <c r="G10428" t="s">
        <v>62</v>
      </c>
      <c r="H10428" t="s">
        <v>53</v>
      </c>
      <c r="I10428" t="s">
        <v>65</v>
      </c>
      <c r="J10428">
        <v>1997</v>
      </c>
      <c r="K10428" t="s">
        <v>15</v>
      </c>
      <c r="L10428">
        <v>141</v>
      </c>
      <c r="M10428">
        <v>159</v>
      </c>
    </row>
    <row r="10429" spans="1:13" x14ac:dyDescent="0.3">
      <c r="A10429" t="s">
        <v>48</v>
      </c>
      <c r="B10429" t="s">
        <v>48</v>
      </c>
      <c r="C10429" t="s">
        <v>69</v>
      </c>
      <c r="D10429" t="s">
        <v>59</v>
      </c>
      <c r="E10429" t="s">
        <v>60</v>
      </c>
      <c r="F10429" t="s">
        <v>73</v>
      </c>
      <c r="G10429" t="s">
        <v>62</v>
      </c>
      <c r="H10429" t="s">
        <v>53</v>
      </c>
      <c r="I10429" t="s">
        <v>66</v>
      </c>
      <c r="J10429">
        <v>1997</v>
      </c>
      <c r="K10429" t="s">
        <v>14</v>
      </c>
      <c r="L10429">
        <v>43400</v>
      </c>
      <c r="M10429">
        <v>12917</v>
      </c>
    </row>
    <row r="10430" spans="1:13" x14ac:dyDescent="0.3">
      <c r="A10430" t="s">
        <v>48</v>
      </c>
      <c r="B10430" t="s">
        <v>48</v>
      </c>
      <c r="C10430" t="s">
        <v>69</v>
      </c>
      <c r="D10430" t="s">
        <v>59</v>
      </c>
      <c r="E10430" t="s">
        <v>60</v>
      </c>
      <c r="F10430" t="s">
        <v>73</v>
      </c>
      <c r="G10430" t="s">
        <v>62</v>
      </c>
      <c r="H10430" t="s">
        <v>53</v>
      </c>
      <c r="I10430" t="s">
        <v>66</v>
      </c>
      <c r="J10430">
        <v>1997</v>
      </c>
      <c r="K10430" t="s">
        <v>13</v>
      </c>
      <c r="L10430">
        <v>75486</v>
      </c>
      <c r="M10430">
        <v>75486</v>
      </c>
    </row>
    <row r="10431" spans="1:13" x14ac:dyDescent="0.3">
      <c r="A10431" t="s">
        <v>48</v>
      </c>
      <c r="B10431" t="s">
        <v>48</v>
      </c>
      <c r="C10431" t="s">
        <v>69</v>
      </c>
      <c r="D10431" t="s">
        <v>59</v>
      </c>
      <c r="E10431" t="s">
        <v>60</v>
      </c>
      <c r="F10431" t="s">
        <v>73</v>
      </c>
      <c r="G10431" t="s">
        <v>62</v>
      </c>
      <c r="H10431" t="s">
        <v>53</v>
      </c>
      <c r="I10431" t="s">
        <v>66</v>
      </c>
      <c r="J10431">
        <v>1997</v>
      </c>
      <c r="K10431" t="s">
        <v>15</v>
      </c>
      <c r="L10431">
        <v>211</v>
      </c>
      <c r="M10431">
        <v>238</v>
      </c>
    </row>
    <row r="10432" spans="1:13" x14ac:dyDescent="0.3">
      <c r="A10432" t="s">
        <v>48</v>
      </c>
      <c r="B10432" t="s">
        <v>48</v>
      </c>
      <c r="C10432" t="s">
        <v>69</v>
      </c>
      <c r="D10432" t="s">
        <v>59</v>
      </c>
      <c r="E10432" t="s">
        <v>60</v>
      </c>
      <c r="F10432" t="s">
        <v>73</v>
      </c>
      <c r="G10432" t="s">
        <v>62</v>
      </c>
      <c r="H10432" t="s">
        <v>53</v>
      </c>
      <c r="I10432" t="s">
        <v>67</v>
      </c>
      <c r="J10432">
        <v>1997</v>
      </c>
      <c r="K10432" t="s">
        <v>14</v>
      </c>
      <c r="L10432">
        <v>13387331</v>
      </c>
      <c r="M10432">
        <v>3984325</v>
      </c>
    </row>
    <row r="10433" spans="1:13" x14ac:dyDescent="0.3">
      <c r="A10433" t="s">
        <v>48</v>
      </c>
      <c r="B10433" t="s">
        <v>48</v>
      </c>
      <c r="C10433" t="s">
        <v>69</v>
      </c>
      <c r="D10433" t="s">
        <v>59</v>
      </c>
      <c r="E10433" t="s">
        <v>60</v>
      </c>
      <c r="F10433" t="s">
        <v>73</v>
      </c>
      <c r="G10433" t="s">
        <v>62</v>
      </c>
      <c r="H10433" t="s">
        <v>53</v>
      </c>
      <c r="I10433" t="s">
        <v>67</v>
      </c>
      <c r="J10433">
        <v>1997</v>
      </c>
      <c r="K10433" t="s">
        <v>13</v>
      </c>
      <c r="L10433">
        <v>3812811</v>
      </c>
      <c r="M10433">
        <v>3812811</v>
      </c>
    </row>
    <row r="10434" spans="1:13" x14ac:dyDescent="0.3">
      <c r="A10434" t="s">
        <v>48</v>
      </c>
      <c r="B10434" t="s">
        <v>48</v>
      </c>
      <c r="C10434" t="s">
        <v>69</v>
      </c>
      <c r="D10434" t="s">
        <v>59</v>
      </c>
      <c r="E10434" t="s">
        <v>60</v>
      </c>
      <c r="F10434" t="s">
        <v>73</v>
      </c>
      <c r="G10434" t="s">
        <v>62</v>
      </c>
      <c r="H10434" t="s">
        <v>53</v>
      </c>
      <c r="I10434" t="s">
        <v>67</v>
      </c>
      <c r="J10434">
        <v>1997</v>
      </c>
      <c r="K10434" t="s">
        <v>15</v>
      </c>
      <c r="L10434">
        <v>11462</v>
      </c>
      <c r="M10434">
        <v>12938</v>
      </c>
    </row>
    <row r="10435" spans="1:13" x14ac:dyDescent="0.3">
      <c r="A10435" t="s">
        <v>48</v>
      </c>
      <c r="B10435" t="s">
        <v>48</v>
      </c>
      <c r="C10435" t="s">
        <v>69</v>
      </c>
      <c r="D10435" t="s">
        <v>59</v>
      </c>
      <c r="E10435" t="s">
        <v>60</v>
      </c>
      <c r="F10435" t="s">
        <v>73</v>
      </c>
      <c r="G10435" t="s">
        <v>62</v>
      </c>
      <c r="H10435" t="s">
        <v>53</v>
      </c>
      <c r="I10435" t="s">
        <v>68</v>
      </c>
      <c r="J10435">
        <v>1997</v>
      </c>
      <c r="K10435" t="s">
        <v>14</v>
      </c>
      <c r="L10435">
        <v>580437</v>
      </c>
      <c r="M10435">
        <v>172749</v>
      </c>
    </row>
    <row r="10436" spans="1:13" x14ac:dyDescent="0.3">
      <c r="A10436" t="s">
        <v>48</v>
      </c>
      <c r="B10436" t="s">
        <v>48</v>
      </c>
      <c r="C10436" t="s">
        <v>69</v>
      </c>
      <c r="D10436" t="s">
        <v>59</v>
      </c>
      <c r="E10436" t="s">
        <v>60</v>
      </c>
      <c r="F10436" t="s">
        <v>73</v>
      </c>
      <c r="G10436" t="s">
        <v>62</v>
      </c>
      <c r="H10436" t="s">
        <v>53</v>
      </c>
      <c r="I10436" t="s">
        <v>68</v>
      </c>
      <c r="J10436">
        <v>1997</v>
      </c>
      <c r="K10436" t="s">
        <v>13</v>
      </c>
      <c r="L10436">
        <v>763425</v>
      </c>
      <c r="M10436">
        <v>763425</v>
      </c>
    </row>
    <row r="10437" spans="1:13" x14ac:dyDescent="0.3">
      <c r="A10437" t="s">
        <v>48</v>
      </c>
      <c r="B10437" t="s">
        <v>48</v>
      </c>
      <c r="C10437" t="s">
        <v>69</v>
      </c>
      <c r="D10437" t="s">
        <v>59</v>
      </c>
      <c r="E10437" t="s">
        <v>60</v>
      </c>
      <c r="F10437" t="s">
        <v>73</v>
      </c>
      <c r="G10437" t="s">
        <v>62</v>
      </c>
      <c r="H10437" t="s">
        <v>53</v>
      </c>
      <c r="I10437" t="s">
        <v>68</v>
      </c>
      <c r="J10437">
        <v>1997</v>
      </c>
      <c r="K10437" t="s">
        <v>15</v>
      </c>
      <c r="L10437">
        <v>2511</v>
      </c>
      <c r="M10437">
        <v>2835</v>
      </c>
    </row>
    <row r="10438" spans="1:13" x14ac:dyDescent="0.3">
      <c r="A10438" t="s">
        <v>48</v>
      </c>
      <c r="B10438" t="s">
        <v>48</v>
      </c>
      <c r="C10438" t="s">
        <v>69</v>
      </c>
      <c r="D10438" t="s">
        <v>59</v>
      </c>
      <c r="E10438" t="s">
        <v>60</v>
      </c>
      <c r="F10438" t="s">
        <v>73</v>
      </c>
      <c r="G10438" t="s">
        <v>72</v>
      </c>
      <c r="H10438" t="s">
        <v>53</v>
      </c>
      <c r="I10438" t="s">
        <v>63</v>
      </c>
      <c r="J10438">
        <v>1997</v>
      </c>
      <c r="K10438" t="s">
        <v>14</v>
      </c>
      <c r="L10438">
        <v>15370</v>
      </c>
      <c r="M10438">
        <v>4574</v>
      </c>
    </row>
    <row r="10439" spans="1:13" x14ac:dyDescent="0.3">
      <c r="A10439" t="s">
        <v>48</v>
      </c>
      <c r="B10439" t="s">
        <v>48</v>
      </c>
      <c r="C10439" t="s">
        <v>69</v>
      </c>
      <c r="D10439" t="s">
        <v>59</v>
      </c>
      <c r="E10439" t="s">
        <v>60</v>
      </c>
      <c r="F10439" t="s">
        <v>73</v>
      </c>
      <c r="G10439" t="s">
        <v>72</v>
      </c>
      <c r="H10439" t="s">
        <v>53</v>
      </c>
      <c r="I10439" t="s">
        <v>63</v>
      </c>
      <c r="J10439">
        <v>1997</v>
      </c>
      <c r="K10439" t="s">
        <v>13</v>
      </c>
      <c r="L10439">
        <v>2303</v>
      </c>
      <c r="M10439">
        <v>2303</v>
      </c>
    </row>
    <row r="10440" spans="1:13" x14ac:dyDescent="0.3">
      <c r="A10440" t="s">
        <v>48</v>
      </c>
      <c r="B10440" t="s">
        <v>48</v>
      </c>
      <c r="C10440" t="s">
        <v>69</v>
      </c>
      <c r="D10440" t="s">
        <v>59</v>
      </c>
      <c r="E10440" t="s">
        <v>60</v>
      </c>
      <c r="F10440" t="s">
        <v>73</v>
      </c>
      <c r="G10440" t="s">
        <v>72</v>
      </c>
      <c r="H10440" t="s">
        <v>53</v>
      </c>
      <c r="I10440" t="s">
        <v>63</v>
      </c>
      <c r="J10440">
        <v>1997</v>
      </c>
      <c r="K10440" t="s">
        <v>15</v>
      </c>
      <c r="L10440">
        <v>19</v>
      </c>
      <c r="M10440">
        <v>22</v>
      </c>
    </row>
    <row r="10441" spans="1:13" x14ac:dyDescent="0.3">
      <c r="A10441" t="s">
        <v>48</v>
      </c>
      <c r="B10441" t="s">
        <v>48</v>
      </c>
      <c r="C10441" t="s">
        <v>69</v>
      </c>
      <c r="D10441" t="s">
        <v>59</v>
      </c>
      <c r="E10441" t="s">
        <v>60</v>
      </c>
      <c r="F10441" t="s">
        <v>73</v>
      </c>
      <c r="G10441" t="s">
        <v>72</v>
      </c>
      <c r="H10441" t="s">
        <v>53</v>
      </c>
      <c r="I10441" t="s">
        <v>64</v>
      </c>
      <c r="J10441">
        <v>1997</v>
      </c>
      <c r="K10441" t="s">
        <v>14</v>
      </c>
      <c r="L10441">
        <v>1698259</v>
      </c>
      <c r="M10441">
        <v>505434</v>
      </c>
    </row>
    <row r="10442" spans="1:13" x14ac:dyDescent="0.3">
      <c r="A10442" t="s">
        <v>48</v>
      </c>
      <c r="B10442" t="s">
        <v>48</v>
      </c>
      <c r="C10442" t="s">
        <v>69</v>
      </c>
      <c r="D10442" t="s">
        <v>59</v>
      </c>
      <c r="E10442" t="s">
        <v>60</v>
      </c>
      <c r="F10442" t="s">
        <v>73</v>
      </c>
      <c r="G10442" t="s">
        <v>72</v>
      </c>
      <c r="H10442" t="s">
        <v>53</v>
      </c>
      <c r="I10442" t="s">
        <v>64</v>
      </c>
      <c r="J10442">
        <v>1997</v>
      </c>
      <c r="K10442" t="s">
        <v>13</v>
      </c>
      <c r="L10442">
        <v>2670119</v>
      </c>
      <c r="M10442">
        <v>2670119</v>
      </c>
    </row>
    <row r="10443" spans="1:13" x14ac:dyDescent="0.3">
      <c r="A10443" t="s">
        <v>48</v>
      </c>
      <c r="B10443" t="s">
        <v>48</v>
      </c>
      <c r="C10443" t="s">
        <v>69</v>
      </c>
      <c r="D10443" t="s">
        <v>59</v>
      </c>
      <c r="E10443" t="s">
        <v>60</v>
      </c>
      <c r="F10443" t="s">
        <v>73</v>
      </c>
      <c r="G10443" t="s">
        <v>72</v>
      </c>
      <c r="H10443" t="s">
        <v>53</v>
      </c>
      <c r="I10443" t="s">
        <v>64</v>
      </c>
      <c r="J10443">
        <v>1997</v>
      </c>
      <c r="K10443" t="s">
        <v>15</v>
      </c>
      <c r="L10443">
        <v>7866</v>
      </c>
      <c r="M10443">
        <v>8879</v>
      </c>
    </row>
    <row r="10444" spans="1:13" x14ac:dyDescent="0.3">
      <c r="A10444" t="s">
        <v>48</v>
      </c>
      <c r="B10444" t="s">
        <v>48</v>
      </c>
      <c r="C10444" t="s">
        <v>69</v>
      </c>
      <c r="D10444" t="s">
        <v>59</v>
      </c>
      <c r="E10444" t="s">
        <v>60</v>
      </c>
      <c r="F10444" t="s">
        <v>73</v>
      </c>
      <c r="G10444" t="s">
        <v>72</v>
      </c>
      <c r="H10444" t="s">
        <v>53</v>
      </c>
      <c r="I10444" t="s">
        <v>65</v>
      </c>
      <c r="J10444">
        <v>1997</v>
      </c>
      <c r="K10444" t="s">
        <v>14</v>
      </c>
      <c r="L10444">
        <v>86985</v>
      </c>
      <c r="M10444">
        <v>25889</v>
      </c>
    </row>
    <row r="10445" spans="1:13" x14ac:dyDescent="0.3">
      <c r="A10445" t="s">
        <v>48</v>
      </c>
      <c r="B10445" t="s">
        <v>48</v>
      </c>
      <c r="C10445" t="s">
        <v>69</v>
      </c>
      <c r="D10445" t="s">
        <v>59</v>
      </c>
      <c r="E10445" t="s">
        <v>60</v>
      </c>
      <c r="F10445" t="s">
        <v>73</v>
      </c>
      <c r="G10445" t="s">
        <v>72</v>
      </c>
      <c r="H10445" t="s">
        <v>53</v>
      </c>
      <c r="I10445" t="s">
        <v>65</v>
      </c>
      <c r="J10445">
        <v>1997</v>
      </c>
      <c r="K10445" t="s">
        <v>13</v>
      </c>
      <c r="L10445">
        <v>94606</v>
      </c>
      <c r="M10445">
        <v>94606</v>
      </c>
    </row>
    <row r="10446" spans="1:13" x14ac:dyDescent="0.3">
      <c r="A10446" t="s">
        <v>48</v>
      </c>
      <c r="B10446" t="s">
        <v>48</v>
      </c>
      <c r="C10446" t="s">
        <v>69</v>
      </c>
      <c r="D10446" t="s">
        <v>59</v>
      </c>
      <c r="E10446" t="s">
        <v>60</v>
      </c>
      <c r="F10446" t="s">
        <v>73</v>
      </c>
      <c r="G10446" t="s">
        <v>72</v>
      </c>
      <c r="H10446" t="s">
        <v>53</v>
      </c>
      <c r="I10446" t="s">
        <v>65</v>
      </c>
      <c r="J10446">
        <v>1997</v>
      </c>
      <c r="K10446" t="s">
        <v>15</v>
      </c>
      <c r="L10446">
        <v>307</v>
      </c>
      <c r="M10446">
        <v>347</v>
      </c>
    </row>
    <row r="10447" spans="1:13" x14ac:dyDescent="0.3">
      <c r="A10447" t="s">
        <v>48</v>
      </c>
      <c r="B10447" t="s">
        <v>48</v>
      </c>
      <c r="C10447" t="s">
        <v>69</v>
      </c>
      <c r="D10447" t="s">
        <v>59</v>
      </c>
      <c r="E10447" t="s">
        <v>60</v>
      </c>
      <c r="F10447" t="s">
        <v>73</v>
      </c>
      <c r="G10447" t="s">
        <v>72</v>
      </c>
      <c r="H10447" t="s">
        <v>53</v>
      </c>
      <c r="I10447" t="s">
        <v>66</v>
      </c>
      <c r="J10447">
        <v>1997</v>
      </c>
      <c r="K10447" t="s">
        <v>14</v>
      </c>
      <c r="L10447">
        <v>152967</v>
      </c>
      <c r="M10447">
        <v>45526</v>
      </c>
    </row>
    <row r="10448" spans="1:13" x14ac:dyDescent="0.3">
      <c r="A10448" t="s">
        <v>48</v>
      </c>
      <c r="B10448" t="s">
        <v>48</v>
      </c>
      <c r="C10448" t="s">
        <v>69</v>
      </c>
      <c r="D10448" t="s">
        <v>59</v>
      </c>
      <c r="E10448" t="s">
        <v>60</v>
      </c>
      <c r="F10448" t="s">
        <v>73</v>
      </c>
      <c r="G10448" t="s">
        <v>72</v>
      </c>
      <c r="H10448" t="s">
        <v>53</v>
      </c>
      <c r="I10448" t="s">
        <v>66</v>
      </c>
      <c r="J10448">
        <v>1997</v>
      </c>
      <c r="K10448" t="s">
        <v>13</v>
      </c>
      <c r="L10448">
        <v>266058</v>
      </c>
      <c r="M10448">
        <v>266058</v>
      </c>
    </row>
    <row r="10449" spans="1:13" x14ac:dyDescent="0.3">
      <c r="A10449" t="s">
        <v>48</v>
      </c>
      <c r="B10449" t="s">
        <v>48</v>
      </c>
      <c r="C10449" t="s">
        <v>69</v>
      </c>
      <c r="D10449" t="s">
        <v>59</v>
      </c>
      <c r="E10449" t="s">
        <v>60</v>
      </c>
      <c r="F10449" t="s">
        <v>73</v>
      </c>
      <c r="G10449" t="s">
        <v>72</v>
      </c>
      <c r="H10449" t="s">
        <v>53</v>
      </c>
      <c r="I10449" t="s">
        <v>66</v>
      </c>
      <c r="J10449">
        <v>1997</v>
      </c>
      <c r="K10449" t="s">
        <v>15</v>
      </c>
      <c r="L10449">
        <v>744</v>
      </c>
      <c r="M10449">
        <v>840</v>
      </c>
    </row>
    <row r="10450" spans="1:13" x14ac:dyDescent="0.3">
      <c r="A10450" t="s">
        <v>48</v>
      </c>
      <c r="B10450" t="s">
        <v>48</v>
      </c>
      <c r="C10450" t="s">
        <v>69</v>
      </c>
      <c r="D10450" t="s">
        <v>59</v>
      </c>
      <c r="E10450" t="s">
        <v>60</v>
      </c>
      <c r="F10450" t="s">
        <v>73</v>
      </c>
      <c r="G10450" t="s">
        <v>72</v>
      </c>
      <c r="H10450" t="s">
        <v>53</v>
      </c>
      <c r="I10450" t="s">
        <v>67</v>
      </c>
      <c r="J10450">
        <v>1997</v>
      </c>
      <c r="K10450" t="s">
        <v>14</v>
      </c>
      <c r="L10450">
        <v>15672861</v>
      </c>
      <c r="M10450">
        <v>4664542</v>
      </c>
    </row>
    <row r="10451" spans="1:13" x14ac:dyDescent="0.3">
      <c r="A10451" t="s">
        <v>48</v>
      </c>
      <c r="B10451" t="s">
        <v>48</v>
      </c>
      <c r="C10451" t="s">
        <v>69</v>
      </c>
      <c r="D10451" t="s">
        <v>59</v>
      </c>
      <c r="E10451" t="s">
        <v>60</v>
      </c>
      <c r="F10451" t="s">
        <v>73</v>
      </c>
      <c r="G10451" t="s">
        <v>72</v>
      </c>
      <c r="H10451" t="s">
        <v>53</v>
      </c>
      <c r="I10451" t="s">
        <v>67</v>
      </c>
      <c r="J10451">
        <v>1997</v>
      </c>
      <c r="K10451" t="s">
        <v>13</v>
      </c>
      <c r="L10451">
        <v>4463747</v>
      </c>
      <c r="M10451">
        <v>4463747</v>
      </c>
    </row>
    <row r="10452" spans="1:13" x14ac:dyDescent="0.3">
      <c r="A10452" t="s">
        <v>48</v>
      </c>
      <c r="B10452" t="s">
        <v>48</v>
      </c>
      <c r="C10452" t="s">
        <v>69</v>
      </c>
      <c r="D10452" t="s">
        <v>59</v>
      </c>
      <c r="E10452" t="s">
        <v>60</v>
      </c>
      <c r="F10452" t="s">
        <v>73</v>
      </c>
      <c r="G10452" t="s">
        <v>72</v>
      </c>
      <c r="H10452" t="s">
        <v>53</v>
      </c>
      <c r="I10452" t="s">
        <v>67</v>
      </c>
      <c r="J10452">
        <v>1997</v>
      </c>
      <c r="K10452" t="s">
        <v>15</v>
      </c>
      <c r="L10452">
        <v>13419</v>
      </c>
      <c r="M10452">
        <v>15147</v>
      </c>
    </row>
    <row r="10453" spans="1:13" x14ac:dyDescent="0.3">
      <c r="A10453" t="s">
        <v>48</v>
      </c>
      <c r="B10453" t="s">
        <v>48</v>
      </c>
      <c r="C10453" t="s">
        <v>48</v>
      </c>
      <c r="D10453" t="s">
        <v>59</v>
      </c>
      <c r="E10453" t="s">
        <v>74</v>
      </c>
      <c r="F10453" t="s">
        <v>75</v>
      </c>
      <c r="G10453" t="s">
        <v>184</v>
      </c>
      <c r="H10453" t="s">
        <v>76</v>
      </c>
      <c r="I10453" t="s">
        <v>53</v>
      </c>
      <c r="J10453">
        <v>1997</v>
      </c>
      <c r="K10453" t="s">
        <v>77</v>
      </c>
      <c r="L10453">
        <v>5297</v>
      </c>
      <c r="M10453">
        <v>3543</v>
      </c>
    </row>
    <row r="10454" spans="1:13" x14ac:dyDescent="0.3">
      <c r="A10454" t="s">
        <v>48</v>
      </c>
      <c r="B10454" t="s">
        <v>48</v>
      </c>
      <c r="C10454" t="s">
        <v>48</v>
      </c>
      <c r="D10454" t="s">
        <v>59</v>
      </c>
      <c r="E10454" t="s">
        <v>74</v>
      </c>
      <c r="F10454" t="s">
        <v>75</v>
      </c>
      <c r="G10454" t="s">
        <v>184</v>
      </c>
      <c r="H10454" t="s">
        <v>78</v>
      </c>
      <c r="I10454" t="s">
        <v>53</v>
      </c>
      <c r="J10454">
        <v>1997</v>
      </c>
      <c r="K10454" t="s">
        <v>77</v>
      </c>
      <c r="L10454">
        <v>150433</v>
      </c>
      <c r="M10454">
        <v>71542</v>
      </c>
    </row>
    <row r="10455" spans="1:13" x14ac:dyDescent="0.3">
      <c r="A10455" t="s">
        <v>48</v>
      </c>
      <c r="B10455" t="s">
        <v>48</v>
      </c>
      <c r="C10455" t="s">
        <v>48</v>
      </c>
      <c r="D10455" t="s">
        <v>59</v>
      </c>
      <c r="E10455" t="s">
        <v>74</v>
      </c>
      <c r="F10455" t="s">
        <v>75</v>
      </c>
      <c r="G10455" t="s">
        <v>184</v>
      </c>
      <c r="H10455" t="s">
        <v>79</v>
      </c>
      <c r="I10455" t="s">
        <v>53</v>
      </c>
      <c r="J10455">
        <v>1997</v>
      </c>
      <c r="K10455" t="s">
        <v>77</v>
      </c>
      <c r="L10455">
        <v>2336</v>
      </c>
      <c r="M10455">
        <v>924</v>
      </c>
    </row>
    <row r="10456" spans="1:13" x14ac:dyDescent="0.3">
      <c r="A10456" t="s">
        <v>48</v>
      </c>
      <c r="B10456" t="s">
        <v>48</v>
      </c>
      <c r="C10456" t="s">
        <v>48</v>
      </c>
      <c r="D10456" t="s">
        <v>59</v>
      </c>
      <c r="E10456" t="s">
        <v>74</v>
      </c>
      <c r="F10456" t="s">
        <v>75</v>
      </c>
      <c r="G10456" t="s">
        <v>184</v>
      </c>
      <c r="H10456" t="s">
        <v>80</v>
      </c>
      <c r="I10456" t="s">
        <v>53</v>
      </c>
      <c r="J10456">
        <v>1997</v>
      </c>
      <c r="K10456" t="s">
        <v>77</v>
      </c>
      <c r="L10456">
        <v>2751935</v>
      </c>
      <c r="M10456">
        <v>1050244</v>
      </c>
    </row>
    <row r="10457" spans="1:13" x14ac:dyDescent="0.3">
      <c r="A10457" t="s">
        <v>48</v>
      </c>
      <c r="B10457" t="s">
        <v>48</v>
      </c>
      <c r="C10457" t="s">
        <v>48</v>
      </c>
      <c r="D10457" t="s">
        <v>59</v>
      </c>
      <c r="E10457" t="s">
        <v>74</v>
      </c>
      <c r="F10457" t="s">
        <v>75</v>
      </c>
      <c r="G10457" t="s">
        <v>184</v>
      </c>
      <c r="H10457" t="s">
        <v>81</v>
      </c>
      <c r="I10457" t="s">
        <v>53</v>
      </c>
      <c r="J10457">
        <v>1997</v>
      </c>
      <c r="K10457" t="s">
        <v>77</v>
      </c>
      <c r="L10457">
        <v>0</v>
      </c>
      <c r="M10457">
        <v>0</v>
      </c>
    </row>
    <row r="10458" spans="1:13" x14ac:dyDescent="0.3">
      <c r="A10458" t="s">
        <v>48</v>
      </c>
      <c r="B10458" t="s">
        <v>48</v>
      </c>
      <c r="C10458" t="s">
        <v>48</v>
      </c>
      <c r="D10458" t="s">
        <v>82</v>
      </c>
      <c r="E10458" t="s">
        <v>60</v>
      </c>
      <c r="F10458" t="s">
        <v>83</v>
      </c>
      <c r="G10458" t="s">
        <v>83</v>
      </c>
      <c r="H10458" t="s">
        <v>53</v>
      </c>
      <c r="I10458" t="s">
        <v>53</v>
      </c>
      <c r="J10458">
        <v>1997</v>
      </c>
      <c r="K10458" t="s">
        <v>84</v>
      </c>
      <c r="L10458">
        <v>2643184</v>
      </c>
      <c r="M10458">
        <v>3443691</v>
      </c>
    </row>
    <row r="10459" spans="1:13" x14ac:dyDescent="0.3">
      <c r="A10459" t="s">
        <v>48</v>
      </c>
      <c r="B10459" t="s">
        <v>48</v>
      </c>
      <c r="C10459" t="s">
        <v>48</v>
      </c>
      <c r="D10459" t="s">
        <v>82</v>
      </c>
      <c r="E10459" t="s">
        <v>60</v>
      </c>
      <c r="F10459" t="s">
        <v>61</v>
      </c>
      <c r="G10459" t="s">
        <v>85</v>
      </c>
      <c r="H10459" t="s">
        <v>53</v>
      </c>
      <c r="I10459" t="s">
        <v>63</v>
      </c>
      <c r="J10459">
        <v>1997</v>
      </c>
      <c r="K10459" t="s">
        <v>14</v>
      </c>
      <c r="L10459">
        <v>15273</v>
      </c>
      <c r="M10459">
        <v>4546</v>
      </c>
    </row>
    <row r="10460" spans="1:13" x14ac:dyDescent="0.3">
      <c r="A10460" t="s">
        <v>48</v>
      </c>
      <c r="B10460" t="s">
        <v>48</v>
      </c>
      <c r="C10460" t="s">
        <v>48</v>
      </c>
      <c r="D10460" t="s">
        <v>82</v>
      </c>
      <c r="E10460" t="s">
        <v>60</v>
      </c>
      <c r="F10460" t="s">
        <v>61</v>
      </c>
      <c r="G10460" t="s">
        <v>85</v>
      </c>
      <c r="H10460" t="s">
        <v>53</v>
      </c>
      <c r="I10460" t="s">
        <v>63</v>
      </c>
      <c r="J10460">
        <v>1997</v>
      </c>
      <c r="K10460" t="s">
        <v>13</v>
      </c>
      <c r="L10460">
        <v>23389631</v>
      </c>
      <c r="M10460">
        <v>23389631</v>
      </c>
    </row>
    <row r="10461" spans="1:13" x14ac:dyDescent="0.3">
      <c r="A10461" t="s">
        <v>48</v>
      </c>
      <c r="B10461" t="s">
        <v>48</v>
      </c>
      <c r="C10461" t="s">
        <v>48</v>
      </c>
      <c r="D10461" t="s">
        <v>82</v>
      </c>
      <c r="E10461" t="s">
        <v>60</v>
      </c>
      <c r="F10461" t="s">
        <v>61</v>
      </c>
      <c r="G10461" t="s">
        <v>85</v>
      </c>
      <c r="H10461" t="s">
        <v>53</v>
      </c>
      <c r="I10461" t="s">
        <v>63</v>
      </c>
      <c r="J10461">
        <v>1997</v>
      </c>
      <c r="K10461" t="s">
        <v>15</v>
      </c>
      <c r="L10461">
        <v>246869</v>
      </c>
      <c r="M10461">
        <v>278663</v>
      </c>
    </row>
    <row r="10462" spans="1:13" x14ac:dyDescent="0.3">
      <c r="A10462" t="s">
        <v>48</v>
      </c>
      <c r="B10462" t="s">
        <v>48</v>
      </c>
      <c r="C10462" t="s">
        <v>48</v>
      </c>
      <c r="D10462" t="s">
        <v>82</v>
      </c>
      <c r="E10462" t="s">
        <v>60</v>
      </c>
      <c r="F10462" t="s">
        <v>61</v>
      </c>
      <c r="G10462" t="s">
        <v>85</v>
      </c>
      <c r="H10462" t="s">
        <v>53</v>
      </c>
      <c r="I10462" t="s">
        <v>64</v>
      </c>
      <c r="J10462">
        <v>1997</v>
      </c>
      <c r="K10462" t="s">
        <v>14</v>
      </c>
      <c r="L10462">
        <v>728</v>
      </c>
      <c r="M10462">
        <v>217</v>
      </c>
    </row>
    <row r="10463" spans="1:13" x14ac:dyDescent="0.3">
      <c r="A10463" t="s">
        <v>48</v>
      </c>
      <c r="B10463" t="s">
        <v>48</v>
      </c>
      <c r="C10463" t="s">
        <v>48</v>
      </c>
      <c r="D10463" t="s">
        <v>82</v>
      </c>
      <c r="E10463" t="s">
        <v>60</v>
      </c>
      <c r="F10463" t="s">
        <v>61</v>
      </c>
      <c r="G10463" t="s">
        <v>85</v>
      </c>
      <c r="H10463" t="s">
        <v>53</v>
      </c>
      <c r="I10463" t="s">
        <v>64</v>
      </c>
      <c r="J10463">
        <v>1997</v>
      </c>
      <c r="K10463" t="s">
        <v>13</v>
      </c>
      <c r="L10463">
        <v>675076</v>
      </c>
      <c r="M10463">
        <v>675076</v>
      </c>
    </row>
    <row r="10464" spans="1:13" x14ac:dyDescent="0.3">
      <c r="A10464" t="s">
        <v>48</v>
      </c>
      <c r="B10464" t="s">
        <v>48</v>
      </c>
      <c r="C10464" t="s">
        <v>48</v>
      </c>
      <c r="D10464" t="s">
        <v>82</v>
      </c>
      <c r="E10464" t="s">
        <v>60</v>
      </c>
      <c r="F10464" t="s">
        <v>61</v>
      </c>
      <c r="G10464" t="s">
        <v>85</v>
      </c>
      <c r="H10464" t="s">
        <v>53</v>
      </c>
      <c r="I10464" t="s">
        <v>64</v>
      </c>
      <c r="J10464">
        <v>1997</v>
      </c>
      <c r="K10464" t="s">
        <v>15</v>
      </c>
      <c r="L10464">
        <v>1017</v>
      </c>
      <c r="M10464">
        <v>1148</v>
      </c>
    </row>
    <row r="10465" spans="1:13" x14ac:dyDescent="0.3">
      <c r="A10465" t="s">
        <v>48</v>
      </c>
      <c r="B10465" t="s">
        <v>48</v>
      </c>
      <c r="C10465" t="s">
        <v>48</v>
      </c>
      <c r="D10465" t="s">
        <v>82</v>
      </c>
      <c r="E10465" t="s">
        <v>60</v>
      </c>
      <c r="F10465" t="s">
        <v>61</v>
      </c>
      <c r="G10465" t="s">
        <v>85</v>
      </c>
      <c r="H10465" t="s">
        <v>53</v>
      </c>
      <c r="I10465" t="s">
        <v>67</v>
      </c>
      <c r="J10465">
        <v>1997</v>
      </c>
      <c r="K10465" t="s">
        <v>14</v>
      </c>
      <c r="L10465">
        <v>37479</v>
      </c>
      <c r="M10465">
        <v>11154</v>
      </c>
    </row>
    <row r="10466" spans="1:13" x14ac:dyDescent="0.3">
      <c r="A10466" t="s">
        <v>48</v>
      </c>
      <c r="B10466" t="s">
        <v>48</v>
      </c>
      <c r="C10466" t="s">
        <v>48</v>
      </c>
      <c r="D10466" t="s">
        <v>82</v>
      </c>
      <c r="E10466" t="s">
        <v>60</v>
      </c>
      <c r="F10466" t="s">
        <v>61</v>
      </c>
      <c r="G10466" t="s">
        <v>85</v>
      </c>
      <c r="H10466" t="s">
        <v>53</v>
      </c>
      <c r="I10466" t="s">
        <v>67</v>
      </c>
      <c r="J10466">
        <v>1997</v>
      </c>
      <c r="K10466" t="s">
        <v>13</v>
      </c>
      <c r="L10466">
        <v>22437505</v>
      </c>
      <c r="M10466">
        <v>22437505</v>
      </c>
    </row>
    <row r="10467" spans="1:13" x14ac:dyDescent="0.3">
      <c r="A10467" t="s">
        <v>48</v>
      </c>
      <c r="B10467" t="s">
        <v>48</v>
      </c>
      <c r="C10467" t="s">
        <v>48</v>
      </c>
      <c r="D10467" t="s">
        <v>82</v>
      </c>
      <c r="E10467" t="s">
        <v>60</v>
      </c>
      <c r="F10467" t="s">
        <v>61</v>
      </c>
      <c r="G10467" t="s">
        <v>85</v>
      </c>
      <c r="H10467" t="s">
        <v>53</v>
      </c>
      <c r="I10467" t="s">
        <v>67</v>
      </c>
      <c r="J10467">
        <v>1997</v>
      </c>
      <c r="K10467" t="s">
        <v>15</v>
      </c>
      <c r="L10467">
        <v>35337</v>
      </c>
      <c r="M10467">
        <v>39888</v>
      </c>
    </row>
    <row r="10468" spans="1:13" x14ac:dyDescent="0.3">
      <c r="A10468" t="s">
        <v>48</v>
      </c>
      <c r="B10468" t="s">
        <v>48</v>
      </c>
      <c r="C10468" t="s">
        <v>48</v>
      </c>
      <c r="D10468" t="s">
        <v>82</v>
      </c>
      <c r="E10468" t="s">
        <v>60</v>
      </c>
      <c r="F10468" t="s">
        <v>61</v>
      </c>
      <c r="G10468" t="s">
        <v>85</v>
      </c>
      <c r="H10468" t="s">
        <v>53</v>
      </c>
      <c r="I10468" t="s">
        <v>86</v>
      </c>
      <c r="J10468">
        <v>1997</v>
      </c>
      <c r="K10468" t="s">
        <v>14</v>
      </c>
      <c r="L10468">
        <v>0</v>
      </c>
      <c r="M10468">
        <v>0</v>
      </c>
    </row>
    <row r="10469" spans="1:13" x14ac:dyDescent="0.3">
      <c r="A10469" t="s">
        <v>48</v>
      </c>
      <c r="B10469" t="s">
        <v>48</v>
      </c>
      <c r="C10469" t="s">
        <v>48</v>
      </c>
      <c r="D10469" t="s">
        <v>82</v>
      </c>
      <c r="E10469" t="s">
        <v>60</v>
      </c>
      <c r="F10469" t="s">
        <v>61</v>
      </c>
      <c r="G10469" t="s">
        <v>85</v>
      </c>
      <c r="H10469" t="s">
        <v>53</v>
      </c>
      <c r="I10469" t="s">
        <v>86</v>
      </c>
      <c r="J10469">
        <v>1997</v>
      </c>
      <c r="K10469" t="s">
        <v>13</v>
      </c>
      <c r="L10469">
        <v>0</v>
      </c>
      <c r="M10469">
        <v>0</v>
      </c>
    </row>
    <row r="10470" spans="1:13" x14ac:dyDescent="0.3">
      <c r="A10470" t="s">
        <v>48</v>
      </c>
      <c r="B10470" t="s">
        <v>48</v>
      </c>
      <c r="C10470" t="s">
        <v>48</v>
      </c>
      <c r="D10470" t="s">
        <v>82</v>
      </c>
      <c r="E10470" t="s">
        <v>60</v>
      </c>
      <c r="F10470" t="s">
        <v>61</v>
      </c>
      <c r="G10470" t="s">
        <v>85</v>
      </c>
      <c r="H10470" t="s">
        <v>53</v>
      </c>
      <c r="I10470" t="s">
        <v>86</v>
      </c>
      <c r="J10470">
        <v>1997</v>
      </c>
      <c r="K10470" t="s">
        <v>15</v>
      </c>
      <c r="L10470">
        <v>0</v>
      </c>
      <c r="M10470">
        <v>0</v>
      </c>
    </row>
    <row r="10471" spans="1:13" x14ac:dyDescent="0.3">
      <c r="A10471" t="s">
        <v>48</v>
      </c>
      <c r="B10471" t="s">
        <v>48</v>
      </c>
      <c r="C10471" t="s">
        <v>48</v>
      </c>
      <c r="D10471" t="s">
        <v>82</v>
      </c>
      <c r="E10471" t="s">
        <v>60</v>
      </c>
      <c r="F10471" t="s">
        <v>61</v>
      </c>
      <c r="G10471" t="s">
        <v>85</v>
      </c>
      <c r="H10471" t="s">
        <v>53</v>
      </c>
      <c r="I10471" t="s">
        <v>68</v>
      </c>
      <c r="J10471">
        <v>1997</v>
      </c>
      <c r="K10471" t="s">
        <v>14</v>
      </c>
      <c r="L10471">
        <v>5711</v>
      </c>
      <c r="M10471">
        <v>1700</v>
      </c>
    </row>
    <row r="10472" spans="1:13" x14ac:dyDescent="0.3">
      <c r="A10472" t="s">
        <v>48</v>
      </c>
      <c r="B10472" t="s">
        <v>48</v>
      </c>
      <c r="C10472" t="s">
        <v>48</v>
      </c>
      <c r="D10472" t="s">
        <v>82</v>
      </c>
      <c r="E10472" t="s">
        <v>60</v>
      </c>
      <c r="F10472" t="s">
        <v>61</v>
      </c>
      <c r="G10472" t="s">
        <v>85</v>
      </c>
      <c r="H10472" t="s">
        <v>53</v>
      </c>
      <c r="I10472" t="s">
        <v>68</v>
      </c>
      <c r="J10472">
        <v>1997</v>
      </c>
      <c r="K10472" t="s">
        <v>13</v>
      </c>
      <c r="L10472">
        <v>6049219</v>
      </c>
      <c r="M10472">
        <v>6049219</v>
      </c>
    </row>
    <row r="10473" spans="1:13" x14ac:dyDescent="0.3">
      <c r="A10473" t="s">
        <v>48</v>
      </c>
      <c r="B10473" t="s">
        <v>48</v>
      </c>
      <c r="C10473" t="s">
        <v>48</v>
      </c>
      <c r="D10473" t="s">
        <v>82</v>
      </c>
      <c r="E10473" t="s">
        <v>60</v>
      </c>
      <c r="F10473" t="s">
        <v>61</v>
      </c>
      <c r="G10473" t="s">
        <v>85</v>
      </c>
      <c r="H10473" t="s">
        <v>53</v>
      </c>
      <c r="I10473" t="s">
        <v>68</v>
      </c>
      <c r="J10473">
        <v>1997</v>
      </c>
      <c r="K10473" t="s">
        <v>15</v>
      </c>
      <c r="L10473">
        <v>6731</v>
      </c>
      <c r="M10473">
        <v>7598</v>
      </c>
    </row>
    <row r="10474" spans="1:13" x14ac:dyDescent="0.3">
      <c r="A10474" t="s">
        <v>48</v>
      </c>
      <c r="B10474" t="s">
        <v>69</v>
      </c>
      <c r="C10474" t="s">
        <v>69</v>
      </c>
      <c r="D10474" t="s">
        <v>82</v>
      </c>
      <c r="E10474" t="s">
        <v>60</v>
      </c>
      <c r="F10474" t="s">
        <v>61</v>
      </c>
      <c r="G10474" t="s">
        <v>85</v>
      </c>
      <c r="H10474" t="s">
        <v>53</v>
      </c>
      <c r="I10474" t="s">
        <v>70</v>
      </c>
      <c r="J10474">
        <v>1997</v>
      </c>
      <c r="K10474" t="s">
        <v>71</v>
      </c>
      <c r="L10474">
        <v>486115</v>
      </c>
      <c r="M10474">
        <v>486115</v>
      </c>
    </row>
    <row r="10475" spans="1:13" x14ac:dyDescent="0.3">
      <c r="A10475" t="s">
        <v>48</v>
      </c>
      <c r="B10475" t="s">
        <v>48</v>
      </c>
      <c r="C10475" t="s">
        <v>48</v>
      </c>
      <c r="D10475" t="s">
        <v>82</v>
      </c>
      <c r="E10475" t="s">
        <v>60</v>
      </c>
      <c r="F10475" t="s">
        <v>61</v>
      </c>
      <c r="G10475" t="s">
        <v>85</v>
      </c>
      <c r="H10475" t="s">
        <v>53</v>
      </c>
      <c r="I10475" t="s">
        <v>70</v>
      </c>
      <c r="J10475">
        <v>1997</v>
      </c>
      <c r="K10475" t="s">
        <v>14</v>
      </c>
      <c r="L10475">
        <v>4595</v>
      </c>
      <c r="M10475">
        <v>1367</v>
      </c>
    </row>
    <row r="10476" spans="1:13" x14ac:dyDescent="0.3">
      <c r="A10476" t="s">
        <v>48</v>
      </c>
      <c r="B10476" t="s">
        <v>48</v>
      </c>
      <c r="C10476" t="s">
        <v>48</v>
      </c>
      <c r="D10476" t="s">
        <v>82</v>
      </c>
      <c r="E10476" t="s">
        <v>60</v>
      </c>
      <c r="F10476" t="s">
        <v>61</v>
      </c>
      <c r="G10476" t="s">
        <v>85</v>
      </c>
      <c r="H10476" t="s">
        <v>53</v>
      </c>
      <c r="I10476" t="s">
        <v>70</v>
      </c>
      <c r="J10476">
        <v>1997</v>
      </c>
      <c r="K10476" t="s">
        <v>15</v>
      </c>
      <c r="L10476">
        <v>9189</v>
      </c>
      <c r="M10476">
        <v>10373</v>
      </c>
    </row>
    <row r="10477" spans="1:13" x14ac:dyDescent="0.3">
      <c r="A10477" t="s">
        <v>48</v>
      </c>
      <c r="B10477" t="s">
        <v>69</v>
      </c>
      <c r="C10477" t="s">
        <v>69</v>
      </c>
      <c r="D10477" t="s">
        <v>82</v>
      </c>
      <c r="E10477" t="s">
        <v>60</v>
      </c>
      <c r="F10477" t="s">
        <v>87</v>
      </c>
      <c r="G10477" t="s">
        <v>88</v>
      </c>
      <c r="H10477" t="s">
        <v>53</v>
      </c>
      <c r="I10477" t="s">
        <v>89</v>
      </c>
      <c r="J10477">
        <v>1997</v>
      </c>
      <c r="K10477" t="s">
        <v>71</v>
      </c>
      <c r="L10477">
        <v>0</v>
      </c>
      <c r="M10477">
        <v>0</v>
      </c>
    </row>
    <row r="10478" spans="1:13" x14ac:dyDescent="0.3">
      <c r="A10478" t="s">
        <v>48</v>
      </c>
      <c r="B10478" t="s">
        <v>48</v>
      </c>
      <c r="C10478" t="s">
        <v>69</v>
      </c>
      <c r="D10478" t="s">
        <v>82</v>
      </c>
      <c r="E10478" t="s">
        <v>60</v>
      </c>
      <c r="F10478" t="s">
        <v>87</v>
      </c>
      <c r="G10478" t="s">
        <v>88</v>
      </c>
      <c r="H10478" t="s">
        <v>53</v>
      </c>
      <c r="I10478" t="s">
        <v>89</v>
      </c>
      <c r="J10478">
        <v>1997</v>
      </c>
      <c r="K10478" t="s">
        <v>14</v>
      </c>
      <c r="L10478">
        <v>2564</v>
      </c>
      <c r="M10478">
        <v>763</v>
      </c>
    </row>
    <row r="10479" spans="1:13" x14ac:dyDescent="0.3">
      <c r="A10479" t="s">
        <v>48</v>
      </c>
      <c r="B10479" t="s">
        <v>48</v>
      </c>
      <c r="C10479" t="s">
        <v>69</v>
      </c>
      <c r="D10479" t="s">
        <v>82</v>
      </c>
      <c r="E10479" t="s">
        <v>60</v>
      </c>
      <c r="F10479" t="s">
        <v>87</v>
      </c>
      <c r="G10479" t="s">
        <v>88</v>
      </c>
      <c r="H10479" t="s">
        <v>53</v>
      </c>
      <c r="I10479" t="s">
        <v>89</v>
      </c>
      <c r="J10479">
        <v>1997</v>
      </c>
      <c r="K10479" t="s">
        <v>13</v>
      </c>
      <c r="L10479">
        <v>1898437</v>
      </c>
      <c r="M10479">
        <v>1898437</v>
      </c>
    </row>
    <row r="10480" spans="1:13" x14ac:dyDescent="0.3">
      <c r="A10480" t="s">
        <v>48</v>
      </c>
      <c r="B10480" t="s">
        <v>48</v>
      </c>
      <c r="C10480" t="s">
        <v>69</v>
      </c>
      <c r="D10480" t="s">
        <v>82</v>
      </c>
      <c r="E10480" t="s">
        <v>60</v>
      </c>
      <c r="F10480" t="s">
        <v>87</v>
      </c>
      <c r="G10480" t="s">
        <v>88</v>
      </c>
      <c r="H10480" t="s">
        <v>53</v>
      </c>
      <c r="I10480" t="s">
        <v>89</v>
      </c>
      <c r="J10480">
        <v>1997</v>
      </c>
      <c r="K10480" t="s">
        <v>15</v>
      </c>
      <c r="L10480">
        <v>778</v>
      </c>
      <c r="M10480">
        <v>878</v>
      </c>
    </row>
    <row r="10481" spans="1:13" x14ac:dyDescent="0.3">
      <c r="A10481" t="s">
        <v>48</v>
      </c>
      <c r="B10481" t="s">
        <v>69</v>
      </c>
      <c r="C10481" t="s">
        <v>69</v>
      </c>
      <c r="D10481" t="s">
        <v>82</v>
      </c>
      <c r="E10481" t="s">
        <v>60</v>
      </c>
      <c r="F10481" t="s">
        <v>87</v>
      </c>
      <c r="G10481" t="s">
        <v>90</v>
      </c>
      <c r="H10481" t="s">
        <v>53</v>
      </c>
      <c r="I10481" t="s">
        <v>89</v>
      </c>
      <c r="J10481">
        <v>1997</v>
      </c>
      <c r="K10481" t="s">
        <v>71</v>
      </c>
      <c r="L10481">
        <v>0</v>
      </c>
      <c r="M10481">
        <v>0</v>
      </c>
    </row>
    <row r="10482" spans="1:13" x14ac:dyDescent="0.3">
      <c r="A10482" t="s">
        <v>48</v>
      </c>
      <c r="B10482" t="s">
        <v>48</v>
      </c>
      <c r="C10482" t="s">
        <v>69</v>
      </c>
      <c r="D10482" t="s">
        <v>82</v>
      </c>
      <c r="E10482" t="s">
        <v>60</v>
      </c>
      <c r="F10482" t="s">
        <v>87</v>
      </c>
      <c r="G10482" t="s">
        <v>90</v>
      </c>
      <c r="H10482" t="s">
        <v>53</v>
      </c>
      <c r="I10482" t="s">
        <v>89</v>
      </c>
      <c r="J10482">
        <v>1997</v>
      </c>
      <c r="K10482" t="s">
        <v>14</v>
      </c>
      <c r="L10482">
        <v>0</v>
      </c>
      <c r="M10482">
        <v>0</v>
      </c>
    </row>
    <row r="10483" spans="1:13" x14ac:dyDescent="0.3">
      <c r="A10483" t="s">
        <v>48</v>
      </c>
      <c r="B10483" t="s">
        <v>48</v>
      </c>
      <c r="C10483" t="s">
        <v>69</v>
      </c>
      <c r="D10483" t="s">
        <v>82</v>
      </c>
      <c r="E10483" t="s">
        <v>60</v>
      </c>
      <c r="F10483" t="s">
        <v>87</v>
      </c>
      <c r="G10483" t="s">
        <v>90</v>
      </c>
      <c r="H10483" t="s">
        <v>53</v>
      </c>
      <c r="I10483" t="s">
        <v>89</v>
      </c>
      <c r="J10483">
        <v>1997</v>
      </c>
      <c r="K10483" t="s">
        <v>13</v>
      </c>
      <c r="L10483">
        <v>0</v>
      </c>
      <c r="M10483">
        <v>0</v>
      </c>
    </row>
    <row r="10484" spans="1:13" x14ac:dyDescent="0.3">
      <c r="A10484" t="s">
        <v>48</v>
      </c>
      <c r="B10484" t="s">
        <v>48</v>
      </c>
      <c r="C10484" t="s">
        <v>69</v>
      </c>
      <c r="D10484" t="s">
        <v>82</v>
      </c>
      <c r="E10484" t="s">
        <v>60</v>
      </c>
      <c r="F10484" t="s">
        <v>87</v>
      </c>
      <c r="G10484" t="s">
        <v>90</v>
      </c>
      <c r="H10484" t="s">
        <v>53</v>
      </c>
      <c r="I10484" t="s">
        <v>89</v>
      </c>
      <c r="J10484">
        <v>1997</v>
      </c>
      <c r="K10484" t="s">
        <v>15</v>
      </c>
      <c r="L10484">
        <v>0</v>
      </c>
      <c r="M10484">
        <v>0</v>
      </c>
    </row>
    <row r="10485" spans="1:13" x14ac:dyDescent="0.3">
      <c r="A10485" t="s">
        <v>48</v>
      </c>
      <c r="B10485" t="s">
        <v>48</v>
      </c>
      <c r="C10485" t="s">
        <v>69</v>
      </c>
      <c r="D10485" t="s">
        <v>82</v>
      </c>
      <c r="E10485" t="s">
        <v>60</v>
      </c>
      <c r="F10485" t="s">
        <v>73</v>
      </c>
      <c r="G10485" t="s">
        <v>88</v>
      </c>
      <c r="H10485" t="s">
        <v>53</v>
      </c>
      <c r="I10485" t="s">
        <v>64</v>
      </c>
      <c r="J10485">
        <v>1997</v>
      </c>
      <c r="K10485" t="s">
        <v>14</v>
      </c>
      <c r="L10485">
        <v>0</v>
      </c>
      <c r="M10485">
        <v>0</v>
      </c>
    </row>
    <row r="10486" spans="1:13" x14ac:dyDescent="0.3">
      <c r="A10486" t="s">
        <v>48</v>
      </c>
      <c r="B10486" t="s">
        <v>48</v>
      </c>
      <c r="C10486" t="s">
        <v>69</v>
      </c>
      <c r="D10486" t="s">
        <v>82</v>
      </c>
      <c r="E10486" t="s">
        <v>60</v>
      </c>
      <c r="F10486" t="s">
        <v>73</v>
      </c>
      <c r="G10486" t="s">
        <v>88</v>
      </c>
      <c r="H10486" t="s">
        <v>53</v>
      </c>
      <c r="I10486" t="s">
        <v>64</v>
      </c>
      <c r="J10486">
        <v>1997</v>
      </c>
      <c r="K10486" t="s">
        <v>13</v>
      </c>
      <c r="L10486">
        <v>0</v>
      </c>
      <c r="M10486">
        <v>0</v>
      </c>
    </row>
    <row r="10487" spans="1:13" x14ac:dyDescent="0.3">
      <c r="A10487" t="s">
        <v>48</v>
      </c>
      <c r="B10487" t="s">
        <v>48</v>
      </c>
      <c r="C10487" t="s">
        <v>69</v>
      </c>
      <c r="D10487" t="s">
        <v>82</v>
      </c>
      <c r="E10487" t="s">
        <v>60</v>
      </c>
      <c r="F10487" t="s">
        <v>73</v>
      </c>
      <c r="G10487" t="s">
        <v>88</v>
      </c>
      <c r="H10487" t="s">
        <v>53</v>
      </c>
      <c r="I10487" t="s">
        <v>64</v>
      </c>
      <c r="J10487">
        <v>1997</v>
      </c>
      <c r="K10487" t="s">
        <v>15</v>
      </c>
      <c r="L10487">
        <v>0</v>
      </c>
      <c r="M10487">
        <v>0</v>
      </c>
    </row>
    <row r="10488" spans="1:13" x14ac:dyDescent="0.3">
      <c r="A10488" t="s">
        <v>48</v>
      </c>
      <c r="B10488" t="s">
        <v>48</v>
      </c>
      <c r="C10488" t="s">
        <v>69</v>
      </c>
      <c r="D10488" t="s">
        <v>82</v>
      </c>
      <c r="E10488" t="s">
        <v>60</v>
      </c>
      <c r="F10488" t="s">
        <v>73</v>
      </c>
      <c r="G10488" t="s">
        <v>88</v>
      </c>
      <c r="H10488" t="s">
        <v>53</v>
      </c>
      <c r="I10488" t="s">
        <v>67</v>
      </c>
      <c r="J10488">
        <v>1997</v>
      </c>
      <c r="K10488" t="s">
        <v>14</v>
      </c>
      <c r="L10488">
        <v>2467757</v>
      </c>
      <c r="M10488">
        <v>734452</v>
      </c>
    </row>
    <row r="10489" spans="1:13" x14ac:dyDescent="0.3">
      <c r="A10489" t="s">
        <v>48</v>
      </c>
      <c r="B10489" t="s">
        <v>48</v>
      </c>
      <c r="C10489" t="s">
        <v>69</v>
      </c>
      <c r="D10489" t="s">
        <v>82</v>
      </c>
      <c r="E10489" t="s">
        <v>60</v>
      </c>
      <c r="F10489" t="s">
        <v>73</v>
      </c>
      <c r="G10489" t="s">
        <v>88</v>
      </c>
      <c r="H10489" t="s">
        <v>53</v>
      </c>
      <c r="I10489" t="s">
        <v>67</v>
      </c>
      <c r="J10489">
        <v>1997</v>
      </c>
      <c r="K10489" t="s">
        <v>13</v>
      </c>
      <c r="L10489">
        <v>350392</v>
      </c>
      <c r="M10489">
        <v>350392</v>
      </c>
    </row>
    <row r="10490" spans="1:13" x14ac:dyDescent="0.3">
      <c r="A10490" t="s">
        <v>48</v>
      </c>
      <c r="B10490" t="s">
        <v>48</v>
      </c>
      <c r="C10490" t="s">
        <v>69</v>
      </c>
      <c r="D10490" t="s">
        <v>82</v>
      </c>
      <c r="E10490" t="s">
        <v>60</v>
      </c>
      <c r="F10490" t="s">
        <v>73</v>
      </c>
      <c r="G10490" t="s">
        <v>88</v>
      </c>
      <c r="H10490" t="s">
        <v>53</v>
      </c>
      <c r="I10490" t="s">
        <v>67</v>
      </c>
      <c r="J10490">
        <v>1997</v>
      </c>
      <c r="K10490" t="s">
        <v>15</v>
      </c>
      <c r="L10490">
        <v>1116</v>
      </c>
      <c r="M10490">
        <v>1260</v>
      </c>
    </row>
    <row r="10491" spans="1:13" x14ac:dyDescent="0.3">
      <c r="A10491" t="s">
        <v>48</v>
      </c>
      <c r="B10491" t="s">
        <v>48</v>
      </c>
      <c r="C10491" t="s">
        <v>69</v>
      </c>
      <c r="D10491" t="s">
        <v>82</v>
      </c>
      <c r="E10491" t="s">
        <v>60</v>
      </c>
      <c r="F10491" t="s">
        <v>73</v>
      </c>
      <c r="G10491" t="s">
        <v>88</v>
      </c>
      <c r="H10491" t="s">
        <v>53</v>
      </c>
      <c r="I10491" t="s">
        <v>86</v>
      </c>
      <c r="J10491">
        <v>1997</v>
      </c>
      <c r="K10491" t="s">
        <v>14</v>
      </c>
      <c r="L10491">
        <v>1633</v>
      </c>
      <c r="M10491">
        <v>486</v>
      </c>
    </row>
    <row r="10492" spans="1:13" x14ac:dyDescent="0.3">
      <c r="A10492" t="s">
        <v>48</v>
      </c>
      <c r="B10492" t="s">
        <v>48</v>
      </c>
      <c r="C10492" t="s">
        <v>69</v>
      </c>
      <c r="D10492" t="s">
        <v>82</v>
      </c>
      <c r="E10492" t="s">
        <v>60</v>
      </c>
      <c r="F10492" t="s">
        <v>73</v>
      </c>
      <c r="G10492" t="s">
        <v>88</v>
      </c>
      <c r="H10492" t="s">
        <v>53</v>
      </c>
      <c r="I10492" t="s">
        <v>86</v>
      </c>
      <c r="J10492">
        <v>1997</v>
      </c>
      <c r="K10492" t="s">
        <v>13</v>
      </c>
      <c r="L10492">
        <v>2014</v>
      </c>
      <c r="M10492">
        <v>2014</v>
      </c>
    </row>
    <row r="10493" spans="1:13" x14ac:dyDescent="0.3">
      <c r="A10493" t="s">
        <v>48</v>
      </c>
      <c r="B10493" t="s">
        <v>48</v>
      </c>
      <c r="C10493" t="s">
        <v>69</v>
      </c>
      <c r="D10493" t="s">
        <v>82</v>
      </c>
      <c r="E10493" t="s">
        <v>60</v>
      </c>
      <c r="F10493" t="s">
        <v>73</v>
      </c>
      <c r="G10493" t="s">
        <v>88</v>
      </c>
      <c r="H10493" t="s">
        <v>53</v>
      </c>
      <c r="I10493" t="s">
        <v>86</v>
      </c>
      <c r="J10493">
        <v>1997</v>
      </c>
      <c r="K10493" t="s">
        <v>15</v>
      </c>
      <c r="L10493">
        <v>6</v>
      </c>
      <c r="M10493">
        <v>7</v>
      </c>
    </row>
    <row r="10494" spans="1:13" x14ac:dyDescent="0.3">
      <c r="A10494" t="s">
        <v>48</v>
      </c>
      <c r="B10494" t="s">
        <v>48</v>
      </c>
      <c r="C10494" t="s">
        <v>69</v>
      </c>
      <c r="D10494" t="s">
        <v>82</v>
      </c>
      <c r="E10494" t="s">
        <v>60</v>
      </c>
      <c r="F10494" t="s">
        <v>73</v>
      </c>
      <c r="G10494" t="s">
        <v>85</v>
      </c>
      <c r="H10494" t="s">
        <v>53</v>
      </c>
      <c r="I10494" t="s">
        <v>63</v>
      </c>
      <c r="J10494">
        <v>1997</v>
      </c>
      <c r="K10494" t="s">
        <v>14</v>
      </c>
      <c r="L10494">
        <v>5452541</v>
      </c>
      <c r="M10494">
        <v>1622780</v>
      </c>
    </row>
    <row r="10495" spans="1:13" x14ac:dyDescent="0.3">
      <c r="A10495" t="s">
        <v>48</v>
      </c>
      <c r="B10495" t="s">
        <v>48</v>
      </c>
      <c r="C10495" t="s">
        <v>69</v>
      </c>
      <c r="D10495" t="s">
        <v>82</v>
      </c>
      <c r="E10495" t="s">
        <v>60</v>
      </c>
      <c r="F10495" t="s">
        <v>73</v>
      </c>
      <c r="G10495" t="s">
        <v>85</v>
      </c>
      <c r="H10495" t="s">
        <v>53</v>
      </c>
      <c r="I10495" t="s">
        <v>63</v>
      </c>
      <c r="J10495">
        <v>1997</v>
      </c>
      <c r="K10495" t="s">
        <v>13</v>
      </c>
      <c r="L10495">
        <v>816986</v>
      </c>
      <c r="M10495">
        <v>816986</v>
      </c>
    </row>
    <row r="10496" spans="1:13" x14ac:dyDescent="0.3">
      <c r="A10496" t="s">
        <v>48</v>
      </c>
      <c r="B10496" t="s">
        <v>48</v>
      </c>
      <c r="C10496" t="s">
        <v>69</v>
      </c>
      <c r="D10496" t="s">
        <v>82</v>
      </c>
      <c r="E10496" t="s">
        <v>60</v>
      </c>
      <c r="F10496" t="s">
        <v>73</v>
      </c>
      <c r="G10496" t="s">
        <v>85</v>
      </c>
      <c r="H10496" t="s">
        <v>53</v>
      </c>
      <c r="I10496" t="s">
        <v>63</v>
      </c>
      <c r="J10496">
        <v>1997</v>
      </c>
      <c r="K10496" t="s">
        <v>15</v>
      </c>
      <c r="L10496">
        <v>6822</v>
      </c>
      <c r="M10496">
        <v>7700</v>
      </c>
    </row>
    <row r="10497" spans="1:13" x14ac:dyDescent="0.3">
      <c r="A10497" t="s">
        <v>48</v>
      </c>
      <c r="B10497" t="s">
        <v>48</v>
      </c>
      <c r="C10497" t="s">
        <v>69</v>
      </c>
      <c r="D10497" t="s">
        <v>82</v>
      </c>
      <c r="E10497" t="s">
        <v>60</v>
      </c>
      <c r="F10497" t="s">
        <v>73</v>
      </c>
      <c r="G10497" t="s">
        <v>85</v>
      </c>
      <c r="H10497" t="s">
        <v>53</v>
      </c>
      <c r="I10497" t="s">
        <v>64</v>
      </c>
      <c r="J10497">
        <v>1997</v>
      </c>
      <c r="K10497" t="s">
        <v>14</v>
      </c>
      <c r="L10497">
        <v>90698</v>
      </c>
      <c r="M10497">
        <v>26994</v>
      </c>
    </row>
    <row r="10498" spans="1:13" x14ac:dyDescent="0.3">
      <c r="A10498" t="s">
        <v>48</v>
      </c>
      <c r="B10498" t="s">
        <v>48</v>
      </c>
      <c r="C10498" t="s">
        <v>69</v>
      </c>
      <c r="D10498" t="s">
        <v>82</v>
      </c>
      <c r="E10498" t="s">
        <v>60</v>
      </c>
      <c r="F10498" t="s">
        <v>73</v>
      </c>
      <c r="G10498" t="s">
        <v>85</v>
      </c>
      <c r="H10498" t="s">
        <v>53</v>
      </c>
      <c r="I10498" t="s">
        <v>64</v>
      </c>
      <c r="J10498">
        <v>1997</v>
      </c>
      <c r="K10498" t="s">
        <v>13</v>
      </c>
      <c r="L10498">
        <v>142602</v>
      </c>
      <c r="M10498">
        <v>142602</v>
      </c>
    </row>
    <row r="10499" spans="1:13" x14ac:dyDescent="0.3">
      <c r="A10499" t="s">
        <v>48</v>
      </c>
      <c r="B10499" t="s">
        <v>48</v>
      </c>
      <c r="C10499" t="s">
        <v>69</v>
      </c>
      <c r="D10499" t="s">
        <v>82</v>
      </c>
      <c r="E10499" t="s">
        <v>60</v>
      </c>
      <c r="F10499" t="s">
        <v>73</v>
      </c>
      <c r="G10499" t="s">
        <v>85</v>
      </c>
      <c r="H10499" t="s">
        <v>53</v>
      </c>
      <c r="I10499" t="s">
        <v>64</v>
      </c>
      <c r="J10499">
        <v>1997</v>
      </c>
      <c r="K10499" t="s">
        <v>15</v>
      </c>
      <c r="L10499">
        <v>420</v>
      </c>
      <c r="M10499">
        <v>474</v>
      </c>
    </row>
    <row r="10500" spans="1:13" x14ac:dyDescent="0.3">
      <c r="A10500" t="s">
        <v>48</v>
      </c>
      <c r="B10500" t="s">
        <v>48</v>
      </c>
      <c r="C10500" t="s">
        <v>69</v>
      </c>
      <c r="D10500" t="s">
        <v>82</v>
      </c>
      <c r="E10500" t="s">
        <v>60</v>
      </c>
      <c r="F10500" t="s">
        <v>73</v>
      </c>
      <c r="G10500" t="s">
        <v>85</v>
      </c>
      <c r="H10500" t="s">
        <v>53</v>
      </c>
      <c r="I10500" t="s">
        <v>67</v>
      </c>
      <c r="J10500">
        <v>1997</v>
      </c>
      <c r="K10500" t="s">
        <v>14</v>
      </c>
      <c r="L10500">
        <v>17150858</v>
      </c>
      <c r="M10500">
        <v>5104422</v>
      </c>
    </row>
    <row r="10501" spans="1:13" x14ac:dyDescent="0.3">
      <c r="A10501" t="s">
        <v>48</v>
      </c>
      <c r="B10501" t="s">
        <v>48</v>
      </c>
      <c r="C10501" t="s">
        <v>69</v>
      </c>
      <c r="D10501" t="s">
        <v>82</v>
      </c>
      <c r="E10501" t="s">
        <v>60</v>
      </c>
      <c r="F10501" t="s">
        <v>73</v>
      </c>
      <c r="G10501" t="s">
        <v>85</v>
      </c>
      <c r="H10501" t="s">
        <v>53</v>
      </c>
      <c r="I10501" t="s">
        <v>67</v>
      </c>
      <c r="J10501">
        <v>1997</v>
      </c>
      <c r="K10501" t="s">
        <v>13</v>
      </c>
      <c r="L10501">
        <v>4883721</v>
      </c>
      <c r="M10501">
        <v>4883721</v>
      </c>
    </row>
    <row r="10502" spans="1:13" x14ac:dyDescent="0.3">
      <c r="A10502" t="s">
        <v>48</v>
      </c>
      <c r="B10502" t="s">
        <v>48</v>
      </c>
      <c r="C10502" t="s">
        <v>69</v>
      </c>
      <c r="D10502" t="s">
        <v>82</v>
      </c>
      <c r="E10502" t="s">
        <v>60</v>
      </c>
      <c r="F10502" t="s">
        <v>73</v>
      </c>
      <c r="G10502" t="s">
        <v>85</v>
      </c>
      <c r="H10502" t="s">
        <v>53</v>
      </c>
      <c r="I10502" t="s">
        <v>67</v>
      </c>
      <c r="J10502">
        <v>1997</v>
      </c>
      <c r="K10502" t="s">
        <v>15</v>
      </c>
      <c r="L10502">
        <v>14681</v>
      </c>
      <c r="M10502">
        <v>16572</v>
      </c>
    </row>
    <row r="10503" spans="1:13" x14ac:dyDescent="0.3">
      <c r="A10503" t="s">
        <v>48</v>
      </c>
      <c r="B10503" t="s">
        <v>48</v>
      </c>
      <c r="C10503" t="s">
        <v>69</v>
      </c>
      <c r="D10503" t="s">
        <v>82</v>
      </c>
      <c r="E10503" t="s">
        <v>60</v>
      </c>
      <c r="F10503" t="s">
        <v>73</v>
      </c>
      <c r="G10503" t="s">
        <v>85</v>
      </c>
      <c r="H10503" t="s">
        <v>53</v>
      </c>
      <c r="I10503" t="s">
        <v>86</v>
      </c>
      <c r="J10503">
        <v>1997</v>
      </c>
      <c r="K10503" t="s">
        <v>14</v>
      </c>
      <c r="L10503">
        <v>0</v>
      </c>
      <c r="M10503">
        <v>0</v>
      </c>
    </row>
    <row r="10504" spans="1:13" x14ac:dyDescent="0.3">
      <c r="A10504" t="s">
        <v>48</v>
      </c>
      <c r="B10504" t="s">
        <v>48</v>
      </c>
      <c r="C10504" t="s">
        <v>69</v>
      </c>
      <c r="D10504" t="s">
        <v>82</v>
      </c>
      <c r="E10504" t="s">
        <v>60</v>
      </c>
      <c r="F10504" t="s">
        <v>73</v>
      </c>
      <c r="G10504" t="s">
        <v>85</v>
      </c>
      <c r="H10504" t="s">
        <v>53</v>
      </c>
      <c r="I10504" t="s">
        <v>86</v>
      </c>
      <c r="J10504">
        <v>1997</v>
      </c>
      <c r="K10504" t="s">
        <v>13</v>
      </c>
      <c r="L10504">
        <v>0</v>
      </c>
      <c r="M10504">
        <v>0</v>
      </c>
    </row>
    <row r="10505" spans="1:13" x14ac:dyDescent="0.3">
      <c r="A10505" t="s">
        <v>48</v>
      </c>
      <c r="B10505" t="s">
        <v>48</v>
      </c>
      <c r="C10505" t="s">
        <v>69</v>
      </c>
      <c r="D10505" t="s">
        <v>82</v>
      </c>
      <c r="E10505" t="s">
        <v>60</v>
      </c>
      <c r="F10505" t="s">
        <v>73</v>
      </c>
      <c r="G10505" t="s">
        <v>85</v>
      </c>
      <c r="H10505" t="s">
        <v>53</v>
      </c>
      <c r="I10505" t="s">
        <v>86</v>
      </c>
      <c r="J10505">
        <v>1997</v>
      </c>
      <c r="K10505" t="s">
        <v>15</v>
      </c>
      <c r="L10505">
        <v>0</v>
      </c>
      <c r="M10505">
        <v>0</v>
      </c>
    </row>
    <row r="10506" spans="1:13" x14ac:dyDescent="0.3">
      <c r="A10506" t="s">
        <v>48</v>
      </c>
      <c r="B10506" t="s">
        <v>48</v>
      </c>
      <c r="C10506" t="s">
        <v>69</v>
      </c>
      <c r="D10506" t="s">
        <v>82</v>
      </c>
      <c r="E10506" t="s">
        <v>60</v>
      </c>
      <c r="F10506" t="s">
        <v>73</v>
      </c>
      <c r="G10506" t="s">
        <v>85</v>
      </c>
      <c r="H10506" t="s">
        <v>53</v>
      </c>
      <c r="I10506" t="s">
        <v>68</v>
      </c>
      <c r="J10506">
        <v>1997</v>
      </c>
      <c r="K10506" t="s">
        <v>14</v>
      </c>
      <c r="L10506">
        <v>736016</v>
      </c>
      <c r="M10506">
        <v>219053</v>
      </c>
    </row>
    <row r="10507" spans="1:13" x14ac:dyDescent="0.3">
      <c r="A10507" t="s">
        <v>48</v>
      </c>
      <c r="B10507" t="s">
        <v>48</v>
      </c>
      <c r="C10507" t="s">
        <v>69</v>
      </c>
      <c r="D10507" t="s">
        <v>82</v>
      </c>
      <c r="E10507" t="s">
        <v>60</v>
      </c>
      <c r="F10507" t="s">
        <v>73</v>
      </c>
      <c r="G10507" t="s">
        <v>85</v>
      </c>
      <c r="H10507" t="s">
        <v>53</v>
      </c>
      <c r="I10507" t="s">
        <v>68</v>
      </c>
      <c r="J10507">
        <v>1997</v>
      </c>
      <c r="K10507" t="s">
        <v>13</v>
      </c>
      <c r="L10507">
        <v>968053</v>
      </c>
      <c r="M10507">
        <v>968053</v>
      </c>
    </row>
    <row r="10508" spans="1:13" x14ac:dyDescent="0.3">
      <c r="A10508" t="s">
        <v>48</v>
      </c>
      <c r="B10508" t="s">
        <v>48</v>
      </c>
      <c r="C10508" t="s">
        <v>69</v>
      </c>
      <c r="D10508" t="s">
        <v>82</v>
      </c>
      <c r="E10508" t="s">
        <v>60</v>
      </c>
      <c r="F10508" t="s">
        <v>73</v>
      </c>
      <c r="G10508" t="s">
        <v>85</v>
      </c>
      <c r="H10508" t="s">
        <v>53</v>
      </c>
      <c r="I10508" t="s">
        <v>68</v>
      </c>
      <c r="J10508">
        <v>1997</v>
      </c>
      <c r="K10508" t="s">
        <v>15</v>
      </c>
      <c r="L10508">
        <v>3184</v>
      </c>
      <c r="M10508">
        <v>3594</v>
      </c>
    </row>
    <row r="10509" spans="1:13" x14ac:dyDescent="0.3">
      <c r="A10509" t="s">
        <v>48</v>
      </c>
      <c r="B10509" t="s">
        <v>48</v>
      </c>
      <c r="C10509" t="s">
        <v>69</v>
      </c>
      <c r="D10509" t="s">
        <v>82</v>
      </c>
      <c r="E10509" t="s">
        <v>60</v>
      </c>
      <c r="F10509" t="s">
        <v>73</v>
      </c>
      <c r="G10509" t="s">
        <v>90</v>
      </c>
      <c r="H10509" t="s">
        <v>53</v>
      </c>
      <c r="I10509" t="s">
        <v>63</v>
      </c>
      <c r="J10509">
        <v>1997</v>
      </c>
      <c r="K10509" t="s">
        <v>14</v>
      </c>
      <c r="L10509">
        <v>0</v>
      </c>
      <c r="M10509">
        <v>0</v>
      </c>
    </row>
    <row r="10510" spans="1:13" x14ac:dyDescent="0.3">
      <c r="A10510" t="s">
        <v>48</v>
      </c>
      <c r="B10510" t="s">
        <v>48</v>
      </c>
      <c r="C10510" t="s">
        <v>69</v>
      </c>
      <c r="D10510" t="s">
        <v>82</v>
      </c>
      <c r="E10510" t="s">
        <v>60</v>
      </c>
      <c r="F10510" t="s">
        <v>73</v>
      </c>
      <c r="G10510" t="s">
        <v>90</v>
      </c>
      <c r="H10510" t="s">
        <v>53</v>
      </c>
      <c r="I10510" t="s">
        <v>63</v>
      </c>
      <c r="J10510">
        <v>1997</v>
      </c>
      <c r="K10510" t="s">
        <v>13</v>
      </c>
      <c r="L10510">
        <v>0</v>
      </c>
      <c r="M10510">
        <v>0</v>
      </c>
    </row>
    <row r="10511" spans="1:13" x14ac:dyDescent="0.3">
      <c r="A10511" t="s">
        <v>48</v>
      </c>
      <c r="B10511" t="s">
        <v>48</v>
      </c>
      <c r="C10511" t="s">
        <v>69</v>
      </c>
      <c r="D10511" t="s">
        <v>82</v>
      </c>
      <c r="E10511" t="s">
        <v>60</v>
      </c>
      <c r="F10511" t="s">
        <v>73</v>
      </c>
      <c r="G10511" t="s">
        <v>90</v>
      </c>
      <c r="H10511" t="s">
        <v>53</v>
      </c>
      <c r="I10511" t="s">
        <v>63</v>
      </c>
      <c r="J10511">
        <v>1997</v>
      </c>
      <c r="K10511" t="s">
        <v>15</v>
      </c>
      <c r="L10511">
        <v>0</v>
      </c>
      <c r="M10511">
        <v>0</v>
      </c>
    </row>
    <row r="10512" spans="1:13" x14ac:dyDescent="0.3">
      <c r="A10512" t="s">
        <v>48</v>
      </c>
      <c r="B10512" t="s">
        <v>48</v>
      </c>
      <c r="C10512" t="s">
        <v>69</v>
      </c>
      <c r="D10512" t="s">
        <v>82</v>
      </c>
      <c r="E10512" t="s">
        <v>60</v>
      </c>
      <c r="F10512" t="s">
        <v>73</v>
      </c>
      <c r="G10512" t="s">
        <v>90</v>
      </c>
      <c r="H10512" t="s">
        <v>53</v>
      </c>
      <c r="I10512" t="s">
        <v>64</v>
      </c>
      <c r="J10512">
        <v>1997</v>
      </c>
      <c r="K10512" t="s">
        <v>14</v>
      </c>
      <c r="L10512">
        <v>0</v>
      </c>
      <c r="M10512">
        <v>0</v>
      </c>
    </row>
    <row r="10513" spans="1:13" x14ac:dyDescent="0.3">
      <c r="A10513" t="s">
        <v>48</v>
      </c>
      <c r="B10513" t="s">
        <v>48</v>
      </c>
      <c r="C10513" t="s">
        <v>69</v>
      </c>
      <c r="D10513" t="s">
        <v>82</v>
      </c>
      <c r="E10513" t="s">
        <v>60</v>
      </c>
      <c r="F10513" t="s">
        <v>73</v>
      </c>
      <c r="G10513" t="s">
        <v>90</v>
      </c>
      <c r="H10513" t="s">
        <v>53</v>
      </c>
      <c r="I10513" t="s">
        <v>64</v>
      </c>
      <c r="J10513">
        <v>1997</v>
      </c>
      <c r="K10513" t="s">
        <v>13</v>
      </c>
      <c r="L10513">
        <v>0</v>
      </c>
      <c r="M10513">
        <v>0</v>
      </c>
    </row>
    <row r="10514" spans="1:13" x14ac:dyDescent="0.3">
      <c r="A10514" t="s">
        <v>48</v>
      </c>
      <c r="B10514" t="s">
        <v>48</v>
      </c>
      <c r="C10514" t="s">
        <v>69</v>
      </c>
      <c r="D10514" t="s">
        <v>82</v>
      </c>
      <c r="E10514" t="s">
        <v>60</v>
      </c>
      <c r="F10514" t="s">
        <v>73</v>
      </c>
      <c r="G10514" t="s">
        <v>90</v>
      </c>
      <c r="H10514" t="s">
        <v>53</v>
      </c>
      <c r="I10514" t="s">
        <v>64</v>
      </c>
      <c r="J10514">
        <v>1997</v>
      </c>
      <c r="K10514" t="s">
        <v>15</v>
      </c>
      <c r="L10514">
        <v>0</v>
      </c>
      <c r="M10514">
        <v>0</v>
      </c>
    </row>
    <row r="10515" spans="1:13" x14ac:dyDescent="0.3">
      <c r="A10515" t="s">
        <v>48</v>
      </c>
      <c r="B10515" t="s">
        <v>48</v>
      </c>
      <c r="C10515" t="s">
        <v>69</v>
      </c>
      <c r="D10515" t="s">
        <v>82</v>
      </c>
      <c r="E10515" t="s">
        <v>60</v>
      </c>
      <c r="F10515" t="s">
        <v>73</v>
      </c>
      <c r="G10515" t="s">
        <v>90</v>
      </c>
      <c r="H10515" t="s">
        <v>53</v>
      </c>
      <c r="I10515" t="s">
        <v>67</v>
      </c>
      <c r="J10515">
        <v>1997</v>
      </c>
      <c r="K10515" t="s">
        <v>14</v>
      </c>
      <c r="L10515">
        <v>0</v>
      </c>
      <c r="M10515">
        <v>0</v>
      </c>
    </row>
    <row r="10516" spans="1:13" x14ac:dyDescent="0.3">
      <c r="A10516" t="s">
        <v>48</v>
      </c>
      <c r="B10516" t="s">
        <v>48</v>
      </c>
      <c r="C10516" t="s">
        <v>69</v>
      </c>
      <c r="D10516" t="s">
        <v>82</v>
      </c>
      <c r="E10516" t="s">
        <v>60</v>
      </c>
      <c r="F10516" t="s">
        <v>73</v>
      </c>
      <c r="G10516" t="s">
        <v>90</v>
      </c>
      <c r="H10516" t="s">
        <v>53</v>
      </c>
      <c r="I10516" t="s">
        <v>67</v>
      </c>
      <c r="J10516">
        <v>1997</v>
      </c>
      <c r="K10516" t="s">
        <v>13</v>
      </c>
      <c r="L10516">
        <v>0</v>
      </c>
      <c r="M10516">
        <v>0</v>
      </c>
    </row>
    <row r="10517" spans="1:13" x14ac:dyDescent="0.3">
      <c r="A10517" t="s">
        <v>48</v>
      </c>
      <c r="B10517" t="s">
        <v>48</v>
      </c>
      <c r="C10517" t="s">
        <v>69</v>
      </c>
      <c r="D10517" t="s">
        <v>82</v>
      </c>
      <c r="E10517" t="s">
        <v>60</v>
      </c>
      <c r="F10517" t="s">
        <v>73</v>
      </c>
      <c r="G10517" t="s">
        <v>90</v>
      </c>
      <c r="H10517" t="s">
        <v>53</v>
      </c>
      <c r="I10517" t="s">
        <v>67</v>
      </c>
      <c r="J10517">
        <v>1997</v>
      </c>
      <c r="K10517" t="s">
        <v>15</v>
      </c>
      <c r="L10517">
        <v>0</v>
      </c>
      <c r="M10517">
        <v>0</v>
      </c>
    </row>
    <row r="10518" spans="1:13" x14ac:dyDescent="0.3">
      <c r="A10518" t="s">
        <v>48</v>
      </c>
      <c r="B10518" t="s">
        <v>48</v>
      </c>
      <c r="C10518" t="s">
        <v>69</v>
      </c>
      <c r="D10518" t="s">
        <v>82</v>
      </c>
      <c r="E10518" t="s">
        <v>60</v>
      </c>
      <c r="F10518" t="s">
        <v>73</v>
      </c>
      <c r="G10518" t="s">
        <v>90</v>
      </c>
      <c r="H10518" t="s">
        <v>53</v>
      </c>
      <c r="I10518" t="s">
        <v>86</v>
      </c>
      <c r="J10518">
        <v>1997</v>
      </c>
      <c r="K10518" t="s">
        <v>14</v>
      </c>
      <c r="L10518">
        <v>0</v>
      </c>
      <c r="M10518">
        <v>0</v>
      </c>
    </row>
    <row r="10519" spans="1:13" x14ac:dyDescent="0.3">
      <c r="A10519" t="s">
        <v>48</v>
      </c>
      <c r="B10519" t="s">
        <v>48</v>
      </c>
      <c r="C10519" t="s">
        <v>69</v>
      </c>
      <c r="D10519" t="s">
        <v>82</v>
      </c>
      <c r="E10519" t="s">
        <v>60</v>
      </c>
      <c r="F10519" t="s">
        <v>73</v>
      </c>
      <c r="G10519" t="s">
        <v>90</v>
      </c>
      <c r="H10519" t="s">
        <v>53</v>
      </c>
      <c r="I10519" t="s">
        <v>86</v>
      </c>
      <c r="J10519">
        <v>1997</v>
      </c>
      <c r="K10519" t="s">
        <v>13</v>
      </c>
      <c r="L10519">
        <v>0</v>
      </c>
      <c r="M10519">
        <v>0</v>
      </c>
    </row>
    <row r="10520" spans="1:13" x14ac:dyDescent="0.3">
      <c r="A10520" t="s">
        <v>48</v>
      </c>
      <c r="B10520" t="s">
        <v>48</v>
      </c>
      <c r="C10520" t="s">
        <v>69</v>
      </c>
      <c r="D10520" t="s">
        <v>82</v>
      </c>
      <c r="E10520" t="s">
        <v>60</v>
      </c>
      <c r="F10520" t="s">
        <v>73</v>
      </c>
      <c r="G10520" t="s">
        <v>90</v>
      </c>
      <c r="H10520" t="s">
        <v>53</v>
      </c>
      <c r="I10520" t="s">
        <v>86</v>
      </c>
      <c r="J10520">
        <v>1997</v>
      </c>
      <c r="K10520" t="s">
        <v>15</v>
      </c>
      <c r="L10520">
        <v>0</v>
      </c>
      <c r="M10520">
        <v>0</v>
      </c>
    </row>
    <row r="10521" spans="1:13" x14ac:dyDescent="0.3">
      <c r="A10521" t="s">
        <v>48</v>
      </c>
      <c r="B10521" t="s">
        <v>48</v>
      </c>
      <c r="C10521" t="s">
        <v>69</v>
      </c>
      <c r="D10521" t="s">
        <v>82</v>
      </c>
      <c r="E10521" t="s">
        <v>60</v>
      </c>
      <c r="F10521" t="s">
        <v>73</v>
      </c>
      <c r="G10521" t="s">
        <v>90</v>
      </c>
      <c r="H10521" t="s">
        <v>53</v>
      </c>
      <c r="I10521" t="s">
        <v>68</v>
      </c>
      <c r="J10521">
        <v>1997</v>
      </c>
      <c r="K10521" t="s">
        <v>14</v>
      </c>
      <c r="L10521">
        <v>0</v>
      </c>
      <c r="M10521">
        <v>0</v>
      </c>
    </row>
    <row r="10522" spans="1:13" x14ac:dyDescent="0.3">
      <c r="A10522" t="s">
        <v>48</v>
      </c>
      <c r="B10522" t="s">
        <v>48</v>
      </c>
      <c r="C10522" t="s">
        <v>69</v>
      </c>
      <c r="D10522" t="s">
        <v>82</v>
      </c>
      <c r="E10522" t="s">
        <v>60</v>
      </c>
      <c r="F10522" t="s">
        <v>73</v>
      </c>
      <c r="G10522" t="s">
        <v>90</v>
      </c>
      <c r="H10522" t="s">
        <v>53</v>
      </c>
      <c r="I10522" t="s">
        <v>68</v>
      </c>
      <c r="J10522">
        <v>1997</v>
      </c>
      <c r="K10522" t="s">
        <v>13</v>
      </c>
      <c r="L10522">
        <v>0</v>
      </c>
      <c r="M10522">
        <v>0</v>
      </c>
    </row>
    <row r="10523" spans="1:13" x14ac:dyDescent="0.3">
      <c r="A10523" t="s">
        <v>48</v>
      </c>
      <c r="B10523" t="s">
        <v>48</v>
      </c>
      <c r="C10523" t="s">
        <v>69</v>
      </c>
      <c r="D10523" t="s">
        <v>82</v>
      </c>
      <c r="E10523" t="s">
        <v>60</v>
      </c>
      <c r="F10523" t="s">
        <v>73</v>
      </c>
      <c r="G10523" t="s">
        <v>90</v>
      </c>
      <c r="H10523" t="s">
        <v>53</v>
      </c>
      <c r="I10523" t="s">
        <v>68</v>
      </c>
      <c r="J10523">
        <v>1997</v>
      </c>
      <c r="K10523" t="s">
        <v>15</v>
      </c>
      <c r="L10523">
        <v>0</v>
      </c>
      <c r="M10523">
        <v>0</v>
      </c>
    </row>
    <row r="10524" spans="1:13" x14ac:dyDescent="0.3">
      <c r="A10524" t="s">
        <v>69</v>
      </c>
      <c r="B10524" t="s">
        <v>69</v>
      </c>
      <c r="C10524" t="s">
        <v>69</v>
      </c>
      <c r="D10524" t="s">
        <v>91</v>
      </c>
      <c r="E10524" t="s">
        <v>50</v>
      </c>
      <c r="F10524" t="s">
        <v>185</v>
      </c>
      <c r="G10524" t="s">
        <v>92</v>
      </c>
      <c r="H10524" t="s">
        <v>93</v>
      </c>
      <c r="I10524" t="s">
        <v>53</v>
      </c>
      <c r="J10524">
        <v>1997</v>
      </c>
      <c r="K10524" t="s">
        <v>14</v>
      </c>
      <c r="L10524">
        <v>12044802</v>
      </c>
      <c r="M10524">
        <v>3584762</v>
      </c>
    </row>
    <row r="10525" spans="1:13" x14ac:dyDescent="0.3">
      <c r="A10525" t="s">
        <v>69</v>
      </c>
      <c r="B10525" t="s">
        <v>69</v>
      </c>
      <c r="C10525" t="s">
        <v>69</v>
      </c>
      <c r="D10525" t="s">
        <v>91</v>
      </c>
      <c r="E10525" t="s">
        <v>50</v>
      </c>
      <c r="F10525" t="s">
        <v>185</v>
      </c>
      <c r="G10525" t="s">
        <v>92</v>
      </c>
      <c r="H10525" t="s">
        <v>94</v>
      </c>
      <c r="I10525" t="s">
        <v>53</v>
      </c>
      <c r="J10525">
        <v>1997</v>
      </c>
      <c r="K10525" t="s">
        <v>14</v>
      </c>
      <c r="L10525">
        <v>629974</v>
      </c>
      <c r="M10525">
        <v>187492</v>
      </c>
    </row>
    <row r="10526" spans="1:13" x14ac:dyDescent="0.3">
      <c r="A10526" t="s">
        <v>69</v>
      </c>
      <c r="B10526" t="s">
        <v>69</v>
      </c>
      <c r="C10526" t="s">
        <v>69</v>
      </c>
      <c r="D10526" t="s">
        <v>91</v>
      </c>
      <c r="E10526" t="s">
        <v>60</v>
      </c>
      <c r="F10526" t="s">
        <v>61</v>
      </c>
      <c r="G10526" t="s">
        <v>95</v>
      </c>
      <c r="H10526" t="s">
        <v>96</v>
      </c>
      <c r="I10526" t="s">
        <v>97</v>
      </c>
      <c r="J10526">
        <v>1997</v>
      </c>
      <c r="K10526" t="s">
        <v>14</v>
      </c>
      <c r="L10526">
        <v>0</v>
      </c>
      <c r="M10526">
        <v>0</v>
      </c>
    </row>
    <row r="10527" spans="1:13" x14ac:dyDescent="0.3">
      <c r="A10527" t="s">
        <v>69</v>
      </c>
      <c r="B10527" t="s">
        <v>69</v>
      </c>
      <c r="C10527" t="s">
        <v>69</v>
      </c>
      <c r="D10527" t="s">
        <v>91</v>
      </c>
      <c r="E10527" t="s">
        <v>60</v>
      </c>
      <c r="F10527" t="s">
        <v>61</v>
      </c>
      <c r="G10527" t="s">
        <v>95</v>
      </c>
      <c r="H10527" t="s">
        <v>96</v>
      </c>
      <c r="I10527" t="s">
        <v>97</v>
      </c>
      <c r="J10527">
        <v>1997</v>
      </c>
      <c r="K10527" t="s">
        <v>13</v>
      </c>
      <c r="L10527">
        <v>10342587</v>
      </c>
      <c r="M10527">
        <v>10342587</v>
      </c>
    </row>
    <row r="10528" spans="1:13" x14ac:dyDescent="0.3">
      <c r="A10528" t="s">
        <v>69</v>
      </c>
      <c r="B10528" t="s">
        <v>69</v>
      </c>
      <c r="C10528" t="s">
        <v>69</v>
      </c>
      <c r="D10528" t="s">
        <v>91</v>
      </c>
      <c r="E10528" t="s">
        <v>60</v>
      </c>
      <c r="F10528" t="s">
        <v>61</v>
      </c>
      <c r="G10528" t="s">
        <v>95</v>
      </c>
      <c r="H10528" t="s">
        <v>96</v>
      </c>
      <c r="I10528" t="s">
        <v>97</v>
      </c>
      <c r="J10528">
        <v>1997</v>
      </c>
      <c r="K10528" t="s">
        <v>15</v>
      </c>
      <c r="L10528">
        <v>99704</v>
      </c>
      <c r="M10528">
        <v>112544</v>
      </c>
    </row>
    <row r="10529" spans="1:13" x14ac:dyDescent="0.3">
      <c r="A10529" t="s">
        <v>69</v>
      </c>
      <c r="B10529" t="s">
        <v>69</v>
      </c>
      <c r="C10529" t="s">
        <v>69</v>
      </c>
      <c r="D10529" t="s">
        <v>91</v>
      </c>
      <c r="E10529" t="s">
        <v>60</v>
      </c>
      <c r="F10529" t="s">
        <v>61</v>
      </c>
      <c r="G10529" t="s">
        <v>95</v>
      </c>
      <c r="H10529" t="s">
        <v>98</v>
      </c>
      <c r="I10529" t="s">
        <v>64</v>
      </c>
      <c r="J10529">
        <v>1997</v>
      </c>
      <c r="K10529" t="s">
        <v>71</v>
      </c>
      <c r="L10529">
        <v>0</v>
      </c>
      <c r="M10529">
        <v>0</v>
      </c>
    </row>
    <row r="10530" spans="1:13" x14ac:dyDescent="0.3">
      <c r="A10530" t="s">
        <v>69</v>
      </c>
      <c r="B10530" t="s">
        <v>69</v>
      </c>
      <c r="C10530" t="s">
        <v>69</v>
      </c>
      <c r="D10530" t="s">
        <v>91</v>
      </c>
      <c r="E10530" t="s">
        <v>60</v>
      </c>
      <c r="F10530" t="s">
        <v>61</v>
      </c>
      <c r="G10530" t="s">
        <v>95</v>
      </c>
      <c r="H10530" t="s">
        <v>98</v>
      </c>
      <c r="I10530" t="s">
        <v>64</v>
      </c>
      <c r="J10530">
        <v>1997</v>
      </c>
      <c r="K10530" t="s">
        <v>14</v>
      </c>
      <c r="L10530">
        <v>2792</v>
      </c>
      <c r="M10530">
        <v>831</v>
      </c>
    </row>
    <row r="10531" spans="1:13" x14ac:dyDescent="0.3">
      <c r="A10531" t="s">
        <v>69</v>
      </c>
      <c r="B10531" t="s">
        <v>69</v>
      </c>
      <c r="C10531" t="s">
        <v>69</v>
      </c>
      <c r="D10531" t="s">
        <v>91</v>
      </c>
      <c r="E10531" t="s">
        <v>60</v>
      </c>
      <c r="F10531" t="s">
        <v>61</v>
      </c>
      <c r="G10531" t="s">
        <v>95</v>
      </c>
      <c r="H10531" t="s">
        <v>98</v>
      </c>
      <c r="I10531" t="s">
        <v>64</v>
      </c>
      <c r="J10531">
        <v>1997</v>
      </c>
      <c r="K10531" t="s">
        <v>13</v>
      </c>
      <c r="L10531">
        <v>53157</v>
      </c>
      <c r="M10531">
        <v>53157</v>
      </c>
    </row>
    <row r="10532" spans="1:13" x14ac:dyDescent="0.3">
      <c r="A10532" t="s">
        <v>69</v>
      </c>
      <c r="B10532" t="s">
        <v>69</v>
      </c>
      <c r="C10532" t="s">
        <v>69</v>
      </c>
      <c r="D10532" t="s">
        <v>91</v>
      </c>
      <c r="E10532" t="s">
        <v>60</v>
      </c>
      <c r="F10532" t="s">
        <v>61</v>
      </c>
      <c r="G10532" t="s">
        <v>95</v>
      </c>
      <c r="H10532" t="s">
        <v>98</v>
      </c>
      <c r="I10532" t="s">
        <v>64</v>
      </c>
      <c r="J10532">
        <v>1997</v>
      </c>
      <c r="K10532" t="s">
        <v>15</v>
      </c>
      <c r="L10532">
        <v>236</v>
      </c>
      <c r="M10532">
        <v>266</v>
      </c>
    </row>
    <row r="10533" spans="1:13" x14ac:dyDescent="0.3">
      <c r="A10533" t="s">
        <v>69</v>
      </c>
      <c r="B10533" t="s">
        <v>69</v>
      </c>
      <c r="C10533" t="s">
        <v>69</v>
      </c>
      <c r="D10533" t="s">
        <v>91</v>
      </c>
      <c r="E10533" t="s">
        <v>60</v>
      </c>
      <c r="F10533" t="s">
        <v>61</v>
      </c>
      <c r="G10533" t="s">
        <v>95</v>
      </c>
      <c r="H10533" t="s">
        <v>98</v>
      </c>
      <c r="I10533" t="s">
        <v>68</v>
      </c>
      <c r="J10533">
        <v>1997</v>
      </c>
      <c r="K10533" t="s">
        <v>14</v>
      </c>
      <c r="L10533">
        <v>21226</v>
      </c>
      <c r="M10533">
        <v>6317</v>
      </c>
    </row>
    <row r="10534" spans="1:13" x14ac:dyDescent="0.3">
      <c r="A10534" t="s">
        <v>69</v>
      </c>
      <c r="B10534" t="s">
        <v>69</v>
      </c>
      <c r="C10534" t="s">
        <v>69</v>
      </c>
      <c r="D10534" t="s">
        <v>91</v>
      </c>
      <c r="E10534" t="s">
        <v>60</v>
      </c>
      <c r="F10534" t="s">
        <v>61</v>
      </c>
      <c r="G10534" t="s">
        <v>95</v>
      </c>
      <c r="H10534" t="s">
        <v>98</v>
      </c>
      <c r="I10534" t="s">
        <v>68</v>
      </c>
      <c r="J10534">
        <v>1997</v>
      </c>
      <c r="K10534" t="s">
        <v>13</v>
      </c>
      <c r="L10534">
        <v>2562926</v>
      </c>
      <c r="M10534">
        <v>2562926</v>
      </c>
    </row>
    <row r="10535" spans="1:13" x14ac:dyDescent="0.3">
      <c r="A10535" t="s">
        <v>69</v>
      </c>
      <c r="B10535" t="s">
        <v>69</v>
      </c>
      <c r="C10535" t="s">
        <v>69</v>
      </c>
      <c r="D10535" t="s">
        <v>91</v>
      </c>
      <c r="E10535" t="s">
        <v>60</v>
      </c>
      <c r="F10535" t="s">
        <v>61</v>
      </c>
      <c r="G10535" t="s">
        <v>95</v>
      </c>
      <c r="H10535" t="s">
        <v>98</v>
      </c>
      <c r="I10535" t="s">
        <v>68</v>
      </c>
      <c r="J10535">
        <v>1997</v>
      </c>
      <c r="K10535" t="s">
        <v>15</v>
      </c>
      <c r="L10535">
        <v>19367</v>
      </c>
      <c r="M10535">
        <v>21861</v>
      </c>
    </row>
    <row r="10536" spans="1:13" x14ac:dyDescent="0.3">
      <c r="A10536" t="s">
        <v>69</v>
      </c>
      <c r="B10536" t="s">
        <v>69</v>
      </c>
      <c r="C10536" t="s">
        <v>69</v>
      </c>
      <c r="D10536" t="s">
        <v>91</v>
      </c>
      <c r="E10536" t="s">
        <v>60</v>
      </c>
      <c r="F10536" t="s">
        <v>73</v>
      </c>
      <c r="G10536" t="s">
        <v>95</v>
      </c>
      <c r="H10536" t="s">
        <v>96</v>
      </c>
      <c r="I10536" t="s">
        <v>97</v>
      </c>
      <c r="J10536">
        <v>1997</v>
      </c>
      <c r="K10536" t="s">
        <v>14</v>
      </c>
      <c r="L10536">
        <v>1259337</v>
      </c>
      <c r="M10536">
        <v>374803</v>
      </c>
    </row>
    <row r="10537" spans="1:13" x14ac:dyDescent="0.3">
      <c r="A10537" t="s">
        <v>69</v>
      </c>
      <c r="B10537" t="s">
        <v>69</v>
      </c>
      <c r="C10537" t="s">
        <v>69</v>
      </c>
      <c r="D10537" t="s">
        <v>91</v>
      </c>
      <c r="E10537" t="s">
        <v>60</v>
      </c>
      <c r="F10537" t="s">
        <v>73</v>
      </c>
      <c r="G10537" t="s">
        <v>95</v>
      </c>
      <c r="H10537" t="s">
        <v>96</v>
      </c>
      <c r="I10537" t="s">
        <v>97</v>
      </c>
      <c r="J10537">
        <v>1997</v>
      </c>
      <c r="K10537" t="s">
        <v>13</v>
      </c>
      <c r="L10537">
        <v>1369657</v>
      </c>
      <c r="M10537">
        <v>1369657</v>
      </c>
    </row>
    <row r="10538" spans="1:13" x14ac:dyDescent="0.3">
      <c r="A10538" t="s">
        <v>69</v>
      </c>
      <c r="B10538" t="s">
        <v>69</v>
      </c>
      <c r="C10538" t="s">
        <v>69</v>
      </c>
      <c r="D10538" t="s">
        <v>91</v>
      </c>
      <c r="E10538" t="s">
        <v>60</v>
      </c>
      <c r="F10538" t="s">
        <v>73</v>
      </c>
      <c r="G10538" t="s">
        <v>95</v>
      </c>
      <c r="H10538" t="s">
        <v>96</v>
      </c>
      <c r="I10538" t="s">
        <v>97</v>
      </c>
      <c r="J10538">
        <v>1997</v>
      </c>
      <c r="K10538" t="s">
        <v>15</v>
      </c>
      <c r="L10538">
        <v>4447</v>
      </c>
      <c r="M10538">
        <v>5020</v>
      </c>
    </row>
    <row r="10539" spans="1:13" x14ac:dyDescent="0.3">
      <c r="A10539" t="s">
        <v>69</v>
      </c>
      <c r="B10539" t="s">
        <v>69</v>
      </c>
      <c r="C10539" t="s">
        <v>69</v>
      </c>
      <c r="D10539" t="s">
        <v>91</v>
      </c>
      <c r="E10539" t="s">
        <v>60</v>
      </c>
      <c r="F10539" t="s">
        <v>73</v>
      </c>
      <c r="G10539" t="s">
        <v>95</v>
      </c>
      <c r="H10539" t="s">
        <v>98</v>
      </c>
      <c r="I10539" t="s">
        <v>64</v>
      </c>
      <c r="J10539">
        <v>1997</v>
      </c>
      <c r="K10539" t="s">
        <v>14</v>
      </c>
      <c r="L10539">
        <v>7142</v>
      </c>
      <c r="M10539">
        <v>2126</v>
      </c>
    </row>
    <row r="10540" spans="1:13" x14ac:dyDescent="0.3">
      <c r="A10540" t="s">
        <v>69</v>
      </c>
      <c r="B10540" t="s">
        <v>69</v>
      </c>
      <c r="C10540" t="s">
        <v>69</v>
      </c>
      <c r="D10540" t="s">
        <v>91</v>
      </c>
      <c r="E10540" t="s">
        <v>60</v>
      </c>
      <c r="F10540" t="s">
        <v>73</v>
      </c>
      <c r="G10540" t="s">
        <v>95</v>
      </c>
      <c r="H10540" t="s">
        <v>98</v>
      </c>
      <c r="I10540" t="s">
        <v>64</v>
      </c>
      <c r="J10540">
        <v>1997</v>
      </c>
      <c r="K10540" t="s">
        <v>13</v>
      </c>
      <c r="L10540">
        <v>11229</v>
      </c>
      <c r="M10540">
        <v>11229</v>
      </c>
    </row>
    <row r="10541" spans="1:13" x14ac:dyDescent="0.3">
      <c r="A10541" t="s">
        <v>69</v>
      </c>
      <c r="B10541" t="s">
        <v>69</v>
      </c>
      <c r="C10541" t="s">
        <v>69</v>
      </c>
      <c r="D10541" t="s">
        <v>91</v>
      </c>
      <c r="E10541" t="s">
        <v>60</v>
      </c>
      <c r="F10541" t="s">
        <v>73</v>
      </c>
      <c r="G10541" t="s">
        <v>95</v>
      </c>
      <c r="H10541" t="s">
        <v>98</v>
      </c>
      <c r="I10541" t="s">
        <v>64</v>
      </c>
      <c r="J10541">
        <v>1997</v>
      </c>
      <c r="K10541" t="s">
        <v>15</v>
      </c>
      <c r="L10541">
        <v>33</v>
      </c>
      <c r="M10541">
        <v>37</v>
      </c>
    </row>
    <row r="10542" spans="1:13" x14ac:dyDescent="0.3">
      <c r="A10542" t="s">
        <v>69</v>
      </c>
      <c r="B10542" t="s">
        <v>69</v>
      </c>
      <c r="C10542" t="s">
        <v>69</v>
      </c>
      <c r="D10542" t="s">
        <v>91</v>
      </c>
      <c r="E10542" t="s">
        <v>60</v>
      </c>
      <c r="F10542" t="s">
        <v>73</v>
      </c>
      <c r="G10542" t="s">
        <v>95</v>
      </c>
      <c r="H10542" t="s">
        <v>98</v>
      </c>
      <c r="I10542" t="s">
        <v>68</v>
      </c>
      <c r="J10542">
        <v>1997</v>
      </c>
      <c r="K10542" t="s">
        <v>14</v>
      </c>
      <c r="L10542">
        <v>311835</v>
      </c>
      <c r="M10542">
        <v>92808</v>
      </c>
    </row>
    <row r="10543" spans="1:13" x14ac:dyDescent="0.3">
      <c r="A10543" t="s">
        <v>69</v>
      </c>
      <c r="B10543" t="s">
        <v>69</v>
      </c>
      <c r="C10543" t="s">
        <v>69</v>
      </c>
      <c r="D10543" t="s">
        <v>91</v>
      </c>
      <c r="E10543" t="s">
        <v>60</v>
      </c>
      <c r="F10543" t="s">
        <v>73</v>
      </c>
      <c r="G10543" t="s">
        <v>95</v>
      </c>
      <c r="H10543" t="s">
        <v>98</v>
      </c>
      <c r="I10543" t="s">
        <v>68</v>
      </c>
      <c r="J10543">
        <v>1997</v>
      </c>
      <c r="K10543" t="s">
        <v>13</v>
      </c>
      <c r="L10543">
        <v>410144</v>
      </c>
      <c r="M10543">
        <v>410144</v>
      </c>
    </row>
    <row r="10544" spans="1:13" x14ac:dyDescent="0.3">
      <c r="A10544" t="s">
        <v>69</v>
      </c>
      <c r="B10544" t="s">
        <v>69</v>
      </c>
      <c r="C10544" t="s">
        <v>69</v>
      </c>
      <c r="D10544" t="s">
        <v>91</v>
      </c>
      <c r="E10544" t="s">
        <v>60</v>
      </c>
      <c r="F10544" t="s">
        <v>73</v>
      </c>
      <c r="G10544" t="s">
        <v>95</v>
      </c>
      <c r="H10544" t="s">
        <v>98</v>
      </c>
      <c r="I10544" t="s">
        <v>68</v>
      </c>
      <c r="J10544">
        <v>1997</v>
      </c>
      <c r="K10544" t="s">
        <v>15</v>
      </c>
      <c r="L10544">
        <v>1349</v>
      </c>
      <c r="M10544">
        <v>1523</v>
      </c>
    </row>
    <row r="10545" spans="1:13" x14ac:dyDescent="0.3">
      <c r="A10545" t="s">
        <v>48</v>
      </c>
      <c r="B10545" t="s">
        <v>48</v>
      </c>
      <c r="C10545" t="s">
        <v>48</v>
      </c>
      <c r="D10545" t="s">
        <v>99</v>
      </c>
      <c r="E10545" t="s">
        <v>60</v>
      </c>
      <c r="F10545" t="s">
        <v>61</v>
      </c>
      <c r="G10545" t="s">
        <v>79</v>
      </c>
      <c r="H10545" t="s">
        <v>53</v>
      </c>
      <c r="I10545" t="s">
        <v>100</v>
      </c>
      <c r="J10545">
        <v>1997</v>
      </c>
      <c r="K10545" t="s">
        <v>14</v>
      </c>
      <c r="L10545">
        <v>31358</v>
      </c>
      <c r="M10545">
        <v>9333</v>
      </c>
    </row>
    <row r="10546" spans="1:13" x14ac:dyDescent="0.3">
      <c r="A10546" t="s">
        <v>48</v>
      </c>
      <c r="B10546" t="s">
        <v>48</v>
      </c>
      <c r="C10546" t="s">
        <v>48</v>
      </c>
      <c r="D10546" t="s">
        <v>99</v>
      </c>
      <c r="E10546" t="s">
        <v>60</v>
      </c>
      <c r="F10546" t="s">
        <v>61</v>
      </c>
      <c r="G10546" t="s">
        <v>79</v>
      </c>
      <c r="H10546" t="s">
        <v>53</v>
      </c>
      <c r="I10546" t="s">
        <v>100</v>
      </c>
      <c r="J10546">
        <v>1997</v>
      </c>
      <c r="K10546" t="s">
        <v>13</v>
      </c>
      <c r="L10546">
        <v>3319987</v>
      </c>
      <c r="M10546">
        <v>3319987</v>
      </c>
    </row>
    <row r="10547" spans="1:13" x14ac:dyDescent="0.3">
      <c r="A10547" t="s">
        <v>48</v>
      </c>
      <c r="B10547" t="s">
        <v>48</v>
      </c>
      <c r="C10547" t="s">
        <v>48</v>
      </c>
      <c r="D10547" t="s">
        <v>99</v>
      </c>
      <c r="E10547" t="s">
        <v>60</v>
      </c>
      <c r="F10547" t="s">
        <v>61</v>
      </c>
      <c r="G10547" t="s">
        <v>79</v>
      </c>
      <c r="H10547" t="s">
        <v>53</v>
      </c>
      <c r="I10547" t="s">
        <v>100</v>
      </c>
      <c r="J10547">
        <v>1997</v>
      </c>
      <c r="K10547" t="s">
        <v>15</v>
      </c>
      <c r="L10547">
        <v>14783</v>
      </c>
      <c r="M10547">
        <v>16687</v>
      </c>
    </row>
    <row r="10548" spans="1:13" x14ac:dyDescent="0.3">
      <c r="A10548" t="s">
        <v>48</v>
      </c>
      <c r="B10548" t="s">
        <v>48</v>
      </c>
      <c r="C10548" t="s">
        <v>48</v>
      </c>
      <c r="D10548" t="s">
        <v>99</v>
      </c>
      <c r="E10548" t="s">
        <v>60</v>
      </c>
      <c r="F10548" t="s">
        <v>61</v>
      </c>
      <c r="G10548" t="s">
        <v>79</v>
      </c>
      <c r="H10548" t="s">
        <v>53</v>
      </c>
      <c r="I10548" t="s">
        <v>101</v>
      </c>
      <c r="J10548">
        <v>1997</v>
      </c>
      <c r="K10548" t="s">
        <v>14</v>
      </c>
      <c r="L10548">
        <v>32864</v>
      </c>
      <c r="M10548">
        <v>9781</v>
      </c>
    </row>
    <row r="10549" spans="1:13" x14ac:dyDescent="0.3">
      <c r="A10549" t="s">
        <v>48</v>
      </c>
      <c r="B10549" t="s">
        <v>48</v>
      </c>
      <c r="C10549" t="s">
        <v>48</v>
      </c>
      <c r="D10549" t="s">
        <v>99</v>
      </c>
      <c r="E10549" t="s">
        <v>60</v>
      </c>
      <c r="F10549" t="s">
        <v>61</v>
      </c>
      <c r="G10549" t="s">
        <v>79</v>
      </c>
      <c r="H10549" t="s">
        <v>53</v>
      </c>
      <c r="I10549" t="s">
        <v>101</v>
      </c>
      <c r="J10549">
        <v>1997</v>
      </c>
      <c r="K10549" t="s">
        <v>13</v>
      </c>
      <c r="L10549">
        <v>3501193</v>
      </c>
      <c r="M10549">
        <v>3501193</v>
      </c>
    </row>
    <row r="10550" spans="1:13" x14ac:dyDescent="0.3">
      <c r="A10550" t="s">
        <v>48</v>
      </c>
      <c r="B10550" t="s">
        <v>48</v>
      </c>
      <c r="C10550" t="s">
        <v>48</v>
      </c>
      <c r="D10550" t="s">
        <v>99</v>
      </c>
      <c r="E10550" t="s">
        <v>60</v>
      </c>
      <c r="F10550" t="s">
        <v>61</v>
      </c>
      <c r="G10550" t="s">
        <v>79</v>
      </c>
      <c r="H10550" t="s">
        <v>53</v>
      </c>
      <c r="I10550" t="s">
        <v>101</v>
      </c>
      <c r="J10550">
        <v>1997</v>
      </c>
      <c r="K10550" t="s">
        <v>15</v>
      </c>
      <c r="L10550">
        <v>15493</v>
      </c>
      <c r="M10550">
        <v>17488</v>
      </c>
    </row>
    <row r="10551" spans="1:13" x14ac:dyDescent="0.3">
      <c r="A10551" t="s">
        <v>48</v>
      </c>
      <c r="B10551" t="s">
        <v>48</v>
      </c>
      <c r="C10551" t="s">
        <v>48</v>
      </c>
      <c r="D10551" t="s">
        <v>99</v>
      </c>
      <c r="E10551" t="s">
        <v>60</v>
      </c>
      <c r="F10551" t="s">
        <v>61</v>
      </c>
      <c r="G10551" t="s">
        <v>79</v>
      </c>
      <c r="H10551" t="s">
        <v>53</v>
      </c>
      <c r="I10551" t="s">
        <v>64</v>
      </c>
      <c r="J10551">
        <v>1997</v>
      </c>
      <c r="K10551" t="s">
        <v>14</v>
      </c>
      <c r="L10551">
        <v>2736</v>
      </c>
      <c r="M10551">
        <v>814</v>
      </c>
    </row>
    <row r="10552" spans="1:13" x14ac:dyDescent="0.3">
      <c r="A10552" t="s">
        <v>48</v>
      </c>
      <c r="B10552" t="s">
        <v>48</v>
      </c>
      <c r="C10552" t="s">
        <v>48</v>
      </c>
      <c r="D10552" t="s">
        <v>99</v>
      </c>
      <c r="E10552" t="s">
        <v>60</v>
      </c>
      <c r="F10552" t="s">
        <v>61</v>
      </c>
      <c r="G10552" t="s">
        <v>79</v>
      </c>
      <c r="H10552" t="s">
        <v>53</v>
      </c>
      <c r="I10552" t="s">
        <v>64</v>
      </c>
      <c r="J10552">
        <v>1997</v>
      </c>
      <c r="K10552" t="s">
        <v>13</v>
      </c>
      <c r="L10552">
        <v>761034</v>
      </c>
      <c r="M10552">
        <v>761034</v>
      </c>
    </row>
    <row r="10553" spans="1:13" x14ac:dyDescent="0.3">
      <c r="A10553" t="s">
        <v>48</v>
      </c>
      <c r="B10553" t="s">
        <v>48</v>
      </c>
      <c r="C10553" t="s">
        <v>48</v>
      </c>
      <c r="D10553" t="s">
        <v>99</v>
      </c>
      <c r="E10553" t="s">
        <v>60</v>
      </c>
      <c r="F10553" t="s">
        <v>61</v>
      </c>
      <c r="G10553" t="s">
        <v>79</v>
      </c>
      <c r="H10553" t="s">
        <v>53</v>
      </c>
      <c r="I10553" t="s">
        <v>64</v>
      </c>
      <c r="J10553">
        <v>1997</v>
      </c>
      <c r="K10553" t="s">
        <v>15</v>
      </c>
      <c r="L10553">
        <v>1720</v>
      </c>
      <c r="M10553">
        <v>1941</v>
      </c>
    </row>
    <row r="10554" spans="1:13" x14ac:dyDescent="0.3">
      <c r="A10554" t="s">
        <v>48</v>
      </c>
      <c r="B10554" t="s">
        <v>48</v>
      </c>
      <c r="C10554" t="s">
        <v>48</v>
      </c>
      <c r="D10554" t="s">
        <v>99</v>
      </c>
      <c r="E10554" t="s">
        <v>60</v>
      </c>
      <c r="F10554" t="s">
        <v>61</v>
      </c>
      <c r="G10554" t="s">
        <v>79</v>
      </c>
      <c r="H10554" t="s">
        <v>53</v>
      </c>
      <c r="I10554" t="s">
        <v>65</v>
      </c>
      <c r="J10554">
        <v>1997</v>
      </c>
      <c r="K10554" t="s">
        <v>14</v>
      </c>
      <c r="L10554">
        <v>544</v>
      </c>
      <c r="M10554">
        <v>162</v>
      </c>
    </row>
    <row r="10555" spans="1:13" x14ac:dyDescent="0.3">
      <c r="A10555" t="s">
        <v>48</v>
      </c>
      <c r="B10555" t="s">
        <v>48</v>
      </c>
      <c r="C10555" t="s">
        <v>48</v>
      </c>
      <c r="D10555" t="s">
        <v>99</v>
      </c>
      <c r="E10555" t="s">
        <v>60</v>
      </c>
      <c r="F10555" t="s">
        <v>61</v>
      </c>
      <c r="G10555" t="s">
        <v>79</v>
      </c>
      <c r="H10555" t="s">
        <v>53</v>
      </c>
      <c r="I10555" t="s">
        <v>65</v>
      </c>
      <c r="J10555">
        <v>1997</v>
      </c>
      <c r="K10555" t="s">
        <v>13</v>
      </c>
      <c r="L10555">
        <v>149740</v>
      </c>
      <c r="M10555">
        <v>149740</v>
      </c>
    </row>
    <row r="10556" spans="1:13" x14ac:dyDescent="0.3">
      <c r="A10556" t="s">
        <v>48</v>
      </c>
      <c r="B10556" t="s">
        <v>48</v>
      </c>
      <c r="C10556" t="s">
        <v>48</v>
      </c>
      <c r="D10556" t="s">
        <v>99</v>
      </c>
      <c r="E10556" t="s">
        <v>60</v>
      </c>
      <c r="F10556" t="s">
        <v>61</v>
      </c>
      <c r="G10556" t="s">
        <v>79</v>
      </c>
      <c r="H10556" t="s">
        <v>53</v>
      </c>
      <c r="I10556" t="s">
        <v>65</v>
      </c>
      <c r="J10556">
        <v>1997</v>
      </c>
      <c r="K10556" t="s">
        <v>15</v>
      </c>
      <c r="L10556">
        <v>342</v>
      </c>
      <c r="M10556">
        <v>386</v>
      </c>
    </row>
    <row r="10557" spans="1:13" x14ac:dyDescent="0.3">
      <c r="A10557" t="s">
        <v>48</v>
      </c>
      <c r="B10557" t="s">
        <v>48</v>
      </c>
      <c r="C10557" t="s">
        <v>48</v>
      </c>
      <c r="D10557" t="s">
        <v>99</v>
      </c>
      <c r="E10557" t="s">
        <v>60</v>
      </c>
      <c r="F10557" t="s">
        <v>61</v>
      </c>
      <c r="G10557" t="s">
        <v>79</v>
      </c>
      <c r="H10557" t="s">
        <v>53</v>
      </c>
      <c r="I10557" t="s">
        <v>66</v>
      </c>
      <c r="J10557">
        <v>1997</v>
      </c>
      <c r="K10557" t="s">
        <v>14</v>
      </c>
      <c r="L10557">
        <v>72</v>
      </c>
      <c r="M10557">
        <v>21</v>
      </c>
    </row>
    <row r="10558" spans="1:13" x14ac:dyDescent="0.3">
      <c r="A10558" t="s">
        <v>48</v>
      </c>
      <c r="B10558" t="s">
        <v>48</v>
      </c>
      <c r="C10558" t="s">
        <v>48</v>
      </c>
      <c r="D10558" t="s">
        <v>99</v>
      </c>
      <c r="E10558" t="s">
        <v>60</v>
      </c>
      <c r="F10558" t="s">
        <v>61</v>
      </c>
      <c r="G10558" t="s">
        <v>79</v>
      </c>
      <c r="H10558" t="s">
        <v>53</v>
      </c>
      <c r="I10558" t="s">
        <v>66</v>
      </c>
      <c r="J10558">
        <v>1997</v>
      </c>
      <c r="K10558" t="s">
        <v>13</v>
      </c>
      <c r="L10558">
        <v>51118</v>
      </c>
      <c r="M10558">
        <v>51118</v>
      </c>
    </row>
    <row r="10559" spans="1:13" x14ac:dyDescent="0.3">
      <c r="A10559" t="s">
        <v>48</v>
      </c>
      <c r="B10559" t="s">
        <v>48</v>
      </c>
      <c r="C10559" t="s">
        <v>48</v>
      </c>
      <c r="D10559" t="s">
        <v>99</v>
      </c>
      <c r="E10559" t="s">
        <v>60</v>
      </c>
      <c r="F10559" t="s">
        <v>61</v>
      </c>
      <c r="G10559" t="s">
        <v>79</v>
      </c>
      <c r="H10559" t="s">
        <v>53</v>
      </c>
      <c r="I10559" t="s">
        <v>66</v>
      </c>
      <c r="J10559">
        <v>1997</v>
      </c>
      <c r="K10559" t="s">
        <v>15</v>
      </c>
      <c r="L10559">
        <v>23</v>
      </c>
      <c r="M10559">
        <v>26</v>
      </c>
    </row>
    <row r="10560" spans="1:13" x14ac:dyDescent="0.3">
      <c r="A10560" t="s">
        <v>48</v>
      </c>
      <c r="B10560" t="s">
        <v>48</v>
      </c>
      <c r="C10560" t="s">
        <v>48</v>
      </c>
      <c r="D10560" t="s">
        <v>99</v>
      </c>
      <c r="E10560" t="s">
        <v>60</v>
      </c>
      <c r="F10560" t="s">
        <v>61</v>
      </c>
      <c r="G10560" t="s">
        <v>79</v>
      </c>
      <c r="H10560" t="s">
        <v>53</v>
      </c>
      <c r="I10560" t="s">
        <v>67</v>
      </c>
      <c r="J10560">
        <v>1997</v>
      </c>
      <c r="K10560" t="s">
        <v>14</v>
      </c>
      <c r="L10560">
        <v>18042</v>
      </c>
      <c r="M10560">
        <v>5370</v>
      </c>
    </row>
    <row r="10561" spans="1:13" x14ac:dyDescent="0.3">
      <c r="A10561" t="s">
        <v>48</v>
      </c>
      <c r="B10561" t="s">
        <v>48</v>
      </c>
      <c r="C10561" t="s">
        <v>48</v>
      </c>
      <c r="D10561" t="s">
        <v>99</v>
      </c>
      <c r="E10561" t="s">
        <v>60</v>
      </c>
      <c r="F10561" t="s">
        <v>61</v>
      </c>
      <c r="G10561" t="s">
        <v>79</v>
      </c>
      <c r="H10561" t="s">
        <v>53</v>
      </c>
      <c r="I10561" t="s">
        <v>67</v>
      </c>
      <c r="J10561">
        <v>1997</v>
      </c>
      <c r="K10561" t="s">
        <v>13</v>
      </c>
      <c r="L10561">
        <v>10801262</v>
      </c>
      <c r="M10561">
        <v>10801262</v>
      </c>
    </row>
    <row r="10562" spans="1:13" x14ac:dyDescent="0.3">
      <c r="A10562" t="s">
        <v>48</v>
      </c>
      <c r="B10562" t="s">
        <v>48</v>
      </c>
      <c r="C10562" t="s">
        <v>48</v>
      </c>
      <c r="D10562" t="s">
        <v>99</v>
      </c>
      <c r="E10562" t="s">
        <v>60</v>
      </c>
      <c r="F10562" t="s">
        <v>61</v>
      </c>
      <c r="G10562" t="s">
        <v>79</v>
      </c>
      <c r="H10562" t="s">
        <v>53</v>
      </c>
      <c r="I10562" t="s">
        <v>67</v>
      </c>
      <c r="J10562">
        <v>1997</v>
      </c>
      <c r="K10562" t="s">
        <v>15</v>
      </c>
      <c r="L10562">
        <v>5670</v>
      </c>
      <c r="M10562">
        <v>6401</v>
      </c>
    </row>
    <row r="10563" spans="1:13" x14ac:dyDescent="0.3">
      <c r="A10563" t="s">
        <v>48</v>
      </c>
      <c r="B10563" t="s">
        <v>48</v>
      </c>
      <c r="C10563" t="s">
        <v>48</v>
      </c>
      <c r="D10563" t="s">
        <v>99</v>
      </c>
      <c r="E10563" t="s">
        <v>60</v>
      </c>
      <c r="F10563" t="s">
        <v>61</v>
      </c>
      <c r="G10563" t="s">
        <v>79</v>
      </c>
      <c r="H10563" t="s">
        <v>53</v>
      </c>
      <c r="I10563" t="s">
        <v>86</v>
      </c>
      <c r="J10563">
        <v>1997</v>
      </c>
      <c r="K10563" t="s">
        <v>14</v>
      </c>
      <c r="L10563">
        <v>2005</v>
      </c>
      <c r="M10563">
        <v>597</v>
      </c>
    </row>
    <row r="10564" spans="1:13" x14ac:dyDescent="0.3">
      <c r="A10564" t="s">
        <v>48</v>
      </c>
      <c r="B10564" t="s">
        <v>48</v>
      </c>
      <c r="C10564" t="s">
        <v>48</v>
      </c>
      <c r="D10564" t="s">
        <v>99</v>
      </c>
      <c r="E10564" t="s">
        <v>60</v>
      </c>
      <c r="F10564" t="s">
        <v>61</v>
      </c>
      <c r="G10564" t="s">
        <v>79</v>
      </c>
      <c r="H10564" t="s">
        <v>53</v>
      </c>
      <c r="I10564" t="s">
        <v>86</v>
      </c>
      <c r="J10564">
        <v>1997</v>
      </c>
      <c r="K10564" t="s">
        <v>13</v>
      </c>
      <c r="L10564">
        <v>769960</v>
      </c>
      <c r="M10564">
        <v>769960</v>
      </c>
    </row>
    <row r="10565" spans="1:13" x14ac:dyDescent="0.3">
      <c r="A10565" t="s">
        <v>48</v>
      </c>
      <c r="B10565" t="s">
        <v>48</v>
      </c>
      <c r="C10565" t="s">
        <v>48</v>
      </c>
      <c r="D10565" t="s">
        <v>99</v>
      </c>
      <c r="E10565" t="s">
        <v>60</v>
      </c>
      <c r="F10565" t="s">
        <v>61</v>
      </c>
      <c r="G10565" t="s">
        <v>79</v>
      </c>
      <c r="H10565" t="s">
        <v>53</v>
      </c>
      <c r="I10565" t="s">
        <v>86</v>
      </c>
      <c r="J10565">
        <v>1997</v>
      </c>
      <c r="K10565" t="s">
        <v>15</v>
      </c>
      <c r="L10565">
        <v>1260</v>
      </c>
      <c r="M10565">
        <v>1422</v>
      </c>
    </row>
    <row r="10566" spans="1:13" x14ac:dyDescent="0.3">
      <c r="A10566" t="s">
        <v>48</v>
      </c>
      <c r="B10566" t="s">
        <v>48</v>
      </c>
      <c r="C10566" t="s">
        <v>48</v>
      </c>
      <c r="D10566" t="s">
        <v>99</v>
      </c>
      <c r="E10566" t="s">
        <v>60</v>
      </c>
      <c r="F10566" t="s">
        <v>61</v>
      </c>
      <c r="G10566" t="s">
        <v>79</v>
      </c>
      <c r="H10566" t="s">
        <v>53</v>
      </c>
      <c r="I10566" t="s">
        <v>68</v>
      </c>
      <c r="J10566">
        <v>1997</v>
      </c>
      <c r="K10566" t="s">
        <v>14</v>
      </c>
      <c r="L10566">
        <v>3284</v>
      </c>
      <c r="M10566">
        <v>977</v>
      </c>
    </row>
    <row r="10567" spans="1:13" x14ac:dyDescent="0.3">
      <c r="A10567" t="s">
        <v>48</v>
      </c>
      <c r="B10567" t="s">
        <v>48</v>
      </c>
      <c r="C10567" t="s">
        <v>48</v>
      </c>
      <c r="D10567" t="s">
        <v>99</v>
      </c>
      <c r="E10567" t="s">
        <v>60</v>
      </c>
      <c r="F10567" t="s">
        <v>61</v>
      </c>
      <c r="G10567" t="s">
        <v>79</v>
      </c>
      <c r="H10567" t="s">
        <v>53</v>
      </c>
      <c r="I10567" t="s">
        <v>68</v>
      </c>
      <c r="J10567">
        <v>1997</v>
      </c>
      <c r="K10567" t="s">
        <v>13</v>
      </c>
      <c r="L10567">
        <v>927628</v>
      </c>
      <c r="M10567">
        <v>927628</v>
      </c>
    </row>
    <row r="10568" spans="1:13" x14ac:dyDescent="0.3">
      <c r="A10568" t="s">
        <v>48</v>
      </c>
      <c r="B10568" t="s">
        <v>48</v>
      </c>
      <c r="C10568" t="s">
        <v>48</v>
      </c>
      <c r="D10568" t="s">
        <v>99</v>
      </c>
      <c r="E10568" t="s">
        <v>60</v>
      </c>
      <c r="F10568" t="s">
        <v>61</v>
      </c>
      <c r="G10568" t="s">
        <v>79</v>
      </c>
      <c r="H10568" t="s">
        <v>53</v>
      </c>
      <c r="I10568" t="s">
        <v>68</v>
      </c>
      <c r="J10568">
        <v>1997</v>
      </c>
      <c r="K10568" t="s">
        <v>15</v>
      </c>
      <c r="L10568">
        <v>2064</v>
      </c>
      <c r="M10568">
        <v>2330</v>
      </c>
    </row>
    <row r="10569" spans="1:13" x14ac:dyDescent="0.3">
      <c r="A10569" t="s">
        <v>48</v>
      </c>
      <c r="B10569" t="s">
        <v>48</v>
      </c>
      <c r="C10569" t="s">
        <v>48</v>
      </c>
      <c r="D10569" t="s">
        <v>99</v>
      </c>
      <c r="E10569" t="s">
        <v>60</v>
      </c>
      <c r="F10569" t="s">
        <v>61</v>
      </c>
      <c r="G10569" t="s">
        <v>79</v>
      </c>
      <c r="H10569" t="s">
        <v>53</v>
      </c>
      <c r="I10569" t="s">
        <v>102</v>
      </c>
      <c r="J10569">
        <v>1997</v>
      </c>
      <c r="K10569" t="s">
        <v>14</v>
      </c>
      <c r="L10569">
        <v>11</v>
      </c>
      <c r="M10569">
        <v>3</v>
      </c>
    </row>
    <row r="10570" spans="1:13" x14ac:dyDescent="0.3">
      <c r="A10570" t="s">
        <v>48</v>
      </c>
      <c r="B10570" t="s">
        <v>48</v>
      </c>
      <c r="C10570" t="s">
        <v>48</v>
      </c>
      <c r="D10570" t="s">
        <v>99</v>
      </c>
      <c r="E10570" t="s">
        <v>60</v>
      </c>
      <c r="F10570" t="s">
        <v>61</v>
      </c>
      <c r="G10570" t="s">
        <v>79</v>
      </c>
      <c r="H10570" t="s">
        <v>53</v>
      </c>
      <c r="I10570" t="s">
        <v>102</v>
      </c>
      <c r="J10570">
        <v>1997</v>
      </c>
      <c r="K10570" t="s">
        <v>13</v>
      </c>
      <c r="L10570">
        <v>3006</v>
      </c>
      <c r="M10570">
        <v>3006</v>
      </c>
    </row>
    <row r="10571" spans="1:13" x14ac:dyDescent="0.3">
      <c r="A10571" t="s">
        <v>48</v>
      </c>
      <c r="B10571" t="s">
        <v>48</v>
      </c>
      <c r="C10571" t="s">
        <v>48</v>
      </c>
      <c r="D10571" t="s">
        <v>99</v>
      </c>
      <c r="E10571" t="s">
        <v>60</v>
      </c>
      <c r="F10571" t="s">
        <v>61</v>
      </c>
      <c r="G10571" t="s">
        <v>79</v>
      </c>
      <c r="H10571" t="s">
        <v>53</v>
      </c>
      <c r="I10571" t="s">
        <v>102</v>
      </c>
      <c r="J10571">
        <v>1997</v>
      </c>
      <c r="K10571" t="s">
        <v>15</v>
      </c>
      <c r="L10571">
        <v>7</v>
      </c>
      <c r="M10571">
        <v>8</v>
      </c>
    </row>
    <row r="10572" spans="1:13" x14ac:dyDescent="0.3">
      <c r="A10572" t="s">
        <v>48</v>
      </c>
      <c r="B10572" t="s">
        <v>69</v>
      </c>
      <c r="C10572" t="s">
        <v>69</v>
      </c>
      <c r="D10572" t="s">
        <v>99</v>
      </c>
      <c r="E10572" t="s">
        <v>60</v>
      </c>
      <c r="F10572" t="s">
        <v>61</v>
      </c>
      <c r="G10572" t="s">
        <v>79</v>
      </c>
      <c r="H10572" t="s">
        <v>53</v>
      </c>
      <c r="I10572" t="s">
        <v>70</v>
      </c>
      <c r="J10572">
        <v>1997</v>
      </c>
      <c r="K10572" t="s">
        <v>71</v>
      </c>
      <c r="L10572">
        <v>3104265</v>
      </c>
      <c r="M10572">
        <v>3104265</v>
      </c>
    </row>
    <row r="10573" spans="1:13" x14ac:dyDescent="0.3">
      <c r="A10573" t="s">
        <v>48</v>
      </c>
      <c r="B10573" t="s">
        <v>48</v>
      </c>
      <c r="C10573" t="s">
        <v>48</v>
      </c>
      <c r="D10573" t="s">
        <v>99</v>
      </c>
      <c r="E10573" t="s">
        <v>60</v>
      </c>
      <c r="F10573" t="s">
        <v>61</v>
      </c>
      <c r="G10573" t="s">
        <v>79</v>
      </c>
      <c r="H10573" t="s">
        <v>53</v>
      </c>
      <c r="I10573" t="s">
        <v>70</v>
      </c>
      <c r="J10573">
        <v>1997</v>
      </c>
      <c r="K10573" t="s">
        <v>14</v>
      </c>
      <c r="L10573">
        <v>87927</v>
      </c>
      <c r="M10573">
        <v>26169</v>
      </c>
    </row>
    <row r="10574" spans="1:13" x14ac:dyDescent="0.3">
      <c r="A10574" t="s">
        <v>48</v>
      </c>
      <c r="B10574" t="s">
        <v>48</v>
      </c>
      <c r="C10574" t="s">
        <v>48</v>
      </c>
      <c r="D10574" t="s">
        <v>99</v>
      </c>
      <c r="E10574" t="s">
        <v>60</v>
      </c>
      <c r="F10574" t="s">
        <v>61</v>
      </c>
      <c r="G10574" t="s">
        <v>79</v>
      </c>
      <c r="H10574" t="s">
        <v>53</v>
      </c>
      <c r="I10574" t="s">
        <v>70</v>
      </c>
      <c r="J10574">
        <v>1997</v>
      </c>
      <c r="K10574" t="s">
        <v>15</v>
      </c>
      <c r="L10574">
        <v>36846</v>
      </c>
      <c r="M10574">
        <v>41591</v>
      </c>
    </row>
    <row r="10575" spans="1:13" x14ac:dyDescent="0.3">
      <c r="A10575" t="s">
        <v>48</v>
      </c>
      <c r="B10575" t="s">
        <v>48</v>
      </c>
      <c r="C10575" t="s">
        <v>48</v>
      </c>
      <c r="D10575" t="s">
        <v>99</v>
      </c>
      <c r="E10575" t="s">
        <v>60</v>
      </c>
      <c r="F10575" t="s">
        <v>61</v>
      </c>
      <c r="G10575" t="s">
        <v>186</v>
      </c>
      <c r="H10575" t="s">
        <v>53</v>
      </c>
      <c r="I10575" t="s">
        <v>53</v>
      </c>
      <c r="J10575">
        <v>1997</v>
      </c>
      <c r="K10575" t="s">
        <v>14</v>
      </c>
      <c r="L10575">
        <v>0</v>
      </c>
      <c r="M10575">
        <v>0</v>
      </c>
    </row>
    <row r="10576" spans="1:13" x14ac:dyDescent="0.3">
      <c r="A10576" t="s">
        <v>48</v>
      </c>
      <c r="B10576" t="s">
        <v>48</v>
      </c>
      <c r="C10576" t="s">
        <v>48</v>
      </c>
      <c r="D10576" t="s">
        <v>99</v>
      </c>
      <c r="E10576" t="s">
        <v>60</v>
      </c>
      <c r="F10576" t="s">
        <v>61</v>
      </c>
      <c r="G10576" t="s">
        <v>186</v>
      </c>
      <c r="H10576" t="s">
        <v>53</v>
      </c>
      <c r="I10576" t="s">
        <v>53</v>
      </c>
      <c r="J10576">
        <v>1997</v>
      </c>
      <c r="K10576" t="s">
        <v>13</v>
      </c>
      <c r="L10576">
        <v>0</v>
      </c>
      <c r="M10576">
        <v>0</v>
      </c>
    </row>
    <row r="10577" spans="1:13" x14ac:dyDescent="0.3">
      <c r="A10577" t="s">
        <v>48</v>
      </c>
      <c r="B10577" t="s">
        <v>48</v>
      </c>
      <c r="C10577" t="s">
        <v>48</v>
      </c>
      <c r="D10577" t="s">
        <v>99</v>
      </c>
      <c r="E10577" t="s">
        <v>60</v>
      </c>
      <c r="F10577" t="s">
        <v>61</v>
      </c>
      <c r="G10577" t="s">
        <v>186</v>
      </c>
      <c r="H10577" t="s">
        <v>53</v>
      </c>
      <c r="I10577" t="s">
        <v>53</v>
      </c>
      <c r="J10577">
        <v>1997</v>
      </c>
      <c r="K10577" t="s">
        <v>15</v>
      </c>
      <c r="L10577">
        <v>0</v>
      </c>
      <c r="M10577">
        <v>0</v>
      </c>
    </row>
    <row r="10578" spans="1:13" x14ac:dyDescent="0.3">
      <c r="A10578" t="s">
        <v>48</v>
      </c>
      <c r="B10578" t="s">
        <v>48</v>
      </c>
      <c r="C10578" t="s">
        <v>48</v>
      </c>
      <c r="D10578" t="s">
        <v>99</v>
      </c>
      <c r="E10578" t="s">
        <v>60</v>
      </c>
      <c r="F10578" t="s">
        <v>61</v>
      </c>
      <c r="G10578" t="s">
        <v>95</v>
      </c>
      <c r="H10578" t="s">
        <v>104</v>
      </c>
      <c r="I10578" t="s">
        <v>67</v>
      </c>
      <c r="J10578">
        <v>1997</v>
      </c>
      <c r="K10578" t="s">
        <v>14</v>
      </c>
      <c r="L10578">
        <v>680</v>
      </c>
      <c r="M10578">
        <v>202</v>
      </c>
    </row>
    <row r="10579" spans="1:13" x14ac:dyDescent="0.3">
      <c r="A10579" t="s">
        <v>48</v>
      </c>
      <c r="B10579" t="s">
        <v>48</v>
      </c>
      <c r="C10579" t="s">
        <v>48</v>
      </c>
      <c r="D10579" t="s">
        <v>99</v>
      </c>
      <c r="E10579" t="s">
        <v>60</v>
      </c>
      <c r="F10579" t="s">
        <v>61</v>
      </c>
      <c r="G10579" t="s">
        <v>95</v>
      </c>
      <c r="H10579" t="s">
        <v>104</v>
      </c>
      <c r="I10579" t="s">
        <v>67</v>
      </c>
      <c r="J10579">
        <v>1997</v>
      </c>
      <c r="K10579" t="s">
        <v>13</v>
      </c>
      <c r="L10579">
        <v>407022</v>
      </c>
      <c r="M10579">
        <v>407022</v>
      </c>
    </row>
    <row r="10580" spans="1:13" x14ac:dyDescent="0.3">
      <c r="A10580" t="s">
        <v>48</v>
      </c>
      <c r="B10580" t="s">
        <v>48</v>
      </c>
      <c r="C10580" t="s">
        <v>48</v>
      </c>
      <c r="D10580" t="s">
        <v>99</v>
      </c>
      <c r="E10580" t="s">
        <v>60</v>
      </c>
      <c r="F10580" t="s">
        <v>61</v>
      </c>
      <c r="G10580" t="s">
        <v>95</v>
      </c>
      <c r="H10580" t="s">
        <v>104</v>
      </c>
      <c r="I10580" t="s">
        <v>67</v>
      </c>
      <c r="J10580">
        <v>1997</v>
      </c>
      <c r="K10580" t="s">
        <v>15</v>
      </c>
      <c r="L10580">
        <v>214</v>
      </c>
      <c r="M10580">
        <v>241</v>
      </c>
    </row>
    <row r="10581" spans="1:13" x14ac:dyDescent="0.3">
      <c r="A10581" t="s">
        <v>48</v>
      </c>
      <c r="B10581" t="s">
        <v>48</v>
      </c>
      <c r="C10581" t="s">
        <v>48</v>
      </c>
      <c r="D10581" t="s">
        <v>99</v>
      </c>
      <c r="E10581" t="s">
        <v>60</v>
      </c>
      <c r="F10581" t="s">
        <v>105</v>
      </c>
      <c r="G10581" t="s">
        <v>106</v>
      </c>
      <c r="H10581" t="s">
        <v>53</v>
      </c>
      <c r="I10581" t="s">
        <v>89</v>
      </c>
      <c r="J10581">
        <v>1997</v>
      </c>
      <c r="K10581" t="s">
        <v>14</v>
      </c>
      <c r="L10581">
        <v>16846188</v>
      </c>
      <c r="M10581">
        <v>5013746</v>
      </c>
    </row>
    <row r="10582" spans="1:13" x14ac:dyDescent="0.3">
      <c r="A10582" t="s">
        <v>48</v>
      </c>
      <c r="B10582" t="s">
        <v>48</v>
      </c>
      <c r="C10582" t="s">
        <v>48</v>
      </c>
      <c r="D10582" t="s">
        <v>99</v>
      </c>
      <c r="E10582" t="s">
        <v>60</v>
      </c>
      <c r="F10582" t="s">
        <v>105</v>
      </c>
      <c r="G10582" t="s">
        <v>106</v>
      </c>
      <c r="H10582" t="s">
        <v>53</v>
      </c>
      <c r="I10582" t="s">
        <v>89</v>
      </c>
      <c r="J10582">
        <v>1997</v>
      </c>
      <c r="K10582" t="s">
        <v>13</v>
      </c>
      <c r="L10582">
        <v>72185</v>
      </c>
      <c r="M10582">
        <v>72185</v>
      </c>
    </row>
    <row r="10583" spans="1:13" x14ac:dyDescent="0.3">
      <c r="A10583" t="s">
        <v>48</v>
      </c>
      <c r="B10583" t="s">
        <v>48</v>
      </c>
      <c r="C10583" t="s">
        <v>48</v>
      </c>
      <c r="D10583" t="s">
        <v>99</v>
      </c>
      <c r="E10583" t="s">
        <v>60</v>
      </c>
      <c r="F10583" t="s">
        <v>105</v>
      </c>
      <c r="G10583" t="s">
        <v>106</v>
      </c>
      <c r="H10583" t="s">
        <v>53</v>
      </c>
      <c r="I10583" t="s">
        <v>89</v>
      </c>
      <c r="J10583">
        <v>1997</v>
      </c>
      <c r="K10583" t="s">
        <v>15</v>
      </c>
      <c r="L10583">
        <v>69</v>
      </c>
      <c r="M10583">
        <v>78</v>
      </c>
    </row>
    <row r="10584" spans="1:13" x14ac:dyDescent="0.3">
      <c r="A10584" t="s">
        <v>48</v>
      </c>
      <c r="B10584" t="s">
        <v>48</v>
      </c>
      <c r="C10584" t="s">
        <v>69</v>
      </c>
      <c r="D10584" t="s">
        <v>99</v>
      </c>
      <c r="E10584" t="s">
        <v>60</v>
      </c>
      <c r="F10584" t="s">
        <v>73</v>
      </c>
      <c r="G10584" t="s">
        <v>79</v>
      </c>
      <c r="H10584" t="s">
        <v>53</v>
      </c>
      <c r="I10584" t="s">
        <v>63</v>
      </c>
      <c r="J10584">
        <v>1997</v>
      </c>
      <c r="K10584" t="s">
        <v>14</v>
      </c>
      <c r="L10584">
        <v>1604888</v>
      </c>
      <c r="M10584">
        <v>477645</v>
      </c>
    </row>
    <row r="10585" spans="1:13" x14ac:dyDescent="0.3">
      <c r="A10585" t="s">
        <v>48</v>
      </c>
      <c r="B10585" t="s">
        <v>48</v>
      </c>
      <c r="C10585" t="s">
        <v>69</v>
      </c>
      <c r="D10585" t="s">
        <v>99</v>
      </c>
      <c r="E10585" t="s">
        <v>60</v>
      </c>
      <c r="F10585" t="s">
        <v>73</v>
      </c>
      <c r="G10585" t="s">
        <v>79</v>
      </c>
      <c r="H10585" t="s">
        <v>53</v>
      </c>
      <c r="I10585" t="s">
        <v>63</v>
      </c>
      <c r="J10585">
        <v>1997</v>
      </c>
      <c r="K10585" t="s">
        <v>13</v>
      </c>
      <c r="L10585">
        <v>240470</v>
      </c>
      <c r="M10585">
        <v>240470</v>
      </c>
    </row>
    <row r="10586" spans="1:13" x14ac:dyDescent="0.3">
      <c r="A10586" t="s">
        <v>48</v>
      </c>
      <c r="B10586" t="s">
        <v>48</v>
      </c>
      <c r="C10586" t="s">
        <v>69</v>
      </c>
      <c r="D10586" t="s">
        <v>99</v>
      </c>
      <c r="E10586" t="s">
        <v>60</v>
      </c>
      <c r="F10586" t="s">
        <v>73</v>
      </c>
      <c r="G10586" t="s">
        <v>79</v>
      </c>
      <c r="H10586" t="s">
        <v>53</v>
      </c>
      <c r="I10586" t="s">
        <v>63</v>
      </c>
      <c r="J10586">
        <v>1997</v>
      </c>
      <c r="K10586" t="s">
        <v>15</v>
      </c>
      <c r="L10586">
        <v>2008</v>
      </c>
      <c r="M10586">
        <v>2266</v>
      </c>
    </row>
    <row r="10587" spans="1:13" x14ac:dyDescent="0.3">
      <c r="A10587" t="s">
        <v>48</v>
      </c>
      <c r="B10587" t="s">
        <v>48</v>
      </c>
      <c r="C10587" t="s">
        <v>69</v>
      </c>
      <c r="D10587" t="s">
        <v>99</v>
      </c>
      <c r="E10587" t="s">
        <v>60</v>
      </c>
      <c r="F10587" t="s">
        <v>73</v>
      </c>
      <c r="G10587" t="s">
        <v>79</v>
      </c>
      <c r="H10587" t="s">
        <v>53</v>
      </c>
      <c r="I10587" t="s">
        <v>64</v>
      </c>
      <c r="J10587">
        <v>1997</v>
      </c>
      <c r="K10587" t="s">
        <v>14</v>
      </c>
      <c r="L10587">
        <v>102247</v>
      </c>
      <c r="M10587">
        <v>30431</v>
      </c>
    </row>
    <row r="10588" spans="1:13" x14ac:dyDescent="0.3">
      <c r="A10588" t="s">
        <v>48</v>
      </c>
      <c r="B10588" t="s">
        <v>48</v>
      </c>
      <c r="C10588" t="s">
        <v>69</v>
      </c>
      <c r="D10588" t="s">
        <v>99</v>
      </c>
      <c r="E10588" t="s">
        <v>60</v>
      </c>
      <c r="F10588" t="s">
        <v>73</v>
      </c>
      <c r="G10588" t="s">
        <v>79</v>
      </c>
      <c r="H10588" t="s">
        <v>53</v>
      </c>
      <c r="I10588" t="s">
        <v>64</v>
      </c>
      <c r="J10588">
        <v>1997</v>
      </c>
      <c r="K10588" t="s">
        <v>13</v>
      </c>
      <c r="L10588">
        <v>160760</v>
      </c>
      <c r="M10588">
        <v>160760</v>
      </c>
    </row>
    <row r="10589" spans="1:13" x14ac:dyDescent="0.3">
      <c r="A10589" t="s">
        <v>48</v>
      </c>
      <c r="B10589" t="s">
        <v>48</v>
      </c>
      <c r="C10589" t="s">
        <v>69</v>
      </c>
      <c r="D10589" t="s">
        <v>99</v>
      </c>
      <c r="E10589" t="s">
        <v>60</v>
      </c>
      <c r="F10589" t="s">
        <v>73</v>
      </c>
      <c r="G10589" t="s">
        <v>79</v>
      </c>
      <c r="H10589" t="s">
        <v>53</v>
      </c>
      <c r="I10589" t="s">
        <v>64</v>
      </c>
      <c r="J10589">
        <v>1997</v>
      </c>
      <c r="K10589" t="s">
        <v>15</v>
      </c>
      <c r="L10589">
        <v>474</v>
      </c>
      <c r="M10589">
        <v>535</v>
      </c>
    </row>
    <row r="10590" spans="1:13" x14ac:dyDescent="0.3">
      <c r="A10590" t="s">
        <v>48</v>
      </c>
      <c r="B10590" t="s">
        <v>48</v>
      </c>
      <c r="C10590" t="s">
        <v>69</v>
      </c>
      <c r="D10590" t="s">
        <v>99</v>
      </c>
      <c r="E10590" t="s">
        <v>60</v>
      </c>
      <c r="F10590" t="s">
        <v>73</v>
      </c>
      <c r="G10590" t="s">
        <v>79</v>
      </c>
      <c r="H10590" t="s">
        <v>53</v>
      </c>
      <c r="I10590" t="s">
        <v>65</v>
      </c>
      <c r="J10590">
        <v>1997</v>
      </c>
      <c r="K10590" t="s">
        <v>14</v>
      </c>
      <c r="L10590">
        <v>17995</v>
      </c>
      <c r="M10590">
        <v>5356</v>
      </c>
    </row>
    <row r="10591" spans="1:13" x14ac:dyDescent="0.3">
      <c r="A10591" t="s">
        <v>48</v>
      </c>
      <c r="B10591" t="s">
        <v>48</v>
      </c>
      <c r="C10591" t="s">
        <v>69</v>
      </c>
      <c r="D10591" t="s">
        <v>99</v>
      </c>
      <c r="E10591" t="s">
        <v>60</v>
      </c>
      <c r="F10591" t="s">
        <v>73</v>
      </c>
      <c r="G10591" t="s">
        <v>79</v>
      </c>
      <c r="H10591" t="s">
        <v>53</v>
      </c>
      <c r="I10591" t="s">
        <v>65</v>
      </c>
      <c r="J10591">
        <v>1997</v>
      </c>
      <c r="K10591" t="s">
        <v>13</v>
      </c>
      <c r="L10591">
        <v>19572</v>
      </c>
      <c r="M10591">
        <v>19572</v>
      </c>
    </row>
    <row r="10592" spans="1:13" x14ac:dyDescent="0.3">
      <c r="A10592" t="s">
        <v>48</v>
      </c>
      <c r="B10592" t="s">
        <v>48</v>
      </c>
      <c r="C10592" t="s">
        <v>69</v>
      </c>
      <c r="D10592" t="s">
        <v>99</v>
      </c>
      <c r="E10592" t="s">
        <v>60</v>
      </c>
      <c r="F10592" t="s">
        <v>73</v>
      </c>
      <c r="G10592" t="s">
        <v>79</v>
      </c>
      <c r="H10592" t="s">
        <v>53</v>
      </c>
      <c r="I10592" t="s">
        <v>65</v>
      </c>
      <c r="J10592">
        <v>1997</v>
      </c>
      <c r="K10592" t="s">
        <v>15</v>
      </c>
      <c r="L10592">
        <v>64</v>
      </c>
      <c r="M10592">
        <v>72</v>
      </c>
    </row>
    <row r="10593" spans="1:13" x14ac:dyDescent="0.3">
      <c r="A10593" t="s">
        <v>48</v>
      </c>
      <c r="B10593" t="s">
        <v>48</v>
      </c>
      <c r="C10593" t="s">
        <v>69</v>
      </c>
      <c r="D10593" t="s">
        <v>99</v>
      </c>
      <c r="E10593" t="s">
        <v>60</v>
      </c>
      <c r="F10593" t="s">
        <v>73</v>
      </c>
      <c r="G10593" t="s">
        <v>79</v>
      </c>
      <c r="H10593" t="s">
        <v>53</v>
      </c>
      <c r="I10593" t="s">
        <v>66</v>
      </c>
      <c r="J10593">
        <v>1997</v>
      </c>
      <c r="K10593" t="s">
        <v>14</v>
      </c>
      <c r="L10593">
        <v>8068</v>
      </c>
      <c r="M10593">
        <v>2401</v>
      </c>
    </row>
    <row r="10594" spans="1:13" x14ac:dyDescent="0.3">
      <c r="A10594" t="s">
        <v>48</v>
      </c>
      <c r="B10594" t="s">
        <v>48</v>
      </c>
      <c r="C10594" t="s">
        <v>69</v>
      </c>
      <c r="D10594" t="s">
        <v>99</v>
      </c>
      <c r="E10594" t="s">
        <v>60</v>
      </c>
      <c r="F10594" t="s">
        <v>73</v>
      </c>
      <c r="G10594" t="s">
        <v>79</v>
      </c>
      <c r="H10594" t="s">
        <v>53</v>
      </c>
      <c r="I10594" t="s">
        <v>66</v>
      </c>
      <c r="J10594">
        <v>1997</v>
      </c>
      <c r="K10594" t="s">
        <v>13</v>
      </c>
      <c r="L10594">
        <v>14032</v>
      </c>
      <c r="M10594">
        <v>14032</v>
      </c>
    </row>
    <row r="10595" spans="1:13" x14ac:dyDescent="0.3">
      <c r="A10595" t="s">
        <v>48</v>
      </c>
      <c r="B10595" t="s">
        <v>48</v>
      </c>
      <c r="C10595" t="s">
        <v>69</v>
      </c>
      <c r="D10595" t="s">
        <v>99</v>
      </c>
      <c r="E10595" t="s">
        <v>60</v>
      </c>
      <c r="F10595" t="s">
        <v>73</v>
      </c>
      <c r="G10595" t="s">
        <v>79</v>
      </c>
      <c r="H10595" t="s">
        <v>53</v>
      </c>
      <c r="I10595" t="s">
        <v>66</v>
      </c>
      <c r="J10595">
        <v>1997</v>
      </c>
      <c r="K10595" t="s">
        <v>15</v>
      </c>
      <c r="L10595">
        <v>39</v>
      </c>
      <c r="M10595">
        <v>44</v>
      </c>
    </row>
    <row r="10596" spans="1:13" x14ac:dyDescent="0.3">
      <c r="A10596" t="s">
        <v>48</v>
      </c>
      <c r="B10596" t="s">
        <v>48</v>
      </c>
      <c r="C10596" t="s">
        <v>69</v>
      </c>
      <c r="D10596" t="s">
        <v>99</v>
      </c>
      <c r="E10596" t="s">
        <v>60</v>
      </c>
      <c r="F10596" t="s">
        <v>73</v>
      </c>
      <c r="G10596" t="s">
        <v>79</v>
      </c>
      <c r="H10596" t="s">
        <v>53</v>
      </c>
      <c r="I10596" t="s">
        <v>67</v>
      </c>
      <c r="J10596">
        <v>1997</v>
      </c>
      <c r="K10596" t="s">
        <v>14</v>
      </c>
      <c r="L10596">
        <v>8270309</v>
      </c>
      <c r="M10596">
        <v>2461401</v>
      </c>
    </row>
    <row r="10597" spans="1:13" x14ac:dyDescent="0.3">
      <c r="A10597" t="s">
        <v>48</v>
      </c>
      <c r="B10597" t="s">
        <v>48</v>
      </c>
      <c r="C10597" t="s">
        <v>69</v>
      </c>
      <c r="D10597" t="s">
        <v>99</v>
      </c>
      <c r="E10597" t="s">
        <v>60</v>
      </c>
      <c r="F10597" t="s">
        <v>73</v>
      </c>
      <c r="G10597" t="s">
        <v>79</v>
      </c>
      <c r="H10597" t="s">
        <v>53</v>
      </c>
      <c r="I10597" t="s">
        <v>67</v>
      </c>
      <c r="J10597">
        <v>1997</v>
      </c>
      <c r="K10597" t="s">
        <v>13</v>
      </c>
      <c r="L10597">
        <v>2355445</v>
      </c>
      <c r="M10597">
        <v>2355445</v>
      </c>
    </row>
    <row r="10598" spans="1:13" x14ac:dyDescent="0.3">
      <c r="A10598" t="s">
        <v>48</v>
      </c>
      <c r="B10598" t="s">
        <v>48</v>
      </c>
      <c r="C10598" t="s">
        <v>69</v>
      </c>
      <c r="D10598" t="s">
        <v>99</v>
      </c>
      <c r="E10598" t="s">
        <v>60</v>
      </c>
      <c r="F10598" t="s">
        <v>73</v>
      </c>
      <c r="G10598" t="s">
        <v>79</v>
      </c>
      <c r="H10598" t="s">
        <v>53</v>
      </c>
      <c r="I10598" t="s">
        <v>67</v>
      </c>
      <c r="J10598">
        <v>1997</v>
      </c>
      <c r="K10598" t="s">
        <v>15</v>
      </c>
      <c r="L10598">
        <v>7081</v>
      </c>
      <c r="M10598">
        <v>7993</v>
      </c>
    </row>
    <row r="10599" spans="1:13" x14ac:dyDescent="0.3">
      <c r="A10599" t="s">
        <v>48</v>
      </c>
      <c r="B10599" t="s">
        <v>48</v>
      </c>
      <c r="C10599" t="s">
        <v>69</v>
      </c>
      <c r="D10599" t="s">
        <v>99</v>
      </c>
      <c r="E10599" t="s">
        <v>60</v>
      </c>
      <c r="F10599" t="s">
        <v>73</v>
      </c>
      <c r="G10599" t="s">
        <v>79</v>
      </c>
      <c r="H10599" t="s">
        <v>53</v>
      </c>
      <c r="I10599" t="s">
        <v>86</v>
      </c>
      <c r="J10599">
        <v>1997</v>
      </c>
      <c r="K10599" t="s">
        <v>14</v>
      </c>
      <c r="L10599">
        <v>68886</v>
      </c>
      <c r="M10599">
        <v>20502</v>
      </c>
    </row>
    <row r="10600" spans="1:13" x14ac:dyDescent="0.3">
      <c r="A10600" t="s">
        <v>48</v>
      </c>
      <c r="B10600" t="s">
        <v>48</v>
      </c>
      <c r="C10600" t="s">
        <v>69</v>
      </c>
      <c r="D10600" t="s">
        <v>99</v>
      </c>
      <c r="E10600" t="s">
        <v>60</v>
      </c>
      <c r="F10600" t="s">
        <v>73</v>
      </c>
      <c r="G10600" t="s">
        <v>79</v>
      </c>
      <c r="H10600" t="s">
        <v>53</v>
      </c>
      <c r="I10600" t="s">
        <v>86</v>
      </c>
      <c r="J10600">
        <v>1997</v>
      </c>
      <c r="K10600" t="s">
        <v>13</v>
      </c>
      <c r="L10600">
        <v>83919</v>
      </c>
      <c r="M10600">
        <v>83919</v>
      </c>
    </row>
    <row r="10601" spans="1:13" x14ac:dyDescent="0.3">
      <c r="A10601" t="s">
        <v>48</v>
      </c>
      <c r="B10601" t="s">
        <v>48</v>
      </c>
      <c r="C10601" t="s">
        <v>69</v>
      </c>
      <c r="D10601" t="s">
        <v>99</v>
      </c>
      <c r="E10601" t="s">
        <v>60</v>
      </c>
      <c r="F10601" t="s">
        <v>73</v>
      </c>
      <c r="G10601" t="s">
        <v>79</v>
      </c>
      <c r="H10601" t="s">
        <v>53</v>
      </c>
      <c r="I10601" t="s">
        <v>86</v>
      </c>
      <c r="J10601">
        <v>1997</v>
      </c>
      <c r="K10601" t="s">
        <v>15</v>
      </c>
      <c r="L10601">
        <v>270</v>
      </c>
      <c r="M10601">
        <v>305</v>
      </c>
    </row>
    <row r="10602" spans="1:13" x14ac:dyDescent="0.3">
      <c r="A10602" t="s">
        <v>48</v>
      </c>
      <c r="B10602" t="s">
        <v>48</v>
      </c>
      <c r="C10602" t="s">
        <v>69</v>
      </c>
      <c r="D10602" t="s">
        <v>99</v>
      </c>
      <c r="E10602" t="s">
        <v>60</v>
      </c>
      <c r="F10602" t="s">
        <v>73</v>
      </c>
      <c r="G10602" t="s">
        <v>79</v>
      </c>
      <c r="H10602" t="s">
        <v>53</v>
      </c>
      <c r="I10602" t="s">
        <v>68</v>
      </c>
      <c r="J10602">
        <v>1997</v>
      </c>
      <c r="K10602" t="s">
        <v>14</v>
      </c>
      <c r="L10602">
        <v>112866</v>
      </c>
      <c r="M10602">
        <v>33591</v>
      </c>
    </row>
    <row r="10603" spans="1:13" x14ac:dyDescent="0.3">
      <c r="A10603" t="s">
        <v>48</v>
      </c>
      <c r="B10603" t="s">
        <v>48</v>
      </c>
      <c r="C10603" t="s">
        <v>69</v>
      </c>
      <c r="D10603" t="s">
        <v>99</v>
      </c>
      <c r="E10603" t="s">
        <v>60</v>
      </c>
      <c r="F10603" t="s">
        <v>73</v>
      </c>
      <c r="G10603" t="s">
        <v>79</v>
      </c>
      <c r="H10603" t="s">
        <v>53</v>
      </c>
      <c r="I10603" t="s">
        <v>68</v>
      </c>
      <c r="J10603">
        <v>1997</v>
      </c>
      <c r="K10603" t="s">
        <v>13</v>
      </c>
      <c r="L10603">
        <v>148448</v>
      </c>
      <c r="M10603">
        <v>148448</v>
      </c>
    </row>
    <row r="10604" spans="1:13" x14ac:dyDescent="0.3">
      <c r="A10604" t="s">
        <v>48</v>
      </c>
      <c r="B10604" t="s">
        <v>48</v>
      </c>
      <c r="C10604" t="s">
        <v>69</v>
      </c>
      <c r="D10604" t="s">
        <v>99</v>
      </c>
      <c r="E10604" t="s">
        <v>60</v>
      </c>
      <c r="F10604" t="s">
        <v>73</v>
      </c>
      <c r="G10604" t="s">
        <v>79</v>
      </c>
      <c r="H10604" t="s">
        <v>53</v>
      </c>
      <c r="I10604" t="s">
        <v>68</v>
      </c>
      <c r="J10604">
        <v>1997</v>
      </c>
      <c r="K10604" t="s">
        <v>15</v>
      </c>
      <c r="L10604">
        <v>488</v>
      </c>
      <c r="M10604">
        <v>551</v>
      </c>
    </row>
    <row r="10605" spans="1:13" x14ac:dyDescent="0.3">
      <c r="A10605" t="s">
        <v>48</v>
      </c>
      <c r="B10605" t="s">
        <v>48</v>
      </c>
      <c r="C10605" t="s">
        <v>69</v>
      </c>
      <c r="D10605" t="s">
        <v>99</v>
      </c>
      <c r="E10605" t="s">
        <v>60</v>
      </c>
      <c r="F10605" t="s">
        <v>73</v>
      </c>
      <c r="G10605" t="s">
        <v>79</v>
      </c>
      <c r="H10605" t="s">
        <v>53</v>
      </c>
      <c r="I10605" t="s">
        <v>102</v>
      </c>
      <c r="J10605">
        <v>1997</v>
      </c>
      <c r="K10605" t="s">
        <v>14</v>
      </c>
      <c r="L10605">
        <v>399</v>
      </c>
      <c r="M10605">
        <v>119</v>
      </c>
    </row>
    <row r="10606" spans="1:13" x14ac:dyDescent="0.3">
      <c r="A10606" t="s">
        <v>48</v>
      </c>
      <c r="B10606" t="s">
        <v>48</v>
      </c>
      <c r="C10606" t="s">
        <v>69</v>
      </c>
      <c r="D10606" t="s">
        <v>99</v>
      </c>
      <c r="E10606" t="s">
        <v>60</v>
      </c>
      <c r="F10606" t="s">
        <v>73</v>
      </c>
      <c r="G10606" t="s">
        <v>79</v>
      </c>
      <c r="H10606" t="s">
        <v>53</v>
      </c>
      <c r="I10606" t="s">
        <v>102</v>
      </c>
      <c r="J10606">
        <v>1997</v>
      </c>
      <c r="K10606" t="s">
        <v>13</v>
      </c>
      <c r="L10606">
        <v>611</v>
      </c>
      <c r="M10606">
        <v>611</v>
      </c>
    </row>
    <row r="10607" spans="1:13" x14ac:dyDescent="0.3">
      <c r="A10607" t="s">
        <v>48</v>
      </c>
      <c r="B10607" t="s">
        <v>48</v>
      </c>
      <c r="C10607" t="s">
        <v>69</v>
      </c>
      <c r="D10607" t="s">
        <v>99</v>
      </c>
      <c r="E10607" t="s">
        <v>60</v>
      </c>
      <c r="F10607" t="s">
        <v>73</v>
      </c>
      <c r="G10607" t="s">
        <v>79</v>
      </c>
      <c r="H10607" t="s">
        <v>53</v>
      </c>
      <c r="I10607" t="s">
        <v>102</v>
      </c>
      <c r="J10607">
        <v>1997</v>
      </c>
      <c r="K10607" t="s">
        <v>15</v>
      </c>
      <c r="L10607">
        <v>2</v>
      </c>
      <c r="M10607">
        <v>2</v>
      </c>
    </row>
    <row r="10608" spans="1:13" x14ac:dyDescent="0.3">
      <c r="A10608" t="s">
        <v>48</v>
      </c>
      <c r="B10608" t="s">
        <v>48</v>
      </c>
      <c r="C10608" t="s">
        <v>69</v>
      </c>
      <c r="D10608" t="s">
        <v>99</v>
      </c>
      <c r="E10608" t="s">
        <v>60</v>
      </c>
      <c r="F10608" t="s">
        <v>73</v>
      </c>
      <c r="G10608" t="s">
        <v>107</v>
      </c>
      <c r="H10608" t="s">
        <v>53</v>
      </c>
      <c r="I10608" t="s">
        <v>108</v>
      </c>
      <c r="J10608">
        <v>1997</v>
      </c>
      <c r="K10608" t="s">
        <v>14</v>
      </c>
      <c r="L10608">
        <v>357226</v>
      </c>
      <c r="M10608">
        <v>106317</v>
      </c>
    </row>
    <row r="10609" spans="1:13" x14ac:dyDescent="0.3">
      <c r="A10609" t="s">
        <v>48</v>
      </c>
      <c r="B10609" t="s">
        <v>48</v>
      </c>
      <c r="C10609" t="s">
        <v>69</v>
      </c>
      <c r="D10609" t="s">
        <v>99</v>
      </c>
      <c r="E10609" t="s">
        <v>60</v>
      </c>
      <c r="F10609" t="s">
        <v>73</v>
      </c>
      <c r="G10609" t="s">
        <v>107</v>
      </c>
      <c r="H10609" t="s">
        <v>53</v>
      </c>
      <c r="I10609" t="s">
        <v>108</v>
      </c>
      <c r="J10609">
        <v>1997</v>
      </c>
      <c r="K10609" t="s">
        <v>13</v>
      </c>
      <c r="L10609">
        <v>328360</v>
      </c>
      <c r="M10609">
        <v>328360</v>
      </c>
    </row>
    <row r="10610" spans="1:13" x14ac:dyDescent="0.3">
      <c r="A10610" t="s">
        <v>48</v>
      </c>
      <c r="B10610" t="s">
        <v>48</v>
      </c>
      <c r="C10610" t="s">
        <v>69</v>
      </c>
      <c r="D10610" t="s">
        <v>99</v>
      </c>
      <c r="E10610" t="s">
        <v>60</v>
      </c>
      <c r="F10610" t="s">
        <v>73</v>
      </c>
      <c r="G10610" t="s">
        <v>107</v>
      </c>
      <c r="H10610" t="s">
        <v>53</v>
      </c>
      <c r="I10610" t="s">
        <v>108</v>
      </c>
      <c r="J10610">
        <v>1997</v>
      </c>
      <c r="K10610" t="s">
        <v>15</v>
      </c>
      <c r="L10610">
        <v>1163</v>
      </c>
      <c r="M10610">
        <v>1313</v>
      </c>
    </row>
    <row r="10611" spans="1:13" x14ac:dyDescent="0.3">
      <c r="A10611" t="s">
        <v>48</v>
      </c>
      <c r="B10611" t="s">
        <v>48</v>
      </c>
      <c r="C10611" t="s">
        <v>69</v>
      </c>
      <c r="D10611" t="s">
        <v>99</v>
      </c>
      <c r="E10611" t="s">
        <v>60</v>
      </c>
      <c r="F10611" t="s">
        <v>73</v>
      </c>
      <c r="G10611" t="s">
        <v>107</v>
      </c>
      <c r="H10611" t="s">
        <v>53</v>
      </c>
      <c r="I10611" t="s">
        <v>63</v>
      </c>
      <c r="J10611">
        <v>1997</v>
      </c>
      <c r="K10611" t="s">
        <v>14</v>
      </c>
      <c r="L10611">
        <v>5728</v>
      </c>
      <c r="M10611">
        <v>1705</v>
      </c>
    </row>
    <row r="10612" spans="1:13" x14ac:dyDescent="0.3">
      <c r="A10612" t="s">
        <v>48</v>
      </c>
      <c r="B10612" t="s">
        <v>48</v>
      </c>
      <c r="C10612" t="s">
        <v>69</v>
      </c>
      <c r="D10612" t="s">
        <v>99</v>
      </c>
      <c r="E10612" t="s">
        <v>60</v>
      </c>
      <c r="F10612" t="s">
        <v>73</v>
      </c>
      <c r="G10612" t="s">
        <v>107</v>
      </c>
      <c r="H10612" t="s">
        <v>53</v>
      </c>
      <c r="I10612" t="s">
        <v>63</v>
      </c>
      <c r="J10612">
        <v>1997</v>
      </c>
      <c r="K10612" t="s">
        <v>13</v>
      </c>
      <c r="L10612">
        <v>858</v>
      </c>
      <c r="M10612">
        <v>858</v>
      </c>
    </row>
    <row r="10613" spans="1:13" x14ac:dyDescent="0.3">
      <c r="A10613" t="s">
        <v>48</v>
      </c>
      <c r="B10613" t="s">
        <v>48</v>
      </c>
      <c r="C10613" t="s">
        <v>69</v>
      </c>
      <c r="D10613" t="s">
        <v>99</v>
      </c>
      <c r="E10613" t="s">
        <v>60</v>
      </c>
      <c r="F10613" t="s">
        <v>73</v>
      </c>
      <c r="G10613" t="s">
        <v>107</v>
      </c>
      <c r="H10613" t="s">
        <v>53</v>
      </c>
      <c r="I10613" t="s">
        <v>63</v>
      </c>
      <c r="J10613">
        <v>1997</v>
      </c>
      <c r="K10613" t="s">
        <v>15</v>
      </c>
      <c r="L10613">
        <v>8</v>
      </c>
      <c r="M10613">
        <v>9</v>
      </c>
    </row>
    <row r="10614" spans="1:13" x14ac:dyDescent="0.3">
      <c r="A10614" t="s">
        <v>48</v>
      </c>
      <c r="B10614" t="s">
        <v>48</v>
      </c>
      <c r="C10614" t="s">
        <v>69</v>
      </c>
      <c r="D10614" t="s">
        <v>99</v>
      </c>
      <c r="E10614" t="s">
        <v>60</v>
      </c>
      <c r="F10614" t="s">
        <v>73</v>
      </c>
      <c r="G10614" t="s">
        <v>107</v>
      </c>
      <c r="H10614" t="s">
        <v>53</v>
      </c>
      <c r="I10614" t="s">
        <v>64</v>
      </c>
      <c r="J10614">
        <v>1997</v>
      </c>
      <c r="K10614" t="s">
        <v>14</v>
      </c>
      <c r="L10614">
        <v>664</v>
      </c>
      <c r="M10614">
        <v>198</v>
      </c>
    </row>
    <row r="10615" spans="1:13" x14ac:dyDescent="0.3">
      <c r="A10615" t="s">
        <v>48</v>
      </c>
      <c r="B10615" t="s">
        <v>48</v>
      </c>
      <c r="C10615" t="s">
        <v>69</v>
      </c>
      <c r="D10615" t="s">
        <v>99</v>
      </c>
      <c r="E10615" t="s">
        <v>60</v>
      </c>
      <c r="F10615" t="s">
        <v>73</v>
      </c>
      <c r="G10615" t="s">
        <v>107</v>
      </c>
      <c r="H10615" t="s">
        <v>53</v>
      </c>
      <c r="I10615" t="s">
        <v>64</v>
      </c>
      <c r="J10615">
        <v>1997</v>
      </c>
      <c r="K10615" t="s">
        <v>13</v>
      </c>
      <c r="L10615">
        <v>522</v>
      </c>
      <c r="M10615">
        <v>522</v>
      </c>
    </row>
    <row r="10616" spans="1:13" x14ac:dyDescent="0.3">
      <c r="A10616" t="s">
        <v>48</v>
      </c>
      <c r="B10616" t="s">
        <v>48</v>
      </c>
      <c r="C10616" t="s">
        <v>69</v>
      </c>
      <c r="D10616" t="s">
        <v>99</v>
      </c>
      <c r="E10616" t="s">
        <v>60</v>
      </c>
      <c r="F10616" t="s">
        <v>73</v>
      </c>
      <c r="G10616" t="s">
        <v>107</v>
      </c>
      <c r="H10616" t="s">
        <v>53</v>
      </c>
      <c r="I10616" t="s">
        <v>64</v>
      </c>
      <c r="J10616">
        <v>1997</v>
      </c>
      <c r="K10616" t="s">
        <v>15</v>
      </c>
      <c r="L10616">
        <v>3</v>
      </c>
      <c r="M10616">
        <v>4</v>
      </c>
    </row>
    <row r="10617" spans="1:13" x14ac:dyDescent="0.3">
      <c r="A10617" t="s">
        <v>48</v>
      </c>
      <c r="B10617" t="s">
        <v>48</v>
      </c>
      <c r="C10617" t="s">
        <v>69</v>
      </c>
      <c r="D10617" t="s">
        <v>99</v>
      </c>
      <c r="E10617" t="s">
        <v>60</v>
      </c>
      <c r="F10617" t="s">
        <v>73</v>
      </c>
      <c r="G10617" t="s">
        <v>107</v>
      </c>
      <c r="H10617" t="s">
        <v>53</v>
      </c>
      <c r="I10617" t="s">
        <v>66</v>
      </c>
      <c r="J10617">
        <v>1997</v>
      </c>
      <c r="K10617" t="s">
        <v>14</v>
      </c>
      <c r="L10617">
        <v>41376</v>
      </c>
      <c r="M10617">
        <v>12314</v>
      </c>
    </row>
    <row r="10618" spans="1:13" x14ac:dyDescent="0.3">
      <c r="A10618" t="s">
        <v>48</v>
      </c>
      <c r="B10618" t="s">
        <v>48</v>
      </c>
      <c r="C10618" t="s">
        <v>69</v>
      </c>
      <c r="D10618" t="s">
        <v>99</v>
      </c>
      <c r="E10618" t="s">
        <v>60</v>
      </c>
      <c r="F10618" t="s">
        <v>73</v>
      </c>
      <c r="G10618" t="s">
        <v>107</v>
      </c>
      <c r="H10618" t="s">
        <v>53</v>
      </c>
      <c r="I10618" t="s">
        <v>66</v>
      </c>
      <c r="J10618">
        <v>1997</v>
      </c>
      <c r="K10618" t="s">
        <v>13</v>
      </c>
      <c r="L10618">
        <v>31184</v>
      </c>
      <c r="M10618">
        <v>31184</v>
      </c>
    </row>
    <row r="10619" spans="1:13" x14ac:dyDescent="0.3">
      <c r="A10619" t="s">
        <v>48</v>
      </c>
      <c r="B10619" t="s">
        <v>48</v>
      </c>
      <c r="C10619" t="s">
        <v>69</v>
      </c>
      <c r="D10619" t="s">
        <v>99</v>
      </c>
      <c r="E10619" t="s">
        <v>60</v>
      </c>
      <c r="F10619" t="s">
        <v>73</v>
      </c>
      <c r="G10619" t="s">
        <v>107</v>
      </c>
      <c r="H10619" t="s">
        <v>53</v>
      </c>
      <c r="I10619" t="s">
        <v>66</v>
      </c>
      <c r="J10619">
        <v>1997</v>
      </c>
      <c r="K10619" t="s">
        <v>15</v>
      </c>
      <c r="L10619">
        <v>308</v>
      </c>
      <c r="M10619">
        <v>348</v>
      </c>
    </row>
    <row r="10620" spans="1:13" x14ac:dyDescent="0.3">
      <c r="A10620" t="s">
        <v>48</v>
      </c>
      <c r="B10620" t="s">
        <v>48</v>
      </c>
      <c r="C10620" t="s">
        <v>69</v>
      </c>
      <c r="D10620" t="s">
        <v>99</v>
      </c>
      <c r="E10620" t="s">
        <v>60</v>
      </c>
      <c r="F10620" t="s">
        <v>73</v>
      </c>
      <c r="G10620" t="s">
        <v>107</v>
      </c>
      <c r="H10620" t="s">
        <v>53</v>
      </c>
      <c r="I10620" t="s">
        <v>109</v>
      </c>
      <c r="J10620">
        <v>1997</v>
      </c>
      <c r="K10620" t="s">
        <v>14</v>
      </c>
      <c r="L10620">
        <v>59577</v>
      </c>
      <c r="M10620">
        <v>17731</v>
      </c>
    </row>
    <row r="10621" spans="1:13" x14ac:dyDescent="0.3">
      <c r="A10621" t="s">
        <v>48</v>
      </c>
      <c r="B10621" t="s">
        <v>48</v>
      </c>
      <c r="C10621" t="s">
        <v>69</v>
      </c>
      <c r="D10621" t="s">
        <v>99</v>
      </c>
      <c r="E10621" t="s">
        <v>60</v>
      </c>
      <c r="F10621" t="s">
        <v>73</v>
      </c>
      <c r="G10621" t="s">
        <v>107</v>
      </c>
      <c r="H10621" t="s">
        <v>53</v>
      </c>
      <c r="I10621" t="s">
        <v>109</v>
      </c>
      <c r="J10621">
        <v>1997</v>
      </c>
      <c r="K10621" t="s">
        <v>13</v>
      </c>
      <c r="L10621">
        <v>123111</v>
      </c>
      <c r="M10621">
        <v>123111</v>
      </c>
    </row>
    <row r="10622" spans="1:13" x14ac:dyDescent="0.3">
      <c r="A10622" t="s">
        <v>48</v>
      </c>
      <c r="B10622" t="s">
        <v>48</v>
      </c>
      <c r="C10622" t="s">
        <v>69</v>
      </c>
      <c r="D10622" t="s">
        <v>99</v>
      </c>
      <c r="E10622" t="s">
        <v>60</v>
      </c>
      <c r="F10622" t="s">
        <v>73</v>
      </c>
      <c r="G10622" t="s">
        <v>107</v>
      </c>
      <c r="H10622" t="s">
        <v>53</v>
      </c>
      <c r="I10622" t="s">
        <v>109</v>
      </c>
      <c r="J10622">
        <v>1997</v>
      </c>
      <c r="K10622" t="s">
        <v>15</v>
      </c>
      <c r="L10622">
        <v>199</v>
      </c>
      <c r="M10622">
        <v>225</v>
      </c>
    </row>
    <row r="10623" spans="1:13" x14ac:dyDescent="0.3">
      <c r="A10623" t="s">
        <v>48</v>
      </c>
      <c r="B10623" t="s">
        <v>48</v>
      </c>
      <c r="C10623" t="s">
        <v>69</v>
      </c>
      <c r="D10623" t="s">
        <v>99</v>
      </c>
      <c r="E10623" t="s">
        <v>60</v>
      </c>
      <c r="F10623" t="s">
        <v>73</v>
      </c>
      <c r="G10623" t="s">
        <v>107</v>
      </c>
      <c r="H10623" t="s">
        <v>53</v>
      </c>
      <c r="I10623" t="s">
        <v>110</v>
      </c>
      <c r="J10623">
        <v>1997</v>
      </c>
      <c r="K10623" t="s">
        <v>14</v>
      </c>
      <c r="L10623">
        <v>61706</v>
      </c>
      <c r="M10623">
        <v>18365</v>
      </c>
    </row>
    <row r="10624" spans="1:13" x14ac:dyDescent="0.3">
      <c r="A10624" t="s">
        <v>48</v>
      </c>
      <c r="B10624" t="s">
        <v>48</v>
      </c>
      <c r="C10624" t="s">
        <v>69</v>
      </c>
      <c r="D10624" t="s">
        <v>99</v>
      </c>
      <c r="E10624" t="s">
        <v>60</v>
      </c>
      <c r="F10624" t="s">
        <v>73</v>
      </c>
      <c r="G10624" t="s">
        <v>107</v>
      </c>
      <c r="H10624" t="s">
        <v>53</v>
      </c>
      <c r="I10624" t="s">
        <v>110</v>
      </c>
      <c r="J10624">
        <v>1997</v>
      </c>
      <c r="K10624" t="s">
        <v>13</v>
      </c>
      <c r="L10624">
        <v>127511</v>
      </c>
      <c r="M10624">
        <v>127511</v>
      </c>
    </row>
    <row r="10625" spans="1:13" x14ac:dyDescent="0.3">
      <c r="A10625" t="s">
        <v>48</v>
      </c>
      <c r="B10625" t="s">
        <v>48</v>
      </c>
      <c r="C10625" t="s">
        <v>69</v>
      </c>
      <c r="D10625" t="s">
        <v>99</v>
      </c>
      <c r="E10625" t="s">
        <v>60</v>
      </c>
      <c r="F10625" t="s">
        <v>73</v>
      </c>
      <c r="G10625" t="s">
        <v>107</v>
      </c>
      <c r="H10625" t="s">
        <v>53</v>
      </c>
      <c r="I10625" t="s">
        <v>110</v>
      </c>
      <c r="J10625">
        <v>1997</v>
      </c>
      <c r="K10625" t="s">
        <v>15</v>
      </c>
      <c r="L10625">
        <v>225</v>
      </c>
      <c r="M10625">
        <v>254</v>
      </c>
    </row>
    <row r="10626" spans="1:13" x14ac:dyDescent="0.3">
      <c r="A10626" t="s">
        <v>48</v>
      </c>
      <c r="B10626" t="s">
        <v>48</v>
      </c>
      <c r="C10626" t="s">
        <v>69</v>
      </c>
      <c r="D10626" t="s">
        <v>99</v>
      </c>
      <c r="E10626" t="s">
        <v>60</v>
      </c>
      <c r="F10626" t="s">
        <v>73</v>
      </c>
      <c r="G10626" t="s">
        <v>107</v>
      </c>
      <c r="H10626" t="s">
        <v>53</v>
      </c>
      <c r="I10626" t="s">
        <v>111</v>
      </c>
      <c r="J10626">
        <v>1997</v>
      </c>
      <c r="K10626" t="s">
        <v>14</v>
      </c>
      <c r="L10626">
        <v>52702</v>
      </c>
      <c r="M10626">
        <v>15685</v>
      </c>
    </row>
    <row r="10627" spans="1:13" x14ac:dyDescent="0.3">
      <c r="A10627" t="s">
        <v>48</v>
      </c>
      <c r="B10627" t="s">
        <v>48</v>
      </c>
      <c r="C10627" t="s">
        <v>69</v>
      </c>
      <c r="D10627" t="s">
        <v>99</v>
      </c>
      <c r="E10627" t="s">
        <v>60</v>
      </c>
      <c r="F10627" t="s">
        <v>73</v>
      </c>
      <c r="G10627" t="s">
        <v>107</v>
      </c>
      <c r="H10627" t="s">
        <v>53</v>
      </c>
      <c r="I10627" t="s">
        <v>111</v>
      </c>
      <c r="J10627">
        <v>1997</v>
      </c>
      <c r="K10627" t="s">
        <v>13</v>
      </c>
      <c r="L10627">
        <v>60114</v>
      </c>
      <c r="M10627">
        <v>60114</v>
      </c>
    </row>
    <row r="10628" spans="1:13" x14ac:dyDescent="0.3">
      <c r="A10628" t="s">
        <v>48</v>
      </c>
      <c r="B10628" t="s">
        <v>48</v>
      </c>
      <c r="C10628" t="s">
        <v>69</v>
      </c>
      <c r="D10628" t="s">
        <v>99</v>
      </c>
      <c r="E10628" t="s">
        <v>60</v>
      </c>
      <c r="F10628" t="s">
        <v>73</v>
      </c>
      <c r="G10628" t="s">
        <v>107</v>
      </c>
      <c r="H10628" t="s">
        <v>53</v>
      </c>
      <c r="I10628" t="s">
        <v>111</v>
      </c>
      <c r="J10628">
        <v>1997</v>
      </c>
      <c r="K10628" t="s">
        <v>15</v>
      </c>
      <c r="L10628">
        <v>213</v>
      </c>
      <c r="M10628">
        <v>240</v>
      </c>
    </row>
    <row r="10629" spans="1:13" x14ac:dyDescent="0.3">
      <c r="A10629" t="s">
        <v>48</v>
      </c>
      <c r="B10629" t="s">
        <v>48</v>
      </c>
      <c r="C10629" t="s">
        <v>69</v>
      </c>
      <c r="D10629" t="s">
        <v>99</v>
      </c>
      <c r="E10629" t="s">
        <v>60</v>
      </c>
      <c r="F10629" t="s">
        <v>73</v>
      </c>
      <c r="G10629" t="s">
        <v>107</v>
      </c>
      <c r="H10629" t="s">
        <v>53</v>
      </c>
      <c r="I10629" t="s">
        <v>67</v>
      </c>
      <c r="J10629">
        <v>1997</v>
      </c>
      <c r="K10629" t="s">
        <v>14</v>
      </c>
      <c r="L10629">
        <v>346456</v>
      </c>
      <c r="M10629">
        <v>103112</v>
      </c>
    </row>
    <row r="10630" spans="1:13" x14ac:dyDescent="0.3">
      <c r="A10630" t="s">
        <v>48</v>
      </c>
      <c r="B10630" t="s">
        <v>48</v>
      </c>
      <c r="C10630" t="s">
        <v>69</v>
      </c>
      <c r="D10630" t="s">
        <v>99</v>
      </c>
      <c r="E10630" t="s">
        <v>60</v>
      </c>
      <c r="F10630" t="s">
        <v>73</v>
      </c>
      <c r="G10630" t="s">
        <v>107</v>
      </c>
      <c r="H10630" t="s">
        <v>53</v>
      </c>
      <c r="I10630" t="s">
        <v>67</v>
      </c>
      <c r="J10630">
        <v>1997</v>
      </c>
      <c r="K10630" t="s">
        <v>13</v>
      </c>
      <c r="L10630">
        <v>42756</v>
      </c>
      <c r="M10630">
        <v>42756</v>
      </c>
    </row>
    <row r="10631" spans="1:13" x14ac:dyDescent="0.3">
      <c r="A10631" t="s">
        <v>48</v>
      </c>
      <c r="B10631" t="s">
        <v>48</v>
      </c>
      <c r="C10631" t="s">
        <v>69</v>
      </c>
      <c r="D10631" t="s">
        <v>99</v>
      </c>
      <c r="E10631" t="s">
        <v>60</v>
      </c>
      <c r="F10631" t="s">
        <v>73</v>
      </c>
      <c r="G10631" t="s">
        <v>107</v>
      </c>
      <c r="H10631" t="s">
        <v>53</v>
      </c>
      <c r="I10631" t="s">
        <v>67</v>
      </c>
      <c r="J10631">
        <v>1997</v>
      </c>
      <c r="K10631" t="s">
        <v>15</v>
      </c>
      <c r="L10631">
        <v>337</v>
      </c>
      <c r="M10631">
        <v>381</v>
      </c>
    </row>
    <row r="10632" spans="1:13" x14ac:dyDescent="0.3">
      <c r="A10632" t="s">
        <v>48</v>
      </c>
      <c r="B10632" t="s">
        <v>48</v>
      </c>
      <c r="C10632" t="s">
        <v>69</v>
      </c>
      <c r="D10632" t="s">
        <v>99</v>
      </c>
      <c r="E10632" t="s">
        <v>60</v>
      </c>
      <c r="F10632" t="s">
        <v>73</v>
      </c>
      <c r="G10632" t="s">
        <v>107</v>
      </c>
      <c r="H10632" t="s">
        <v>53</v>
      </c>
      <c r="I10632" t="s">
        <v>86</v>
      </c>
      <c r="J10632">
        <v>1997</v>
      </c>
      <c r="K10632" t="s">
        <v>14</v>
      </c>
      <c r="L10632">
        <v>0</v>
      </c>
      <c r="M10632">
        <v>0</v>
      </c>
    </row>
    <row r="10633" spans="1:13" x14ac:dyDescent="0.3">
      <c r="A10633" t="s">
        <v>48</v>
      </c>
      <c r="B10633" t="s">
        <v>48</v>
      </c>
      <c r="C10633" t="s">
        <v>69</v>
      </c>
      <c r="D10633" t="s">
        <v>99</v>
      </c>
      <c r="E10633" t="s">
        <v>60</v>
      </c>
      <c r="F10633" t="s">
        <v>73</v>
      </c>
      <c r="G10633" t="s">
        <v>107</v>
      </c>
      <c r="H10633" t="s">
        <v>53</v>
      </c>
      <c r="I10633" t="s">
        <v>86</v>
      </c>
      <c r="J10633">
        <v>1997</v>
      </c>
      <c r="K10633" t="s">
        <v>13</v>
      </c>
      <c r="L10633">
        <v>0</v>
      </c>
      <c r="M10633">
        <v>0</v>
      </c>
    </row>
    <row r="10634" spans="1:13" x14ac:dyDescent="0.3">
      <c r="A10634" t="s">
        <v>48</v>
      </c>
      <c r="B10634" t="s">
        <v>48</v>
      </c>
      <c r="C10634" t="s">
        <v>69</v>
      </c>
      <c r="D10634" t="s">
        <v>99</v>
      </c>
      <c r="E10634" t="s">
        <v>60</v>
      </c>
      <c r="F10634" t="s">
        <v>73</v>
      </c>
      <c r="G10634" t="s">
        <v>107</v>
      </c>
      <c r="H10634" t="s">
        <v>53</v>
      </c>
      <c r="I10634" t="s">
        <v>86</v>
      </c>
      <c r="J10634">
        <v>1997</v>
      </c>
      <c r="K10634" t="s">
        <v>15</v>
      </c>
      <c r="L10634">
        <v>0</v>
      </c>
      <c r="M10634">
        <v>0</v>
      </c>
    </row>
    <row r="10635" spans="1:13" x14ac:dyDescent="0.3">
      <c r="A10635" t="s">
        <v>48</v>
      </c>
      <c r="B10635" t="s">
        <v>48</v>
      </c>
      <c r="C10635" t="s">
        <v>69</v>
      </c>
      <c r="D10635" t="s">
        <v>99</v>
      </c>
      <c r="E10635" t="s">
        <v>60</v>
      </c>
      <c r="F10635" t="s">
        <v>73</v>
      </c>
      <c r="G10635" t="s">
        <v>107</v>
      </c>
      <c r="H10635" t="s">
        <v>53</v>
      </c>
      <c r="I10635" t="s">
        <v>102</v>
      </c>
      <c r="J10635">
        <v>1997</v>
      </c>
      <c r="K10635" t="s">
        <v>14</v>
      </c>
      <c r="L10635">
        <v>7870</v>
      </c>
      <c r="M10635">
        <v>2342</v>
      </c>
    </row>
    <row r="10636" spans="1:13" x14ac:dyDescent="0.3">
      <c r="A10636" t="s">
        <v>48</v>
      </c>
      <c r="B10636" t="s">
        <v>48</v>
      </c>
      <c r="C10636" t="s">
        <v>69</v>
      </c>
      <c r="D10636" t="s">
        <v>99</v>
      </c>
      <c r="E10636" t="s">
        <v>60</v>
      </c>
      <c r="F10636" t="s">
        <v>73</v>
      </c>
      <c r="G10636" t="s">
        <v>107</v>
      </c>
      <c r="H10636" t="s">
        <v>53</v>
      </c>
      <c r="I10636" t="s">
        <v>102</v>
      </c>
      <c r="J10636">
        <v>1997</v>
      </c>
      <c r="K10636" t="s">
        <v>13</v>
      </c>
      <c r="L10636">
        <v>4579</v>
      </c>
      <c r="M10636">
        <v>4579</v>
      </c>
    </row>
    <row r="10637" spans="1:13" x14ac:dyDescent="0.3">
      <c r="A10637" t="s">
        <v>48</v>
      </c>
      <c r="B10637" t="s">
        <v>48</v>
      </c>
      <c r="C10637" t="s">
        <v>69</v>
      </c>
      <c r="D10637" t="s">
        <v>99</v>
      </c>
      <c r="E10637" t="s">
        <v>60</v>
      </c>
      <c r="F10637" t="s">
        <v>73</v>
      </c>
      <c r="G10637" t="s">
        <v>107</v>
      </c>
      <c r="H10637" t="s">
        <v>53</v>
      </c>
      <c r="I10637" t="s">
        <v>102</v>
      </c>
      <c r="J10637">
        <v>1997</v>
      </c>
      <c r="K10637" t="s">
        <v>15</v>
      </c>
      <c r="L10637">
        <v>0</v>
      </c>
      <c r="M10637">
        <v>0</v>
      </c>
    </row>
    <row r="10638" spans="1:13" x14ac:dyDescent="0.3">
      <c r="A10638" t="s">
        <v>48</v>
      </c>
      <c r="B10638" t="s">
        <v>48</v>
      </c>
      <c r="C10638" t="s">
        <v>69</v>
      </c>
      <c r="D10638" t="s">
        <v>99</v>
      </c>
      <c r="E10638" t="s">
        <v>60</v>
      </c>
      <c r="F10638" t="s">
        <v>73</v>
      </c>
      <c r="G10638" t="s">
        <v>107</v>
      </c>
      <c r="H10638" t="s">
        <v>53</v>
      </c>
      <c r="I10638" t="s">
        <v>103</v>
      </c>
      <c r="J10638">
        <v>1997</v>
      </c>
      <c r="K10638" t="s">
        <v>14</v>
      </c>
      <c r="L10638">
        <v>14623</v>
      </c>
      <c r="M10638">
        <v>4352</v>
      </c>
    </row>
    <row r="10639" spans="1:13" x14ac:dyDescent="0.3">
      <c r="A10639" t="s">
        <v>48</v>
      </c>
      <c r="B10639" t="s">
        <v>48</v>
      </c>
      <c r="C10639" t="s">
        <v>69</v>
      </c>
      <c r="D10639" t="s">
        <v>99</v>
      </c>
      <c r="E10639" t="s">
        <v>60</v>
      </c>
      <c r="F10639" t="s">
        <v>73</v>
      </c>
      <c r="G10639" t="s">
        <v>107</v>
      </c>
      <c r="H10639" t="s">
        <v>53</v>
      </c>
      <c r="I10639" t="s">
        <v>103</v>
      </c>
      <c r="J10639">
        <v>1997</v>
      </c>
      <c r="K10639" t="s">
        <v>13</v>
      </c>
      <c r="L10639">
        <v>13630</v>
      </c>
      <c r="M10639">
        <v>13630</v>
      </c>
    </row>
    <row r="10640" spans="1:13" x14ac:dyDescent="0.3">
      <c r="A10640" t="s">
        <v>48</v>
      </c>
      <c r="B10640" t="s">
        <v>48</v>
      </c>
      <c r="C10640" t="s">
        <v>69</v>
      </c>
      <c r="D10640" t="s">
        <v>99</v>
      </c>
      <c r="E10640" t="s">
        <v>60</v>
      </c>
      <c r="F10640" t="s">
        <v>73</v>
      </c>
      <c r="G10640" t="s">
        <v>107</v>
      </c>
      <c r="H10640" t="s">
        <v>53</v>
      </c>
      <c r="I10640" t="s">
        <v>103</v>
      </c>
      <c r="J10640">
        <v>1997</v>
      </c>
      <c r="K10640" t="s">
        <v>15</v>
      </c>
      <c r="L10640">
        <v>0</v>
      </c>
      <c r="M10640">
        <v>0</v>
      </c>
    </row>
    <row r="10641" spans="1:13" x14ac:dyDescent="0.3">
      <c r="A10641" t="s">
        <v>48</v>
      </c>
      <c r="B10641" t="s">
        <v>48</v>
      </c>
      <c r="C10641" t="s">
        <v>69</v>
      </c>
      <c r="D10641" t="s">
        <v>99</v>
      </c>
      <c r="E10641" t="s">
        <v>60</v>
      </c>
      <c r="F10641" t="s">
        <v>73</v>
      </c>
      <c r="G10641" t="s">
        <v>95</v>
      </c>
      <c r="H10641" t="s">
        <v>104</v>
      </c>
      <c r="I10641" t="s">
        <v>67</v>
      </c>
      <c r="J10641">
        <v>1997</v>
      </c>
      <c r="K10641" t="s">
        <v>14</v>
      </c>
      <c r="L10641">
        <v>311649</v>
      </c>
      <c r="M10641">
        <v>92753</v>
      </c>
    </row>
    <row r="10642" spans="1:13" x14ac:dyDescent="0.3">
      <c r="A10642" t="s">
        <v>48</v>
      </c>
      <c r="B10642" t="s">
        <v>48</v>
      </c>
      <c r="C10642" t="s">
        <v>69</v>
      </c>
      <c r="D10642" t="s">
        <v>99</v>
      </c>
      <c r="E10642" t="s">
        <v>60</v>
      </c>
      <c r="F10642" t="s">
        <v>73</v>
      </c>
      <c r="G10642" t="s">
        <v>95</v>
      </c>
      <c r="H10642" t="s">
        <v>104</v>
      </c>
      <c r="I10642" t="s">
        <v>67</v>
      </c>
      <c r="J10642">
        <v>1997</v>
      </c>
      <c r="K10642" t="s">
        <v>13</v>
      </c>
      <c r="L10642">
        <v>88760</v>
      </c>
      <c r="M10642">
        <v>88760</v>
      </c>
    </row>
    <row r="10643" spans="1:13" x14ac:dyDescent="0.3">
      <c r="A10643" t="s">
        <v>48</v>
      </c>
      <c r="B10643" t="s">
        <v>48</v>
      </c>
      <c r="C10643" t="s">
        <v>69</v>
      </c>
      <c r="D10643" t="s">
        <v>99</v>
      </c>
      <c r="E10643" t="s">
        <v>60</v>
      </c>
      <c r="F10643" t="s">
        <v>73</v>
      </c>
      <c r="G10643" t="s">
        <v>95</v>
      </c>
      <c r="H10643" t="s">
        <v>104</v>
      </c>
      <c r="I10643" t="s">
        <v>67</v>
      </c>
      <c r="J10643">
        <v>1997</v>
      </c>
      <c r="K10643" t="s">
        <v>15</v>
      </c>
      <c r="L10643">
        <v>267</v>
      </c>
      <c r="M10643">
        <v>301</v>
      </c>
    </row>
    <row r="10644" spans="1:13" x14ac:dyDescent="0.3">
      <c r="A10644" t="s">
        <v>48</v>
      </c>
      <c r="B10644" t="s">
        <v>48</v>
      </c>
      <c r="C10644" t="s">
        <v>48</v>
      </c>
      <c r="D10644" t="s">
        <v>99</v>
      </c>
      <c r="E10644" t="s">
        <v>60</v>
      </c>
      <c r="F10644" t="s">
        <v>107</v>
      </c>
      <c r="G10644" t="s">
        <v>79</v>
      </c>
      <c r="H10644" t="s">
        <v>53</v>
      </c>
      <c r="I10644" t="s">
        <v>108</v>
      </c>
      <c r="J10644">
        <v>1997</v>
      </c>
      <c r="K10644" t="s">
        <v>13</v>
      </c>
      <c r="L10644">
        <v>13894</v>
      </c>
      <c r="M10644">
        <v>13894</v>
      </c>
    </row>
    <row r="10645" spans="1:13" x14ac:dyDescent="0.3">
      <c r="A10645" t="s">
        <v>48</v>
      </c>
      <c r="B10645" t="s">
        <v>48</v>
      </c>
      <c r="C10645" t="s">
        <v>48</v>
      </c>
      <c r="D10645" t="s">
        <v>99</v>
      </c>
      <c r="E10645" t="s">
        <v>60</v>
      </c>
      <c r="F10645" t="s">
        <v>107</v>
      </c>
      <c r="G10645" t="s">
        <v>79</v>
      </c>
      <c r="H10645" t="s">
        <v>53</v>
      </c>
      <c r="I10645" t="s">
        <v>100</v>
      </c>
      <c r="J10645">
        <v>1997</v>
      </c>
      <c r="K10645" t="s">
        <v>13</v>
      </c>
      <c r="L10645">
        <v>0</v>
      </c>
      <c r="M10645">
        <v>0</v>
      </c>
    </row>
    <row r="10646" spans="1:13" x14ac:dyDescent="0.3">
      <c r="A10646" t="s">
        <v>48</v>
      </c>
      <c r="B10646" t="s">
        <v>48</v>
      </c>
      <c r="C10646" t="s">
        <v>48</v>
      </c>
      <c r="D10646" t="s">
        <v>99</v>
      </c>
      <c r="E10646" t="s">
        <v>60</v>
      </c>
      <c r="F10646" t="s">
        <v>107</v>
      </c>
      <c r="G10646" t="s">
        <v>79</v>
      </c>
      <c r="H10646" t="s">
        <v>53</v>
      </c>
      <c r="I10646" t="s">
        <v>101</v>
      </c>
      <c r="J10646">
        <v>1997</v>
      </c>
      <c r="K10646" t="s">
        <v>13</v>
      </c>
      <c r="L10646">
        <v>24420</v>
      </c>
      <c r="M10646">
        <v>24420</v>
      </c>
    </row>
    <row r="10647" spans="1:13" x14ac:dyDescent="0.3">
      <c r="A10647" t="s">
        <v>48</v>
      </c>
      <c r="B10647" t="s">
        <v>48</v>
      </c>
      <c r="C10647" t="s">
        <v>48</v>
      </c>
      <c r="D10647" t="s">
        <v>99</v>
      </c>
      <c r="E10647" t="s">
        <v>60</v>
      </c>
      <c r="F10647" t="s">
        <v>107</v>
      </c>
      <c r="G10647" t="s">
        <v>79</v>
      </c>
      <c r="H10647" t="s">
        <v>53</v>
      </c>
      <c r="I10647" t="s">
        <v>64</v>
      </c>
      <c r="J10647">
        <v>1997</v>
      </c>
      <c r="K10647" t="s">
        <v>13</v>
      </c>
      <c r="L10647">
        <v>2470</v>
      </c>
      <c r="M10647">
        <v>2470</v>
      </c>
    </row>
    <row r="10648" spans="1:13" x14ac:dyDescent="0.3">
      <c r="A10648" t="s">
        <v>48</v>
      </c>
      <c r="B10648" t="s">
        <v>48</v>
      </c>
      <c r="C10648" t="s">
        <v>48</v>
      </c>
      <c r="D10648" t="s">
        <v>99</v>
      </c>
      <c r="E10648" t="s">
        <v>60</v>
      </c>
      <c r="F10648" t="s">
        <v>107</v>
      </c>
      <c r="G10648" t="s">
        <v>79</v>
      </c>
      <c r="H10648" t="s">
        <v>53</v>
      </c>
      <c r="I10648" t="s">
        <v>66</v>
      </c>
      <c r="J10648">
        <v>1997</v>
      </c>
      <c r="K10648" t="s">
        <v>13</v>
      </c>
      <c r="L10648">
        <v>113599</v>
      </c>
      <c r="M10648">
        <v>113599</v>
      </c>
    </row>
    <row r="10649" spans="1:13" x14ac:dyDescent="0.3">
      <c r="A10649" t="s">
        <v>48</v>
      </c>
      <c r="B10649" t="s">
        <v>48</v>
      </c>
      <c r="C10649" t="s">
        <v>48</v>
      </c>
      <c r="D10649" t="s">
        <v>99</v>
      </c>
      <c r="E10649" t="s">
        <v>60</v>
      </c>
      <c r="F10649" t="s">
        <v>107</v>
      </c>
      <c r="G10649" t="s">
        <v>79</v>
      </c>
      <c r="H10649" t="s">
        <v>53</v>
      </c>
      <c r="I10649" t="s">
        <v>109</v>
      </c>
      <c r="J10649">
        <v>1997</v>
      </c>
      <c r="K10649" t="s">
        <v>13</v>
      </c>
      <c r="L10649">
        <v>419748</v>
      </c>
      <c r="M10649">
        <v>419748</v>
      </c>
    </row>
    <row r="10650" spans="1:13" x14ac:dyDescent="0.3">
      <c r="A10650" t="s">
        <v>48</v>
      </c>
      <c r="B10650" t="s">
        <v>48</v>
      </c>
      <c r="C10650" t="s">
        <v>48</v>
      </c>
      <c r="D10650" t="s">
        <v>99</v>
      </c>
      <c r="E10650" t="s">
        <v>60</v>
      </c>
      <c r="F10650" t="s">
        <v>107</v>
      </c>
      <c r="G10650" t="s">
        <v>79</v>
      </c>
      <c r="H10650" t="s">
        <v>53</v>
      </c>
      <c r="I10650" t="s">
        <v>110</v>
      </c>
      <c r="J10650">
        <v>1997</v>
      </c>
      <c r="K10650" t="s">
        <v>13</v>
      </c>
      <c r="L10650">
        <v>434749</v>
      </c>
      <c r="M10650">
        <v>434749</v>
      </c>
    </row>
    <row r="10651" spans="1:13" x14ac:dyDescent="0.3">
      <c r="A10651" t="s">
        <v>48</v>
      </c>
      <c r="B10651" t="s">
        <v>48</v>
      </c>
      <c r="C10651" t="s">
        <v>48</v>
      </c>
      <c r="D10651" t="s">
        <v>99</v>
      </c>
      <c r="E10651" t="s">
        <v>60</v>
      </c>
      <c r="F10651" t="s">
        <v>107</v>
      </c>
      <c r="G10651" t="s">
        <v>79</v>
      </c>
      <c r="H10651" t="s">
        <v>53</v>
      </c>
      <c r="I10651" t="s">
        <v>111</v>
      </c>
      <c r="J10651">
        <v>1997</v>
      </c>
      <c r="K10651" t="s">
        <v>13</v>
      </c>
      <c r="L10651">
        <v>439650</v>
      </c>
      <c r="M10651">
        <v>439650</v>
      </c>
    </row>
    <row r="10652" spans="1:13" x14ac:dyDescent="0.3">
      <c r="A10652" t="s">
        <v>48</v>
      </c>
      <c r="B10652" t="s">
        <v>48</v>
      </c>
      <c r="C10652" t="s">
        <v>48</v>
      </c>
      <c r="D10652" t="s">
        <v>99</v>
      </c>
      <c r="E10652" t="s">
        <v>60</v>
      </c>
      <c r="F10652" t="s">
        <v>107</v>
      </c>
      <c r="G10652" t="s">
        <v>79</v>
      </c>
      <c r="H10652" t="s">
        <v>53</v>
      </c>
      <c r="I10652" t="s">
        <v>67</v>
      </c>
      <c r="J10652">
        <v>1997</v>
      </c>
      <c r="K10652" t="s">
        <v>13</v>
      </c>
      <c r="L10652">
        <v>196064</v>
      </c>
      <c r="M10652">
        <v>196064</v>
      </c>
    </row>
    <row r="10653" spans="1:13" x14ac:dyDescent="0.3">
      <c r="A10653" t="s">
        <v>48</v>
      </c>
      <c r="B10653" t="s">
        <v>48</v>
      </c>
      <c r="C10653" t="s">
        <v>48</v>
      </c>
      <c r="D10653" t="s">
        <v>99</v>
      </c>
      <c r="E10653" t="s">
        <v>60</v>
      </c>
      <c r="F10653" t="s">
        <v>107</v>
      </c>
      <c r="G10653" t="s">
        <v>79</v>
      </c>
      <c r="H10653" t="s">
        <v>53</v>
      </c>
      <c r="I10653" t="s">
        <v>86</v>
      </c>
      <c r="J10653">
        <v>1997</v>
      </c>
      <c r="K10653" t="s">
        <v>13</v>
      </c>
      <c r="L10653">
        <v>0</v>
      </c>
      <c r="M10653">
        <v>0</v>
      </c>
    </row>
    <row r="10654" spans="1:13" x14ac:dyDescent="0.3">
      <c r="A10654" t="s">
        <v>48</v>
      </c>
      <c r="B10654" t="s">
        <v>48</v>
      </c>
      <c r="C10654" t="s">
        <v>48</v>
      </c>
      <c r="D10654" t="s">
        <v>99</v>
      </c>
      <c r="E10654" t="s">
        <v>60</v>
      </c>
      <c r="F10654" t="s">
        <v>107</v>
      </c>
      <c r="G10654" t="s">
        <v>79</v>
      </c>
      <c r="H10654" t="s">
        <v>53</v>
      </c>
      <c r="I10654" t="s">
        <v>102</v>
      </c>
      <c r="J10654">
        <v>1997</v>
      </c>
      <c r="K10654" t="s">
        <v>13</v>
      </c>
      <c r="L10654">
        <v>22532</v>
      </c>
      <c r="M10654">
        <v>22532</v>
      </c>
    </row>
    <row r="10655" spans="1:13" x14ac:dyDescent="0.3">
      <c r="A10655" t="s">
        <v>48</v>
      </c>
      <c r="B10655" t="s">
        <v>48</v>
      </c>
      <c r="C10655" t="s">
        <v>48</v>
      </c>
      <c r="D10655" t="s">
        <v>99</v>
      </c>
      <c r="E10655" t="s">
        <v>60</v>
      </c>
      <c r="F10655" t="s">
        <v>107</v>
      </c>
      <c r="G10655" t="s">
        <v>79</v>
      </c>
      <c r="H10655" t="s">
        <v>53</v>
      </c>
      <c r="I10655" t="s">
        <v>103</v>
      </c>
      <c r="J10655">
        <v>1997</v>
      </c>
      <c r="K10655" t="s">
        <v>13</v>
      </c>
      <c r="L10655">
        <v>47245</v>
      </c>
      <c r="M10655">
        <v>47245</v>
      </c>
    </row>
    <row r="10656" spans="1:13" x14ac:dyDescent="0.3">
      <c r="A10656" t="s">
        <v>48</v>
      </c>
      <c r="B10656" t="s">
        <v>48</v>
      </c>
      <c r="C10656" t="s">
        <v>48</v>
      </c>
      <c r="D10656" t="s">
        <v>99</v>
      </c>
      <c r="E10656" t="s">
        <v>74</v>
      </c>
      <c r="F10656" t="s">
        <v>187</v>
      </c>
      <c r="G10656" t="s">
        <v>188</v>
      </c>
      <c r="H10656" t="s">
        <v>53</v>
      </c>
      <c r="I10656" t="s">
        <v>53</v>
      </c>
      <c r="J10656">
        <v>1997</v>
      </c>
      <c r="K10656" t="s">
        <v>77</v>
      </c>
      <c r="L10656">
        <v>5406</v>
      </c>
      <c r="M10656">
        <v>7408</v>
      </c>
    </row>
    <row r="10657" spans="1:13" x14ac:dyDescent="0.3">
      <c r="A10657" t="s">
        <v>48</v>
      </c>
      <c r="B10657" t="s">
        <v>48</v>
      </c>
      <c r="C10657" t="s">
        <v>48</v>
      </c>
      <c r="D10657" t="s">
        <v>99</v>
      </c>
      <c r="E10657" t="s">
        <v>74</v>
      </c>
      <c r="F10657" t="s">
        <v>187</v>
      </c>
      <c r="G10657" t="s">
        <v>188</v>
      </c>
      <c r="H10657" t="s">
        <v>53</v>
      </c>
      <c r="I10657" t="s">
        <v>53</v>
      </c>
      <c r="J10657">
        <v>1997</v>
      </c>
      <c r="K10657" t="s">
        <v>15</v>
      </c>
      <c r="L10657">
        <v>1189</v>
      </c>
      <c r="M10657">
        <v>1342</v>
      </c>
    </row>
    <row r="10658" spans="1:13" x14ac:dyDescent="0.3">
      <c r="A10658" t="s">
        <v>48</v>
      </c>
      <c r="B10658" t="s">
        <v>48</v>
      </c>
      <c r="C10658" t="s">
        <v>48</v>
      </c>
      <c r="D10658" t="s">
        <v>99</v>
      </c>
      <c r="E10658" t="s">
        <v>74</v>
      </c>
      <c r="F10658" t="s">
        <v>187</v>
      </c>
      <c r="G10658" t="s">
        <v>188</v>
      </c>
      <c r="H10658" t="s">
        <v>53</v>
      </c>
      <c r="I10658" t="s">
        <v>53</v>
      </c>
      <c r="J10658">
        <v>1997</v>
      </c>
      <c r="K10658" t="s">
        <v>112</v>
      </c>
      <c r="L10658">
        <v>1225</v>
      </c>
      <c r="M10658">
        <v>1647</v>
      </c>
    </row>
    <row r="10659" spans="1:13" x14ac:dyDescent="0.3">
      <c r="A10659" t="s">
        <v>48</v>
      </c>
      <c r="B10659" t="s">
        <v>48</v>
      </c>
      <c r="C10659" t="s">
        <v>48</v>
      </c>
      <c r="D10659" t="s">
        <v>99</v>
      </c>
      <c r="E10659" t="s">
        <v>74</v>
      </c>
      <c r="F10659" t="s">
        <v>187</v>
      </c>
      <c r="G10659" t="s">
        <v>188</v>
      </c>
      <c r="H10659" t="s">
        <v>53</v>
      </c>
      <c r="I10659" t="s">
        <v>53</v>
      </c>
      <c r="J10659">
        <v>1997</v>
      </c>
      <c r="K10659" t="s">
        <v>113</v>
      </c>
      <c r="L10659">
        <v>64481</v>
      </c>
      <c r="M10659">
        <v>96349</v>
      </c>
    </row>
    <row r="10660" spans="1:13" x14ac:dyDescent="0.3">
      <c r="A10660" t="s">
        <v>48</v>
      </c>
      <c r="B10660" t="s">
        <v>48</v>
      </c>
      <c r="C10660" t="s">
        <v>48</v>
      </c>
      <c r="D10660" t="s">
        <v>99</v>
      </c>
      <c r="E10660" t="s">
        <v>74</v>
      </c>
      <c r="F10660" t="s">
        <v>187</v>
      </c>
      <c r="G10660" t="s">
        <v>188</v>
      </c>
      <c r="H10660" t="s">
        <v>53</v>
      </c>
      <c r="I10660" t="s">
        <v>53</v>
      </c>
      <c r="J10660">
        <v>1997</v>
      </c>
      <c r="K10660" t="s">
        <v>84</v>
      </c>
      <c r="L10660">
        <v>13069</v>
      </c>
      <c r="M10660">
        <v>17027</v>
      </c>
    </row>
    <row r="10661" spans="1:13" x14ac:dyDescent="0.3">
      <c r="A10661" t="s">
        <v>48</v>
      </c>
      <c r="B10661" t="s">
        <v>48</v>
      </c>
      <c r="C10661" t="s">
        <v>48</v>
      </c>
      <c r="D10661" t="s">
        <v>99</v>
      </c>
      <c r="E10661" t="s">
        <v>74</v>
      </c>
      <c r="F10661" t="s">
        <v>114</v>
      </c>
      <c r="G10661" t="s">
        <v>189</v>
      </c>
      <c r="H10661" t="s">
        <v>53</v>
      </c>
      <c r="I10661" t="s">
        <v>53</v>
      </c>
      <c r="J10661">
        <v>1997</v>
      </c>
      <c r="K10661" t="s">
        <v>13</v>
      </c>
      <c r="L10661">
        <v>350949</v>
      </c>
      <c r="M10661">
        <v>350949</v>
      </c>
    </row>
    <row r="10662" spans="1:13" x14ac:dyDescent="0.3">
      <c r="A10662" t="s">
        <v>48</v>
      </c>
      <c r="B10662" t="s">
        <v>48</v>
      </c>
      <c r="C10662" t="s">
        <v>48</v>
      </c>
      <c r="D10662" t="s">
        <v>99</v>
      </c>
      <c r="E10662" t="s">
        <v>74</v>
      </c>
      <c r="F10662" t="s">
        <v>114</v>
      </c>
      <c r="G10662" t="s">
        <v>189</v>
      </c>
      <c r="H10662" t="s">
        <v>53</v>
      </c>
      <c r="I10662" t="s">
        <v>53</v>
      </c>
      <c r="J10662">
        <v>1997</v>
      </c>
      <c r="K10662" t="s">
        <v>113</v>
      </c>
      <c r="L10662">
        <v>490702</v>
      </c>
      <c r="M10662">
        <v>741072</v>
      </c>
    </row>
    <row r="10663" spans="1:13" x14ac:dyDescent="0.3">
      <c r="A10663" t="s">
        <v>48</v>
      </c>
      <c r="B10663" t="s">
        <v>48</v>
      </c>
      <c r="C10663" t="s">
        <v>48</v>
      </c>
      <c r="D10663" t="s">
        <v>99</v>
      </c>
      <c r="E10663" t="s">
        <v>74</v>
      </c>
      <c r="F10663" t="s">
        <v>114</v>
      </c>
      <c r="G10663" t="s">
        <v>115</v>
      </c>
      <c r="H10663" t="s">
        <v>53</v>
      </c>
      <c r="I10663" t="s">
        <v>53</v>
      </c>
      <c r="J10663">
        <v>1997</v>
      </c>
      <c r="K10663" t="s">
        <v>14</v>
      </c>
      <c r="L10663">
        <v>3019</v>
      </c>
      <c r="M10663">
        <v>899</v>
      </c>
    </row>
    <row r="10664" spans="1:13" x14ac:dyDescent="0.3">
      <c r="A10664" t="s">
        <v>48</v>
      </c>
      <c r="B10664" t="s">
        <v>48</v>
      </c>
      <c r="C10664" t="s">
        <v>48</v>
      </c>
      <c r="D10664" t="s">
        <v>99</v>
      </c>
      <c r="E10664" t="s">
        <v>74</v>
      </c>
      <c r="F10664" t="s">
        <v>114</v>
      </c>
      <c r="G10664" t="s">
        <v>115</v>
      </c>
      <c r="H10664" t="s">
        <v>53</v>
      </c>
      <c r="I10664" t="s">
        <v>53</v>
      </c>
      <c r="J10664">
        <v>1997</v>
      </c>
      <c r="K10664" t="s">
        <v>13</v>
      </c>
      <c r="L10664">
        <v>203541</v>
      </c>
      <c r="M10664">
        <v>203541</v>
      </c>
    </row>
    <row r="10665" spans="1:13" x14ac:dyDescent="0.3">
      <c r="A10665" t="s">
        <v>48</v>
      </c>
      <c r="B10665" t="s">
        <v>48</v>
      </c>
      <c r="C10665" t="s">
        <v>48</v>
      </c>
      <c r="D10665" t="s">
        <v>99</v>
      </c>
      <c r="E10665" t="s">
        <v>74</v>
      </c>
      <c r="F10665" t="s">
        <v>114</v>
      </c>
      <c r="G10665" t="s">
        <v>116</v>
      </c>
      <c r="H10665" t="s">
        <v>53</v>
      </c>
      <c r="I10665" t="s">
        <v>53</v>
      </c>
      <c r="J10665">
        <v>1997</v>
      </c>
      <c r="K10665" t="s">
        <v>14</v>
      </c>
      <c r="L10665">
        <v>35</v>
      </c>
      <c r="M10665">
        <v>11</v>
      </c>
    </row>
    <row r="10666" spans="1:13" x14ac:dyDescent="0.3">
      <c r="A10666" t="s">
        <v>48</v>
      </c>
      <c r="B10666" t="s">
        <v>48</v>
      </c>
      <c r="C10666" t="s">
        <v>48</v>
      </c>
      <c r="D10666" t="s">
        <v>99</v>
      </c>
      <c r="E10666" t="s">
        <v>74</v>
      </c>
      <c r="F10666" t="s">
        <v>114</v>
      </c>
      <c r="G10666" t="s">
        <v>116</v>
      </c>
      <c r="H10666" t="s">
        <v>53</v>
      </c>
      <c r="I10666" t="s">
        <v>53</v>
      </c>
      <c r="J10666">
        <v>1997</v>
      </c>
      <c r="K10666" t="s">
        <v>13</v>
      </c>
      <c r="L10666">
        <v>89332</v>
      </c>
      <c r="M10666">
        <v>89332</v>
      </c>
    </row>
    <row r="10667" spans="1:13" x14ac:dyDescent="0.3">
      <c r="A10667" t="s">
        <v>48</v>
      </c>
      <c r="B10667" t="s">
        <v>48</v>
      </c>
      <c r="C10667" t="s">
        <v>48</v>
      </c>
      <c r="D10667" t="s">
        <v>99</v>
      </c>
      <c r="E10667" t="s">
        <v>74</v>
      </c>
      <c r="F10667" t="s">
        <v>114</v>
      </c>
      <c r="G10667" t="s">
        <v>117</v>
      </c>
      <c r="H10667" t="s">
        <v>53</v>
      </c>
      <c r="I10667" t="s">
        <v>53</v>
      </c>
      <c r="J10667">
        <v>1997</v>
      </c>
      <c r="K10667" t="s">
        <v>13</v>
      </c>
      <c r="L10667">
        <v>46791</v>
      </c>
      <c r="M10667">
        <v>46791</v>
      </c>
    </row>
    <row r="10668" spans="1:13" x14ac:dyDescent="0.3">
      <c r="A10668" t="s">
        <v>48</v>
      </c>
      <c r="B10668" t="s">
        <v>48</v>
      </c>
      <c r="C10668" t="s">
        <v>48</v>
      </c>
      <c r="D10668" t="s">
        <v>99</v>
      </c>
      <c r="E10668" t="s">
        <v>74</v>
      </c>
      <c r="F10668" t="s">
        <v>118</v>
      </c>
      <c r="G10668" t="s">
        <v>119</v>
      </c>
      <c r="H10668" t="s">
        <v>53</v>
      </c>
      <c r="I10668" t="s">
        <v>53</v>
      </c>
      <c r="J10668">
        <v>1997</v>
      </c>
      <c r="K10668" t="s">
        <v>13</v>
      </c>
      <c r="L10668">
        <v>772128</v>
      </c>
      <c r="M10668">
        <v>772128</v>
      </c>
    </row>
    <row r="10669" spans="1:13" x14ac:dyDescent="0.3">
      <c r="A10669" t="s">
        <v>48</v>
      </c>
      <c r="B10669" t="s">
        <v>48</v>
      </c>
      <c r="C10669" t="s">
        <v>48</v>
      </c>
      <c r="D10669" t="s">
        <v>99</v>
      </c>
      <c r="E10669" t="s">
        <v>74</v>
      </c>
      <c r="F10669" t="s">
        <v>118</v>
      </c>
      <c r="G10669" t="s">
        <v>120</v>
      </c>
      <c r="H10669" t="s">
        <v>53</v>
      </c>
      <c r="I10669" t="s">
        <v>53</v>
      </c>
      <c r="J10669">
        <v>1997</v>
      </c>
      <c r="K10669" t="s">
        <v>13</v>
      </c>
      <c r="L10669">
        <v>295962</v>
      </c>
      <c r="M10669">
        <v>295962</v>
      </c>
    </row>
    <row r="10670" spans="1:13" x14ac:dyDescent="0.3">
      <c r="A10670" t="s">
        <v>48</v>
      </c>
      <c r="B10670" t="s">
        <v>48</v>
      </c>
      <c r="C10670" t="s">
        <v>48</v>
      </c>
      <c r="D10670" t="s">
        <v>99</v>
      </c>
      <c r="E10670" t="s">
        <v>74</v>
      </c>
      <c r="F10670" t="s">
        <v>118</v>
      </c>
      <c r="G10670" t="s">
        <v>121</v>
      </c>
      <c r="H10670" t="s">
        <v>53</v>
      </c>
      <c r="I10670" t="s">
        <v>53</v>
      </c>
      <c r="J10670">
        <v>1997</v>
      </c>
      <c r="K10670" t="s">
        <v>13</v>
      </c>
      <c r="L10670">
        <v>182322</v>
      </c>
      <c r="M10670">
        <v>182322</v>
      </c>
    </row>
    <row r="10671" spans="1:13" x14ac:dyDescent="0.3">
      <c r="A10671" t="s">
        <v>48</v>
      </c>
      <c r="B10671" t="s">
        <v>48</v>
      </c>
      <c r="C10671" t="s">
        <v>48</v>
      </c>
      <c r="D10671" t="s">
        <v>99</v>
      </c>
      <c r="E10671" t="s">
        <v>74</v>
      </c>
      <c r="F10671" t="s">
        <v>75</v>
      </c>
      <c r="G10671" t="s">
        <v>190</v>
      </c>
      <c r="H10671" t="s">
        <v>53</v>
      </c>
      <c r="I10671" t="s">
        <v>53</v>
      </c>
      <c r="J10671">
        <v>1997</v>
      </c>
      <c r="K10671" t="s">
        <v>15</v>
      </c>
      <c r="L10671">
        <v>945</v>
      </c>
      <c r="M10671">
        <v>1067</v>
      </c>
    </row>
    <row r="10672" spans="1:13" x14ac:dyDescent="0.3">
      <c r="A10672" t="s">
        <v>69</v>
      </c>
      <c r="B10672" t="s">
        <v>48</v>
      </c>
      <c r="C10672" t="s">
        <v>48</v>
      </c>
      <c r="D10672" t="s">
        <v>122</v>
      </c>
      <c r="E10672" t="s">
        <v>50</v>
      </c>
      <c r="F10672" t="s">
        <v>191</v>
      </c>
      <c r="G10672" t="s">
        <v>123</v>
      </c>
      <c r="H10672" t="s">
        <v>53</v>
      </c>
      <c r="I10672" t="s">
        <v>53</v>
      </c>
      <c r="J10672">
        <v>1997</v>
      </c>
      <c r="K10672" t="s">
        <v>13</v>
      </c>
      <c r="L10672">
        <v>-1593947</v>
      </c>
      <c r="M10672">
        <v>-1593947</v>
      </c>
    </row>
    <row r="10673" spans="1:13" x14ac:dyDescent="0.3">
      <c r="A10673" t="s">
        <v>69</v>
      </c>
      <c r="B10673" t="s">
        <v>48</v>
      </c>
      <c r="C10673" t="s">
        <v>48</v>
      </c>
      <c r="D10673" t="s">
        <v>122</v>
      </c>
      <c r="E10673" t="s">
        <v>50</v>
      </c>
      <c r="F10673" t="s">
        <v>185</v>
      </c>
      <c r="G10673" t="s">
        <v>192</v>
      </c>
      <c r="H10673" t="s">
        <v>193</v>
      </c>
      <c r="I10673" t="s">
        <v>53</v>
      </c>
      <c r="J10673">
        <v>1997</v>
      </c>
      <c r="K10673" t="s">
        <v>13</v>
      </c>
      <c r="L10673">
        <v>-979333</v>
      </c>
      <c r="M10673">
        <v>-979333</v>
      </c>
    </row>
    <row r="10674" spans="1:13" x14ac:dyDescent="0.3">
      <c r="A10674" t="s">
        <v>69</v>
      </c>
      <c r="B10674" t="s">
        <v>48</v>
      </c>
      <c r="C10674" t="s">
        <v>48</v>
      </c>
      <c r="D10674" t="s">
        <v>122</v>
      </c>
      <c r="E10674" t="s">
        <v>50</v>
      </c>
      <c r="F10674" t="s">
        <v>185</v>
      </c>
      <c r="G10674" t="s">
        <v>192</v>
      </c>
      <c r="H10674" t="s">
        <v>194</v>
      </c>
      <c r="I10674" t="s">
        <v>53</v>
      </c>
      <c r="J10674">
        <v>1997</v>
      </c>
      <c r="K10674" t="s">
        <v>13</v>
      </c>
      <c r="L10674">
        <v>1097561</v>
      </c>
      <c r="M10674">
        <v>1097561</v>
      </c>
    </row>
    <row r="10675" spans="1:13" x14ac:dyDescent="0.3">
      <c r="A10675" t="s">
        <v>69</v>
      </c>
      <c r="B10675" t="s">
        <v>48</v>
      </c>
      <c r="C10675" t="s">
        <v>48</v>
      </c>
      <c r="D10675" t="s">
        <v>122</v>
      </c>
      <c r="E10675" t="s">
        <v>50</v>
      </c>
      <c r="F10675" t="s">
        <v>185</v>
      </c>
      <c r="G10675" t="s">
        <v>195</v>
      </c>
      <c r="H10675" t="s">
        <v>196</v>
      </c>
      <c r="I10675" t="s">
        <v>53</v>
      </c>
      <c r="J10675">
        <v>1997</v>
      </c>
      <c r="K10675" t="s">
        <v>14</v>
      </c>
      <c r="L10675">
        <v>1032146</v>
      </c>
      <c r="M10675">
        <v>307186</v>
      </c>
    </row>
    <row r="10676" spans="1:13" x14ac:dyDescent="0.3">
      <c r="A10676" t="s">
        <v>69</v>
      </c>
      <c r="B10676" t="s">
        <v>48</v>
      </c>
      <c r="C10676" t="s">
        <v>48</v>
      </c>
      <c r="D10676" t="s">
        <v>122</v>
      </c>
      <c r="E10676" t="s">
        <v>50</v>
      </c>
      <c r="F10676" t="s">
        <v>185</v>
      </c>
      <c r="G10676" t="s">
        <v>195</v>
      </c>
      <c r="H10676" t="s">
        <v>197</v>
      </c>
      <c r="I10676" t="s">
        <v>53</v>
      </c>
      <c r="J10676">
        <v>1997</v>
      </c>
      <c r="K10676" t="s">
        <v>14</v>
      </c>
      <c r="L10676">
        <v>14354</v>
      </c>
      <c r="M10676">
        <v>4272</v>
      </c>
    </row>
    <row r="10677" spans="1:13" x14ac:dyDescent="0.3">
      <c r="A10677" t="s">
        <v>69</v>
      </c>
      <c r="B10677" t="s">
        <v>48</v>
      </c>
      <c r="C10677" t="s">
        <v>48</v>
      </c>
      <c r="D10677" t="s">
        <v>122</v>
      </c>
      <c r="E10677" t="s">
        <v>50</v>
      </c>
      <c r="F10677" t="s">
        <v>185</v>
      </c>
      <c r="G10677" t="s">
        <v>195</v>
      </c>
      <c r="H10677" t="s">
        <v>197</v>
      </c>
      <c r="I10677" t="s">
        <v>53</v>
      </c>
      <c r="J10677">
        <v>1997</v>
      </c>
      <c r="K10677" t="s">
        <v>13</v>
      </c>
      <c r="L10677">
        <v>6583</v>
      </c>
      <c r="M10677">
        <v>6583</v>
      </c>
    </row>
    <row r="10678" spans="1:13" x14ac:dyDescent="0.3">
      <c r="A10678" t="s">
        <v>69</v>
      </c>
      <c r="B10678" t="s">
        <v>48</v>
      </c>
      <c r="C10678" t="s">
        <v>48</v>
      </c>
      <c r="D10678" t="s">
        <v>122</v>
      </c>
      <c r="E10678" t="s">
        <v>50</v>
      </c>
      <c r="F10678" t="s">
        <v>185</v>
      </c>
      <c r="G10678" t="s">
        <v>124</v>
      </c>
      <c r="H10678" t="s">
        <v>198</v>
      </c>
      <c r="I10678" t="s">
        <v>53</v>
      </c>
      <c r="J10678">
        <v>1997</v>
      </c>
      <c r="K10678" t="s">
        <v>13</v>
      </c>
      <c r="L10678">
        <v>330000</v>
      </c>
      <c r="M10678">
        <v>330000</v>
      </c>
    </row>
    <row r="10679" spans="1:13" x14ac:dyDescent="0.3">
      <c r="A10679" t="s">
        <v>69</v>
      </c>
      <c r="B10679" t="s">
        <v>48</v>
      </c>
      <c r="C10679" t="s">
        <v>48</v>
      </c>
      <c r="D10679" t="s">
        <v>122</v>
      </c>
      <c r="E10679" t="s">
        <v>50</v>
      </c>
      <c r="F10679" t="s">
        <v>185</v>
      </c>
      <c r="G10679" t="s">
        <v>124</v>
      </c>
      <c r="H10679" t="s">
        <v>125</v>
      </c>
      <c r="I10679" t="s">
        <v>53</v>
      </c>
      <c r="J10679">
        <v>1997</v>
      </c>
      <c r="K10679" t="s">
        <v>14</v>
      </c>
      <c r="L10679">
        <v>0</v>
      </c>
      <c r="M10679">
        <v>0</v>
      </c>
    </row>
    <row r="10680" spans="1:13" x14ac:dyDescent="0.3">
      <c r="A10680" t="s">
        <v>69</v>
      </c>
      <c r="B10680" t="s">
        <v>48</v>
      </c>
      <c r="C10680" t="s">
        <v>48</v>
      </c>
      <c r="D10680" t="s">
        <v>122</v>
      </c>
      <c r="E10680" t="s">
        <v>50</v>
      </c>
      <c r="F10680" t="s">
        <v>185</v>
      </c>
      <c r="G10680" t="s">
        <v>124</v>
      </c>
      <c r="H10680" t="s">
        <v>125</v>
      </c>
      <c r="I10680" t="s">
        <v>53</v>
      </c>
      <c r="J10680">
        <v>1997</v>
      </c>
      <c r="K10680" t="s">
        <v>15</v>
      </c>
      <c r="L10680">
        <v>0</v>
      </c>
      <c r="M10680">
        <v>0</v>
      </c>
    </row>
    <row r="10681" spans="1:13" x14ac:dyDescent="0.3">
      <c r="A10681" t="s">
        <v>69</v>
      </c>
      <c r="B10681" t="s">
        <v>48</v>
      </c>
      <c r="C10681" t="s">
        <v>48</v>
      </c>
      <c r="D10681" t="s">
        <v>122</v>
      </c>
      <c r="E10681" t="s">
        <v>50</v>
      </c>
      <c r="F10681" t="s">
        <v>185</v>
      </c>
      <c r="G10681" t="s">
        <v>124</v>
      </c>
      <c r="H10681" t="s">
        <v>199</v>
      </c>
      <c r="I10681" t="s">
        <v>53</v>
      </c>
      <c r="J10681">
        <v>1997</v>
      </c>
      <c r="K10681" t="s">
        <v>13</v>
      </c>
      <c r="L10681">
        <v>-27080000</v>
      </c>
      <c r="M10681">
        <v>-27080000</v>
      </c>
    </row>
    <row r="10682" spans="1:13" x14ac:dyDescent="0.3">
      <c r="A10682" t="s">
        <v>69</v>
      </c>
      <c r="B10682" t="s">
        <v>48</v>
      </c>
      <c r="C10682" t="s">
        <v>48</v>
      </c>
      <c r="D10682" t="s">
        <v>122</v>
      </c>
      <c r="E10682" t="s">
        <v>50</v>
      </c>
      <c r="F10682" t="s">
        <v>185</v>
      </c>
      <c r="G10682" t="s">
        <v>124</v>
      </c>
      <c r="H10682" t="s">
        <v>126</v>
      </c>
      <c r="I10682" t="s">
        <v>53</v>
      </c>
      <c r="J10682">
        <v>1997</v>
      </c>
      <c r="K10682" t="s">
        <v>13</v>
      </c>
      <c r="L10682">
        <v>-2150000</v>
      </c>
      <c r="M10682">
        <v>-2150000</v>
      </c>
    </row>
    <row r="10683" spans="1:13" x14ac:dyDescent="0.3">
      <c r="A10683" t="s">
        <v>69</v>
      </c>
      <c r="B10683" t="s">
        <v>48</v>
      </c>
      <c r="C10683" t="s">
        <v>48</v>
      </c>
      <c r="D10683" t="s">
        <v>122</v>
      </c>
      <c r="E10683" t="s">
        <v>50</v>
      </c>
      <c r="F10683" t="s">
        <v>185</v>
      </c>
      <c r="G10683" t="s">
        <v>124</v>
      </c>
      <c r="H10683" t="s">
        <v>127</v>
      </c>
      <c r="I10683" t="s">
        <v>53</v>
      </c>
      <c r="J10683">
        <v>1997</v>
      </c>
      <c r="K10683" t="s">
        <v>13</v>
      </c>
      <c r="L10683">
        <v>-3732751</v>
      </c>
      <c r="M10683">
        <v>-3732751</v>
      </c>
    </row>
    <row r="10684" spans="1:13" x14ac:dyDescent="0.3">
      <c r="A10684" t="s">
        <v>69</v>
      </c>
      <c r="B10684" t="s">
        <v>48</v>
      </c>
      <c r="C10684" t="s">
        <v>48</v>
      </c>
      <c r="D10684" t="s">
        <v>122</v>
      </c>
      <c r="E10684" t="s">
        <v>50</v>
      </c>
      <c r="F10684" t="s">
        <v>185</v>
      </c>
      <c r="G10684" t="s">
        <v>200</v>
      </c>
      <c r="H10684" t="s">
        <v>201</v>
      </c>
      <c r="I10684" t="s">
        <v>53</v>
      </c>
      <c r="J10684">
        <v>1997</v>
      </c>
      <c r="K10684" t="s">
        <v>13</v>
      </c>
      <c r="L10684">
        <v>-232145</v>
      </c>
      <c r="M10684">
        <v>-232145</v>
      </c>
    </row>
    <row r="10685" spans="1:13" x14ac:dyDescent="0.3">
      <c r="A10685" t="s">
        <v>69</v>
      </c>
      <c r="B10685" t="s">
        <v>48</v>
      </c>
      <c r="C10685" t="s">
        <v>48</v>
      </c>
      <c r="D10685" t="s">
        <v>122</v>
      </c>
      <c r="E10685" t="s">
        <v>50</v>
      </c>
      <c r="F10685" t="s">
        <v>185</v>
      </c>
      <c r="G10685" t="s">
        <v>200</v>
      </c>
      <c r="H10685" t="s">
        <v>202</v>
      </c>
      <c r="I10685" t="s">
        <v>53</v>
      </c>
      <c r="J10685">
        <v>1997</v>
      </c>
      <c r="K10685" t="s">
        <v>13</v>
      </c>
      <c r="L10685">
        <v>-395565</v>
      </c>
      <c r="M10685">
        <v>-395565</v>
      </c>
    </row>
    <row r="10686" spans="1:13" x14ac:dyDescent="0.3">
      <c r="A10686" t="s">
        <v>69</v>
      </c>
      <c r="B10686" t="s">
        <v>48</v>
      </c>
      <c r="C10686" t="s">
        <v>48</v>
      </c>
      <c r="D10686" t="s">
        <v>122</v>
      </c>
      <c r="E10686" t="s">
        <v>50</v>
      </c>
      <c r="F10686" t="s">
        <v>185</v>
      </c>
      <c r="G10686" t="s">
        <v>203</v>
      </c>
      <c r="H10686" t="s">
        <v>204</v>
      </c>
      <c r="I10686" t="s">
        <v>53</v>
      </c>
      <c r="J10686">
        <v>1997</v>
      </c>
      <c r="K10686" t="s">
        <v>13</v>
      </c>
      <c r="L10686">
        <v>1975060</v>
      </c>
      <c r="M10686">
        <v>1975060</v>
      </c>
    </row>
    <row r="10687" spans="1:13" x14ac:dyDescent="0.3">
      <c r="A10687" t="s">
        <v>69</v>
      </c>
      <c r="B10687" t="s">
        <v>48</v>
      </c>
      <c r="C10687" t="s">
        <v>48</v>
      </c>
      <c r="D10687" t="s">
        <v>122</v>
      </c>
      <c r="E10687" t="s">
        <v>50</v>
      </c>
      <c r="F10687" t="s">
        <v>185</v>
      </c>
      <c r="G10687" t="s">
        <v>203</v>
      </c>
      <c r="H10687" t="s">
        <v>205</v>
      </c>
      <c r="I10687" t="s">
        <v>53</v>
      </c>
      <c r="J10687">
        <v>1997</v>
      </c>
      <c r="K10687" t="s">
        <v>13</v>
      </c>
      <c r="L10687">
        <v>419940</v>
      </c>
      <c r="M10687">
        <v>419940</v>
      </c>
    </row>
    <row r="10688" spans="1:13" x14ac:dyDescent="0.3">
      <c r="A10688" t="s">
        <v>69</v>
      </c>
      <c r="B10688" t="s">
        <v>48</v>
      </c>
      <c r="C10688" t="s">
        <v>48</v>
      </c>
      <c r="D10688" t="s">
        <v>122</v>
      </c>
      <c r="E10688" t="s">
        <v>50</v>
      </c>
      <c r="F10688" t="s">
        <v>185</v>
      </c>
      <c r="G10688" t="s">
        <v>92</v>
      </c>
      <c r="H10688" t="s">
        <v>128</v>
      </c>
      <c r="I10688" t="s">
        <v>53</v>
      </c>
      <c r="J10688">
        <v>1997</v>
      </c>
      <c r="K10688" t="s">
        <v>13</v>
      </c>
      <c r="L10688">
        <v>400032</v>
      </c>
      <c r="M10688">
        <v>400032</v>
      </c>
    </row>
    <row r="10689" spans="1:13" x14ac:dyDescent="0.3">
      <c r="A10689" t="s">
        <v>69</v>
      </c>
      <c r="B10689" t="s">
        <v>48</v>
      </c>
      <c r="C10689" t="s">
        <v>48</v>
      </c>
      <c r="D10689" t="s">
        <v>122</v>
      </c>
      <c r="E10689" t="s">
        <v>50</v>
      </c>
      <c r="F10689" t="s">
        <v>185</v>
      </c>
      <c r="G10689" t="s">
        <v>92</v>
      </c>
      <c r="H10689" t="s">
        <v>129</v>
      </c>
      <c r="I10689" t="s">
        <v>53</v>
      </c>
      <c r="J10689">
        <v>1997</v>
      </c>
      <c r="K10689" t="s">
        <v>13</v>
      </c>
      <c r="L10689">
        <v>74</v>
      </c>
      <c r="M10689">
        <v>74</v>
      </c>
    </row>
    <row r="10690" spans="1:13" x14ac:dyDescent="0.3">
      <c r="A10690" t="s">
        <v>69</v>
      </c>
      <c r="B10690" t="s">
        <v>48</v>
      </c>
      <c r="C10690" t="s">
        <v>48</v>
      </c>
      <c r="D10690" t="s">
        <v>122</v>
      </c>
      <c r="E10690" t="s">
        <v>50</v>
      </c>
      <c r="F10690" t="s">
        <v>185</v>
      </c>
      <c r="G10690" t="s">
        <v>92</v>
      </c>
      <c r="H10690" t="s">
        <v>130</v>
      </c>
      <c r="I10690" t="s">
        <v>53</v>
      </c>
      <c r="J10690">
        <v>1997</v>
      </c>
      <c r="K10690" t="s">
        <v>13</v>
      </c>
      <c r="L10690">
        <v>-85771</v>
      </c>
      <c r="M10690">
        <v>-85771</v>
      </c>
    </row>
    <row r="10691" spans="1:13" x14ac:dyDescent="0.3">
      <c r="A10691" t="s">
        <v>69</v>
      </c>
      <c r="B10691" t="s">
        <v>48</v>
      </c>
      <c r="C10691" t="s">
        <v>48</v>
      </c>
      <c r="D10691" t="s">
        <v>122</v>
      </c>
      <c r="E10691" t="s">
        <v>50</v>
      </c>
      <c r="F10691" t="s">
        <v>185</v>
      </c>
      <c r="G10691" t="s">
        <v>92</v>
      </c>
      <c r="H10691" t="s">
        <v>206</v>
      </c>
      <c r="I10691" t="s">
        <v>53</v>
      </c>
      <c r="J10691">
        <v>1997</v>
      </c>
      <c r="K10691" t="s">
        <v>13</v>
      </c>
      <c r="L10691">
        <v>-1181928</v>
      </c>
      <c r="M10691">
        <v>-1181928</v>
      </c>
    </row>
    <row r="10692" spans="1:13" x14ac:dyDescent="0.3">
      <c r="A10692" t="s">
        <v>48</v>
      </c>
      <c r="B10692" t="s">
        <v>69</v>
      </c>
      <c r="C10692" t="s">
        <v>69</v>
      </c>
      <c r="D10692" t="s">
        <v>95</v>
      </c>
      <c r="E10692" t="s">
        <v>60</v>
      </c>
      <c r="F10692" t="s">
        <v>61</v>
      </c>
      <c r="G10692" t="s">
        <v>95</v>
      </c>
      <c r="H10692" t="s">
        <v>131</v>
      </c>
      <c r="I10692" t="s">
        <v>64</v>
      </c>
      <c r="J10692">
        <v>1997</v>
      </c>
      <c r="K10692" t="s">
        <v>71</v>
      </c>
      <c r="L10692">
        <v>0</v>
      </c>
      <c r="M10692">
        <v>0</v>
      </c>
    </row>
    <row r="10693" spans="1:13" x14ac:dyDescent="0.3">
      <c r="A10693" t="s">
        <v>48</v>
      </c>
      <c r="B10693" t="s">
        <v>48</v>
      </c>
      <c r="C10693" t="s">
        <v>48</v>
      </c>
      <c r="D10693" t="s">
        <v>95</v>
      </c>
      <c r="E10693" t="s">
        <v>60</v>
      </c>
      <c r="F10693" t="s">
        <v>61</v>
      </c>
      <c r="G10693" t="s">
        <v>95</v>
      </c>
      <c r="H10693" t="s">
        <v>131</v>
      </c>
      <c r="I10693" t="s">
        <v>64</v>
      </c>
      <c r="J10693">
        <v>1997</v>
      </c>
      <c r="K10693" t="s">
        <v>14</v>
      </c>
      <c r="L10693">
        <v>885</v>
      </c>
      <c r="M10693">
        <v>263</v>
      </c>
    </row>
    <row r="10694" spans="1:13" x14ac:dyDescent="0.3">
      <c r="A10694" t="s">
        <v>48</v>
      </c>
      <c r="B10694" t="s">
        <v>48</v>
      </c>
      <c r="C10694" t="s">
        <v>48</v>
      </c>
      <c r="D10694" t="s">
        <v>95</v>
      </c>
      <c r="E10694" t="s">
        <v>60</v>
      </c>
      <c r="F10694" t="s">
        <v>61</v>
      </c>
      <c r="G10694" t="s">
        <v>95</v>
      </c>
      <c r="H10694" t="s">
        <v>131</v>
      </c>
      <c r="I10694" t="s">
        <v>64</v>
      </c>
      <c r="J10694">
        <v>1997</v>
      </c>
      <c r="K10694" t="s">
        <v>13</v>
      </c>
      <c r="L10694">
        <v>16844</v>
      </c>
      <c r="M10694">
        <v>16844</v>
      </c>
    </row>
    <row r="10695" spans="1:13" x14ac:dyDescent="0.3">
      <c r="A10695" t="s">
        <v>48</v>
      </c>
      <c r="B10695" t="s">
        <v>48</v>
      </c>
      <c r="C10695" t="s">
        <v>48</v>
      </c>
      <c r="D10695" t="s">
        <v>95</v>
      </c>
      <c r="E10695" t="s">
        <v>60</v>
      </c>
      <c r="F10695" t="s">
        <v>61</v>
      </c>
      <c r="G10695" t="s">
        <v>95</v>
      </c>
      <c r="H10695" t="s">
        <v>131</v>
      </c>
      <c r="I10695" t="s">
        <v>64</v>
      </c>
      <c r="J10695">
        <v>1997</v>
      </c>
      <c r="K10695" t="s">
        <v>15</v>
      </c>
      <c r="L10695">
        <v>75</v>
      </c>
      <c r="M10695">
        <v>84</v>
      </c>
    </row>
    <row r="10696" spans="1:13" x14ac:dyDescent="0.3">
      <c r="A10696" t="s">
        <v>48</v>
      </c>
      <c r="B10696" t="s">
        <v>69</v>
      </c>
      <c r="C10696" t="s">
        <v>69</v>
      </c>
      <c r="D10696" t="s">
        <v>95</v>
      </c>
      <c r="E10696" t="s">
        <v>60</v>
      </c>
      <c r="F10696" t="s">
        <v>61</v>
      </c>
      <c r="G10696" t="s">
        <v>95</v>
      </c>
      <c r="H10696" t="s">
        <v>131</v>
      </c>
      <c r="I10696" t="s">
        <v>68</v>
      </c>
      <c r="J10696">
        <v>1997</v>
      </c>
      <c r="K10696" t="s">
        <v>71</v>
      </c>
      <c r="L10696">
        <v>0</v>
      </c>
      <c r="M10696">
        <v>0</v>
      </c>
    </row>
    <row r="10697" spans="1:13" x14ac:dyDescent="0.3">
      <c r="A10697" t="s">
        <v>48</v>
      </c>
      <c r="B10697" t="s">
        <v>48</v>
      </c>
      <c r="C10697" t="s">
        <v>48</v>
      </c>
      <c r="D10697" t="s">
        <v>95</v>
      </c>
      <c r="E10697" t="s">
        <v>60</v>
      </c>
      <c r="F10697" t="s">
        <v>61</v>
      </c>
      <c r="G10697" t="s">
        <v>95</v>
      </c>
      <c r="H10697" t="s">
        <v>131</v>
      </c>
      <c r="I10697" t="s">
        <v>68</v>
      </c>
      <c r="J10697">
        <v>1997</v>
      </c>
      <c r="K10697" t="s">
        <v>14</v>
      </c>
      <c r="L10697">
        <v>0</v>
      </c>
      <c r="M10697">
        <v>0</v>
      </c>
    </row>
    <row r="10698" spans="1:13" x14ac:dyDescent="0.3">
      <c r="A10698" t="s">
        <v>48</v>
      </c>
      <c r="B10698" t="s">
        <v>48</v>
      </c>
      <c r="C10698" t="s">
        <v>48</v>
      </c>
      <c r="D10698" t="s">
        <v>95</v>
      </c>
      <c r="E10698" t="s">
        <v>60</v>
      </c>
      <c r="F10698" t="s">
        <v>61</v>
      </c>
      <c r="G10698" t="s">
        <v>95</v>
      </c>
      <c r="H10698" t="s">
        <v>131</v>
      </c>
      <c r="I10698" t="s">
        <v>68</v>
      </c>
      <c r="J10698">
        <v>1997</v>
      </c>
      <c r="K10698" t="s">
        <v>13</v>
      </c>
      <c r="L10698">
        <v>0</v>
      </c>
      <c r="M10698">
        <v>0</v>
      </c>
    </row>
    <row r="10699" spans="1:13" x14ac:dyDescent="0.3">
      <c r="A10699" t="s">
        <v>48</v>
      </c>
      <c r="B10699" t="s">
        <v>48</v>
      </c>
      <c r="C10699" t="s">
        <v>48</v>
      </c>
      <c r="D10699" t="s">
        <v>95</v>
      </c>
      <c r="E10699" t="s">
        <v>60</v>
      </c>
      <c r="F10699" t="s">
        <v>61</v>
      </c>
      <c r="G10699" t="s">
        <v>95</v>
      </c>
      <c r="H10699" t="s">
        <v>131</v>
      </c>
      <c r="I10699" t="s">
        <v>68</v>
      </c>
      <c r="J10699">
        <v>1997</v>
      </c>
      <c r="K10699" t="s">
        <v>15</v>
      </c>
      <c r="L10699">
        <v>0</v>
      </c>
      <c r="M10699">
        <v>0</v>
      </c>
    </row>
    <row r="10700" spans="1:13" x14ac:dyDescent="0.3">
      <c r="A10700" t="s">
        <v>48</v>
      </c>
      <c r="B10700" t="s">
        <v>69</v>
      </c>
      <c r="C10700" t="s">
        <v>69</v>
      </c>
      <c r="D10700" t="s">
        <v>95</v>
      </c>
      <c r="E10700" t="s">
        <v>60</v>
      </c>
      <c r="F10700" t="s">
        <v>61</v>
      </c>
      <c r="G10700" t="s">
        <v>95</v>
      </c>
      <c r="H10700" t="s">
        <v>132</v>
      </c>
      <c r="I10700" t="s">
        <v>133</v>
      </c>
      <c r="J10700">
        <v>1997</v>
      </c>
      <c r="K10700" t="s">
        <v>71</v>
      </c>
      <c r="L10700">
        <v>446</v>
      </c>
      <c r="M10700">
        <v>446</v>
      </c>
    </row>
    <row r="10701" spans="1:13" x14ac:dyDescent="0.3">
      <c r="A10701" t="s">
        <v>48</v>
      </c>
      <c r="B10701" t="s">
        <v>48</v>
      </c>
      <c r="C10701" t="s">
        <v>48</v>
      </c>
      <c r="D10701" t="s">
        <v>95</v>
      </c>
      <c r="E10701" t="s">
        <v>60</v>
      </c>
      <c r="F10701" t="s">
        <v>61</v>
      </c>
      <c r="G10701" t="s">
        <v>95</v>
      </c>
      <c r="H10701" t="s">
        <v>132</v>
      </c>
      <c r="I10701" t="s">
        <v>133</v>
      </c>
      <c r="J10701">
        <v>1997</v>
      </c>
      <c r="K10701" t="s">
        <v>14</v>
      </c>
      <c r="L10701">
        <v>1380</v>
      </c>
      <c r="M10701">
        <v>411</v>
      </c>
    </row>
    <row r="10702" spans="1:13" x14ac:dyDescent="0.3">
      <c r="A10702" t="s">
        <v>48</v>
      </c>
      <c r="B10702" t="s">
        <v>48</v>
      </c>
      <c r="C10702" t="s">
        <v>48</v>
      </c>
      <c r="D10702" t="s">
        <v>95</v>
      </c>
      <c r="E10702" t="s">
        <v>60</v>
      </c>
      <c r="F10702" t="s">
        <v>61</v>
      </c>
      <c r="G10702" t="s">
        <v>95</v>
      </c>
      <c r="H10702" t="s">
        <v>132</v>
      </c>
      <c r="I10702" t="s">
        <v>133</v>
      </c>
      <c r="J10702">
        <v>1997</v>
      </c>
      <c r="K10702" t="s">
        <v>13</v>
      </c>
      <c r="L10702">
        <v>170855</v>
      </c>
      <c r="M10702">
        <v>170855</v>
      </c>
    </row>
    <row r="10703" spans="1:13" x14ac:dyDescent="0.3">
      <c r="A10703" t="s">
        <v>48</v>
      </c>
      <c r="B10703" t="s">
        <v>48</v>
      </c>
      <c r="C10703" t="s">
        <v>48</v>
      </c>
      <c r="D10703" t="s">
        <v>95</v>
      </c>
      <c r="E10703" t="s">
        <v>60</v>
      </c>
      <c r="F10703" t="s">
        <v>61</v>
      </c>
      <c r="G10703" t="s">
        <v>95</v>
      </c>
      <c r="H10703" t="s">
        <v>132</v>
      </c>
      <c r="I10703" t="s">
        <v>133</v>
      </c>
      <c r="J10703">
        <v>1997</v>
      </c>
      <c r="K10703" t="s">
        <v>15</v>
      </c>
      <c r="L10703">
        <v>4524</v>
      </c>
      <c r="M10703">
        <v>5107</v>
      </c>
    </row>
    <row r="10704" spans="1:13" x14ac:dyDescent="0.3">
      <c r="A10704" t="s">
        <v>48</v>
      </c>
      <c r="B10704" t="s">
        <v>48</v>
      </c>
      <c r="C10704" t="s">
        <v>48</v>
      </c>
      <c r="D10704" t="s">
        <v>95</v>
      </c>
      <c r="E10704" t="s">
        <v>60</v>
      </c>
      <c r="F10704" t="s">
        <v>61</v>
      </c>
      <c r="G10704" t="s">
        <v>95</v>
      </c>
      <c r="H10704" t="s">
        <v>134</v>
      </c>
      <c r="I10704" t="s">
        <v>135</v>
      </c>
      <c r="J10704">
        <v>1997</v>
      </c>
      <c r="K10704" t="s">
        <v>14</v>
      </c>
      <c r="L10704">
        <v>4062</v>
      </c>
      <c r="M10704">
        <v>1209</v>
      </c>
    </row>
    <row r="10705" spans="1:13" x14ac:dyDescent="0.3">
      <c r="A10705" t="s">
        <v>48</v>
      </c>
      <c r="B10705" t="s">
        <v>48</v>
      </c>
      <c r="C10705" t="s">
        <v>48</v>
      </c>
      <c r="D10705" t="s">
        <v>95</v>
      </c>
      <c r="E10705" t="s">
        <v>60</v>
      </c>
      <c r="F10705" t="s">
        <v>61</v>
      </c>
      <c r="G10705" t="s">
        <v>95</v>
      </c>
      <c r="H10705" t="s">
        <v>134</v>
      </c>
      <c r="I10705" t="s">
        <v>135</v>
      </c>
      <c r="J10705">
        <v>1997</v>
      </c>
      <c r="K10705" t="s">
        <v>13</v>
      </c>
      <c r="L10705">
        <v>52820</v>
      </c>
      <c r="M10705">
        <v>52820</v>
      </c>
    </row>
    <row r="10706" spans="1:13" x14ac:dyDescent="0.3">
      <c r="A10706" t="s">
        <v>48</v>
      </c>
      <c r="B10706" t="s">
        <v>48</v>
      </c>
      <c r="C10706" t="s">
        <v>48</v>
      </c>
      <c r="D10706" t="s">
        <v>95</v>
      </c>
      <c r="E10706" t="s">
        <v>60</v>
      </c>
      <c r="F10706" t="s">
        <v>61</v>
      </c>
      <c r="G10706" t="s">
        <v>95</v>
      </c>
      <c r="H10706" t="s">
        <v>134</v>
      </c>
      <c r="I10706" t="s">
        <v>135</v>
      </c>
      <c r="J10706">
        <v>1997</v>
      </c>
      <c r="K10706" t="s">
        <v>15</v>
      </c>
      <c r="L10706">
        <v>191</v>
      </c>
      <c r="M10706">
        <v>216</v>
      </c>
    </row>
    <row r="10707" spans="1:13" x14ac:dyDescent="0.3">
      <c r="A10707" t="s">
        <v>48</v>
      </c>
      <c r="B10707" t="s">
        <v>48</v>
      </c>
      <c r="C10707" t="s">
        <v>48</v>
      </c>
      <c r="D10707" t="s">
        <v>95</v>
      </c>
      <c r="E10707" t="s">
        <v>60</v>
      </c>
      <c r="F10707" t="s">
        <v>61</v>
      </c>
      <c r="G10707" t="s">
        <v>95</v>
      </c>
      <c r="H10707" t="s">
        <v>134</v>
      </c>
      <c r="I10707" t="s">
        <v>97</v>
      </c>
      <c r="J10707">
        <v>1997</v>
      </c>
      <c r="K10707" t="s">
        <v>14</v>
      </c>
      <c r="L10707">
        <v>0</v>
      </c>
      <c r="M10707">
        <v>0</v>
      </c>
    </row>
    <row r="10708" spans="1:13" x14ac:dyDescent="0.3">
      <c r="A10708" t="s">
        <v>48</v>
      </c>
      <c r="B10708" t="s">
        <v>48</v>
      </c>
      <c r="C10708" t="s">
        <v>48</v>
      </c>
      <c r="D10708" t="s">
        <v>95</v>
      </c>
      <c r="E10708" t="s">
        <v>60</v>
      </c>
      <c r="F10708" t="s">
        <v>61</v>
      </c>
      <c r="G10708" t="s">
        <v>95</v>
      </c>
      <c r="H10708" t="s">
        <v>134</v>
      </c>
      <c r="I10708" t="s">
        <v>97</v>
      </c>
      <c r="J10708">
        <v>1997</v>
      </c>
      <c r="K10708" t="s">
        <v>13</v>
      </c>
      <c r="L10708">
        <v>5389169</v>
      </c>
      <c r="M10708">
        <v>5389169</v>
      </c>
    </row>
    <row r="10709" spans="1:13" x14ac:dyDescent="0.3">
      <c r="A10709" t="s">
        <v>48</v>
      </c>
      <c r="B10709" t="s">
        <v>48</v>
      </c>
      <c r="C10709" t="s">
        <v>48</v>
      </c>
      <c r="D10709" t="s">
        <v>95</v>
      </c>
      <c r="E10709" t="s">
        <v>60</v>
      </c>
      <c r="F10709" t="s">
        <v>61</v>
      </c>
      <c r="G10709" t="s">
        <v>95</v>
      </c>
      <c r="H10709" t="s">
        <v>134</v>
      </c>
      <c r="I10709" t="s">
        <v>97</v>
      </c>
      <c r="J10709">
        <v>1997</v>
      </c>
      <c r="K10709" t="s">
        <v>15</v>
      </c>
      <c r="L10709">
        <v>51952</v>
      </c>
      <c r="M10709">
        <v>58643</v>
      </c>
    </row>
    <row r="10710" spans="1:13" x14ac:dyDescent="0.3">
      <c r="A10710" t="s">
        <v>48</v>
      </c>
      <c r="B10710" t="s">
        <v>69</v>
      </c>
      <c r="C10710" t="s">
        <v>69</v>
      </c>
      <c r="D10710" t="s">
        <v>95</v>
      </c>
      <c r="E10710" t="s">
        <v>60</v>
      </c>
      <c r="F10710" t="s">
        <v>61</v>
      </c>
      <c r="G10710" t="s">
        <v>95</v>
      </c>
      <c r="H10710" t="s">
        <v>136</v>
      </c>
      <c r="I10710" t="s">
        <v>133</v>
      </c>
      <c r="J10710">
        <v>1997</v>
      </c>
      <c r="K10710" t="s">
        <v>71</v>
      </c>
      <c r="L10710">
        <v>373</v>
      </c>
      <c r="M10710">
        <v>373</v>
      </c>
    </row>
    <row r="10711" spans="1:13" x14ac:dyDescent="0.3">
      <c r="A10711" t="s">
        <v>48</v>
      </c>
      <c r="B10711" t="s">
        <v>48</v>
      </c>
      <c r="C10711" t="s">
        <v>48</v>
      </c>
      <c r="D10711" t="s">
        <v>95</v>
      </c>
      <c r="E10711" t="s">
        <v>60</v>
      </c>
      <c r="F10711" t="s">
        <v>61</v>
      </c>
      <c r="G10711" t="s">
        <v>95</v>
      </c>
      <c r="H10711" t="s">
        <v>136</v>
      </c>
      <c r="I10711" t="s">
        <v>133</v>
      </c>
      <c r="J10711">
        <v>1997</v>
      </c>
      <c r="K10711" t="s">
        <v>14</v>
      </c>
      <c r="L10711">
        <v>3265</v>
      </c>
      <c r="M10711">
        <v>972</v>
      </c>
    </row>
    <row r="10712" spans="1:13" x14ac:dyDescent="0.3">
      <c r="A10712" t="s">
        <v>48</v>
      </c>
      <c r="B10712" t="s">
        <v>48</v>
      </c>
      <c r="C10712" t="s">
        <v>48</v>
      </c>
      <c r="D10712" t="s">
        <v>95</v>
      </c>
      <c r="E10712" t="s">
        <v>60</v>
      </c>
      <c r="F10712" t="s">
        <v>61</v>
      </c>
      <c r="G10712" t="s">
        <v>95</v>
      </c>
      <c r="H10712" t="s">
        <v>136</v>
      </c>
      <c r="I10712" t="s">
        <v>133</v>
      </c>
      <c r="J10712">
        <v>1997</v>
      </c>
      <c r="K10712" t="s">
        <v>13</v>
      </c>
      <c r="L10712">
        <v>142856</v>
      </c>
      <c r="M10712">
        <v>142856</v>
      </c>
    </row>
    <row r="10713" spans="1:13" x14ac:dyDescent="0.3">
      <c r="A10713" t="s">
        <v>48</v>
      </c>
      <c r="B10713" t="s">
        <v>48</v>
      </c>
      <c r="C10713" t="s">
        <v>48</v>
      </c>
      <c r="D10713" t="s">
        <v>95</v>
      </c>
      <c r="E10713" t="s">
        <v>60</v>
      </c>
      <c r="F10713" t="s">
        <v>61</v>
      </c>
      <c r="G10713" t="s">
        <v>95</v>
      </c>
      <c r="H10713" t="s">
        <v>136</v>
      </c>
      <c r="I10713" t="s">
        <v>133</v>
      </c>
      <c r="J10713">
        <v>1997</v>
      </c>
      <c r="K10713" t="s">
        <v>15</v>
      </c>
      <c r="L10713">
        <v>5306</v>
      </c>
      <c r="M10713">
        <v>5989</v>
      </c>
    </row>
    <row r="10714" spans="1:13" x14ac:dyDescent="0.3">
      <c r="A10714" t="s">
        <v>48</v>
      </c>
      <c r="B10714" t="s">
        <v>69</v>
      </c>
      <c r="C10714" t="s">
        <v>69</v>
      </c>
      <c r="D10714" t="s">
        <v>95</v>
      </c>
      <c r="E10714" t="s">
        <v>60</v>
      </c>
      <c r="F10714" t="s">
        <v>61</v>
      </c>
      <c r="G10714" t="s">
        <v>95</v>
      </c>
      <c r="H10714" t="s">
        <v>137</v>
      </c>
      <c r="I10714" t="s">
        <v>133</v>
      </c>
      <c r="J10714">
        <v>1997</v>
      </c>
      <c r="K10714" t="s">
        <v>71</v>
      </c>
      <c r="L10714">
        <v>320</v>
      </c>
      <c r="M10714">
        <v>320</v>
      </c>
    </row>
    <row r="10715" spans="1:13" x14ac:dyDescent="0.3">
      <c r="A10715" t="s">
        <v>48</v>
      </c>
      <c r="B10715" t="s">
        <v>48</v>
      </c>
      <c r="C10715" t="s">
        <v>48</v>
      </c>
      <c r="D10715" t="s">
        <v>95</v>
      </c>
      <c r="E10715" t="s">
        <v>60</v>
      </c>
      <c r="F10715" t="s">
        <v>61</v>
      </c>
      <c r="G10715" t="s">
        <v>95</v>
      </c>
      <c r="H10715" t="s">
        <v>137</v>
      </c>
      <c r="I10715" t="s">
        <v>133</v>
      </c>
      <c r="J10715">
        <v>1997</v>
      </c>
      <c r="K10715" t="s">
        <v>14</v>
      </c>
      <c r="L10715">
        <v>2673</v>
      </c>
      <c r="M10715">
        <v>796</v>
      </c>
    </row>
    <row r="10716" spans="1:13" x14ac:dyDescent="0.3">
      <c r="A10716" t="s">
        <v>48</v>
      </c>
      <c r="B10716" t="s">
        <v>48</v>
      </c>
      <c r="C10716" t="s">
        <v>48</v>
      </c>
      <c r="D10716" t="s">
        <v>95</v>
      </c>
      <c r="E10716" t="s">
        <v>60</v>
      </c>
      <c r="F10716" t="s">
        <v>61</v>
      </c>
      <c r="G10716" t="s">
        <v>95</v>
      </c>
      <c r="H10716" t="s">
        <v>137</v>
      </c>
      <c r="I10716" t="s">
        <v>133</v>
      </c>
      <c r="J10716">
        <v>1997</v>
      </c>
      <c r="K10716" t="s">
        <v>13</v>
      </c>
      <c r="L10716">
        <v>122596</v>
      </c>
      <c r="M10716">
        <v>122596</v>
      </c>
    </row>
    <row r="10717" spans="1:13" x14ac:dyDescent="0.3">
      <c r="A10717" t="s">
        <v>48</v>
      </c>
      <c r="B10717" t="s">
        <v>48</v>
      </c>
      <c r="C10717" t="s">
        <v>48</v>
      </c>
      <c r="D10717" t="s">
        <v>95</v>
      </c>
      <c r="E10717" t="s">
        <v>60</v>
      </c>
      <c r="F10717" t="s">
        <v>61</v>
      </c>
      <c r="G10717" t="s">
        <v>95</v>
      </c>
      <c r="H10717" t="s">
        <v>137</v>
      </c>
      <c r="I10717" t="s">
        <v>133</v>
      </c>
      <c r="J10717">
        <v>1997</v>
      </c>
      <c r="K10717" t="s">
        <v>15</v>
      </c>
      <c r="L10717">
        <v>4761</v>
      </c>
      <c r="M10717">
        <v>5374</v>
      </c>
    </row>
    <row r="10718" spans="1:13" x14ac:dyDescent="0.3">
      <c r="A10718" t="s">
        <v>48</v>
      </c>
      <c r="B10718" t="s">
        <v>69</v>
      </c>
      <c r="C10718" t="s">
        <v>69</v>
      </c>
      <c r="D10718" t="s">
        <v>95</v>
      </c>
      <c r="E10718" t="s">
        <v>60</v>
      </c>
      <c r="F10718" t="s">
        <v>61</v>
      </c>
      <c r="G10718" t="s">
        <v>95</v>
      </c>
      <c r="H10718" t="s">
        <v>138</v>
      </c>
      <c r="I10718" t="s">
        <v>133</v>
      </c>
      <c r="J10718">
        <v>1997</v>
      </c>
      <c r="K10718" t="s">
        <v>71</v>
      </c>
      <c r="L10718">
        <v>2654</v>
      </c>
      <c r="M10718">
        <v>2654</v>
      </c>
    </row>
    <row r="10719" spans="1:13" x14ac:dyDescent="0.3">
      <c r="A10719" t="s">
        <v>48</v>
      </c>
      <c r="B10719" t="s">
        <v>48</v>
      </c>
      <c r="C10719" t="s">
        <v>48</v>
      </c>
      <c r="D10719" t="s">
        <v>95</v>
      </c>
      <c r="E10719" t="s">
        <v>60</v>
      </c>
      <c r="F10719" t="s">
        <v>61</v>
      </c>
      <c r="G10719" t="s">
        <v>95</v>
      </c>
      <c r="H10719" t="s">
        <v>138</v>
      </c>
      <c r="I10719" t="s">
        <v>133</v>
      </c>
      <c r="J10719">
        <v>1997</v>
      </c>
      <c r="K10719" t="s">
        <v>14</v>
      </c>
      <c r="L10719">
        <v>23549</v>
      </c>
      <c r="M10719">
        <v>7009</v>
      </c>
    </row>
    <row r="10720" spans="1:13" x14ac:dyDescent="0.3">
      <c r="A10720" t="s">
        <v>48</v>
      </c>
      <c r="B10720" t="s">
        <v>48</v>
      </c>
      <c r="C10720" t="s">
        <v>48</v>
      </c>
      <c r="D10720" t="s">
        <v>95</v>
      </c>
      <c r="E10720" t="s">
        <v>60</v>
      </c>
      <c r="F10720" t="s">
        <v>61</v>
      </c>
      <c r="G10720" t="s">
        <v>95</v>
      </c>
      <c r="H10720" t="s">
        <v>138</v>
      </c>
      <c r="I10720" t="s">
        <v>133</v>
      </c>
      <c r="J10720">
        <v>1997</v>
      </c>
      <c r="K10720" t="s">
        <v>13</v>
      </c>
      <c r="L10720">
        <v>1017216</v>
      </c>
      <c r="M10720">
        <v>1017216</v>
      </c>
    </row>
    <row r="10721" spans="1:13" x14ac:dyDescent="0.3">
      <c r="A10721" t="s">
        <v>48</v>
      </c>
      <c r="B10721" t="s">
        <v>48</v>
      </c>
      <c r="C10721" t="s">
        <v>48</v>
      </c>
      <c r="D10721" t="s">
        <v>95</v>
      </c>
      <c r="E10721" t="s">
        <v>60</v>
      </c>
      <c r="F10721" t="s">
        <v>61</v>
      </c>
      <c r="G10721" t="s">
        <v>95</v>
      </c>
      <c r="H10721" t="s">
        <v>138</v>
      </c>
      <c r="I10721" t="s">
        <v>133</v>
      </c>
      <c r="J10721">
        <v>1997</v>
      </c>
      <c r="K10721" t="s">
        <v>15</v>
      </c>
      <c r="L10721">
        <v>47763</v>
      </c>
      <c r="M10721">
        <v>53915</v>
      </c>
    </row>
    <row r="10722" spans="1:13" x14ac:dyDescent="0.3">
      <c r="A10722" t="s">
        <v>48</v>
      </c>
      <c r="B10722" t="s">
        <v>69</v>
      </c>
      <c r="C10722" t="s">
        <v>69</v>
      </c>
      <c r="D10722" t="s">
        <v>95</v>
      </c>
      <c r="E10722" t="s">
        <v>60</v>
      </c>
      <c r="F10722" t="s">
        <v>61</v>
      </c>
      <c r="G10722" t="s">
        <v>95</v>
      </c>
      <c r="H10722" t="s">
        <v>139</v>
      </c>
      <c r="I10722" t="s">
        <v>133</v>
      </c>
      <c r="J10722">
        <v>1997</v>
      </c>
      <c r="K10722" t="s">
        <v>71</v>
      </c>
      <c r="L10722">
        <v>1243</v>
      </c>
      <c r="M10722">
        <v>1243</v>
      </c>
    </row>
    <row r="10723" spans="1:13" x14ac:dyDescent="0.3">
      <c r="A10723" t="s">
        <v>48</v>
      </c>
      <c r="B10723" t="s">
        <v>48</v>
      </c>
      <c r="C10723" t="s">
        <v>48</v>
      </c>
      <c r="D10723" t="s">
        <v>95</v>
      </c>
      <c r="E10723" t="s">
        <v>60</v>
      </c>
      <c r="F10723" t="s">
        <v>61</v>
      </c>
      <c r="G10723" t="s">
        <v>95</v>
      </c>
      <c r="H10723" t="s">
        <v>139</v>
      </c>
      <c r="I10723" t="s">
        <v>133</v>
      </c>
      <c r="J10723">
        <v>1997</v>
      </c>
      <c r="K10723" t="s">
        <v>14</v>
      </c>
      <c r="L10723">
        <v>9247</v>
      </c>
      <c r="M10723">
        <v>2752</v>
      </c>
    </row>
    <row r="10724" spans="1:13" x14ac:dyDescent="0.3">
      <c r="A10724" t="s">
        <v>48</v>
      </c>
      <c r="B10724" t="s">
        <v>48</v>
      </c>
      <c r="C10724" t="s">
        <v>48</v>
      </c>
      <c r="D10724" t="s">
        <v>95</v>
      </c>
      <c r="E10724" t="s">
        <v>60</v>
      </c>
      <c r="F10724" t="s">
        <v>61</v>
      </c>
      <c r="G10724" t="s">
        <v>95</v>
      </c>
      <c r="H10724" t="s">
        <v>139</v>
      </c>
      <c r="I10724" t="s">
        <v>133</v>
      </c>
      <c r="J10724">
        <v>1997</v>
      </c>
      <c r="K10724" t="s">
        <v>13</v>
      </c>
      <c r="L10724">
        <v>476423</v>
      </c>
      <c r="M10724">
        <v>476423</v>
      </c>
    </row>
    <row r="10725" spans="1:13" x14ac:dyDescent="0.3">
      <c r="A10725" t="s">
        <v>48</v>
      </c>
      <c r="B10725" t="s">
        <v>48</v>
      </c>
      <c r="C10725" t="s">
        <v>48</v>
      </c>
      <c r="D10725" t="s">
        <v>95</v>
      </c>
      <c r="E10725" t="s">
        <v>60</v>
      </c>
      <c r="F10725" t="s">
        <v>61</v>
      </c>
      <c r="G10725" t="s">
        <v>95</v>
      </c>
      <c r="H10725" t="s">
        <v>139</v>
      </c>
      <c r="I10725" t="s">
        <v>133</v>
      </c>
      <c r="J10725">
        <v>1997</v>
      </c>
      <c r="K10725" t="s">
        <v>15</v>
      </c>
      <c r="L10725">
        <v>81</v>
      </c>
      <c r="M10725">
        <v>91</v>
      </c>
    </row>
    <row r="10726" spans="1:13" x14ac:dyDescent="0.3">
      <c r="A10726" t="s">
        <v>48</v>
      </c>
      <c r="B10726" t="s">
        <v>69</v>
      </c>
      <c r="C10726" t="s">
        <v>69</v>
      </c>
      <c r="D10726" t="s">
        <v>95</v>
      </c>
      <c r="E10726" t="s">
        <v>60</v>
      </c>
      <c r="F10726" t="s">
        <v>61</v>
      </c>
      <c r="G10726" t="s">
        <v>95</v>
      </c>
      <c r="H10726" t="s">
        <v>140</v>
      </c>
      <c r="I10726" t="s">
        <v>133</v>
      </c>
      <c r="J10726">
        <v>1997</v>
      </c>
      <c r="K10726" t="s">
        <v>71</v>
      </c>
      <c r="L10726">
        <v>72</v>
      </c>
      <c r="M10726">
        <v>72</v>
      </c>
    </row>
    <row r="10727" spans="1:13" x14ac:dyDescent="0.3">
      <c r="A10727" t="s">
        <v>48</v>
      </c>
      <c r="B10727" t="s">
        <v>48</v>
      </c>
      <c r="C10727" t="s">
        <v>48</v>
      </c>
      <c r="D10727" t="s">
        <v>95</v>
      </c>
      <c r="E10727" t="s">
        <v>60</v>
      </c>
      <c r="F10727" t="s">
        <v>61</v>
      </c>
      <c r="G10727" t="s">
        <v>95</v>
      </c>
      <c r="H10727" t="s">
        <v>140</v>
      </c>
      <c r="I10727" t="s">
        <v>133</v>
      </c>
      <c r="J10727">
        <v>1997</v>
      </c>
      <c r="K10727" t="s">
        <v>14</v>
      </c>
      <c r="L10727">
        <v>634</v>
      </c>
      <c r="M10727">
        <v>189</v>
      </c>
    </row>
    <row r="10728" spans="1:13" x14ac:dyDescent="0.3">
      <c r="A10728" t="s">
        <v>48</v>
      </c>
      <c r="B10728" t="s">
        <v>48</v>
      </c>
      <c r="C10728" t="s">
        <v>48</v>
      </c>
      <c r="D10728" t="s">
        <v>95</v>
      </c>
      <c r="E10728" t="s">
        <v>60</v>
      </c>
      <c r="F10728" t="s">
        <v>61</v>
      </c>
      <c r="G10728" t="s">
        <v>95</v>
      </c>
      <c r="H10728" t="s">
        <v>140</v>
      </c>
      <c r="I10728" t="s">
        <v>133</v>
      </c>
      <c r="J10728">
        <v>1997</v>
      </c>
      <c r="K10728" t="s">
        <v>13</v>
      </c>
      <c r="L10728">
        <v>27727</v>
      </c>
      <c r="M10728">
        <v>27727</v>
      </c>
    </row>
    <row r="10729" spans="1:13" x14ac:dyDescent="0.3">
      <c r="A10729" t="s">
        <v>48</v>
      </c>
      <c r="B10729" t="s">
        <v>48</v>
      </c>
      <c r="C10729" t="s">
        <v>48</v>
      </c>
      <c r="D10729" t="s">
        <v>95</v>
      </c>
      <c r="E10729" t="s">
        <v>60</v>
      </c>
      <c r="F10729" t="s">
        <v>61</v>
      </c>
      <c r="G10729" t="s">
        <v>95</v>
      </c>
      <c r="H10729" t="s">
        <v>140</v>
      </c>
      <c r="I10729" t="s">
        <v>133</v>
      </c>
      <c r="J10729">
        <v>1997</v>
      </c>
      <c r="K10729" t="s">
        <v>15</v>
      </c>
      <c r="L10729">
        <v>1030</v>
      </c>
      <c r="M10729">
        <v>1162</v>
      </c>
    </row>
    <row r="10730" spans="1:13" x14ac:dyDescent="0.3">
      <c r="A10730" t="s">
        <v>48</v>
      </c>
      <c r="B10730" t="s">
        <v>69</v>
      </c>
      <c r="C10730" t="s">
        <v>69</v>
      </c>
      <c r="D10730" t="s">
        <v>95</v>
      </c>
      <c r="E10730" t="s">
        <v>60</v>
      </c>
      <c r="F10730" t="s">
        <v>61</v>
      </c>
      <c r="G10730" t="s">
        <v>95</v>
      </c>
      <c r="H10730" t="s">
        <v>141</v>
      </c>
      <c r="I10730" t="s">
        <v>142</v>
      </c>
      <c r="J10730">
        <v>1997</v>
      </c>
      <c r="K10730" t="s">
        <v>71</v>
      </c>
      <c r="L10730">
        <v>0</v>
      </c>
      <c r="M10730">
        <v>0</v>
      </c>
    </row>
    <row r="10731" spans="1:13" x14ac:dyDescent="0.3">
      <c r="A10731" t="s">
        <v>48</v>
      </c>
      <c r="B10731" t="s">
        <v>48</v>
      </c>
      <c r="C10731" t="s">
        <v>48</v>
      </c>
      <c r="D10731" t="s">
        <v>95</v>
      </c>
      <c r="E10731" t="s">
        <v>60</v>
      </c>
      <c r="F10731" t="s">
        <v>61</v>
      </c>
      <c r="G10731" t="s">
        <v>95</v>
      </c>
      <c r="H10731" t="s">
        <v>141</v>
      </c>
      <c r="I10731" t="s">
        <v>142</v>
      </c>
      <c r="J10731">
        <v>1997</v>
      </c>
      <c r="K10731" t="s">
        <v>14</v>
      </c>
      <c r="L10731">
        <v>4078</v>
      </c>
      <c r="M10731">
        <v>1214</v>
      </c>
    </row>
    <row r="10732" spans="1:13" x14ac:dyDescent="0.3">
      <c r="A10732" t="s">
        <v>48</v>
      </c>
      <c r="B10732" t="s">
        <v>48</v>
      </c>
      <c r="C10732" t="s">
        <v>48</v>
      </c>
      <c r="D10732" t="s">
        <v>95</v>
      </c>
      <c r="E10732" t="s">
        <v>60</v>
      </c>
      <c r="F10732" t="s">
        <v>61</v>
      </c>
      <c r="G10732" t="s">
        <v>95</v>
      </c>
      <c r="H10732" t="s">
        <v>141</v>
      </c>
      <c r="I10732" t="s">
        <v>142</v>
      </c>
      <c r="J10732">
        <v>1997</v>
      </c>
      <c r="K10732" t="s">
        <v>13</v>
      </c>
      <c r="L10732">
        <v>491732</v>
      </c>
      <c r="M10732">
        <v>491732</v>
      </c>
    </row>
    <row r="10733" spans="1:13" x14ac:dyDescent="0.3">
      <c r="A10733" t="s">
        <v>48</v>
      </c>
      <c r="B10733" t="s">
        <v>48</v>
      </c>
      <c r="C10733" t="s">
        <v>48</v>
      </c>
      <c r="D10733" t="s">
        <v>95</v>
      </c>
      <c r="E10733" t="s">
        <v>60</v>
      </c>
      <c r="F10733" t="s">
        <v>61</v>
      </c>
      <c r="G10733" t="s">
        <v>95</v>
      </c>
      <c r="H10733" t="s">
        <v>141</v>
      </c>
      <c r="I10733" t="s">
        <v>142</v>
      </c>
      <c r="J10733">
        <v>1997</v>
      </c>
      <c r="K10733" t="s">
        <v>15</v>
      </c>
      <c r="L10733">
        <v>11927</v>
      </c>
      <c r="M10733">
        <v>13463</v>
      </c>
    </row>
    <row r="10734" spans="1:13" x14ac:dyDescent="0.3">
      <c r="A10734" t="s">
        <v>48</v>
      </c>
      <c r="B10734" t="s">
        <v>69</v>
      </c>
      <c r="C10734" t="s">
        <v>69</v>
      </c>
      <c r="D10734" t="s">
        <v>95</v>
      </c>
      <c r="E10734" t="s">
        <v>60</v>
      </c>
      <c r="F10734" t="s">
        <v>61</v>
      </c>
      <c r="G10734" t="s">
        <v>95</v>
      </c>
      <c r="H10734" t="s">
        <v>143</v>
      </c>
      <c r="I10734" t="s">
        <v>133</v>
      </c>
      <c r="J10734">
        <v>1997</v>
      </c>
      <c r="K10734" t="s">
        <v>71</v>
      </c>
      <c r="L10734">
        <v>117</v>
      </c>
      <c r="M10734">
        <v>117</v>
      </c>
    </row>
    <row r="10735" spans="1:13" x14ac:dyDescent="0.3">
      <c r="A10735" t="s">
        <v>48</v>
      </c>
      <c r="B10735" t="s">
        <v>48</v>
      </c>
      <c r="C10735" t="s">
        <v>48</v>
      </c>
      <c r="D10735" t="s">
        <v>95</v>
      </c>
      <c r="E10735" t="s">
        <v>60</v>
      </c>
      <c r="F10735" t="s">
        <v>61</v>
      </c>
      <c r="G10735" t="s">
        <v>95</v>
      </c>
      <c r="H10735" t="s">
        <v>143</v>
      </c>
      <c r="I10735" t="s">
        <v>133</v>
      </c>
      <c r="J10735">
        <v>1997</v>
      </c>
      <c r="K10735" t="s">
        <v>14</v>
      </c>
      <c r="L10735">
        <v>1023</v>
      </c>
      <c r="M10735">
        <v>304</v>
      </c>
    </row>
    <row r="10736" spans="1:13" x14ac:dyDescent="0.3">
      <c r="A10736" t="s">
        <v>48</v>
      </c>
      <c r="B10736" t="s">
        <v>48</v>
      </c>
      <c r="C10736" t="s">
        <v>48</v>
      </c>
      <c r="D10736" t="s">
        <v>95</v>
      </c>
      <c r="E10736" t="s">
        <v>60</v>
      </c>
      <c r="F10736" t="s">
        <v>61</v>
      </c>
      <c r="G10736" t="s">
        <v>95</v>
      </c>
      <c r="H10736" t="s">
        <v>143</v>
      </c>
      <c r="I10736" t="s">
        <v>133</v>
      </c>
      <c r="J10736">
        <v>1997</v>
      </c>
      <c r="K10736" t="s">
        <v>13</v>
      </c>
      <c r="L10736">
        <v>44749</v>
      </c>
      <c r="M10736">
        <v>44749</v>
      </c>
    </row>
    <row r="10737" spans="1:13" x14ac:dyDescent="0.3">
      <c r="A10737" t="s">
        <v>48</v>
      </c>
      <c r="B10737" t="s">
        <v>48</v>
      </c>
      <c r="C10737" t="s">
        <v>48</v>
      </c>
      <c r="D10737" t="s">
        <v>95</v>
      </c>
      <c r="E10737" t="s">
        <v>60</v>
      </c>
      <c r="F10737" t="s">
        <v>61</v>
      </c>
      <c r="G10737" t="s">
        <v>95</v>
      </c>
      <c r="H10737" t="s">
        <v>143</v>
      </c>
      <c r="I10737" t="s">
        <v>133</v>
      </c>
      <c r="J10737">
        <v>1997</v>
      </c>
      <c r="K10737" t="s">
        <v>15</v>
      </c>
      <c r="L10737">
        <v>1662</v>
      </c>
      <c r="M10737">
        <v>1876</v>
      </c>
    </row>
    <row r="10738" spans="1:13" x14ac:dyDescent="0.3">
      <c r="A10738" t="s">
        <v>48</v>
      </c>
      <c r="B10738" t="s">
        <v>69</v>
      </c>
      <c r="C10738" t="s">
        <v>69</v>
      </c>
      <c r="D10738" t="s">
        <v>95</v>
      </c>
      <c r="E10738" t="s">
        <v>60</v>
      </c>
      <c r="F10738" t="s">
        <v>61</v>
      </c>
      <c r="G10738" t="s">
        <v>95</v>
      </c>
      <c r="H10738" t="s">
        <v>144</v>
      </c>
      <c r="I10738" t="s">
        <v>64</v>
      </c>
      <c r="J10738">
        <v>1997</v>
      </c>
      <c r="K10738" t="s">
        <v>71</v>
      </c>
      <c r="L10738">
        <v>0</v>
      </c>
      <c r="M10738">
        <v>0</v>
      </c>
    </row>
    <row r="10739" spans="1:13" x14ac:dyDescent="0.3">
      <c r="A10739" t="s">
        <v>48</v>
      </c>
      <c r="B10739" t="s">
        <v>48</v>
      </c>
      <c r="C10739" t="s">
        <v>48</v>
      </c>
      <c r="D10739" t="s">
        <v>95</v>
      </c>
      <c r="E10739" t="s">
        <v>60</v>
      </c>
      <c r="F10739" t="s">
        <v>61</v>
      </c>
      <c r="G10739" t="s">
        <v>95</v>
      </c>
      <c r="H10739" t="s">
        <v>144</v>
      </c>
      <c r="I10739" t="s">
        <v>64</v>
      </c>
      <c r="J10739">
        <v>1997</v>
      </c>
      <c r="K10739" t="s">
        <v>14</v>
      </c>
      <c r="L10739">
        <v>604</v>
      </c>
      <c r="M10739">
        <v>180</v>
      </c>
    </row>
    <row r="10740" spans="1:13" x14ac:dyDescent="0.3">
      <c r="A10740" t="s">
        <v>48</v>
      </c>
      <c r="B10740" t="s">
        <v>48</v>
      </c>
      <c r="C10740" t="s">
        <v>48</v>
      </c>
      <c r="D10740" t="s">
        <v>95</v>
      </c>
      <c r="E10740" t="s">
        <v>60</v>
      </c>
      <c r="F10740" t="s">
        <v>61</v>
      </c>
      <c r="G10740" t="s">
        <v>95</v>
      </c>
      <c r="H10740" t="s">
        <v>144</v>
      </c>
      <c r="I10740" t="s">
        <v>64</v>
      </c>
      <c r="J10740">
        <v>1997</v>
      </c>
      <c r="K10740" t="s">
        <v>13</v>
      </c>
      <c r="L10740">
        <v>92327</v>
      </c>
      <c r="M10740">
        <v>92327</v>
      </c>
    </row>
    <row r="10741" spans="1:13" x14ac:dyDescent="0.3">
      <c r="A10741" t="s">
        <v>48</v>
      </c>
      <c r="B10741" t="s">
        <v>48</v>
      </c>
      <c r="C10741" t="s">
        <v>48</v>
      </c>
      <c r="D10741" t="s">
        <v>95</v>
      </c>
      <c r="E10741" t="s">
        <v>60</v>
      </c>
      <c r="F10741" t="s">
        <v>61</v>
      </c>
      <c r="G10741" t="s">
        <v>95</v>
      </c>
      <c r="H10741" t="s">
        <v>144</v>
      </c>
      <c r="I10741" t="s">
        <v>64</v>
      </c>
      <c r="J10741">
        <v>1997</v>
      </c>
      <c r="K10741" t="s">
        <v>15</v>
      </c>
      <c r="L10741">
        <v>607</v>
      </c>
      <c r="M10741">
        <v>685</v>
      </c>
    </row>
    <row r="10742" spans="1:13" x14ac:dyDescent="0.3">
      <c r="A10742" t="s">
        <v>48</v>
      </c>
      <c r="B10742" t="s">
        <v>69</v>
      </c>
      <c r="C10742" t="s">
        <v>69</v>
      </c>
      <c r="D10742" t="s">
        <v>95</v>
      </c>
      <c r="E10742" t="s">
        <v>60</v>
      </c>
      <c r="F10742" t="s">
        <v>61</v>
      </c>
      <c r="G10742" t="s">
        <v>95</v>
      </c>
      <c r="H10742" t="s">
        <v>145</v>
      </c>
      <c r="I10742" t="s">
        <v>133</v>
      </c>
      <c r="J10742">
        <v>1997</v>
      </c>
      <c r="K10742" t="s">
        <v>71</v>
      </c>
      <c r="L10742">
        <v>1164</v>
      </c>
      <c r="M10742">
        <v>1164</v>
      </c>
    </row>
    <row r="10743" spans="1:13" x14ac:dyDescent="0.3">
      <c r="A10743" t="s">
        <v>48</v>
      </c>
      <c r="B10743" t="s">
        <v>48</v>
      </c>
      <c r="C10743" t="s">
        <v>48</v>
      </c>
      <c r="D10743" t="s">
        <v>95</v>
      </c>
      <c r="E10743" t="s">
        <v>60</v>
      </c>
      <c r="F10743" t="s">
        <v>61</v>
      </c>
      <c r="G10743" t="s">
        <v>95</v>
      </c>
      <c r="H10743" t="s">
        <v>145</v>
      </c>
      <c r="I10743" t="s">
        <v>133</v>
      </c>
      <c r="J10743">
        <v>1997</v>
      </c>
      <c r="K10743" t="s">
        <v>14</v>
      </c>
      <c r="L10743">
        <v>11530</v>
      </c>
      <c r="M10743">
        <v>3432</v>
      </c>
    </row>
    <row r="10744" spans="1:13" x14ac:dyDescent="0.3">
      <c r="A10744" t="s">
        <v>48</v>
      </c>
      <c r="B10744" t="s">
        <v>48</v>
      </c>
      <c r="C10744" t="s">
        <v>48</v>
      </c>
      <c r="D10744" t="s">
        <v>95</v>
      </c>
      <c r="E10744" t="s">
        <v>60</v>
      </c>
      <c r="F10744" t="s">
        <v>61</v>
      </c>
      <c r="G10744" t="s">
        <v>95</v>
      </c>
      <c r="H10744" t="s">
        <v>145</v>
      </c>
      <c r="I10744" t="s">
        <v>133</v>
      </c>
      <c r="J10744">
        <v>1997</v>
      </c>
      <c r="K10744" t="s">
        <v>13</v>
      </c>
      <c r="L10744">
        <v>446172</v>
      </c>
      <c r="M10744">
        <v>446172</v>
      </c>
    </row>
    <row r="10745" spans="1:13" x14ac:dyDescent="0.3">
      <c r="A10745" t="s">
        <v>48</v>
      </c>
      <c r="B10745" t="s">
        <v>48</v>
      </c>
      <c r="C10745" t="s">
        <v>48</v>
      </c>
      <c r="D10745" t="s">
        <v>95</v>
      </c>
      <c r="E10745" t="s">
        <v>60</v>
      </c>
      <c r="F10745" t="s">
        <v>61</v>
      </c>
      <c r="G10745" t="s">
        <v>95</v>
      </c>
      <c r="H10745" t="s">
        <v>145</v>
      </c>
      <c r="I10745" t="s">
        <v>133</v>
      </c>
      <c r="J10745">
        <v>1997</v>
      </c>
      <c r="K10745" t="s">
        <v>15</v>
      </c>
      <c r="L10745">
        <v>18836</v>
      </c>
      <c r="M10745">
        <v>21262</v>
      </c>
    </row>
    <row r="10746" spans="1:13" x14ac:dyDescent="0.3">
      <c r="A10746" t="s">
        <v>48</v>
      </c>
      <c r="B10746" t="s">
        <v>69</v>
      </c>
      <c r="C10746" t="s">
        <v>69</v>
      </c>
      <c r="D10746" t="s">
        <v>95</v>
      </c>
      <c r="E10746" t="s">
        <v>60</v>
      </c>
      <c r="F10746" t="s">
        <v>61</v>
      </c>
      <c r="G10746" t="s">
        <v>95</v>
      </c>
      <c r="H10746" t="s">
        <v>146</v>
      </c>
      <c r="I10746" t="s">
        <v>147</v>
      </c>
      <c r="J10746">
        <v>1997</v>
      </c>
      <c r="K10746" t="s">
        <v>71</v>
      </c>
      <c r="L10746">
        <v>0</v>
      </c>
      <c r="M10746">
        <v>0</v>
      </c>
    </row>
    <row r="10747" spans="1:13" x14ac:dyDescent="0.3">
      <c r="A10747" t="s">
        <v>48</v>
      </c>
      <c r="B10747" t="s">
        <v>48</v>
      </c>
      <c r="C10747" t="s">
        <v>48</v>
      </c>
      <c r="D10747" t="s">
        <v>95</v>
      </c>
      <c r="E10747" t="s">
        <v>60</v>
      </c>
      <c r="F10747" t="s">
        <v>61</v>
      </c>
      <c r="G10747" t="s">
        <v>95</v>
      </c>
      <c r="H10747" t="s">
        <v>146</v>
      </c>
      <c r="I10747" t="s">
        <v>147</v>
      </c>
      <c r="J10747">
        <v>1997</v>
      </c>
      <c r="K10747" t="s">
        <v>14</v>
      </c>
      <c r="L10747">
        <v>17302</v>
      </c>
      <c r="M10747">
        <v>5149</v>
      </c>
    </row>
    <row r="10748" spans="1:13" x14ac:dyDescent="0.3">
      <c r="A10748" t="s">
        <v>48</v>
      </c>
      <c r="B10748" t="s">
        <v>48</v>
      </c>
      <c r="C10748" t="s">
        <v>48</v>
      </c>
      <c r="D10748" t="s">
        <v>95</v>
      </c>
      <c r="E10748" t="s">
        <v>60</v>
      </c>
      <c r="F10748" t="s">
        <v>61</v>
      </c>
      <c r="G10748" t="s">
        <v>95</v>
      </c>
      <c r="H10748" t="s">
        <v>146</v>
      </c>
      <c r="I10748" t="s">
        <v>147</v>
      </c>
      <c r="J10748">
        <v>1997</v>
      </c>
      <c r="K10748" t="s">
        <v>13</v>
      </c>
      <c r="L10748">
        <v>35720</v>
      </c>
      <c r="M10748">
        <v>35720</v>
      </c>
    </row>
    <row r="10749" spans="1:13" x14ac:dyDescent="0.3">
      <c r="A10749" t="s">
        <v>48</v>
      </c>
      <c r="B10749" t="s">
        <v>48</v>
      </c>
      <c r="C10749" t="s">
        <v>48</v>
      </c>
      <c r="D10749" t="s">
        <v>95</v>
      </c>
      <c r="E10749" t="s">
        <v>60</v>
      </c>
      <c r="F10749" t="s">
        <v>61</v>
      </c>
      <c r="G10749" t="s">
        <v>95</v>
      </c>
      <c r="H10749" t="s">
        <v>146</v>
      </c>
      <c r="I10749" t="s">
        <v>147</v>
      </c>
      <c r="J10749">
        <v>1997</v>
      </c>
      <c r="K10749" t="s">
        <v>15</v>
      </c>
      <c r="L10749">
        <v>357</v>
      </c>
      <c r="M10749">
        <v>403</v>
      </c>
    </row>
    <row r="10750" spans="1:13" x14ac:dyDescent="0.3">
      <c r="A10750" t="s">
        <v>48</v>
      </c>
      <c r="B10750" t="s">
        <v>69</v>
      </c>
      <c r="C10750" t="s">
        <v>69</v>
      </c>
      <c r="D10750" t="s">
        <v>95</v>
      </c>
      <c r="E10750" t="s">
        <v>60</v>
      </c>
      <c r="F10750" t="s">
        <v>61</v>
      </c>
      <c r="G10750" t="s">
        <v>95</v>
      </c>
      <c r="H10750" t="s">
        <v>146</v>
      </c>
      <c r="I10750" t="s">
        <v>142</v>
      </c>
      <c r="J10750">
        <v>1997</v>
      </c>
      <c r="K10750" t="s">
        <v>71</v>
      </c>
      <c r="L10750">
        <v>0</v>
      </c>
      <c r="M10750">
        <v>0</v>
      </c>
    </row>
    <row r="10751" spans="1:13" x14ac:dyDescent="0.3">
      <c r="A10751" t="s">
        <v>48</v>
      </c>
      <c r="B10751" t="s">
        <v>48</v>
      </c>
      <c r="C10751" t="s">
        <v>48</v>
      </c>
      <c r="D10751" t="s">
        <v>95</v>
      </c>
      <c r="E10751" t="s">
        <v>60</v>
      </c>
      <c r="F10751" t="s">
        <v>61</v>
      </c>
      <c r="G10751" t="s">
        <v>95</v>
      </c>
      <c r="H10751" t="s">
        <v>146</v>
      </c>
      <c r="I10751" t="s">
        <v>142</v>
      </c>
      <c r="J10751">
        <v>1997</v>
      </c>
      <c r="K10751" t="s">
        <v>14</v>
      </c>
      <c r="L10751">
        <v>0</v>
      </c>
      <c r="M10751">
        <v>0</v>
      </c>
    </row>
    <row r="10752" spans="1:13" x14ac:dyDescent="0.3">
      <c r="A10752" t="s">
        <v>48</v>
      </c>
      <c r="B10752" t="s">
        <v>48</v>
      </c>
      <c r="C10752" t="s">
        <v>48</v>
      </c>
      <c r="D10752" t="s">
        <v>95</v>
      </c>
      <c r="E10752" t="s">
        <v>60</v>
      </c>
      <c r="F10752" t="s">
        <v>61</v>
      </c>
      <c r="G10752" t="s">
        <v>95</v>
      </c>
      <c r="H10752" t="s">
        <v>146</v>
      </c>
      <c r="I10752" t="s">
        <v>142</v>
      </c>
      <c r="J10752">
        <v>1997</v>
      </c>
      <c r="K10752" t="s">
        <v>13</v>
      </c>
      <c r="L10752">
        <v>11794011</v>
      </c>
      <c r="M10752">
        <v>11794011</v>
      </c>
    </row>
    <row r="10753" spans="1:13" x14ac:dyDescent="0.3">
      <c r="A10753" t="s">
        <v>48</v>
      </c>
      <c r="B10753" t="s">
        <v>48</v>
      </c>
      <c r="C10753" t="s">
        <v>48</v>
      </c>
      <c r="D10753" t="s">
        <v>95</v>
      </c>
      <c r="E10753" t="s">
        <v>60</v>
      </c>
      <c r="F10753" t="s">
        <v>61</v>
      </c>
      <c r="G10753" t="s">
        <v>95</v>
      </c>
      <c r="H10753" t="s">
        <v>146</v>
      </c>
      <c r="I10753" t="s">
        <v>142</v>
      </c>
      <c r="J10753">
        <v>1997</v>
      </c>
      <c r="K10753" t="s">
        <v>15</v>
      </c>
      <c r="L10753">
        <v>6225</v>
      </c>
      <c r="M10753">
        <v>7026</v>
      </c>
    </row>
    <row r="10754" spans="1:13" x14ac:dyDescent="0.3">
      <c r="A10754" t="s">
        <v>48</v>
      </c>
      <c r="B10754" t="s">
        <v>69</v>
      </c>
      <c r="C10754" t="s">
        <v>69</v>
      </c>
      <c r="D10754" t="s">
        <v>95</v>
      </c>
      <c r="E10754" t="s">
        <v>60</v>
      </c>
      <c r="F10754" t="s">
        <v>61</v>
      </c>
      <c r="G10754" t="s">
        <v>95</v>
      </c>
      <c r="H10754" t="s">
        <v>146</v>
      </c>
      <c r="I10754" t="s">
        <v>133</v>
      </c>
      <c r="J10754">
        <v>1997</v>
      </c>
      <c r="K10754" t="s">
        <v>71</v>
      </c>
      <c r="L10754">
        <v>140738</v>
      </c>
      <c r="M10754">
        <v>140738</v>
      </c>
    </row>
    <row r="10755" spans="1:13" x14ac:dyDescent="0.3">
      <c r="A10755" t="s">
        <v>48</v>
      </c>
      <c r="B10755" t="s">
        <v>48</v>
      </c>
      <c r="C10755" t="s">
        <v>48</v>
      </c>
      <c r="D10755" t="s">
        <v>95</v>
      </c>
      <c r="E10755" t="s">
        <v>60</v>
      </c>
      <c r="F10755" t="s">
        <v>61</v>
      </c>
      <c r="G10755" t="s">
        <v>95</v>
      </c>
      <c r="H10755" t="s">
        <v>146</v>
      </c>
      <c r="I10755" t="s">
        <v>133</v>
      </c>
      <c r="J10755">
        <v>1997</v>
      </c>
      <c r="K10755" t="s">
        <v>14</v>
      </c>
      <c r="L10755">
        <v>1479738</v>
      </c>
      <c r="M10755">
        <v>440398</v>
      </c>
    </row>
    <row r="10756" spans="1:13" x14ac:dyDescent="0.3">
      <c r="A10756" t="s">
        <v>48</v>
      </c>
      <c r="B10756" t="s">
        <v>48</v>
      </c>
      <c r="C10756" t="s">
        <v>48</v>
      </c>
      <c r="D10756" t="s">
        <v>95</v>
      </c>
      <c r="E10756" t="s">
        <v>60</v>
      </c>
      <c r="F10756" t="s">
        <v>61</v>
      </c>
      <c r="G10756" t="s">
        <v>95</v>
      </c>
      <c r="H10756" t="s">
        <v>146</v>
      </c>
      <c r="I10756" t="s">
        <v>133</v>
      </c>
      <c r="J10756">
        <v>1997</v>
      </c>
      <c r="K10756" t="s">
        <v>13</v>
      </c>
      <c r="L10756">
        <v>55521601</v>
      </c>
      <c r="M10756">
        <v>55521601</v>
      </c>
    </row>
    <row r="10757" spans="1:13" x14ac:dyDescent="0.3">
      <c r="A10757" t="s">
        <v>48</v>
      </c>
      <c r="B10757" t="s">
        <v>48</v>
      </c>
      <c r="C10757" t="s">
        <v>48</v>
      </c>
      <c r="D10757" t="s">
        <v>95</v>
      </c>
      <c r="E10757" t="s">
        <v>60</v>
      </c>
      <c r="F10757" t="s">
        <v>61</v>
      </c>
      <c r="G10757" t="s">
        <v>95</v>
      </c>
      <c r="H10757" t="s">
        <v>146</v>
      </c>
      <c r="I10757" t="s">
        <v>133</v>
      </c>
      <c r="J10757">
        <v>1997</v>
      </c>
      <c r="K10757" t="s">
        <v>15</v>
      </c>
      <c r="L10757">
        <v>615311</v>
      </c>
      <c r="M10757">
        <v>694556</v>
      </c>
    </row>
    <row r="10758" spans="1:13" x14ac:dyDescent="0.3">
      <c r="A10758" t="s">
        <v>48</v>
      </c>
      <c r="B10758" t="s">
        <v>48</v>
      </c>
      <c r="C10758" t="s">
        <v>69</v>
      </c>
      <c r="D10758" t="s">
        <v>95</v>
      </c>
      <c r="E10758" t="s">
        <v>60</v>
      </c>
      <c r="F10758" t="s">
        <v>73</v>
      </c>
      <c r="G10758" t="s">
        <v>95</v>
      </c>
      <c r="H10758" t="s">
        <v>131</v>
      </c>
      <c r="I10758" t="s">
        <v>64</v>
      </c>
      <c r="J10758">
        <v>1997</v>
      </c>
      <c r="K10758" t="s">
        <v>14</v>
      </c>
      <c r="L10758">
        <v>2263</v>
      </c>
      <c r="M10758">
        <v>674</v>
      </c>
    </row>
    <row r="10759" spans="1:13" x14ac:dyDescent="0.3">
      <c r="A10759" t="s">
        <v>48</v>
      </c>
      <c r="B10759" t="s">
        <v>48</v>
      </c>
      <c r="C10759" t="s">
        <v>69</v>
      </c>
      <c r="D10759" t="s">
        <v>95</v>
      </c>
      <c r="E10759" t="s">
        <v>60</v>
      </c>
      <c r="F10759" t="s">
        <v>73</v>
      </c>
      <c r="G10759" t="s">
        <v>95</v>
      </c>
      <c r="H10759" t="s">
        <v>131</v>
      </c>
      <c r="I10759" t="s">
        <v>64</v>
      </c>
      <c r="J10759">
        <v>1997</v>
      </c>
      <c r="K10759" t="s">
        <v>13</v>
      </c>
      <c r="L10759">
        <v>3558</v>
      </c>
      <c r="M10759">
        <v>3558</v>
      </c>
    </row>
    <row r="10760" spans="1:13" x14ac:dyDescent="0.3">
      <c r="A10760" t="s">
        <v>48</v>
      </c>
      <c r="B10760" t="s">
        <v>48</v>
      </c>
      <c r="C10760" t="s">
        <v>69</v>
      </c>
      <c r="D10760" t="s">
        <v>95</v>
      </c>
      <c r="E10760" t="s">
        <v>60</v>
      </c>
      <c r="F10760" t="s">
        <v>73</v>
      </c>
      <c r="G10760" t="s">
        <v>95</v>
      </c>
      <c r="H10760" t="s">
        <v>131</v>
      </c>
      <c r="I10760" t="s">
        <v>64</v>
      </c>
      <c r="J10760">
        <v>1997</v>
      </c>
      <c r="K10760" t="s">
        <v>15</v>
      </c>
      <c r="L10760">
        <v>10</v>
      </c>
      <c r="M10760">
        <v>12</v>
      </c>
    </row>
    <row r="10761" spans="1:13" x14ac:dyDescent="0.3">
      <c r="A10761" t="s">
        <v>48</v>
      </c>
      <c r="B10761" t="s">
        <v>48</v>
      </c>
      <c r="C10761" t="s">
        <v>69</v>
      </c>
      <c r="D10761" t="s">
        <v>95</v>
      </c>
      <c r="E10761" t="s">
        <v>60</v>
      </c>
      <c r="F10761" t="s">
        <v>73</v>
      </c>
      <c r="G10761" t="s">
        <v>95</v>
      </c>
      <c r="H10761" t="s">
        <v>131</v>
      </c>
      <c r="I10761" t="s">
        <v>68</v>
      </c>
      <c r="J10761">
        <v>1997</v>
      </c>
      <c r="K10761" t="s">
        <v>14</v>
      </c>
      <c r="L10761">
        <v>0</v>
      </c>
      <c r="M10761">
        <v>0</v>
      </c>
    </row>
    <row r="10762" spans="1:13" x14ac:dyDescent="0.3">
      <c r="A10762" t="s">
        <v>48</v>
      </c>
      <c r="B10762" t="s">
        <v>48</v>
      </c>
      <c r="C10762" t="s">
        <v>69</v>
      </c>
      <c r="D10762" t="s">
        <v>95</v>
      </c>
      <c r="E10762" t="s">
        <v>60</v>
      </c>
      <c r="F10762" t="s">
        <v>73</v>
      </c>
      <c r="G10762" t="s">
        <v>95</v>
      </c>
      <c r="H10762" t="s">
        <v>131</v>
      </c>
      <c r="I10762" t="s">
        <v>68</v>
      </c>
      <c r="J10762">
        <v>1997</v>
      </c>
      <c r="K10762" t="s">
        <v>13</v>
      </c>
      <c r="L10762">
        <v>0</v>
      </c>
      <c r="M10762">
        <v>0</v>
      </c>
    </row>
    <row r="10763" spans="1:13" x14ac:dyDescent="0.3">
      <c r="A10763" t="s">
        <v>48</v>
      </c>
      <c r="B10763" t="s">
        <v>48</v>
      </c>
      <c r="C10763" t="s">
        <v>69</v>
      </c>
      <c r="D10763" t="s">
        <v>95</v>
      </c>
      <c r="E10763" t="s">
        <v>60</v>
      </c>
      <c r="F10763" t="s">
        <v>73</v>
      </c>
      <c r="G10763" t="s">
        <v>95</v>
      </c>
      <c r="H10763" t="s">
        <v>131</v>
      </c>
      <c r="I10763" t="s">
        <v>68</v>
      </c>
      <c r="J10763">
        <v>1997</v>
      </c>
      <c r="K10763" t="s">
        <v>15</v>
      </c>
      <c r="L10763">
        <v>0</v>
      </c>
      <c r="M10763">
        <v>0</v>
      </c>
    </row>
    <row r="10764" spans="1:13" x14ac:dyDescent="0.3">
      <c r="A10764" t="s">
        <v>48</v>
      </c>
      <c r="B10764" t="s">
        <v>48</v>
      </c>
      <c r="C10764" t="s">
        <v>69</v>
      </c>
      <c r="D10764" t="s">
        <v>95</v>
      </c>
      <c r="E10764" t="s">
        <v>60</v>
      </c>
      <c r="F10764" t="s">
        <v>73</v>
      </c>
      <c r="G10764" t="s">
        <v>95</v>
      </c>
      <c r="H10764" t="s">
        <v>132</v>
      </c>
      <c r="I10764" t="s">
        <v>133</v>
      </c>
      <c r="J10764">
        <v>1997</v>
      </c>
      <c r="K10764" t="s">
        <v>14</v>
      </c>
      <c r="L10764">
        <v>25249</v>
      </c>
      <c r="M10764">
        <v>7515</v>
      </c>
    </row>
    <row r="10765" spans="1:13" x14ac:dyDescent="0.3">
      <c r="A10765" t="s">
        <v>48</v>
      </c>
      <c r="B10765" t="s">
        <v>48</v>
      </c>
      <c r="C10765" t="s">
        <v>69</v>
      </c>
      <c r="D10765" t="s">
        <v>95</v>
      </c>
      <c r="E10765" t="s">
        <v>60</v>
      </c>
      <c r="F10765" t="s">
        <v>73</v>
      </c>
      <c r="G10765" t="s">
        <v>95</v>
      </c>
      <c r="H10765" t="s">
        <v>132</v>
      </c>
      <c r="I10765" t="s">
        <v>133</v>
      </c>
      <c r="J10765">
        <v>1997</v>
      </c>
      <c r="K10765" t="s">
        <v>13</v>
      </c>
      <c r="L10765">
        <v>48196</v>
      </c>
      <c r="M10765">
        <v>48196</v>
      </c>
    </row>
    <row r="10766" spans="1:13" x14ac:dyDescent="0.3">
      <c r="A10766" t="s">
        <v>48</v>
      </c>
      <c r="B10766" t="s">
        <v>48</v>
      </c>
      <c r="C10766" t="s">
        <v>69</v>
      </c>
      <c r="D10766" t="s">
        <v>95</v>
      </c>
      <c r="E10766" t="s">
        <v>60</v>
      </c>
      <c r="F10766" t="s">
        <v>73</v>
      </c>
      <c r="G10766" t="s">
        <v>95</v>
      </c>
      <c r="H10766" t="s">
        <v>132</v>
      </c>
      <c r="I10766" t="s">
        <v>133</v>
      </c>
      <c r="J10766">
        <v>1997</v>
      </c>
      <c r="K10766" t="s">
        <v>15</v>
      </c>
      <c r="L10766">
        <v>140</v>
      </c>
      <c r="M10766">
        <v>157</v>
      </c>
    </row>
    <row r="10767" spans="1:13" x14ac:dyDescent="0.3">
      <c r="A10767" t="s">
        <v>48</v>
      </c>
      <c r="B10767" t="s">
        <v>48</v>
      </c>
      <c r="C10767" t="s">
        <v>69</v>
      </c>
      <c r="D10767" t="s">
        <v>95</v>
      </c>
      <c r="E10767" t="s">
        <v>60</v>
      </c>
      <c r="F10767" t="s">
        <v>73</v>
      </c>
      <c r="G10767" t="s">
        <v>95</v>
      </c>
      <c r="H10767" t="s">
        <v>134</v>
      </c>
      <c r="I10767" t="s">
        <v>135</v>
      </c>
      <c r="J10767">
        <v>1997</v>
      </c>
      <c r="K10767" t="s">
        <v>14</v>
      </c>
      <c r="L10767">
        <v>6718</v>
      </c>
      <c r="M10767">
        <v>1999</v>
      </c>
    </row>
    <row r="10768" spans="1:13" x14ac:dyDescent="0.3">
      <c r="A10768" t="s">
        <v>48</v>
      </c>
      <c r="B10768" t="s">
        <v>48</v>
      </c>
      <c r="C10768" t="s">
        <v>69</v>
      </c>
      <c r="D10768" t="s">
        <v>95</v>
      </c>
      <c r="E10768" t="s">
        <v>60</v>
      </c>
      <c r="F10768" t="s">
        <v>73</v>
      </c>
      <c r="G10768" t="s">
        <v>95</v>
      </c>
      <c r="H10768" t="s">
        <v>134</v>
      </c>
      <c r="I10768" t="s">
        <v>135</v>
      </c>
      <c r="J10768">
        <v>1997</v>
      </c>
      <c r="K10768" t="s">
        <v>13</v>
      </c>
      <c r="L10768">
        <v>7306</v>
      </c>
      <c r="M10768">
        <v>7306</v>
      </c>
    </row>
    <row r="10769" spans="1:13" x14ac:dyDescent="0.3">
      <c r="A10769" t="s">
        <v>48</v>
      </c>
      <c r="B10769" t="s">
        <v>48</v>
      </c>
      <c r="C10769" t="s">
        <v>69</v>
      </c>
      <c r="D10769" t="s">
        <v>95</v>
      </c>
      <c r="E10769" t="s">
        <v>60</v>
      </c>
      <c r="F10769" t="s">
        <v>73</v>
      </c>
      <c r="G10769" t="s">
        <v>95</v>
      </c>
      <c r="H10769" t="s">
        <v>134</v>
      </c>
      <c r="I10769" t="s">
        <v>135</v>
      </c>
      <c r="J10769">
        <v>1997</v>
      </c>
      <c r="K10769" t="s">
        <v>15</v>
      </c>
      <c r="L10769">
        <v>24</v>
      </c>
      <c r="M10769">
        <v>27</v>
      </c>
    </row>
    <row r="10770" spans="1:13" x14ac:dyDescent="0.3">
      <c r="A10770" t="s">
        <v>48</v>
      </c>
      <c r="B10770" t="s">
        <v>48</v>
      </c>
      <c r="C10770" t="s">
        <v>69</v>
      </c>
      <c r="D10770" t="s">
        <v>95</v>
      </c>
      <c r="E10770" t="s">
        <v>60</v>
      </c>
      <c r="F10770" t="s">
        <v>73</v>
      </c>
      <c r="G10770" t="s">
        <v>95</v>
      </c>
      <c r="H10770" t="s">
        <v>134</v>
      </c>
      <c r="I10770" t="s">
        <v>97</v>
      </c>
      <c r="J10770">
        <v>1997</v>
      </c>
      <c r="K10770" t="s">
        <v>14</v>
      </c>
      <c r="L10770">
        <v>656197</v>
      </c>
      <c r="M10770">
        <v>195297</v>
      </c>
    </row>
    <row r="10771" spans="1:13" x14ac:dyDescent="0.3">
      <c r="A10771" t="s">
        <v>48</v>
      </c>
      <c r="B10771" t="s">
        <v>48</v>
      </c>
      <c r="C10771" t="s">
        <v>69</v>
      </c>
      <c r="D10771" t="s">
        <v>95</v>
      </c>
      <c r="E10771" t="s">
        <v>60</v>
      </c>
      <c r="F10771" t="s">
        <v>73</v>
      </c>
      <c r="G10771" t="s">
        <v>95</v>
      </c>
      <c r="H10771" t="s">
        <v>134</v>
      </c>
      <c r="I10771" t="s">
        <v>97</v>
      </c>
      <c r="J10771">
        <v>1997</v>
      </c>
      <c r="K10771" t="s">
        <v>13</v>
      </c>
      <c r="L10771">
        <v>713681</v>
      </c>
      <c r="M10771">
        <v>713681</v>
      </c>
    </row>
    <row r="10772" spans="1:13" x14ac:dyDescent="0.3">
      <c r="A10772" t="s">
        <v>48</v>
      </c>
      <c r="B10772" t="s">
        <v>48</v>
      </c>
      <c r="C10772" t="s">
        <v>69</v>
      </c>
      <c r="D10772" t="s">
        <v>95</v>
      </c>
      <c r="E10772" t="s">
        <v>60</v>
      </c>
      <c r="F10772" t="s">
        <v>73</v>
      </c>
      <c r="G10772" t="s">
        <v>95</v>
      </c>
      <c r="H10772" t="s">
        <v>134</v>
      </c>
      <c r="I10772" t="s">
        <v>97</v>
      </c>
      <c r="J10772">
        <v>1997</v>
      </c>
      <c r="K10772" t="s">
        <v>15</v>
      </c>
      <c r="L10772">
        <v>2317</v>
      </c>
      <c r="M10772">
        <v>2616</v>
      </c>
    </row>
    <row r="10773" spans="1:13" x14ac:dyDescent="0.3">
      <c r="A10773" t="s">
        <v>48</v>
      </c>
      <c r="B10773" t="s">
        <v>48</v>
      </c>
      <c r="C10773" t="s">
        <v>69</v>
      </c>
      <c r="D10773" t="s">
        <v>95</v>
      </c>
      <c r="E10773" t="s">
        <v>60</v>
      </c>
      <c r="F10773" t="s">
        <v>73</v>
      </c>
      <c r="G10773" t="s">
        <v>95</v>
      </c>
      <c r="H10773" t="s">
        <v>136</v>
      </c>
      <c r="I10773" t="s">
        <v>133</v>
      </c>
      <c r="J10773">
        <v>1997</v>
      </c>
      <c r="K10773" t="s">
        <v>14</v>
      </c>
      <c r="L10773">
        <v>21111</v>
      </c>
      <c r="M10773">
        <v>6283</v>
      </c>
    </row>
    <row r="10774" spans="1:13" x14ac:dyDescent="0.3">
      <c r="A10774" t="s">
        <v>48</v>
      </c>
      <c r="B10774" t="s">
        <v>48</v>
      </c>
      <c r="C10774" t="s">
        <v>69</v>
      </c>
      <c r="D10774" t="s">
        <v>95</v>
      </c>
      <c r="E10774" t="s">
        <v>60</v>
      </c>
      <c r="F10774" t="s">
        <v>73</v>
      </c>
      <c r="G10774" t="s">
        <v>95</v>
      </c>
      <c r="H10774" t="s">
        <v>136</v>
      </c>
      <c r="I10774" t="s">
        <v>133</v>
      </c>
      <c r="J10774">
        <v>1997</v>
      </c>
      <c r="K10774" t="s">
        <v>13</v>
      </c>
      <c r="L10774">
        <v>40298</v>
      </c>
      <c r="M10774">
        <v>40298</v>
      </c>
    </row>
    <row r="10775" spans="1:13" x14ac:dyDescent="0.3">
      <c r="A10775" t="s">
        <v>48</v>
      </c>
      <c r="B10775" t="s">
        <v>48</v>
      </c>
      <c r="C10775" t="s">
        <v>69</v>
      </c>
      <c r="D10775" t="s">
        <v>95</v>
      </c>
      <c r="E10775" t="s">
        <v>60</v>
      </c>
      <c r="F10775" t="s">
        <v>73</v>
      </c>
      <c r="G10775" t="s">
        <v>95</v>
      </c>
      <c r="H10775" t="s">
        <v>136</v>
      </c>
      <c r="I10775" t="s">
        <v>133</v>
      </c>
      <c r="J10775">
        <v>1997</v>
      </c>
      <c r="K10775" t="s">
        <v>15</v>
      </c>
      <c r="L10775">
        <v>117</v>
      </c>
      <c r="M10775">
        <v>132</v>
      </c>
    </row>
    <row r="10776" spans="1:13" x14ac:dyDescent="0.3">
      <c r="A10776" t="s">
        <v>48</v>
      </c>
      <c r="B10776" t="s">
        <v>48</v>
      </c>
      <c r="C10776" t="s">
        <v>69</v>
      </c>
      <c r="D10776" t="s">
        <v>95</v>
      </c>
      <c r="E10776" t="s">
        <v>60</v>
      </c>
      <c r="F10776" t="s">
        <v>73</v>
      </c>
      <c r="G10776" t="s">
        <v>95</v>
      </c>
      <c r="H10776" t="s">
        <v>137</v>
      </c>
      <c r="I10776" t="s">
        <v>133</v>
      </c>
      <c r="J10776">
        <v>1997</v>
      </c>
      <c r="K10776" t="s">
        <v>14</v>
      </c>
      <c r="L10776">
        <v>18117</v>
      </c>
      <c r="M10776">
        <v>5392</v>
      </c>
    </row>
    <row r="10777" spans="1:13" x14ac:dyDescent="0.3">
      <c r="A10777" t="s">
        <v>48</v>
      </c>
      <c r="B10777" t="s">
        <v>48</v>
      </c>
      <c r="C10777" t="s">
        <v>69</v>
      </c>
      <c r="D10777" t="s">
        <v>95</v>
      </c>
      <c r="E10777" t="s">
        <v>60</v>
      </c>
      <c r="F10777" t="s">
        <v>73</v>
      </c>
      <c r="G10777" t="s">
        <v>95</v>
      </c>
      <c r="H10777" t="s">
        <v>137</v>
      </c>
      <c r="I10777" t="s">
        <v>133</v>
      </c>
      <c r="J10777">
        <v>1997</v>
      </c>
      <c r="K10777" t="s">
        <v>13</v>
      </c>
      <c r="L10777">
        <v>34583</v>
      </c>
      <c r="M10777">
        <v>34583</v>
      </c>
    </row>
    <row r="10778" spans="1:13" x14ac:dyDescent="0.3">
      <c r="A10778" t="s">
        <v>48</v>
      </c>
      <c r="B10778" t="s">
        <v>48</v>
      </c>
      <c r="C10778" t="s">
        <v>69</v>
      </c>
      <c r="D10778" t="s">
        <v>95</v>
      </c>
      <c r="E10778" t="s">
        <v>60</v>
      </c>
      <c r="F10778" t="s">
        <v>73</v>
      </c>
      <c r="G10778" t="s">
        <v>95</v>
      </c>
      <c r="H10778" t="s">
        <v>137</v>
      </c>
      <c r="I10778" t="s">
        <v>133</v>
      </c>
      <c r="J10778">
        <v>1997</v>
      </c>
      <c r="K10778" t="s">
        <v>15</v>
      </c>
      <c r="L10778">
        <v>100</v>
      </c>
      <c r="M10778">
        <v>113</v>
      </c>
    </row>
    <row r="10779" spans="1:13" x14ac:dyDescent="0.3">
      <c r="A10779" t="s">
        <v>48</v>
      </c>
      <c r="B10779" t="s">
        <v>48</v>
      </c>
      <c r="C10779" t="s">
        <v>69</v>
      </c>
      <c r="D10779" t="s">
        <v>95</v>
      </c>
      <c r="E10779" t="s">
        <v>60</v>
      </c>
      <c r="F10779" t="s">
        <v>73</v>
      </c>
      <c r="G10779" t="s">
        <v>95</v>
      </c>
      <c r="H10779" t="s">
        <v>138</v>
      </c>
      <c r="I10779" t="s">
        <v>133</v>
      </c>
      <c r="J10779">
        <v>1997</v>
      </c>
      <c r="K10779" t="s">
        <v>14</v>
      </c>
      <c r="L10779">
        <v>150325</v>
      </c>
      <c r="M10779">
        <v>44740</v>
      </c>
    </row>
    <row r="10780" spans="1:13" x14ac:dyDescent="0.3">
      <c r="A10780" t="s">
        <v>48</v>
      </c>
      <c r="B10780" t="s">
        <v>48</v>
      </c>
      <c r="C10780" t="s">
        <v>69</v>
      </c>
      <c r="D10780" t="s">
        <v>95</v>
      </c>
      <c r="E10780" t="s">
        <v>60</v>
      </c>
      <c r="F10780" t="s">
        <v>73</v>
      </c>
      <c r="G10780" t="s">
        <v>95</v>
      </c>
      <c r="H10780" t="s">
        <v>138</v>
      </c>
      <c r="I10780" t="s">
        <v>133</v>
      </c>
      <c r="J10780">
        <v>1997</v>
      </c>
      <c r="K10780" t="s">
        <v>13</v>
      </c>
      <c r="L10780">
        <v>286947</v>
      </c>
      <c r="M10780">
        <v>286947</v>
      </c>
    </row>
    <row r="10781" spans="1:13" x14ac:dyDescent="0.3">
      <c r="A10781" t="s">
        <v>48</v>
      </c>
      <c r="B10781" t="s">
        <v>48</v>
      </c>
      <c r="C10781" t="s">
        <v>69</v>
      </c>
      <c r="D10781" t="s">
        <v>95</v>
      </c>
      <c r="E10781" t="s">
        <v>60</v>
      </c>
      <c r="F10781" t="s">
        <v>73</v>
      </c>
      <c r="G10781" t="s">
        <v>95</v>
      </c>
      <c r="H10781" t="s">
        <v>138</v>
      </c>
      <c r="I10781" t="s">
        <v>133</v>
      </c>
      <c r="J10781">
        <v>1997</v>
      </c>
      <c r="K10781" t="s">
        <v>15</v>
      </c>
      <c r="L10781">
        <v>831</v>
      </c>
      <c r="M10781">
        <v>938</v>
      </c>
    </row>
    <row r="10782" spans="1:13" x14ac:dyDescent="0.3">
      <c r="A10782" t="s">
        <v>48</v>
      </c>
      <c r="B10782" t="s">
        <v>48</v>
      </c>
      <c r="C10782" t="s">
        <v>69</v>
      </c>
      <c r="D10782" t="s">
        <v>95</v>
      </c>
      <c r="E10782" t="s">
        <v>60</v>
      </c>
      <c r="F10782" t="s">
        <v>73</v>
      </c>
      <c r="G10782" t="s">
        <v>95</v>
      </c>
      <c r="H10782" t="s">
        <v>139</v>
      </c>
      <c r="I10782" t="s">
        <v>133</v>
      </c>
      <c r="J10782">
        <v>1997</v>
      </c>
      <c r="K10782" t="s">
        <v>14</v>
      </c>
      <c r="L10782">
        <v>70406</v>
      </c>
      <c r="M10782">
        <v>20954</v>
      </c>
    </row>
    <row r="10783" spans="1:13" x14ac:dyDescent="0.3">
      <c r="A10783" t="s">
        <v>48</v>
      </c>
      <c r="B10783" t="s">
        <v>48</v>
      </c>
      <c r="C10783" t="s">
        <v>69</v>
      </c>
      <c r="D10783" t="s">
        <v>95</v>
      </c>
      <c r="E10783" t="s">
        <v>60</v>
      </c>
      <c r="F10783" t="s">
        <v>73</v>
      </c>
      <c r="G10783" t="s">
        <v>95</v>
      </c>
      <c r="H10783" t="s">
        <v>139</v>
      </c>
      <c r="I10783" t="s">
        <v>133</v>
      </c>
      <c r="J10783">
        <v>1997</v>
      </c>
      <c r="K10783" t="s">
        <v>13</v>
      </c>
      <c r="L10783">
        <v>134394</v>
      </c>
      <c r="M10783">
        <v>134394</v>
      </c>
    </row>
    <row r="10784" spans="1:13" x14ac:dyDescent="0.3">
      <c r="A10784" t="s">
        <v>48</v>
      </c>
      <c r="B10784" t="s">
        <v>48</v>
      </c>
      <c r="C10784" t="s">
        <v>69</v>
      </c>
      <c r="D10784" t="s">
        <v>95</v>
      </c>
      <c r="E10784" t="s">
        <v>60</v>
      </c>
      <c r="F10784" t="s">
        <v>73</v>
      </c>
      <c r="G10784" t="s">
        <v>95</v>
      </c>
      <c r="H10784" t="s">
        <v>139</v>
      </c>
      <c r="I10784" t="s">
        <v>133</v>
      </c>
      <c r="J10784">
        <v>1997</v>
      </c>
      <c r="K10784" t="s">
        <v>15</v>
      </c>
      <c r="L10784">
        <v>389</v>
      </c>
      <c r="M10784">
        <v>439</v>
      </c>
    </row>
    <row r="10785" spans="1:13" x14ac:dyDescent="0.3">
      <c r="A10785" t="s">
        <v>48</v>
      </c>
      <c r="B10785" t="s">
        <v>48</v>
      </c>
      <c r="C10785" t="s">
        <v>69</v>
      </c>
      <c r="D10785" t="s">
        <v>95</v>
      </c>
      <c r="E10785" t="s">
        <v>60</v>
      </c>
      <c r="F10785" t="s">
        <v>73</v>
      </c>
      <c r="G10785" t="s">
        <v>95</v>
      </c>
      <c r="H10785" t="s">
        <v>140</v>
      </c>
      <c r="I10785" t="s">
        <v>133</v>
      </c>
      <c r="J10785">
        <v>1997</v>
      </c>
      <c r="K10785" t="s">
        <v>14</v>
      </c>
      <c r="L10785">
        <v>4098</v>
      </c>
      <c r="M10785">
        <v>1219</v>
      </c>
    </row>
    <row r="10786" spans="1:13" x14ac:dyDescent="0.3">
      <c r="A10786" t="s">
        <v>48</v>
      </c>
      <c r="B10786" t="s">
        <v>48</v>
      </c>
      <c r="C10786" t="s">
        <v>69</v>
      </c>
      <c r="D10786" t="s">
        <v>95</v>
      </c>
      <c r="E10786" t="s">
        <v>60</v>
      </c>
      <c r="F10786" t="s">
        <v>73</v>
      </c>
      <c r="G10786" t="s">
        <v>95</v>
      </c>
      <c r="H10786" t="s">
        <v>140</v>
      </c>
      <c r="I10786" t="s">
        <v>133</v>
      </c>
      <c r="J10786">
        <v>1997</v>
      </c>
      <c r="K10786" t="s">
        <v>13</v>
      </c>
      <c r="L10786">
        <v>7822</v>
      </c>
      <c r="M10786">
        <v>7822</v>
      </c>
    </row>
    <row r="10787" spans="1:13" x14ac:dyDescent="0.3">
      <c r="A10787" t="s">
        <v>48</v>
      </c>
      <c r="B10787" t="s">
        <v>48</v>
      </c>
      <c r="C10787" t="s">
        <v>69</v>
      </c>
      <c r="D10787" t="s">
        <v>95</v>
      </c>
      <c r="E10787" t="s">
        <v>60</v>
      </c>
      <c r="F10787" t="s">
        <v>73</v>
      </c>
      <c r="G10787" t="s">
        <v>95</v>
      </c>
      <c r="H10787" t="s">
        <v>140</v>
      </c>
      <c r="I10787" t="s">
        <v>133</v>
      </c>
      <c r="J10787">
        <v>1997</v>
      </c>
      <c r="K10787" t="s">
        <v>15</v>
      </c>
      <c r="L10787">
        <v>23</v>
      </c>
      <c r="M10787">
        <v>26</v>
      </c>
    </row>
    <row r="10788" spans="1:13" x14ac:dyDescent="0.3">
      <c r="A10788" t="s">
        <v>48</v>
      </c>
      <c r="B10788" t="s">
        <v>48</v>
      </c>
      <c r="C10788" t="s">
        <v>69</v>
      </c>
      <c r="D10788" t="s">
        <v>95</v>
      </c>
      <c r="E10788" t="s">
        <v>60</v>
      </c>
      <c r="F10788" t="s">
        <v>73</v>
      </c>
      <c r="G10788" t="s">
        <v>95</v>
      </c>
      <c r="H10788" t="s">
        <v>141</v>
      </c>
      <c r="I10788" t="s">
        <v>64</v>
      </c>
      <c r="J10788">
        <v>1997</v>
      </c>
      <c r="K10788" t="s">
        <v>14</v>
      </c>
      <c r="L10788">
        <v>66066</v>
      </c>
      <c r="M10788">
        <v>19662</v>
      </c>
    </row>
    <row r="10789" spans="1:13" x14ac:dyDescent="0.3">
      <c r="A10789" t="s">
        <v>48</v>
      </c>
      <c r="B10789" t="s">
        <v>48</v>
      </c>
      <c r="C10789" t="s">
        <v>69</v>
      </c>
      <c r="D10789" t="s">
        <v>95</v>
      </c>
      <c r="E10789" t="s">
        <v>60</v>
      </c>
      <c r="F10789" t="s">
        <v>73</v>
      </c>
      <c r="G10789" t="s">
        <v>95</v>
      </c>
      <c r="H10789" t="s">
        <v>141</v>
      </c>
      <c r="I10789" t="s">
        <v>64</v>
      </c>
      <c r="J10789">
        <v>1997</v>
      </c>
      <c r="K10789" t="s">
        <v>13</v>
      </c>
      <c r="L10789">
        <v>103873</v>
      </c>
      <c r="M10789">
        <v>103873</v>
      </c>
    </row>
    <row r="10790" spans="1:13" x14ac:dyDescent="0.3">
      <c r="A10790" t="s">
        <v>48</v>
      </c>
      <c r="B10790" t="s">
        <v>48</v>
      </c>
      <c r="C10790" t="s">
        <v>69</v>
      </c>
      <c r="D10790" t="s">
        <v>95</v>
      </c>
      <c r="E10790" t="s">
        <v>60</v>
      </c>
      <c r="F10790" t="s">
        <v>73</v>
      </c>
      <c r="G10790" t="s">
        <v>95</v>
      </c>
      <c r="H10790" t="s">
        <v>141</v>
      </c>
      <c r="I10790" t="s">
        <v>64</v>
      </c>
      <c r="J10790">
        <v>1997</v>
      </c>
      <c r="K10790" t="s">
        <v>15</v>
      </c>
      <c r="L10790">
        <v>306</v>
      </c>
      <c r="M10790">
        <v>345</v>
      </c>
    </row>
    <row r="10791" spans="1:13" x14ac:dyDescent="0.3">
      <c r="A10791" t="s">
        <v>48</v>
      </c>
      <c r="B10791" t="s">
        <v>48</v>
      </c>
      <c r="C10791" t="s">
        <v>69</v>
      </c>
      <c r="D10791" t="s">
        <v>95</v>
      </c>
      <c r="E10791" t="s">
        <v>60</v>
      </c>
      <c r="F10791" t="s">
        <v>73</v>
      </c>
      <c r="G10791" t="s">
        <v>95</v>
      </c>
      <c r="H10791" t="s">
        <v>143</v>
      </c>
      <c r="I10791" t="s">
        <v>133</v>
      </c>
      <c r="J10791">
        <v>1997</v>
      </c>
      <c r="K10791" t="s">
        <v>14</v>
      </c>
      <c r="L10791">
        <v>6613</v>
      </c>
      <c r="M10791">
        <v>1968</v>
      </c>
    </row>
    <row r="10792" spans="1:13" x14ac:dyDescent="0.3">
      <c r="A10792" t="s">
        <v>48</v>
      </c>
      <c r="B10792" t="s">
        <v>48</v>
      </c>
      <c r="C10792" t="s">
        <v>69</v>
      </c>
      <c r="D10792" t="s">
        <v>95</v>
      </c>
      <c r="E10792" t="s">
        <v>60</v>
      </c>
      <c r="F10792" t="s">
        <v>73</v>
      </c>
      <c r="G10792" t="s">
        <v>95</v>
      </c>
      <c r="H10792" t="s">
        <v>143</v>
      </c>
      <c r="I10792" t="s">
        <v>133</v>
      </c>
      <c r="J10792">
        <v>1997</v>
      </c>
      <c r="K10792" t="s">
        <v>13</v>
      </c>
      <c r="L10792">
        <v>12623</v>
      </c>
      <c r="M10792">
        <v>12623</v>
      </c>
    </row>
    <row r="10793" spans="1:13" x14ac:dyDescent="0.3">
      <c r="A10793" t="s">
        <v>48</v>
      </c>
      <c r="B10793" t="s">
        <v>48</v>
      </c>
      <c r="C10793" t="s">
        <v>69</v>
      </c>
      <c r="D10793" t="s">
        <v>95</v>
      </c>
      <c r="E10793" t="s">
        <v>60</v>
      </c>
      <c r="F10793" t="s">
        <v>73</v>
      </c>
      <c r="G10793" t="s">
        <v>95</v>
      </c>
      <c r="H10793" t="s">
        <v>143</v>
      </c>
      <c r="I10793" t="s">
        <v>133</v>
      </c>
      <c r="J10793">
        <v>1997</v>
      </c>
      <c r="K10793" t="s">
        <v>15</v>
      </c>
      <c r="L10793">
        <v>37</v>
      </c>
      <c r="M10793">
        <v>41</v>
      </c>
    </row>
    <row r="10794" spans="1:13" x14ac:dyDescent="0.3">
      <c r="A10794" t="s">
        <v>48</v>
      </c>
      <c r="B10794" t="s">
        <v>48</v>
      </c>
      <c r="C10794" t="s">
        <v>69</v>
      </c>
      <c r="D10794" t="s">
        <v>95</v>
      </c>
      <c r="E10794" t="s">
        <v>60</v>
      </c>
      <c r="F10794" t="s">
        <v>73</v>
      </c>
      <c r="G10794" t="s">
        <v>95</v>
      </c>
      <c r="H10794" t="s">
        <v>144</v>
      </c>
      <c r="I10794" t="s">
        <v>64</v>
      </c>
      <c r="J10794">
        <v>1997</v>
      </c>
      <c r="K10794" t="s">
        <v>14</v>
      </c>
      <c r="L10794">
        <v>12404</v>
      </c>
      <c r="M10794">
        <v>3692</v>
      </c>
    </row>
    <row r="10795" spans="1:13" x14ac:dyDescent="0.3">
      <c r="A10795" t="s">
        <v>48</v>
      </c>
      <c r="B10795" t="s">
        <v>48</v>
      </c>
      <c r="C10795" t="s">
        <v>69</v>
      </c>
      <c r="D10795" t="s">
        <v>95</v>
      </c>
      <c r="E10795" t="s">
        <v>60</v>
      </c>
      <c r="F10795" t="s">
        <v>73</v>
      </c>
      <c r="G10795" t="s">
        <v>95</v>
      </c>
      <c r="H10795" t="s">
        <v>144</v>
      </c>
      <c r="I10795" t="s">
        <v>64</v>
      </c>
      <c r="J10795">
        <v>1997</v>
      </c>
      <c r="K10795" t="s">
        <v>13</v>
      </c>
      <c r="L10795">
        <v>19503</v>
      </c>
      <c r="M10795">
        <v>19503</v>
      </c>
    </row>
    <row r="10796" spans="1:13" x14ac:dyDescent="0.3">
      <c r="A10796" t="s">
        <v>48</v>
      </c>
      <c r="B10796" t="s">
        <v>48</v>
      </c>
      <c r="C10796" t="s">
        <v>69</v>
      </c>
      <c r="D10796" t="s">
        <v>95</v>
      </c>
      <c r="E10796" t="s">
        <v>60</v>
      </c>
      <c r="F10796" t="s">
        <v>73</v>
      </c>
      <c r="G10796" t="s">
        <v>95</v>
      </c>
      <c r="H10796" t="s">
        <v>144</v>
      </c>
      <c r="I10796" t="s">
        <v>64</v>
      </c>
      <c r="J10796">
        <v>1997</v>
      </c>
      <c r="K10796" t="s">
        <v>15</v>
      </c>
      <c r="L10796">
        <v>57</v>
      </c>
      <c r="M10796">
        <v>65</v>
      </c>
    </row>
    <row r="10797" spans="1:13" x14ac:dyDescent="0.3">
      <c r="A10797" t="s">
        <v>48</v>
      </c>
      <c r="B10797" t="s">
        <v>48</v>
      </c>
      <c r="C10797" t="s">
        <v>69</v>
      </c>
      <c r="D10797" t="s">
        <v>95</v>
      </c>
      <c r="E10797" t="s">
        <v>60</v>
      </c>
      <c r="F10797" t="s">
        <v>73</v>
      </c>
      <c r="G10797" t="s">
        <v>95</v>
      </c>
      <c r="H10797" t="s">
        <v>145</v>
      </c>
      <c r="I10797" t="s">
        <v>133</v>
      </c>
      <c r="J10797">
        <v>1997</v>
      </c>
      <c r="K10797" t="s">
        <v>14</v>
      </c>
      <c r="L10797">
        <v>65935</v>
      </c>
      <c r="M10797">
        <v>19624</v>
      </c>
    </row>
    <row r="10798" spans="1:13" x14ac:dyDescent="0.3">
      <c r="A10798" t="s">
        <v>48</v>
      </c>
      <c r="B10798" t="s">
        <v>48</v>
      </c>
      <c r="C10798" t="s">
        <v>69</v>
      </c>
      <c r="D10798" t="s">
        <v>95</v>
      </c>
      <c r="E10798" t="s">
        <v>60</v>
      </c>
      <c r="F10798" t="s">
        <v>73</v>
      </c>
      <c r="G10798" t="s">
        <v>95</v>
      </c>
      <c r="H10798" t="s">
        <v>145</v>
      </c>
      <c r="I10798" t="s">
        <v>133</v>
      </c>
      <c r="J10798">
        <v>1997</v>
      </c>
      <c r="K10798" t="s">
        <v>13</v>
      </c>
      <c r="L10798">
        <v>125861</v>
      </c>
      <c r="M10798">
        <v>125861</v>
      </c>
    </row>
    <row r="10799" spans="1:13" x14ac:dyDescent="0.3">
      <c r="A10799" t="s">
        <v>48</v>
      </c>
      <c r="B10799" t="s">
        <v>48</v>
      </c>
      <c r="C10799" t="s">
        <v>69</v>
      </c>
      <c r="D10799" t="s">
        <v>95</v>
      </c>
      <c r="E10799" t="s">
        <v>60</v>
      </c>
      <c r="F10799" t="s">
        <v>73</v>
      </c>
      <c r="G10799" t="s">
        <v>95</v>
      </c>
      <c r="H10799" t="s">
        <v>145</v>
      </c>
      <c r="I10799" t="s">
        <v>133</v>
      </c>
      <c r="J10799">
        <v>1997</v>
      </c>
      <c r="K10799" t="s">
        <v>15</v>
      </c>
      <c r="L10799">
        <v>364</v>
      </c>
      <c r="M10799">
        <v>411</v>
      </c>
    </row>
    <row r="10800" spans="1:13" x14ac:dyDescent="0.3">
      <c r="A10800" t="s">
        <v>48</v>
      </c>
      <c r="B10800" t="s">
        <v>48</v>
      </c>
      <c r="C10800" t="s">
        <v>69</v>
      </c>
      <c r="D10800" t="s">
        <v>95</v>
      </c>
      <c r="E10800" t="s">
        <v>60</v>
      </c>
      <c r="F10800" t="s">
        <v>73</v>
      </c>
      <c r="G10800" t="s">
        <v>95</v>
      </c>
      <c r="H10800" t="s">
        <v>146</v>
      </c>
      <c r="I10800" t="s">
        <v>147</v>
      </c>
      <c r="J10800">
        <v>1997</v>
      </c>
      <c r="K10800" t="s">
        <v>14</v>
      </c>
      <c r="L10800">
        <v>27348</v>
      </c>
      <c r="M10800">
        <v>8139</v>
      </c>
    </row>
    <row r="10801" spans="1:13" x14ac:dyDescent="0.3">
      <c r="A10801" t="s">
        <v>48</v>
      </c>
      <c r="B10801" t="s">
        <v>48</v>
      </c>
      <c r="C10801" t="s">
        <v>69</v>
      </c>
      <c r="D10801" t="s">
        <v>95</v>
      </c>
      <c r="E10801" t="s">
        <v>60</v>
      </c>
      <c r="F10801" t="s">
        <v>73</v>
      </c>
      <c r="G10801" t="s">
        <v>95</v>
      </c>
      <c r="H10801" t="s">
        <v>146</v>
      </c>
      <c r="I10801" t="s">
        <v>147</v>
      </c>
      <c r="J10801">
        <v>1997</v>
      </c>
      <c r="K10801" t="s">
        <v>13</v>
      </c>
      <c r="L10801">
        <v>7789</v>
      </c>
      <c r="M10801">
        <v>7789</v>
      </c>
    </row>
    <row r="10802" spans="1:13" x14ac:dyDescent="0.3">
      <c r="A10802" t="s">
        <v>48</v>
      </c>
      <c r="B10802" t="s">
        <v>48</v>
      </c>
      <c r="C10802" t="s">
        <v>69</v>
      </c>
      <c r="D10802" t="s">
        <v>95</v>
      </c>
      <c r="E10802" t="s">
        <v>60</v>
      </c>
      <c r="F10802" t="s">
        <v>73</v>
      </c>
      <c r="G10802" t="s">
        <v>95</v>
      </c>
      <c r="H10802" t="s">
        <v>146</v>
      </c>
      <c r="I10802" t="s">
        <v>147</v>
      </c>
      <c r="J10802">
        <v>1997</v>
      </c>
      <c r="K10802" t="s">
        <v>15</v>
      </c>
      <c r="L10802">
        <v>23</v>
      </c>
      <c r="M10802">
        <v>26</v>
      </c>
    </row>
    <row r="10803" spans="1:13" x14ac:dyDescent="0.3">
      <c r="A10803" t="s">
        <v>48</v>
      </c>
      <c r="B10803" t="s">
        <v>48</v>
      </c>
      <c r="C10803" t="s">
        <v>69</v>
      </c>
      <c r="D10803" t="s">
        <v>95</v>
      </c>
      <c r="E10803" t="s">
        <v>60</v>
      </c>
      <c r="F10803" t="s">
        <v>73</v>
      </c>
      <c r="G10803" t="s">
        <v>95</v>
      </c>
      <c r="H10803" t="s">
        <v>146</v>
      </c>
      <c r="I10803" t="s">
        <v>142</v>
      </c>
      <c r="J10803">
        <v>1997</v>
      </c>
      <c r="K10803" t="s">
        <v>14</v>
      </c>
      <c r="L10803">
        <v>1584486</v>
      </c>
      <c r="M10803">
        <v>471573</v>
      </c>
    </row>
    <row r="10804" spans="1:13" x14ac:dyDescent="0.3">
      <c r="A10804" t="s">
        <v>48</v>
      </c>
      <c r="B10804" t="s">
        <v>48</v>
      </c>
      <c r="C10804" t="s">
        <v>69</v>
      </c>
      <c r="D10804" t="s">
        <v>95</v>
      </c>
      <c r="E10804" t="s">
        <v>60</v>
      </c>
      <c r="F10804" t="s">
        <v>73</v>
      </c>
      <c r="G10804" t="s">
        <v>95</v>
      </c>
      <c r="H10804" t="s">
        <v>146</v>
      </c>
      <c r="I10804" t="s">
        <v>142</v>
      </c>
      <c r="J10804">
        <v>1997</v>
      </c>
      <c r="K10804" t="s">
        <v>13</v>
      </c>
      <c r="L10804">
        <v>2491237</v>
      </c>
      <c r="M10804">
        <v>2491237</v>
      </c>
    </row>
    <row r="10805" spans="1:13" x14ac:dyDescent="0.3">
      <c r="A10805" t="s">
        <v>48</v>
      </c>
      <c r="B10805" t="s">
        <v>48</v>
      </c>
      <c r="C10805" t="s">
        <v>69</v>
      </c>
      <c r="D10805" t="s">
        <v>95</v>
      </c>
      <c r="E10805" t="s">
        <v>60</v>
      </c>
      <c r="F10805" t="s">
        <v>73</v>
      </c>
      <c r="G10805" t="s">
        <v>95</v>
      </c>
      <c r="H10805" t="s">
        <v>146</v>
      </c>
      <c r="I10805" t="s">
        <v>142</v>
      </c>
      <c r="J10805">
        <v>1997</v>
      </c>
      <c r="K10805" t="s">
        <v>15</v>
      </c>
      <c r="L10805">
        <v>7339</v>
      </c>
      <c r="M10805">
        <v>8284</v>
      </c>
    </row>
    <row r="10806" spans="1:13" x14ac:dyDescent="0.3">
      <c r="A10806" t="s">
        <v>48</v>
      </c>
      <c r="B10806" t="s">
        <v>48</v>
      </c>
      <c r="C10806" t="s">
        <v>69</v>
      </c>
      <c r="D10806" t="s">
        <v>95</v>
      </c>
      <c r="E10806" t="s">
        <v>60</v>
      </c>
      <c r="F10806" t="s">
        <v>73</v>
      </c>
      <c r="G10806" t="s">
        <v>95</v>
      </c>
      <c r="H10806" t="s">
        <v>146</v>
      </c>
      <c r="I10806" t="s">
        <v>133</v>
      </c>
      <c r="J10806">
        <v>1997</v>
      </c>
      <c r="K10806" t="s">
        <v>14</v>
      </c>
      <c r="L10806">
        <v>8294592</v>
      </c>
      <c r="M10806">
        <v>2468629</v>
      </c>
    </row>
    <row r="10807" spans="1:13" x14ac:dyDescent="0.3">
      <c r="A10807" t="s">
        <v>48</v>
      </c>
      <c r="B10807" t="s">
        <v>48</v>
      </c>
      <c r="C10807" t="s">
        <v>69</v>
      </c>
      <c r="D10807" t="s">
        <v>95</v>
      </c>
      <c r="E10807" t="s">
        <v>60</v>
      </c>
      <c r="F10807" t="s">
        <v>73</v>
      </c>
      <c r="G10807" t="s">
        <v>95</v>
      </c>
      <c r="H10807" t="s">
        <v>146</v>
      </c>
      <c r="I10807" t="s">
        <v>133</v>
      </c>
      <c r="J10807">
        <v>1997</v>
      </c>
      <c r="K10807" t="s">
        <v>13</v>
      </c>
      <c r="L10807">
        <v>15833098</v>
      </c>
      <c r="M10807">
        <v>15833098</v>
      </c>
    </row>
    <row r="10808" spans="1:13" x14ac:dyDescent="0.3">
      <c r="A10808" t="s">
        <v>48</v>
      </c>
      <c r="B10808" t="s">
        <v>48</v>
      </c>
      <c r="C10808" t="s">
        <v>69</v>
      </c>
      <c r="D10808" t="s">
        <v>95</v>
      </c>
      <c r="E10808" t="s">
        <v>60</v>
      </c>
      <c r="F10808" t="s">
        <v>73</v>
      </c>
      <c r="G10808" t="s">
        <v>95</v>
      </c>
      <c r="H10808" t="s">
        <v>146</v>
      </c>
      <c r="I10808" t="s">
        <v>133</v>
      </c>
      <c r="J10808">
        <v>1997</v>
      </c>
      <c r="K10808" t="s">
        <v>15</v>
      </c>
      <c r="L10808">
        <v>45833</v>
      </c>
      <c r="M10808">
        <v>51735</v>
      </c>
    </row>
    <row r="10809" spans="1:13" x14ac:dyDescent="0.3">
      <c r="A10809" t="s">
        <v>48</v>
      </c>
      <c r="B10809" t="s">
        <v>48</v>
      </c>
      <c r="C10809" t="s">
        <v>48</v>
      </c>
      <c r="D10809" t="s">
        <v>95</v>
      </c>
      <c r="E10809" t="s">
        <v>74</v>
      </c>
      <c r="F10809" t="s">
        <v>75</v>
      </c>
      <c r="G10809" t="s">
        <v>184</v>
      </c>
      <c r="H10809" t="s">
        <v>148</v>
      </c>
      <c r="I10809" t="s">
        <v>53</v>
      </c>
      <c r="J10809">
        <v>1997</v>
      </c>
      <c r="K10809" t="s">
        <v>77</v>
      </c>
      <c r="L10809">
        <v>661089</v>
      </c>
      <c r="M10809">
        <v>254813</v>
      </c>
    </row>
    <row r="10810" spans="1:13" x14ac:dyDescent="0.3">
      <c r="A10810" t="s">
        <v>48</v>
      </c>
      <c r="B10810" t="s">
        <v>48</v>
      </c>
      <c r="C10810" t="s">
        <v>48</v>
      </c>
      <c r="D10810" t="s">
        <v>95</v>
      </c>
      <c r="E10810" t="s">
        <v>74</v>
      </c>
      <c r="F10810" t="s">
        <v>75</v>
      </c>
      <c r="G10810" t="s">
        <v>184</v>
      </c>
      <c r="H10810" t="s">
        <v>149</v>
      </c>
      <c r="I10810" t="s">
        <v>53</v>
      </c>
      <c r="J10810">
        <v>1997</v>
      </c>
      <c r="K10810" t="s">
        <v>77</v>
      </c>
      <c r="L10810">
        <v>25645</v>
      </c>
      <c r="M10810">
        <v>11364</v>
      </c>
    </row>
    <row r="10811" spans="1:13" x14ac:dyDescent="0.3">
      <c r="A10811" t="s">
        <v>48</v>
      </c>
      <c r="B10811" t="s">
        <v>69</v>
      </c>
      <c r="C10811" t="s">
        <v>69</v>
      </c>
      <c r="D10811" t="s">
        <v>150</v>
      </c>
      <c r="E10811" t="s">
        <v>150</v>
      </c>
      <c r="F10811" t="s">
        <v>151</v>
      </c>
      <c r="G10811" t="s">
        <v>152</v>
      </c>
      <c r="H10811" t="s">
        <v>53</v>
      </c>
      <c r="I10811" t="s">
        <v>53</v>
      </c>
      <c r="J10811">
        <v>1997</v>
      </c>
      <c r="K10811" t="s">
        <v>207</v>
      </c>
      <c r="L10811">
        <v>193221</v>
      </c>
      <c r="M10811">
        <v>193221</v>
      </c>
    </row>
    <row r="10812" spans="1:13" x14ac:dyDescent="0.3">
      <c r="A10812" t="s">
        <v>48</v>
      </c>
      <c r="B10812" t="s">
        <v>48</v>
      </c>
      <c r="C10812" t="s">
        <v>48</v>
      </c>
      <c r="D10812" t="s">
        <v>150</v>
      </c>
      <c r="E10812" t="s">
        <v>150</v>
      </c>
      <c r="F10812" t="s">
        <v>151</v>
      </c>
      <c r="G10812" t="s">
        <v>152</v>
      </c>
      <c r="H10812" t="s">
        <v>53</v>
      </c>
      <c r="I10812" t="s">
        <v>53</v>
      </c>
      <c r="J10812">
        <v>1997</v>
      </c>
      <c r="K10812" t="s">
        <v>14</v>
      </c>
      <c r="L10812">
        <v>32095728</v>
      </c>
      <c r="M10812">
        <v>9552300</v>
      </c>
    </row>
    <row r="10813" spans="1:13" x14ac:dyDescent="0.3">
      <c r="A10813" t="s">
        <v>48</v>
      </c>
      <c r="B10813" t="s">
        <v>48</v>
      </c>
      <c r="C10813" t="s">
        <v>69</v>
      </c>
      <c r="D10813" t="s">
        <v>150</v>
      </c>
      <c r="E10813" t="s">
        <v>150</v>
      </c>
      <c r="F10813" t="s">
        <v>151</v>
      </c>
      <c r="G10813" t="s">
        <v>153</v>
      </c>
      <c r="H10813" t="s">
        <v>53</v>
      </c>
      <c r="I10813" t="s">
        <v>53</v>
      </c>
      <c r="J10813">
        <v>1997</v>
      </c>
      <c r="K10813" t="s">
        <v>14</v>
      </c>
      <c r="L10813">
        <v>4373418</v>
      </c>
      <c r="M10813">
        <v>1301612</v>
      </c>
    </row>
    <row r="10814" spans="1:13" x14ac:dyDescent="0.3">
      <c r="A10814" t="s">
        <v>48</v>
      </c>
      <c r="B10814" t="s">
        <v>69</v>
      </c>
      <c r="C10814" t="s">
        <v>69</v>
      </c>
      <c r="D10814" t="s">
        <v>150</v>
      </c>
      <c r="E10814" t="s">
        <v>150</v>
      </c>
      <c r="F10814" t="s">
        <v>154</v>
      </c>
      <c r="G10814" t="s">
        <v>155</v>
      </c>
      <c r="H10814" t="s">
        <v>53</v>
      </c>
      <c r="I10814" t="s">
        <v>53</v>
      </c>
      <c r="J10814">
        <v>1997</v>
      </c>
      <c r="K10814" t="s">
        <v>207</v>
      </c>
      <c r="L10814">
        <v>1335173</v>
      </c>
      <c r="M10814">
        <v>1335173</v>
      </c>
    </row>
    <row r="10815" spans="1:13" x14ac:dyDescent="0.3">
      <c r="A10815" t="s">
        <v>48</v>
      </c>
      <c r="B10815" t="s">
        <v>48</v>
      </c>
      <c r="C10815" t="s">
        <v>48</v>
      </c>
      <c r="D10815" t="s">
        <v>150</v>
      </c>
      <c r="E10815" t="s">
        <v>150</v>
      </c>
      <c r="F10815" t="s">
        <v>154</v>
      </c>
      <c r="G10815" t="s">
        <v>155</v>
      </c>
      <c r="H10815" t="s">
        <v>53</v>
      </c>
      <c r="I10815" t="s">
        <v>53</v>
      </c>
      <c r="J10815">
        <v>1997</v>
      </c>
      <c r="K10815" t="s">
        <v>14</v>
      </c>
      <c r="L10815">
        <v>99155</v>
      </c>
      <c r="M10815">
        <v>29510</v>
      </c>
    </row>
    <row r="10816" spans="1:13" x14ac:dyDescent="0.3">
      <c r="A10816" t="s">
        <v>48</v>
      </c>
      <c r="B10816" t="s">
        <v>48</v>
      </c>
      <c r="C10816" t="s">
        <v>48</v>
      </c>
      <c r="D10816" t="s">
        <v>150</v>
      </c>
      <c r="E10816" t="s">
        <v>150</v>
      </c>
      <c r="F10816" t="s">
        <v>154</v>
      </c>
      <c r="G10816" t="s">
        <v>155</v>
      </c>
      <c r="H10816" t="s">
        <v>53</v>
      </c>
      <c r="I10816" t="s">
        <v>53</v>
      </c>
      <c r="J10816">
        <v>1997</v>
      </c>
      <c r="K10816" t="s">
        <v>13</v>
      </c>
      <c r="L10816">
        <v>2013051</v>
      </c>
      <c r="M10816">
        <v>2013051</v>
      </c>
    </row>
    <row r="10817" spans="1:13" x14ac:dyDescent="0.3">
      <c r="A10817" t="s">
        <v>48</v>
      </c>
      <c r="B10817" t="s">
        <v>48</v>
      </c>
      <c r="C10817" t="s">
        <v>48</v>
      </c>
      <c r="D10817" t="s">
        <v>150</v>
      </c>
      <c r="E10817" t="s">
        <v>150</v>
      </c>
      <c r="F10817" t="s">
        <v>154</v>
      </c>
      <c r="G10817" t="s">
        <v>155</v>
      </c>
      <c r="H10817" t="s">
        <v>53</v>
      </c>
      <c r="I10817" t="s">
        <v>53</v>
      </c>
      <c r="J10817">
        <v>1997</v>
      </c>
      <c r="K10817" t="s">
        <v>15</v>
      </c>
      <c r="L10817">
        <v>41159</v>
      </c>
      <c r="M10817">
        <v>46459</v>
      </c>
    </row>
    <row r="10818" spans="1:13" x14ac:dyDescent="0.3">
      <c r="A10818" t="s">
        <v>48</v>
      </c>
      <c r="B10818" t="s">
        <v>69</v>
      </c>
      <c r="C10818" t="s">
        <v>69</v>
      </c>
      <c r="D10818" t="s">
        <v>150</v>
      </c>
      <c r="E10818" t="s">
        <v>150</v>
      </c>
      <c r="F10818" t="s">
        <v>154</v>
      </c>
      <c r="G10818" t="s">
        <v>156</v>
      </c>
      <c r="H10818" t="s">
        <v>53</v>
      </c>
      <c r="I10818" t="s">
        <v>53</v>
      </c>
      <c r="J10818">
        <v>1997</v>
      </c>
      <c r="K10818" t="s">
        <v>207</v>
      </c>
      <c r="L10818">
        <v>267973</v>
      </c>
      <c r="M10818">
        <v>267973</v>
      </c>
    </row>
    <row r="10819" spans="1:13" x14ac:dyDescent="0.3">
      <c r="A10819" t="s">
        <v>48</v>
      </c>
      <c r="B10819" t="s">
        <v>48</v>
      </c>
      <c r="C10819" t="s">
        <v>69</v>
      </c>
      <c r="D10819" t="s">
        <v>150</v>
      </c>
      <c r="E10819" t="s">
        <v>150</v>
      </c>
      <c r="F10819" t="s">
        <v>154</v>
      </c>
      <c r="G10819" t="s">
        <v>156</v>
      </c>
      <c r="H10819" t="s">
        <v>53</v>
      </c>
      <c r="I10819" t="s">
        <v>53</v>
      </c>
      <c r="J10819">
        <v>1997</v>
      </c>
      <c r="K10819" t="s">
        <v>14</v>
      </c>
      <c r="L10819">
        <v>17064</v>
      </c>
      <c r="M10819">
        <v>5079</v>
      </c>
    </row>
    <row r="10820" spans="1:13" x14ac:dyDescent="0.3">
      <c r="A10820" t="s">
        <v>48</v>
      </c>
      <c r="B10820" t="s">
        <v>48</v>
      </c>
      <c r="C10820" t="s">
        <v>69</v>
      </c>
      <c r="D10820" t="s">
        <v>150</v>
      </c>
      <c r="E10820" t="s">
        <v>150</v>
      </c>
      <c r="F10820" t="s">
        <v>154</v>
      </c>
      <c r="G10820" t="s">
        <v>156</v>
      </c>
      <c r="H10820" t="s">
        <v>53</v>
      </c>
      <c r="I10820" t="s">
        <v>53</v>
      </c>
      <c r="J10820">
        <v>1997</v>
      </c>
      <c r="K10820" t="s">
        <v>13</v>
      </c>
      <c r="L10820">
        <v>308246</v>
      </c>
      <c r="M10820">
        <v>308246</v>
      </c>
    </row>
    <row r="10821" spans="1:13" x14ac:dyDescent="0.3">
      <c r="A10821" t="s">
        <v>48</v>
      </c>
      <c r="B10821" t="s">
        <v>48</v>
      </c>
      <c r="C10821" t="s">
        <v>69</v>
      </c>
      <c r="D10821" t="s">
        <v>150</v>
      </c>
      <c r="E10821" t="s">
        <v>150</v>
      </c>
      <c r="F10821" t="s">
        <v>154</v>
      </c>
      <c r="G10821" t="s">
        <v>156</v>
      </c>
      <c r="H10821" t="s">
        <v>53</v>
      </c>
      <c r="I10821" t="s">
        <v>53</v>
      </c>
      <c r="J10821">
        <v>1997</v>
      </c>
      <c r="K10821" t="s">
        <v>15</v>
      </c>
      <c r="L10821">
        <v>7083</v>
      </c>
      <c r="M10821">
        <v>7996</v>
      </c>
    </row>
    <row r="10822" spans="1:13" x14ac:dyDescent="0.3">
      <c r="A10822" t="s">
        <v>48</v>
      </c>
      <c r="B10822" t="s">
        <v>48</v>
      </c>
      <c r="C10822" t="s">
        <v>48</v>
      </c>
      <c r="D10822" t="s">
        <v>150</v>
      </c>
      <c r="E10822" t="s">
        <v>150</v>
      </c>
      <c r="F10822" t="s">
        <v>157</v>
      </c>
      <c r="G10822" t="s">
        <v>158</v>
      </c>
      <c r="H10822" t="s">
        <v>53</v>
      </c>
      <c r="I10822" t="s">
        <v>53</v>
      </c>
      <c r="J10822">
        <v>1997</v>
      </c>
      <c r="K10822" t="s">
        <v>14</v>
      </c>
      <c r="L10822">
        <v>1258024</v>
      </c>
      <c r="M10822">
        <v>374412</v>
      </c>
    </row>
    <row r="10823" spans="1:13" x14ac:dyDescent="0.3">
      <c r="A10823" t="s">
        <v>48</v>
      </c>
      <c r="B10823" t="s">
        <v>48</v>
      </c>
      <c r="C10823" t="s">
        <v>48</v>
      </c>
      <c r="D10823" t="s">
        <v>150</v>
      </c>
      <c r="E10823" t="s">
        <v>150</v>
      </c>
      <c r="F10823" t="s">
        <v>157</v>
      </c>
      <c r="G10823" t="s">
        <v>158</v>
      </c>
      <c r="H10823" t="s">
        <v>53</v>
      </c>
      <c r="I10823" t="s">
        <v>53</v>
      </c>
      <c r="J10823">
        <v>1997</v>
      </c>
      <c r="K10823" t="s">
        <v>15</v>
      </c>
      <c r="L10823">
        <v>16037</v>
      </c>
      <c r="M10823">
        <v>18102</v>
      </c>
    </row>
    <row r="10824" spans="1:13" x14ac:dyDescent="0.3">
      <c r="A10824" t="s">
        <v>48</v>
      </c>
      <c r="B10824" t="s">
        <v>48</v>
      </c>
      <c r="C10824" t="s">
        <v>48</v>
      </c>
      <c r="D10824" t="s">
        <v>150</v>
      </c>
      <c r="E10824" t="s">
        <v>150</v>
      </c>
      <c r="F10824" t="s">
        <v>157</v>
      </c>
      <c r="G10824" t="s">
        <v>159</v>
      </c>
      <c r="H10824" t="s">
        <v>53</v>
      </c>
      <c r="I10824" t="s">
        <v>53</v>
      </c>
      <c r="J10824">
        <v>1997</v>
      </c>
      <c r="K10824" t="s">
        <v>14</v>
      </c>
      <c r="L10824">
        <v>1139193</v>
      </c>
      <c r="M10824">
        <v>339046</v>
      </c>
    </row>
    <row r="10825" spans="1:13" x14ac:dyDescent="0.3">
      <c r="A10825" t="s">
        <v>48</v>
      </c>
      <c r="B10825" t="s">
        <v>48</v>
      </c>
      <c r="C10825" t="s">
        <v>48</v>
      </c>
      <c r="D10825" t="s">
        <v>150</v>
      </c>
      <c r="E10825" t="s">
        <v>150</v>
      </c>
      <c r="F10825" t="s">
        <v>157</v>
      </c>
      <c r="G10825" t="s">
        <v>159</v>
      </c>
      <c r="H10825" t="s">
        <v>53</v>
      </c>
      <c r="I10825" t="s">
        <v>53</v>
      </c>
      <c r="J10825">
        <v>1997</v>
      </c>
      <c r="K10825" t="s">
        <v>15</v>
      </c>
      <c r="L10825">
        <v>467020</v>
      </c>
      <c r="M10825">
        <v>527166</v>
      </c>
    </row>
    <row r="10826" spans="1:13" x14ac:dyDescent="0.3">
      <c r="A10826" t="s">
        <v>48</v>
      </c>
      <c r="B10826" t="s">
        <v>48</v>
      </c>
      <c r="C10826" t="s">
        <v>48</v>
      </c>
      <c r="D10826" t="s">
        <v>49</v>
      </c>
      <c r="E10826" t="s">
        <v>50</v>
      </c>
      <c r="F10826" t="s">
        <v>51</v>
      </c>
      <c r="G10826" t="s">
        <v>52</v>
      </c>
      <c r="H10826" t="s">
        <v>53</v>
      </c>
      <c r="I10826" t="s">
        <v>53</v>
      </c>
      <c r="J10826">
        <v>1996</v>
      </c>
      <c r="K10826" t="s">
        <v>14</v>
      </c>
      <c r="L10826">
        <v>11500594</v>
      </c>
      <c r="M10826">
        <v>3422796</v>
      </c>
    </row>
    <row r="10827" spans="1:13" x14ac:dyDescent="0.3">
      <c r="A10827" t="s">
        <v>48</v>
      </c>
      <c r="B10827" t="s">
        <v>48</v>
      </c>
      <c r="C10827" t="s">
        <v>48</v>
      </c>
      <c r="D10827" t="s">
        <v>49</v>
      </c>
      <c r="E10827" t="s">
        <v>50</v>
      </c>
      <c r="F10827" t="s">
        <v>51</v>
      </c>
      <c r="G10827" t="s">
        <v>54</v>
      </c>
      <c r="H10827" t="s">
        <v>53</v>
      </c>
      <c r="I10827" t="s">
        <v>53</v>
      </c>
      <c r="J10827">
        <v>1996</v>
      </c>
      <c r="K10827" t="s">
        <v>14</v>
      </c>
      <c r="L10827">
        <v>1641751</v>
      </c>
      <c r="M10827">
        <v>488616</v>
      </c>
    </row>
    <row r="10828" spans="1:13" x14ac:dyDescent="0.3">
      <c r="A10828" t="s">
        <v>48</v>
      </c>
      <c r="B10828" t="s">
        <v>48</v>
      </c>
      <c r="C10828" t="s">
        <v>48</v>
      </c>
      <c r="D10828" t="s">
        <v>49</v>
      </c>
      <c r="E10828" t="s">
        <v>50</v>
      </c>
      <c r="F10828" t="s">
        <v>51</v>
      </c>
      <c r="G10828" t="s">
        <v>54</v>
      </c>
      <c r="H10828" t="s">
        <v>53</v>
      </c>
      <c r="I10828" t="s">
        <v>53</v>
      </c>
      <c r="J10828">
        <v>1996</v>
      </c>
      <c r="K10828" t="s">
        <v>15</v>
      </c>
      <c r="L10828">
        <v>184135</v>
      </c>
      <c r="M10828">
        <v>207850</v>
      </c>
    </row>
    <row r="10829" spans="1:13" x14ac:dyDescent="0.3">
      <c r="A10829" t="s">
        <v>48</v>
      </c>
      <c r="B10829" t="s">
        <v>48</v>
      </c>
      <c r="C10829" t="s">
        <v>48</v>
      </c>
      <c r="D10829" t="s">
        <v>49</v>
      </c>
      <c r="E10829" t="s">
        <v>50</v>
      </c>
      <c r="F10829" t="s">
        <v>55</v>
      </c>
      <c r="G10829" t="s">
        <v>56</v>
      </c>
      <c r="H10829" t="s">
        <v>53</v>
      </c>
      <c r="I10829" t="s">
        <v>53</v>
      </c>
      <c r="J10829">
        <v>1996</v>
      </c>
      <c r="K10829" t="s">
        <v>13</v>
      </c>
      <c r="L10829">
        <v>125486</v>
      </c>
      <c r="M10829">
        <v>125486</v>
      </c>
    </row>
    <row r="10830" spans="1:13" x14ac:dyDescent="0.3">
      <c r="A10830" t="s">
        <v>48</v>
      </c>
      <c r="B10830" t="s">
        <v>48</v>
      </c>
      <c r="C10830" t="s">
        <v>48</v>
      </c>
      <c r="D10830" t="s">
        <v>49</v>
      </c>
      <c r="E10830" t="s">
        <v>50</v>
      </c>
      <c r="F10830" t="s">
        <v>55</v>
      </c>
      <c r="G10830" t="s">
        <v>57</v>
      </c>
      <c r="H10830" t="s">
        <v>53</v>
      </c>
      <c r="I10830" t="s">
        <v>53</v>
      </c>
      <c r="J10830">
        <v>1996</v>
      </c>
      <c r="K10830" t="s">
        <v>15</v>
      </c>
      <c r="L10830">
        <v>1372988</v>
      </c>
      <c r="M10830">
        <v>1372988</v>
      </c>
    </row>
    <row r="10831" spans="1:13" x14ac:dyDescent="0.3">
      <c r="A10831" t="s">
        <v>48</v>
      </c>
      <c r="B10831" t="s">
        <v>48</v>
      </c>
      <c r="C10831" t="s">
        <v>48</v>
      </c>
      <c r="D10831" t="s">
        <v>49</v>
      </c>
      <c r="E10831" t="s">
        <v>50</v>
      </c>
      <c r="F10831" t="s">
        <v>55</v>
      </c>
      <c r="G10831" t="s">
        <v>58</v>
      </c>
      <c r="H10831" t="s">
        <v>53</v>
      </c>
      <c r="I10831" t="s">
        <v>53</v>
      </c>
      <c r="J10831">
        <v>1996</v>
      </c>
      <c r="K10831" t="s">
        <v>13</v>
      </c>
      <c r="L10831">
        <v>18974</v>
      </c>
      <c r="M10831">
        <v>18974</v>
      </c>
    </row>
    <row r="10832" spans="1:13" x14ac:dyDescent="0.3">
      <c r="A10832" t="s">
        <v>48</v>
      </c>
      <c r="B10832" t="s">
        <v>48</v>
      </c>
      <c r="C10832" t="s">
        <v>48</v>
      </c>
      <c r="D10832" t="s">
        <v>59</v>
      </c>
      <c r="E10832" t="s">
        <v>60</v>
      </c>
      <c r="F10832" t="s">
        <v>61</v>
      </c>
      <c r="G10832" t="s">
        <v>62</v>
      </c>
      <c r="H10832" t="s">
        <v>53</v>
      </c>
      <c r="I10832" t="s">
        <v>63</v>
      </c>
      <c r="J10832">
        <v>1996</v>
      </c>
      <c r="K10832" t="s">
        <v>14</v>
      </c>
      <c r="L10832">
        <v>5481</v>
      </c>
      <c r="M10832">
        <v>1631</v>
      </c>
    </row>
    <row r="10833" spans="1:13" x14ac:dyDescent="0.3">
      <c r="A10833" t="s">
        <v>48</v>
      </c>
      <c r="B10833" t="s">
        <v>48</v>
      </c>
      <c r="C10833" t="s">
        <v>48</v>
      </c>
      <c r="D10833" t="s">
        <v>59</v>
      </c>
      <c r="E10833" t="s">
        <v>60</v>
      </c>
      <c r="F10833" t="s">
        <v>61</v>
      </c>
      <c r="G10833" t="s">
        <v>62</v>
      </c>
      <c r="H10833" t="s">
        <v>53</v>
      </c>
      <c r="I10833" t="s">
        <v>63</v>
      </c>
      <c r="J10833">
        <v>1996</v>
      </c>
      <c r="K10833" t="s">
        <v>13</v>
      </c>
      <c r="L10833">
        <v>590222</v>
      </c>
      <c r="M10833">
        <v>590222</v>
      </c>
    </row>
    <row r="10834" spans="1:13" x14ac:dyDescent="0.3">
      <c r="A10834" t="s">
        <v>48</v>
      </c>
      <c r="B10834" t="s">
        <v>48</v>
      </c>
      <c r="C10834" t="s">
        <v>48</v>
      </c>
      <c r="D10834" t="s">
        <v>59</v>
      </c>
      <c r="E10834" t="s">
        <v>60</v>
      </c>
      <c r="F10834" t="s">
        <v>61</v>
      </c>
      <c r="G10834" t="s">
        <v>62</v>
      </c>
      <c r="H10834" t="s">
        <v>53</v>
      </c>
      <c r="I10834" t="s">
        <v>63</v>
      </c>
      <c r="J10834">
        <v>1996</v>
      </c>
      <c r="K10834" t="s">
        <v>15</v>
      </c>
      <c r="L10834">
        <v>2584</v>
      </c>
      <c r="M10834">
        <v>2916</v>
      </c>
    </row>
    <row r="10835" spans="1:13" x14ac:dyDescent="0.3">
      <c r="A10835" t="s">
        <v>48</v>
      </c>
      <c r="B10835" t="s">
        <v>48</v>
      </c>
      <c r="C10835" t="s">
        <v>48</v>
      </c>
      <c r="D10835" t="s">
        <v>59</v>
      </c>
      <c r="E10835" t="s">
        <v>60</v>
      </c>
      <c r="F10835" t="s">
        <v>61</v>
      </c>
      <c r="G10835" t="s">
        <v>62</v>
      </c>
      <c r="H10835" t="s">
        <v>53</v>
      </c>
      <c r="I10835" t="s">
        <v>64</v>
      </c>
      <c r="J10835">
        <v>1996</v>
      </c>
      <c r="K10835" t="s">
        <v>14</v>
      </c>
      <c r="L10835">
        <v>80109</v>
      </c>
      <c r="M10835">
        <v>23842</v>
      </c>
    </row>
    <row r="10836" spans="1:13" x14ac:dyDescent="0.3">
      <c r="A10836" t="s">
        <v>48</v>
      </c>
      <c r="B10836" t="s">
        <v>48</v>
      </c>
      <c r="C10836" t="s">
        <v>48</v>
      </c>
      <c r="D10836" t="s">
        <v>59</v>
      </c>
      <c r="E10836" t="s">
        <v>60</v>
      </c>
      <c r="F10836" t="s">
        <v>61</v>
      </c>
      <c r="G10836" t="s">
        <v>62</v>
      </c>
      <c r="H10836" t="s">
        <v>53</v>
      </c>
      <c r="I10836" t="s">
        <v>64</v>
      </c>
      <c r="J10836">
        <v>1996</v>
      </c>
      <c r="K10836" t="s">
        <v>13</v>
      </c>
      <c r="L10836">
        <v>6685017</v>
      </c>
      <c r="M10836">
        <v>6685017</v>
      </c>
    </row>
    <row r="10837" spans="1:13" x14ac:dyDescent="0.3">
      <c r="A10837" t="s">
        <v>48</v>
      </c>
      <c r="B10837" t="s">
        <v>48</v>
      </c>
      <c r="C10837" t="s">
        <v>48</v>
      </c>
      <c r="D10837" t="s">
        <v>59</v>
      </c>
      <c r="E10837" t="s">
        <v>60</v>
      </c>
      <c r="F10837" t="s">
        <v>61</v>
      </c>
      <c r="G10837" t="s">
        <v>62</v>
      </c>
      <c r="H10837" t="s">
        <v>53</v>
      </c>
      <c r="I10837" t="s">
        <v>64</v>
      </c>
      <c r="J10837">
        <v>1996</v>
      </c>
      <c r="K10837" t="s">
        <v>15</v>
      </c>
      <c r="L10837">
        <v>15106</v>
      </c>
      <c r="M10837">
        <v>17052</v>
      </c>
    </row>
    <row r="10838" spans="1:13" x14ac:dyDescent="0.3">
      <c r="A10838" t="s">
        <v>48</v>
      </c>
      <c r="B10838" t="s">
        <v>48</v>
      </c>
      <c r="C10838" t="s">
        <v>48</v>
      </c>
      <c r="D10838" t="s">
        <v>59</v>
      </c>
      <c r="E10838" t="s">
        <v>60</v>
      </c>
      <c r="F10838" t="s">
        <v>61</v>
      </c>
      <c r="G10838" t="s">
        <v>62</v>
      </c>
      <c r="H10838" t="s">
        <v>53</v>
      </c>
      <c r="I10838" t="s">
        <v>65</v>
      </c>
      <c r="J10838">
        <v>1996</v>
      </c>
      <c r="K10838" t="s">
        <v>14</v>
      </c>
      <c r="L10838">
        <v>3775</v>
      </c>
      <c r="M10838">
        <v>1124</v>
      </c>
    </row>
    <row r="10839" spans="1:13" x14ac:dyDescent="0.3">
      <c r="A10839" t="s">
        <v>48</v>
      </c>
      <c r="B10839" t="s">
        <v>48</v>
      </c>
      <c r="C10839" t="s">
        <v>48</v>
      </c>
      <c r="D10839" t="s">
        <v>59</v>
      </c>
      <c r="E10839" t="s">
        <v>60</v>
      </c>
      <c r="F10839" t="s">
        <v>61</v>
      </c>
      <c r="G10839" t="s">
        <v>62</v>
      </c>
      <c r="H10839" t="s">
        <v>53</v>
      </c>
      <c r="I10839" t="s">
        <v>65</v>
      </c>
      <c r="J10839">
        <v>1996</v>
      </c>
      <c r="K10839" t="s">
        <v>13</v>
      </c>
      <c r="L10839">
        <v>311775</v>
      </c>
      <c r="M10839">
        <v>311775</v>
      </c>
    </row>
    <row r="10840" spans="1:13" x14ac:dyDescent="0.3">
      <c r="A10840" t="s">
        <v>48</v>
      </c>
      <c r="B10840" t="s">
        <v>48</v>
      </c>
      <c r="C10840" t="s">
        <v>48</v>
      </c>
      <c r="D10840" t="s">
        <v>59</v>
      </c>
      <c r="E10840" t="s">
        <v>60</v>
      </c>
      <c r="F10840" t="s">
        <v>61</v>
      </c>
      <c r="G10840" t="s">
        <v>62</v>
      </c>
      <c r="H10840" t="s">
        <v>53</v>
      </c>
      <c r="I10840" t="s">
        <v>65</v>
      </c>
      <c r="J10840">
        <v>1996</v>
      </c>
      <c r="K10840" t="s">
        <v>15</v>
      </c>
      <c r="L10840">
        <v>712</v>
      </c>
      <c r="M10840">
        <v>804</v>
      </c>
    </row>
    <row r="10841" spans="1:13" x14ac:dyDescent="0.3">
      <c r="A10841" t="s">
        <v>48</v>
      </c>
      <c r="B10841" t="s">
        <v>48</v>
      </c>
      <c r="C10841" t="s">
        <v>48</v>
      </c>
      <c r="D10841" t="s">
        <v>59</v>
      </c>
      <c r="E10841" t="s">
        <v>60</v>
      </c>
      <c r="F10841" t="s">
        <v>61</v>
      </c>
      <c r="G10841" t="s">
        <v>62</v>
      </c>
      <c r="H10841" t="s">
        <v>53</v>
      </c>
      <c r="I10841" t="s">
        <v>66</v>
      </c>
      <c r="J10841">
        <v>1996</v>
      </c>
      <c r="K10841" t="s">
        <v>14</v>
      </c>
      <c r="L10841">
        <v>2185</v>
      </c>
      <c r="M10841">
        <v>650</v>
      </c>
    </row>
    <row r="10842" spans="1:13" x14ac:dyDescent="0.3">
      <c r="A10842" t="s">
        <v>48</v>
      </c>
      <c r="B10842" t="s">
        <v>48</v>
      </c>
      <c r="C10842" t="s">
        <v>48</v>
      </c>
      <c r="D10842" t="s">
        <v>59</v>
      </c>
      <c r="E10842" t="s">
        <v>60</v>
      </c>
      <c r="F10842" t="s">
        <v>61</v>
      </c>
      <c r="G10842" t="s">
        <v>62</v>
      </c>
      <c r="H10842" t="s">
        <v>53</v>
      </c>
      <c r="I10842" t="s">
        <v>66</v>
      </c>
      <c r="J10842">
        <v>1996</v>
      </c>
      <c r="K10842" t="s">
        <v>13</v>
      </c>
      <c r="L10842">
        <v>310015</v>
      </c>
      <c r="M10842">
        <v>310015</v>
      </c>
    </row>
    <row r="10843" spans="1:13" x14ac:dyDescent="0.3">
      <c r="A10843" t="s">
        <v>48</v>
      </c>
      <c r="B10843" t="s">
        <v>48</v>
      </c>
      <c r="C10843" t="s">
        <v>48</v>
      </c>
      <c r="D10843" t="s">
        <v>59</v>
      </c>
      <c r="E10843" t="s">
        <v>60</v>
      </c>
      <c r="F10843" t="s">
        <v>61</v>
      </c>
      <c r="G10843" t="s">
        <v>62</v>
      </c>
      <c r="H10843" t="s">
        <v>53</v>
      </c>
      <c r="I10843" t="s">
        <v>66</v>
      </c>
      <c r="J10843">
        <v>1996</v>
      </c>
      <c r="K10843" t="s">
        <v>15</v>
      </c>
      <c r="L10843">
        <v>137</v>
      </c>
      <c r="M10843">
        <v>155</v>
      </c>
    </row>
    <row r="10844" spans="1:13" x14ac:dyDescent="0.3">
      <c r="A10844" t="s">
        <v>48</v>
      </c>
      <c r="B10844" t="s">
        <v>48</v>
      </c>
      <c r="C10844" t="s">
        <v>48</v>
      </c>
      <c r="D10844" t="s">
        <v>59</v>
      </c>
      <c r="E10844" t="s">
        <v>60</v>
      </c>
      <c r="F10844" t="s">
        <v>61</v>
      </c>
      <c r="G10844" t="s">
        <v>62</v>
      </c>
      <c r="H10844" t="s">
        <v>53</v>
      </c>
      <c r="I10844" t="s">
        <v>67</v>
      </c>
      <c r="J10844">
        <v>1996</v>
      </c>
      <c r="K10844" t="s">
        <v>14</v>
      </c>
      <c r="L10844">
        <v>115170</v>
      </c>
      <c r="M10844">
        <v>34277</v>
      </c>
    </row>
    <row r="10845" spans="1:13" x14ac:dyDescent="0.3">
      <c r="A10845" t="s">
        <v>48</v>
      </c>
      <c r="B10845" t="s">
        <v>48</v>
      </c>
      <c r="C10845" t="s">
        <v>48</v>
      </c>
      <c r="D10845" t="s">
        <v>59</v>
      </c>
      <c r="E10845" t="s">
        <v>60</v>
      </c>
      <c r="F10845" t="s">
        <v>61</v>
      </c>
      <c r="G10845" t="s">
        <v>62</v>
      </c>
      <c r="H10845" t="s">
        <v>53</v>
      </c>
      <c r="I10845" t="s">
        <v>67</v>
      </c>
      <c r="J10845">
        <v>1996</v>
      </c>
      <c r="K10845" t="s">
        <v>13</v>
      </c>
      <c r="L10845">
        <v>13789693</v>
      </c>
      <c r="M10845">
        <v>13789693</v>
      </c>
    </row>
    <row r="10846" spans="1:13" x14ac:dyDescent="0.3">
      <c r="A10846" t="s">
        <v>48</v>
      </c>
      <c r="B10846" t="s">
        <v>48</v>
      </c>
      <c r="C10846" t="s">
        <v>48</v>
      </c>
      <c r="D10846" t="s">
        <v>59</v>
      </c>
      <c r="E10846" t="s">
        <v>60</v>
      </c>
      <c r="F10846" t="s">
        <v>61</v>
      </c>
      <c r="G10846" t="s">
        <v>62</v>
      </c>
      <c r="H10846" t="s">
        <v>53</v>
      </c>
      <c r="I10846" t="s">
        <v>67</v>
      </c>
      <c r="J10846">
        <v>1996</v>
      </c>
      <c r="K10846" t="s">
        <v>15</v>
      </c>
      <c r="L10846">
        <v>7239</v>
      </c>
      <c r="M10846">
        <v>8172</v>
      </c>
    </row>
    <row r="10847" spans="1:13" x14ac:dyDescent="0.3">
      <c r="A10847" t="s">
        <v>48</v>
      </c>
      <c r="B10847" t="s">
        <v>48</v>
      </c>
      <c r="C10847" t="s">
        <v>48</v>
      </c>
      <c r="D10847" t="s">
        <v>59</v>
      </c>
      <c r="E10847" t="s">
        <v>60</v>
      </c>
      <c r="F10847" t="s">
        <v>61</v>
      </c>
      <c r="G10847" t="s">
        <v>62</v>
      </c>
      <c r="H10847" t="s">
        <v>53</v>
      </c>
      <c r="I10847" t="s">
        <v>68</v>
      </c>
      <c r="J10847">
        <v>1996</v>
      </c>
      <c r="K10847" t="s">
        <v>14</v>
      </c>
      <c r="L10847">
        <v>71269</v>
      </c>
      <c r="M10847">
        <v>21211</v>
      </c>
    </row>
    <row r="10848" spans="1:13" x14ac:dyDescent="0.3">
      <c r="A10848" t="s">
        <v>48</v>
      </c>
      <c r="B10848" t="s">
        <v>48</v>
      </c>
      <c r="C10848" t="s">
        <v>48</v>
      </c>
      <c r="D10848" t="s">
        <v>59</v>
      </c>
      <c r="E10848" t="s">
        <v>60</v>
      </c>
      <c r="F10848" t="s">
        <v>61</v>
      </c>
      <c r="G10848" t="s">
        <v>62</v>
      </c>
      <c r="H10848" t="s">
        <v>53</v>
      </c>
      <c r="I10848" t="s">
        <v>68</v>
      </c>
      <c r="J10848">
        <v>1996</v>
      </c>
      <c r="K10848" t="s">
        <v>13</v>
      </c>
      <c r="L10848">
        <v>6038781</v>
      </c>
      <c r="M10848">
        <v>6038781</v>
      </c>
    </row>
    <row r="10849" spans="1:13" x14ac:dyDescent="0.3">
      <c r="A10849" t="s">
        <v>48</v>
      </c>
      <c r="B10849" t="s">
        <v>48</v>
      </c>
      <c r="C10849" t="s">
        <v>48</v>
      </c>
      <c r="D10849" t="s">
        <v>59</v>
      </c>
      <c r="E10849" t="s">
        <v>60</v>
      </c>
      <c r="F10849" t="s">
        <v>61</v>
      </c>
      <c r="G10849" t="s">
        <v>62</v>
      </c>
      <c r="H10849" t="s">
        <v>53</v>
      </c>
      <c r="I10849" t="s">
        <v>68</v>
      </c>
      <c r="J10849">
        <v>1996</v>
      </c>
      <c r="K10849" t="s">
        <v>15</v>
      </c>
      <c r="L10849">
        <v>13439</v>
      </c>
      <c r="M10849">
        <v>15170</v>
      </c>
    </row>
    <row r="10850" spans="1:13" x14ac:dyDescent="0.3">
      <c r="A10850" t="s">
        <v>48</v>
      </c>
      <c r="B10850" t="s">
        <v>69</v>
      </c>
      <c r="C10850" t="s">
        <v>69</v>
      </c>
      <c r="D10850" t="s">
        <v>59</v>
      </c>
      <c r="E10850" t="s">
        <v>60</v>
      </c>
      <c r="F10850" t="s">
        <v>61</v>
      </c>
      <c r="G10850" t="s">
        <v>62</v>
      </c>
      <c r="H10850" t="s">
        <v>53</v>
      </c>
      <c r="I10850" t="s">
        <v>70</v>
      </c>
      <c r="J10850">
        <v>1996</v>
      </c>
      <c r="K10850" t="s">
        <v>71</v>
      </c>
      <c r="L10850">
        <v>769037</v>
      </c>
      <c r="M10850">
        <v>769037</v>
      </c>
    </row>
    <row r="10851" spans="1:13" x14ac:dyDescent="0.3">
      <c r="A10851" t="s">
        <v>48</v>
      </c>
      <c r="B10851" t="s">
        <v>48</v>
      </c>
      <c r="C10851" t="s">
        <v>48</v>
      </c>
      <c r="D10851" t="s">
        <v>59</v>
      </c>
      <c r="E10851" t="s">
        <v>60</v>
      </c>
      <c r="F10851" t="s">
        <v>61</v>
      </c>
      <c r="G10851" t="s">
        <v>62</v>
      </c>
      <c r="H10851" t="s">
        <v>53</v>
      </c>
      <c r="I10851" t="s">
        <v>70</v>
      </c>
      <c r="J10851">
        <v>1996</v>
      </c>
      <c r="K10851" t="s">
        <v>14</v>
      </c>
      <c r="L10851">
        <v>198236</v>
      </c>
      <c r="M10851">
        <v>58999</v>
      </c>
    </row>
    <row r="10852" spans="1:13" x14ac:dyDescent="0.3">
      <c r="A10852" t="s">
        <v>48</v>
      </c>
      <c r="B10852" t="s">
        <v>48</v>
      </c>
      <c r="C10852" t="s">
        <v>48</v>
      </c>
      <c r="D10852" t="s">
        <v>59</v>
      </c>
      <c r="E10852" t="s">
        <v>60</v>
      </c>
      <c r="F10852" t="s">
        <v>61</v>
      </c>
      <c r="G10852" t="s">
        <v>62</v>
      </c>
      <c r="H10852" t="s">
        <v>53</v>
      </c>
      <c r="I10852" t="s">
        <v>70</v>
      </c>
      <c r="J10852">
        <v>1996</v>
      </c>
      <c r="K10852" t="s">
        <v>15</v>
      </c>
      <c r="L10852">
        <v>8307</v>
      </c>
      <c r="M10852">
        <v>9377</v>
      </c>
    </row>
    <row r="10853" spans="1:13" x14ac:dyDescent="0.3">
      <c r="A10853" t="s">
        <v>48</v>
      </c>
      <c r="B10853" t="s">
        <v>48</v>
      </c>
      <c r="C10853" t="s">
        <v>48</v>
      </c>
      <c r="D10853" t="s">
        <v>59</v>
      </c>
      <c r="E10853" t="s">
        <v>60</v>
      </c>
      <c r="F10853" t="s">
        <v>61</v>
      </c>
      <c r="G10853" t="s">
        <v>72</v>
      </c>
      <c r="H10853" t="s">
        <v>53</v>
      </c>
      <c r="I10853" t="s">
        <v>63</v>
      </c>
      <c r="J10853">
        <v>1996</v>
      </c>
      <c r="K10853" t="s">
        <v>14</v>
      </c>
      <c r="L10853">
        <v>22413</v>
      </c>
      <c r="M10853">
        <v>6671</v>
      </c>
    </row>
    <row r="10854" spans="1:13" x14ac:dyDescent="0.3">
      <c r="A10854" t="s">
        <v>48</v>
      </c>
      <c r="B10854" t="s">
        <v>48</v>
      </c>
      <c r="C10854" t="s">
        <v>48</v>
      </c>
      <c r="D10854" t="s">
        <v>59</v>
      </c>
      <c r="E10854" t="s">
        <v>60</v>
      </c>
      <c r="F10854" t="s">
        <v>61</v>
      </c>
      <c r="G10854" t="s">
        <v>72</v>
      </c>
      <c r="H10854" t="s">
        <v>53</v>
      </c>
      <c r="I10854" t="s">
        <v>63</v>
      </c>
      <c r="J10854">
        <v>1996</v>
      </c>
      <c r="K10854" t="s">
        <v>13</v>
      </c>
      <c r="L10854">
        <v>80459</v>
      </c>
      <c r="M10854">
        <v>80459</v>
      </c>
    </row>
    <row r="10855" spans="1:13" x14ac:dyDescent="0.3">
      <c r="A10855" t="s">
        <v>48</v>
      </c>
      <c r="B10855" t="s">
        <v>48</v>
      </c>
      <c r="C10855" t="s">
        <v>48</v>
      </c>
      <c r="D10855" t="s">
        <v>59</v>
      </c>
      <c r="E10855" t="s">
        <v>60</v>
      </c>
      <c r="F10855" t="s">
        <v>61</v>
      </c>
      <c r="G10855" t="s">
        <v>72</v>
      </c>
      <c r="H10855" t="s">
        <v>53</v>
      </c>
      <c r="I10855" t="s">
        <v>63</v>
      </c>
      <c r="J10855">
        <v>1996</v>
      </c>
      <c r="K10855" t="s">
        <v>15</v>
      </c>
      <c r="L10855">
        <v>352</v>
      </c>
      <c r="M10855">
        <v>398</v>
      </c>
    </row>
    <row r="10856" spans="1:13" x14ac:dyDescent="0.3">
      <c r="A10856" t="s">
        <v>48</v>
      </c>
      <c r="B10856" t="s">
        <v>48</v>
      </c>
      <c r="C10856" t="s">
        <v>48</v>
      </c>
      <c r="D10856" t="s">
        <v>59</v>
      </c>
      <c r="E10856" t="s">
        <v>60</v>
      </c>
      <c r="F10856" t="s">
        <v>61</v>
      </c>
      <c r="G10856" t="s">
        <v>72</v>
      </c>
      <c r="H10856" t="s">
        <v>53</v>
      </c>
      <c r="I10856" t="s">
        <v>64</v>
      </c>
      <c r="J10856">
        <v>1996</v>
      </c>
      <c r="K10856" t="s">
        <v>14</v>
      </c>
      <c r="L10856">
        <v>155975</v>
      </c>
      <c r="M10856">
        <v>46421</v>
      </c>
    </row>
    <row r="10857" spans="1:13" x14ac:dyDescent="0.3">
      <c r="A10857" t="s">
        <v>48</v>
      </c>
      <c r="B10857" t="s">
        <v>48</v>
      </c>
      <c r="C10857" t="s">
        <v>48</v>
      </c>
      <c r="D10857" t="s">
        <v>59</v>
      </c>
      <c r="E10857" t="s">
        <v>60</v>
      </c>
      <c r="F10857" t="s">
        <v>61</v>
      </c>
      <c r="G10857" t="s">
        <v>72</v>
      </c>
      <c r="H10857" t="s">
        <v>53</v>
      </c>
      <c r="I10857" t="s">
        <v>64</v>
      </c>
      <c r="J10857">
        <v>1996</v>
      </c>
      <c r="K10857" t="s">
        <v>13</v>
      </c>
      <c r="L10857">
        <v>13016004</v>
      </c>
      <c r="M10857">
        <v>13016004</v>
      </c>
    </row>
    <row r="10858" spans="1:13" x14ac:dyDescent="0.3">
      <c r="A10858" t="s">
        <v>48</v>
      </c>
      <c r="B10858" t="s">
        <v>48</v>
      </c>
      <c r="C10858" t="s">
        <v>48</v>
      </c>
      <c r="D10858" t="s">
        <v>59</v>
      </c>
      <c r="E10858" t="s">
        <v>60</v>
      </c>
      <c r="F10858" t="s">
        <v>61</v>
      </c>
      <c r="G10858" t="s">
        <v>72</v>
      </c>
      <c r="H10858" t="s">
        <v>53</v>
      </c>
      <c r="I10858" t="s">
        <v>64</v>
      </c>
      <c r="J10858">
        <v>1996</v>
      </c>
      <c r="K10858" t="s">
        <v>15</v>
      </c>
      <c r="L10858">
        <v>29412</v>
      </c>
      <c r="M10858">
        <v>33200</v>
      </c>
    </row>
    <row r="10859" spans="1:13" x14ac:dyDescent="0.3">
      <c r="A10859" t="s">
        <v>48</v>
      </c>
      <c r="B10859" t="s">
        <v>48</v>
      </c>
      <c r="C10859" t="s">
        <v>48</v>
      </c>
      <c r="D10859" t="s">
        <v>59</v>
      </c>
      <c r="E10859" t="s">
        <v>60</v>
      </c>
      <c r="F10859" t="s">
        <v>61</v>
      </c>
      <c r="G10859" t="s">
        <v>72</v>
      </c>
      <c r="H10859" t="s">
        <v>53</v>
      </c>
      <c r="I10859" t="s">
        <v>65</v>
      </c>
      <c r="J10859">
        <v>1996</v>
      </c>
      <c r="K10859" t="s">
        <v>14</v>
      </c>
      <c r="L10859">
        <v>7286</v>
      </c>
      <c r="M10859">
        <v>2168</v>
      </c>
    </row>
    <row r="10860" spans="1:13" x14ac:dyDescent="0.3">
      <c r="A10860" t="s">
        <v>48</v>
      </c>
      <c r="B10860" t="s">
        <v>48</v>
      </c>
      <c r="C10860" t="s">
        <v>48</v>
      </c>
      <c r="D10860" t="s">
        <v>59</v>
      </c>
      <c r="E10860" t="s">
        <v>60</v>
      </c>
      <c r="F10860" t="s">
        <v>61</v>
      </c>
      <c r="G10860" t="s">
        <v>72</v>
      </c>
      <c r="H10860" t="s">
        <v>53</v>
      </c>
      <c r="I10860" t="s">
        <v>65</v>
      </c>
      <c r="J10860">
        <v>1996</v>
      </c>
      <c r="K10860" t="s">
        <v>13</v>
      </c>
      <c r="L10860">
        <v>601668</v>
      </c>
      <c r="M10860">
        <v>601668</v>
      </c>
    </row>
    <row r="10861" spans="1:13" x14ac:dyDescent="0.3">
      <c r="A10861" t="s">
        <v>48</v>
      </c>
      <c r="B10861" t="s">
        <v>48</v>
      </c>
      <c r="C10861" t="s">
        <v>48</v>
      </c>
      <c r="D10861" t="s">
        <v>59</v>
      </c>
      <c r="E10861" t="s">
        <v>60</v>
      </c>
      <c r="F10861" t="s">
        <v>61</v>
      </c>
      <c r="G10861" t="s">
        <v>72</v>
      </c>
      <c r="H10861" t="s">
        <v>53</v>
      </c>
      <c r="I10861" t="s">
        <v>65</v>
      </c>
      <c r="J10861">
        <v>1996</v>
      </c>
      <c r="K10861" t="s">
        <v>15</v>
      </c>
      <c r="L10861">
        <v>1374</v>
      </c>
      <c r="M10861">
        <v>1551</v>
      </c>
    </row>
    <row r="10862" spans="1:13" x14ac:dyDescent="0.3">
      <c r="A10862" t="s">
        <v>48</v>
      </c>
      <c r="B10862" t="s">
        <v>48</v>
      </c>
      <c r="C10862" t="s">
        <v>48</v>
      </c>
      <c r="D10862" t="s">
        <v>59</v>
      </c>
      <c r="E10862" t="s">
        <v>60</v>
      </c>
      <c r="F10862" t="s">
        <v>61</v>
      </c>
      <c r="G10862" t="s">
        <v>72</v>
      </c>
      <c r="H10862" t="s">
        <v>53</v>
      </c>
      <c r="I10862" t="s">
        <v>66</v>
      </c>
      <c r="J10862">
        <v>1996</v>
      </c>
      <c r="K10862" t="s">
        <v>14</v>
      </c>
      <c r="L10862">
        <v>7701</v>
      </c>
      <c r="M10862">
        <v>2292</v>
      </c>
    </row>
    <row r="10863" spans="1:13" x14ac:dyDescent="0.3">
      <c r="A10863" t="s">
        <v>48</v>
      </c>
      <c r="B10863" t="s">
        <v>48</v>
      </c>
      <c r="C10863" t="s">
        <v>48</v>
      </c>
      <c r="D10863" t="s">
        <v>59</v>
      </c>
      <c r="E10863" t="s">
        <v>60</v>
      </c>
      <c r="F10863" t="s">
        <v>61</v>
      </c>
      <c r="G10863" t="s">
        <v>72</v>
      </c>
      <c r="H10863" t="s">
        <v>53</v>
      </c>
      <c r="I10863" t="s">
        <v>66</v>
      </c>
      <c r="J10863">
        <v>1996</v>
      </c>
      <c r="K10863" t="s">
        <v>13</v>
      </c>
      <c r="L10863">
        <v>1092849</v>
      </c>
      <c r="M10863">
        <v>1092849</v>
      </c>
    </row>
    <row r="10864" spans="1:13" x14ac:dyDescent="0.3">
      <c r="A10864" t="s">
        <v>48</v>
      </c>
      <c r="B10864" t="s">
        <v>48</v>
      </c>
      <c r="C10864" t="s">
        <v>48</v>
      </c>
      <c r="D10864" t="s">
        <v>59</v>
      </c>
      <c r="E10864" t="s">
        <v>60</v>
      </c>
      <c r="F10864" t="s">
        <v>61</v>
      </c>
      <c r="G10864" t="s">
        <v>72</v>
      </c>
      <c r="H10864" t="s">
        <v>53</v>
      </c>
      <c r="I10864" t="s">
        <v>66</v>
      </c>
      <c r="J10864">
        <v>1996</v>
      </c>
      <c r="K10864" t="s">
        <v>15</v>
      </c>
      <c r="L10864">
        <v>484</v>
      </c>
      <c r="M10864">
        <v>546</v>
      </c>
    </row>
    <row r="10865" spans="1:13" x14ac:dyDescent="0.3">
      <c r="A10865" t="s">
        <v>48</v>
      </c>
      <c r="B10865" t="s">
        <v>48</v>
      </c>
      <c r="C10865" t="s">
        <v>48</v>
      </c>
      <c r="D10865" t="s">
        <v>59</v>
      </c>
      <c r="E10865" t="s">
        <v>60</v>
      </c>
      <c r="F10865" t="s">
        <v>61</v>
      </c>
      <c r="G10865" t="s">
        <v>72</v>
      </c>
      <c r="H10865" t="s">
        <v>53</v>
      </c>
      <c r="I10865" t="s">
        <v>67</v>
      </c>
      <c r="J10865">
        <v>1996</v>
      </c>
      <c r="K10865" t="s">
        <v>14</v>
      </c>
      <c r="L10865">
        <v>183519</v>
      </c>
      <c r="M10865">
        <v>54619</v>
      </c>
    </row>
    <row r="10866" spans="1:13" x14ac:dyDescent="0.3">
      <c r="A10866" t="s">
        <v>48</v>
      </c>
      <c r="B10866" t="s">
        <v>48</v>
      </c>
      <c r="C10866" t="s">
        <v>48</v>
      </c>
      <c r="D10866" t="s">
        <v>59</v>
      </c>
      <c r="E10866" t="s">
        <v>60</v>
      </c>
      <c r="F10866" t="s">
        <v>61</v>
      </c>
      <c r="G10866" t="s">
        <v>72</v>
      </c>
      <c r="H10866" t="s">
        <v>53</v>
      </c>
      <c r="I10866" t="s">
        <v>67</v>
      </c>
      <c r="J10866">
        <v>1996</v>
      </c>
      <c r="K10866" t="s">
        <v>13</v>
      </c>
      <c r="L10866">
        <v>21973312</v>
      </c>
      <c r="M10866">
        <v>21973312</v>
      </c>
    </row>
    <row r="10867" spans="1:13" x14ac:dyDescent="0.3">
      <c r="A10867" t="s">
        <v>48</v>
      </c>
      <c r="B10867" t="s">
        <v>48</v>
      </c>
      <c r="C10867" t="s">
        <v>48</v>
      </c>
      <c r="D10867" t="s">
        <v>59</v>
      </c>
      <c r="E10867" t="s">
        <v>60</v>
      </c>
      <c r="F10867" t="s">
        <v>61</v>
      </c>
      <c r="G10867" t="s">
        <v>72</v>
      </c>
      <c r="H10867" t="s">
        <v>53</v>
      </c>
      <c r="I10867" t="s">
        <v>67</v>
      </c>
      <c r="J10867">
        <v>1996</v>
      </c>
      <c r="K10867" t="s">
        <v>15</v>
      </c>
      <c r="L10867">
        <v>11535</v>
      </c>
      <c r="M10867">
        <v>13021</v>
      </c>
    </row>
    <row r="10868" spans="1:13" x14ac:dyDescent="0.3">
      <c r="A10868" t="s">
        <v>48</v>
      </c>
      <c r="B10868" t="s">
        <v>69</v>
      </c>
      <c r="C10868" t="s">
        <v>69</v>
      </c>
      <c r="D10868" t="s">
        <v>59</v>
      </c>
      <c r="E10868" t="s">
        <v>60</v>
      </c>
      <c r="F10868" t="s">
        <v>61</v>
      </c>
      <c r="G10868" t="s">
        <v>72</v>
      </c>
      <c r="H10868" t="s">
        <v>53</v>
      </c>
      <c r="I10868" t="s">
        <v>70</v>
      </c>
      <c r="J10868">
        <v>1996</v>
      </c>
      <c r="K10868" t="s">
        <v>71</v>
      </c>
      <c r="L10868">
        <v>5608728</v>
      </c>
      <c r="M10868">
        <v>5608728</v>
      </c>
    </row>
    <row r="10869" spans="1:13" x14ac:dyDescent="0.3">
      <c r="A10869" t="s">
        <v>48</v>
      </c>
      <c r="B10869" t="s">
        <v>48</v>
      </c>
      <c r="C10869" t="s">
        <v>48</v>
      </c>
      <c r="D10869" t="s">
        <v>59</v>
      </c>
      <c r="E10869" t="s">
        <v>60</v>
      </c>
      <c r="F10869" t="s">
        <v>61</v>
      </c>
      <c r="G10869" t="s">
        <v>72</v>
      </c>
      <c r="H10869" t="s">
        <v>53</v>
      </c>
      <c r="I10869" t="s">
        <v>70</v>
      </c>
      <c r="J10869">
        <v>1996</v>
      </c>
      <c r="K10869" t="s">
        <v>14</v>
      </c>
      <c r="L10869">
        <v>1445770</v>
      </c>
      <c r="M10869">
        <v>430289</v>
      </c>
    </row>
    <row r="10870" spans="1:13" x14ac:dyDescent="0.3">
      <c r="A10870" t="s">
        <v>48</v>
      </c>
      <c r="B10870" t="s">
        <v>48</v>
      </c>
      <c r="C10870" t="s">
        <v>48</v>
      </c>
      <c r="D10870" t="s">
        <v>59</v>
      </c>
      <c r="E10870" t="s">
        <v>60</v>
      </c>
      <c r="F10870" t="s">
        <v>61</v>
      </c>
      <c r="G10870" t="s">
        <v>72</v>
      </c>
      <c r="H10870" t="s">
        <v>53</v>
      </c>
      <c r="I10870" t="s">
        <v>70</v>
      </c>
      <c r="J10870">
        <v>1996</v>
      </c>
      <c r="K10870" t="s">
        <v>15</v>
      </c>
      <c r="L10870">
        <v>60585</v>
      </c>
      <c r="M10870">
        <v>68387</v>
      </c>
    </row>
    <row r="10871" spans="1:13" x14ac:dyDescent="0.3">
      <c r="A10871" t="s">
        <v>48</v>
      </c>
      <c r="B10871" t="s">
        <v>48</v>
      </c>
      <c r="C10871" t="s">
        <v>69</v>
      </c>
      <c r="D10871" t="s">
        <v>59</v>
      </c>
      <c r="E10871" t="s">
        <v>60</v>
      </c>
      <c r="F10871" t="s">
        <v>73</v>
      </c>
      <c r="G10871" t="s">
        <v>62</v>
      </c>
      <c r="H10871" t="s">
        <v>53</v>
      </c>
      <c r="I10871" t="s">
        <v>63</v>
      </c>
      <c r="J10871">
        <v>1996</v>
      </c>
      <c r="K10871" t="s">
        <v>14</v>
      </c>
      <c r="L10871">
        <v>153898</v>
      </c>
      <c r="M10871">
        <v>45803</v>
      </c>
    </row>
    <row r="10872" spans="1:13" x14ac:dyDescent="0.3">
      <c r="A10872" t="s">
        <v>48</v>
      </c>
      <c r="B10872" t="s">
        <v>48</v>
      </c>
      <c r="C10872" t="s">
        <v>69</v>
      </c>
      <c r="D10872" t="s">
        <v>59</v>
      </c>
      <c r="E10872" t="s">
        <v>60</v>
      </c>
      <c r="F10872" t="s">
        <v>73</v>
      </c>
      <c r="G10872" t="s">
        <v>62</v>
      </c>
      <c r="H10872" t="s">
        <v>53</v>
      </c>
      <c r="I10872" t="s">
        <v>63</v>
      </c>
      <c r="J10872">
        <v>1996</v>
      </c>
      <c r="K10872" t="s">
        <v>13</v>
      </c>
      <c r="L10872">
        <v>20396</v>
      </c>
      <c r="M10872">
        <v>20396</v>
      </c>
    </row>
    <row r="10873" spans="1:13" x14ac:dyDescent="0.3">
      <c r="A10873" t="s">
        <v>48</v>
      </c>
      <c r="B10873" t="s">
        <v>48</v>
      </c>
      <c r="C10873" t="s">
        <v>69</v>
      </c>
      <c r="D10873" t="s">
        <v>59</v>
      </c>
      <c r="E10873" t="s">
        <v>60</v>
      </c>
      <c r="F10873" t="s">
        <v>73</v>
      </c>
      <c r="G10873" t="s">
        <v>62</v>
      </c>
      <c r="H10873" t="s">
        <v>53</v>
      </c>
      <c r="I10873" t="s">
        <v>63</v>
      </c>
      <c r="J10873">
        <v>1996</v>
      </c>
      <c r="K10873" t="s">
        <v>15</v>
      </c>
      <c r="L10873">
        <v>172</v>
      </c>
      <c r="M10873">
        <v>194</v>
      </c>
    </row>
    <row r="10874" spans="1:13" x14ac:dyDescent="0.3">
      <c r="A10874" t="s">
        <v>48</v>
      </c>
      <c r="B10874" t="s">
        <v>48</v>
      </c>
      <c r="C10874" t="s">
        <v>69</v>
      </c>
      <c r="D10874" t="s">
        <v>59</v>
      </c>
      <c r="E10874" t="s">
        <v>60</v>
      </c>
      <c r="F10874" t="s">
        <v>73</v>
      </c>
      <c r="G10874" t="s">
        <v>62</v>
      </c>
      <c r="H10874" t="s">
        <v>53</v>
      </c>
      <c r="I10874" t="s">
        <v>64</v>
      </c>
      <c r="J10874">
        <v>1996</v>
      </c>
      <c r="K10874" t="s">
        <v>14</v>
      </c>
      <c r="L10874">
        <v>898962</v>
      </c>
      <c r="M10874">
        <v>267548</v>
      </c>
    </row>
    <row r="10875" spans="1:13" x14ac:dyDescent="0.3">
      <c r="A10875" t="s">
        <v>48</v>
      </c>
      <c r="B10875" t="s">
        <v>48</v>
      </c>
      <c r="C10875" t="s">
        <v>69</v>
      </c>
      <c r="D10875" t="s">
        <v>59</v>
      </c>
      <c r="E10875" t="s">
        <v>60</v>
      </c>
      <c r="F10875" t="s">
        <v>73</v>
      </c>
      <c r="G10875" t="s">
        <v>62</v>
      </c>
      <c r="H10875" t="s">
        <v>53</v>
      </c>
      <c r="I10875" t="s">
        <v>64</v>
      </c>
      <c r="J10875">
        <v>1996</v>
      </c>
      <c r="K10875" t="s">
        <v>13</v>
      </c>
      <c r="L10875">
        <v>1416967</v>
      </c>
      <c r="M10875">
        <v>1416967</v>
      </c>
    </row>
    <row r="10876" spans="1:13" x14ac:dyDescent="0.3">
      <c r="A10876" t="s">
        <v>48</v>
      </c>
      <c r="B10876" t="s">
        <v>48</v>
      </c>
      <c r="C10876" t="s">
        <v>69</v>
      </c>
      <c r="D10876" t="s">
        <v>59</v>
      </c>
      <c r="E10876" t="s">
        <v>60</v>
      </c>
      <c r="F10876" t="s">
        <v>73</v>
      </c>
      <c r="G10876" t="s">
        <v>62</v>
      </c>
      <c r="H10876" t="s">
        <v>53</v>
      </c>
      <c r="I10876" t="s">
        <v>64</v>
      </c>
      <c r="J10876">
        <v>1996</v>
      </c>
      <c r="K10876" t="s">
        <v>15</v>
      </c>
      <c r="L10876">
        <v>4186</v>
      </c>
      <c r="M10876">
        <v>4725</v>
      </c>
    </row>
    <row r="10877" spans="1:13" x14ac:dyDescent="0.3">
      <c r="A10877" t="s">
        <v>48</v>
      </c>
      <c r="B10877" t="s">
        <v>48</v>
      </c>
      <c r="C10877" t="s">
        <v>69</v>
      </c>
      <c r="D10877" t="s">
        <v>59</v>
      </c>
      <c r="E10877" t="s">
        <v>60</v>
      </c>
      <c r="F10877" t="s">
        <v>73</v>
      </c>
      <c r="G10877" t="s">
        <v>62</v>
      </c>
      <c r="H10877" t="s">
        <v>53</v>
      </c>
      <c r="I10877" t="s">
        <v>65</v>
      </c>
      <c r="J10877">
        <v>1996</v>
      </c>
      <c r="K10877" t="s">
        <v>14</v>
      </c>
      <c r="L10877">
        <v>37468</v>
      </c>
      <c r="M10877">
        <v>11151</v>
      </c>
    </row>
    <row r="10878" spans="1:13" x14ac:dyDescent="0.3">
      <c r="A10878" t="s">
        <v>48</v>
      </c>
      <c r="B10878" t="s">
        <v>48</v>
      </c>
      <c r="C10878" t="s">
        <v>69</v>
      </c>
      <c r="D10878" t="s">
        <v>59</v>
      </c>
      <c r="E10878" t="s">
        <v>60</v>
      </c>
      <c r="F10878" t="s">
        <v>73</v>
      </c>
      <c r="G10878" t="s">
        <v>62</v>
      </c>
      <c r="H10878" t="s">
        <v>53</v>
      </c>
      <c r="I10878" t="s">
        <v>65</v>
      </c>
      <c r="J10878">
        <v>1996</v>
      </c>
      <c r="K10878" t="s">
        <v>13</v>
      </c>
      <c r="L10878">
        <v>40755</v>
      </c>
      <c r="M10878">
        <v>40755</v>
      </c>
    </row>
    <row r="10879" spans="1:13" x14ac:dyDescent="0.3">
      <c r="A10879" t="s">
        <v>48</v>
      </c>
      <c r="B10879" t="s">
        <v>48</v>
      </c>
      <c r="C10879" t="s">
        <v>69</v>
      </c>
      <c r="D10879" t="s">
        <v>59</v>
      </c>
      <c r="E10879" t="s">
        <v>60</v>
      </c>
      <c r="F10879" t="s">
        <v>73</v>
      </c>
      <c r="G10879" t="s">
        <v>62</v>
      </c>
      <c r="H10879" t="s">
        <v>53</v>
      </c>
      <c r="I10879" t="s">
        <v>65</v>
      </c>
      <c r="J10879">
        <v>1996</v>
      </c>
      <c r="K10879" t="s">
        <v>15</v>
      </c>
      <c r="L10879">
        <v>132</v>
      </c>
      <c r="M10879">
        <v>149</v>
      </c>
    </row>
    <row r="10880" spans="1:13" x14ac:dyDescent="0.3">
      <c r="A10880" t="s">
        <v>48</v>
      </c>
      <c r="B10880" t="s">
        <v>48</v>
      </c>
      <c r="C10880" t="s">
        <v>69</v>
      </c>
      <c r="D10880" t="s">
        <v>59</v>
      </c>
      <c r="E10880" t="s">
        <v>60</v>
      </c>
      <c r="F10880" t="s">
        <v>73</v>
      </c>
      <c r="G10880" t="s">
        <v>62</v>
      </c>
      <c r="H10880" t="s">
        <v>53</v>
      </c>
      <c r="I10880" t="s">
        <v>66</v>
      </c>
      <c r="J10880">
        <v>1996</v>
      </c>
      <c r="K10880" t="s">
        <v>14</v>
      </c>
      <c r="L10880">
        <v>48928</v>
      </c>
      <c r="M10880">
        <v>14562</v>
      </c>
    </row>
    <row r="10881" spans="1:13" x14ac:dyDescent="0.3">
      <c r="A10881" t="s">
        <v>48</v>
      </c>
      <c r="B10881" t="s">
        <v>48</v>
      </c>
      <c r="C10881" t="s">
        <v>69</v>
      </c>
      <c r="D10881" t="s">
        <v>59</v>
      </c>
      <c r="E10881" t="s">
        <v>60</v>
      </c>
      <c r="F10881" t="s">
        <v>73</v>
      </c>
      <c r="G10881" t="s">
        <v>62</v>
      </c>
      <c r="H10881" t="s">
        <v>53</v>
      </c>
      <c r="I10881" t="s">
        <v>66</v>
      </c>
      <c r="J10881">
        <v>1996</v>
      </c>
      <c r="K10881" t="s">
        <v>13</v>
      </c>
      <c r="L10881">
        <v>85213</v>
      </c>
      <c r="M10881">
        <v>85213</v>
      </c>
    </row>
    <row r="10882" spans="1:13" x14ac:dyDescent="0.3">
      <c r="A10882" t="s">
        <v>48</v>
      </c>
      <c r="B10882" t="s">
        <v>48</v>
      </c>
      <c r="C10882" t="s">
        <v>69</v>
      </c>
      <c r="D10882" t="s">
        <v>59</v>
      </c>
      <c r="E10882" t="s">
        <v>60</v>
      </c>
      <c r="F10882" t="s">
        <v>73</v>
      </c>
      <c r="G10882" t="s">
        <v>62</v>
      </c>
      <c r="H10882" t="s">
        <v>53</v>
      </c>
      <c r="I10882" t="s">
        <v>66</v>
      </c>
      <c r="J10882">
        <v>1996</v>
      </c>
      <c r="K10882" t="s">
        <v>15</v>
      </c>
      <c r="L10882">
        <v>238</v>
      </c>
      <c r="M10882">
        <v>269</v>
      </c>
    </row>
    <row r="10883" spans="1:13" x14ac:dyDescent="0.3">
      <c r="A10883" t="s">
        <v>48</v>
      </c>
      <c r="B10883" t="s">
        <v>48</v>
      </c>
      <c r="C10883" t="s">
        <v>69</v>
      </c>
      <c r="D10883" t="s">
        <v>59</v>
      </c>
      <c r="E10883" t="s">
        <v>60</v>
      </c>
      <c r="F10883" t="s">
        <v>73</v>
      </c>
      <c r="G10883" t="s">
        <v>62</v>
      </c>
      <c r="H10883" t="s">
        <v>53</v>
      </c>
      <c r="I10883" t="s">
        <v>67</v>
      </c>
      <c r="J10883">
        <v>1996</v>
      </c>
      <c r="K10883" t="s">
        <v>14</v>
      </c>
      <c r="L10883">
        <v>10436261</v>
      </c>
      <c r="M10883">
        <v>3106030</v>
      </c>
    </row>
    <row r="10884" spans="1:13" x14ac:dyDescent="0.3">
      <c r="A10884" t="s">
        <v>48</v>
      </c>
      <c r="B10884" t="s">
        <v>48</v>
      </c>
      <c r="C10884" t="s">
        <v>69</v>
      </c>
      <c r="D10884" t="s">
        <v>59</v>
      </c>
      <c r="E10884" t="s">
        <v>60</v>
      </c>
      <c r="F10884" t="s">
        <v>73</v>
      </c>
      <c r="G10884" t="s">
        <v>62</v>
      </c>
      <c r="H10884" t="s">
        <v>53</v>
      </c>
      <c r="I10884" t="s">
        <v>67</v>
      </c>
      <c r="J10884">
        <v>1996</v>
      </c>
      <c r="K10884" t="s">
        <v>13</v>
      </c>
      <c r="L10884">
        <v>2999861</v>
      </c>
      <c r="M10884">
        <v>2999861</v>
      </c>
    </row>
    <row r="10885" spans="1:13" x14ac:dyDescent="0.3">
      <c r="A10885" t="s">
        <v>48</v>
      </c>
      <c r="B10885" t="s">
        <v>48</v>
      </c>
      <c r="C10885" t="s">
        <v>69</v>
      </c>
      <c r="D10885" t="s">
        <v>59</v>
      </c>
      <c r="E10885" t="s">
        <v>60</v>
      </c>
      <c r="F10885" t="s">
        <v>73</v>
      </c>
      <c r="G10885" t="s">
        <v>62</v>
      </c>
      <c r="H10885" t="s">
        <v>53</v>
      </c>
      <c r="I10885" t="s">
        <v>67</v>
      </c>
      <c r="J10885">
        <v>1996</v>
      </c>
      <c r="K10885" t="s">
        <v>15</v>
      </c>
      <c r="L10885">
        <v>9023</v>
      </c>
      <c r="M10885">
        <v>10186</v>
      </c>
    </row>
    <row r="10886" spans="1:13" x14ac:dyDescent="0.3">
      <c r="A10886" t="s">
        <v>48</v>
      </c>
      <c r="B10886" t="s">
        <v>48</v>
      </c>
      <c r="C10886" t="s">
        <v>69</v>
      </c>
      <c r="D10886" t="s">
        <v>59</v>
      </c>
      <c r="E10886" t="s">
        <v>60</v>
      </c>
      <c r="F10886" t="s">
        <v>73</v>
      </c>
      <c r="G10886" t="s">
        <v>62</v>
      </c>
      <c r="H10886" t="s">
        <v>53</v>
      </c>
      <c r="I10886" t="s">
        <v>68</v>
      </c>
      <c r="J10886">
        <v>1996</v>
      </c>
      <c r="K10886" t="s">
        <v>14</v>
      </c>
      <c r="L10886">
        <v>735469</v>
      </c>
      <c r="M10886">
        <v>218890</v>
      </c>
    </row>
    <row r="10887" spans="1:13" x14ac:dyDescent="0.3">
      <c r="A10887" t="s">
        <v>48</v>
      </c>
      <c r="B10887" t="s">
        <v>48</v>
      </c>
      <c r="C10887" t="s">
        <v>69</v>
      </c>
      <c r="D10887" t="s">
        <v>59</v>
      </c>
      <c r="E10887" t="s">
        <v>60</v>
      </c>
      <c r="F10887" t="s">
        <v>73</v>
      </c>
      <c r="G10887" t="s">
        <v>62</v>
      </c>
      <c r="H10887" t="s">
        <v>53</v>
      </c>
      <c r="I10887" t="s">
        <v>68</v>
      </c>
      <c r="J10887">
        <v>1996</v>
      </c>
      <c r="K10887" t="s">
        <v>13</v>
      </c>
      <c r="L10887">
        <v>971027</v>
      </c>
      <c r="M10887">
        <v>971027</v>
      </c>
    </row>
    <row r="10888" spans="1:13" x14ac:dyDescent="0.3">
      <c r="A10888" t="s">
        <v>48</v>
      </c>
      <c r="B10888" t="s">
        <v>48</v>
      </c>
      <c r="C10888" t="s">
        <v>69</v>
      </c>
      <c r="D10888" t="s">
        <v>59</v>
      </c>
      <c r="E10888" t="s">
        <v>60</v>
      </c>
      <c r="F10888" t="s">
        <v>73</v>
      </c>
      <c r="G10888" t="s">
        <v>62</v>
      </c>
      <c r="H10888" t="s">
        <v>53</v>
      </c>
      <c r="I10888" t="s">
        <v>68</v>
      </c>
      <c r="J10888">
        <v>1996</v>
      </c>
      <c r="K10888" t="s">
        <v>15</v>
      </c>
      <c r="L10888">
        <v>3202</v>
      </c>
      <c r="M10888">
        <v>3614</v>
      </c>
    </row>
    <row r="10889" spans="1:13" x14ac:dyDescent="0.3">
      <c r="A10889" t="s">
        <v>48</v>
      </c>
      <c r="B10889" t="s">
        <v>48</v>
      </c>
      <c r="C10889" t="s">
        <v>69</v>
      </c>
      <c r="D10889" t="s">
        <v>59</v>
      </c>
      <c r="E10889" t="s">
        <v>60</v>
      </c>
      <c r="F10889" t="s">
        <v>73</v>
      </c>
      <c r="G10889" t="s">
        <v>72</v>
      </c>
      <c r="H10889" t="s">
        <v>53</v>
      </c>
      <c r="I10889" t="s">
        <v>63</v>
      </c>
      <c r="J10889">
        <v>1996</v>
      </c>
      <c r="K10889" t="s">
        <v>14</v>
      </c>
      <c r="L10889">
        <v>20979</v>
      </c>
      <c r="M10889">
        <v>6244</v>
      </c>
    </row>
    <row r="10890" spans="1:13" x14ac:dyDescent="0.3">
      <c r="A10890" t="s">
        <v>48</v>
      </c>
      <c r="B10890" t="s">
        <v>48</v>
      </c>
      <c r="C10890" t="s">
        <v>69</v>
      </c>
      <c r="D10890" t="s">
        <v>59</v>
      </c>
      <c r="E10890" t="s">
        <v>60</v>
      </c>
      <c r="F10890" t="s">
        <v>73</v>
      </c>
      <c r="G10890" t="s">
        <v>72</v>
      </c>
      <c r="H10890" t="s">
        <v>53</v>
      </c>
      <c r="I10890" t="s">
        <v>63</v>
      </c>
      <c r="J10890">
        <v>1996</v>
      </c>
      <c r="K10890" t="s">
        <v>13</v>
      </c>
      <c r="L10890">
        <v>2780</v>
      </c>
      <c r="M10890">
        <v>2780</v>
      </c>
    </row>
    <row r="10891" spans="1:13" x14ac:dyDescent="0.3">
      <c r="A10891" t="s">
        <v>48</v>
      </c>
      <c r="B10891" t="s">
        <v>48</v>
      </c>
      <c r="C10891" t="s">
        <v>69</v>
      </c>
      <c r="D10891" t="s">
        <v>59</v>
      </c>
      <c r="E10891" t="s">
        <v>60</v>
      </c>
      <c r="F10891" t="s">
        <v>73</v>
      </c>
      <c r="G10891" t="s">
        <v>72</v>
      </c>
      <c r="H10891" t="s">
        <v>53</v>
      </c>
      <c r="I10891" t="s">
        <v>63</v>
      </c>
      <c r="J10891">
        <v>1996</v>
      </c>
      <c r="K10891" t="s">
        <v>15</v>
      </c>
      <c r="L10891">
        <v>23</v>
      </c>
      <c r="M10891">
        <v>26</v>
      </c>
    </row>
    <row r="10892" spans="1:13" x14ac:dyDescent="0.3">
      <c r="A10892" t="s">
        <v>48</v>
      </c>
      <c r="B10892" t="s">
        <v>48</v>
      </c>
      <c r="C10892" t="s">
        <v>69</v>
      </c>
      <c r="D10892" t="s">
        <v>59</v>
      </c>
      <c r="E10892" t="s">
        <v>60</v>
      </c>
      <c r="F10892" t="s">
        <v>73</v>
      </c>
      <c r="G10892" t="s">
        <v>72</v>
      </c>
      <c r="H10892" t="s">
        <v>53</v>
      </c>
      <c r="I10892" t="s">
        <v>64</v>
      </c>
      <c r="J10892">
        <v>1996</v>
      </c>
      <c r="K10892" t="s">
        <v>14</v>
      </c>
      <c r="L10892">
        <v>1750317</v>
      </c>
      <c r="M10892">
        <v>520928</v>
      </c>
    </row>
    <row r="10893" spans="1:13" x14ac:dyDescent="0.3">
      <c r="A10893" t="s">
        <v>48</v>
      </c>
      <c r="B10893" t="s">
        <v>48</v>
      </c>
      <c r="C10893" t="s">
        <v>69</v>
      </c>
      <c r="D10893" t="s">
        <v>59</v>
      </c>
      <c r="E10893" t="s">
        <v>60</v>
      </c>
      <c r="F10893" t="s">
        <v>73</v>
      </c>
      <c r="G10893" t="s">
        <v>72</v>
      </c>
      <c r="H10893" t="s">
        <v>53</v>
      </c>
      <c r="I10893" t="s">
        <v>64</v>
      </c>
      <c r="J10893">
        <v>1996</v>
      </c>
      <c r="K10893" t="s">
        <v>13</v>
      </c>
      <c r="L10893">
        <v>2758893</v>
      </c>
      <c r="M10893">
        <v>2758893</v>
      </c>
    </row>
    <row r="10894" spans="1:13" x14ac:dyDescent="0.3">
      <c r="A10894" t="s">
        <v>48</v>
      </c>
      <c r="B10894" t="s">
        <v>48</v>
      </c>
      <c r="C10894" t="s">
        <v>69</v>
      </c>
      <c r="D10894" t="s">
        <v>59</v>
      </c>
      <c r="E10894" t="s">
        <v>60</v>
      </c>
      <c r="F10894" t="s">
        <v>73</v>
      </c>
      <c r="G10894" t="s">
        <v>72</v>
      </c>
      <c r="H10894" t="s">
        <v>53</v>
      </c>
      <c r="I10894" t="s">
        <v>64</v>
      </c>
      <c r="J10894">
        <v>1996</v>
      </c>
      <c r="K10894" t="s">
        <v>15</v>
      </c>
      <c r="L10894">
        <v>8150</v>
      </c>
      <c r="M10894">
        <v>9199</v>
      </c>
    </row>
    <row r="10895" spans="1:13" x14ac:dyDescent="0.3">
      <c r="A10895" t="s">
        <v>48</v>
      </c>
      <c r="B10895" t="s">
        <v>48</v>
      </c>
      <c r="C10895" t="s">
        <v>69</v>
      </c>
      <c r="D10895" t="s">
        <v>59</v>
      </c>
      <c r="E10895" t="s">
        <v>60</v>
      </c>
      <c r="F10895" t="s">
        <v>73</v>
      </c>
      <c r="G10895" t="s">
        <v>72</v>
      </c>
      <c r="H10895" t="s">
        <v>53</v>
      </c>
      <c r="I10895" t="s">
        <v>65</v>
      </c>
      <c r="J10895">
        <v>1996</v>
      </c>
      <c r="K10895" t="s">
        <v>14</v>
      </c>
      <c r="L10895">
        <v>72306</v>
      </c>
      <c r="M10895">
        <v>21520</v>
      </c>
    </row>
    <row r="10896" spans="1:13" x14ac:dyDescent="0.3">
      <c r="A10896" t="s">
        <v>48</v>
      </c>
      <c r="B10896" t="s">
        <v>48</v>
      </c>
      <c r="C10896" t="s">
        <v>69</v>
      </c>
      <c r="D10896" t="s">
        <v>59</v>
      </c>
      <c r="E10896" t="s">
        <v>60</v>
      </c>
      <c r="F10896" t="s">
        <v>73</v>
      </c>
      <c r="G10896" t="s">
        <v>72</v>
      </c>
      <c r="H10896" t="s">
        <v>53</v>
      </c>
      <c r="I10896" t="s">
        <v>65</v>
      </c>
      <c r="J10896">
        <v>1996</v>
      </c>
      <c r="K10896" t="s">
        <v>13</v>
      </c>
      <c r="L10896">
        <v>78649</v>
      </c>
      <c r="M10896">
        <v>78649</v>
      </c>
    </row>
    <row r="10897" spans="1:13" x14ac:dyDescent="0.3">
      <c r="A10897" t="s">
        <v>48</v>
      </c>
      <c r="B10897" t="s">
        <v>48</v>
      </c>
      <c r="C10897" t="s">
        <v>69</v>
      </c>
      <c r="D10897" t="s">
        <v>59</v>
      </c>
      <c r="E10897" t="s">
        <v>60</v>
      </c>
      <c r="F10897" t="s">
        <v>73</v>
      </c>
      <c r="G10897" t="s">
        <v>72</v>
      </c>
      <c r="H10897" t="s">
        <v>53</v>
      </c>
      <c r="I10897" t="s">
        <v>65</v>
      </c>
      <c r="J10897">
        <v>1996</v>
      </c>
      <c r="K10897" t="s">
        <v>15</v>
      </c>
      <c r="L10897">
        <v>255</v>
      </c>
      <c r="M10897">
        <v>288</v>
      </c>
    </row>
    <row r="10898" spans="1:13" x14ac:dyDescent="0.3">
      <c r="A10898" t="s">
        <v>48</v>
      </c>
      <c r="B10898" t="s">
        <v>48</v>
      </c>
      <c r="C10898" t="s">
        <v>69</v>
      </c>
      <c r="D10898" t="s">
        <v>59</v>
      </c>
      <c r="E10898" t="s">
        <v>60</v>
      </c>
      <c r="F10898" t="s">
        <v>73</v>
      </c>
      <c r="G10898" t="s">
        <v>72</v>
      </c>
      <c r="H10898" t="s">
        <v>53</v>
      </c>
      <c r="I10898" t="s">
        <v>66</v>
      </c>
      <c r="J10898">
        <v>1996</v>
      </c>
      <c r="K10898" t="s">
        <v>14</v>
      </c>
      <c r="L10898">
        <v>172479</v>
      </c>
      <c r="M10898">
        <v>51333</v>
      </c>
    </row>
    <row r="10899" spans="1:13" x14ac:dyDescent="0.3">
      <c r="A10899" t="s">
        <v>48</v>
      </c>
      <c r="B10899" t="s">
        <v>48</v>
      </c>
      <c r="C10899" t="s">
        <v>69</v>
      </c>
      <c r="D10899" t="s">
        <v>59</v>
      </c>
      <c r="E10899" t="s">
        <v>60</v>
      </c>
      <c r="F10899" t="s">
        <v>73</v>
      </c>
      <c r="G10899" t="s">
        <v>72</v>
      </c>
      <c r="H10899" t="s">
        <v>53</v>
      </c>
      <c r="I10899" t="s">
        <v>66</v>
      </c>
      <c r="J10899">
        <v>1996</v>
      </c>
      <c r="K10899" t="s">
        <v>13</v>
      </c>
      <c r="L10899">
        <v>300387</v>
      </c>
      <c r="M10899">
        <v>300387</v>
      </c>
    </row>
    <row r="10900" spans="1:13" x14ac:dyDescent="0.3">
      <c r="A10900" t="s">
        <v>48</v>
      </c>
      <c r="B10900" t="s">
        <v>48</v>
      </c>
      <c r="C10900" t="s">
        <v>69</v>
      </c>
      <c r="D10900" t="s">
        <v>59</v>
      </c>
      <c r="E10900" t="s">
        <v>60</v>
      </c>
      <c r="F10900" t="s">
        <v>73</v>
      </c>
      <c r="G10900" t="s">
        <v>72</v>
      </c>
      <c r="H10900" t="s">
        <v>53</v>
      </c>
      <c r="I10900" t="s">
        <v>66</v>
      </c>
      <c r="J10900">
        <v>1996</v>
      </c>
      <c r="K10900" t="s">
        <v>15</v>
      </c>
      <c r="L10900">
        <v>839</v>
      </c>
      <c r="M10900">
        <v>947</v>
      </c>
    </row>
    <row r="10901" spans="1:13" x14ac:dyDescent="0.3">
      <c r="A10901" t="s">
        <v>48</v>
      </c>
      <c r="B10901" t="s">
        <v>48</v>
      </c>
      <c r="C10901" t="s">
        <v>69</v>
      </c>
      <c r="D10901" t="s">
        <v>59</v>
      </c>
      <c r="E10901" t="s">
        <v>60</v>
      </c>
      <c r="F10901" t="s">
        <v>73</v>
      </c>
      <c r="G10901" t="s">
        <v>72</v>
      </c>
      <c r="H10901" t="s">
        <v>53</v>
      </c>
      <c r="I10901" t="s">
        <v>67</v>
      </c>
      <c r="J10901">
        <v>1996</v>
      </c>
      <c r="K10901" t="s">
        <v>14</v>
      </c>
      <c r="L10901">
        <v>16629756</v>
      </c>
      <c r="M10901">
        <v>4949332</v>
      </c>
    </row>
    <row r="10902" spans="1:13" x14ac:dyDescent="0.3">
      <c r="A10902" t="s">
        <v>48</v>
      </c>
      <c r="B10902" t="s">
        <v>48</v>
      </c>
      <c r="C10902" t="s">
        <v>69</v>
      </c>
      <c r="D10902" t="s">
        <v>59</v>
      </c>
      <c r="E10902" t="s">
        <v>60</v>
      </c>
      <c r="F10902" t="s">
        <v>73</v>
      </c>
      <c r="G10902" t="s">
        <v>72</v>
      </c>
      <c r="H10902" t="s">
        <v>53</v>
      </c>
      <c r="I10902" t="s">
        <v>67</v>
      </c>
      <c r="J10902">
        <v>1996</v>
      </c>
      <c r="K10902" t="s">
        <v>13</v>
      </c>
      <c r="L10902">
        <v>4780156</v>
      </c>
      <c r="M10902">
        <v>4780156</v>
      </c>
    </row>
    <row r="10903" spans="1:13" x14ac:dyDescent="0.3">
      <c r="A10903" t="s">
        <v>48</v>
      </c>
      <c r="B10903" t="s">
        <v>48</v>
      </c>
      <c r="C10903" t="s">
        <v>69</v>
      </c>
      <c r="D10903" t="s">
        <v>59</v>
      </c>
      <c r="E10903" t="s">
        <v>60</v>
      </c>
      <c r="F10903" t="s">
        <v>73</v>
      </c>
      <c r="G10903" t="s">
        <v>72</v>
      </c>
      <c r="H10903" t="s">
        <v>53</v>
      </c>
      <c r="I10903" t="s">
        <v>67</v>
      </c>
      <c r="J10903">
        <v>1996</v>
      </c>
      <c r="K10903" t="s">
        <v>15</v>
      </c>
      <c r="L10903">
        <v>14378</v>
      </c>
      <c r="M10903">
        <v>16230</v>
      </c>
    </row>
    <row r="10904" spans="1:13" x14ac:dyDescent="0.3">
      <c r="A10904" t="s">
        <v>48</v>
      </c>
      <c r="B10904" t="s">
        <v>48</v>
      </c>
      <c r="C10904" t="s">
        <v>48</v>
      </c>
      <c r="D10904" t="s">
        <v>59</v>
      </c>
      <c r="E10904" t="s">
        <v>74</v>
      </c>
      <c r="F10904" t="s">
        <v>75</v>
      </c>
      <c r="G10904" t="s">
        <v>184</v>
      </c>
      <c r="H10904" t="s">
        <v>76</v>
      </c>
      <c r="I10904" t="s">
        <v>53</v>
      </c>
      <c r="J10904">
        <v>1996</v>
      </c>
      <c r="K10904" t="s">
        <v>77</v>
      </c>
      <c r="L10904">
        <v>4006</v>
      </c>
      <c r="M10904">
        <v>2611</v>
      </c>
    </row>
    <row r="10905" spans="1:13" x14ac:dyDescent="0.3">
      <c r="A10905" t="s">
        <v>48</v>
      </c>
      <c r="B10905" t="s">
        <v>48</v>
      </c>
      <c r="C10905" t="s">
        <v>48</v>
      </c>
      <c r="D10905" t="s">
        <v>59</v>
      </c>
      <c r="E10905" t="s">
        <v>74</v>
      </c>
      <c r="F10905" t="s">
        <v>75</v>
      </c>
      <c r="G10905" t="s">
        <v>184</v>
      </c>
      <c r="H10905" t="s">
        <v>78</v>
      </c>
      <c r="I10905" t="s">
        <v>53</v>
      </c>
      <c r="J10905">
        <v>1996</v>
      </c>
      <c r="K10905" t="s">
        <v>77</v>
      </c>
      <c r="L10905">
        <v>94255</v>
      </c>
      <c r="M10905">
        <v>42099</v>
      </c>
    </row>
    <row r="10906" spans="1:13" x14ac:dyDescent="0.3">
      <c r="A10906" t="s">
        <v>48</v>
      </c>
      <c r="B10906" t="s">
        <v>48</v>
      </c>
      <c r="C10906" t="s">
        <v>48</v>
      </c>
      <c r="D10906" t="s">
        <v>59</v>
      </c>
      <c r="E10906" t="s">
        <v>74</v>
      </c>
      <c r="F10906" t="s">
        <v>75</v>
      </c>
      <c r="G10906" t="s">
        <v>184</v>
      </c>
      <c r="H10906" t="s">
        <v>79</v>
      </c>
      <c r="I10906" t="s">
        <v>53</v>
      </c>
      <c r="J10906">
        <v>1996</v>
      </c>
      <c r="K10906" t="s">
        <v>77</v>
      </c>
      <c r="L10906">
        <v>1511</v>
      </c>
      <c r="M10906">
        <v>590</v>
      </c>
    </row>
    <row r="10907" spans="1:13" x14ac:dyDescent="0.3">
      <c r="A10907" t="s">
        <v>48</v>
      </c>
      <c r="B10907" t="s">
        <v>48</v>
      </c>
      <c r="C10907" t="s">
        <v>48</v>
      </c>
      <c r="D10907" t="s">
        <v>59</v>
      </c>
      <c r="E10907" t="s">
        <v>74</v>
      </c>
      <c r="F10907" t="s">
        <v>75</v>
      </c>
      <c r="G10907" t="s">
        <v>184</v>
      </c>
      <c r="H10907" t="s">
        <v>80</v>
      </c>
      <c r="I10907" t="s">
        <v>53</v>
      </c>
      <c r="J10907">
        <v>1996</v>
      </c>
      <c r="K10907" t="s">
        <v>77</v>
      </c>
      <c r="L10907">
        <v>2461819</v>
      </c>
      <c r="M10907">
        <v>937382</v>
      </c>
    </row>
    <row r="10908" spans="1:13" x14ac:dyDescent="0.3">
      <c r="A10908" t="s">
        <v>48</v>
      </c>
      <c r="B10908" t="s">
        <v>48</v>
      </c>
      <c r="C10908" t="s">
        <v>48</v>
      </c>
      <c r="D10908" t="s">
        <v>59</v>
      </c>
      <c r="E10908" t="s">
        <v>74</v>
      </c>
      <c r="F10908" t="s">
        <v>75</v>
      </c>
      <c r="G10908" t="s">
        <v>184</v>
      </c>
      <c r="H10908" t="s">
        <v>81</v>
      </c>
      <c r="I10908" t="s">
        <v>53</v>
      </c>
      <c r="J10908">
        <v>1996</v>
      </c>
      <c r="K10908" t="s">
        <v>77</v>
      </c>
      <c r="L10908">
        <v>0</v>
      </c>
      <c r="M10908">
        <v>0</v>
      </c>
    </row>
    <row r="10909" spans="1:13" x14ac:dyDescent="0.3">
      <c r="A10909" t="s">
        <v>48</v>
      </c>
      <c r="B10909" t="s">
        <v>48</v>
      </c>
      <c r="C10909" t="s">
        <v>48</v>
      </c>
      <c r="D10909" t="s">
        <v>82</v>
      </c>
      <c r="E10909" t="s">
        <v>60</v>
      </c>
      <c r="F10909" t="s">
        <v>83</v>
      </c>
      <c r="G10909" t="s">
        <v>83</v>
      </c>
      <c r="H10909" t="s">
        <v>53</v>
      </c>
      <c r="I10909" t="s">
        <v>53</v>
      </c>
      <c r="J10909">
        <v>1996</v>
      </c>
      <c r="K10909" t="s">
        <v>84</v>
      </c>
      <c r="L10909">
        <v>2873889</v>
      </c>
      <c r="M10909">
        <v>3744266</v>
      </c>
    </row>
    <row r="10910" spans="1:13" x14ac:dyDescent="0.3">
      <c r="A10910" t="s">
        <v>48</v>
      </c>
      <c r="B10910" t="s">
        <v>48</v>
      </c>
      <c r="C10910" t="s">
        <v>48</v>
      </c>
      <c r="D10910" t="s">
        <v>82</v>
      </c>
      <c r="E10910" t="s">
        <v>60</v>
      </c>
      <c r="F10910" t="s">
        <v>61</v>
      </c>
      <c r="G10910" t="s">
        <v>85</v>
      </c>
      <c r="H10910" t="s">
        <v>53</v>
      </c>
      <c r="I10910" t="s">
        <v>63</v>
      </c>
      <c r="J10910">
        <v>1996</v>
      </c>
      <c r="K10910" t="s">
        <v>14</v>
      </c>
      <c r="L10910">
        <v>14412</v>
      </c>
      <c r="M10910">
        <v>4289</v>
      </c>
    </row>
    <row r="10911" spans="1:13" x14ac:dyDescent="0.3">
      <c r="A10911" t="s">
        <v>48</v>
      </c>
      <c r="B10911" t="s">
        <v>48</v>
      </c>
      <c r="C10911" t="s">
        <v>48</v>
      </c>
      <c r="D10911" t="s">
        <v>82</v>
      </c>
      <c r="E10911" t="s">
        <v>60</v>
      </c>
      <c r="F10911" t="s">
        <v>61</v>
      </c>
      <c r="G10911" t="s">
        <v>85</v>
      </c>
      <c r="H10911" t="s">
        <v>53</v>
      </c>
      <c r="I10911" t="s">
        <v>63</v>
      </c>
      <c r="J10911">
        <v>1996</v>
      </c>
      <c r="K10911" t="s">
        <v>13</v>
      </c>
      <c r="L10911">
        <v>22078932</v>
      </c>
      <c r="M10911">
        <v>22078932</v>
      </c>
    </row>
    <row r="10912" spans="1:13" x14ac:dyDescent="0.3">
      <c r="A10912" t="s">
        <v>48</v>
      </c>
      <c r="B10912" t="s">
        <v>48</v>
      </c>
      <c r="C10912" t="s">
        <v>48</v>
      </c>
      <c r="D10912" t="s">
        <v>82</v>
      </c>
      <c r="E10912" t="s">
        <v>60</v>
      </c>
      <c r="F10912" t="s">
        <v>61</v>
      </c>
      <c r="G10912" t="s">
        <v>85</v>
      </c>
      <c r="H10912" t="s">
        <v>53</v>
      </c>
      <c r="I10912" t="s">
        <v>63</v>
      </c>
      <c r="J10912">
        <v>1996</v>
      </c>
      <c r="K10912" t="s">
        <v>15</v>
      </c>
      <c r="L10912">
        <v>232945</v>
      </c>
      <c r="M10912">
        <v>262946</v>
      </c>
    </row>
    <row r="10913" spans="1:13" x14ac:dyDescent="0.3">
      <c r="A10913" t="s">
        <v>48</v>
      </c>
      <c r="B10913" t="s">
        <v>48</v>
      </c>
      <c r="C10913" t="s">
        <v>48</v>
      </c>
      <c r="D10913" t="s">
        <v>82</v>
      </c>
      <c r="E10913" t="s">
        <v>60</v>
      </c>
      <c r="F10913" t="s">
        <v>61</v>
      </c>
      <c r="G10913" t="s">
        <v>85</v>
      </c>
      <c r="H10913" t="s">
        <v>53</v>
      </c>
      <c r="I10913" t="s">
        <v>64</v>
      </c>
      <c r="J10913">
        <v>1996</v>
      </c>
      <c r="K10913" t="s">
        <v>14</v>
      </c>
      <c r="L10913">
        <v>589</v>
      </c>
      <c r="M10913">
        <v>175</v>
      </c>
    </row>
    <row r="10914" spans="1:13" x14ac:dyDescent="0.3">
      <c r="A10914" t="s">
        <v>48</v>
      </c>
      <c r="B10914" t="s">
        <v>48</v>
      </c>
      <c r="C10914" t="s">
        <v>48</v>
      </c>
      <c r="D10914" t="s">
        <v>82</v>
      </c>
      <c r="E10914" t="s">
        <v>60</v>
      </c>
      <c r="F10914" t="s">
        <v>61</v>
      </c>
      <c r="G10914" t="s">
        <v>85</v>
      </c>
      <c r="H10914" t="s">
        <v>53</v>
      </c>
      <c r="I10914" t="s">
        <v>64</v>
      </c>
      <c r="J10914">
        <v>1996</v>
      </c>
      <c r="K10914" t="s">
        <v>13</v>
      </c>
      <c r="L10914">
        <v>545874</v>
      </c>
      <c r="M10914">
        <v>545874</v>
      </c>
    </row>
    <row r="10915" spans="1:13" x14ac:dyDescent="0.3">
      <c r="A10915" t="s">
        <v>48</v>
      </c>
      <c r="B10915" t="s">
        <v>48</v>
      </c>
      <c r="C10915" t="s">
        <v>48</v>
      </c>
      <c r="D10915" t="s">
        <v>82</v>
      </c>
      <c r="E10915" t="s">
        <v>60</v>
      </c>
      <c r="F10915" t="s">
        <v>61</v>
      </c>
      <c r="G10915" t="s">
        <v>85</v>
      </c>
      <c r="H10915" t="s">
        <v>53</v>
      </c>
      <c r="I10915" t="s">
        <v>64</v>
      </c>
      <c r="J10915">
        <v>1996</v>
      </c>
      <c r="K10915" t="s">
        <v>15</v>
      </c>
      <c r="L10915">
        <v>822</v>
      </c>
      <c r="M10915">
        <v>928</v>
      </c>
    </row>
    <row r="10916" spans="1:13" x14ac:dyDescent="0.3">
      <c r="A10916" t="s">
        <v>48</v>
      </c>
      <c r="B10916" t="s">
        <v>48</v>
      </c>
      <c r="C10916" t="s">
        <v>48</v>
      </c>
      <c r="D10916" t="s">
        <v>82</v>
      </c>
      <c r="E10916" t="s">
        <v>60</v>
      </c>
      <c r="F10916" t="s">
        <v>61</v>
      </c>
      <c r="G10916" t="s">
        <v>85</v>
      </c>
      <c r="H10916" t="s">
        <v>53</v>
      </c>
      <c r="I10916" t="s">
        <v>67</v>
      </c>
      <c r="J10916">
        <v>1996</v>
      </c>
      <c r="K10916" t="s">
        <v>14</v>
      </c>
      <c r="L10916">
        <v>28975</v>
      </c>
      <c r="M10916">
        <v>8623</v>
      </c>
    </row>
    <row r="10917" spans="1:13" x14ac:dyDescent="0.3">
      <c r="A10917" t="s">
        <v>48</v>
      </c>
      <c r="B10917" t="s">
        <v>48</v>
      </c>
      <c r="C10917" t="s">
        <v>48</v>
      </c>
      <c r="D10917" t="s">
        <v>82</v>
      </c>
      <c r="E10917" t="s">
        <v>60</v>
      </c>
      <c r="F10917" t="s">
        <v>61</v>
      </c>
      <c r="G10917" t="s">
        <v>85</v>
      </c>
      <c r="H10917" t="s">
        <v>53</v>
      </c>
      <c r="I10917" t="s">
        <v>67</v>
      </c>
      <c r="J10917">
        <v>1996</v>
      </c>
      <c r="K10917" t="s">
        <v>13</v>
      </c>
      <c r="L10917">
        <v>17346187</v>
      </c>
      <c r="M10917">
        <v>17346187</v>
      </c>
    </row>
    <row r="10918" spans="1:13" x14ac:dyDescent="0.3">
      <c r="A10918" t="s">
        <v>48</v>
      </c>
      <c r="B10918" t="s">
        <v>48</v>
      </c>
      <c r="C10918" t="s">
        <v>48</v>
      </c>
      <c r="D10918" t="s">
        <v>82</v>
      </c>
      <c r="E10918" t="s">
        <v>60</v>
      </c>
      <c r="F10918" t="s">
        <v>61</v>
      </c>
      <c r="G10918" t="s">
        <v>85</v>
      </c>
      <c r="H10918" t="s">
        <v>53</v>
      </c>
      <c r="I10918" t="s">
        <v>67</v>
      </c>
      <c r="J10918">
        <v>1996</v>
      </c>
      <c r="K10918" t="s">
        <v>15</v>
      </c>
      <c r="L10918">
        <v>27319</v>
      </c>
      <c r="M10918">
        <v>30837</v>
      </c>
    </row>
    <row r="10919" spans="1:13" x14ac:dyDescent="0.3">
      <c r="A10919" t="s">
        <v>48</v>
      </c>
      <c r="B10919" t="s">
        <v>48</v>
      </c>
      <c r="C10919" t="s">
        <v>48</v>
      </c>
      <c r="D10919" t="s">
        <v>82</v>
      </c>
      <c r="E10919" t="s">
        <v>60</v>
      </c>
      <c r="F10919" t="s">
        <v>61</v>
      </c>
      <c r="G10919" t="s">
        <v>85</v>
      </c>
      <c r="H10919" t="s">
        <v>53</v>
      </c>
      <c r="I10919" t="s">
        <v>86</v>
      </c>
      <c r="J10919">
        <v>1996</v>
      </c>
      <c r="K10919" t="s">
        <v>14</v>
      </c>
      <c r="L10919">
        <v>8</v>
      </c>
      <c r="M10919">
        <v>3</v>
      </c>
    </row>
    <row r="10920" spans="1:13" x14ac:dyDescent="0.3">
      <c r="A10920" t="s">
        <v>48</v>
      </c>
      <c r="B10920" t="s">
        <v>48</v>
      </c>
      <c r="C10920" t="s">
        <v>48</v>
      </c>
      <c r="D10920" t="s">
        <v>82</v>
      </c>
      <c r="E10920" t="s">
        <v>60</v>
      </c>
      <c r="F10920" t="s">
        <v>61</v>
      </c>
      <c r="G10920" t="s">
        <v>85</v>
      </c>
      <c r="H10920" t="s">
        <v>53</v>
      </c>
      <c r="I10920" t="s">
        <v>86</v>
      </c>
      <c r="J10920">
        <v>1996</v>
      </c>
      <c r="K10920" t="s">
        <v>13</v>
      </c>
      <c r="L10920">
        <v>13990</v>
      </c>
      <c r="M10920">
        <v>13990</v>
      </c>
    </row>
    <row r="10921" spans="1:13" x14ac:dyDescent="0.3">
      <c r="A10921" t="s">
        <v>48</v>
      </c>
      <c r="B10921" t="s">
        <v>48</v>
      </c>
      <c r="C10921" t="s">
        <v>48</v>
      </c>
      <c r="D10921" t="s">
        <v>82</v>
      </c>
      <c r="E10921" t="s">
        <v>60</v>
      </c>
      <c r="F10921" t="s">
        <v>61</v>
      </c>
      <c r="G10921" t="s">
        <v>85</v>
      </c>
      <c r="H10921" t="s">
        <v>53</v>
      </c>
      <c r="I10921" t="s">
        <v>86</v>
      </c>
      <c r="J10921">
        <v>1996</v>
      </c>
      <c r="K10921" t="s">
        <v>15</v>
      </c>
      <c r="L10921">
        <v>137</v>
      </c>
      <c r="M10921">
        <v>155</v>
      </c>
    </row>
    <row r="10922" spans="1:13" x14ac:dyDescent="0.3">
      <c r="A10922" t="s">
        <v>48</v>
      </c>
      <c r="B10922" t="s">
        <v>48</v>
      </c>
      <c r="C10922" t="s">
        <v>48</v>
      </c>
      <c r="D10922" t="s">
        <v>82</v>
      </c>
      <c r="E10922" t="s">
        <v>60</v>
      </c>
      <c r="F10922" t="s">
        <v>61</v>
      </c>
      <c r="G10922" t="s">
        <v>85</v>
      </c>
      <c r="H10922" t="s">
        <v>53</v>
      </c>
      <c r="I10922" t="s">
        <v>68</v>
      </c>
      <c r="J10922">
        <v>1996</v>
      </c>
      <c r="K10922" t="s">
        <v>14</v>
      </c>
      <c r="L10922">
        <v>6660</v>
      </c>
      <c r="M10922">
        <v>1982</v>
      </c>
    </row>
    <row r="10923" spans="1:13" x14ac:dyDescent="0.3">
      <c r="A10923" t="s">
        <v>48</v>
      </c>
      <c r="B10923" t="s">
        <v>48</v>
      </c>
      <c r="C10923" t="s">
        <v>48</v>
      </c>
      <c r="D10923" t="s">
        <v>82</v>
      </c>
      <c r="E10923" t="s">
        <v>60</v>
      </c>
      <c r="F10923" t="s">
        <v>61</v>
      </c>
      <c r="G10923" t="s">
        <v>85</v>
      </c>
      <c r="H10923" t="s">
        <v>53</v>
      </c>
      <c r="I10923" t="s">
        <v>68</v>
      </c>
      <c r="J10923">
        <v>1996</v>
      </c>
      <c r="K10923" t="s">
        <v>13</v>
      </c>
      <c r="L10923">
        <v>7053442</v>
      </c>
      <c r="M10923">
        <v>7053442</v>
      </c>
    </row>
    <row r="10924" spans="1:13" x14ac:dyDescent="0.3">
      <c r="A10924" t="s">
        <v>48</v>
      </c>
      <c r="B10924" t="s">
        <v>48</v>
      </c>
      <c r="C10924" t="s">
        <v>48</v>
      </c>
      <c r="D10924" t="s">
        <v>82</v>
      </c>
      <c r="E10924" t="s">
        <v>60</v>
      </c>
      <c r="F10924" t="s">
        <v>61</v>
      </c>
      <c r="G10924" t="s">
        <v>85</v>
      </c>
      <c r="H10924" t="s">
        <v>53</v>
      </c>
      <c r="I10924" t="s">
        <v>68</v>
      </c>
      <c r="J10924">
        <v>1996</v>
      </c>
      <c r="K10924" t="s">
        <v>15</v>
      </c>
      <c r="L10924">
        <v>7849</v>
      </c>
      <c r="M10924">
        <v>8860</v>
      </c>
    </row>
    <row r="10925" spans="1:13" x14ac:dyDescent="0.3">
      <c r="A10925" t="s">
        <v>48</v>
      </c>
      <c r="B10925" t="s">
        <v>69</v>
      </c>
      <c r="C10925" t="s">
        <v>69</v>
      </c>
      <c r="D10925" t="s">
        <v>82</v>
      </c>
      <c r="E10925" t="s">
        <v>60</v>
      </c>
      <c r="F10925" t="s">
        <v>61</v>
      </c>
      <c r="G10925" t="s">
        <v>85</v>
      </c>
      <c r="H10925" t="s">
        <v>53</v>
      </c>
      <c r="I10925" t="s">
        <v>70</v>
      </c>
      <c r="J10925">
        <v>1996</v>
      </c>
      <c r="K10925" t="s">
        <v>71</v>
      </c>
      <c r="L10925">
        <v>576778</v>
      </c>
      <c r="M10925">
        <v>576778</v>
      </c>
    </row>
    <row r="10926" spans="1:13" x14ac:dyDescent="0.3">
      <c r="A10926" t="s">
        <v>48</v>
      </c>
      <c r="B10926" t="s">
        <v>48</v>
      </c>
      <c r="C10926" t="s">
        <v>48</v>
      </c>
      <c r="D10926" t="s">
        <v>82</v>
      </c>
      <c r="E10926" t="s">
        <v>60</v>
      </c>
      <c r="F10926" t="s">
        <v>61</v>
      </c>
      <c r="G10926" t="s">
        <v>85</v>
      </c>
      <c r="H10926" t="s">
        <v>53</v>
      </c>
      <c r="I10926" t="s">
        <v>70</v>
      </c>
      <c r="J10926">
        <v>1996</v>
      </c>
      <c r="K10926" t="s">
        <v>14</v>
      </c>
      <c r="L10926">
        <v>5451</v>
      </c>
      <c r="M10926">
        <v>1622</v>
      </c>
    </row>
    <row r="10927" spans="1:13" x14ac:dyDescent="0.3">
      <c r="A10927" t="s">
        <v>48</v>
      </c>
      <c r="B10927" t="s">
        <v>48</v>
      </c>
      <c r="C10927" t="s">
        <v>48</v>
      </c>
      <c r="D10927" t="s">
        <v>82</v>
      </c>
      <c r="E10927" t="s">
        <v>60</v>
      </c>
      <c r="F10927" t="s">
        <v>61</v>
      </c>
      <c r="G10927" t="s">
        <v>85</v>
      </c>
      <c r="H10927" t="s">
        <v>53</v>
      </c>
      <c r="I10927" t="s">
        <v>70</v>
      </c>
      <c r="J10927">
        <v>1996</v>
      </c>
      <c r="K10927" t="s">
        <v>15</v>
      </c>
      <c r="L10927">
        <v>10903</v>
      </c>
      <c r="M10927">
        <v>12307</v>
      </c>
    </row>
    <row r="10928" spans="1:13" x14ac:dyDescent="0.3">
      <c r="A10928" t="s">
        <v>48</v>
      </c>
      <c r="B10928" t="s">
        <v>69</v>
      </c>
      <c r="C10928" t="s">
        <v>69</v>
      </c>
      <c r="D10928" t="s">
        <v>82</v>
      </c>
      <c r="E10928" t="s">
        <v>60</v>
      </c>
      <c r="F10928" t="s">
        <v>87</v>
      </c>
      <c r="G10928" t="s">
        <v>88</v>
      </c>
      <c r="H10928" t="s">
        <v>53</v>
      </c>
      <c r="I10928" t="s">
        <v>89</v>
      </c>
      <c r="J10928">
        <v>1996</v>
      </c>
      <c r="K10928" t="s">
        <v>71</v>
      </c>
      <c r="L10928">
        <v>0</v>
      </c>
      <c r="M10928">
        <v>0</v>
      </c>
    </row>
    <row r="10929" spans="1:13" x14ac:dyDescent="0.3">
      <c r="A10929" t="s">
        <v>48</v>
      </c>
      <c r="B10929" t="s">
        <v>48</v>
      </c>
      <c r="C10929" t="s">
        <v>69</v>
      </c>
      <c r="D10929" t="s">
        <v>82</v>
      </c>
      <c r="E10929" t="s">
        <v>60</v>
      </c>
      <c r="F10929" t="s">
        <v>87</v>
      </c>
      <c r="G10929" t="s">
        <v>88</v>
      </c>
      <c r="H10929" t="s">
        <v>53</v>
      </c>
      <c r="I10929" t="s">
        <v>89</v>
      </c>
      <c r="J10929">
        <v>1996</v>
      </c>
      <c r="K10929" t="s">
        <v>14</v>
      </c>
      <c r="L10929">
        <v>2758</v>
      </c>
      <c r="M10929">
        <v>821</v>
      </c>
    </row>
    <row r="10930" spans="1:13" x14ac:dyDescent="0.3">
      <c r="A10930" t="s">
        <v>48</v>
      </c>
      <c r="B10930" t="s">
        <v>48</v>
      </c>
      <c r="C10930" t="s">
        <v>69</v>
      </c>
      <c r="D10930" t="s">
        <v>82</v>
      </c>
      <c r="E10930" t="s">
        <v>60</v>
      </c>
      <c r="F10930" t="s">
        <v>87</v>
      </c>
      <c r="G10930" t="s">
        <v>88</v>
      </c>
      <c r="H10930" t="s">
        <v>53</v>
      </c>
      <c r="I10930" t="s">
        <v>89</v>
      </c>
      <c r="J10930">
        <v>1996</v>
      </c>
      <c r="K10930" t="s">
        <v>13</v>
      </c>
      <c r="L10930">
        <v>1887610</v>
      </c>
      <c r="M10930">
        <v>1887610</v>
      </c>
    </row>
    <row r="10931" spans="1:13" x14ac:dyDescent="0.3">
      <c r="A10931" t="s">
        <v>48</v>
      </c>
      <c r="B10931" t="s">
        <v>48</v>
      </c>
      <c r="C10931" t="s">
        <v>69</v>
      </c>
      <c r="D10931" t="s">
        <v>82</v>
      </c>
      <c r="E10931" t="s">
        <v>60</v>
      </c>
      <c r="F10931" t="s">
        <v>87</v>
      </c>
      <c r="G10931" t="s">
        <v>88</v>
      </c>
      <c r="H10931" t="s">
        <v>53</v>
      </c>
      <c r="I10931" t="s">
        <v>89</v>
      </c>
      <c r="J10931">
        <v>1996</v>
      </c>
      <c r="K10931" t="s">
        <v>15</v>
      </c>
      <c r="L10931">
        <v>938</v>
      </c>
      <c r="M10931">
        <v>1058</v>
      </c>
    </row>
    <row r="10932" spans="1:13" x14ac:dyDescent="0.3">
      <c r="A10932" t="s">
        <v>48</v>
      </c>
      <c r="B10932" t="s">
        <v>69</v>
      </c>
      <c r="C10932" t="s">
        <v>69</v>
      </c>
      <c r="D10932" t="s">
        <v>82</v>
      </c>
      <c r="E10932" t="s">
        <v>60</v>
      </c>
      <c r="F10932" t="s">
        <v>87</v>
      </c>
      <c r="G10932" t="s">
        <v>90</v>
      </c>
      <c r="H10932" t="s">
        <v>53</v>
      </c>
      <c r="I10932" t="s">
        <v>89</v>
      </c>
      <c r="J10932">
        <v>1996</v>
      </c>
      <c r="K10932" t="s">
        <v>71</v>
      </c>
      <c r="L10932">
        <v>16001</v>
      </c>
      <c r="M10932">
        <v>16001</v>
      </c>
    </row>
    <row r="10933" spans="1:13" x14ac:dyDescent="0.3">
      <c r="A10933" t="s">
        <v>48</v>
      </c>
      <c r="B10933" t="s">
        <v>48</v>
      </c>
      <c r="C10933" t="s">
        <v>69</v>
      </c>
      <c r="D10933" t="s">
        <v>82</v>
      </c>
      <c r="E10933" t="s">
        <v>60</v>
      </c>
      <c r="F10933" t="s">
        <v>87</v>
      </c>
      <c r="G10933" t="s">
        <v>90</v>
      </c>
      <c r="H10933" t="s">
        <v>53</v>
      </c>
      <c r="I10933" t="s">
        <v>89</v>
      </c>
      <c r="J10933">
        <v>1996</v>
      </c>
      <c r="K10933" t="s">
        <v>14</v>
      </c>
      <c r="L10933">
        <v>2907</v>
      </c>
      <c r="M10933">
        <v>865</v>
      </c>
    </row>
    <row r="10934" spans="1:13" x14ac:dyDescent="0.3">
      <c r="A10934" t="s">
        <v>48</v>
      </c>
      <c r="B10934" t="s">
        <v>48</v>
      </c>
      <c r="C10934" t="s">
        <v>69</v>
      </c>
      <c r="D10934" t="s">
        <v>82</v>
      </c>
      <c r="E10934" t="s">
        <v>60</v>
      </c>
      <c r="F10934" t="s">
        <v>87</v>
      </c>
      <c r="G10934" t="s">
        <v>90</v>
      </c>
      <c r="H10934" t="s">
        <v>53</v>
      </c>
      <c r="I10934" t="s">
        <v>89</v>
      </c>
      <c r="J10934">
        <v>1996</v>
      </c>
      <c r="K10934" t="s">
        <v>13</v>
      </c>
      <c r="L10934">
        <v>2047348</v>
      </c>
      <c r="M10934">
        <v>2047348</v>
      </c>
    </row>
    <row r="10935" spans="1:13" x14ac:dyDescent="0.3">
      <c r="A10935" t="s">
        <v>48</v>
      </c>
      <c r="B10935" t="s">
        <v>48</v>
      </c>
      <c r="C10935" t="s">
        <v>69</v>
      </c>
      <c r="D10935" t="s">
        <v>82</v>
      </c>
      <c r="E10935" t="s">
        <v>60</v>
      </c>
      <c r="F10935" t="s">
        <v>87</v>
      </c>
      <c r="G10935" t="s">
        <v>90</v>
      </c>
      <c r="H10935" t="s">
        <v>53</v>
      </c>
      <c r="I10935" t="s">
        <v>89</v>
      </c>
      <c r="J10935">
        <v>1996</v>
      </c>
      <c r="K10935" t="s">
        <v>15</v>
      </c>
      <c r="L10935">
        <v>7980</v>
      </c>
      <c r="M10935">
        <v>9008</v>
      </c>
    </row>
    <row r="10936" spans="1:13" x14ac:dyDescent="0.3">
      <c r="A10936" t="s">
        <v>48</v>
      </c>
      <c r="B10936" t="s">
        <v>48</v>
      </c>
      <c r="C10936" t="s">
        <v>69</v>
      </c>
      <c r="D10936" t="s">
        <v>82</v>
      </c>
      <c r="E10936" t="s">
        <v>60</v>
      </c>
      <c r="F10936" t="s">
        <v>73</v>
      </c>
      <c r="G10936" t="s">
        <v>88</v>
      </c>
      <c r="H10936" t="s">
        <v>53</v>
      </c>
      <c r="I10936" t="s">
        <v>64</v>
      </c>
      <c r="J10936">
        <v>1996</v>
      </c>
      <c r="K10936" t="s">
        <v>14</v>
      </c>
      <c r="L10936">
        <v>0</v>
      </c>
      <c r="M10936">
        <v>0</v>
      </c>
    </row>
    <row r="10937" spans="1:13" x14ac:dyDescent="0.3">
      <c r="A10937" t="s">
        <v>48</v>
      </c>
      <c r="B10937" t="s">
        <v>48</v>
      </c>
      <c r="C10937" t="s">
        <v>69</v>
      </c>
      <c r="D10937" t="s">
        <v>82</v>
      </c>
      <c r="E10937" t="s">
        <v>60</v>
      </c>
      <c r="F10937" t="s">
        <v>73</v>
      </c>
      <c r="G10937" t="s">
        <v>88</v>
      </c>
      <c r="H10937" t="s">
        <v>53</v>
      </c>
      <c r="I10937" t="s">
        <v>64</v>
      </c>
      <c r="J10937">
        <v>1996</v>
      </c>
      <c r="K10937" t="s">
        <v>13</v>
      </c>
      <c r="L10937">
        <v>0</v>
      </c>
      <c r="M10937">
        <v>0</v>
      </c>
    </row>
    <row r="10938" spans="1:13" x14ac:dyDescent="0.3">
      <c r="A10938" t="s">
        <v>48</v>
      </c>
      <c r="B10938" t="s">
        <v>48</v>
      </c>
      <c r="C10938" t="s">
        <v>69</v>
      </c>
      <c r="D10938" t="s">
        <v>82</v>
      </c>
      <c r="E10938" t="s">
        <v>60</v>
      </c>
      <c r="F10938" t="s">
        <v>73</v>
      </c>
      <c r="G10938" t="s">
        <v>88</v>
      </c>
      <c r="H10938" t="s">
        <v>53</v>
      </c>
      <c r="I10938" t="s">
        <v>64</v>
      </c>
      <c r="J10938">
        <v>1996</v>
      </c>
      <c r="K10938" t="s">
        <v>15</v>
      </c>
      <c r="L10938">
        <v>0</v>
      </c>
      <c r="M10938">
        <v>0</v>
      </c>
    </row>
    <row r="10939" spans="1:13" x14ac:dyDescent="0.3">
      <c r="A10939" t="s">
        <v>48</v>
      </c>
      <c r="B10939" t="s">
        <v>48</v>
      </c>
      <c r="C10939" t="s">
        <v>69</v>
      </c>
      <c r="D10939" t="s">
        <v>82</v>
      </c>
      <c r="E10939" t="s">
        <v>60</v>
      </c>
      <c r="F10939" t="s">
        <v>73</v>
      </c>
      <c r="G10939" t="s">
        <v>88</v>
      </c>
      <c r="H10939" t="s">
        <v>53</v>
      </c>
      <c r="I10939" t="s">
        <v>67</v>
      </c>
      <c r="J10939">
        <v>1996</v>
      </c>
      <c r="K10939" t="s">
        <v>14</v>
      </c>
      <c r="L10939">
        <v>2346404</v>
      </c>
      <c r="M10939">
        <v>698335</v>
      </c>
    </row>
    <row r="10940" spans="1:13" x14ac:dyDescent="0.3">
      <c r="A10940" t="s">
        <v>48</v>
      </c>
      <c r="B10940" t="s">
        <v>48</v>
      </c>
      <c r="C10940" t="s">
        <v>69</v>
      </c>
      <c r="D10940" t="s">
        <v>82</v>
      </c>
      <c r="E10940" t="s">
        <v>60</v>
      </c>
      <c r="F10940" t="s">
        <v>73</v>
      </c>
      <c r="G10940" t="s">
        <v>88</v>
      </c>
      <c r="H10940" t="s">
        <v>53</v>
      </c>
      <c r="I10940" t="s">
        <v>67</v>
      </c>
      <c r="J10940">
        <v>1996</v>
      </c>
      <c r="K10940" t="s">
        <v>13</v>
      </c>
      <c r="L10940">
        <v>335283</v>
      </c>
      <c r="M10940">
        <v>335283</v>
      </c>
    </row>
    <row r="10941" spans="1:13" x14ac:dyDescent="0.3">
      <c r="A10941" t="s">
        <v>48</v>
      </c>
      <c r="B10941" t="s">
        <v>48</v>
      </c>
      <c r="C10941" t="s">
        <v>69</v>
      </c>
      <c r="D10941" t="s">
        <v>82</v>
      </c>
      <c r="E10941" t="s">
        <v>60</v>
      </c>
      <c r="F10941" t="s">
        <v>73</v>
      </c>
      <c r="G10941" t="s">
        <v>88</v>
      </c>
      <c r="H10941" t="s">
        <v>53</v>
      </c>
      <c r="I10941" t="s">
        <v>67</v>
      </c>
      <c r="J10941">
        <v>1996</v>
      </c>
      <c r="K10941" t="s">
        <v>15</v>
      </c>
      <c r="L10941">
        <v>1065</v>
      </c>
      <c r="M10941">
        <v>1202</v>
      </c>
    </row>
    <row r="10942" spans="1:13" x14ac:dyDescent="0.3">
      <c r="A10942" t="s">
        <v>48</v>
      </c>
      <c r="B10942" t="s">
        <v>48</v>
      </c>
      <c r="C10942" t="s">
        <v>69</v>
      </c>
      <c r="D10942" t="s">
        <v>82</v>
      </c>
      <c r="E10942" t="s">
        <v>60</v>
      </c>
      <c r="F10942" t="s">
        <v>73</v>
      </c>
      <c r="G10942" t="s">
        <v>88</v>
      </c>
      <c r="H10942" t="s">
        <v>53</v>
      </c>
      <c r="I10942" t="s">
        <v>86</v>
      </c>
      <c r="J10942">
        <v>1996</v>
      </c>
      <c r="K10942" t="s">
        <v>14</v>
      </c>
      <c r="L10942">
        <v>12854</v>
      </c>
      <c r="M10942">
        <v>3826</v>
      </c>
    </row>
    <row r="10943" spans="1:13" x14ac:dyDescent="0.3">
      <c r="A10943" t="s">
        <v>48</v>
      </c>
      <c r="B10943" t="s">
        <v>48</v>
      </c>
      <c r="C10943" t="s">
        <v>69</v>
      </c>
      <c r="D10943" t="s">
        <v>82</v>
      </c>
      <c r="E10943" t="s">
        <v>60</v>
      </c>
      <c r="F10943" t="s">
        <v>73</v>
      </c>
      <c r="G10943" t="s">
        <v>88</v>
      </c>
      <c r="H10943" t="s">
        <v>53</v>
      </c>
      <c r="I10943" t="s">
        <v>86</v>
      </c>
      <c r="J10943">
        <v>1996</v>
      </c>
      <c r="K10943" t="s">
        <v>13</v>
      </c>
      <c r="L10943">
        <v>15777</v>
      </c>
      <c r="M10943">
        <v>15777</v>
      </c>
    </row>
    <row r="10944" spans="1:13" x14ac:dyDescent="0.3">
      <c r="A10944" t="s">
        <v>48</v>
      </c>
      <c r="B10944" t="s">
        <v>48</v>
      </c>
      <c r="C10944" t="s">
        <v>69</v>
      </c>
      <c r="D10944" t="s">
        <v>82</v>
      </c>
      <c r="E10944" t="s">
        <v>60</v>
      </c>
      <c r="F10944" t="s">
        <v>73</v>
      </c>
      <c r="G10944" t="s">
        <v>88</v>
      </c>
      <c r="H10944" t="s">
        <v>53</v>
      </c>
      <c r="I10944" t="s">
        <v>86</v>
      </c>
      <c r="J10944">
        <v>1996</v>
      </c>
      <c r="K10944" t="s">
        <v>15</v>
      </c>
      <c r="L10944">
        <v>51</v>
      </c>
      <c r="M10944">
        <v>57</v>
      </c>
    </row>
    <row r="10945" spans="1:13" x14ac:dyDescent="0.3">
      <c r="A10945" t="s">
        <v>48</v>
      </c>
      <c r="B10945" t="s">
        <v>48</v>
      </c>
      <c r="C10945" t="s">
        <v>69</v>
      </c>
      <c r="D10945" t="s">
        <v>82</v>
      </c>
      <c r="E10945" t="s">
        <v>60</v>
      </c>
      <c r="F10945" t="s">
        <v>73</v>
      </c>
      <c r="G10945" t="s">
        <v>85</v>
      </c>
      <c r="H10945" t="s">
        <v>53</v>
      </c>
      <c r="I10945" t="s">
        <v>63</v>
      </c>
      <c r="J10945">
        <v>1996</v>
      </c>
      <c r="K10945" t="s">
        <v>14</v>
      </c>
      <c r="L10945">
        <v>5781422</v>
      </c>
      <c r="M10945">
        <v>1720661</v>
      </c>
    </row>
    <row r="10946" spans="1:13" x14ac:dyDescent="0.3">
      <c r="A10946" t="s">
        <v>48</v>
      </c>
      <c r="B10946" t="s">
        <v>48</v>
      </c>
      <c r="C10946" t="s">
        <v>69</v>
      </c>
      <c r="D10946" t="s">
        <v>82</v>
      </c>
      <c r="E10946" t="s">
        <v>60</v>
      </c>
      <c r="F10946" t="s">
        <v>73</v>
      </c>
      <c r="G10946" t="s">
        <v>85</v>
      </c>
      <c r="H10946" t="s">
        <v>53</v>
      </c>
      <c r="I10946" t="s">
        <v>63</v>
      </c>
      <c r="J10946">
        <v>1996</v>
      </c>
      <c r="K10946" t="s">
        <v>13</v>
      </c>
      <c r="L10946">
        <v>766211</v>
      </c>
      <c r="M10946">
        <v>766211</v>
      </c>
    </row>
    <row r="10947" spans="1:13" x14ac:dyDescent="0.3">
      <c r="A10947" t="s">
        <v>48</v>
      </c>
      <c r="B10947" t="s">
        <v>48</v>
      </c>
      <c r="C10947" t="s">
        <v>69</v>
      </c>
      <c r="D10947" t="s">
        <v>82</v>
      </c>
      <c r="E10947" t="s">
        <v>60</v>
      </c>
      <c r="F10947" t="s">
        <v>73</v>
      </c>
      <c r="G10947" t="s">
        <v>85</v>
      </c>
      <c r="H10947" t="s">
        <v>53</v>
      </c>
      <c r="I10947" t="s">
        <v>63</v>
      </c>
      <c r="J10947">
        <v>1996</v>
      </c>
      <c r="K10947" t="s">
        <v>15</v>
      </c>
      <c r="L10947">
        <v>6459</v>
      </c>
      <c r="M10947">
        <v>7290</v>
      </c>
    </row>
    <row r="10948" spans="1:13" x14ac:dyDescent="0.3">
      <c r="A10948" t="s">
        <v>48</v>
      </c>
      <c r="B10948" t="s">
        <v>48</v>
      </c>
      <c r="C10948" t="s">
        <v>69</v>
      </c>
      <c r="D10948" t="s">
        <v>82</v>
      </c>
      <c r="E10948" t="s">
        <v>60</v>
      </c>
      <c r="F10948" t="s">
        <v>73</v>
      </c>
      <c r="G10948" t="s">
        <v>85</v>
      </c>
      <c r="H10948" t="s">
        <v>53</v>
      </c>
      <c r="I10948" t="s">
        <v>64</v>
      </c>
      <c r="J10948">
        <v>1996</v>
      </c>
      <c r="K10948" t="s">
        <v>14</v>
      </c>
      <c r="L10948">
        <v>73406</v>
      </c>
      <c r="M10948">
        <v>21847</v>
      </c>
    </row>
    <row r="10949" spans="1:13" x14ac:dyDescent="0.3">
      <c r="A10949" t="s">
        <v>48</v>
      </c>
      <c r="B10949" t="s">
        <v>48</v>
      </c>
      <c r="C10949" t="s">
        <v>69</v>
      </c>
      <c r="D10949" t="s">
        <v>82</v>
      </c>
      <c r="E10949" t="s">
        <v>60</v>
      </c>
      <c r="F10949" t="s">
        <v>73</v>
      </c>
      <c r="G10949" t="s">
        <v>85</v>
      </c>
      <c r="H10949" t="s">
        <v>53</v>
      </c>
      <c r="I10949" t="s">
        <v>64</v>
      </c>
      <c r="J10949">
        <v>1996</v>
      </c>
      <c r="K10949" t="s">
        <v>13</v>
      </c>
      <c r="L10949">
        <v>115704</v>
      </c>
      <c r="M10949">
        <v>115704</v>
      </c>
    </row>
    <row r="10950" spans="1:13" x14ac:dyDescent="0.3">
      <c r="A10950" t="s">
        <v>48</v>
      </c>
      <c r="B10950" t="s">
        <v>48</v>
      </c>
      <c r="C10950" t="s">
        <v>69</v>
      </c>
      <c r="D10950" t="s">
        <v>82</v>
      </c>
      <c r="E10950" t="s">
        <v>60</v>
      </c>
      <c r="F10950" t="s">
        <v>73</v>
      </c>
      <c r="G10950" t="s">
        <v>85</v>
      </c>
      <c r="H10950" t="s">
        <v>53</v>
      </c>
      <c r="I10950" t="s">
        <v>64</v>
      </c>
      <c r="J10950">
        <v>1996</v>
      </c>
      <c r="K10950" t="s">
        <v>15</v>
      </c>
      <c r="L10950">
        <v>342</v>
      </c>
      <c r="M10950">
        <v>386</v>
      </c>
    </row>
    <row r="10951" spans="1:13" x14ac:dyDescent="0.3">
      <c r="A10951" t="s">
        <v>48</v>
      </c>
      <c r="B10951" t="s">
        <v>48</v>
      </c>
      <c r="C10951" t="s">
        <v>69</v>
      </c>
      <c r="D10951" t="s">
        <v>82</v>
      </c>
      <c r="E10951" t="s">
        <v>60</v>
      </c>
      <c r="F10951" t="s">
        <v>73</v>
      </c>
      <c r="G10951" t="s">
        <v>85</v>
      </c>
      <c r="H10951" t="s">
        <v>53</v>
      </c>
      <c r="I10951" t="s">
        <v>67</v>
      </c>
      <c r="J10951">
        <v>1996</v>
      </c>
      <c r="K10951" t="s">
        <v>14</v>
      </c>
      <c r="L10951">
        <v>13105901</v>
      </c>
      <c r="M10951">
        <v>3900566</v>
      </c>
    </row>
    <row r="10952" spans="1:13" x14ac:dyDescent="0.3">
      <c r="A10952" t="s">
        <v>48</v>
      </c>
      <c r="B10952" t="s">
        <v>48</v>
      </c>
      <c r="C10952" t="s">
        <v>69</v>
      </c>
      <c r="D10952" t="s">
        <v>82</v>
      </c>
      <c r="E10952" t="s">
        <v>60</v>
      </c>
      <c r="F10952" t="s">
        <v>73</v>
      </c>
      <c r="G10952" t="s">
        <v>85</v>
      </c>
      <c r="H10952" t="s">
        <v>53</v>
      </c>
      <c r="I10952" t="s">
        <v>67</v>
      </c>
      <c r="J10952">
        <v>1996</v>
      </c>
      <c r="K10952" t="s">
        <v>13</v>
      </c>
      <c r="L10952">
        <v>3766600</v>
      </c>
      <c r="M10952">
        <v>3766600</v>
      </c>
    </row>
    <row r="10953" spans="1:13" x14ac:dyDescent="0.3">
      <c r="A10953" t="s">
        <v>48</v>
      </c>
      <c r="B10953" t="s">
        <v>48</v>
      </c>
      <c r="C10953" t="s">
        <v>69</v>
      </c>
      <c r="D10953" t="s">
        <v>82</v>
      </c>
      <c r="E10953" t="s">
        <v>60</v>
      </c>
      <c r="F10953" t="s">
        <v>73</v>
      </c>
      <c r="G10953" t="s">
        <v>85</v>
      </c>
      <c r="H10953" t="s">
        <v>53</v>
      </c>
      <c r="I10953" t="s">
        <v>67</v>
      </c>
      <c r="J10953">
        <v>1996</v>
      </c>
      <c r="K10953" t="s">
        <v>15</v>
      </c>
      <c r="L10953">
        <v>11330</v>
      </c>
      <c r="M10953">
        <v>12789</v>
      </c>
    </row>
    <row r="10954" spans="1:13" x14ac:dyDescent="0.3">
      <c r="A10954" t="s">
        <v>48</v>
      </c>
      <c r="B10954" t="s">
        <v>48</v>
      </c>
      <c r="C10954" t="s">
        <v>69</v>
      </c>
      <c r="D10954" t="s">
        <v>82</v>
      </c>
      <c r="E10954" t="s">
        <v>60</v>
      </c>
      <c r="F10954" t="s">
        <v>73</v>
      </c>
      <c r="G10954" t="s">
        <v>85</v>
      </c>
      <c r="H10954" t="s">
        <v>53</v>
      </c>
      <c r="I10954" t="s">
        <v>86</v>
      </c>
      <c r="J10954">
        <v>1996</v>
      </c>
      <c r="K10954" t="s">
        <v>14</v>
      </c>
      <c r="L10954">
        <v>1252</v>
      </c>
      <c r="M10954">
        <v>373</v>
      </c>
    </row>
    <row r="10955" spans="1:13" x14ac:dyDescent="0.3">
      <c r="A10955" t="s">
        <v>48</v>
      </c>
      <c r="B10955" t="s">
        <v>48</v>
      </c>
      <c r="C10955" t="s">
        <v>69</v>
      </c>
      <c r="D10955" t="s">
        <v>82</v>
      </c>
      <c r="E10955" t="s">
        <v>60</v>
      </c>
      <c r="F10955" t="s">
        <v>73</v>
      </c>
      <c r="G10955" t="s">
        <v>85</v>
      </c>
      <c r="H10955" t="s">
        <v>53</v>
      </c>
      <c r="I10955" t="s">
        <v>86</v>
      </c>
      <c r="J10955">
        <v>1996</v>
      </c>
      <c r="K10955" t="s">
        <v>13</v>
      </c>
      <c r="L10955">
        <v>1525</v>
      </c>
      <c r="M10955">
        <v>1525</v>
      </c>
    </row>
    <row r="10956" spans="1:13" x14ac:dyDescent="0.3">
      <c r="A10956" t="s">
        <v>48</v>
      </c>
      <c r="B10956" t="s">
        <v>48</v>
      </c>
      <c r="C10956" t="s">
        <v>69</v>
      </c>
      <c r="D10956" t="s">
        <v>82</v>
      </c>
      <c r="E10956" t="s">
        <v>60</v>
      </c>
      <c r="F10956" t="s">
        <v>73</v>
      </c>
      <c r="G10956" t="s">
        <v>85</v>
      </c>
      <c r="H10956" t="s">
        <v>53</v>
      </c>
      <c r="I10956" t="s">
        <v>86</v>
      </c>
      <c r="J10956">
        <v>1996</v>
      </c>
      <c r="K10956" t="s">
        <v>15</v>
      </c>
      <c r="L10956">
        <v>5</v>
      </c>
      <c r="M10956">
        <v>6</v>
      </c>
    </row>
    <row r="10957" spans="1:13" x14ac:dyDescent="0.3">
      <c r="A10957" t="s">
        <v>48</v>
      </c>
      <c r="B10957" t="s">
        <v>48</v>
      </c>
      <c r="C10957" t="s">
        <v>69</v>
      </c>
      <c r="D10957" t="s">
        <v>82</v>
      </c>
      <c r="E10957" t="s">
        <v>60</v>
      </c>
      <c r="F10957" t="s">
        <v>73</v>
      </c>
      <c r="G10957" t="s">
        <v>85</v>
      </c>
      <c r="H10957" t="s">
        <v>53</v>
      </c>
      <c r="I10957" t="s">
        <v>68</v>
      </c>
      <c r="J10957">
        <v>1996</v>
      </c>
      <c r="K10957" t="s">
        <v>14</v>
      </c>
      <c r="L10957">
        <v>859045</v>
      </c>
      <c r="M10957">
        <v>255668</v>
      </c>
    </row>
    <row r="10958" spans="1:13" x14ac:dyDescent="0.3">
      <c r="A10958" t="s">
        <v>48</v>
      </c>
      <c r="B10958" t="s">
        <v>48</v>
      </c>
      <c r="C10958" t="s">
        <v>69</v>
      </c>
      <c r="D10958" t="s">
        <v>82</v>
      </c>
      <c r="E10958" t="s">
        <v>60</v>
      </c>
      <c r="F10958" t="s">
        <v>73</v>
      </c>
      <c r="G10958" t="s">
        <v>85</v>
      </c>
      <c r="H10958" t="s">
        <v>53</v>
      </c>
      <c r="I10958" t="s">
        <v>68</v>
      </c>
      <c r="J10958">
        <v>1996</v>
      </c>
      <c r="K10958" t="s">
        <v>13</v>
      </c>
      <c r="L10958">
        <v>1134183</v>
      </c>
      <c r="M10958">
        <v>1134183</v>
      </c>
    </row>
    <row r="10959" spans="1:13" x14ac:dyDescent="0.3">
      <c r="A10959" t="s">
        <v>48</v>
      </c>
      <c r="B10959" t="s">
        <v>48</v>
      </c>
      <c r="C10959" t="s">
        <v>69</v>
      </c>
      <c r="D10959" t="s">
        <v>82</v>
      </c>
      <c r="E10959" t="s">
        <v>60</v>
      </c>
      <c r="F10959" t="s">
        <v>73</v>
      </c>
      <c r="G10959" t="s">
        <v>85</v>
      </c>
      <c r="H10959" t="s">
        <v>53</v>
      </c>
      <c r="I10959" t="s">
        <v>68</v>
      </c>
      <c r="J10959">
        <v>1996</v>
      </c>
      <c r="K10959" t="s">
        <v>15</v>
      </c>
      <c r="L10959">
        <v>3739</v>
      </c>
      <c r="M10959">
        <v>4221</v>
      </c>
    </row>
    <row r="10960" spans="1:13" x14ac:dyDescent="0.3">
      <c r="A10960" t="s">
        <v>48</v>
      </c>
      <c r="B10960" t="s">
        <v>48</v>
      </c>
      <c r="C10960" t="s">
        <v>69</v>
      </c>
      <c r="D10960" t="s">
        <v>82</v>
      </c>
      <c r="E10960" t="s">
        <v>60</v>
      </c>
      <c r="F10960" t="s">
        <v>73</v>
      </c>
      <c r="G10960" t="s">
        <v>90</v>
      </c>
      <c r="H10960" t="s">
        <v>53</v>
      </c>
      <c r="I10960" t="s">
        <v>63</v>
      </c>
      <c r="J10960">
        <v>1996</v>
      </c>
      <c r="K10960" t="s">
        <v>14</v>
      </c>
      <c r="L10960">
        <v>261553</v>
      </c>
      <c r="M10960">
        <v>77843</v>
      </c>
    </row>
    <row r="10961" spans="1:13" x14ac:dyDescent="0.3">
      <c r="A10961" t="s">
        <v>48</v>
      </c>
      <c r="B10961" t="s">
        <v>48</v>
      </c>
      <c r="C10961" t="s">
        <v>69</v>
      </c>
      <c r="D10961" t="s">
        <v>82</v>
      </c>
      <c r="E10961" t="s">
        <v>60</v>
      </c>
      <c r="F10961" t="s">
        <v>73</v>
      </c>
      <c r="G10961" t="s">
        <v>90</v>
      </c>
      <c r="H10961" t="s">
        <v>53</v>
      </c>
      <c r="I10961" t="s">
        <v>63</v>
      </c>
      <c r="J10961">
        <v>1996</v>
      </c>
      <c r="K10961" t="s">
        <v>13</v>
      </c>
      <c r="L10961">
        <v>59485</v>
      </c>
      <c r="M10961">
        <v>59485</v>
      </c>
    </row>
    <row r="10962" spans="1:13" x14ac:dyDescent="0.3">
      <c r="A10962" t="s">
        <v>48</v>
      </c>
      <c r="B10962" t="s">
        <v>48</v>
      </c>
      <c r="C10962" t="s">
        <v>69</v>
      </c>
      <c r="D10962" t="s">
        <v>82</v>
      </c>
      <c r="E10962" t="s">
        <v>60</v>
      </c>
      <c r="F10962" t="s">
        <v>73</v>
      </c>
      <c r="G10962" t="s">
        <v>90</v>
      </c>
      <c r="H10962" t="s">
        <v>53</v>
      </c>
      <c r="I10962" t="s">
        <v>63</v>
      </c>
      <c r="J10962">
        <v>1996</v>
      </c>
      <c r="K10962" t="s">
        <v>15</v>
      </c>
      <c r="L10962">
        <v>417</v>
      </c>
      <c r="M10962">
        <v>471</v>
      </c>
    </row>
    <row r="10963" spans="1:13" x14ac:dyDescent="0.3">
      <c r="A10963" t="s">
        <v>48</v>
      </c>
      <c r="B10963" t="s">
        <v>48</v>
      </c>
      <c r="C10963" t="s">
        <v>69</v>
      </c>
      <c r="D10963" t="s">
        <v>82</v>
      </c>
      <c r="E10963" t="s">
        <v>60</v>
      </c>
      <c r="F10963" t="s">
        <v>73</v>
      </c>
      <c r="G10963" t="s">
        <v>90</v>
      </c>
      <c r="H10963" t="s">
        <v>53</v>
      </c>
      <c r="I10963" t="s">
        <v>64</v>
      </c>
      <c r="J10963">
        <v>1996</v>
      </c>
      <c r="K10963" t="s">
        <v>14</v>
      </c>
      <c r="L10963">
        <v>4588</v>
      </c>
      <c r="M10963">
        <v>1366</v>
      </c>
    </row>
    <row r="10964" spans="1:13" x14ac:dyDescent="0.3">
      <c r="A10964" t="s">
        <v>48</v>
      </c>
      <c r="B10964" t="s">
        <v>48</v>
      </c>
      <c r="C10964" t="s">
        <v>69</v>
      </c>
      <c r="D10964" t="s">
        <v>82</v>
      </c>
      <c r="E10964" t="s">
        <v>60</v>
      </c>
      <c r="F10964" t="s">
        <v>73</v>
      </c>
      <c r="G10964" t="s">
        <v>90</v>
      </c>
      <c r="H10964" t="s">
        <v>53</v>
      </c>
      <c r="I10964" t="s">
        <v>64</v>
      </c>
      <c r="J10964">
        <v>1996</v>
      </c>
      <c r="K10964" t="s">
        <v>13</v>
      </c>
      <c r="L10964">
        <v>7033</v>
      </c>
      <c r="M10964">
        <v>7033</v>
      </c>
    </row>
    <row r="10965" spans="1:13" x14ac:dyDescent="0.3">
      <c r="A10965" t="s">
        <v>48</v>
      </c>
      <c r="B10965" t="s">
        <v>48</v>
      </c>
      <c r="C10965" t="s">
        <v>69</v>
      </c>
      <c r="D10965" t="s">
        <v>82</v>
      </c>
      <c r="E10965" t="s">
        <v>60</v>
      </c>
      <c r="F10965" t="s">
        <v>73</v>
      </c>
      <c r="G10965" t="s">
        <v>90</v>
      </c>
      <c r="H10965" t="s">
        <v>53</v>
      </c>
      <c r="I10965" t="s">
        <v>64</v>
      </c>
      <c r="J10965">
        <v>1996</v>
      </c>
      <c r="K10965" t="s">
        <v>15</v>
      </c>
      <c r="L10965">
        <v>20</v>
      </c>
      <c r="M10965">
        <v>23</v>
      </c>
    </row>
    <row r="10966" spans="1:13" x14ac:dyDescent="0.3">
      <c r="A10966" t="s">
        <v>48</v>
      </c>
      <c r="B10966" t="s">
        <v>48</v>
      </c>
      <c r="C10966" t="s">
        <v>69</v>
      </c>
      <c r="D10966" t="s">
        <v>82</v>
      </c>
      <c r="E10966" t="s">
        <v>60</v>
      </c>
      <c r="F10966" t="s">
        <v>73</v>
      </c>
      <c r="G10966" t="s">
        <v>90</v>
      </c>
      <c r="H10966" t="s">
        <v>53</v>
      </c>
      <c r="I10966" t="s">
        <v>67</v>
      </c>
      <c r="J10966">
        <v>1996</v>
      </c>
      <c r="K10966" t="s">
        <v>14</v>
      </c>
      <c r="L10966">
        <v>226174</v>
      </c>
      <c r="M10966">
        <v>67314</v>
      </c>
    </row>
    <row r="10967" spans="1:13" x14ac:dyDescent="0.3">
      <c r="A10967" t="s">
        <v>48</v>
      </c>
      <c r="B10967" t="s">
        <v>48</v>
      </c>
      <c r="C10967" t="s">
        <v>69</v>
      </c>
      <c r="D10967" t="s">
        <v>82</v>
      </c>
      <c r="E10967" t="s">
        <v>60</v>
      </c>
      <c r="F10967" t="s">
        <v>73</v>
      </c>
      <c r="G10967" t="s">
        <v>90</v>
      </c>
      <c r="H10967" t="s">
        <v>53</v>
      </c>
      <c r="I10967" t="s">
        <v>67</v>
      </c>
      <c r="J10967">
        <v>1996</v>
      </c>
      <c r="K10967" t="s">
        <v>13</v>
      </c>
      <c r="L10967">
        <v>32258</v>
      </c>
      <c r="M10967">
        <v>32258</v>
      </c>
    </row>
    <row r="10968" spans="1:13" x14ac:dyDescent="0.3">
      <c r="A10968" t="s">
        <v>48</v>
      </c>
      <c r="B10968" t="s">
        <v>48</v>
      </c>
      <c r="C10968" t="s">
        <v>69</v>
      </c>
      <c r="D10968" t="s">
        <v>82</v>
      </c>
      <c r="E10968" t="s">
        <v>60</v>
      </c>
      <c r="F10968" t="s">
        <v>73</v>
      </c>
      <c r="G10968" t="s">
        <v>90</v>
      </c>
      <c r="H10968" t="s">
        <v>53</v>
      </c>
      <c r="I10968" t="s">
        <v>67</v>
      </c>
      <c r="J10968">
        <v>1996</v>
      </c>
      <c r="K10968" t="s">
        <v>15</v>
      </c>
      <c r="L10968">
        <v>102</v>
      </c>
      <c r="M10968">
        <v>116</v>
      </c>
    </row>
    <row r="10969" spans="1:13" x14ac:dyDescent="0.3">
      <c r="A10969" t="s">
        <v>48</v>
      </c>
      <c r="B10969" t="s">
        <v>48</v>
      </c>
      <c r="C10969" t="s">
        <v>69</v>
      </c>
      <c r="D10969" t="s">
        <v>82</v>
      </c>
      <c r="E10969" t="s">
        <v>60</v>
      </c>
      <c r="F10969" t="s">
        <v>73</v>
      </c>
      <c r="G10969" t="s">
        <v>90</v>
      </c>
      <c r="H10969" t="s">
        <v>53</v>
      </c>
      <c r="I10969" t="s">
        <v>86</v>
      </c>
      <c r="J10969">
        <v>1996</v>
      </c>
      <c r="K10969" t="s">
        <v>14</v>
      </c>
      <c r="L10969">
        <v>712</v>
      </c>
      <c r="M10969">
        <v>212</v>
      </c>
    </row>
    <row r="10970" spans="1:13" x14ac:dyDescent="0.3">
      <c r="A10970" t="s">
        <v>48</v>
      </c>
      <c r="B10970" t="s">
        <v>48</v>
      </c>
      <c r="C10970" t="s">
        <v>69</v>
      </c>
      <c r="D10970" t="s">
        <v>82</v>
      </c>
      <c r="E10970" t="s">
        <v>60</v>
      </c>
      <c r="F10970" t="s">
        <v>73</v>
      </c>
      <c r="G10970" t="s">
        <v>90</v>
      </c>
      <c r="H10970" t="s">
        <v>53</v>
      </c>
      <c r="I10970" t="s">
        <v>86</v>
      </c>
      <c r="J10970">
        <v>1996</v>
      </c>
      <c r="K10970" t="s">
        <v>13</v>
      </c>
      <c r="L10970">
        <v>874</v>
      </c>
      <c r="M10970">
        <v>874</v>
      </c>
    </row>
    <row r="10971" spans="1:13" x14ac:dyDescent="0.3">
      <c r="A10971" t="s">
        <v>48</v>
      </c>
      <c r="B10971" t="s">
        <v>48</v>
      </c>
      <c r="C10971" t="s">
        <v>69</v>
      </c>
      <c r="D10971" t="s">
        <v>82</v>
      </c>
      <c r="E10971" t="s">
        <v>60</v>
      </c>
      <c r="F10971" t="s">
        <v>73</v>
      </c>
      <c r="G10971" t="s">
        <v>90</v>
      </c>
      <c r="H10971" t="s">
        <v>53</v>
      </c>
      <c r="I10971" t="s">
        <v>86</v>
      </c>
      <c r="J10971">
        <v>1996</v>
      </c>
      <c r="K10971" t="s">
        <v>15</v>
      </c>
      <c r="L10971">
        <v>3</v>
      </c>
      <c r="M10971">
        <v>3</v>
      </c>
    </row>
    <row r="10972" spans="1:13" x14ac:dyDescent="0.3">
      <c r="A10972" t="s">
        <v>48</v>
      </c>
      <c r="B10972" t="s">
        <v>48</v>
      </c>
      <c r="C10972" t="s">
        <v>69</v>
      </c>
      <c r="D10972" t="s">
        <v>82</v>
      </c>
      <c r="E10972" t="s">
        <v>60</v>
      </c>
      <c r="F10972" t="s">
        <v>73</v>
      </c>
      <c r="G10972" t="s">
        <v>90</v>
      </c>
      <c r="H10972" t="s">
        <v>53</v>
      </c>
      <c r="I10972" t="s">
        <v>68</v>
      </c>
      <c r="J10972">
        <v>1996</v>
      </c>
      <c r="K10972" t="s">
        <v>14</v>
      </c>
      <c r="L10972">
        <v>9600</v>
      </c>
      <c r="M10972">
        <v>2857</v>
      </c>
    </row>
    <row r="10973" spans="1:13" x14ac:dyDescent="0.3">
      <c r="A10973" t="s">
        <v>48</v>
      </c>
      <c r="B10973" t="s">
        <v>48</v>
      </c>
      <c r="C10973" t="s">
        <v>69</v>
      </c>
      <c r="D10973" t="s">
        <v>82</v>
      </c>
      <c r="E10973" t="s">
        <v>60</v>
      </c>
      <c r="F10973" t="s">
        <v>73</v>
      </c>
      <c r="G10973" t="s">
        <v>90</v>
      </c>
      <c r="H10973" t="s">
        <v>53</v>
      </c>
      <c r="I10973" t="s">
        <v>68</v>
      </c>
      <c r="J10973">
        <v>1996</v>
      </c>
      <c r="K10973" t="s">
        <v>13</v>
      </c>
      <c r="L10973">
        <v>12226</v>
      </c>
      <c r="M10973">
        <v>12226</v>
      </c>
    </row>
    <row r="10974" spans="1:13" x14ac:dyDescent="0.3">
      <c r="A10974" t="s">
        <v>48</v>
      </c>
      <c r="B10974" t="s">
        <v>48</v>
      </c>
      <c r="C10974" t="s">
        <v>69</v>
      </c>
      <c r="D10974" t="s">
        <v>82</v>
      </c>
      <c r="E10974" t="s">
        <v>60</v>
      </c>
      <c r="F10974" t="s">
        <v>73</v>
      </c>
      <c r="G10974" t="s">
        <v>90</v>
      </c>
      <c r="H10974" t="s">
        <v>53</v>
      </c>
      <c r="I10974" t="s">
        <v>68</v>
      </c>
      <c r="J10974">
        <v>1996</v>
      </c>
      <c r="K10974" t="s">
        <v>15</v>
      </c>
      <c r="L10974">
        <v>40</v>
      </c>
      <c r="M10974">
        <v>45</v>
      </c>
    </row>
    <row r="10975" spans="1:13" x14ac:dyDescent="0.3">
      <c r="A10975" t="s">
        <v>69</v>
      </c>
      <c r="B10975" t="s">
        <v>69</v>
      </c>
      <c r="C10975" t="s">
        <v>69</v>
      </c>
      <c r="D10975" t="s">
        <v>91</v>
      </c>
      <c r="E10975" t="s">
        <v>50</v>
      </c>
      <c r="F10975" t="s">
        <v>185</v>
      </c>
      <c r="G10975" t="s">
        <v>92</v>
      </c>
      <c r="H10975" t="s">
        <v>93</v>
      </c>
      <c r="I10975" t="s">
        <v>53</v>
      </c>
      <c r="J10975">
        <v>1996</v>
      </c>
      <c r="K10975" t="s">
        <v>14</v>
      </c>
      <c r="L10975">
        <v>12045895</v>
      </c>
      <c r="M10975">
        <v>3585088</v>
      </c>
    </row>
    <row r="10976" spans="1:13" x14ac:dyDescent="0.3">
      <c r="A10976" t="s">
        <v>69</v>
      </c>
      <c r="B10976" t="s">
        <v>69</v>
      </c>
      <c r="C10976" t="s">
        <v>69</v>
      </c>
      <c r="D10976" t="s">
        <v>91</v>
      </c>
      <c r="E10976" t="s">
        <v>50</v>
      </c>
      <c r="F10976" t="s">
        <v>185</v>
      </c>
      <c r="G10976" t="s">
        <v>92</v>
      </c>
      <c r="H10976" t="s">
        <v>94</v>
      </c>
      <c r="I10976" t="s">
        <v>53</v>
      </c>
      <c r="J10976">
        <v>1996</v>
      </c>
      <c r="K10976" t="s">
        <v>14</v>
      </c>
      <c r="L10976">
        <v>629974</v>
      </c>
      <c r="M10976">
        <v>187492</v>
      </c>
    </row>
    <row r="10977" spans="1:13" x14ac:dyDescent="0.3">
      <c r="A10977" t="s">
        <v>69</v>
      </c>
      <c r="B10977" t="s">
        <v>69</v>
      </c>
      <c r="C10977" t="s">
        <v>69</v>
      </c>
      <c r="D10977" t="s">
        <v>91</v>
      </c>
      <c r="E10977" t="s">
        <v>60</v>
      </c>
      <c r="F10977" t="s">
        <v>61</v>
      </c>
      <c r="G10977" t="s">
        <v>95</v>
      </c>
      <c r="H10977" t="s">
        <v>96</v>
      </c>
      <c r="I10977" t="s">
        <v>97</v>
      </c>
      <c r="J10977">
        <v>1996</v>
      </c>
      <c r="K10977" t="s">
        <v>14</v>
      </c>
      <c r="L10977">
        <v>0</v>
      </c>
      <c r="M10977">
        <v>0</v>
      </c>
    </row>
    <row r="10978" spans="1:13" x14ac:dyDescent="0.3">
      <c r="A10978" t="s">
        <v>69</v>
      </c>
      <c r="B10978" t="s">
        <v>69</v>
      </c>
      <c r="C10978" t="s">
        <v>69</v>
      </c>
      <c r="D10978" t="s">
        <v>91</v>
      </c>
      <c r="E10978" t="s">
        <v>60</v>
      </c>
      <c r="F10978" t="s">
        <v>61</v>
      </c>
      <c r="G10978" t="s">
        <v>95</v>
      </c>
      <c r="H10978" t="s">
        <v>96</v>
      </c>
      <c r="I10978" t="s">
        <v>97</v>
      </c>
      <c r="J10978">
        <v>1996</v>
      </c>
      <c r="K10978" t="s">
        <v>13</v>
      </c>
      <c r="L10978">
        <v>11681668</v>
      </c>
      <c r="M10978">
        <v>11681668</v>
      </c>
    </row>
    <row r="10979" spans="1:13" x14ac:dyDescent="0.3">
      <c r="A10979" t="s">
        <v>69</v>
      </c>
      <c r="B10979" t="s">
        <v>69</v>
      </c>
      <c r="C10979" t="s">
        <v>69</v>
      </c>
      <c r="D10979" t="s">
        <v>91</v>
      </c>
      <c r="E10979" t="s">
        <v>60</v>
      </c>
      <c r="F10979" t="s">
        <v>61</v>
      </c>
      <c r="G10979" t="s">
        <v>95</v>
      </c>
      <c r="H10979" t="s">
        <v>96</v>
      </c>
      <c r="I10979" t="s">
        <v>97</v>
      </c>
      <c r="J10979">
        <v>1996</v>
      </c>
      <c r="K10979" t="s">
        <v>15</v>
      </c>
      <c r="L10979">
        <v>112612</v>
      </c>
      <c r="M10979">
        <v>127116</v>
      </c>
    </row>
    <row r="10980" spans="1:13" x14ac:dyDescent="0.3">
      <c r="A10980" t="s">
        <v>69</v>
      </c>
      <c r="B10980" t="s">
        <v>69</v>
      </c>
      <c r="C10980" t="s">
        <v>69</v>
      </c>
      <c r="D10980" t="s">
        <v>91</v>
      </c>
      <c r="E10980" t="s">
        <v>60</v>
      </c>
      <c r="F10980" t="s">
        <v>61</v>
      </c>
      <c r="G10980" t="s">
        <v>95</v>
      </c>
      <c r="H10980" t="s">
        <v>98</v>
      </c>
      <c r="I10980" t="s">
        <v>64</v>
      </c>
      <c r="J10980">
        <v>1996</v>
      </c>
      <c r="K10980" t="s">
        <v>71</v>
      </c>
      <c r="L10980">
        <v>0</v>
      </c>
      <c r="M10980">
        <v>0</v>
      </c>
    </row>
    <row r="10981" spans="1:13" x14ac:dyDescent="0.3">
      <c r="A10981" t="s">
        <v>69</v>
      </c>
      <c r="B10981" t="s">
        <v>69</v>
      </c>
      <c r="C10981" t="s">
        <v>69</v>
      </c>
      <c r="D10981" t="s">
        <v>91</v>
      </c>
      <c r="E10981" t="s">
        <v>60</v>
      </c>
      <c r="F10981" t="s">
        <v>61</v>
      </c>
      <c r="G10981" t="s">
        <v>95</v>
      </c>
      <c r="H10981" t="s">
        <v>98</v>
      </c>
      <c r="I10981" t="s">
        <v>64</v>
      </c>
      <c r="J10981">
        <v>1996</v>
      </c>
      <c r="K10981" t="s">
        <v>14</v>
      </c>
      <c r="L10981">
        <v>7621</v>
      </c>
      <c r="M10981">
        <v>2268</v>
      </c>
    </row>
    <row r="10982" spans="1:13" x14ac:dyDescent="0.3">
      <c r="A10982" t="s">
        <v>69</v>
      </c>
      <c r="B10982" t="s">
        <v>69</v>
      </c>
      <c r="C10982" t="s">
        <v>69</v>
      </c>
      <c r="D10982" t="s">
        <v>91</v>
      </c>
      <c r="E10982" t="s">
        <v>60</v>
      </c>
      <c r="F10982" t="s">
        <v>61</v>
      </c>
      <c r="G10982" t="s">
        <v>95</v>
      </c>
      <c r="H10982" t="s">
        <v>98</v>
      </c>
      <c r="I10982" t="s">
        <v>64</v>
      </c>
      <c r="J10982">
        <v>1996</v>
      </c>
      <c r="K10982" t="s">
        <v>13</v>
      </c>
      <c r="L10982">
        <v>145481</v>
      </c>
      <c r="M10982">
        <v>145481</v>
      </c>
    </row>
    <row r="10983" spans="1:13" x14ac:dyDescent="0.3">
      <c r="A10983" t="s">
        <v>69</v>
      </c>
      <c r="B10983" t="s">
        <v>69</v>
      </c>
      <c r="C10983" t="s">
        <v>69</v>
      </c>
      <c r="D10983" t="s">
        <v>91</v>
      </c>
      <c r="E10983" t="s">
        <v>60</v>
      </c>
      <c r="F10983" t="s">
        <v>61</v>
      </c>
      <c r="G10983" t="s">
        <v>95</v>
      </c>
      <c r="H10983" t="s">
        <v>98</v>
      </c>
      <c r="I10983" t="s">
        <v>64</v>
      </c>
      <c r="J10983">
        <v>1996</v>
      </c>
      <c r="K10983" t="s">
        <v>15</v>
      </c>
      <c r="L10983">
        <v>644</v>
      </c>
      <c r="M10983">
        <v>727</v>
      </c>
    </row>
    <row r="10984" spans="1:13" x14ac:dyDescent="0.3">
      <c r="A10984" t="s">
        <v>69</v>
      </c>
      <c r="B10984" t="s">
        <v>69</v>
      </c>
      <c r="C10984" t="s">
        <v>69</v>
      </c>
      <c r="D10984" t="s">
        <v>91</v>
      </c>
      <c r="E10984" t="s">
        <v>60</v>
      </c>
      <c r="F10984" t="s">
        <v>61</v>
      </c>
      <c r="G10984" t="s">
        <v>95</v>
      </c>
      <c r="H10984" t="s">
        <v>98</v>
      </c>
      <c r="I10984" t="s">
        <v>68</v>
      </c>
      <c r="J10984">
        <v>1996</v>
      </c>
      <c r="K10984" t="s">
        <v>14</v>
      </c>
      <c r="L10984">
        <v>25415</v>
      </c>
      <c r="M10984">
        <v>7564</v>
      </c>
    </row>
    <row r="10985" spans="1:13" x14ac:dyDescent="0.3">
      <c r="A10985" t="s">
        <v>69</v>
      </c>
      <c r="B10985" t="s">
        <v>69</v>
      </c>
      <c r="C10985" t="s">
        <v>69</v>
      </c>
      <c r="D10985" t="s">
        <v>91</v>
      </c>
      <c r="E10985" t="s">
        <v>60</v>
      </c>
      <c r="F10985" t="s">
        <v>61</v>
      </c>
      <c r="G10985" t="s">
        <v>95</v>
      </c>
      <c r="H10985" t="s">
        <v>98</v>
      </c>
      <c r="I10985" t="s">
        <v>68</v>
      </c>
      <c r="J10985">
        <v>1996</v>
      </c>
      <c r="K10985" t="s">
        <v>13</v>
      </c>
      <c r="L10985">
        <v>3068799</v>
      </c>
      <c r="M10985">
        <v>3068799</v>
      </c>
    </row>
    <row r="10986" spans="1:13" x14ac:dyDescent="0.3">
      <c r="A10986" t="s">
        <v>69</v>
      </c>
      <c r="B10986" t="s">
        <v>69</v>
      </c>
      <c r="C10986" t="s">
        <v>69</v>
      </c>
      <c r="D10986" t="s">
        <v>91</v>
      </c>
      <c r="E10986" t="s">
        <v>60</v>
      </c>
      <c r="F10986" t="s">
        <v>61</v>
      </c>
      <c r="G10986" t="s">
        <v>95</v>
      </c>
      <c r="H10986" t="s">
        <v>98</v>
      </c>
      <c r="I10986" t="s">
        <v>68</v>
      </c>
      <c r="J10986">
        <v>1996</v>
      </c>
      <c r="K10986" t="s">
        <v>15</v>
      </c>
      <c r="L10986">
        <v>23190</v>
      </c>
      <c r="M10986">
        <v>26176</v>
      </c>
    </row>
    <row r="10987" spans="1:13" x14ac:dyDescent="0.3">
      <c r="A10987" t="s">
        <v>69</v>
      </c>
      <c r="B10987" t="s">
        <v>69</v>
      </c>
      <c r="C10987" t="s">
        <v>69</v>
      </c>
      <c r="D10987" t="s">
        <v>91</v>
      </c>
      <c r="E10987" t="s">
        <v>60</v>
      </c>
      <c r="F10987" t="s">
        <v>73</v>
      </c>
      <c r="G10987" t="s">
        <v>95</v>
      </c>
      <c r="H10987" t="s">
        <v>96</v>
      </c>
      <c r="I10987" t="s">
        <v>97</v>
      </c>
      <c r="J10987">
        <v>1996</v>
      </c>
      <c r="K10987" t="s">
        <v>14</v>
      </c>
      <c r="L10987">
        <v>1422386</v>
      </c>
      <c r="M10987">
        <v>423329</v>
      </c>
    </row>
    <row r="10988" spans="1:13" x14ac:dyDescent="0.3">
      <c r="A10988" t="s">
        <v>69</v>
      </c>
      <c r="B10988" t="s">
        <v>69</v>
      </c>
      <c r="C10988" t="s">
        <v>69</v>
      </c>
      <c r="D10988" t="s">
        <v>91</v>
      </c>
      <c r="E10988" t="s">
        <v>60</v>
      </c>
      <c r="F10988" t="s">
        <v>73</v>
      </c>
      <c r="G10988" t="s">
        <v>95</v>
      </c>
      <c r="H10988" t="s">
        <v>96</v>
      </c>
      <c r="I10988" t="s">
        <v>97</v>
      </c>
      <c r="J10988">
        <v>1996</v>
      </c>
      <c r="K10988" t="s">
        <v>13</v>
      </c>
      <c r="L10988">
        <v>1547162</v>
      </c>
      <c r="M10988">
        <v>1547162</v>
      </c>
    </row>
    <row r="10989" spans="1:13" x14ac:dyDescent="0.3">
      <c r="A10989" t="s">
        <v>69</v>
      </c>
      <c r="B10989" t="s">
        <v>69</v>
      </c>
      <c r="C10989" t="s">
        <v>69</v>
      </c>
      <c r="D10989" t="s">
        <v>91</v>
      </c>
      <c r="E10989" t="s">
        <v>60</v>
      </c>
      <c r="F10989" t="s">
        <v>73</v>
      </c>
      <c r="G10989" t="s">
        <v>95</v>
      </c>
      <c r="H10989" t="s">
        <v>96</v>
      </c>
      <c r="I10989" t="s">
        <v>97</v>
      </c>
      <c r="J10989">
        <v>1996</v>
      </c>
      <c r="K10989" t="s">
        <v>15</v>
      </c>
      <c r="L10989">
        <v>5023</v>
      </c>
      <c r="M10989">
        <v>5670</v>
      </c>
    </row>
    <row r="10990" spans="1:13" x14ac:dyDescent="0.3">
      <c r="A10990" t="s">
        <v>69</v>
      </c>
      <c r="B10990" t="s">
        <v>69</v>
      </c>
      <c r="C10990" t="s">
        <v>69</v>
      </c>
      <c r="D10990" t="s">
        <v>91</v>
      </c>
      <c r="E10990" t="s">
        <v>60</v>
      </c>
      <c r="F10990" t="s">
        <v>73</v>
      </c>
      <c r="G10990" t="s">
        <v>95</v>
      </c>
      <c r="H10990" t="s">
        <v>98</v>
      </c>
      <c r="I10990" t="s">
        <v>64</v>
      </c>
      <c r="J10990">
        <v>1996</v>
      </c>
      <c r="K10990" t="s">
        <v>14</v>
      </c>
      <c r="L10990">
        <v>19563</v>
      </c>
      <c r="M10990">
        <v>5822</v>
      </c>
    </row>
    <row r="10991" spans="1:13" x14ac:dyDescent="0.3">
      <c r="A10991" t="s">
        <v>69</v>
      </c>
      <c r="B10991" t="s">
        <v>69</v>
      </c>
      <c r="C10991" t="s">
        <v>69</v>
      </c>
      <c r="D10991" t="s">
        <v>91</v>
      </c>
      <c r="E10991" t="s">
        <v>60</v>
      </c>
      <c r="F10991" t="s">
        <v>73</v>
      </c>
      <c r="G10991" t="s">
        <v>95</v>
      </c>
      <c r="H10991" t="s">
        <v>98</v>
      </c>
      <c r="I10991" t="s">
        <v>64</v>
      </c>
      <c r="J10991">
        <v>1996</v>
      </c>
      <c r="K10991" t="s">
        <v>13</v>
      </c>
      <c r="L10991">
        <v>30836</v>
      </c>
      <c r="M10991">
        <v>30836</v>
      </c>
    </row>
    <row r="10992" spans="1:13" x14ac:dyDescent="0.3">
      <c r="A10992" t="s">
        <v>69</v>
      </c>
      <c r="B10992" t="s">
        <v>69</v>
      </c>
      <c r="C10992" t="s">
        <v>69</v>
      </c>
      <c r="D10992" t="s">
        <v>91</v>
      </c>
      <c r="E10992" t="s">
        <v>60</v>
      </c>
      <c r="F10992" t="s">
        <v>73</v>
      </c>
      <c r="G10992" t="s">
        <v>95</v>
      </c>
      <c r="H10992" t="s">
        <v>98</v>
      </c>
      <c r="I10992" t="s">
        <v>64</v>
      </c>
      <c r="J10992">
        <v>1996</v>
      </c>
      <c r="K10992" t="s">
        <v>15</v>
      </c>
      <c r="L10992">
        <v>91</v>
      </c>
      <c r="M10992">
        <v>103</v>
      </c>
    </row>
    <row r="10993" spans="1:13" x14ac:dyDescent="0.3">
      <c r="A10993" t="s">
        <v>69</v>
      </c>
      <c r="B10993" t="s">
        <v>69</v>
      </c>
      <c r="C10993" t="s">
        <v>69</v>
      </c>
      <c r="D10993" t="s">
        <v>91</v>
      </c>
      <c r="E10993" t="s">
        <v>60</v>
      </c>
      <c r="F10993" t="s">
        <v>73</v>
      </c>
      <c r="G10993" t="s">
        <v>95</v>
      </c>
      <c r="H10993" t="s">
        <v>98</v>
      </c>
      <c r="I10993" t="s">
        <v>68</v>
      </c>
      <c r="J10993">
        <v>1996</v>
      </c>
      <c r="K10993" t="s">
        <v>14</v>
      </c>
      <c r="L10993">
        <v>373752</v>
      </c>
      <c r="M10993">
        <v>111236</v>
      </c>
    </row>
    <row r="10994" spans="1:13" x14ac:dyDescent="0.3">
      <c r="A10994" t="s">
        <v>69</v>
      </c>
      <c r="B10994" t="s">
        <v>69</v>
      </c>
      <c r="C10994" t="s">
        <v>69</v>
      </c>
      <c r="D10994" t="s">
        <v>91</v>
      </c>
      <c r="E10994" t="s">
        <v>60</v>
      </c>
      <c r="F10994" t="s">
        <v>73</v>
      </c>
      <c r="G10994" t="s">
        <v>95</v>
      </c>
      <c r="H10994" t="s">
        <v>98</v>
      </c>
      <c r="I10994" t="s">
        <v>68</v>
      </c>
      <c r="J10994">
        <v>1996</v>
      </c>
      <c r="K10994" t="s">
        <v>13</v>
      </c>
      <c r="L10994">
        <v>493458</v>
      </c>
      <c r="M10994">
        <v>493458</v>
      </c>
    </row>
    <row r="10995" spans="1:13" x14ac:dyDescent="0.3">
      <c r="A10995" t="s">
        <v>69</v>
      </c>
      <c r="B10995" t="s">
        <v>69</v>
      </c>
      <c r="C10995" t="s">
        <v>69</v>
      </c>
      <c r="D10995" t="s">
        <v>91</v>
      </c>
      <c r="E10995" t="s">
        <v>60</v>
      </c>
      <c r="F10995" t="s">
        <v>73</v>
      </c>
      <c r="G10995" t="s">
        <v>95</v>
      </c>
      <c r="H10995" t="s">
        <v>98</v>
      </c>
      <c r="I10995" t="s">
        <v>68</v>
      </c>
      <c r="J10995">
        <v>1996</v>
      </c>
      <c r="K10995" t="s">
        <v>15</v>
      </c>
      <c r="L10995">
        <v>1627</v>
      </c>
      <c r="M10995">
        <v>1837</v>
      </c>
    </row>
    <row r="10996" spans="1:13" x14ac:dyDescent="0.3">
      <c r="A10996" t="s">
        <v>48</v>
      </c>
      <c r="B10996" t="s">
        <v>48</v>
      </c>
      <c r="C10996" t="s">
        <v>48</v>
      </c>
      <c r="D10996" t="s">
        <v>99</v>
      </c>
      <c r="E10996" t="s">
        <v>60</v>
      </c>
      <c r="F10996" t="s">
        <v>61</v>
      </c>
      <c r="G10996" t="s">
        <v>79</v>
      </c>
      <c r="H10996" t="s">
        <v>53</v>
      </c>
      <c r="I10996" t="s">
        <v>100</v>
      </c>
      <c r="J10996">
        <v>1996</v>
      </c>
      <c r="K10996" t="s">
        <v>14</v>
      </c>
      <c r="L10996">
        <v>0</v>
      </c>
      <c r="M10996">
        <v>0</v>
      </c>
    </row>
    <row r="10997" spans="1:13" x14ac:dyDescent="0.3">
      <c r="A10997" t="s">
        <v>48</v>
      </c>
      <c r="B10997" t="s">
        <v>48</v>
      </c>
      <c r="C10997" t="s">
        <v>48</v>
      </c>
      <c r="D10997" t="s">
        <v>99</v>
      </c>
      <c r="E10997" t="s">
        <v>60</v>
      </c>
      <c r="F10997" t="s">
        <v>61</v>
      </c>
      <c r="G10997" t="s">
        <v>79</v>
      </c>
      <c r="H10997" t="s">
        <v>53</v>
      </c>
      <c r="I10997" t="s">
        <v>100</v>
      </c>
      <c r="J10997">
        <v>1996</v>
      </c>
      <c r="K10997" t="s">
        <v>13</v>
      </c>
      <c r="L10997">
        <v>0</v>
      </c>
      <c r="M10997">
        <v>0</v>
      </c>
    </row>
    <row r="10998" spans="1:13" x14ac:dyDescent="0.3">
      <c r="A10998" t="s">
        <v>48</v>
      </c>
      <c r="B10998" t="s">
        <v>48</v>
      </c>
      <c r="C10998" t="s">
        <v>48</v>
      </c>
      <c r="D10998" t="s">
        <v>99</v>
      </c>
      <c r="E10998" t="s">
        <v>60</v>
      </c>
      <c r="F10998" t="s">
        <v>61</v>
      </c>
      <c r="G10998" t="s">
        <v>79</v>
      </c>
      <c r="H10998" t="s">
        <v>53</v>
      </c>
      <c r="I10998" t="s">
        <v>100</v>
      </c>
      <c r="J10998">
        <v>1996</v>
      </c>
      <c r="K10998" t="s">
        <v>15</v>
      </c>
      <c r="L10998">
        <v>0</v>
      </c>
      <c r="M10998">
        <v>0</v>
      </c>
    </row>
    <row r="10999" spans="1:13" x14ac:dyDescent="0.3">
      <c r="A10999" t="s">
        <v>48</v>
      </c>
      <c r="B10999" t="s">
        <v>48</v>
      </c>
      <c r="C10999" t="s">
        <v>48</v>
      </c>
      <c r="D10999" t="s">
        <v>99</v>
      </c>
      <c r="E10999" t="s">
        <v>60</v>
      </c>
      <c r="F10999" t="s">
        <v>61</v>
      </c>
      <c r="G10999" t="s">
        <v>79</v>
      </c>
      <c r="H10999" t="s">
        <v>53</v>
      </c>
      <c r="I10999" t="s">
        <v>101</v>
      </c>
      <c r="J10999">
        <v>1996</v>
      </c>
      <c r="K10999" t="s">
        <v>14</v>
      </c>
      <c r="L10999">
        <v>31903</v>
      </c>
      <c r="M10999">
        <v>9495</v>
      </c>
    </row>
    <row r="11000" spans="1:13" x14ac:dyDescent="0.3">
      <c r="A11000" t="s">
        <v>48</v>
      </c>
      <c r="B11000" t="s">
        <v>48</v>
      </c>
      <c r="C11000" t="s">
        <v>48</v>
      </c>
      <c r="D11000" t="s">
        <v>99</v>
      </c>
      <c r="E11000" t="s">
        <v>60</v>
      </c>
      <c r="F11000" t="s">
        <v>61</v>
      </c>
      <c r="G11000" t="s">
        <v>79</v>
      </c>
      <c r="H11000" t="s">
        <v>53</v>
      </c>
      <c r="I11000" t="s">
        <v>101</v>
      </c>
      <c r="J11000">
        <v>1996</v>
      </c>
      <c r="K11000" t="s">
        <v>13</v>
      </c>
      <c r="L11000">
        <v>3397525</v>
      </c>
      <c r="M11000">
        <v>3397525</v>
      </c>
    </row>
    <row r="11001" spans="1:13" x14ac:dyDescent="0.3">
      <c r="A11001" t="s">
        <v>48</v>
      </c>
      <c r="B11001" t="s">
        <v>48</v>
      </c>
      <c r="C11001" t="s">
        <v>48</v>
      </c>
      <c r="D11001" t="s">
        <v>99</v>
      </c>
      <c r="E11001" t="s">
        <v>60</v>
      </c>
      <c r="F11001" t="s">
        <v>61</v>
      </c>
      <c r="G11001" t="s">
        <v>79</v>
      </c>
      <c r="H11001" t="s">
        <v>53</v>
      </c>
      <c r="I11001" t="s">
        <v>101</v>
      </c>
      <c r="J11001">
        <v>1996</v>
      </c>
      <c r="K11001" t="s">
        <v>15</v>
      </c>
      <c r="L11001">
        <v>15040</v>
      </c>
      <c r="M11001">
        <v>16977</v>
      </c>
    </row>
    <row r="11002" spans="1:13" x14ac:dyDescent="0.3">
      <c r="A11002" t="s">
        <v>48</v>
      </c>
      <c r="B11002" t="s">
        <v>48</v>
      </c>
      <c r="C11002" t="s">
        <v>48</v>
      </c>
      <c r="D11002" t="s">
        <v>99</v>
      </c>
      <c r="E11002" t="s">
        <v>60</v>
      </c>
      <c r="F11002" t="s">
        <v>61</v>
      </c>
      <c r="G11002" t="s">
        <v>79</v>
      </c>
      <c r="H11002" t="s">
        <v>53</v>
      </c>
      <c r="I11002" t="s">
        <v>64</v>
      </c>
      <c r="J11002">
        <v>1996</v>
      </c>
      <c r="K11002" t="s">
        <v>14</v>
      </c>
      <c r="L11002">
        <v>2909</v>
      </c>
      <c r="M11002">
        <v>866</v>
      </c>
    </row>
    <row r="11003" spans="1:13" x14ac:dyDescent="0.3">
      <c r="A11003" t="s">
        <v>48</v>
      </c>
      <c r="B11003" t="s">
        <v>48</v>
      </c>
      <c r="C11003" t="s">
        <v>48</v>
      </c>
      <c r="D11003" t="s">
        <v>99</v>
      </c>
      <c r="E11003" t="s">
        <v>60</v>
      </c>
      <c r="F11003" t="s">
        <v>61</v>
      </c>
      <c r="G11003" t="s">
        <v>79</v>
      </c>
      <c r="H11003" t="s">
        <v>53</v>
      </c>
      <c r="I11003" t="s">
        <v>64</v>
      </c>
      <c r="J11003">
        <v>1996</v>
      </c>
      <c r="K11003" t="s">
        <v>13</v>
      </c>
      <c r="L11003">
        <v>809114</v>
      </c>
      <c r="M11003">
        <v>809114</v>
      </c>
    </row>
    <row r="11004" spans="1:13" x14ac:dyDescent="0.3">
      <c r="A11004" t="s">
        <v>48</v>
      </c>
      <c r="B11004" t="s">
        <v>48</v>
      </c>
      <c r="C11004" t="s">
        <v>48</v>
      </c>
      <c r="D11004" t="s">
        <v>99</v>
      </c>
      <c r="E11004" t="s">
        <v>60</v>
      </c>
      <c r="F11004" t="s">
        <v>61</v>
      </c>
      <c r="G11004" t="s">
        <v>79</v>
      </c>
      <c r="H11004" t="s">
        <v>53</v>
      </c>
      <c r="I11004" t="s">
        <v>64</v>
      </c>
      <c r="J11004">
        <v>1996</v>
      </c>
      <c r="K11004" t="s">
        <v>15</v>
      </c>
      <c r="L11004">
        <v>1828</v>
      </c>
      <c r="M11004">
        <v>2064</v>
      </c>
    </row>
    <row r="11005" spans="1:13" x14ac:dyDescent="0.3">
      <c r="A11005" t="s">
        <v>48</v>
      </c>
      <c r="B11005" t="s">
        <v>48</v>
      </c>
      <c r="C11005" t="s">
        <v>48</v>
      </c>
      <c r="D11005" t="s">
        <v>99</v>
      </c>
      <c r="E11005" t="s">
        <v>60</v>
      </c>
      <c r="F11005" t="s">
        <v>61</v>
      </c>
      <c r="G11005" t="s">
        <v>79</v>
      </c>
      <c r="H11005" t="s">
        <v>53</v>
      </c>
      <c r="I11005" t="s">
        <v>65</v>
      </c>
      <c r="J11005">
        <v>1996</v>
      </c>
      <c r="K11005" t="s">
        <v>14</v>
      </c>
      <c r="L11005">
        <v>1029</v>
      </c>
      <c r="M11005">
        <v>306</v>
      </c>
    </row>
    <row r="11006" spans="1:13" x14ac:dyDescent="0.3">
      <c r="A11006" t="s">
        <v>48</v>
      </c>
      <c r="B11006" t="s">
        <v>48</v>
      </c>
      <c r="C11006" t="s">
        <v>48</v>
      </c>
      <c r="D11006" t="s">
        <v>99</v>
      </c>
      <c r="E11006" t="s">
        <v>60</v>
      </c>
      <c r="F11006" t="s">
        <v>61</v>
      </c>
      <c r="G11006" t="s">
        <v>79</v>
      </c>
      <c r="H11006" t="s">
        <v>53</v>
      </c>
      <c r="I11006" t="s">
        <v>65</v>
      </c>
      <c r="J11006">
        <v>1996</v>
      </c>
      <c r="K11006" t="s">
        <v>13</v>
      </c>
      <c r="L11006">
        <v>283159</v>
      </c>
      <c r="M11006">
        <v>283159</v>
      </c>
    </row>
    <row r="11007" spans="1:13" x14ac:dyDescent="0.3">
      <c r="A11007" t="s">
        <v>48</v>
      </c>
      <c r="B11007" t="s">
        <v>48</v>
      </c>
      <c r="C11007" t="s">
        <v>48</v>
      </c>
      <c r="D11007" t="s">
        <v>99</v>
      </c>
      <c r="E11007" t="s">
        <v>60</v>
      </c>
      <c r="F11007" t="s">
        <v>61</v>
      </c>
      <c r="G11007" t="s">
        <v>79</v>
      </c>
      <c r="H11007" t="s">
        <v>53</v>
      </c>
      <c r="I11007" t="s">
        <v>65</v>
      </c>
      <c r="J11007">
        <v>1996</v>
      </c>
      <c r="K11007" t="s">
        <v>15</v>
      </c>
      <c r="L11007">
        <v>647</v>
      </c>
      <c r="M11007">
        <v>730</v>
      </c>
    </row>
    <row r="11008" spans="1:13" x14ac:dyDescent="0.3">
      <c r="A11008" t="s">
        <v>48</v>
      </c>
      <c r="B11008" t="s">
        <v>48</v>
      </c>
      <c r="C11008" t="s">
        <v>48</v>
      </c>
      <c r="D11008" t="s">
        <v>99</v>
      </c>
      <c r="E11008" t="s">
        <v>60</v>
      </c>
      <c r="F11008" t="s">
        <v>61</v>
      </c>
      <c r="G11008" t="s">
        <v>79</v>
      </c>
      <c r="H11008" t="s">
        <v>53</v>
      </c>
      <c r="I11008" t="s">
        <v>66</v>
      </c>
      <c r="J11008">
        <v>1996</v>
      </c>
      <c r="K11008" t="s">
        <v>14</v>
      </c>
      <c r="L11008">
        <v>58</v>
      </c>
      <c r="M11008">
        <v>17</v>
      </c>
    </row>
    <row r="11009" spans="1:13" x14ac:dyDescent="0.3">
      <c r="A11009" t="s">
        <v>48</v>
      </c>
      <c r="B11009" t="s">
        <v>48</v>
      </c>
      <c r="C11009" t="s">
        <v>48</v>
      </c>
      <c r="D11009" t="s">
        <v>99</v>
      </c>
      <c r="E11009" t="s">
        <v>60</v>
      </c>
      <c r="F11009" t="s">
        <v>61</v>
      </c>
      <c r="G11009" t="s">
        <v>79</v>
      </c>
      <c r="H11009" t="s">
        <v>53</v>
      </c>
      <c r="I11009" t="s">
        <v>66</v>
      </c>
      <c r="J11009">
        <v>1996</v>
      </c>
      <c r="K11009" t="s">
        <v>13</v>
      </c>
      <c r="L11009">
        <v>40952</v>
      </c>
      <c r="M11009">
        <v>40952</v>
      </c>
    </row>
    <row r="11010" spans="1:13" x14ac:dyDescent="0.3">
      <c r="A11010" t="s">
        <v>48</v>
      </c>
      <c r="B11010" t="s">
        <v>48</v>
      </c>
      <c r="C11010" t="s">
        <v>48</v>
      </c>
      <c r="D11010" t="s">
        <v>99</v>
      </c>
      <c r="E11010" t="s">
        <v>60</v>
      </c>
      <c r="F11010" t="s">
        <v>61</v>
      </c>
      <c r="G11010" t="s">
        <v>79</v>
      </c>
      <c r="H11010" t="s">
        <v>53</v>
      </c>
      <c r="I11010" t="s">
        <v>66</v>
      </c>
      <c r="J11010">
        <v>1996</v>
      </c>
      <c r="K11010" t="s">
        <v>15</v>
      </c>
      <c r="L11010">
        <v>18</v>
      </c>
      <c r="M11010">
        <v>20</v>
      </c>
    </row>
    <row r="11011" spans="1:13" x14ac:dyDescent="0.3">
      <c r="A11011" t="s">
        <v>48</v>
      </c>
      <c r="B11011" t="s">
        <v>48</v>
      </c>
      <c r="C11011" t="s">
        <v>48</v>
      </c>
      <c r="D11011" t="s">
        <v>99</v>
      </c>
      <c r="E11011" t="s">
        <v>60</v>
      </c>
      <c r="F11011" t="s">
        <v>61</v>
      </c>
      <c r="G11011" t="s">
        <v>79</v>
      </c>
      <c r="H11011" t="s">
        <v>53</v>
      </c>
      <c r="I11011" t="s">
        <v>67</v>
      </c>
      <c r="J11011">
        <v>1996</v>
      </c>
      <c r="K11011" t="s">
        <v>14</v>
      </c>
      <c r="L11011">
        <v>18859</v>
      </c>
      <c r="M11011">
        <v>5613</v>
      </c>
    </row>
    <row r="11012" spans="1:13" x14ac:dyDescent="0.3">
      <c r="A11012" t="s">
        <v>48</v>
      </c>
      <c r="B11012" t="s">
        <v>48</v>
      </c>
      <c r="C11012" t="s">
        <v>48</v>
      </c>
      <c r="D11012" t="s">
        <v>99</v>
      </c>
      <c r="E11012" t="s">
        <v>60</v>
      </c>
      <c r="F11012" t="s">
        <v>61</v>
      </c>
      <c r="G11012" t="s">
        <v>79</v>
      </c>
      <c r="H11012" t="s">
        <v>53</v>
      </c>
      <c r="I11012" t="s">
        <v>67</v>
      </c>
      <c r="J11012">
        <v>1996</v>
      </c>
      <c r="K11012" t="s">
        <v>13</v>
      </c>
      <c r="L11012">
        <v>11290480</v>
      </c>
      <c r="M11012">
        <v>11290480</v>
      </c>
    </row>
    <row r="11013" spans="1:13" x14ac:dyDescent="0.3">
      <c r="A11013" t="s">
        <v>48</v>
      </c>
      <c r="B11013" t="s">
        <v>48</v>
      </c>
      <c r="C11013" t="s">
        <v>48</v>
      </c>
      <c r="D11013" t="s">
        <v>99</v>
      </c>
      <c r="E11013" t="s">
        <v>60</v>
      </c>
      <c r="F11013" t="s">
        <v>61</v>
      </c>
      <c r="G11013" t="s">
        <v>79</v>
      </c>
      <c r="H11013" t="s">
        <v>53</v>
      </c>
      <c r="I11013" t="s">
        <v>67</v>
      </c>
      <c r="J11013">
        <v>1996</v>
      </c>
      <c r="K11013" t="s">
        <v>15</v>
      </c>
      <c r="L11013">
        <v>5927</v>
      </c>
      <c r="M11013">
        <v>6691</v>
      </c>
    </row>
    <row r="11014" spans="1:13" x14ac:dyDescent="0.3">
      <c r="A11014" t="s">
        <v>48</v>
      </c>
      <c r="B11014" t="s">
        <v>48</v>
      </c>
      <c r="C11014" t="s">
        <v>48</v>
      </c>
      <c r="D11014" t="s">
        <v>99</v>
      </c>
      <c r="E11014" t="s">
        <v>60</v>
      </c>
      <c r="F11014" t="s">
        <v>61</v>
      </c>
      <c r="G11014" t="s">
        <v>79</v>
      </c>
      <c r="H11014" t="s">
        <v>53</v>
      </c>
      <c r="I11014" t="s">
        <v>86</v>
      </c>
      <c r="J11014">
        <v>1996</v>
      </c>
      <c r="K11014" t="s">
        <v>14</v>
      </c>
      <c r="L11014">
        <v>2769</v>
      </c>
      <c r="M11014">
        <v>824</v>
      </c>
    </row>
    <row r="11015" spans="1:13" x14ac:dyDescent="0.3">
      <c r="A11015" t="s">
        <v>48</v>
      </c>
      <c r="B11015" t="s">
        <v>48</v>
      </c>
      <c r="C11015" t="s">
        <v>48</v>
      </c>
      <c r="D11015" t="s">
        <v>99</v>
      </c>
      <c r="E11015" t="s">
        <v>60</v>
      </c>
      <c r="F11015" t="s">
        <v>61</v>
      </c>
      <c r="G11015" t="s">
        <v>79</v>
      </c>
      <c r="H11015" t="s">
        <v>53</v>
      </c>
      <c r="I11015" t="s">
        <v>86</v>
      </c>
      <c r="J11015">
        <v>1996</v>
      </c>
      <c r="K11015" t="s">
        <v>13</v>
      </c>
      <c r="L11015">
        <v>1063586</v>
      </c>
      <c r="M11015">
        <v>1063586</v>
      </c>
    </row>
    <row r="11016" spans="1:13" x14ac:dyDescent="0.3">
      <c r="A11016" t="s">
        <v>48</v>
      </c>
      <c r="B11016" t="s">
        <v>48</v>
      </c>
      <c r="C11016" t="s">
        <v>48</v>
      </c>
      <c r="D11016" t="s">
        <v>99</v>
      </c>
      <c r="E11016" t="s">
        <v>60</v>
      </c>
      <c r="F11016" t="s">
        <v>61</v>
      </c>
      <c r="G11016" t="s">
        <v>79</v>
      </c>
      <c r="H11016" t="s">
        <v>53</v>
      </c>
      <c r="I11016" t="s">
        <v>86</v>
      </c>
      <c r="J11016">
        <v>1996</v>
      </c>
      <c r="K11016" t="s">
        <v>15</v>
      </c>
      <c r="L11016">
        <v>1741</v>
      </c>
      <c r="M11016">
        <v>1965</v>
      </c>
    </row>
    <row r="11017" spans="1:13" x14ac:dyDescent="0.3">
      <c r="A11017" t="s">
        <v>48</v>
      </c>
      <c r="B11017" t="s">
        <v>48</v>
      </c>
      <c r="C11017" t="s">
        <v>48</v>
      </c>
      <c r="D11017" t="s">
        <v>99</v>
      </c>
      <c r="E11017" t="s">
        <v>60</v>
      </c>
      <c r="F11017" t="s">
        <v>61</v>
      </c>
      <c r="G11017" t="s">
        <v>79</v>
      </c>
      <c r="H11017" t="s">
        <v>53</v>
      </c>
      <c r="I11017" t="s">
        <v>68</v>
      </c>
      <c r="J11017">
        <v>1996</v>
      </c>
      <c r="K11017" t="s">
        <v>14</v>
      </c>
      <c r="L11017">
        <v>4105</v>
      </c>
      <c r="M11017">
        <v>1222</v>
      </c>
    </row>
    <row r="11018" spans="1:13" x14ac:dyDescent="0.3">
      <c r="A11018" t="s">
        <v>48</v>
      </c>
      <c r="B11018" t="s">
        <v>48</v>
      </c>
      <c r="C11018" t="s">
        <v>48</v>
      </c>
      <c r="D11018" t="s">
        <v>99</v>
      </c>
      <c r="E11018" t="s">
        <v>60</v>
      </c>
      <c r="F11018" t="s">
        <v>61</v>
      </c>
      <c r="G11018" t="s">
        <v>79</v>
      </c>
      <c r="H11018" t="s">
        <v>53</v>
      </c>
      <c r="I11018" t="s">
        <v>68</v>
      </c>
      <c r="J11018">
        <v>1996</v>
      </c>
      <c r="K11018" t="s">
        <v>13</v>
      </c>
      <c r="L11018">
        <v>1159516</v>
      </c>
      <c r="M11018">
        <v>1159516</v>
      </c>
    </row>
    <row r="11019" spans="1:13" x14ac:dyDescent="0.3">
      <c r="A11019" t="s">
        <v>48</v>
      </c>
      <c r="B11019" t="s">
        <v>48</v>
      </c>
      <c r="C11019" t="s">
        <v>48</v>
      </c>
      <c r="D11019" t="s">
        <v>99</v>
      </c>
      <c r="E11019" t="s">
        <v>60</v>
      </c>
      <c r="F11019" t="s">
        <v>61</v>
      </c>
      <c r="G11019" t="s">
        <v>79</v>
      </c>
      <c r="H11019" t="s">
        <v>53</v>
      </c>
      <c r="I11019" t="s">
        <v>68</v>
      </c>
      <c r="J11019">
        <v>1996</v>
      </c>
      <c r="K11019" t="s">
        <v>15</v>
      </c>
      <c r="L11019">
        <v>2581</v>
      </c>
      <c r="M11019">
        <v>2913</v>
      </c>
    </row>
    <row r="11020" spans="1:13" x14ac:dyDescent="0.3">
      <c r="A11020" t="s">
        <v>48</v>
      </c>
      <c r="B11020" t="s">
        <v>48</v>
      </c>
      <c r="C11020" t="s">
        <v>48</v>
      </c>
      <c r="D11020" t="s">
        <v>99</v>
      </c>
      <c r="E11020" t="s">
        <v>60</v>
      </c>
      <c r="F11020" t="s">
        <v>61</v>
      </c>
      <c r="G11020" t="s">
        <v>79</v>
      </c>
      <c r="H11020" t="s">
        <v>53</v>
      </c>
      <c r="I11020" t="s">
        <v>102</v>
      </c>
      <c r="J11020">
        <v>1996</v>
      </c>
      <c r="K11020" t="s">
        <v>14</v>
      </c>
      <c r="L11020">
        <v>10</v>
      </c>
      <c r="M11020">
        <v>3</v>
      </c>
    </row>
    <row r="11021" spans="1:13" x14ac:dyDescent="0.3">
      <c r="A11021" t="s">
        <v>48</v>
      </c>
      <c r="B11021" t="s">
        <v>48</v>
      </c>
      <c r="C11021" t="s">
        <v>48</v>
      </c>
      <c r="D11021" t="s">
        <v>99</v>
      </c>
      <c r="E11021" t="s">
        <v>60</v>
      </c>
      <c r="F11021" t="s">
        <v>61</v>
      </c>
      <c r="G11021" t="s">
        <v>79</v>
      </c>
      <c r="H11021" t="s">
        <v>53</v>
      </c>
      <c r="I11021" t="s">
        <v>102</v>
      </c>
      <c r="J11021">
        <v>1996</v>
      </c>
      <c r="K11021" t="s">
        <v>13</v>
      </c>
      <c r="L11021">
        <v>2809</v>
      </c>
      <c r="M11021">
        <v>2809</v>
      </c>
    </row>
    <row r="11022" spans="1:13" x14ac:dyDescent="0.3">
      <c r="A11022" t="s">
        <v>48</v>
      </c>
      <c r="B11022" t="s">
        <v>48</v>
      </c>
      <c r="C11022" t="s">
        <v>48</v>
      </c>
      <c r="D11022" t="s">
        <v>99</v>
      </c>
      <c r="E11022" t="s">
        <v>60</v>
      </c>
      <c r="F11022" t="s">
        <v>61</v>
      </c>
      <c r="G11022" t="s">
        <v>79</v>
      </c>
      <c r="H11022" t="s">
        <v>53</v>
      </c>
      <c r="I11022" t="s">
        <v>102</v>
      </c>
      <c r="J11022">
        <v>1996</v>
      </c>
      <c r="K11022" t="s">
        <v>15</v>
      </c>
      <c r="L11022">
        <v>6</v>
      </c>
      <c r="M11022">
        <v>7</v>
      </c>
    </row>
    <row r="11023" spans="1:13" x14ac:dyDescent="0.3">
      <c r="A11023" t="s">
        <v>48</v>
      </c>
      <c r="B11023" t="s">
        <v>69</v>
      </c>
      <c r="C11023" t="s">
        <v>69</v>
      </c>
      <c r="D11023" t="s">
        <v>99</v>
      </c>
      <c r="E11023" t="s">
        <v>60</v>
      </c>
      <c r="F11023" t="s">
        <v>61</v>
      </c>
      <c r="G11023" t="s">
        <v>79</v>
      </c>
      <c r="H11023" t="s">
        <v>53</v>
      </c>
      <c r="I11023" t="s">
        <v>70</v>
      </c>
      <c r="J11023">
        <v>1996</v>
      </c>
      <c r="K11023" t="s">
        <v>71</v>
      </c>
      <c r="L11023">
        <v>2877013</v>
      </c>
      <c r="M11023">
        <v>2877013</v>
      </c>
    </row>
    <row r="11024" spans="1:13" x14ac:dyDescent="0.3">
      <c r="A11024" t="s">
        <v>48</v>
      </c>
      <c r="B11024" t="s">
        <v>48</v>
      </c>
      <c r="C11024" t="s">
        <v>48</v>
      </c>
      <c r="D11024" t="s">
        <v>99</v>
      </c>
      <c r="E11024" t="s">
        <v>60</v>
      </c>
      <c r="F11024" t="s">
        <v>61</v>
      </c>
      <c r="G11024" t="s">
        <v>79</v>
      </c>
      <c r="H11024" t="s">
        <v>53</v>
      </c>
      <c r="I11024" t="s">
        <v>70</v>
      </c>
      <c r="J11024">
        <v>1996</v>
      </c>
      <c r="K11024" t="s">
        <v>14</v>
      </c>
      <c r="L11024">
        <v>81490</v>
      </c>
      <c r="M11024">
        <v>24253</v>
      </c>
    </row>
    <row r="11025" spans="1:13" x14ac:dyDescent="0.3">
      <c r="A11025" t="s">
        <v>48</v>
      </c>
      <c r="B11025" t="s">
        <v>48</v>
      </c>
      <c r="C11025" t="s">
        <v>48</v>
      </c>
      <c r="D11025" t="s">
        <v>99</v>
      </c>
      <c r="E11025" t="s">
        <v>60</v>
      </c>
      <c r="F11025" t="s">
        <v>61</v>
      </c>
      <c r="G11025" t="s">
        <v>79</v>
      </c>
      <c r="H11025" t="s">
        <v>53</v>
      </c>
      <c r="I11025" t="s">
        <v>70</v>
      </c>
      <c r="J11025">
        <v>1996</v>
      </c>
      <c r="K11025" t="s">
        <v>15</v>
      </c>
      <c r="L11025">
        <v>34148</v>
      </c>
      <c r="M11025">
        <v>38546</v>
      </c>
    </row>
    <row r="11026" spans="1:13" x14ac:dyDescent="0.3">
      <c r="A11026" t="s">
        <v>48</v>
      </c>
      <c r="B11026" t="s">
        <v>48</v>
      </c>
      <c r="C11026" t="s">
        <v>48</v>
      </c>
      <c r="D11026" t="s">
        <v>99</v>
      </c>
      <c r="E11026" t="s">
        <v>60</v>
      </c>
      <c r="F11026" t="s">
        <v>61</v>
      </c>
      <c r="G11026" t="s">
        <v>186</v>
      </c>
      <c r="H11026" t="s">
        <v>53</v>
      </c>
      <c r="I11026" t="s">
        <v>53</v>
      </c>
      <c r="J11026">
        <v>1996</v>
      </c>
      <c r="K11026" t="s">
        <v>14</v>
      </c>
      <c r="L11026">
        <v>0</v>
      </c>
      <c r="M11026">
        <v>0</v>
      </c>
    </row>
    <row r="11027" spans="1:13" x14ac:dyDescent="0.3">
      <c r="A11027" t="s">
        <v>48</v>
      </c>
      <c r="B11027" t="s">
        <v>48</v>
      </c>
      <c r="C11027" t="s">
        <v>48</v>
      </c>
      <c r="D11027" t="s">
        <v>99</v>
      </c>
      <c r="E11027" t="s">
        <v>60</v>
      </c>
      <c r="F11027" t="s">
        <v>61</v>
      </c>
      <c r="G11027" t="s">
        <v>186</v>
      </c>
      <c r="H11027" t="s">
        <v>53</v>
      </c>
      <c r="I11027" t="s">
        <v>53</v>
      </c>
      <c r="J11027">
        <v>1996</v>
      </c>
      <c r="K11027" t="s">
        <v>13</v>
      </c>
      <c r="L11027">
        <v>0</v>
      </c>
      <c r="M11027">
        <v>0</v>
      </c>
    </row>
    <row r="11028" spans="1:13" x14ac:dyDescent="0.3">
      <c r="A11028" t="s">
        <v>48</v>
      </c>
      <c r="B11028" t="s">
        <v>48</v>
      </c>
      <c r="C11028" t="s">
        <v>48</v>
      </c>
      <c r="D11028" t="s">
        <v>99</v>
      </c>
      <c r="E11028" t="s">
        <v>60</v>
      </c>
      <c r="F11028" t="s">
        <v>61</v>
      </c>
      <c r="G11028" t="s">
        <v>186</v>
      </c>
      <c r="H11028" t="s">
        <v>53</v>
      </c>
      <c r="I11028" t="s">
        <v>53</v>
      </c>
      <c r="J11028">
        <v>1996</v>
      </c>
      <c r="K11028" t="s">
        <v>15</v>
      </c>
      <c r="L11028">
        <v>0</v>
      </c>
      <c r="M11028">
        <v>0</v>
      </c>
    </row>
    <row r="11029" spans="1:13" x14ac:dyDescent="0.3">
      <c r="A11029" t="s">
        <v>48</v>
      </c>
      <c r="B11029" t="s">
        <v>48</v>
      </c>
      <c r="C11029" t="s">
        <v>48</v>
      </c>
      <c r="D11029" t="s">
        <v>99</v>
      </c>
      <c r="E11029" t="s">
        <v>60</v>
      </c>
      <c r="F11029" t="s">
        <v>61</v>
      </c>
      <c r="G11029" t="s">
        <v>95</v>
      </c>
      <c r="H11029" t="s">
        <v>104</v>
      </c>
      <c r="I11029" t="s">
        <v>67</v>
      </c>
      <c r="J11029">
        <v>1996</v>
      </c>
      <c r="K11029" t="s">
        <v>14</v>
      </c>
      <c r="L11029">
        <v>712</v>
      </c>
      <c r="M11029">
        <v>212</v>
      </c>
    </row>
    <row r="11030" spans="1:13" x14ac:dyDescent="0.3">
      <c r="A11030" t="s">
        <v>48</v>
      </c>
      <c r="B11030" t="s">
        <v>48</v>
      </c>
      <c r="C11030" t="s">
        <v>48</v>
      </c>
      <c r="D11030" t="s">
        <v>99</v>
      </c>
      <c r="E11030" t="s">
        <v>60</v>
      </c>
      <c r="F11030" t="s">
        <v>61</v>
      </c>
      <c r="G11030" t="s">
        <v>95</v>
      </c>
      <c r="H11030" t="s">
        <v>104</v>
      </c>
      <c r="I11030" t="s">
        <v>67</v>
      </c>
      <c r="J11030">
        <v>1996</v>
      </c>
      <c r="K11030" t="s">
        <v>13</v>
      </c>
      <c r="L11030">
        <v>426507</v>
      </c>
      <c r="M11030">
        <v>426507</v>
      </c>
    </row>
    <row r="11031" spans="1:13" x14ac:dyDescent="0.3">
      <c r="A11031" t="s">
        <v>48</v>
      </c>
      <c r="B11031" t="s">
        <v>48</v>
      </c>
      <c r="C11031" t="s">
        <v>48</v>
      </c>
      <c r="D11031" t="s">
        <v>99</v>
      </c>
      <c r="E11031" t="s">
        <v>60</v>
      </c>
      <c r="F11031" t="s">
        <v>61</v>
      </c>
      <c r="G11031" t="s">
        <v>95</v>
      </c>
      <c r="H11031" t="s">
        <v>104</v>
      </c>
      <c r="I11031" t="s">
        <v>67</v>
      </c>
      <c r="J11031">
        <v>1996</v>
      </c>
      <c r="K11031" t="s">
        <v>15</v>
      </c>
      <c r="L11031">
        <v>224</v>
      </c>
      <c r="M11031">
        <v>253</v>
      </c>
    </row>
    <row r="11032" spans="1:13" x14ac:dyDescent="0.3">
      <c r="A11032" t="s">
        <v>48</v>
      </c>
      <c r="B11032" t="s">
        <v>48</v>
      </c>
      <c r="C11032" t="s">
        <v>48</v>
      </c>
      <c r="D11032" t="s">
        <v>99</v>
      </c>
      <c r="E11032" t="s">
        <v>60</v>
      </c>
      <c r="F11032" t="s">
        <v>105</v>
      </c>
      <c r="G11032" t="s">
        <v>106</v>
      </c>
      <c r="H11032" t="s">
        <v>53</v>
      </c>
      <c r="I11032" t="s">
        <v>89</v>
      </c>
      <c r="J11032">
        <v>1996</v>
      </c>
      <c r="K11032" t="s">
        <v>14</v>
      </c>
      <c r="L11032">
        <v>17037494</v>
      </c>
      <c r="M11032">
        <v>5070683</v>
      </c>
    </row>
    <row r="11033" spans="1:13" x14ac:dyDescent="0.3">
      <c r="A11033" t="s">
        <v>48</v>
      </c>
      <c r="B11033" t="s">
        <v>48</v>
      </c>
      <c r="C11033" t="s">
        <v>48</v>
      </c>
      <c r="D11033" t="s">
        <v>99</v>
      </c>
      <c r="E11033" t="s">
        <v>60</v>
      </c>
      <c r="F11033" t="s">
        <v>105</v>
      </c>
      <c r="G11033" t="s">
        <v>106</v>
      </c>
      <c r="H11033" t="s">
        <v>53</v>
      </c>
      <c r="I11033" t="s">
        <v>89</v>
      </c>
      <c r="J11033">
        <v>1996</v>
      </c>
      <c r="K11033" t="s">
        <v>13</v>
      </c>
      <c r="L11033">
        <v>79878</v>
      </c>
      <c r="M11033">
        <v>79878</v>
      </c>
    </row>
    <row r="11034" spans="1:13" x14ac:dyDescent="0.3">
      <c r="A11034" t="s">
        <v>48</v>
      </c>
      <c r="B11034" t="s">
        <v>48</v>
      </c>
      <c r="C11034" t="s">
        <v>48</v>
      </c>
      <c r="D11034" t="s">
        <v>99</v>
      </c>
      <c r="E11034" t="s">
        <v>60</v>
      </c>
      <c r="F11034" t="s">
        <v>105</v>
      </c>
      <c r="G11034" t="s">
        <v>106</v>
      </c>
      <c r="H11034" t="s">
        <v>53</v>
      </c>
      <c r="I11034" t="s">
        <v>89</v>
      </c>
      <c r="J11034">
        <v>1996</v>
      </c>
      <c r="K11034" t="s">
        <v>15</v>
      </c>
      <c r="L11034">
        <v>74</v>
      </c>
      <c r="M11034">
        <v>83</v>
      </c>
    </row>
    <row r="11035" spans="1:13" x14ac:dyDescent="0.3">
      <c r="A11035" t="s">
        <v>48</v>
      </c>
      <c r="B11035" t="s">
        <v>48</v>
      </c>
      <c r="C11035" t="s">
        <v>69</v>
      </c>
      <c r="D11035" t="s">
        <v>99</v>
      </c>
      <c r="E11035" t="s">
        <v>60</v>
      </c>
      <c r="F11035" t="s">
        <v>73</v>
      </c>
      <c r="G11035" t="s">
        <v>79</v>
      </c>
      <c r="H11035" t="s">
        <v>53</v>
      </c>
      <c r="I11035" t="s">
        <v>63</v>
      </c>
      <c r="J11035">
        <v>1996</v>
      </c>
      <c r="K11035" t="s">
        <v>14</v>
      </c>
      <c r="L11035">
        <v>895871</v>
      </c>
      <c r="M11035">
        <v>266628</v>
      </c>
    </row>
    <row r="11036" spans="1:13" x14ac:dyDescent="0.3">
      <c r="A11036" t="s">
        <v>48</v>
      </c>
      <c r="B11036" t="s">
        <v>48</v>
      </c>
      <c r="C11036" t="s">
        <v>69</v>
      </c>
      <c r="D11036" t="s">
        <v>99</v>
      </c>
      <c r="E11036" t="s">
        <v>60</v>
      </c>
      <c r="F11036" t="s">
        <v>73</v>
      </c>
      <c r="G11036" t="s">
        <v>79</v>
      </c>
      <c r="H11036" t="s">
        <v>53</v>
      </c>
      <c r="I11036" t="s">
        <v>63</v>
      </c>
      <c r="J11036">
        <v>1996</v>
      </c>
      <c r="K11036" t="s">
        <v>13</v>
      </c>
      <c r="L11036">
        <v>118730</v>
      </c>
      <c r="M11036">
        <v>118730</v>
      </c>
    </row>
    <row r="11037" spans="1:13" x14ac:dyDescent="0.3">
      <c r="A11037" t="s">
        <v>48</v>
      </c>
      <c r="B11037" t="s">
        <v>48</v>
      </c>
      <c r="C11037" t="s">
        <v>69</v>
      </c>
      <c r="D11037" t="s">
        <v>99</v>
      </c>
      <c r="E11037" t="s">
        <v>60</v>
      </c>
      <c r="F11037" t="s">
        <v>73</v>
      </c>
      <c r="G11037" t="s">
        <v>79</v>
      </c>
      <c r="H11037" t="s">
        <v>53</v>
      </c>
      <c r="I11037" t="s">
        <v>63</v>
      </c>
      <c r="J11037">
        <v>1996</v>
      </c>
      <c r="K11037" t="s">
        <v>15</v>
      </c>
      <c r="L11037">
        <v>1001</v>
      </c>
      <c r="M11037">
        <v>1130</v>
      </c>
    </row>
    <row r="11038" spans="1:13" x14ac:dyDescent="0.3">
      <c r="A11038" t="s">
        <v>48</v>
      </c>
      <c r="B11038" t="s">
        <v>48</v>
      </c>
      <c r="C11038" t="s">
        <v>69</v>
      </c>
      <c r="D11038" t="s">
        <v>99</v>
      </c>
      <c r="E11038" t="s">
        <v>60</v>
      </c>
      <c r="F11038" t="s">
        <v>73</v>
      </c>
      <c r="G11038" t="s">
        <v>79</v>
      </c>
      <c r="H11038" t="s">
        <v>53</v>
      </c>
      <c r="I11038" t="s">
        <v>64</v>
      </c>
      <c r="J11038">
        <v>1996</v>
      </c>
      <c r="K11038" t="s">
        <v>14</v>
      </c>
      <c r="L11038">
        <v>108805</v>
      </c>
      <c r="M11038">
        <v>32382</v>
      </c>
    </row>
    <row r="11039" spans="1:13" x14ac:dyDescent="0.3">
      <c r="A11039" t="s">
        <v>48</v>
      </c>
      <c r="B11039" t="s">
        <v>48</v>
      </c>
      <c r="C11039" t="s">
        <v>69</v>
      </c>
      <c r="D11039" t="s">
        <v>99</v>
      </c>
      <c r="E11039" t="s">
        <v>60</v>
      </c>
      <c r="F11039" t="s">
        <v>73</v>
      </c>
      <c r="G11039" t="s">
        <v>79</v>
      </c>
      <c r="H11039" t="s">
        <v>53</v>
      </c>
      <c r="I11039" t="s">
        <v>64</v>
      </c>
      <c r="J11039">
        <v>1996</v>
      </c>
      <c r="K11039" t="s">
        <v>13</v>
      </c>
      <c r="L11039">
        <v>171501</v>
      </c>
      <c r="M11039">
        <v>171501</v>
      </c>
    </row>
    <row r="11040" spans="1:13" x14ac:dyDescent="0.3">
      <c r="A11040" t="s">
        <v>48</v>
      </c>
      <c r="B11040" t="s">
        <v>48</v>
      </c>
      <c r="C11040" t="s">
        <v>69</v>
      </c>
      <c r="D11040" t="s">
        <v>99</v>
      </c>
      <c r="E11040" t="s">
        <v>60</v>
      </c>
      <c r="F11040" t="s">
        <v>73</v>
      </c>
      <c r="G11040" t="s">
        <v>79</v>
      </c>
      <c r="H11040" t="s">
        <v>53</v>
      </c>
      <c r="I11040" t="s">
        <v>64</v>
      </c>
      <c r="J11040">
        <v>1996</v>
      </c>
      <c r="K11040" t="s">
        <v>15</v>
      </c>
      <c r="L11040">
        <v>507</v>
      </c>
      <c r="M11040">
        <v>572</v>
      </c>
    </row>
    <row r="11041" spans="1:13" x14ac:dyDescent="0.3">
      <c r="A11041" t="s">
        <v>48</v>
      </c>
      <c r="B11041" t="s">
        <v>48</v>
      </c>
      <c r="C11041" t="s">
        <v>69</v>
      </c>
      <c r="D11041" t="s">
        <v>99</v>
      </c>
      <c r="E11041" t="s">
        <v>60</v>
      </c>
      <c r="F11041" t="s">
        <v>73</v>
      </c>
      <c r="G11041" t="s">
        <v>79</v>
      </c>
      <c r="H11041" t="s">
        <v>53</v>
      </c>
      <c r="I11041" t="s">
        <v>65</v>
      </c>
      <c r="J11041">
        <v>1996</v>
      </c>
      <c r="K11041" t="s">
        <v>14</v>
      </c>
      <c r="L11041">
        <v>34029</v>
      </c>
      <c r="M11041">
        <v>10128</v>
      </c>
    </row>
    <row r="11042" spans="1:13" x14ac:dyDescent="0.3">
      <c r="A11042" t="s">
        <v>48</v>
      </c>
      <c r="B11042" t="s">
        <v>48</v>
      </c>
      <c r="C11042" t="s">
        <v>69</v>
      </c>
      <c r="D11042" t="s">
        <v>99</v>
      </c>
      <c r="E11042" t="s">
        <v>60</v>
      </c>
      <c r="F11042" t="s">
        <v>73</v>
      </c>
      <c r="G11042" t="s">
        <v>79</v>
      </c>
      <c r="H11042" t="s">
        <v>53</v>
      </c>
      <c r="I11042" t="s">
        <v>65</v>
      </c>
      <c r="J11042">
        <v>1996</v>
      </c>
      <c r="K11042" t="s">
        <v>13</v>
      </c>
      <c r="L11042">
        <v>37014</v>
      </c>
      <c r="M11042">
        <v>37014</v>
      </c>
    </row>
    <row r="11043" spans="1:13" x14ac:dyDescent="0.3">
      <c r="A11043" t="s">
        <v>48</v>
      </c>
      <c r="B11043" t="s">
        <v>48</v>
      </c>
      <c r="C11043" t="s">
        <v>69</v>
      </c>
      <c r="D11043" t="s">
        <v>99</v>
      </c>
      <c r="E11043" t="s">
        <v>60</v>
      </c>
      <c r="F11043" t="s">
        <v>73</v>
      </c>
      <c r="G11043" t="s">
        <v>79</v>
      </c>
      <c r="H11043" t="s">
        <v>53</v>
      </c>
      <c r="I11043" t="s">
        <v>65</v>
      </c>
      <c r="J11043">
        <v>1996</v>
      </c>
      <c r="K11043" t="s">
        <v>15</v>
      </c>
      <c r="L11043">
        <v>120</v>
      </c>
      <c r="M11043">
        <v>136</v>
      </c>
    </row>
    <row r="11044" spans="1:13" x14ac:dyDescent="0.3">
      <c r="A11044" t="s">
        <v>48</v>
      </c>
      <c r="B11044" t="s">
        <v>48</v>
      </c>
      <c r="C11044" t="s">
        <v>69</v>
      </c>
      <c r="D11044" t="s">
        <v>99</v>
      </c>
      <c r="E11044" t="s">
        <v>60</v>
      </c>
      <c r="F11044" t="s">
        <v>73</v>
      </c>
      <c r="G11044" t="s">
        <v>79</v>
      </c>
      <c r="H11044" t="s">
        <v>53</v>
      </c>
      <c r="I11044" t="s">
        <v>66</v>
      </c>
      <c r="J11044">
        <v>1996</v>
      </c>
      <c r="K11044" t="s">
        <v>14</v>
      </c>
      <c r="L11044">
        <v>6463</v>
      </c>
      <c r="M11044">
        <v>1924</v>
      </c>
    </row>
    <row r="11045" spans="1:13" x14ac:dyDescent="0.3">
      <c r="A11045" t="s">
        <v>48</v>
      </c>
      <c r="B11045" t="s">
        <v>48</v>
      </c>
      <c r="C11045" t="s">
        <v>69</v>
      </c>
      <c r="D11045" t="s">
        <v>99</v>
      </c>
      <c r="E11045" t="s">
        <v>60</v>
      </c>
      <c r="F11045" t="s">
        <v>73</v>
      </c>
      <c r="G11045" t="s">
        <v>79</v>
      </c>
      <c r="H11045" t="s">
        <v>53</v>
      </c>
      <c r="I11045" t="s">
        <v>66</v>
      </c>
      <c r="J11045">
        <v>1996</v>
      </c>
      <c r="K11045" t="s">
        <v>13</v>
      </c>
      <c r="L11045">
        <v>11256</v>
      </c>
      <c r="M11045">
        <v>11256</v>
      </c>
    </row>
    <row r="11046" spans="1:13" x14ac:dyDescent="0.3">
      <c r="A11046" t="s">
        <v>48</v>
      </c>
      <c r="B11046" t="s">
        <v>48</v>
      </c>
      <c r="C11046" t="s">
        <v>69</v>
      </c>
      <c r="D11046" t="s">
        <v>99</v>
      </c>
      <c r="E11046" t="s">
        <v>60</v>
      </c>
      <c r="F11046" t="s">
        <v>73</v>
      </c>
      <c r="G11046" t="s">
        <v>79</v>
      </c>
      <c r="H11046" t="s">
        <v>53</v>
      </c>
      <c r="I11046" t="s">
        <v>66</v>
      </c>
      <c r="J11046">
        <v>1996</v>
      </c>
      <c r="K11046" t="s">
        <v>15</v>
      </c>
      <c r="L11046">
        <v>31</v>
      </c>
      <c r="M11046">
        <v>36</v>
      </c>
    </row>
    <row r="11047" spans="1:13" x14ac:dyDescent="0.3">
      <c r="A11047" t="s">
        <v>48</v>
      </c>
      <c r="B11047" t="s">
        <v>48</v>
      </c>
      <c r="C11047" t="s">
        <v>69</v>
      </c>
      <c r="D11047" t="s">
        <v>99</v>
      </c>
      <c r="E11047" t="s">
        <v>60</v>
      </c>
      <c r="F11047" t="s">
        <v>73</v>
      </c>
      <c r="G11047" t="s">
        <v>79</v>
      </c>
      <c r="H11047" t="s">
        <v>53</v>
      </c>
      <c r="I11047" t="s">
        <v>67</v>
      </c>
      <c r="J11047">
        <v>1996</v>
      </c>
      <c r="K11047" t="s">
        <v>14</v>
      </c>
      <c r="L11047">
        <v>8544817</v>
      </c>
      <c r="M11047">
        <v>2543100</v>
      </c>
    </row>
    <row r="11048" spans="1:13" x14ac:dyDescent="0.3">
      <c r="A11048" t="s">
        <v>48</v>
      </c>
      <c r="B11048" t="s">
        <v>48</v>
      </c>
      <c r="C11048" t="s">
        <v>69</v>
      </c>
      <c r="D11048" t="s">
        <v>99</v>
      </c>
      <c r="E11048" t="s">
        <v>60</v>
      </c>
      <c r="F11048" t="s">
        <v>73</v>
      </c>
      <c r="G11048" t="s">
        <v>79</v>
      </c>
      <c r="H11048" t="s">
        <v>53</v>
      </c>
      <c r="I11048" t="s">
        <v>67</v>
      </c>
      <c r="J11048">
        <v>1996</v>
      </c>
      <c r="K11048" t="s">
        <v>13</v>
      </c>
      <c r="L11048">
        <v>2456173</v>
      </c>
      <c r="M11048">
        <v>2456173</v>
      </c>
    </row>
    <row r="11049" spans="1:13" x14ac:dyDescent="0.3">
      <c r="A11049" t="s">
        <v>48</v>
      </c>
      <c r="B11049" t="s">
        <v>48</v>
      </c>
      <c r="C11049" t="s">
        <v>69</v>
      </c>
      <c r="D11049" t="s">
        <v>99</v>
      </c>
      <c r="E11049" t="s">
        <v>60</v>
      </c>
      <c r="F11049" t="s">
        <v>73</v>
      </c>
      <c r="G11049" t="s">
        <v>79</v>
      </c>
      <c r="H11049" t="s">
        <v>53</v>
      </c>
      <c r="I11049" t="s">
        <v>67</v>
      </c>
      <c r="J11049">
        <v>1996</v>
      </c>
      <c r="K11049" t="s">
        <v>15</v>
      </c>
      <c r="L11049">
        <v>7388</v>
      </c>
      <c r="M11049">
        <v>8340</v>
      </c>
    </row>
    <row r="11050" spans="1:13" x14ac:dyDescent="0.3">
      <c r="A11050" t="s">
        <v>48</v>
      </c>
      <c r="B11050" t="s">
        <v>48</v>
      </c>
      <c r="C11050" t="s">
        <v>69</v>
      </c>
      <c r="D11050" t="s">
        <v>99</v>
      </c>
      <c r="E11050" t="s">
        <v>60</v>
      </c>
      <c r="F11050" t="s">
        <v>73</v>
      </c>
      <c r="G11050" t="s">
        <v>79</v>
      </c>
      <c r="H11050" t="s">
        <v>53</v>
      </c>
      <c r="I11050" t="s">
        <v>86</v>
      </c>
      <c r="J11050">
        <v>1996</v>
      </c>
      <c r="K11050" t="s">
        <v>14</v>
      </c>
      <c r="L11050">
        <v>95155</v>
      </c>
      <c r="M11050">
        <v>28320</v>
      </c>
    </row>
    <row r="11051" spans="1:13" x14ac:dyDescent="0.3">
      <c r="A11051" t="s">
        <v>48</v>
      </c>
      <c r="B11051" t="s">
        <v>48</v>
      </c>
      <c r="C11051" t="s">
        <v>69</v>
      </c>
      <c r="D11051" t="s">
        <v>99</v>
      </c>
      <c r="E11051" t="s">
        <v>60</v>
      </c>
      <c r="F11051" t="s">
        <v>73</v>
      </c>
      <c r="G11051" t="s">
        <v>79</v>
      </c>
      <c r="H11051" t="s">
        <v>53</v>
      </c>
      <c r="I11051" t="s">
        <v>86</v>
      </c>
      <c r="J11051">
        <v>1996</v>
      </c>
      <c r="K11051" t="s">
        <v>13</v>
      </c>
      <c r="L11051">
        <v>115922</v>
      </c>
      <c r="M11051">
        <v>115922</v>
      </c>
    </row>
    <row r="11052" spans="1:13" x14ac:dyDescent="0.3">
      <c r="A11052" t="s">
        <v>48</v>
      </c>
      <c r="B11052" t="s">
        <v>48</v>
      </c>
      <c r="C11052" t="s">
        <v>69</v>
      </c>
      <c r="D11052" t="s">
        <v>99</v>
      </c>
      <c r="E11052" t="s">
        <v>60</v>
      </c>
      <c r="F11052" t="s">
        <v>73</v>
      </c>
      <c r="G11052" t="s">
        <v>79</v>
      </c>
      <c r="H11052" t="s">
        <v>53</v>
      </c>
      <c r="I11052" t="s">
        <v>86</v>
      </c>
      <c r="J11052">
        <v>1996</v>
      </c>
      <c r="K11052" t="s">
        <v>15</v>
      </c>
      <c r="L11052">
        <v>373</v>
      </c>
      <c r="M11052">
        <v>422</v>
      </c>
    </row>
    <row r="11053" spans="1:13" x14ac:dyDescent="0.3">
      <c r="A11053" t="s">
        <v>48</v>
      </c>
      <c r="B11053" t="s">
        <v>48</v>
      </c>
      <c r="C11053" t="s">
        <v>69</v>
      </c>
      <c r="D11053" t="s">
        <v>99</v>
      </c>
      <c r="E11053" t="s">
        <v>60</v>
      </c>
      <c r="F11053" t="s">
        <v>73</v>
      </c>
      <c r="G11053" t="s">
        <v>79</v>
      </c>
      <c r="H11053" t="s">
        <v>53</v>
      </c>
      <c r="I11053" t="s">
        <v>68</v>
      </c>
      <c r="J11053">
        <v>1996</v>
      </c>
      <c r="K11053" t="s">
        <v>14</v>
      </c>
      <c r="L11053">
        <v>141219</v>
      </c>
      <c r="M11053">
        <v>42029</v>
      </c>
    </row>
    <row r="11054" spans="1:13" x14ac:dyDescent="0.3">
      <c r="A11054" t="s">
        <v>48</v>
      </c>
      <c r="B11054" t="s">
        <v>48</v>
      </c>
      <c r="C11054" t="s">
        <v>69</v>
      </c>
      <c r="D11054" t="s">
        <v>99</v>
      </c>
      <c r="E11054" t="s">
        <v>60</v>
      </c>
      <c r="F11054" t="s">
        <v>73</v>
      </c>
      <c r="G11054" t="s">
        <v>79</v>
      </c>
      <c r="H11054" t="s">
        <v>53</v>
      </c>
      <c r="I11054" t="s">
        <v>68</v>
      </c>
      <c r="J11054">
        <v>1996</v>
      </c>
      <c r="K11054" t="s">
        <v>13</v>
      </c>
      <c r="L11054">
        <v>186448</v>
      </c>
      <c r="M11054">
        <v>186448</v>
      </c>
    </row>
    <row r="11055" spans="1:13" x14ac:dyDescent="0.3">
      <c r="A11055" t="s">
        <v>48</v>
      </c>
      <c r="B11055" t="s">
        <v>48</v>
      </c>
      <c r="C11055" t="s">
        <v>69</v>
      </c>
      <c r="D11055" t="s">
        <v>99</v>
      </c>
      <c r="E11055" t="s">
        <v>60</v>
      </c>
      <c r="F11055" t="s">
        <v>73</v>
      </c>
      <c r="G11055" t="s">
        <v>79</v>
      </c>
      <c r="H11055" t="s">
        <v>53</v>
      </c>
      <c r="I11055" t="s">
        <v>68</v>
      </c>
      <c r="J11055">
        <v>1996</v>
      </c>
      <c r="K11055" t="s">
        <v>15</v>
      </c>
      <c r="L11055">
        <v>615</v>
      </c>
      <c r="M11055">
        <v>694</v>
      </c>
    </row>
    <row r="11056" spans="1:13" x14ac:dyDescent="0.3">
      <c r="A11056" t="s">
        <v>48</v>
      </c>
      <c r="B11056" t="s">
        <v>48</v>
      </c>
      <c r="C11056" t="s">
        <v>69</v>
      </c>
      <c r="D11056" t="s">
        <v>99</v>
      </c>
      <c r="E11056" t="s">
        <v>60</v>
      </c>
      <c r="F11056" t="s">
        <v>73</v>
      </c>
      <c r="G11056" t="s">
        <v>79</v>
      </c>
      <c r="H11056" t="s">
        <v>53</v>
      </c>
      <c r="I11056" t="s">
        <v>102</v>
      </c>
      <c r="J11056">
        <v>1996</v>
      </c>
      <c r="K11056" t="s">
        <v>14</v>
      </c>
      <c r="L11056">
        <v>373</v>
      </c>
      <c r="M11056">
        <v>111</v>
      </c>
    </row>
    <row r="11057" spans="1:13" x14ac:dyDescent="0.3">
      <c r="A11057" t="s">
        <v>48</v>
      </c>
      <c r="B11057" t="s">
        <v>48</v>
      </c>
      <c r="C11057" t="s">
        <v>69</v>
      </c>
      <c r="D11057" t="s">
        <v>99</v>
      </c>
      <c r="E11057" t="s">
        <v>60</v>
      </c>
      <c r="F11057" t="s">
        <v>73</v>
      </c>
      <c r="G11057" t="s">
        <v>79</v>
      </c>
      <c r="H11057" t="s">
        <v>53</v>
      </c>
      <c r="I11057" t="s">
        <v>102</v>
      </c>
      <c r="J11057">
        <v>1996</v>
      </c>
      <c r="K11057" t="s">
        <v>13</v>
      </c>
      <c r="L11057">
        <v>573</v>
      </c>
      <c r="M11057">
        <v>573</v>
      </c>
    </row>
    <row r="11058" spans="1:13" x14ac:dyDescent="0.3">
      <c r="A11058" t="s">
        <v>48</v>
      </c>
      <c r="B11058" t="s">
        <v>48</v>
      </c>
      <c r="C11058" t="s">
        <v>69</v>
      </c>
      <c r="D11058" t="s">
        <v>99</v>
      </c>
      <c r="E11058" t="s">
        <v>60</v>
      </c>
      <c r="F11058" t="s">
        <v>73</v>
      </c>
      <c r="G11058" t="s">
        <v>79</v>
      </c>
      <c r="H11058" t="s">
        <v>53</v>
      </c>
      <c r="I11058" t="s">
        <v>102</v>
      </c>
      <c r="J11058">
        <v>1996</v>
      </c>
      <c r="K11058" t="s">
        <v>15</v>
      </c>
      <c r="L11058">
        <v>2</v>
      </c>
      <c r="M11058">
        <v>2</v>
      </c>
    </row>
    <row r="11059" spans="1:13" x14ac:dyDescent="0.3">
      <c r="A11059" t="s">
        <v>48</v>
      </c>
      <c r="B11059" t="s">
        <v>48</v>
      </c>
      <c r="C11059" t="s">
        <v>69</v>
      </c>
      <c r="D11059" t="s">
        <v>99</v>
      </c>
      <c r="E11059" t="s">
        <v>60</v>
      </c>
      <c r="F11059" t="s">
        <v>73</v>
      </c>
      <c r="G11059" t="s">
        <v>107</v>
      </c>
      <c r="H11059" t="s">
        <v>53</v>
      </c>
      <c r="I11059" t="s">
        <v>108</v>
      </c>
      <c r="J11059">
        <v>1996</v>
      </c>
      <c r="K11059" t="s">
        <v>14</v>
      </c>
      <c r="L11059">
        <v>349126</v>
      </c>
      <c r="M11059">
        <v>103907</v>
      </c>
    </row>
    <row r="11060" spans="1:13" x14ac:dyDescent="0.3">
      <c r="A11060" t="s">
        <v>48</v>
      </c>
      <c r="B11060" t="s">
        <v>48</v>
      </c>
      <c r="C11060" t="s">
        <v>69</v>
      </c>
      <c r="D11060" t="s">
        <v>99</v>
      </c>
      <c r="E11060" t="s">
        <v>60</v>
      </c>
      <c r="F11060" t="s">
        <v>73</v>
      </c>
      <c r="G11060" t="s">
        <v>107</v>
      </c>
      <c r="H11060" t="s">
        <v>53</v>
      </c>
      <c r="I11060" t="s">
        <v>108</v>
      </c>
      <c r="J11060">
        <v>1996</v>
      </c>
      <c r="K11060" t="s">
        <v>13</v>
      </c>
      <c r="L11060">
        <v>320959</v>
      </c>
      <c r="M11060">
        <v>320959</v>
      </c>
    </row>
    <row r="11061" spans="1:13" x14ac:dyDescent="0.3">
      <c r="A11061" t="s">
        <v>48</v>
      </c>
      <c r="B11061" t="s">
        <v>48</v>
      </c>
      <c r="C11061" t="s">
        <v>69</v>
      </c>
      <c r="D11061" t="s">
        <v>99</v>
      </c>
      <c r="E11061" t="s">
        <v>60</v>
      </c>
      <c r="F11061" t="s">
        <v>73</v>
      </c>
      <c r="G11061" t="s">
        <v>107</v>
      </c>
      <c r="H11061" t="s">
        <v>53</v>
      </c>
      <c r="I11061" t="s">
        <v>108</v>
      </c>
      <c r="J11061">
        <v>1996</v>
      </c>
      <c r="K11061" t="s">
        <v>15</v>
      </c>
      <c r="L11061">
        <v>1141</v>
      </c>
      <c r="M11061">
        <v>1288</v>
      </c>
    </row>
    <row r="11062" spans="1:13" x14ac:dyDescent="0.3">
      <c r="A11062" t="s">
        <v>48</v>
      </c>
      <c r="B11062" t="s">
        <v>48</v>
      </c>
      <c r="C11062" t="s">
        <v>69</v>
      </c>
      <c r="D11062" t="s">
        <v>99</v>
      </c>
      <c r="E11062" t="s">
        <v>60</v>
      </c>
      <c r="F11062" t="s">
        <v>73</v>
      </c>
      <c r="G11062" t="s">
        <v>107</v>
      </c>
      <c r="H11062" t="s">
        <v>53</v>
      </c>
      <c r="I11062" t="s">
        <v>63</v>
      </c>
      <c r="J11062">
        <v>1996</v>
      </c>
      <c r="K11062" t="s">
        <v>14</v>
      </c>
      <c r="L11062">
        <v>907301</v>
      </c>
      <c r="M11062">
        <v>270030</v>
      </c>
    </row>
    <row r="11063" spans="1:13" x14ac:dyDescent="0.3">
      <c r="A11063" t="s">
        <v>48</v>
      </c>
      <c r="B11063" t="s">
        <v>48</v>
      </c>
      <c r="C11063" t="s">
        <v>69</v>
      </c>
      <c r="D11063" t="s">
        <v>99</v>
      </c>
      <c r="E11063" t="s">
        <v>60</v>
      </c>
      <c r="F11063" t="s">
        <v>73</v>
      </c>
      <c r="G11063" t="s">
        <v>107</v>
      </c>
      <c r="H11063" t="s">
        <v>53</v>
      </c>
      <c r="I11063" t="s">
        <v>63</v>
      </c>
      <c r="J11063">
        <v>1996</v>
      </c>
      <c r="K11063" t="s">
        <v>13</v>
      </c>
      <c r="L11063">
        <v>108305</v>
      </c>
      <c r="M11063">
        <v>108305</v>
      </c>
    </row>
    <row r="11064" spans="1:13" x14ac:dyDescent="0.3">
      <c r="A11064" t="s">
        <v>48</v>
      </c>
      <c r="B11064" t="s">
        <v>48</v>
      </c>
      <c r="C11064" t="s">
        <v>69</v>
      </c>
      <c r="D11064" t="s">
        <v>99</v>
      </c>
      <c r="E11064" t="s">
        <v>60</v>
      </c>
      <c r="F11064" t="s">
        <v>73</v>
      </c>
      <c r="G11064" t="s">
        <v>107</v>
      </c>
      <c r="H11064" t="s">
        <v>53</v>
      </c>
      <c r="I11064" t="s">
        <v>63</v>
      </c>
      <c r="J11064">
        <v>1996</v>
      </c>
      <c r="K11064" t="s">
        <v>15</v>
      </c>
      <c r="L11064">
        <v>1684</v>
      </c>
      <c r="M11064">
        <v>1901</v>
      </c>
    </row>
    <row r="11065" spans="1:13" x14ac:dyDescent="0.3">
      <c r="A11065" t="s">
        <v>48</v>
      </c>
      <c r="B11065" t="s">
        <v>48</v>
      </c>
      <c r="C11065" t="s">
        <v>69</v>
      </c>
      <c r="D11065" t="s">
        <v>99</v>
      </c>
      <c r="E11065" t="s">
        <v>60</v>
      </c>
      <c r="F11065" t="s">
        <v>73</v>
      </c>
      <c r="G11065" t="s">
        <v>107</v>
      </c>
      <c r="H11065" t="s">
        <v>53</v>
      </c>
      <c r="I11065" t="s">
        <v>64</v>
      </c>
      <c r="J11065">
        <v>1996</v>
      </c>
      <c r="K11065" t="s">
        <v>14</v>
      </c>
      <c r="L11065">
        <v>712</v>
      </c>
      <c r="M11065">
        <v>212</v>
      </c>
    </row>
    <row r="11066" spans="1:13" x14ac:dyDescent="0.3">
      <c r="A11066" t="s">
        <v>48</v>
      </c>
      <c r="B11066" t="s">
        <v>48</v>
      </c>
      <c r="C11066" t="s">
        <v>69</v>
      </c>
      <c r="D11066" t="s">
        <v>99</v>
      </c>
      <c r="E11066" t="s">
        <v>60</v>
      </c>
      <c r="F11066" t="s">
        <v>73</v>
      </c>
      <c r="G11066" t="s">
        <v>107</v>
      </c>
      <c r="H11066" t="s">
        <v>53</v>
      </c>
      <c r="I11066" t="s">
        <v>64</v>
      </c>
      <c r="J11066">
        <v>1996</v>
      </c>
      <c r="K11066" t="s">
        <v>13</v>
      </c>
      <c r="L11066">
        <v>561</v>
      </c>
      <c r="M11066">
        <v>561</v>
      </c>
    </row>
    <row r="11067" spans="1:13" x14ac:dyDescent="0.3">
      <c r="A11067" t="s">
        <v>48</v>
      </c>
      <c r="B11067" t="s">
        <v>48</v>
      </c>
      <c r="C11067" t="s">
        <v>69</v>
      </c>
      <c r="D11067" t="s">
        <v>99</v>
      </c>
      <c r="E11067" t="s">
        <v>60</v>
      </c>
      <c r="F11067" t="s">
        <v>73</v>
      </c>
      <c r="G11067" t="s">
        <v>107</v>
      </c>
      <c r="H11067" t="s">
        <v>53</v>
      </c>
      <c r="I11067" t="s">
        <v>64</v>
      </c>
      <c r="J11067">
        <v>1996</v>
      </c>
      <c r="K11067" t="s">
        <v>15</v>
      </c>
      <c r="L11067">
        <v>3</v>
      </c>
      <c r="M11067">
        <v>4</v>
      </c>
    </row>
    <row r="11068" spans="1:13" x14ac:dyDescent="0.3">
      <c r="A11068" t="s">
        <v>48</v>
      </c>
      <c r="B11068" t="s">
        <v>48</v>
      </c>
      <c r="C11068" t="s">
        <v>69</v>
      </c>
      <c r="D11068" t="s">
        <v>99</v>
      </c>
      <c r="E11068" t="s">
        <v>60</v>
      </c>
      <c r="F11068" t="s">
        <v>73</v>
      </c>
      <c r="G11068" t="s">
        <v>107</v>
      </c>
      <c r="H11068" t="s">
        <v>53</v>
      </c>
      <c r="I11068" t="s">
        <v>66</v>
      </c>
      <c r="J11068">
        <v>1996</v>
      </c>
      <c r="K11068" t="s">
        <v>14</v>
      </c>
      <c r="L11068">
        <v>32491</v>
      </c>
      <c r="M11068">
        <v>9670</v>
      </c>
    </row>
    <row r="11069" spans="1:13" x14ac:dyDescent="0.3">
      <c r="A11069" t="s">
        <v>48</v>
      </c>
      <c r="B11069" t="s">
        <v>48</v>
      </c>
      <c r="C11069" t="s">
        <v>69</v>
      </c>
      <c r="D11069" t="s">
        <v>99</v>
      </c>
      <c r="E11069" t="s">
        <v>60</v>
      </c>
      <c r="F11069" t="s">
        <v>73</v>
      </c>
      <c r="G11069" t="s">
        <v>107</v>
      </c>
      <c r="H11069" t="s">
        <v>53</v>
      </c>
      <c r="I11069" t="s">
        <v>66</v>
      </c>
      <c r="J11069">
        <v>1996</v>
      </c>
      <c r="K11069" t="s">
        <v>13</v>
      </c>
      <c r="L11069">
        <v>22721</v>
      </c>
      <c r="M11069">
        <v>22721</v>
      </c>
    </row>
    <row r="11070" spans="1:13" x14ac:dyDescent="0.3">
      <c r="A11070" t="s">
        <v>48</v>
      </c>
      <c r="B11070" t="s">
        <v>48</v>
      </c>
      <c r="C11070" t="s">
        <v>69</v>
      </c>
      <c r="D11070" t="s">
        <v>99</v>
      </c>
      <c r="E11070" t="s">
        <v>60</v>
      </c>
      <c r="F11070" t="s">
        <v>73</v>
      </c>
      <c r="G11070" t="s">
        <v>107</v>
      </c>
      <c r="H11070" t="s">
        <v>53</v>
      </c>
      <c r="I11070" t="s">
        <v>66</v>
      </c>
      <c r="J11070">
        <v>1996</v>
      </c>
      <c r="K11070" t="s">
        <v>15</v>
      </c>
      <c r="L11070">
        <v>245</v>
      </c>
      <c r="M11070">
        <v>276</v>
      </c>
    </row>
    <row r="11071" spans="1:13" x14ac:dyDescent="0.3">
      <c r="A11071" t="s">
        <v>48</v>
      </c>
      <c r="B11071" t="s">
        <v>48</v>
      </c>
      <c r="C11071" t="s">
        <v>69</v>
      </c>
      <c r="D11071" t="s">
        <v>99</v>
      </c>
      <c r="E11071" t="s">
        <v>60</v>
      </c>
      <c r="F11071" t="s">
        <v>73</v>
      </c>
      <c r="G11071" t="s">
        <v>107</v>
      </c>
      <c r="H11071" t="s">
        <v>53</v>
      </c>
      <c r="I11071" t="s">
        <v>109</v>
      </c>
      <c r="J11071">
        <v>1996</v>
      </c>
      <c r="K11071" t="s">
        <v>14</v>
      </c>
      <c r="L11071">
        <v>56471</v>
      </c>
      <c r="M11071">
        <v>16807</v>
      </c>
    </row>
    <row r="11072" spans="1:13" x14ac:dyDescent="0.3">
      <c r="A11072" t="s">
        <v>48</v>
      </c>
      <c r="B11072" t="s">
        <v>48</v>
      </c>
      <c r="C11072" t="s">
        <v>69</v>
      </c>
      <c r="D11072" t="s">
        <v>99</v>
      </c>
      <c r="E11072" t="s">
        <v>60</v>
      </c>
      <c r="F11072" t="s">
        <v>73</v>
      </c>
      <c r="G11072" t="s">
        <v>107</v>
      </c>
      <c r="H11072" t="s">
        <v>53</v>
      </c>
      <c r="I11072" t="s">
        <v>109</v>
      </c>
      <c r="J11072">
        <v>1996</v>
      </c>
      <c r="K11072" t="s">
        <v>13</v>
      </c>
      <c r="L11072">
        <v>117305</v>
      </c>
      <c r="M11072">
        <v>117305</v>
      </c>
    </row>
    <row r="11073" spans="1:13" x14ac:dyDescent="0.3">
      <c r="A11073" t="s">
        <v>48</v>
      </c>
      <c r="B11073" t="s">
        <v>48</v>
      </c>
      <c r="C11073" t="s">
        <v>69</v>
      </c>
      <c r="D11073" t="s">
        <v>99</v>
      </c>
      <c r="E11073" t="s">
        <v>60</v>
      </c>
      <c r="F11073" t="s">
        <v>73</v>
      </c>
      <c r="G11073" t="s">
        <v>107</v>
      </c>
      <c r="H11073" t="s">
        <v>53</v>
      </c>
      <c r="I11073" t="s">
        <v>109</v>
      </c>
      <c r="J11073">
        <v>1996</v>
      </c>
      <c r="K11073" t="s">
        <v>15</v>
      </c>
      <c r="L11073">
        <v>189</v>
      </c>
      <c r="M11073">
        <v>213</v>
      </c>
    </row>
    <row r="11074" spans="1:13" x14ac:dyDescent="0.3">
      <c r="A11074" t="s">
        <v>48</v>
      </c>
      <c r="B11074" t="s">
        <v>48</v>
      </c>
      <c r="C11074" t="s">
        <v>69</v>
      </c>
      <c r="D11074" t="s">
        <v>99</v>
      </c>
      <c r="E11074" t="s">
        <v>60</v>
      </c>
      <c r="F11074" t="s">
        <v>73</v>
      </c>
      <c r="G11074" t="s">
        <v>107</v>
      </c>
      <c r="H11074" t="s">
        <v>53</v>
      </c>
      <c r="I11074" t="s">
        <v>110</v>
      </c>
      <c r="J11074">
        <v>1996</v>
      </c>
      <c r="K11074" t="s">
        <v>14</v>
      </c>
      <c r="L11074">
        <v>58488</v>
      </c>
      <c r="M11074">
        <v>17407</v>
      </c>
    </row>
    <row r="11075" spans="1:13" x14ac:dyDescent="0.3">
      <c r="A11075" t="s">
        <v>48</v>
      </c>
      <c r="B11075" t="s">
        <v>48</v>
      </c>
      <c r="C11075" t="s">
        <v>69</v>
      </c>
      <c r="D11075" t="s">
        <v>99</v>
      </c>
      <c r="E11075" t="s">
        <v>60</v>
      </c>
      <c r="F11075" t="s">
        <v>73</v>
      </c>
      <c r="G11075" t="s">
        <v>107</v>
      </c>
      <c r="H11075" t="s">
        <v>53</v>
      </c>
      <c r="I11075" t="s">
        <v>110</v>
      </c>
      <c r="J11075">
        <v>1996</v>
      </c>
      <c r="K11075" t="s">
        <v>13</v>
      </c>
      <c r="L11075">
        <v>121495</v>
      </c>
      <c r="M11075">
        <v>121495</v>
      </c>
    </row>
    <row r="11076" spans="1:13" x14ac:dyDescent="0.3">
      <c r="A11076" t="s">
        <v>48</v>
      </c>
      <c r="B11076" t="s">
        <v>48</v>
      </c>
      <c r="C11076" t="s">
        <v>69</v>
      </c>
      <c r="D11076" t="s">
        <v>99</v>
      </c>
      <c r="E11076" t="s">
        <v>60</v>
      </c>
      <c r="F11076" t="s">
        <v>73</v>
      </c>
      <c r="G11076" t="s">
        <v>107</v>
      </c>
      <c r="H11076" t="s">
        <v>53</v>
      </c>
      <c r="I11076" t="s">
        <v>110</v>
      </c>
      <c r="J11076">
        <v>1996</v>
      </c>
      <c r="K11076" t="s">
        <v>15</v>
      </c>
      <c r="L11076">
        <v>212</v>
      </c>
      <c r="M11076">
        <v>240</v>
      </c>
    </row>
    <row r="11077" spans="1:13" x14ac:dyDescent="0.3">
      <c r="A11077" t="s">
        <v>48</v>
      </c>
      <c r="B11077" t="s">
        <v>48</v>
      </c>
      <c r="C11077" t="s">
        <v>69</v>
      </c>
      <c r="D11077" t="s">
        <v>99</v>
      </c>
      <c r="E11077" t="s">
        <v>60</v>
      </c>
      <c r="F11077" t="s">
        <v>73</v>
      </c>
      <c r="G11077" t="s">
        <v>107</v>
      </c>
      <c r="H11077" t="s">
        <v>53</v>
      </c>
      <c r="I11077" t="s">
        <v>111</v>
      </c>
      <c r="J11077">
        <v>1996</v>
      </c>
      <c r="K11077" t="s">
        <v>14</v>
      </c>
      <c r="L11077">
        <v>48001</v>
      </c>
      <c r="M11077">
        <v>14286</v>
      </c>
    </row>
    <row r="11078" spans="1:13" x14ac:dyDescent="0.3">
      <c r="A11078" t="s">
        <v>48</v>
      </c>
      <c r="B11078" t="s">
        <v>48</v>
      </c>
      <c r="C11078" t="s">
        <v>69</v>
      </c>
      <c r="D11078" t="s">
        <v>99</v>
      </c>
      <c r="E11078" t="s">
        <v>60</v>
      </c>
      <c r="F11078" t="s">
        <v>73</v>
      </c>
      <c r="G11078" t="s">
        <v>107</v>
      </c>
      <c r="H11078" t="s">
        <v>53</v>
      </c>
      <c r="I11078" t="s">
        <v>111</v>
      </c>
      <c r="J11078">
        <v>1996</v>
      </c>
      <c r="K11078" t="s">
        <v>13</v>
      </c>
      <c r="L11078">
        <v>54758</v>
      </c>
      <c r="M11078">
        <v>54758</v>
      </c>
    </row>
    <row r="11079" spans="1:13" x14ac:dyDescent="0.3">
      <c r="A11079" t="s">
        <v>48</v>
      </c>
      <c r="B11079" t="s">
        <v>48</v>
      </c>
      <c r="C11079" t="s">
        <v>69</v>
      </c>
      <c r="D11079" t="s">
        <v>99</v>
      </c>
      <c r="E11079" t="s">
        <v>60</v>
      </c>
      <c r="F11079" t="s">
        <v>73</v>
      </c>
      <c r="G11079" t="s">
        <v>107</v>
      </c>
      <c r="H11079" t="s">
        <v>53</v>
      </c>
      <c r="I11079" t="s">
        <v>111</v>
      </c>
      <c r="J11079">
        <v>1996</v>
      </c>
      <c r="K11079" t="s">
        <v>15</v>
      </c>
      <c r="L11079">
        <v>194</v>
      </c>
      <c r="M11079">
        <v>219</v>
      </c>
    </row>
    <row r="11080" spans="1:13" x14ac:dyDescent="0.3">
      <c r="A11080" t="s">
        <v>48</v>
      </c>
      <c r="B11080" t="s">
        <v>48</v>
      </c>
      <c r="C11080" t="s">
        <v>69</v>
      </c>
      <c r="D11080" t="s">
        <v>99</v>
      </c>
      <c r="E11080" t="s">
        <v>60</v>
      </c>
      <c r="F11080" t="s">
        <v>73</v>
      </c>
      <c r="G11080" t="s">
        <v>107</v>
      </c>
      <c r="H11080" t="s">
        <v>53</v>
      </c>
      <c r="I11080" t="s">
        <v>67</v>
      </c>
      <c r="J11080">
        <v>1996</v>
      </c>
      <c r="K11080" t="s">
        <v>14</v>
      </c>
      <c r="L11080">
        <v>345229</v>
      </c>
      <c r="M11080">
        <v>102747</v>
      </c>
    </row>
    <row r="11081" spans="1:13" x14ac:dyDescent="0.3">
      <c r="A11081" t="s">
        <v>48</v>
      </c>
      <c r="B11081" t="s">
        <v>48</v>
      </c>
      <c r="C11081" t="s">
        <v>69</v>
      </c>
      <c r="D11081" t="s">
        <v>99</v>
      </c>
      <c r="E11081" t="s">
        <v>60</v>
      </c>
      <c r="F11081" t="s">
        <v>73</v>
      </c>
      <c r="G11081" t="s">
        <v>107</v>
      </c>
      <c r="H11081" t="s">
        <v>53</v>
      </c>
      <c r="I11081" t="s">
        <v>67</v>
      </c>
      <c r="J11081">
        <v>1996</v>
      </c>
      <c r="K11081" t="s">
        <v>13</v>
      </c>
      <c r="L11081">
        <v>39847</v>
      </c>
      <c r="M11081">
        <v>39847</v>
      </c>
    </row>
    <row r="11082" spans="1:13" x14ac:dyDescent="0.3">
      <c r="A11082" t="s">
        <v>48</v>
      </c>
      <c r="B11082" t="s">
        <v>48</v>
      </c>
      <c r="C11082" t="s">
        <v>69</v>
      </c>
      <c r="D11082" t="s">
        <v>99</v>
      </c>
      <c r="E11082" t="s">
        <v>60</v>
      </c>
      <c r="F11082" t="s">
        <v>73</v>
      </c>
      <c r="G11082" t="s">
        <v>107</v>
      </c>
      <c r="H11082" t="s">
        <v>53</v>
      </c>
      <c r="I11082" t="s">
        <v>67</v>
      </c>
      <c r="J11082">
        <v>1996</v>
      </c>
      <c r="K11082" t="s">
        <v>15</v>
      </c>
      <c r="L11082">
        <v>342</v>
      </c>
      <c r="M11082">
        <v>386</v>
      </c>
    </row>
    <row r="11083" spans="1:13" x14ac:dyDescent="0.3">
      <c r="A11083" t="s">
        <v>48</v>
      </c>
      <c r="B11083" t="s">
        <v>48</v>
      </c>
      <c r="C11083" t="s">
        <v>69</v>
      </c>
      <c r="D11083" t="s">
        <v>99</v>
      </c>
      <c r="E11083" t="s">
        <v>60</v>
      </c>
      <c r="F11083" t="s">
        <v>73</v>
      </c>
      <c r="G11083" t="s">
        <v>107</v>
      </c>
      <c r="H11083" t="s">
        <v>53</v>
      </c>
      <c r="I11083" t="s">
        <v>86</v>
      </c>
      <c r="J11083">
        <v>1996</v>
      </c>
      <c r="K11083" t="s">
        <v>14</v>
      </c>
      <c r="L11083">
        <v>3770</v>
      </c>
      <c r="M11083">
        <v>1122</v>
      </c>
    </row>
    <row r="11084" spans="1:13" x14ac:dyDescent="0.3">
      <c r="A11084" t="s">
        <v>48</v>
      </c>
      <c r="B11084" t="s">
        <v>48</v>
      </c>
      <c r="C11084" t="s">
        <v>69</v>
      </c>
      <c r="D11084" t="s">
        <v>99</v>
      </c>
      <c r="E11084" t="s">
        <v>60</v>
      </c>
      <c r="F11084" t="s">
        <v>73</v>
      </c>
      <c r="G11084" t="s">
        <v>107</v>
      </c>
      <c r="H11084" t="s">
        <v>53</v>
      </c>
      <c r="I11084" t="s">
        <v>86</v>
      </c>
      <c r="J11084">
        <v>1996</v>
      </c>
      <c r="K11084" t="s">
        <v>13</v>
      </c>
      <c r="L11084">
        <v>3215</v>
      </c>
      <c r="M11084">
        <v>3215</v>
      </c>
    </row>
    <row r="11085" spans="1:13" x14ac:dyDescent="0.3">
      <c r="A11085" t="s">
        <v>48</v>
      </c>
      <c r="B11085" t="s">
        <v>48</v>
      </c>
      <c r="C11085" t="s">
        <v>69</v>
      </c>
      <c r="D11085" t="s">
        <v>99</v>
      </c>
      <c r="E11085" t="s">
        <v>60</v>
      </c>
      <c r="F11085" t="s">
        <v>73</v>
      </c>
      <c r="G11085" t="s">
        <v>107</v>
      </c>
      <c r="H11085" t="s">
        <v>53</v>
      </c>
      <c r="I11085" t="s">
        <v>86</v>
      </c>
      <c r="J11085">
        <v>1996</v>
      </c>
      <c r="K11085" t="s">
        <v>15</v>
      </c>
      <c r="L11085">
        <v>19</v>
      </c>
      <c r="M11085">
        <v>22</v>
      </c>
    </row>
    <row r="11086" spans="1:13" x14ac:dyDescent="0.3">
      <c r="A11086" t="s">
        <v>48</v>
      </c>
      <c r="B11086" t="s">
        <v>48</v>
      </c>
      <c r="C11086" t="s">
        <v>69</v>
      </c>
      <c r="D11086" t="s">
        <v>99</v>
      </c>
      <c r="E11086" t="s">
        <v>60</v>
      </c>
      <c r="F11086" t="s">
        <v>73</v>
      </c>
      <c r="G11086" t="s">
        <v>107</v>
      </c>
      <c r="H11086" t="s">
        <v>53</v>
      </c>
      <c r="I11086" t="s">
        <v>102</v>
      </c>
      <c r="J11086">
        <v>1996</v>
      </c>
      <c r="K11086" t="s">
        <v>14</v>
      </c>
      <c r="L11086">
        <v>8156</v>
      </c>
      <c r="M11086">
        <v>2427</v>
      </c>
    </row>
    <row r="11087" spans="1:13" x14ac:dyDescent="0.3">
      <c r="A11087" t="s">
        <v>48</v>
      </c>
      <c r="B11087" t="s">
        <v>48</v>
      </c>
      <c r="C11087" t="s">
        <v>69</v>
      </c>
      <c r="D11087" t="s">
        <v>99</v>
      </c>
      <c r="E11087" t="s">
        <v>60</v>
      </c>
      <c r="F11087" t="s">
        <v>73</v>
      </c>
      <c r="G11087" t="s">
        <v>107</v>
      </c>
      <c r="H11087" t="s">
        <v>53</v>
      </c>
      <c r="I11087" t="s">
        <v>102</v>
      </c>
      <c r="J11087">
        <v>1996</v>
      </c>
      <c r="K11087" t="s">
        <v>13</v>
      </c>
      <c r="L11087">
        <v>4762</v>
      </c>
      <c r="M11087">
        <v>4762</v>
      </c>
    </row>
    <row r="11088" spans="1:13" x14ac:dyDescent="0.3">
      <c r="A11088" t="s">
        <v>48</v>
      </c>
      <c r="B11088" t="s">
        <v>48</v>
      </c>
      <c r="C11088" t="s">
        <v>69</v>
      </c>
      <c r="D11088" t="s">
        <v>99</v>
      </c>
      <c r="E11088" t="s">
        <v>60</v>
      </c>
      <c r="F11088" t="s">
        <v>73</v>
      </c>
      <c r="G11088" t="s">
        <v>107</v>
      </c>
      <c r="H11088" t="s">
        <v>53</v>
      </c>
      <c r="I11088" t="s">
        <v>102</v>
      </c>
      <c r="J11088">
        <v>1996</v>
      </c>
      <c r="K11088" t="s">
        <v>15</v>
      </c>
      <c r="L11088">
        <v>0</v>
      </c>
      <c r="M11088">
        <v>0</v>
      </c>
    </row>
    <row r="11089" spans="1:13" x14ac:dyDescent="0.3">
      <c r="A11089" t="s">
        <v>48</v>
      </c>
      <c r="B11089" t="s">
        <v>48</v>
      </c>
      <c r="C11089" t="s">
        <v>69</v>
      </c>
      <c r="D11089" t="s">
        <v>99</v>
      </c>
      <c r="E11089" t="s">
        <v>60</v>
      </c>
      <c r="F11089" t="s">
        <v>73</v>
      </c>
      <c r="G11089" t="s">
        <v>107</v>
      </c>
      <c r="H11089" t="s">
        <v>53</v>
      </c>
      <c r="I11089" t="s">
        <v>103</v>
      </c>
      <c r="J11089">
        <v>1996</v>
      </c>
      <c r="K11089" t="s">
        <v>14</v>
      </c>
      <c r="L11089">
        <v>16292</v>
      </c>
      <c r="M11089">
        <v>4849</v>
      </c>
    </row>
    <row r="11090" spans="1:13" x14ac:dyDescent="0.3">
      <c r="A11090" t="s">
        <v>48</v>
      </c>
      <c r="B11090" t="s">
        <v>48</v>
      </c>
      <c r="C11090" t="s">
        <v>69</v>
      </c>
      <c r="D11090" t="s">
        <v>99</v>
      </c>
      <c r="E11090" t="s">
        <v>60</v>
      </c>
      <c r="F11090" t="s">
        <v>73</v>
      </c>
      <c r="G11090" t="s">
        <v>107</v>
      </c>
      <c r="H11090" t="s">
        <v>53</v>
      </c>
      <c r="I11090" t="s">
        <v>103</v>
      </c>
      <c r="J11090">
        <v>1996</v>
      </c>
      <c r="K11090" t="s">
        <v>13</v>
      </c>
      <c r="L11090">
        <v>15265</v>
      </c>
      <c r="M11090">
        <v>15265</v>
      </c>
    </row>
    <row r="11091" spans="1:13" x14ac:dyDescent="0.3">
      <c r="A11091" t="s">
        <v>48</v>
      </c>
      <c r="B11091" t="s">
        <v>48</v>
      </c>
      <c r="C11091" t="s">
        <v>69</v>
      </c>
      <c r="D11091" t="s">
        <v>99</v>
      </c>
      <c r="E11091" t="s">
        <v>60</v>
      </c>
      <c r="F11091" t="s">
        <v>73</v>
      </c>
      <c r="G11091" t="s">
        <v>107</v>
      </c>
      <c r="H11091" t="s">
        <v>53</v>
      </c>
      <c r="I11091" t="s">
        <v>103</v>
      </c>
      <c r="J11091">
        <v>1996</v>
      </c>
      <c r="K11091" t="s">
        <v>15</v>
      </c>
      <c r="L11091">
        <v>0</v>
      </c>
      <c r="M11091">
        <v>0</v>
      </c>
    </row>
    <row r="11092" spans="1:13" x14ac:dyDescent="0.3">
      <c r="A11092" t="s">
        <v>48</v>
      </c>
      <c r="B11092" t="s">
        <v>48</v>
      </c>
      <c r="C11092" t="s">
        <v>69</v>
      </c>
      <c r="D11092" t="s">
        <v>99</v>
      </c>
      <c r="E11092" t="s">
        <v>60</v>
      </c>
      <c r="F11092" t="s">
        <v>73</v>
      </c>
      <c r="G11092" t="s">
        <v>95</v>
      </c>
      <c r="H11092" t="s">
        <v>104</v>
      </c>
      <c r="I11092" t="s">
        <v>67</v>
      </c>
      <c r="J11092">
        <v>1996</v>
      </c>
      <c r="K11092" t="s">
        <v>14</v>
      </c>
      <c r="L11092">
        <v>322787</v>
      </c>
      <c r="M11092">
        <v>96068</v>
      </c>
    </row>
    <row r="11093" spans="1:13" x14ac:dyDescent="0.3">
      <c r="A11093" t="s">
        <v>48</v>
      </c>
      <c r="B11093" t="s">
        <v>48</v>
      </c>
      <c r="C11093" t="s">
        <v>69</v>
      </c>
      <c r="D11093" t="s">
        <v>99</v>
      </c>
      <c r="E11093" t="s">
        <v>60</v>
      </c>
      <c r="F11093" t="s">
        <v>73</v>
      </c>
      <c r="G11093" t="s">
        <v>95</v>
      </c>
      <c r="H11093" t="s">
        <v>104</v>
      </c>
      <c r="I11093" t="s">
        <v>67</v>
      </c>
      <c r="J11093">
        <v>1996</v>
      </c>
      <c r="K11093" t="s">
        <v>13</v>
      </c>
      <c r="L11093">
        <v>92784</v>
      </c>
      <c r="M11093">
        <v>92784</v>
      </c>
    </row>
    <row r="11094" spans="1:13" x14ac:dyDescent="0.3">
      <c r="A11094" t="s">
        <v>48</v>
      </c>
      <c r="B11094" t="s">
        <v>48</v>
      </c>
      <c r="C11094" t="s">
        <v>69</v>
      </c>
      <c r="D11094" t="s">
        <v>99</v>
      </c>
      <c r="E11094" t="s">
        <v>60</v>
      </c>
      <c r="F11094" t="s">
        <v>73</v>
      </c>
      <c r="G11094" t="s">
        <v>95</v>
      </c>
      <c r="H11094" t="s">
        <v>104</v>
      </c>
      <c r="I11094" t="s">
        <v>67</v>
      </c>
      <c r="J11094">
        <v>1996</v>
      </c>
      <c r="K11094" t="s">
        <v>15</v>
      </c>
      <c r="L11094">
        <v>279</v>
      </c>
      <c r="M11094">
        <v>315</v>
      </c>
    </row>
    <row r="11095" spans="1:13" x14ac:dyDescent="0.3">
      <c r="A11095" t="s">
        <v>48</v>
      </c>
      <c r="B11095" t="s">
        <v>48</v>
      </c>
      <c r="C11095" t="s">
        <v>48</v>
      </c>
      <c r="D11095" t="s">
        <v>99</v>
      </c>
      <c r="E11095" t="s">
        <v>60</v>
      </c>
      <c r="F11095" t="s">
        <v>107</v>
      </c>
      <c r="G11095" t="s">
        <v>79</v>
      </c>
      <c r="H11095" t="s">
        <v>53</v>
      </c>
      <c r="I11095" t="s">
        <v>108</v>
      </c>
      <c r="J11095">
        <v>1996</v>
      </c>
      <c r="K11095" t="s">
        <v>13</v>
      </c>
      <c r="L11095">
        <v>13579</v>
      </c>
      <c r="M11095">
        <v>13579</v>
      </c>
    </row>
    <row r="11096" spans="1:13" x14ac:dyDescent="0.3">
      <c r="A11096" t="s">
        <v>48</v>
      </c>
      <c r="B11096" t="s">
        <v>48</v>
      </c>
      <c r="C11096" t="s">
        <v>48</v>
      </c>
      <c r="D11096" t="s">
        <v>99</v>
      </c>
      <c r="E11096" t="s">
        <v>60</v>
      </c>
      <c r="F11096" t="s">
        <v>107</v>
      </c>
      <c r="G11096" t="s">
        <v>79</v>
      </c>
      <c r="H11096" t="s">
        <v>53</v>
      </c>
      <c r="I11096" t="s">
        <v>100</v>
      </c>
      <c r="J11096">
        <v>1996</v>
      </c>
      <c r="K11096" t="s">
        <v>13</v>
      </c>
      <c r="L11096">
        <v>3053398</v>
      </c>
      <c r="M11096">
        <v>3053398</v>
      </c>
    </row>
    <row r="11097" spans="1:13" x14ac:dyDescent="0.3">
      <c r="A11097" t="s">
        <v>48</v>
      </c>
      <c r="B11097" t="s">
        <v>48</v>
      </c>
      <c r="C11097" t="s">
        <v>48</v>
      </c>
      <c r="D11097" t="s">
        <v>99</v>
      </c>
      <c r="E11097" t="s">
        <v>60</v>
      </c>
      <c r="F11097" t="s">
        <v>107</v>
      </c>
      <c r="G11097" t="s">
        <v>79</v>
      </c>
      <c r="H11097" t="s">
        <v>53</v>
      </c>
      <c r="I11097" t="s">
        <v>101</v>
      </c>
      <c r="J11097">
        <v>1996</v>
      </c>
      <c r="K11097" t="s">
        <v>13</v>
      </c>
      <c r="L11097">
        <v>24317</v>
      </c>
      <c r="M11097">
        <v>24317</v>
      </c>
    </row>
    <row r="11098" spans="1:13" x14ac:dyDescent="0.3">
      <c r="A11098" t="s">
        <v>48</v>
      </c>
      <c r="B11098" t="s">
        <v>48</v>
      </c>
      <c r="C11098" t="s">
        <v>48</v>
      </c>
      <c r="D11098" t="s">
        <v>99</v>
      </c>
      <c r="E11098" t="s">
        <v>60</v>
      </c>
      <c r="F11098" t="s">
        <v>107</v>
      </c>
      <c r="G11098" t="s">
        <v>79</v>
      </c>
      <c r="H11098" t="s">
        <v>53</v>
      </c>
      <c r="I11098" t="s">
        <v>64</v>
      </c>
      <c r="J11098">
        <v>1996</v>
      </c>
      <c r="K11098" t="s">
        <v>13</v>
      </c>
      <c r="L11098">
        <v>2646</v>
      </c>
      <c r="M11098">
        <v>2646</v>
      </c>
    </row>
    <row r="11099" spans="1:13" x14ac:dyDescent="0.3">
      <c r="A11099" t="s">
        <v>48</v>
      </c>
      <c r="B11099" t="s">
        <v>48</v>
      </c>
      <c r="C11099" t="s">
        <v>48</v>
      </c>
      <c r="D11099" t="s">
        <v>99</v>
      </c>
      <c r="E11099" t="s">
        <v>60</v>
      </c>
      <c r="F11099" t="s">
        <v>107</v>
      </c>
      <c r="G11099" t="s">
        <v>79</v>
      </c>
      <c r="H11099" t="s">
        <v>53</v>
      </c>
      <c r="I11099" t="s">
        <v>66</v>
      </c>
      <c r="J11099">
        <v>1996</v>
      </c>
      <c r="K11099" t="s">
        <v>13</v>
      </c>
      <c r="L11099">
        <v>82663</v>
      </c>
      <c r="M11099">
        <v>82663</v>
      </c>
    </row>
    <row r="11100" spans="1:13" x14ac:dyDescent="0.3">
      <c r="A11100" t="s">
        <v>48</v>
      </c>
      <c r="B11100" t="s">
        <v>48</v>
      </c>
      <c r="C11100" t="s">
        <v>48</v>
      </c>
      <c r="D11100" t="s">
        <v>99</v>
      </c>
      <c r="E11100" t="s">
        <v>60</v>
      </c>
      <c r="F11100" t="s">
        <v>107</v>
      </c>
      <c r="G11100" t="s">
        <v>79</v>
      </c>
      <c r="H11100" t="s">
        <v>53</v>
      </c>
      <c r="I11100" t="s">
        <v>109</v>
      </c>
      <c r="J11100">
        <v>1996</v>
      </c>
      <c r="K11100" t="s">
        <v>13</v>
      </c>
      <c r="L11100">
        <v>397348</v>
      </c>
      <c r="M11100">
        <v>397348</v>
      </c>
    </row>
    <row r="11101" spans="1:13" x14ac:dyDescent="0.3">
      <c r="A11101" t="s">
        <v>48</v>
      </c>
      <c r="B11101" t="s">
        <v>48</v>
      </c>
      <c r="C11101" t="s">
        <v>48</v>
      </c>
      <c r="D11101" t="s">
        <v>99</v>
      </c>
      <c r="E11101" t="s">
        <v>60</v>
      </c>
      <c r="F11101" t="s">
        <v>107</v>
      </c>
      <c r="G11101" t="s">
        <v>79</v>
      </c>
      <c r="H11101" t="s">
        <v>53</v>
      </c>
      <c r="I11101" t="s">
        <v>110</v>
      </c>
      <c r="J11101">
        <v>1996</v>
      </c>
      <c r="K11101" t="s">
        <v>13</v>
      </c>
      <c r="L11101">
        <v>411542</v>
      </c>
      <c r="M11101">
        <v>411542</v>
      </c>
    </row>
    <row r="11102" spans="1:13" x14ac:dyDescent="0.3">
      <c r="A11102" t="s">
        <v>48</v>
      </c>
      <c r="B11102" t="s">
        <v>48</v>
      </c>
      <c r="C11102" t="s">
        <v>48</v>
      </c>
      <c r="D11102" t="s">
        <v>99</v>
      </c>
      <c r="E11102" t="s">
        <v>60</v>
      </c>
      <c r="F11102" t="s">
        <v>107</v>
      </c>
      <c r="G11102" t="s">
        <v>79</v>
      </c>
      <c r="H11102" t="s">
        <v>53</v>
      </c>
      <c r="I11102" t="s">
        <v>111</v>
      </c>
      <c r="J11102">
        <v>1996</v>
      </c>
      <c r="K11102" t="s">
        <v>13</v>
      </c>
      <c r="L11102">
        <v>400628</v>
      </c>
      <c r="M11102">
        <v>400628</v>
      </c>
    </row>
    <row r="11103" spans="1:13" x14ac:dyDescent="0.3">
      <c r="A11103" t="s">
        <v>48</v>
      </c>
      <c r="B11103" t="s">
        <v>48</v>
      </c>
      <c r="C11103" t="s">
        <v>48</v>
      </c>
      <c r="D11103" t="s">
        <v>99</v>
      </c>
      <c r="E11103" t="s">
        <v>60</v>
      </c>
      <c r="F11103" t="s">
        <v>107</v>
      </c>
      <c r="G11103" t="s">
        <v>79</v>
      </c>
      <c r="H11103" t="s">
        <v>53</v>
      </c>
      <c r="I11103" t="s">
        <v>67</v>
      </c>
      <c r="J11103">
        <v>1996</v>
      </c>
      <c r="K11103" t="s">
        <v>13</v>
      </c>
      <c r="L11103">
        <v>183167</v>
      </c>
      <c r="M11103">
        <v>183167</v>
      </c>
    </row>
    <row r="11104" spans="1:13" x14ac:dyDescent="0.3">
      <c r="A11104" t="s">
        <v>48</v>
      </c>
      <c r="B11104" t="s">
        <v>48</v>
      </c>
      <c r="C11104" t="s">
        <v>48</v>
      </c>
      <c r="D11104" t="s">
        <v>99</v>
      </c>
      <c r="E11104" t="s">
        <v>60</v>
      </c>
      <c r="F11104" t="s">
        <v>107</v>
      </c>
      <c r="G11104" t="s">
        <v>79</v>
      </c>
      <c r="H11104" t="s">
        <v>53</v>
      </c>
      <c r="I11104" t="s">
        <v>86</v>
      </c>
      <c r="J11104">
        <v>1996</v>
      </c>
      <c r="K11104" t="s">
        <v>13</v>
      </c>
      <c r="L11104">
        <v>29493</v>
      </c>
      <c r="M11104">
        <v>29493</v>
      </c>
    </row>
    <row r="11105" spans="1:13" x14ac:dyDescent="0.3">
      <c r="A11105" t="s">
        <v>48</v>
      </c>
      <c r="B11105" t="s">
        <v>48</v>
      </c>
      <c r="C11105" t="s">
        <v>48</v>
      </c>
      <c r="D11105" t="s">
        <v>99</v>
      </c>
      <c r="E11105" t="s">
        <v>60</v>
      </c>
      <c r="F11105" t="s">
        <v>107</v>
      </c>
      <c r="G11105" t="s">
        <v>79</v>
      </c>
      <c r="H11105" t="s">
        <v>53</v>
      </c>
      <c r="I11105" t="s">
        <v>102</v>
      </c>
      <c r="J11105">
        <v>1996</v>
      </c>
      <c r="K11105" t="s">
        <v>13</v>
      </c>
      <c r="L11105">
        <v>23350</v>
      </c>
      <c r="M11105">
        <v>23350</v>
      </c>
    </row>
    <row r="11106" spans="1:13" x14ac:dyDescent="0.3">
      <c r="A11106" t="s">
        <v>48</v>
      </c>
      <c r="B11106" t="s">
        <v>48</v>
      </c>
      <c r="C11106" t="s">
        <v>48</v>
      </c>
      <c r="D11106" t="s">
        <v>99</v>
      </c>
      <c r="E11106" t="s">
        <v>60</v>
      </c>
      <c r="F11106" t="s">
        <v>107</v>
      </c>
      <c r="G11106" t="s">
        <v>79</v>
      </c>
      <c r="H11106" t="s">
        <v>53</v>
      </c>
      <c r="I11106" t="s">
        <v>103</v>
      </c>
      <c r="J11106">
        <v>1996</v>
      </c>
      <c r="K11106" t="s">
        <v>13</v>
      </c>
      <c r="L11106">
        <v>52573</v>
      </c>
      <c r="M11106">
        <v>52573</v>
      </c>
    </row>
    <row r="11107" spans="1:13" x14ac:dyDescent="0.3">
      <c r="A11107" t="s">
        <v>48</v>
      </c>
      <c r="B11107" t="s">
        <v>48</v>
      </c>
      <c r="C11107" t="s">
        <v>48</v>
      </c>
      <c r="D11107" t="s">
        <v>99</v>
      </c>
      <c r="E11107" t="s">
        <v>74</v>
      </c>
      <c r="F11107" t="s">
        <v>187</v>
      </c>
      <c r="G11107" t="s">
        <v>188</v>
      </c>
      <c r="H11107" t="s">
        <v>53</v>
      </c>
      <c r="I11107" t="s">
        <v>53</v>
      </c>
      <c r="J11107">
        <v>1996</v>
      </c>
      <c r="K11107" t="s">
        <v>77</v>
      </c>
      <c r="L11107">
        <v>4161</v>
      </c>
      <c r="M11107">
        <v>5703</v>
      </c>
    </row>
    <row r="11108" spans="1:13" x14ac:dyDescent="0.3">
      <c r="A11108" t="s">
        <v>48</v>
      </c>
      <c r="B11108" t="s">
        <v>48</v>
      </c>
      <c r="C11108" t="s">
        <v>48</v>
      </c>
      <c r="D11108" t="s">
        <v>99</v>
      </c>
      <c r="E11108" t="s">
        <v>74</v>
      </c>
      <c r="F11108" t="s">
        <v>187</v>
      </c>
      <c r="G11108" t="s">
        <v>188</v>
      </c>
      <c r="H11108" t="s">
        <v>53</v>
      </c>
      <c r="I11108" t="s">
        <v>53</v>
      </c>
      <c r="J11108">
        <v>1996</v>
      </c>
      <c r="K11108" t="s">
        <v>15</v>
      </c>
      <c r="L11108">
        <v>787</v>
      </c>
      <c r="M11108">
        <v>888</v>
      </c>
    </row>
    <row r="11109" spans="1:13" x14ac:dyDescent="0.3">
      <c r="A11109" t="s">
        <v>48</v>
      </c>
      <c r="B11109" t="s">
        <v>48</v>
      </c>
      <c r="C11109" t="s">
        <v>48</v>
      </c>
      <c r="D11109" t="s">
        <v>99</v>
      </c>
      <c r="E11109" t="s">
        <v>74</v>
      </c>
      <c r="F11109" t="s">
        <v>187</v>
      </c>
      <c r="G11109" t="s">
        <v>188</v>
      </c>
      <c r="H11109" t="s">
        <v>53</v>
      </c>
      <c r="I11109" t="s">
        <v>53</v>
      </c>
      <c r="J11109">
        <v>1996</v>
      </c>
      <c r="K11109" t="s">
        <v>112</v>
      </c>
      <c r="L11109">
        <v>943</v>
      </c>
      <c r="M11109">
        <v>1268</v>
      </c>
    </row>
    <row r="11110" spans="1:13" x14ac:dyDescent="0.3">
      <c r="A11110" t="s">
        <v>48</v>
      </c>
      <c r="B11110" t="s">
        <v>48</v>
      </c>
      <c r="C11110" t="s">
        <v>48</v>
      </c>
      <c r="D11110" t="s">
        <v>99</v>
      </c>
      <c r="E11110" t="s">
        <v>74</v>
      </c>
      <c r="F11110" t="s">
        <v>187</v>
      </c>
      <c r="G11110" t="s">
        <v>188</v>
      </c>
      <c r="H11110" t="s">
        <v>53</v>
      </c>
      <c r="I11110" t="s">
        <v>53</v>
      </c>
      <c r="J11110">
        <v>1996</v>
      </c>
      <c r="K11110" t="s">
        <v>113</v>
      </c>
      <c r="L11110">
        <v>49636</v>
      </c>
      <c r="M11110">
        <v>74167</v>
      </c>
    </row>
    <row r="11111" spans="1:13" x14ac:dyDescent="0.3">
      <c r="A11111" t="s">
        <v>48</v>
      </c>
      <c r="B11111" t="s">
        <v>48</v>
      </c>
      <c r="C11111" t="s">
        <v>48</v>
      </c>
      <c r="D11111" t="s">
        <v>99</v>
      </c>
      <c r="E11111" t="s">
        <v>74</v>
      </c>
      <c r="F11111" t="s">
        <v>187</v>
      </c>
      <c r="G11111" t="s">
        <v>188</v>
      </c>
      <c r="H11111" t="s">
        <v>53</v>
      </c>
      <c r="I11111" t="s">
        <v>53</v>
      </c>
      <c r="J11111">
        <v>1996</v>
      </c>
      <c r="K11111" t="s">
        <v>84</v>
      </c>
      <c r="L11111">
        <v>10060</v>
      </c>
      <c r="M11111">
        <v>13107</v>
      </c>
    </row>
    <row r="11112" spans="1:13" x14ac:dyDescent="0.3">
      <c r="A11112" t="s">
        <v>48</v>
      </c>
      <c r="B11112" t="s">
        <v>48</v>
      </c>
      <c r="C11112" t="s">
        <v>48</v>
      </c>
      <c r="D11112" t="s">
        <v>99</v>
      </c>
      <c r="E11112" t="s">
        <v>74</v>
      </c>
      <c r="F11112" t="s">
        <v>114</v>
      </c>
      <c r="G11112" t="s">
        <v>189</v>
      </c>
      <c r="H11112" t="s">
        <v>53</v>
      </c>
      <c r="I11112" t="s">
        <v>53</v>
      </c>
      <c r="J11112">
        <v>1996</v>
      </c>
      <c r="K11112" t="s">
        <v>13</v>
      </c>
      <c r="L11112">
        <v>349248</v>
      </c>
      <c r="M11112">
        <v>349248</v>
      </c>
    </row>
    <row r="11113" spans="1:13" x14ac:dyDescent="0.3">
      <c r="A11113" t="s">
        <v>48</v>
      </c>
      <c r="B11113" t="s">
        <v>48</v>
      </c>
      <c r="C11113" t="s">
        <v>48</v>
      </c>
      <c r="D11113" t="s">
        <v>99</v>
      </c>
      <c r="E11113" t="s">
        <v>74</v>
      </c>
      <c r="F11113" t="s">
        <v>114</v>
      </c>
      <c r="G11113" t="s">
        <v>189</v>
      </c>
      <c r="H11113" t="s">
        <v>53</v>
      </c>
      <c r="I11113" t="s">
        <v>53</v>
      </c>
      <c r="J11113">
        <v>1996</v>
      </c>
      <c r="K11113" t="s">
        <v>113</v>
      </c>
      <c r="L11113">
        <v>566829</v>
      </c>
      <c r="M11113">
        <v>855784</v>
      </c>
    </row>
    <row r="11114" spans="1:13" x14ac:dyDescent="0.3">
      <c r="A11114" t="s">
        <v>48</v>
      </c>
      <c r="B11114" t="s">
        <v>48</v>
      </c>
      <c r="C11114" t="s">
        <v>48</v>
      </c>
      <c r="D11114" t="s">
        <v>99</v>
      </c>
      <c r="E11114" t="s">
        <v>74</v>
      </c>
      <c r="F11114" t="s">
        <v>114</v>
      </c>
      <c r="G11114" t="s">
        <v>115</v>
      </c>
      <c r="H11114" t="s">
        <v>53</v>
      </c>
      <c r="I11114" t="s">
        <v>53</v>
      </c>
      <c r="J11114">
        <v>1996</v>
      </c>
      <c r="K11114" t="s">
        <v>14</v>
      </c>
      <c r="L11114">
        <v>3019</v>
      </c>
      <c r="M11114">
        <v>899</v>
      </c>
    </row>
    <row r="11115" spans="1:13" x14ac:dyDescent="0.3">
      <c r="A11115" t="s">
        <v>48</v>
      </c>
      <c r="B11115" t="s">
        <v>48</v>
      </c>
      <c r="C11115" t="s">
        <v>48</v>
      </c>
      <c r="D11115" t="s">
        <v>99</v>
      </c>
      <c r="E11115" t="s">
        <v>74</v>
      </c>
      <c r="F11115" t="s">
        <v>114</v>
      </c>
      <c r="G11115" t="s">
        <v>115</v>
      </c>
      <c r="H11115" t="s">
        <v>53</v>
      </c>
      <c r="I11115" t="s">
        <v>53</v>
      </c>
      <c r="J11115">
        <v>1996</v>
      </c>
      <c r="K11115" t="s">
        <v>13</v>
      </c>
      <c r="L11115">
        <v>203541</v>
      </c>
      <c r="M11115">
        <v>203541</v>
      </c>
    </row>
    <row r="11116" spans="1:13" x14ac:dyDescent="0.3">
      <c r="A11116" t="s">
        <v>48</v>
      </c>
      <c r="B11116" t="s">
        <v>48</v>
      </c>
      <c r="C11116" t="s">
        <v>48</v>
      </c>
      <c r="D11116" t="s">
        <v>99</v>
      </c>
      <c r="E11116" t="s">
        <v>74</v>
      </c>
      <c r="F11116" t="s">
        <v>114</v>
      </c>
      <c r="G11116" t="s">
        <v>116</v>
      </c>
      <c r="H11116" t="s">
        <v>53</v>
      </c>
      <c r="I11116" t="s">
        <v>53</v>
      </c>
      <c r="J11116">
        <v>1996</v>
      </c>
      <c r="K11116" t="s">
        <v>14</v>
      </c>
      <c r="L11116">
        <v>35</v>
      </c>
      <c r="M11116">
        <v>11</v>
      </c>
    </row>
    <row r="11117" spans="1:13" x14ac:dyDescent="0.3">
      <c r="A11117" t="s">
        <v>48</v>
      </c>
      <c r="B11117" t="s">
        <v>48</v>
      </c>
      <c r="C11117" t="s">
        <v>48</v>
      </c>
      <c r="D11117" t="s">
        <v>99</v>
      </c>
      <c r="E11117" t="s">
        <v>74</v>
      </c>
      <c r="F11117" t="s">
        <v>114</v>
      </c>
      <c r="G11117" t="s">
        <v>116</v>
      </c>
      <c r="H11117" t="s">
        <v>53</v>
      </c>
      <c r="I11117" t="s">
        <v>53</v>
      </c>
      <c r="J11117">
        <v>1996</v>
      </c>
      <c r="K11117" t="s">
        <v>13</v>
      </c>
      <c r="L11117">
        <v>89332</v>
      </c>
      <c r="M11117">
        <v>89332</v>
      </c>
    </row>
    <row r="11118" spans="1:13" x14ac:dyDescent="0.3">
      <c r="A11118" t="s">
        <v>48</v>
      </c>
      <c r="B11118" t="s">
        <v>48</v>
      </c>
      <c r="C11118" t="s">
        <v>48</v>
      </c>
      <c r="D11118" t="s">
        <v>99</v>
      </c>
      <c r="E11118" t="s">
        <v>74</v>
      </c>
      <c r="F11118" t="s">
        <v>114</v>
      </c>
      <c r="G11118" t="s">
        <v>117</v>
      </c>
      <c r="H11118" t="s">
        <v>53</v>
      </c>
      <c r="I11118" t="s">
        <v>53</v>
      </c>
      <c r="J11118">
        <v>1996</v>
      </c>
      <c r="K11118" t="s">
        <v>13</v>
      </c>
      <c r="L11118">
        <v>46791</v>
      </c>
      <c r="M11118">
        <v>46791</v>
      </c>
    </row>
    <row r="11119" spans="1:13" x14ac:dyDescent="0.3">
      <c r="A11119" t="s">
        <v>48</v>
      </c>
      <c r="B11119" t="s">
        <v>48</v>
      </c>
      <c r="C11119" t="s">
        <v>48</v>
      </c>
      <c r="D11119" t="s">
        <v>99</v>
      </c>
      <c r="E11119" t="s">
        <v>74</v>
      </c>
      <c r="F11119" t="s">
        <v>118</v>
      </c>
      <c r="G11119" t="s">
        <v>119</v>
      </c>
      <c r="H11119" t="s">
        <v>53</v>
      </c>
      <c r="I11119" t="s">
        <v>53</v>
      </c>
      <c r="J11119">
        <v>1996</v>
      </c>
      <c r="K11119" t="s">
        <v>13</v>
      </c>
      <c r="L11119">
        <v>713074</v>
      </c>
      <c r="M11119">
        <v>713074</v>
      </c>
    </row>
    <row r="11120" spans="1:13" x14ac:dyDescent="0.3">
      <c r="A11120" t="s">
        <v>48</v>
      </c>
      <c r="B11120" t="s">
        <v>48</v>
      </c>
      <c r="C11120" t="s">
        <v>48</v>
      </c>
      <c r="D11120" t="s">
        <v>99</v>
      </c>
      <c r="E11120" t="s">
        <v>74</v>
      </c>
      <c r="F11120" t="s">
        <v>118</v>
      </c>
      <c r="G11120" t="s">
        <v>120</v>
      </c>
      <c r="H11120" t="s">
        <v>53</v>
      </c>
      <c r="I11120" t="s">
        <v>53</v>
      </c>
      <c r="J11120">
        <v>1996</v>
      </c>
      <c r="K11120" t="s">
        <v>13</v>
      </c>
      <c r="L11120">
        <v>309549</v>
      </c>
      <c r="M11120">
        <v>309549</v>
      </c>
    </row>
    <row r="11121" spans="1:13" x14ac:dyDescent="0.3">
      <c r="A11121" t="s">
        <v>48</v>
      </c>
      <c r="B11121" t="s">
        <v>48</v>
      </c>
      <c r="C11121" t="s">
        <v>48</v>
      </c>
      <c r="D11121" t="s">
        <v>99</v>
      </c>
      <c r="E11121" t="s">
        <v>74</v>
      </c>
      <c r="F11121" t="s">
        <v>118</v>
      </c>
      <c r="G11121" t="s">
        <v>121</v>
      </c>
      <c r="H11121" t="s">
        <v>53</v>
      </c>
      <c r="I11121" t="s">
        <v>53</v>
      </c>
      <c r="J11121">
        <v>1996</v>
      </c>
      <c r="K11121" t="s">
        <v>13</v>
      </c>
      <c r="L11121">
        <v>181566</v>
      </c>
      <c r="M11121">
        <v>181566</v>
      </c>
    </row>
    <row r="11122" spans="1:13" x14ac:dyDescent="0.3">
      <c r="A11122" t="s">
        <v>48</v>
      </c>
      <c r="B11122" t="s">
        <v>48</v>
      </c>
      <c r="C11122" t="s">
        <v>48</v>
      </c>
      <c r="D11122" t="s">
        <v>99</v>
      </c>
      <c r="E11122" t="s">
        <v>74</v>
      </c>
      <c r="F11122" t="s">
        <v>75</v>
      </c>
      <c r="G11122" t="s">
        <v>190</v>
      </c>
      <c r="H11122" t="s">
        <v>53</v>
      </c>
      <c r="I11122" t="s">
        <v>53</v>
      </c>
      <c r="J11122">
        <v>1996</v>
      </c>
      <c r="K11122" t="s">
        <v>15</v>
      </c>
      <c r="L11122">
        <v>897</v>
      </c>
      <c r="M11122">
        <v>1013</v>
      </c>
    </row>
    <row r="11123" spans="1:13" x14ac:dyDescent="0.3">
      <c r="A11123" t="s">
        <v>69</v>
      </c>
      <c r="B11123" t="s">
        <v>48</v>
      </c>
      <c r="C11123" t="s">
        <v>48</v>
      </c>
      <c r="D11123" t="s">
        <v>122</v>
      </c>
      <c r="E11123" t="s">
        <v>50</v>
      </c>
      <c r="F11123" t="s">
        <v>191</v>
      </c>
      <c r="G11123" t="s">
        <v>123</v>
      </c>
      <c r="H11123" t="s">
        <v>53</v>
      </c>
      <c r="I11123" t="s">
        <v>53</v>
      </c>
      <c r="J11123">
        <v>1996</v>
      </c>
      <c r="K11123" t="s">
        <v>13</v>
      </c>
      <c r="L11123">
        <v>-1560709</v>
      </c>
      <c r="M11123">
        <v>-1560709</v>
      </c>
    </row>
    <row r="11124" spans="1:13" x14ac:dyDescent="0.3">
      <c r="A11124" t="s">
        <v>69</v>
      </c>
      <c r="B11124" t="s">
        <v>48</v>
      </c>
      <c r="C11124" t="s">
        <v>48</v>
      </c>
      <c r="D11124" t="s">
        <v>122</v>
      </c>
      <c r="E11124" t="s">
        <v>50</v>
      </c>
      <c r="F11124" t="s">
        <v>185</v>
      </c>
      <c r="G11124" t="s">
        <v>192</v>
      </c>
      <c r="H11124" t="s">
        <v>193</v>
      </c>
      <c r="I11124" t="s">
        <v>53</v>
      </c>
      <c r="J11124">
        <v>1996</v>
      </c>
      <c r="K11124" t="s">
        <v>13</v>
      </c>
      <c r="L11124">
        <v>-697754</v>
      </c>
      <c r="M11124">
        <v>-697754</v>
      </c>
    </row>
    <row r="11125" spans="1:13" x14ac:dyDescent="0.3">
      <c r="A11125" t="s">
        <v>69</v>
      </c>
      <c r="B11125" t="s">
        <v>48</v>
      </c>
      <c r="C11125" t="s">
        <v>48</v>
      </c>
      <c r="D11125" t="s">
        <v>122</v>
      </c>
      <c r="E11125" t="s">
        <v>50</v>
      </c>
      <c r="F11125" t="s">
        <v>185</v>
      </c>
      <c r="G11125" t="s">
        <v>192</v>
      </c>
      <c r="H11125" t="s">
        <v>194</v>
      </c>
      <c r="I11125" t="s">
        <v>53</v>
      </c>
      <c r="J11125">
        <v>1996</v>
      </c>
      <c r="K11125" t="s">
        <v>13</v>
      </c>
      <c r="L11125">
        <v>1169457</v>
      </c>
      <c r="M11125">
        <v>1169457</v>
      </c>
    </row>
    <row r="11126" spans="1:13" x14ac:dyDescent="0.3">
      <c r="A11126" t="s">
        <v>69</v>
      </c>
      <c r="B11126" t="s">
        <v>48</v>
      </c>
      <c r="C11126" t="s">
        <v>48</v>
      </c>
      <c r="D11126" t="s">
        <v>122</v>
      </c>
      <c r="E11126" t="s">
        <v>50</v>
      </c>
      <c r="F11126" t="s">
        <v>185</v>
      </c>
      <c r="G11126" t="s">
        <v>195</v>
      </c>
      <c r="H11126" t="s">
        <v>196</v>
      </c>
      <c r="I11126" t="s">
        <v>53</v>
      </c>
      <c r="J11126">
        <v>1996</v>
      </c>
      <c r="K11126" t="s">
        <v>14</v>
      </c>
      <c r="L11126">
        <v>1031371</v>
      </c>
      <c r="M11126">
        <v>306956</v>
      </c>
    </row>
    <row r="11127" spans="1:13" x14ac:dyDescent="0.3">
      <c r="A11127" t="s">
        <v>69</v>
      </c>
      <c r="B11127" t="s">
        <v>48</v>
      </c>
      <c r="C11127" t="s">
        <v>48</v>
      </c>
      <c r="D11127" t="s">
        <v>122</v>
      </c>
      <c r="E11127" t="s">
        <v>50</v>
      </c>
      <c r="F11127" t="s">
        <v>185</v>
      </c>
      <c r="G11127" t="s">
        <v>195</v>
      </c>
      <c r="H11127" t="s">
        <v>197</v>
      </c>
      <c r="I11127" t="s">
        <v>53</v>
      </c>
      <c r="J11127">
        <v>1996</v>
      </c>
      <c r="K11127" t="s">
        <v>14</v>
      </c>
      <c r="L11127">
        <v>15503</v>
      </c>
      <c r="M11127">
        <v>4614</v>
      </c>
    </row>
    <row r="11128" spans="1:13" x14ac:dyDescent="0.3">
      <c r="A11128" t="s">
        <v>69</v>
      </c>
      <c r="B11128" t="s">
        <v>48</v>
      </c>
      <c r="C11128" t="s">
        <v>48</v>
      </c>
      <c r="D11128" t="s">
        <v>122</v>
      </c>
      <c r="E11128" t="s">
        <v>50</v>
      </c>
      <c r="F11128" t="s">
        <v>185</v>
      </c>
      <c r="G11128" t="s">
        <v>195</v>
      </c>
      <c r="H11128" t="s">
        <v>197</v>
      </c>
      <c r="I11128" t="s">
        <v>53</v>
      </c>
      <c r="J11128">
        <v>1996</v>
      </c>
      <c r="K11128" t="s">
        <v>13</v>
      </c>
      <c r="L11128">
        <v>7105</v>
      </c>
      <c r="M11128">
        <v>7105</v>
      </c>
    </row>
    <row r="11129" spans="1:13" x14ac:dyDescent="0.3">
      <c r="A11129" t="s">
        <v>69</v>
      </c>
      <c r="B11129" t="s">
        <v>48</v>
      </c>
      <c r="C11129" t="s">
        <v>48</v>
      </c>
      <c r="D11129" t="s">
        <v>122</v>
      </c>
      <c r="E11129" t="s">
        <v>50</v>
      </c>
      <c r="F11129" t="s">
        <v>185</v>
      </c>
      <c r="G11129" t="s">
        <v>124</v>
      </c>
      <c r="H11129" t="s">
        <v>198</v>
      </c>
      <c r="I11129" t="s">
        <v>53</v>
      </c>
      <c r="J11129">
        <v>1996</v>
      </c>
      <c r="K11129" t="s">
        <v>13</v>
      </c>
      <c r="L11129">
        <v>330000</v>
      </c>
      <c r="M11129">
        <v>330000</v>
      </c>
    </row>
    <row r="11130" spans="1:13" x14ac:dyDescent="0.3">
      <c r="A11130" t="s">
        <v>69</v>
      </c>
      <c r="B11130" t="s">
        <v>48</v>
      </c>
      <c r="C11130" t="s">
        <v>48</v>
      </c>
      <c r="D11130" t="s">
        <v>122</v>
      </c>
      <c r="E11130" t="s">
        <v>50</v>
      </c>
      <c r="F11130" t="s">
        <v>185</v>
      </c>
      <c r="G11130" t="s">
        <v>124</v>
      </c>
      <c r="H11130" t="s">
        <v>125</v>
      </c>
      <c r="I11130" t="s">
        <v>53</v>
      </c>
      <c r="J11130">
        <v>1996</v>
      </c>
      <c r="K11130" t="s">
        <v>14</v>
      </c>
      <c r="L11130">
        <v>0</v>
      </c>
      <c r="M11130">
        <v>0</v>
      </c>
    </row>
    <row r="11131" spans="1:13" x14ac:dyDescent="0.3">
      <c r="A11131" t="s">
        <v>69</v>
      </c>
      <c r="B11131" t="s">
        <v>48</v>
      </c>
      <c r="C11131" t="s">
        <v>48</v>
      </c>
      <c r="D11131" t="s">
        <v>122</v>
      </c>
      <c r="E11131" t="s">
        <v>50</v>
      </c>
      <c r="F11131" t="s">
        <v>185</v>
      </c>
      <c r="G11131" t="s">
        <v>124</v>
      </c>
      <c r="H11131" t="s">
        <v>125</v>
      </c>
      <c r="I11131" t="s">
        <v>53</v>
      </c>
      <c r="J11131">
        <v>1996</v>
      </c>
      <c r="K11131" t="s">
        <v>15</v>
      </c>
      <c r="L11131">
        <v>0</v>
      </c>
      <c r="M11131">
        <v>0</v>
      </c>
    </row>
    <row r="11132" spans="1:13" x14ac:dyDescent="0.3">
      <c r="A11132" t="s">
        <v>69</v>
      </c>
      <c r="B11132" t="s">
        <v>48</v>
      </c>
      <c r="C11132" t="s">
        <v>48</v>
      </c>
      <c r="D11132" t="s">
        <v>122</v>
      </c>
      <c r="E11132" t="s">
        <v>50</v>
      </c>
      <c r="F11132" t="s">
        <v>185</v>
      </c>
      <c r="G11132" t="s">
        <v>124</v>
      </c>
      <c r="H11132" t="s">
        <v>199</v>
      </c>
      <c r="I11132" t="s">
        <v>53</v>
      </c>
      <c r="J11132">
        <v>1996</v>
      </c>
      <c r="K11132" t="s">
        <v>13</v>
      </c>
      <c r="L11132">
        <v>-27200000</v>
      </c>
      <c r="M11132">
        <v>-27200000</v>
      </c>
    </row>
    <row r="11133" spans="1:13" x14ac:dyDescent="0.3">
      <c r="A11133" t="s">
        <v>69</v>
      </c>
      <c r="B11133" t="s">
        <v>48</v>
      </c>
      <c r="C11133" t="s">
        <v>48</v>
      </c>
      <c r="D11133" t="s">
        <v>122</v>
      </c>
      <c r="E11133" t="s">
        <v>50</v>
      </c>
      <c r="F11133" t="s">
        <v>185</v>
      </c>
      <c r="G11133" t="s">
        <v>124</v>
      </c>
      <c r="H11133" t="s">
        <v>126</v>
      </c>
      <c r="I11133" t="s">
        <v>53</v>
      </c>
      <c r="J11133">
        <v>1996</v>
      </c>
      <c r="K11133" t="s">
        <v>13</v>
      </c>
      <c r="L11133">
        <v>-2160000</v>
      </c>
      <c r="M11133">
        <v>-2160000</v>
      </c>
    </row>
    <row r="11134" spans="1:13" x14ac:dyDescent="0.3">
      <c r="A11134" t="s">
        <v>69</v>
      </c>
      <c r="B11134" t="s">
        <v>48</v>
      </c>
      <c r="C11134" t="s">
        <v>48</v>
      </c>
      <c r="D11134" t="s">
        <v>122</v>
      </c>
      <c r="E11134" t="s">
        <v>50</v>
      </c>
      <c r="F11134" t="s">
        <v>185</v>
      </c>
      <c r="G11134" t="s">
        <v>124</v>
      </c>
      <c r="H11134" t="s">
        <v>127</v>
      </c>
      <c r="I11134" t="s">
        <v>53</v>
      </c>
      <c r="J11134">
        <v>1996</v>
      </c>
      <c r="K11134" t="s">
        <v>13</v>
      </c>
      <c r="L11134">
        <v>-3688259</v>
      </c>
      <c r="M11134">
        <v>-3688259</v>
      </c>
    </row>
    <row r="11135" spans="1:13" x14ac:dyDescent="0.3">
      <c r="A11135" t="s">
        <v>69</v>
      </c>
      <c r="B11135" t="s">
        <v>48</v>
      </c>
      <c r="C11135" t="s">
        <v>48</v>
      </c>
      <c r="D11135" t="s">
        <v>122</v>
      </c>
      <c r="E11135" t="s">
        <v>50</v>
      </c>
      <c r="F11135" t="s">
        <v>185</v>
      </c>
      <c r="G11135" t="s">
        <v>200</v>
      </c>
      <c r="H11135" t="s">
        <v>201</v>
      </c>
      <c r="I11135" t="s">
        <v>53</v>
      </c>
      <c r="J11135">
        <v>1996</v>
      </c>
      <c r="K11135" t="s">
        <v>13</v>
      </c>
      <c r="L11135">
        <v>-196178</v>
      </c>
      <c r="M11135">
        <v>-196178</v>
      </c>
    </row>
    <row r="11136" spans="1:13" x14ac:dyDescent="0.3">
      <c r="A11136" t="s">
        <v>69</v>
      </c>
      <c r="B11136" t="s">
        <v>48</v>
      </c>
      <c r="C11136" t="s">
        <v>48</v>
      </c>
      <c r="D11136" t="s">
        <v>122</v>
      </c>
      <c r="E11136" t="s">
        <v>50</v>
      </c>
      <c r="F11136" t="s">
        <v>185</v>
      </c>
      <c r="G11136" t="s">
        <v>200</v>
      </c>
      <c r="H11136" t="s">
        <v>202</v>
      </c>
      <c r="I11136" t="s">
        <v>53</v>
      </c>
      <c r="J11136">
        <v>1996</v>
      </c>
      <c r="K11136" t="s">
        <v>13</v>
      </c>
      <c r="L11136">
        <v>-399484</v>
      </c>
      <c r="M11136">
        <v>-399484</v>
      </c>
    </row>
    <row r="11137" spans="1:13" x14ac:dyDescent="0.3">
      <c r="A11137" t="s">
        <v>69</v>
      </c>
      <c r="B11137" t="s">
        <v>48</v>
      </c>
      <c r="C11137" t="s">
        <v>48</v>
      </c>
      <c r="D11137" t="s">
        <v>122</v>
      </c>
      <c r="E11137" t="s">
        <v>50</v>
      </c>
      <c r="F11137" t="s">
        <v>185</v>
      </c>
      <c r="G11137" t="s">
        <v>203</v>
      </c>
      <c r="H11137" t="s">
        <v>204</v>
      </c>
      <c r="I11137" t="s">
        <v>53</v>
      </c>
      <c r="J11137">
        <v>1996</v>
      </c>
      <c r="K11137" t="s">
        <v>13</v>
      </c>
      <c r="L11137">
        <v>1878876</v>
      </c>
      <c r="M11137">
        <v>1878876</v>
      </c>
    </row>
    <row r="11138" spans="1:13" x14ac:dyDescent="0.3">
      <c r="A11138" t="s">
        <v>69</v>
      </c>
      <c r="B11138" t="s">
        <v>48</v>
      </c>
      <c r="C11138" t="s">
        <v>48</v>
      </c>
      <c r="D11138" t="s">
        <v>122</v>
      </c>
      <c r="E11138" t="s">
        <v>50</v>
      </c>
      <c r="F11138" t="s">
        <v>185</v>
      </c>
      <c r="G11138" t="s">
        <v>203</v>
      </c>
      <c r="H11138" t="s">
        <v>205</v>
      </c>
      <c r="I11138" t="s">
        <v>53</v>
      </c>
      <c r="J11138">
        <v>1996</v>
      </c>
      <c r="K11138" t="s">
        <v>13</v>
      </c>
      <c r="L11138">
        <v>419778</v>
      </c>
      <c r="M11138">
        <v>419778</v>
      </c>
    </row>
    <row r="11139" spans="1:13" x14ac:dyDescent="0.3">
      <c r="A11139" t="s">
        <v>69</v>
      </c>
      <c r="B11139" t="s">
        <v>48</v>
      </c>
      <c r="C11139" t="s">
        <v>48</v>
      </c>
      <c r="D11139" t="s">
        <v>122</v>
      </c>
      <c r="E11139" t="s">
        <v>50</v>
      </c>
      <c r="F11139" t="s">
        <v>185</v>
      </c>
      <c r="G11139" t="s">
        <v>92</v>
      </c>
      <c r="H11139" t="s">
        <v>128</v>
      </c>
      <c r="I11139" t="s">
        <v>53</v>
      </c>
      <c r="J11139">
        <v>1996</v>
      </c>
      <c r="K11139" t="s">
        <v>13</v>
      </c>
      <c r="L11139">
        <v>400000</v>
      </c>
      <c r="M11139">
        <v>400000</v>
      </c>
    </row>
    <row r="11140" spans="1:13" x14ac:dyDescent="0.3">
      <c r="A11140" t="s">
        <v>69</v>
      </c>
      <c r="B11140" t="s">
        <v>48</v>
      </c>
      <c r="C11140" t="s">
        <v>48</v>
      </c>
      <c r="D11140" t="s">
        <v>122</v>
      </c>
      <c r="E11140" t="s">
        <v>50</v>
      </c>
      <c r="F11140" t="s">
        <v>185</v>
      </c>
      <c r="G11140" t="s">
        <v>92</v>
      </c>
      <c r="H11140" t="s">
        <v>129</v>
      </c>
      <c r="I11140" t="s">
        <v>53</v>
      </c>
      <c r="J11140">
        <v>1996</v>
      </c>
      <c r="K11140" t="s">
        <v>13</v>
      </c>
      <c r="L11140">
        <v>0</v>
      </c>
      <c r="M11140">
        <v>0</v>
      </c>
    </row>
    <row r="11141" spans="1:13" x14ac:dyDescent="0.3">
      <c r="A11141" t="s">
        <v>69</v>
      </c>
      <c r="B11141" t="s">
        <v>48</v>
      </c>
      <c r="C11141" t="s">
        <v>48</v>
      </c>
      <c r="D11141" t="s">
        <v>122</v>
      </c>
      <c r="E11141" t="s">
        <v>50</v>
      </c>
      <c r="F11141" t="s">
        <v>185</v>
      </c>
      <c r="G11141" t="s">
        <v>92</v>
      </c>
      <c r="H11141" t="s">
        <v>130</v>
      </c>
      <c r="I11141" t="s">
        <v>53</v>
      </c>
      <c r="J11141">
        <v>1996</v>
      </c>
      <c r="K11141" t="s">
        <v>13</v>
      </c>
      <c r="L11141">
        <v>-85770</v>
      </c>
      <c r="M11141">
        <v>-85770</v>
      </c>
    </row>
    <row r="11142" spans="1:13" x14ac:dyDescent="0.3">
      <c r="A11142" t="s">
        <v>69</v>
      </c>
      <c r="B11142" t="s">
        <v>48</v>
      </c>
      <c r="C11142" t="s">
        <v>48</v>
      </c>
      <c r="D11142" t="s">
        <v>122</v>
      </c>
      <c r="E11142" t="s">
        <v>50</v>
      </c>
      <c r="F11142" t="s">
        <v>185</v>
      </c>
      <c r="G11142" t="s">
        <v>92</v>
      </c>
      <c r="H11142" t="s">
        <v>206</v>
      </c>
      <c r="I11142" t="s">
        <v>53</v>
      </c>
      <c r="J11142">
        <v>1996</v>
      </c>
      <c r="K11142" t="s">
        <v>13</v>
      </c>
      <c r="L11142">
        <v>-1180084</v>
      </c>
      <c r="M11142">
        <v>-1180084</v>
      </c>
    </row>
    <row r="11143" spans="1:13" x14ac:dyDescent="0.3">
      <c r="A11143" t="s">
        <v>48</v>
      </c>
      <c r="B11143" t="s">
        <v>69</v>
      </c>
      <c r="C11143" t="s">
        <v>69</v>
      </c>
      <c r="D11143" t="s">
        <v>95</v>
      </c>
      <c r="E11143" t="s">
        <v>60</v>
      </c>
      <c r="F11143" t="s">
        <v>61</v>
      </c>
      <c r="G11143" t="s">
        <v>95</v>
      </c>
      <c r="H11143" t="s">
        <v>131</v>
      </c>
      <c r="I11143" t="s">
        <v>64</v>
      </c>
      <c r="J11143">
        <v>1996</v>
      </c>
      <c r="K11143" t="s">
        <v>71</v>
      </c>
      <c r="L11143">
        <v>0</v>
      </c>
      <c r="M11143">
        <v>0</v>
      </c>
    </row>
    <row r="11144" spans="1:13" x14ac:dyDescent="0.3">
      <c r="A11144" t="s">
        <v>48</v>
      </c>
      <c r="B11144" t="s">
        <v>48</v>
      </c>
      <c r="C11144" t="s">
        <v>48</v>
      </c>
      <c r="D11144" t="s">
        <v>95</v>
      </c>
      <c r="E11144" t="s">
        <v>60</v>
      </c>
      <c r="F11144" t="s">
        <v>61</v>
      </c>
      <c r="G11144" t="s">
        <v>95</v>
      </c>
      <c r="H11144" t="s">
        <v>131</v>
      </c>
      <c r="I11144" t="s">
        <v>64</v>
      </c>
      <c r="J11144">
        <v>1996</v>
      </c>
      <c r="K11144" t="s">
        <v>14</v>
      </c>
      <c r="L11144">
        <v>1292</v>
      </c>
      <c r="M11144">
        <v>385</v>
      </c>
    </row>
    <row r="11145" spans="1:13" x14ac:dyDescent="0.3">
      <c r="A11145" t="s">
        <v>48</v>
      </c>
      <c r="B11145" t="s">
        <v>48</v>
      </c>
      <c r="C11145" t="s">
        <v>48</v>
      </c>
      <c r="D11145" t="s">
        <v>95</v>
      </c>
      <c r="E11145" t="s">
        <v>60</v>
      </c>
      <c r="F11145" t="s">
        <v>61</v>
      </c>
      <c r="G11145" t="s">
        <v>95</v>
      </c>
      <c r="H11145" t="s">
        <v>131</v>
      </c>
      <c r="I11145" t="s">
        <v>64</v>
      </c>
      <c r="J11145">
        <v>1996</v>
      </c>
      <c r="K11145" t="s">
        <v>13</v>
      </c>
      <c r="L11145">
        <v>24672</v>
      </c>
      <c r="M11145">
        <v>24672</v>
      </c>
    </row>
    <row r="11146" spans="1:13" x14ac:dyDescent="0.3">
      <c r="A11146" t="s">
        <v>48</v>
      </c>
      <c r="B11146" t="s">
        <v>48</v>
      </c>
      <c r="C11146" t="s">
        <v>48</v>
      </c>
      <c r="D11146" t="s">
        <v>95</v>
      </c>
      <c r="E11146" t="s">
        <v>60</v>
      </c>
      <c r="F11146" t="s">
        <v>61</v>
      </c>
      <c r="G11146" t="s">
        <v>95</v>
      </c>
      <c r="H11146" t="s">
        <v>131</v>
      </c>
      <c r="I11146" t="s">
        <v>64</v>
      </c>
      <c r="J11146">
        <v>1996</v>
      </c>
      <c r="K11146" t="s">
        <v>15</v>
      </c>
      <c r="L11146">
        <v>109</v>
      </c>
      <c r="M11146">
        <v>123</v>
      </c>
    </row>
    <row r="11147" spans="1:13" x14ac:dyDescent="0.3">
      <c r="A11147" t="s">
        <v>48</v>
      </c>
      <c r="B11147" t="s">
        <v>69</v>
      </c>
      <c r="C11147" t="s">
        <v>69</v>
      </c>
      <c r="D11147" t="s">
        <v>95</v>
      </c>
      <c r="E11147" t="s">
        <v>60</v>
      </c>
      <c r="F11147" t="s">
        <v>61</v>
      </c>
      <c r="G11147" t="s">
        <v>95</v>
      </c>
      <c r="H11147" t="s">
        <v>131</v>
      </c>
      <c r="I11147" t="s">
        <v>68</v>
      </c>
      <c r="J11147">
        <v>1996</v>
      </c>
      <c r="K11147" t="s">
        <v>71</v>
      </c>
      <c r="L11147">
        <v>0</v>
      </c>
      <c r="M11147">
        <v>0</v>
      </c>
    </row>
    <row r="11148" spans="1:13" x14ac:dyDescent="0.3">
      <c r="A11148" t="s">
        <v>48</v>
      </c>
      <c r="B11148" t="s">
        <v>48</v>
      </c>
      <c r="C11148" t="s">
        <v>48</v>
      </c>
      <c r="D11148" t="s">
        <v>95</v>
      </c>
      <c r="E11148" t="s">
        <v>60</v>
      </c>
      <c r="F11148" t="s">
        <v>61</v>
      </c>
      <c r="G11148" t="s">
        <v>95</v>
      </c>
      <c r="H11148" t="s">
        <v>131</v>
      </c>
      <c r="I11148" t="s">
        <v>68</v>
      </c>
      <c r="J11148">
        <v>1996</v>
      </c>
      <c r="K11148" t="s">
        <v>14</v>
      </c>
      <c r="L11148">
        <v>81</v>
      </c>
      <c r="M11148">
        <v>24</v>
      </c>
    </row>
    <row r="11149" spans="1:13" x14ac:dyDescent="0.3">
      <c r="A11149" t="s">
        <v>48</v>
      </c>
      <c r="B11149" t="s">
        <v>48</v>
      </c>
      <c r="C11149" t="s">
        <v>48</v>
      </c>
      <c r="D11149" t="s">
        <v>95</v>
      </c>
      <c r="E11149" t="s">
        <v>60</v>
      </c>
      <c r="F11149" t="s">
        <v>61</v>
      </c>
      <c r="G11149" t="s">
        <v>95</v>
      </c>
      <c r="H11149" t="s">
        <v>131</v>
      </c>
      <c r="I11149" t="s">
        <v>68</v>
      </c>
      <c r="J11149">
        <v>1996</v>
      </c>
      <c r="K11149" t="s">
        <v>13</v>
      </c>
      <c r="L11149">
        <v>9821</v>
      </c>
      <c r="M11149">
        <v>9821</v>
      </c>
    </row>
    <row r="11150" spans="1:13" x14ac:dyDescent="0.3">
      <c r="A11150" t="s">
        <v>48</v>
      </c>
      <c r="B11150" t="s">
        <v>48</v>
      </c>
      <c r="C11150" t="s">
        <v>48</v>
      </c>
      <c r="D11150" t="s">
        <v>95</v>
      </c>
      <c r="E11150" t="s">
        <v>60</v>
      </c>
      <c r="F11150" t="s">
        <v>61</v>
      </c>
      <c r="G11150" t="s">
        <v>95</v>
      </c>
      <c r="H11150" t="s">
        <v>131</v>
      </c>
      <c r="I11150" t="s">
        <v>68</v>
      </c>
      <c r="J11150">
        <v>1996</v>
      </c>
      <c r="K11150" t="s">
        <v>15</v>
      </c>
      <c r="L11150">
        <v>74</v>
      </c>
      <c r="M11150">
        <v>84</v>
      </c>
    </row>
    <row r="11151" spans="1:13" x14ac:dyDescent="0.3">
      <c r="A11151" t="s">
        <v>48</v>
      </c>
      <c r="B11151" t="s">
        <v>69</v>
      </c>
      <c r="C11151" t="s">
        <v>69</v>
      </c>
      <c r="D11151" t="s">
        <v>95</v>
      </c>
      <c r="E11151" t="s">
        <v>60</v>
      </c>
      <c r="F11151" t="s">
        <v>61</v>
      </c>
      <c r="G11151" t="s">
        <v>95</v>
      </c>
      <c r="H11151" t="s">
        <v>132</v>
      </c>
      <c r="I11151" t="s">
        <v>133</v>
      </c>
      <c r="J11151">
        <v>1996</v>
      </c>
      <c r="K11151" t="s">
        <v>71</v>
      </c>
      <c r="L11151">
        <v>456</v>
      </c>
      <c r="M11151">
        <v>456</v>
      </c>
    </row>
    <row r="11152" spans="1:13" x14ac:dyDescent="0.3">
      <c r="A11152" t="s">
        <v>48</v>
      </c>
      <c r="B11152" t="s">
        <v>48</v>
      </c>
      <c r="C11152" t="s">
        <v>48</v>
      </c>
      <c r="D11152" t="s">
        <v>95</v>
      </c>
      <c r="E11152" t="s">
        <v>60</v>
      </c>
      <c r="F11152" t="s">
        <v>61</v>
      </c>
      <c r="G11152" t="s">
        <v>95</v>
      </c>
      <c r="H11152" t="s">
        <v>132</v>
      </c>
      <c r="I11152" t="s">
        <v>133</v>
      </c>
      <c r="J11152">
        <v>1996</v>
      </c>
      <c r="K11152" t="s">
        <v>14</v>
      </c>
      <c r="L11152">
        <v>1360</v>
      </c>
      <c r="M11152">
        <v>405</v>
      </c>
    </row>
    <row r="11153" spans="1:13" x14ac:dyDescent="0.3">
      <c r="A11153" t="s">
        <v>48</v>
      </c>
      <c r="B11153" t="s">
        <v>48</v>
      </c>
      <c r="C11153" t="s">
        <v>48</v>
      </c>
      <c r="D11153" t="s">
        <v>95</v>
      </c>
      <c r="E11153" t="s">
        <v>60</v>
      </c>
      <c r="F11153" t="s">
        <v>61</v>
      </c>
      <c r="G11153" t="s">
        <v>95</v>
      </c>
      <c r="H11153" t="s">
        <v>132</v>
      </c>
      <c r="I11153" t="s">
        <v>133</v>
      </c>
      <c r="J11153">
        <v>1996</v>
      </c>
      <c r="K11153" t="s">
        <v>13</v>
      </c>
      <c r="L11153">
        <v>168943</v>
      </c>
      <c r="M11153">
        <v>168943</v>
      </c>
    </row>
    <row r="11154" spans="1:13" x14ac:dyDescent="0.3">
      <c r="A11154" t="s">
        <v>48</v>
      </c>
      <c r="B11154" t="s">
        <v>48</v>
      </c>
      <c r="C11154" t="s">
        <v>48</v>
      </c>
      <c r="D11154" t="s">
        <v>95</v>
      </c>
      <c r="E11154" t="s">
        <v>60</v>
      </c>
      <c r="F11154" t="s">
        <v>61</v>
      </c>
      <c r="G11154" t="s">
        <v>95</v>
      </c>
      <c r="H11154" t="s">
        <v>132</v>
      </c>
      <c r="I11154" t="s">
        <v>133</v>
      </c>
      <c r="J11154">
        <v>1996</v>
      </c>
      <c r="K11154" t="s">
        <v>15</v>
      </c>
      <c r="L11154">
        <v>4431</v>
      </c>
      <c r="M11154">
        <v>5001</v>
      </c>
    </row>
    <row r="11155" spans="1:13" x14ac:dyDescent="0.3">
      <c r="A11155" t="s">
        <v>48</v>
      </c>
      <c r="B11155" t="s">
        <v>48</v>
      </c>
      <c r="C11155" t="s">
        <v>48</v>
      </c>
      <c r="D11155" t="s">
        <v>95</v>
      </c>
      <c r="E11155" t="s">
        <v>60</v>
      </c>
      <c r="F11155" t="s">
        <v>61</v>
      </c>
      <c r="G11155" t="s">
        <v>95</v>
      </c>
      <c r="H11155" t="s">
        <v>134</v>
      </c>
      <c r="I11155" t="s">
        <v>135</v>
      </c>
      <c r="J11155">
        <v>1996</v>
      </c>
      <c r="K11155" t="s">
        <v>14</v>
      </c>
      <c r="L11155">
        <v>3757</v>
      </c>
      <c r="M11155">
        <v>1118</v>
      </c>
    </row>
    <row r="11156" spans="1:13" x14ac:dyDescent="0.3">
      <c r="A11156" t="s">
        <v>48</v>
      </c>
      <c r="B11156" t="s">
        <v>48</v>
      </c>
      <c r="C11156" t="s">
        <v>48</v>
      </c>
      <c r="D11156" t="s">
        <v>95</v>
      </c>
      <c r="E11156" t="s">
        <v>60</v>
      </c>
      <c r="F11156" t="s">
        <v>61</v>
      </c>
      <c r="G11156" t="s">
        <v>95</v>
      </c>
      <c r="H11156" t="s">
        <v>134</v>
      </c>
      <c r="I11156" t="s">
        <v>135</v>
      </c>
      <c r="J11156">
        <v>1996</v>
      </c>
      <c r="K11156" t="s">
        <v>13</v>
      </c>
      <c r="L11156">
        <v>48854</v>
      </c>
      <c r="M11156">
        <v>48854</v>
      </c>
    </row>
    <row r="11157" spans="1:13" x14ac:dyDescent="0.3">
      <c r="A11157" t="s">
        <v>48</v>
      </c>
      <c r="B11157" t="s">
        <v>48</v>
      </c>
      <c r="C11157" t="s">
        <v>48</v>
      </c>
      <c r="D11157" t="s">
        <v>95</v>
      </c>
      <c r="E11157" t="s">
        <v>60</v>
      </c>
      <c r="F11157" t="s">
        <v>61</v>
      </c>
      <c r="G11157" t="s">
        <v>95</v>
      </c>
      <c r="H11157" t="s">
        <v>134</v>
      </c>
      <c r="I11157" t="s">
        <v>135</v>
      </c>
      <c r="J11157">
        <v>1996</v>
      </c>
      <c r="K11157" t="s">
        <v>15</v>
      </c>
      <c r="L11157">
        <v>177</v>
      </c>
      <c r="M11157">
        <v>200</v>
      </c>
    </row>
    <row r="11158" spans="1:13" x14ac:dyDescent="0.3">
      <c r="A11158" t="s">
        <v>48</v>
      </c>
      <c r="B11158" t="s">
        <v>48</v>
      </c>
      <c r="C11158" t="s">
        <v>48</v>
      </c>
      <c r="D11158" t="s">
        <v>95</v>
      </c>
      <c r="E11158" t="s">
        <v>60</v>
      </c>
      <c r="F11158" t="s">
        <v>61</v>
      </c>
      <c r="G11158" t="s">
        <v>95</v>
      </c>
      <c r="H11158" t="s">
        <v>134</v>
      </c>
      <c r="I11158" t="s">
        <v>97</v>
      </c>
      <c r="J11158">
        <v>1996</v>
      </c>
      <c r="K11158" t="s">
        <v>14</v>
      </c>
      <c r="L11158">
        <v>0</v>
      </c>
      <c r="M11158">
        <v>0</v>
      </c>
    </row>
    <row r="11159" spans="1:13" x14ac:dyDescent="0.3">
      <c r="A11159" t="s">
        <v>48</v>
      </c>
      <c r="B11159" t="s">
        <v>48</v>
      </c>
      <c r="C11159" t="s">
        <v>48</v>
      </c>
      <c r="D11159" t="s">
        <v>95</v>
      </c>
      <c r="E11159" t="s">
        <v>60</v>
      </c>
      <c r="F11159" t="s">
        <v>61</v>
      </c>
      <c r="G11159" t="s">
        <v>95</v>
      </c>
      <c r="H11159" t="s">
        <v>134</v>
      </c>
      <c r="I11159" t="s">
        <v>97</v>
      </c>
      <c r="J11159">
        <v>1996</v>
      </c>
      <c r="K11159" t="s">
        <v>13</v>
      </c>
      <c r="L11159">
        <v>5695649</v>
      </c>
      <c r="M11159">
        <v>5695649</v>
      </c>
    </row>
    <row r="11160" spans="1:13" x14ac:dyDescent="0.3">
      <c r="A11160" t="s">
        <v>48</v>
      </c>
      <c r="B11160" t="s">
        <v>48</v>
      </c>
      <c r="C11160" t="s">
        <v>48</v>
      </c>
      <c r="D11160" t="s">
        <v>95</v>
      </c>
      <c r="E11160" t="s">
        <v>60</v>
      </c>
      <c r="F11160" t="s">
        <v>61</v>
      </c>
      <c r="G11160" t="s">
        <v>95</v>
      </c>
      <c r="H11160" t="s">
        <v>134</v>
      </c>
      <c r="I11160" t="s">
        <v>97</v>
      </c>
      <c r="J11160">
        <v>1996</v>
      </c>
      <c r="K11160" t="s">
        <v>15</v>
      </c>
      <c r="L11160">
        <v>54907</v>
      </c>
      <c r="M11160">
        <v>61978</v>
      </c>
    </row>
    <row r="11161" spans="1:13" x14ac:dyDescent="0.3">
      <c r="A11161" t="s">
        <v>48</v>
      </c>
      <c r="B11161" t="s">
        <v>69</v>
      </c>
      <c r="C11161" t="s">
        <v>69</v>
      </c>
      <c r="D11161" t="s">
        <v>95</v>
      </c>
      <c r="E11161" t="s">
        <v>60</v>
      </c>
      <c r="F11161" t="s">
        <v>61</v>
      </c>
      <c r="G11161" t="s">
        <v>95</v>
      </c>
      <c r="H11161" t="s">
        <v>136</v>
      </c>
      <c r="I11161" t="s">
        <v>133</v>
      </c>
      <c r="J11161">
        <v>1996</v>
      </c>
      <c r="K11161" t="s">
        <v>71</v>
      </c>
      <c r="L11161">
        <v>350</v>
      </c>
      <c r="M11161">
        <v>350</v>
      </c>
    </row>
    <row r="11162" spans="1:13" x14ac:dyDescent="0.3">
      <c r="A11162" t="s">
        <v>48</v>
      </c>
      <c r="B11162" t="s">
        <v>48</v>
      </c>
      <c r="C11162" t="s">
        <v>48</v>
      </c>
      <c r="D11162" t="s">
        <v>95</v>
      </c>
      <c r="E11162" t="s">
        <v>60</v>
      </c>
      <c r="F11162" t="s">
        <v>61</v>
      </c>
      <c r="G11162" t="s">
        <v>95</v>
      </c>
      <c r="H11162" t="s">
        <v>136</v>
      </c>
      <c r="I11162" t="s">
        <v>133</v>
      </c>
      <c r="J11162">
        <v>1996</v>
      </c>
      <c r="K11162" t="s">
        <v>14</v>
      </c>
      <c r="L11162">
        <v>2926</v>
      </c>
      <c r="M11162">
        <v>871</v>
      </c>
    </row>
    <row r="11163" spans="1:13" x14ac:dyDescent="0.3">
      <c r="A11163" t="s">
        <v>48</v>
      </c>
      <c r="B11163" t="s">
        <v>48</v>
      </c>
      <c r="C11163" t="s">
        <v>48</v>
      </c>
      <c r="D11163" t="s">
        <v>95</v>
      </c>
      <c r="E11163" t="s">
        <v>60</v>
      </c>
      <c r="F11163" t="s">
        <v>61</v>
      </c>
      <c r="G11163" t="s">
        <v>95</v>
      </c>
      <c r="H11163" t="s">
        <v>136</v>
      </c>
      <c r="I11163" t="s">
        <v>133</v>
      </c>
      <c r="J11163">
        <v>1996</v>
      </c>
      <c r="K11163" t="s">
        <v>13</v>
      </c>
      <c r="L11163">
        <v>129689</v>
      </c>
      <c r="M11163">
        <v>129689</v>
      </c>
    </row>
    <row r="11164" spans="1:13" x14ac:dyDescent="0.3">
      <c r="A11164" t="s">
        <v>48</v>
      </c>
      <c r="B11164" t="s">
        <v>48</v>
      </c>
      <c r="C11164" t="s">
        <v>48</v>
      </c>
      <c r="D11164" t="s">
        <v>95</v>
      </c>
      <c r="E11164" t="s">
        <v>60</v>
      </c>
      <c r="F11164" t="s">
        <v>61</v>
      </c>
      <c r="G11164" t="s">
        <v>95</v>
      </c>
      <c r="H11164" t="s">
        <v>136</v>
      </c>
      <c r="I11164" t="s">
        <v>133</v>
      </c>
      <c r="J11164">
        <v>1996</v>
      </c>
      <c r="K11164" t="s">
        <v>15</v>
      </c>
      <c r="L11164">
        <v>4746</v>
      </c>
      <c r="M11164">
        <v>5358</v>
      </c>
    </row>
    <row r="11165" spans="1:13" x14ac:dyDescent="0.3">
      <c r="A11165" t="s">
        <v>48</v>
      </c>
      <c r="B11165" t="s">
        <v>69</v>
      </c>
      <c r="C11165" t="s">
        <v>69</v>
      </c>
      <c r="D11165" t="s">
        <v>95</v>
      </c>
      <c r="E11165" t="s">
        <v>60</v>
      </c>
      <c r="F11165" t="s">
        <v>61</v>
      </c>
      <c r="G11165" t="s">
        <v>95</v>
      </c>
      <c r="H11165" t="s">
        <v>137</v>
      </c>
      <c r="I11165" t="s">
        <v>133</v>
      </c>
      <c r="J11165">
        <v>1996</v>
      </c>
      <c r="K11165" t="s">
        <v>71</v>
      </c>
      <c r="L11165">
        <v>315</v>
      </c>
      <c r="M11165">
        <v>315</v>
      </c>
    </row>
    <row r="11166" spans="1:13" x14ac:dyDescent="0.3">
      <c r="A11166" t="s">
        <v>48</v>
      </c>
      <c r="B11166" t="s">
        <v>48</v>
      </c>
      <c r="C11166" t="s">
        <v>48</v>
      </c>
      <c r="D11166" t="s">
        <v>95</v>
      </c>
      <c r="E11166" t="s">
        <v>60</v>
      </c>
      <c r="F11166" t="s">
        <v>61</v>
      </c>
      <c r="G11166" t="s">
        <v>95</v>
      </c>
      <c r="H11166" t="s">
        <v>137</v>
      </c>
      <c r="I11166" t="s">
        <v>133</v>
      </c>
      <c r="J11166">
        <v>1996</v>
      </c>
      <c r="K11166" t="s">
        <v>14</v>
      </c>
      <c r="L11166">
        <v>2537</v>
      </c>
      <c r="M11166">
        <v>755</v>
      </c>
    </row>
    <row r="11167" spans="1:13" x14ac:dyDescent="0.3">
      <c r="A11167" t="s">
        <v>48</v>
      </c>
      <c r="B11167" t="s">
        <v>48</v>
      </c>
      <c r="C11167" t="s">
        <v>48</v>
      </c>
      <c r="D11167" t="s">
        <v>95</v>
      </c>
      <c r="E11167" t="s">
        <v>60</v>
      </c>
      <c r="F11167" t="s">
        <v>61</v>
      </c>
      <c r="G11167" t="s">
        <v>95</v>
      </c>
      <c r="H11167" t="s">
        <v>137</v>
      </c>
      <c r="I11167" t="s">
        <v>133</v>
      </c>
      <c r="J11167">
        <v>1996</v>
      </c>
      <c r="K11167" t="s">
        <v>13</v>
      </c>
      <c r="L11167">
        <v>116749</v>
      </c>
      <c r="M11167">
        <v>116749</v>
      </c>
    </row>
    <row r="11168" spans="1:13" x14ac:dyDescent="0.3">
      <c r="A11168" t="s">
        <v>48</v>
      </c>
      <c r="B11168" t="s">
        <v>48</v>
      </c>
      <c r="C11168" t="s">
        <v>48</v>
      </c>
      <c r="D11168" t="s">
        <v>95</v>
      </c>
      <c r="E11168" t="s">
        <v>60</v>
      </c>
      <c r="F11168" t="s">
        <v>61</v>
      </c>
      <c r="G11168" t="s">
        <v>95</v>
      </c>
      <c r="H11168" t="s">
        <v>137</v>
      </c>
      <c r="I11168" t="s">
        <v>133</v>
      </c>
      <c r="J11168">
        <v>1996</v>
      </c>
      <c r="K11168" t="s">
        <v>15</v>
      </c>
      <c r="L11168">
        <v>4479</v>
      </c>
      <c r="M11168">
        <v>5056</v>
      </c>
    </row>
    <row r="11169" spans="1:13" x14ac:dyDescent="0.3">
      <c r="A11169" t="s">
        <v>48</v>
      </c>
      <c r="B11169" t="s">
        <v>69</v>
      </c>
      <c r="C11169" t="s">
        <v>69</v>
      </c>
      <c r="D11169" t="s">
        <v>95</v>
      </c>
      <c r="E11169" t="s">
        <v>60</v>
      </c>
      <c r="F11169" t="s">
        <v>61</v>
      </c>
      <c r="G11169" t="s">
        <v>95</v>
      </c>
      <c r="H11169" t="s">
        <v>138</v>
      </c>
      <c r="I11169" t="s">
        <v>133</v>
      </c>
      <c r="J11169">
        <v>1996</v>
      </c>
      <c r="K11169" t="s">
        <v>71</v>
      </c>
      <c r="L11169">
        <v>2743</v>
      </c>
      <c r="M11169">
        <v>2743</v>
      </c>
    </row>
    <row r="11170" spans="1:13" x14ac:dyDescent="0.3">
      <c r="A11170" t="s">
        <v>48</v>
      </c>
      <c r="B11170" t="s">
        <v>48</v>
      </c>
      <c r="C11170" t="s">
        <v>48</v>
      </c>
      <c r="D11170" t="s">
        <v>95</v>
      </c>
      <c r="E11170" t="s">
        <v>60</v>
      </c>
      <c r="F11170" t="s">
        <v>61</v>
      </c>
      <c r="G11170" t="s">
        <v>95</v>
      </c>
      <c r="H11170" t="s">
        <v>138</v>
      </c>
      <c r="I11170" t="s">
        <v>133</v>
      </c>
      <c r="J11170">
        <v>1996</v>
      </c>
      <c r="K11170" t="s">
        <v>14</v>
      </c>
      <c r="L11170">
        <v>23190</v>
      </c>
      <c r="M11170">
        <v>6902</v>
      </c>
    </row>
    <row r="11171" spans="1:13" x14ac:dyDescent="0.3">
      <c r="A11171" t="s">
        <v>48</v>
      </c>
      <c r="B11171" t="s">
        <v>48</v>
      </c>
      <c r="C11171" t="s">
        <v>48</v>
      </c>
      <c r="D11171" t="s">
        <v>95</v>
      </c>
      <c r="E11171" t="s">
        <v>60</v>
      </c>
      <c r="F11171" t="s">
        <v>61</v>
      </c>
      <c r="G11171" t="s">
        <v>95</v>
      </c>
      <c r="H11171" t="s">
        <v>138</v>
      </c>
      <c r="I11171" t="s">
        <v>133</v>
      </c>
      <c r="J11171">
        <v>1996</v>
      </c>
      <c r="K11171" t="s">
        <v>13</v>
      </c>
      <c r="L11171">
        <v>1016837</v>
      </c>
      <c r="M11171">
        <v>1016837</v>
      </c>
    </row>
    <row r="11172" spans="1:13" x14ac:dyDescent="0.3">
      <c r="A11172" t="s">
        <v>48</v>
      </c>
      <c r="B11172" t="s">
        <v>48</v>
      </c>
      <c r="C11172" t="s">
        <v>48</v>
      </c>
      <c r="D11172" t="s">
        <v>95</v>
      </c>
      <c r="E11172" t="s">
        <v>60</v>
      </c>
      <c r="F11172" t="s">
        <v>61</v>
      </c>
      <c r="G11172" t="s">
        <v>95</v>
      </c>
      <c r="H11172" t="s">
        <v>138</v>
      </c>
      <c r="I11172" t="s">
        <v>133</v>
      </c>
      <c r="J11172">
        <v>1996</v>
      </c>
      <c r="K11172" t="s">
        <v>15</v>
      </c>
      <c r="L11172">
        <v>47160</v>
      </c>
      <c r="M11172">
        <v>53234</v>
      </c>
    </row>
    <row r="11173" spans="1:13" x14ac:dyDescent="0.3">
      <c r="A11173" t="s">
        <v>48</v>
      </c>
      <c r="B11173" t="s">
        <v>69</v>
      </c>
      <c r="C11173" t="s">
        <v>69</v>
      </c>
      <c r="D11173" t="s">
        <v>95</v>
      </c>
      <c r="E11173" t="s">
        <v>60</v>
      </c>
      <c r="F11173" t="s">
        <v>61</v>
      </c>
      <c r="G11173" t="s">
        <v>95</v>
      </c>
      <c r="H11173" t="s">
        <v>139</v>
      </c>
      <c r="I11173" t="s">
        <v>133</v>
      </c>
      <c r="J11173">
        <v>1996</v>
      </c>
      <c r="K11173" t="s">
        <v>71</v>
      </c>
      <c r="L11173">
        <v>1306</v>
      </c>
      <c r="M11173">
        <v>1306</v>
      </c>
    </row>
    <row r="11174" spans="1:13" x14ac:dyDescent="0.3">
      <c r="A11174" t="s">
        <v>48</v>
      </c>
      <c r="B11174" t="s">
        <v>48</v>
      </c>
      <c r="C11174" t="s">
        <v>48</v>
      </c>
      <c r="D11174" t="s">
        <v>95</v>
      </c>
      <c r="E11174" t="s">
        <v>60</v>
      </c>
      <c r="F11174" t="s">
        <v>61</v>
      </c>
      <c r="G11174" t="s">
        <v>95</v>
      </c>
      <c r="H11174" t="s">
        <v>139</v>
      </c>
      <c r="I11174" t="s">
        <v>133</v>
      </c>
      <c r="J11174">
        <v>1996</v>
      </c>
      <c r="K11174" t="s">
        <v>14</v>
      </c>
      <c r="L11174">
        <v>9365</v>
      </c>
      <c r="M11174">
        <v>2787</v>
      </c>
    </row>
    <row r="11175" spans="1:13" x14ac:dyDescent="0.3">
      <c r="A11175" t="s">
        <v>48</v>
      </c>
      <c r="B11175" t="s">
        <v>48</v>
      </c>
      <c r="C11175" t="s">
        <v>48</v>
      </c>
      <c r="D11175" t="s">
        <v>95</v>
      </c>
      <c r="E11175" t="s">
        <v>60</v>
      </c>
      <c r="F11175" t="s">
        <v>61</v>
      </c>
      <c r="G11175" t="s">
        <v>95</v>
      </c>
      <c r="H11175" t="s">
        <v>139</v>
      </c>
      <c r="I11175" t="s">
        <v>133</v>
      </c>
      <c r="J11175">
        <v>1996</v>
      </c>
      <c r="K11175" t="s">
        <v>13</v>
      </c>
      <c r="L11175">
        <v>484090</v>
      </c>
      <c r="M11175">
        <v>484090</v>
      </c>
    </row>
    <row r="11176" spans="1:13" x14ac:dyDescent="0.3">
      <c r="A11176" t="s">
        <v>48</v>
      </c>
      <c r="B11176" t="s">
        <v>48</v>
      </c>
      <c r="C11176" t="s">
        <v>48</v>
      </c>
      <c r="D11176" t="s">
        <v>95</v>
      </c>
      <c r="E11176" t="s">
        <v>60</v>
      </c>
      <c r="F11176" t="s">
        <v>61</v>
      </c>
      <c r="G11176" t="s">
        <v>95</v>
      </c>
      <c r="H11176" t="s">
        <v>139</v>
      </c>
      <c r="I11176" t="s">
        <v>133</v>
      </c>
      <c r="J11176">
        <v>1996</v>
      </c>
      <c r="K11176" t="s">
        <v>15</v>
      </c>
      <c r="L11176">
        <v>82</v>
      </c>
      <c r="M11176">
        <v>92</v>
      </c>
    </row>
    <row r="11177" spans="1:13" x14ac:dyDescent="0.3">
      <c r="A11177" t="s">
        <v>48</v>
      </c>
      <c r="B11177" t="s">
        <v>69</v>
      </c>
      <c r="C11177" t="s">
        <v>69</v>
      </c>
      <c r="D11177" t="s">
        <v>95</v>
      </c>
      <c r="E11177" t="s">
        <v>60</v>
      </c>
      <c r="F11177" t="s">
        <v>61</v>
      </c>
      <c r="G11177" t="s">
        <v>95</v>
      </c>
      <c r="H11177" t="s">
        <v>140</v>
      </c>
      <c r="I11177" t="s">
        <v>133</v>
      </c>
      <c r="J11177">
        <v>1996</v>
      </c>
      <c r="K11177" t="s">
        <v>71</v>
      </c>
      <c r="L11177">
        <v>78</v>
      </c>
      <c r="M11177">
        <v>78</v>
      </c>
    </row>
    <row r="11178" spans="1:13" x14ac:dyDescent="0.3">
      <c r="A11178" t="s">
        <v>48</v>
      </c>
      <c r="B11178" t="s">
        <v>48</v>
      </c>
      <c r="C11178" t="s">
        <v>48</v>
      </c>
      <c r="D11178" t="s">
        <v>95</v>
      </c>
      <c r="E11178" t="s">
        <v>60</v>
      </c>
      <c r="F11178" t="s">
        <v>61</v>
      </c>
      <c r="G11178" t="s">
        <v>95</v>
      </c>
      <c r="H11178" t="s">
        <v>140</v>
      </c>
      <c r="I11178" t="s">
        <v>133</v>
      </c>
      <c r="J11178">
        <v>1996</v>
      </c>
      <c r="K11178" t="s">
        <v>14</v>
      </c>
      <c r="L11178">
        <v>655</v>
      </c>
      <c r="M11178">
        <v>195</v>
      </c>
    </row>
    <row r="11179" spans="1:13" x14ac:dyDescent="0.3">
      <c r="A11179" t="s">
        <v>48</v>
      </c>
      <c r="B11179" t="s">
        <v>48</v>
      </c>
      <c r="C11179" t="s">
        <v>48</v>
      </c>
      <c r="D11179" t="s">
        <v>95</v>
      </c>
      <c r="E11179" t="s">
        <v>60</v>
      </c>
      <c r="F11179" t="s">
        <v>61</v>
      </c>
      <c r="G11179" t="s">
        <v>95</v>
      </c>
      <c r="H11179" t="s">
        <v>140</v>
      </c>
      <c r="I11179" t="s">
        <v>133</v>
      </c>
      <c r="J11179">
        <v>1996</v>
      </c>
      <c r="K11179" t="s">
        <v>13</v>
      </c>
      <c r="L11179">
        <v>29033</v>
      </c>
      <c r="M11179">
        <v>29033</v>
      </c>
    </row>
    <row r="11180" spans="1:13" x14ac:dyDescent="0.3">
      <c r="A11180" t="s">
        <v>48</v>
      </c>
      <c r="B11180" t="s">
        <v>48</v>
      </c>
      <c r="C11180" t="s">
        <v>48</v>
      </c>
      <c r="D11180" t="s">
        <v>95</v>
      </c>
      <c r="E11180" t="s">
        <v>60</v>
      </c>
      <c r="F11180" t="s">
        <v>61</v>
      </c>
      <c r="G11180" t="s">
        <v>95</v>
      </c>
      <c r="H11180" t="s">
        <v>140</v>
      </c>
      <c r="I11180" t="s">
        <v>133</v>
      </c>
      <c r="J11180">
        <v>1996</v>
      </c>
      <c r="K11180" t="s">
        <v>15</v>
      </c>
      <c r="L11180">
        <v>1063</v>
      </c>
      <c r="M11180">
        <v>1199</v>
      </c>
    </row>
    <row r="11181" spans="1:13" x14ac:dyDescent="0.3">
      <c r="A11181" t="s">
        <v>48</v>
      </c>
      <c r="B11181" t="s">
        <v>69</v>
      </c>
      <c r="C11181" t="s">
        <v>69</v>
      </c>
      <c r="D11181" t="s">
        <v>95</v>
      </c>
      <c r="E11181" t="s">
        <v>60</v>
      </c>
      <c r="F11181" t="s">
        <v>61</v>
      </c>
      <c r="G11181" t="s">
        <v>95</v>
      </c>
      <c r="H11181" t="s">
        <v>141</v>
      </c>
      <c r="I11181" t="s">
        <v>142</v>
      </c>
      <c r="J11181">
        <v>1996</v>
      </c>
      <c r="K11181" t="s">
        <v>71</v>
      </c>
      <c r="L11181">
        <v>0</v>
      </c>
      <c r="M11181">
        <v>0</v>
      </c>
    </row>
    <row r="11182" spans="1:13" x14ac:dyDescent="0.3">
      <c r="A11182" t="s">
        <v>48</v>
      </c>
      <c r="B11182" t="s">
        <v>48</v>
      </c>
      <c r="C11182" t="s">
        <v>48</v>
      </c>
      <c r="D11182" t="s">
        <v>95</v>
      </c>
      <c r="E11182" t="s">
        <v>60</v>
      </c>
      <c r="F11182" t="s">
        <v>61</v>
      </c>
      <c r="G11182" t="s">
        <v>95</v>
      </c>
      <c r="H11182" t="s">
        <v>141</v>
      </c>
      <c r="I11182" t="s">
        <v>142</v>
      </c>
      <c r="J11182">
        <v>1996</v>
      </c>
      <c r="K11182" t="s">
        <v>14</v>
      </c>
      <c r="L11182">
        <v>4133</v>
      </c>
      <c r="M11182">
        <v>1230</v>
      </c>
    </row>
    <row r="11183" spans="1:13" x14ac:dyDescent="0.3">
      <c r="A11183" t="s">
        <v>48</v>
      </c>
      <c r="B11183" t="s">
        <v>48</v>
      </c>
      <c r="C11183" t="s">
        <v>48</v>
      </c>
      <c r="D11183" t="s">
        <v>95</v>
      </c>
      <c r="E11183" t="s">
        <v>60</v>
      </c>
      <c r="F11183" t="s">
        <v>61</v>
      </c>
      <c r="G11183" t="s">
        <v>95</v>
      </c>
      <c r="H11183" t="s">
        <v>141</v>
      </c>
      <c r="I11183" t="s">
        <v>142</v>
      </c>
      <c r="J11183">
        <v>1996</v>
      </c>
      <c r="K11183" t="s">
        <v>13</v>
      </c>
      <c r="L11183">
        <v>499729</v>
      </c>
      <c r="M11183">
        <v>499729</v>
      </c>
    </row>
    <row r="11184" spans="1:13" x14ac:dyDescent="0.3">
      <c r="A11184" t="s">
        <v>48</v>
      </c>
      <c r="B11184" t="s">
        <v>48</v>
      </c>
      <c r="C11184" t="s">
        <v>48</v>
      </c>
      <c r="D11184" t="s">
        <v>95</v>
      </c>
      <c r="E11184" t="s">
        <v>60</v>
      </c>
      <c r="F11184" t="s">
        <v>61</v>
      </c>
      <c r="G11184" t="s">
        <v>95</v>
      </c>
      <c r="H11184" t="s">
        <v>141</v>
      </c>
      <c r="I11184" t="s">
        <v>142</v>
      </c>
      <c r="J11184">
        <v>1996</v>
      </c>
      <c r="K11184" t="s">
        <v>15</v>
      </c>
      <c r="L11184">
        <v>12087</v>
      </c>
      <c r="M11184">
        <v>13644</v>
      </c>
    </row>
    <row r="11185" spans="1:13" x14ac:dyDescent="0.3">
      <c r="A11185" t="s">
        <v>48</v>
      </c>
      <c r="B11185" t="s">
        <v>69</v>
      </c>
      <c r="C11185" t="s">
        <v>69</v>
      </c>
      <c r="D11185" t="s">
        <v>95</v>
      </c>
      <c r="E11185" t="s">
        <v>60</v>
      </c>
      <c r="F11185" t="s">
        <v>61</v>
      </c>
      <c r="G11185" t="s">
        <v>95</v>
      </c>
      <c r="H11185" t="s">
        <v>143</v>
      </c>
      <c r="I11185" t="s">
        <v>133</v>
      </c>
      <c r="J11185">
        <v>1996</v>
      </c>
      <c r="K11185" t="s">
        <v>71</v>
      </c>
      <c r="L11185">
        <v>123</v>
      </c>
      <c r="M11185">
        <v>123</v>
      </c>
    </row>
    <row r="11186" spans="1:13" x14ac:dyDescent="0.3">
      <c r="A11186" t="s">
        <v>48</v>
      </c>
      <c r="B11186" t="s">
        <v>48</v>
      </c>
      <c r="C11186" t="s">
        <v>48</v>
      </c>
      <c r="D11186" t="s">
        <v>95</v>
      </c>
      <c r="E11186" t="s">
        <v>60</v>
      </c>
      <c r="F11186" t="s">
        <v>61</v>
      </c>
      <c r="G11186" t="s">
        <v>95</v>
      </c>
      <c r="H11186" t="s">
        <v>143</v>
      </c>
      <c r="I11186" t="s">
        <v>133</v>
      </c>
      <c r="J11186">
        <v>1996</v>
      </c>
      <c r="K11186" t="s">
        <v>14</v>
      </c>
      <c r="L11186">
        <v>1030</v>
      </c>
      <c r="M11186">
        <v>307</v>
      </c>
    </row>
    <row r="11187" spans="1:13" x14ac:dyDescent="0.3">
      <c r="A11187" t="s">
        <v>48</v>
      </c>
      <c r="B11187" t="s">
        <v>48</v>
      </c>
      <c r="C11187" t="s">
        <v>48</v>
      </c>
      <c r="D11187" t="s">
        <v>95</v>
      </c>
      <c r="E11187" t="s">
        <v>60</v>
      </c>
      <c r="F11187" t="s">
        <v>61</v>
      </c>
      <c r="G11187" t="s">
        <v>95</v>
      </c>
      <c r="H11187" t="s">
        <v>143</v>
      </c>
      <c r="I11187" t="s">
        <v>133</v>
      </c>
      <c r="J11187">
        <v>1996</v>
      </c>
      <c r="K11187" t="s">
        <v>13</v>
      </c>
      <c r="L11187">
        <v>45654</v>
      </c>
      <c r="M11187">
        <v>45654</v>
      </c>
    </row>
    <row r="11188" spans="1:13" x14ac:dyDescent="0.3">
      <c r="A11188" t="s">
        <v>48</v>
      </c>
      <c r="B11188" t="s">
        <v>48</v>
      </c>
      <c r="C11188" t="s">
        <v>48</v>
      </c>
      <c r="D11188" t="s">
        <v>95</v>
      </c>
      <c r="E11188" t="s">
        <v>60</v>
      </c>
      <c r="F11188" t="s">
        <v>61</v>
      </c>
      <c r="G11188" t="s">
        <v>95</v>
      </c>
      <c r="H11188" t="s">
        <v>143</v>
      </c>
      <c r="I11188" t="s">
        <v>133</v>
      </c>
      <c r="J11188">
        <v>1996</v>
      </c>
      <c r="K11188" t="s">
        <v>15</v>
      </c>
      <c r="L11188">
        <v>1671</v>
      </c>
      <c r="M11188">
        <v>1886</v>
      </c>
    </row>
    <row r="11189" spans="1:13" x14ac:dyDescent="0.3">
      <c r="A11189" t="s">
        <v>48</v>
      </c>
      <c r="B11189" t="s">
        <v>69</v>
      </c>
      <c r="C11189" t="s">
        <v>69</v>
      </c>
      <c r="D11189" t="s">
        <v>95</v>
      </c>
      <c r="E11189" t="s">
        <v>60</v>
      </c>
      <c r="F11189" t="s">
        <v>61</v>
      </c>
      <c r="G11189" t="s">
        <v>95</v>
      </c>
      <c r="H11189" t="s">
        <v>144</v>
      </c>
      <c r="I11189" t="s">
        <v>64</v>
      </c>
      <c r="J11189">
        <v>1996</v>
      </c>
      <c r="K11189" t="s">
        <v>71</v>
      </c>
      <c r="L11189">
        <v>0</v>
      </c>
      <c r="M11189">
        <v>0</v>
      </c>
    </row>
    <row r="11190" spans="1:13" x14ac:dyDescent="0.3">
      <c r="A11190" t="s">
        <v>48</v>
      </c>
      <c r="B11190" t="s">
        <v>48</v>
      </c>
      <c r="C11190" t="s">
        <v>48</v>
      </c>
      <c r="D11190" t="s">
        <v>95</v>
      </c>
      <c r="E11190" t="s">
        <v>60</v>
      </c>
      <c r="F11190" t="s">
        <v>61</v>
      </c>
      <c r="G11190" t="s">
        <v>95</v>
      </c>
      <c r="H11190" t="s">
        <v>144</v>
      </c>
      <c r="I11190" t="s">
        <v>64</v>
      </c>
      <c r="J11190">
        <v>1996</v>
      </c>
      <c r="K11190" t="s">
        <v>14</v>
      </c>
      <c r="L11190">
        <v>481</v>
      </c>
      <c r="M11190">
        <v>143</v>
      </c>
    </row>
    <row r="11191" spans="1:13" x14ac:dyDescent="0.3">
      <c r="A11191" t="s">
        <v>48</v>
      </c>
      <c r="B11191" t="s">
        <v>48</v>
      </c>
      <c r="C11191" t="s">
        <v>48</v>
      </c>
      <c r="D11191" t="s">
        <v>95</v>
      </c>
      <c r="E11191" t="s">
        <v>60</v>
      </c>
      <c r="F11191" t="s">
        <v>61</v>
      </c>
      <c r="G11191" t="s">
        <v>95</v>
      </c>
      <c r="H11191" t="s">
        <v>144</v>
      </c>
      <c r="I11191" t="s">
        <v>64</v>
      </c>
      <c r="J11191">
        <v>1996</v>
      </c>
      <c r="K11191" t="s">
        <v>13</v>
      </c>
      <c r="L11191">
        <v>73783</v>
      </c>
      <c r="M11191">
        <v>73783</v>
      </c>
    </row>
    <row r="11192" spans="1:13" x14ac:dyDescent="0.3">
      <c r="A11192" t="s">
        <v>48</v>
      </c>
      <c r="B11192" t="s">
        <v>48</v>
      </c>
      <c r="C11192" t="s">
        <v>48</v>
      </c>
      <c r="D11192" t="s">
        <v>95</v>
      </c>
      <c r="E11192" t="s">
        <v>60</v>
      </c>
      <c r="F11192" t="s">
        <v>61</v>
      </c>
      <c r="G11192" t="s">
        <v>95</v>
      </c>
      <c r="H11192" t="s">
        <v>144</v>
      </c>
      <c r="I11192" t="s">
        <v>64</v>
      </c>
      <c r="J11192">
        <v>1996</v>
      </c>
      <c r="K11192" t="s">
        <v>15</v>
      </c>
      <c r="L11192">
        <v>484</v>
      </c>
      <c r="M11192">
        <v>546</v>
      </c>
    </row>
    <row r="11193" spans="1:13" x14ac:dyDescent="0.3">
      <c r="A11193" t="s">
        <v>48</v>
      </c>
      <c r="B11193" t="s">
        <v>69</v>
      </c>
      <c r="C11193" t="s">
        <v>69</v>
      </c>
      <c r="D11193" t="s">
        <v>95</v>
      </c>
      <c r="E11193" t="s">
        <v>60</v>
      </c>
      <c r="F11193" t="s">
        <v>61</v>
      </c>
      <c r="G11193" t="s">
        <v>95</v>
      </c>
      <c r="H11193" t="s">
        <v>145</v>
      </c>
      <c r="I11193" t="s">
        <v>133</v>
      </c>
      <c r="J11193">
        <v>1996</v>
      </c>
      <c r="K11193" t="s">
        <v>71</v>
      </c>
      <c r="L11193">
        <v>1203</v>
      </c>
      <c r="M11193">
        <v>1203</v>
      </c>
    </row>
    <row r="11194" spans="1:13" x14ac:dyDescent="0.3">
      <c r="A11194" t="s">
        <v>48</v>
      </c>
      <c r="B11194" t="s">
        <v>48</v>
      </c>
      <c r="C11194" t="s">
        <v>48</v>
      </c>
      <c r="D11194" t="s">
        <v>95</v>
      </c>
      <c r="E11194" t="s">
        <v>60</v>
      </c>
      <c r="F11194" t="s">
        <v>61</v>
      </c>
      <c r="G11194" t="s">
        <v>95</v>
      </c>
      <c r="H11194" t="s">
        <v>145</v>
      </c>
      <c r="I11194" t="s">
        <v>133</v>
      </c>
      <c r="J11194">
        <v>1996</v>
      </c>
      <c r="K11194" t="s">
        <v>14</v>
      </c>
      <c r="L11194">
        <v>11368</v>
      </c>
      <c r="M11194">
        <v>3383</v>
      </c>
    </row>
    <row r="11195" spans="1:13" x14ac:dyDescent="0.3">
      <c r="A11195" t="s">
        <v>48</v>
      </c>
      <c r="B11195" t="s">
        <v>48</v>
      </c>
      <c r="C11195" t="s">
        <v>48</v>
      </c>
      <c r="D11195" t="s">
        <v>95</v>
      </c>
      <c r="E11195" t="s">
        <v>60</v>
      </c>
      <c r="F11195" t="s">
        <v>61</v>
      </c>
      <c r="G11195" t="s">
        <v>95</v>
      </c>
      <c r="H11195" t="s">
        <v>145</v>
      </c>
      <c r="I11195" t="s">
        <v>133</v>
      </c>
      <c r="J11195">
        <v>1996</v>
      </c>
      <c r="K11195" t="s">
        <v>13</v>
      </c>
      <c r="L11195">
        <v>446005</v>
      </c>
      <c r="M11195">
        <v>446005</v>
      </c>
    </row>
    <row r="11196" spans="1:13" x14ac:dyDescent="0.3">
      <c r="A11196" t="s">
        <v>48</v>
      </c>
      <c r="B11196" t="s">
        <v>48</v>
      </c>
      <c r="C11196" t="s">
        <v>48</v>
      </c>
      <c r="D11196" t="s">
        <v>95</v>
      </c>
      <c r="E11196" t="s">
        <v>60</v>
      </c>
      <c r="F11196" t="s">
        <v>61</v>
      </c>
      <c r="G11196" t="s">
        <v>95</v>
      </c>
      <c r="H11196" t="s">
        <v>145</v>
      </c>
      <c r="I11196" t="s">
        <v>133</v>
      </c>
      <c r="J11196">
        <v>1996</v>
      </c>
      <c r="K11196" t="s">
        <v>15</v>
      </c>
      <c r="L11196">
        <v>18692</v>
      </c>
      <c r="M11196">
        <v>21099</v>
      </c>
    </row>
    <row r="11197" spans="1:13" x14ac:dyDescent="0.3">
      <c r="A11197" t="s">
        <v>48</v>
      </c>
      <c r="B11197" t="s">
        <v>69</v>
      </c>
      <c r="C11197" t="s">
        <v>69</v>
      </c>
      <c r="D11197" t="s">
        <v>95</v>
      </c>
      <c r="E11197" t="s">
        <v>60</v>
      </c>
      <c r="F11197" t="s">
        <v>61</v>
      </c>
      <c r="G11197" t="s">
        <v>95</v>
      </c>
      <c r="H11197" t="s">
        <v>146</v>
      </c>
      <c r="I11197" t="s">
        <v>147</v>
      </c>
      <c r="J11197">
        <v>1996</v>
      </c>
      <c r="K11197" t="s">
        <v>71</v>
      </c>
      <c r="L11197">
        <v>0</v>
      </c>
      <c r="M11197">
        <v>0</v>
      </c>
    </row>
    <row r="11198" spans="1:13" x14ac:dyDescent="0.3">
      <c r="A11198" t="s">
        <v>48</v>
      </c>
      <c r="B11198" t="s">
        <v>48</v>
      </c>
      <c r="C11198" t="s">
        <v>48</v>
      </c>
      <c r="D11198" t="s">
        <v>95</v>
      </c>
      <c r="E11198" t="s">
        <v>60</v>
      </c>
      <c r="F11198" t="s">
        <v>61</v>
      </c>
      <c r="G11198" t="s">
        <v>95</v>
      </c>
      <c r="H11198" t="s">
        <v>146</v>
      </c>
      <c r="I11198" t="s">
        <v>147</v>
      </c>
      <c r="J11198">
        <v>1996</v>
      </c>
      <c r="K11198" t="s">
        <v>14</v>
      </c>
      <c r="L11198">
        <v>14831</v>
      </c>
      <c r="M11198">
        <v>4414</v>
      </c>
    </row>
    <row r="11199" spans="1:13" x14ac:dyDescent="0.3">
      <c r="A11199" t="s">
        <v>48</v>
      </c>
      <c r="B11199" t="s">
        <v>48</v>
      </c>
      <c r="C11199" t="s">
        <v>48</v>
      </c>
      <c r="D11199" t="s">
        <v>95</v>
      </c>
      <c r="E11199" t="s">
        <v>60</v>
      </c>
      <c r="F11199" t="s">
        <v>61</v>
      </c>
      <c r="G11199" t="s">
        <v>95</v>
      </c>
      <c r="H11199" t="s">
        <v>146</v>
      </c>
      <c r="I11199" t="s">
        <v>147</v>
      </c>
      <c r="J11199">
        <v>1996</v>
      </c>
      <c r="K11199" t="s">
        <v>13</v>
      </c>
      <c r="L11199">
        <v>3417</v>
      </c>
      <c r="M11199">
        <v>3417</v>
      </c>
    </row>
    <row r="11200" spans="1:13" x14ac:dyDescent="0.3">
      <c r="A11200" t="s">
        <v>48</v>
      </c>
      <c r="B11200" t="s">
        <v>48</v>
      </c>
      <c r="C11200" t="s">
        <v>48</v>
      </c>
      <c r="D11200" t="s">
        <v>95</v>
      </c>
      <c r="E11200" t="s">
        <v>60</v>
      </c>
      <c r="F11200" t="s">
        <v>61</v>
      </c>
      <c r="G11200" t="s">
        <v>95</v>
      </c>
      <c r="H11200" t="s">
        <v>146</v>
      </c>
      <c r="I11200" t="s">
        <v>147</v>
      </c>
      <c r="J11200">
        <v>1996</v>
      </c>
      <c r="K11200" t="s">
        <v>15</v>
      </c>
      <c r="L11200">
        <v>306</v>
      </c>
      <c r="M11200">
        <v>346</v>
      </c>
    </row>
    <row r="11201" spans="1:13" x14ac:dyDescent="0.3">
      <c r="A11201" t="s">
        <v>48</v>
      </c>
      <c r="B11201" t="s">
        <v>69</v>
      </c>
      <c r="C11201" t="s">
        <v>69</v>
      </c>
      <c r="D11201" t="s">
        <v>95</v>
      </c>
      <c r="E11201" t="s">
        <v>60</v>
      </c>
      <c r="F11201" t="s">
        <v>61</v>
      </c>
      <c r="G11201" t="s">
        <v>95</v>
      </c>
      <c r="H11201" t="s">
        <v>146</v>
      </c>
      <c r="I11201" t="s">
        <v>142</v>
      </c>
      <c r="J11201">
        <v>1996</v>
      </c>
      <c r="K11201" t="s">
        <v>71</v>
      </c>
      <c r="L11201">
        <v>0</v>
      </c>
      <c r="M11201">
        <v>0</v>
      </c>
    </row>
    <row r="11202" spans="1:13" x14ac:dyDescent="0.3">
      <c r="A11202" t="s">
        <v>48</v>
      </c>
      <c r="B11202" t="s">
        <v>48</v>
      </c>
      <c r="C11202" t="s">
        <v>48</v>
      </c>
      <c r="D11202" t="s">
        <v>95</v>
      </c>
      <c r="E11202" t="s">
        <v>60</v>
      </c>
      <c r="F11202" t="s">
        <v>61</v>
      </c>
      <c r="G11202" t="s">
        <v>95</v>
      </c>
      <c r="H11202" t="s">
        <v>146</v>
      </c>
      <c r="I11202" t="s">
        <v>142</v>
      </c>
      <c r="J11202">
        <v>1996</v>
      </c>
      <c r="K11202" t="s">
        <v>14</v>
      </c>
      <c r="L11202">
        <v>0</v>
      </c>
      <c r="M11202">
        <v>0</v>
      </c>
    </row>
    <row r="11203" spans="1:13" x14ac:dyDescent="0.3">
      <c r="A11203" t="s">
        <v>48</v>
      </c>
      <c r="B11203" t="s">
        <v>48</v>
      </c>
      <c r="C11203" t="s">
        <v>48</v>
      </c>
      <c r="D11203" t="s">
        <v>95</v>
      </c>
      <c r="E11203" t="s">
        <v>60</v>
      </c>
      <c r="F11203" t="s">
        <v>61</v>
      </c>
      <c r="G11203" t="s">
        <v>95</v>
      </c>
      <c r="H11203" t="s">
        <v>146</v>
      </c>
      <c r="I11203" t="s">
        <v>142</v>
      </c>
      <c r="J11203">
        <v>1996</v>
      </c>
      <c r="K11203" t="s">
        <v>13</v>
      </c>
      <c r="L11203">
        <v>11036348</v>
      </c>
      <c r="M11203">
        <v>11036348</v>
      </c>
    </row>
    <row r="11204" spans="1:13" x14ac:dyDescent="0.3">
      <c r="A11204" t="s">
        <v>48</v>
      </c>
      <c r="B11204" t="s">
        <v>48</v>
      </c>
      <c r="C11204" t="s">
        <v>48</v>
      </c>
      <c r="D11204" t="s">
        <v>95</v>
      </c>
      <c r="E11204" t="s">
        <v>60</v>
      </c>
      <c r="F11204" t="s">
        <v>61</v>
      </c>
      <c r="G11204" t="s">
        <v>95</v>
      </c>
      <c r="H11204" t="s">
        <v>146</v>
      </c>
      <c r="I11204" t="s">
        <v>142</v>
      </c>
      <c r="J11204">
        <v>1996</v>
      </c>
      <c r="K11204" t="s">
        <v>15</v>
      </c>
      <c r="L11204">
        <v>5719</v>
      </c>
      <c r="M11204">
        <v>6455</v>
      </c>
    </row>
    <row r="11205" spans="1:13" x14ac:dyDescent="0.3">
      <c r="A11205" t="s">
        <v>48</v>
      </c>
      <c r="B11205" t="s">
        <v>69</v>
      </c>
      <c r="C11205" t="s">
        <v>69</v>
      </c>
      <c r="D11205" t="s">
        <v>95</v>
      </c>
      <c r="E11205" t="s">
        <v>60</v>
      </c>
      <c r="F11205" t="s">
        <v>61</v>
      </c>
      <c r="G11205" t="s">
        <v>95</v>
      </c>
      <c r="H11205" t="s">
        <v>146</v>
      </c>
      <c r="I11205" t="s">
        <v>133</v>
      </c>
      <c r="J11205">
        <v>1996</v>
      </c>
      <c r="K11205" t="s">
        <v>71</v>
      </c>
      <c r="L11205">
        <v>144208</v>
      </c>
      <c r="M11205">
        <v>144208</v>
      </c>
    </row>
    <row r="11206" spans="1:13" x14ac:dyDescent="0.3">
      <c r="A11206" t="s">
        <v>48</v>
      </c>
      <c r="B11206" t="s">
        <v>48</v>
      </c>
      <c r="C11206" t="s">
        <v>48</v>
      </c>
      <c r="D11206" t="s">
        <v>95</v>
      </c>
      <c r="E11206" t="s">
        <v>60</v>
      </c>
      <c r="F11206" t="s">
        <v>61</v>
      </c>
      <c r="G11206" t="s">
        <v>95</v>
      </c>
      <c r="H11206" t="s">
        <v>146</v>
      </c>
      <c r="I11206" t="s">
        <v>133</v>
      </c>
      <c r="J11206">
        <v>1996</v>
      </c>
      <c r="K11206" t="s">
        <v>14</v>
      </c>
      <c r="L11206">
        <v>1501489</v>
      </c>
      <c r="M11206">
        <v>446872</v>
      </c>
    </row>
    <row r="11207" spans="1:13" x14ac:dyDescent="0.3">
      <c r="A11207" t="s">
        <v>48</v>
      </c>
      <c r="B11207" t="s">
        <v>48</v>
      </c>
      <c r="C11207" t="s">
        <v>48</v>
      </c>
      <c r="D11207" t="s">
        <v>95</v>
      </c>
      <c r="E11207" t="s">
        <v>60</v>
      </c>
      <c r="F11207" t="s">
        <v>61</v>
      </c>
      <c r="G11207" t="s">
        <v>95</v>
      </c>
      <c r="H11207" t="s">
        <v>146</v>
      </c>
      <c r="I11207" t="s">
        <v>133</v>
      </c>
      <c r="J11207">
        <v>1996</v>
      </c>
      <c r="K11207" t="s">
        <v>13</v>
      </c>
      <c r="L11207">
        <v>55022023</v>
      </c>
      <c r="M11207">
        <v>55022023</v>
      </c>
    </row>
    <row r="11208" spans="1:13" x14ac:dyDescent="0.3">
      <c r="A11208" t="s">
        <v>48</v>
      </c>
      <c r="B11208" t="s">
        <v>48</v>
      </c>
      <c r="C11208" t="s">
        <v>48</v>
      </c>
      <c r="D11208" t="s">
        <v>95</v>
      </c>
      <c r="E11208" t="s">
        <v>60</v>
      </c>
      <c r="F11208" t="s">
        <v>61</v>
      </c>
      <c r="G11208" t="s">
        <v>95</v>
      </c>
      <c r="H11208" t="s">
        <v>146</v>
      </c>
      <c r="I11208" t="s">
        <v>133</v>
      </c>
      <c r="J11208">
        <v>1996</v>
      </c>
      <c r="K11208" t="s">
        <v>15</v>
      </c>
      <c r="L11208">
        <v>615107</v>
      </c>
      <c r="M11208">
        <v>694325</v>
      </c>
    </row>
    <row r="11209" spans="1:13" x14ac:dyDescent="0.3">
      <c r="A11209" t="s">
        <v>48</v>
      </c>
      <c r="B11209" t="s">
        <v>48</v>
      </c>
      <c r="C11209" t="s">
        <v>69</v>
      </c>
      <c r="D11209" t="s">
        <v>95</v>
      </c>
      <c r="E11209" t="s">
        <v>60</v>
      </c>
      <c r="F11209" t="s">
        <v>73</v>
      </c>
      <c r="G11209" t="s">
        <v>95</v>
      </c>
      <c r="H11209" t="s">
        <v>131</v>
      </c>
      <c r="I11209" t="s">
        <v>64</v>
      </c>
      <c r="J11209">
        <v>1996</v>
      </c>
      <c r="K11209" t="s">
        <v>14</v>
      </c>
      <c r="L11209">
        <v>3318</v>
      </c>
      <c r="M11209">
        <v>987</v>
      </c>
    </row>
    <row r="11210" spans="1:13" x14ac:dyDescent="0.3">
      <c r="A11210" t="s">
        <v>48</v>
      </c>
      <c r="B11210" t="s">
        <v>48</v>
      </c>
      <c r="C11210" t="s">
        <v>69</v>
      </c>
      <c r="D11210" t="s">
        <v>95</v>
      </c>
      <c r="E11210" t="s">
        <v>60</v>
      </c>
      <c r="F11210" t="s">
        <v>73</v>
      </c>
      <c r="G11210" t="s">
        <v>95</v>
      </c>
      <c r="H11210" t="s">
        <v>131</v>
      </c>
      <c r="I11210" t="s">
        <v>64</v>
      </c>
      <c r="J11210">
        <v>1996</v>
      </c>
      <c r="K11210" t="s">
        <v>13</v>
      </c>
      <c r="L11210">
        <v>5230</v>
      </c>
      <c r="M11210">
        <v>5230</v>
      </c>
    </row>
    <row r="11211" spans="1:13" x14ac:dyDescent="0.3">
      <c r="A11211" t="s">
        <v>48</v>
      </c>
      <c r="B11211" t="s">
        <v>48</v>
      </c>
      <c r="C11211" t="s">
        <v>69</v>
      </c>
      <c r="D11211" t="s">
        <v>95</v>
      </c>
      <c r="E11211" t="s">
        <v>60</v>
      </c>
      <c r="F11211" t="s">
        <v>73</v>
      </c>
      <c r="G11211" t="s">
        <v>95</v>
      </c>
      <c r="H11211" t="s">
        <v>131</v>
      </c>
      <c r="I11211" t="s">
        <v>64</v>
      </c>
      <c r="J11211">
        <v>1996</v>
      </c>
      <c r="K11211" t="s">
        <v>15</v>
      </c>
      <c r="L11211">
        <v>15</v>
      </c>
      <c r="M11211">
        <v>17</v>
      </c>
    </row>
    <row r="11212" spans="1:13" x14ac:dyDescent="0.3">
      <c r="A11212" t="s">
        <v>48</v>
      </c>
      <c r="B11212" t="s">
        <v>48</v>
      </c>
      <c r="C11212" t="s">
        <v>69</v>
      </c>
      <c r="D11212" t="s">
        <v>95</v>
      </c>
      <c r="E11212" t="s">
        <v>60</v>
      </c>
      <c r="F11212" t="s">
        <v>73</v>
      </c>
      <c r="G11212" t="s">
        <v>95</v>
      </c>
      <c r="H11212" t="s">
        <v>131</v>
      </c>
      <c r="I11212" t="s">
        <v>68</v>
      </c>
      <c r="J11212">
        <v>1996</v>
      </c>
      <c r="K11212" t="s">
        <v>14</v>
      </c>
      <c r="L11212">
        <v>1196</v>
      </c>
      <c r="M11212">
        <v>356</v>
      </c>
    </row>
    <row r="11213" spans="1:13" x14ac:dyDescent="0.3">
      <c r="A11213" t="s">
        <v>48</v>
      </c>
      <c r="B11213" t="s">
        <v>48</v>
      </c>
      <c r="C11213" t="s">
        <v>69</v>
      </c>
      <c r="D11213" t="s">
        <v>95</v>
      </c>
      <c r="E11213" t="s">
        <v>60</v>
      </c>
      <c r="F11213" t="s">
        <v>73</v>
      </c>
      <c r="G11213" t="s">
        <v>95</v>
      </c>
      <c r="H11213" t="s">
        <v>131</v>
      </c>
      <c r="I11213" t="s">
        <v>68</v>
      </c>
      <c r="J11213">
        <v>1996</v>
      </c>
      <c r="K11213" t="s">
        <v>13</v>
      </c>
      <c r="L11213">
        <v>1579</v>
      </c>
      <c r="M11213">
        <v>1579</v>
      </c>
    </row>
    <row r="11214" spans="1:13" x14ac:dyDescent="0.3">
      <c r="A11214" t="s">
        <v>48</v>
      </c>
      <c r="B11214" t="s">
        <v>48</v>
      </c>
      <c r="C11214" t="s">
        <v>69</v>
      </c>
      <c r="D11214" t="s">
        <v>95</v>
      </c>
      <c r="E11214" t="s">
        <v>60</v>
      </c>
      <c r="F11214" t="s">
        <v>73</v>
      </c>
      <c r="G11214" t="s">
        <v>95</v>
      </c>
      <c r="H11214" t="s">
        <v>131</v>
      </c>
      <c r="I11214" t="s">
        <v>68</v>
      </c>
      <c r="J11214">
        <v>1996</v>
      </c>
      <c r="K11214" t="s">
        <v>15</v>
      </c>
      <c r="L11214">
        <v>5</v>
      </c>
      <c r="M11214">
        <v>6</v>
      </c>
    </row>
    <row r="11215" spans="1:13" x14ac:dyDescent="0.3">
      <c r="A11215" t="s">
        <v>48</v>
      </c>
      <c r="B11215" t="s">
        <v>48</v>
      </c>
      <c r="C11215" t="s">
        <v>69</v>
      </c>
      <c r="D11215" t="s">
        <v>95</v>
      </c>
      <c r="E11215" t="s">
        <v>60</v>
      </c>
      <c r="F11215" t="s">
        <v>73</v>
      </c>
      <c r="G11215" t="s">
        <v>95</v>
      </c>
      <c r="H11215" t="s">
        <v>132</v>
      </c>
      <c r="I11215" t="s">
        <v>133</v>
      </c>
      <c r="J11215">
        <v>1996</v>
      </c>
      <c r="K11215" t="s">
        <v>14</v>
      </c>
      <c r="L11215">
        <v>25001</v>
      </c>
      <c r="M11215">
        <v>7441</v>
      </c>
    </row>
    <row r="11216" spans="1:13" x14ac:dyDescent="0.3">
      <c r="A11216" t="s">
        <v>48</v>
      </c>
      <c r="B11216" t="s">
        <v>48</v>
      </c>
      <c r="C11216" t="s">
        <v>69</v>
      </c>
      <c r="D11216" t="s">
        <v>95</v>
      </c>
      <c r="E11216" t="s">
        <v>60</v>
      </c>
      <c r="F11216" t="s">
        <v>73</v>
      </c>
      <c r="G11216" t="s">
        <v>95</v>
      </c>
      <c r="H11216" t="s">
        <v>132</v>
      </c>
      <c r="I11216" t="s">
        <v>133</v>
      </c>
      <c r="J11216">
        <v>1996</v>
      </c>
      <c r="K11216" t="s">
        <v>13</v>
      </c>
      <c r="L11216">
        <v>47807</v>
      </c>
      <c r="M11216">
        <v>47807</v>
      </c>
    </row>
    <row r="11217" spans="1:13" x14ac:dyDescent="0.3">
      <c r="A11217" t="s">
        <v>48</v>
      </c>
      <c r="B11217" t="s">
        <v>48</v>
      </c>
      <c r="C11217" t="s">
        <v>69</v>
      </c>
      <c r="D11217" t="s">
        <v>95</v>
      </c>
      <c r="E11217" t="s">
        <v>60</v>
      </c>
      <c r="F11217" t="s">
        <v>73</v>
      </c>
      <c r="G11217" t="s">
        <v>95</v>
      </c>
      <c r="H11217" t="s">
        <v>132</v>
      </c>
      <c r="I11217" t="s">
        <v>133</v>
      </c>
      <c r="J11217">
        <v>1996</v>
      </c>
      <c r="K11217" t="s">
        <v>15</v>
      </c>
      <c r="L11217">
        <v>139</v>
      </c>
      <c r="M11217">
        <v>157</v>
      </c>
    </row>
    <row r="11218" spans="1:13" x14ac:dyDescent="0.3">
      <c r="A11218" t="s">
        <v>48</v>
      </c>
      <c r="B11218" t="s">
        <v>48</v>
      </c>
      <c r="C11218" t="s">
        <v>69</v>
      </c>
      <c r="D11218" t="s">
        <v>95</v>
      </c>
      <c r="E11218" t="s">
        <v>60</v>
      </c>
      <c r="F11218" t="s">
        <v>73</v>
      </c>
      <c r="G11218" t="s">
        <v>95</v>
      </c>
      <c r="H11218" t="s">
        <v>134</v>
      </c>
      <c r="I11218" t="s">
        <v>135</v>
      </c>
      <c r="J11218">
        <v>1996</v>
      </c>
      <c r="K11218" t="s">
        <v>14</v>
      </c>
      <c r="L11218">
        <v>6213</v>
      </c>
      <c r="M11218">
        <v>1849</v>
      </c>
    </row>
    <row r="11219" spans="1:13" x14ac:dyDescent="0.3">
      <c r="A11219" t="s">
        <v>48</v>
      </c>
      <c r="B11219" t="s">
        <v>48</v>
      </c>
      <c r="C11219" t="s">
        <v>69</v>
      </c>
      <c r="D11219" t="s">
        <v>95</v>
      </c>
      <c r="E11219" t="s">
        <v>60</v>
      </c>
      <c r="F11219" t="s">
        <v>73</v>
      </c>
      <c r="G11219" t="s">
        <v>95</v>
      </c>
      <c r="H11219" t="s">
        <v>134</v>
      </c>
      <c r="I11219" t="s">
        <v>135</v>
      </c>
      <c r="J11219">
        <v>1996</v>
      </c>
      <c r="K11219" t="s">
        <v>13</v>
      </c>
      <c r="L11219">
        <v>6759</v>
      </c>
      <c r="M11219">
        <v>6759</v>
      </c>
    </row>
    <row r="11220" spans="1:13" x14ac:dyDescent="0.3">
      <c r="A11220" t="s">
        <v>48</v>
      </c>
      <c r="B11220" t="s">
        <v>48</v>
      </c>
      <c r="C11220" t="s">
        <v>69</v>
      </c>
      <c r="D11220" t="s">
        <v>95</v>
      </c>
      <c r="E11220" t="s">
        <v>60</v>
      </c>
      <c r="F11220" t="s">
        <v>73</v>
      </c>
      <c r="G11220" t="s">
        <v>95</v>
      </c>
      <c r="H11220" t="s">
        <v>134</v>
      </c>
      <c r="I11220" t="s">
        <v>135</v>
      </c>
      <c r="J11220">
        <v>1996</v>
      </c>
      <c r="K11220" t="s">
        <v>15</v>
      </c>
      <c r="L11220">
        <v>22</v>
      </c>
      <c r="M11220">
        <v>25</v>
      </c>
    </row>
    <row r="11221" spans="1:13" x14ac:dyDescent="0.3">
      <c r="A11221" t="s">
        <v>48</v>
      </c>
      <c r="B11221" t="s">
        <v>48</v>
      </c>
      <c r="C11221" t="s">
        <v>69</v>
      </c>
      <c r="D11221" t="s">
        <v>95</v>
      </c>
      <c r="E11221" t="s">
        <v>60</v>
      </c>
      <c r="F11221" t="s">
        <v>73</v>
      </c>
      <c r="G11221" t="s">
        <v>95</v>
      </c>
      <c r="H11221" t="s">
        <v>134</v>
      </c>
      <c r="I11221" t="s">
        <v>97</v>
      </c>
      <c r="J11221">
        <v>1996</v>
      </c>
      <c r="K11221" t="s">
        <v>14</v>
      </c>
      <c r="L11221">
        <v>693515</v>
      </c>
      <c r="M11221">
        <v>206403</v>
      </c>
    </row>
    <row r="11222" spans="1:13" x14ac:dyDescent="0.3">
      <c r="A11222" t="s">
        <v>48</v>
      </c>
      <c r="B11222" t="s">
        <v>48</v>
      </c>
      <c r="C11222" t="s">
        <v>69</v>
      </c>
      <c r="D11222" t="s">
        <v>95</v>
      </c>
      <c r="E11222" t="s">
        <v>60</v>
      </c>
      <c r="F11222" t="s">
        <v>73</v>
      </c>
      <c r="G11222" t="s">
        <v>95</v>
      </c>
      <c r="H11222" t="s">
        <v>134</v>
      </c>
      <c r="I11222" t="s">
        <v>97</v>
      </c>
      <c r="J11222">
        <v>1996</v>
      </c>
      <c r="K11222" t="s">
        <v>13</v>
      </c>
      <c r="L11222">
        <v>754352</v>
      </c>
      <c r="M11222">
        <v>754352</v>
      </c>
    </row>
    <row r="11223" spans="1:13" x14ac:dyDescent="0.3">
      <c r="A11223" t="s">
        <v>48</v>
      </c>
      <c r="B11223" t="s">
        <v>48</v>
      </c>
      <c r="C11223" t="s">
        <v>69</v>
      </c>
      <c r="D11223" t="s">
        <v>95</v>
      </c>
      <c r="E11223" t="s">
        <v>60</v>
      </c>
      <c r="F11223" t="s">
        <v>73</v>
      </c>
      <c r="G11223" t="s">
        <v>95</v>
      </c>
      <c r="H11223" t="s">
        <v>134</v>
      </c>
      <c r="I11223" t="s">
        <v>97</v>
      </c>
      <c r="J11223">
        <v>1996</v>
      </c>
      <c r="K11223" t="s">
        <v>15</v>
      </c>
      <c r="L11223">
        <v>2449</v>
      </c>
      <c r="M11223">
        <v>2764</v>
      </c>
    </row>
    <row r="11224" spans="1:13" x14ac:dyDescent="0.3">
      <c r="A11224" t="s">
        <v>48</v>
      </c>
      <c r="B11224" t="s">
        <v>48</v>
      </c>
      <c r="C11224" t="s">
        <v>69</v>
      </c>
      <c r="D11224" t="s">
        <v>95</v>
      </c>
      <c r="E11224" t="s">
        <v>60</v>
      </c>
      <c r="F11224" t="s">
        <v>73</v>
      </c>
      <c r="G11224" t="s">
        <v>95</v>
      </c>
      <c r="H11224" t="s">
        <v>136</v>
      </c>
      <c r="I11224" t="s">
        <v>133</v>
      </c>
      <c r="J11224">
        <v>1996</v>
      </c>
      <c r="K11224" t="s">
        <v>14</v>
      </c>
      <c r="L11224">
        <v>19192</v>
      </c>
      <c r="M11224">
        <v>5712</v>
      </c>
    </row>
    <row r="11225" spans="1:13" x14ac:dyDescent="0.3">
      <c r="A11225" t="s">
        <v>48</v>
      </c>
      <c r="B11225" t="s">
        <v>48</v>
      </c>
      <c r="C11225" t="s">
        <v>69</v>
      </c>
      <c r="D11225" t="s">
        <v>95</v>
      </c>
      <c r="E11225" t="s">
        <v>60</v>
      </c>
      <c r="F11225" t="s">
        <v>73</v>
      </c>
      <c r="G11225" t="s">
        <v>95</v>
      </c>
      <c r="H11225" t="s">
        <v>136</v>
      </c>
      <c r="I11225" t="s">
        <v>133</v>
      </c>
      <c r="J11225">
        <v>1996</v>
      </c>
      <c r="K11225" t="s">
        <v>13</v>
      </c>
      <c r="L11225">
        <v>36699</v>
      </c>
      <c r="M11225">
        <v>36699</v>
      </c>
    </row>
    <row r="11226" spans="1:13" x14ac:dyDescent="0.3">
      <c r="A11226" t="s">
        <v>48</v>
      </c>
      <c r="B11226" t="s">
        <v>48</v>
      </c>
      <c r="C11226" t="s">
        <v>69</v>
      </c>
      <c r="D11226" t="s">
        <v>95</v>
      </c>
      <c r="E11226" t="s">
        <v>60</v>
      </c>
      <c r="F11226" t="s">
        <v>73</v>
      </c>
      <c r="G11226" t="s">
        <v>95</v>
      </c>
      <c r="H11226" t="s">
        <v>136</v>
      </c>
      <c r="I11226" t="s">
        <v>133</v>
      </c>
      <c r="J11226">
        <v>1996</v>
      </c>
      <c r="K11226" t="s">
        <v>15</v>
      </c>
      <c r="L11226">
        <v>106</v>
      </c>
      <c r="M11226">
        <v>120</v>
      </c>
    </row>
    <row r="11227" spans="1:13" x14ac:dyDescent="0.3">
      <c r="A11227" t="s">
        <v>48</v>
      </c>
      <c r="B11227" t="s">
        <v>48</v>
      </c>
      <c r="C11227" t="s">
        <v>69</v>
      </c>
      <c r="D11227" t="s">
        <v>95</v>
      </c>
      <c r="E11227" t="s">
        <v>60</v>
      </c>
      <c r="F11227" t="s">
        <v>73</v>
      </c>
      <c r="G11227" t="s">
        <v>95</v>
      </c>
      <c r="H11227" t="s">
        <v>137</v>
      </c>
      <c r="I11227" t="s">
        <v>133</v>
      </c>
      <c r="J11227">
        <v>1996</v>
      </c>
      <c r="K11227" t="s">
        <v>14</v>
      </c>
      <c r="L11227">
        <v>17277</v>
      </c>
      <c r="M11227">
        <v>5142</v>
      </c>
    </row>
    <row r="11228" spans="1:13" x14ac:dyDescent="0.3">
      <c r="A11228" t="s">
        <v>48</v>
      </c>
      <c r="B11228" t="s">
        <v>48</v>
      </c>
      <c r="C11228" t="s">
        <v>69</v>
      </c>
      <c r="D11228" t="s">
        <v>95</v>
      </c>
      <c r="E11228" t="s">
        <v>60</v>
      </c>
      <c r="F11228" t="s">
        <v>73</v>
      </c>
      <c r="G11228" t="s">
        <v>95</v>
      </c>
      <c r="H11228" t="s">
        <v>137</v>
      </c>
      <c r="I11228" t="s">
        <v>133</v>
      </c>
      <c r="J11228">
        <v>1996</v>
      </c>
      <c r="K11228" t="s">
        <v>13</v>
      </c>
      <c r="L11228">
        <v>33037</v>
      </c>
      <c r="M11228">
        <v>33037</v>
      </c>
    </row>
    <row r="11229" spans="1:13" x14ac:dyDescent="0.3">
      <c r="A11229" t="s">
        <v>48</v>
      </c>
      <c r="B11229" t="s">
        <v>48</v>
      </c>
      <c r="C11229" t="s">
        <v>69</v>
      </c>
      <c r="D11229" t="s">
        <v>95</v>
      </c>
      <c r="E11229" t="s">
        <v>60</v>
      </c>
      <c r="F11229" t="s">
        <v>73</v>
      </c>
      <c r="G11229" t="s">
        <v>95</v>
      </c>
      <c r="H11229" t="s">
        <v>137</v>
      </c>
      <c r="I11229" t="s">
        <v>133</v>
      </c>
      <c r="J11229">
        <v>1996</v>
      </c>
      <c r="K11229" t="s">
        <v>15</v>
      </c>
      <c r="L11229">
        <v>96</v>
      </c>
      <c r="M11229">
        <v>108</v>
      </c>
    </row>
    <row r="11230" spans="1:13" x14ac:dyDescent="0.3">
      <c r="A11230" t="s">
        <v>48</v>
      </c>
      <c r="B11230" t="s">
        <v>48</v>
      </c>
      <c r="C11230" t="s">
        <v>69</v>
      </c>
      <c r="D11230" t="s">
        <v>95</v>
      </c>
      <c r="E11230" t="s">
        <v>60</v>
      </c>
      <c r="F11230" t="s">
        <v>73</v>
      </c>
      <c r="G11230" t="s">
        <v>95</v>
      </c>
      <c r="H11230" t="s">
        <v>138</v>
      </c>
      <c r="I11230" t="s">
        <v>133</v>
      </c>
      <c r="J11230">
        <v>1996</v>
      </c>
      <c r="K11230" t="s">
        <v>14</v>
      </c>
      <c r="L11230">
        <v>150475</v>
      </c>
      <c r="M11230">
        <v>44784</v>
      </c>
    </row>
    <row r="11231" spans="1:13" x14ac:dyDescent="0.3">
      <c r="A11231" t="s">
        <v>48</v>
      </c>
      <c r="B11231" t="s">
        <v>48</v>
      </c>
      <c r="C11231" t="s">
        <v>69</v>
      </c>
      <c r="D11231" t="s">
        <v>95</v>
      </c>
      <c r="E11231" t="s">
        <v>60</v>
      </c>
      <c r="F11231" t="s">
        <v>73</v>
      </c>
      <c r="G11231" t="s">
        <v>95</v>
      </c>
      <c r="H11231" t="s">
        <v>138</v>
      </c>
      <c r="I11231" t="s">
        <v>133</v>
      </c>
      <c r="J11231">
        <v>1996</v>
      </c>
      <c r="K11231" t="s">
        <v>13</v>
      </c>
      <c r="L11231">
        <v>287740</v>
      </c>
      <c r="M11231">
        <v>287740</v>
      </c>
    </row>
    <row r="11232" spans="1:13" x14ac:dyDescent="0.3">
      <c r="A11232" t="s">
        <v>48</v>
      </c>
      <c r="B11232" t="s">
        <v>48</v>
      </c>
      <c r="C11232" t="s">
        <v>69</v>
      </c>
      <c r="D11232" t="s">
        <v>95</v>
      </c>
      <c r="E11232" t="s">
        <v>60</v>
      </c>
      <c r="F11232" t="s">
        <v>73</v>
      </c>
      <c r="G11232" t="s">
        <v>95</v>
      </c>
      <c r="H11232" t="s">
        <v>138</v>
      </c>
      <c r="I11232" t="s">
        <v>133</v>
      </c>
      <c r="J11232">
        <v>1996</v>
      </c>
      <c r="K11232" t="s">
        <v>15</v>
      </c>
      <c r="L11232">
        <v>835</v>
      </c>
      <c r="M11232">
        <v>942</v>
      </c>
    </row>
    <row r="11233" spans="1:13" x14ac:dyDescent="0.3">
      <c r="A11233" t="s">
        <v>48</v>
      </c>
      <c r="B11233" t="s">
        <v>48</v>
      </c>
      <c r="C11233" t="s">
        <v>69</v>
      </c>
      <c r="D11233" t="s">
        <v>95</v>
      </c>
      <c r="E11233" t="s">
        <v>60</v>
      </c>
      <c r="F11233" t="s">
        <v>73</v>
      </c>
      <c r="G11233" t="s">
        <v>95</v>
      </c>
      <c r="H11233" t="s">
        <v>139</v>
      </c>
      <c r="I11233" t="s">
        <v>133</v>
      </c>
      <c r="J11233">
        <v>1996</v>
      </c>
      <c r="K11233" t="s">
        <v>14</v>
      </c>
      <c r="L11233">
        <v>71637</v>
      </c>
      <c r="M11233">
        <v>21321</v>
      </c>
    </row>
    <row r="11234" spans="1:13" x14ac:dyDescent="0.3">
      <c r="A11234" t="s">
        <v>48</v>
      </c>
      <c r="B11234" t="s">
        <v>48</v>
      </c>
      <c r="C11234" t="s">
        <v>69</v>
      </c>
      <c r="D11234" t="s">
        <v>95</v>
      </c>
      <c r="E11234" t="s">
        <v>60</v>
      </c>
      <c r="F11234" t="s">
        <v>73</v>
      </c>
      <c r="G11234" t="s">
        <v>95</v>
      </c>
      <c r="H11234" t="s">
        <v>139</v>
      </c>
      <c r="I11234" t="s">
        <v>133</v>
      </c>
      <c r="J11234">
        <v>1996</v>
      </c>
      <c r="K11234" t="s">
        <v>13</v>
      </c>
      <c r="L11234">
        <v>136986</v>
      </c>
      <c r="M11234">
        <v>136986</v>
      </c>
    </row>
    <row r="11235" spans="1:13" x14ac:dyDescent="0.3">
      <c r="A11235" t="s">
        <v>48</v>
      </c>
      <c r="B11235" t="s">
        <v>48</v>
      </c>
      <c r="C11235" t="s">
        <v>69</v>
      </c>
      <c r="D11235" t="s">
        <v>95</v>
      </c>
      <c r="E11235" t="s">
        <v>60</v>
      </c>
      <c r="F11235" t="s">
        <v>73</v>
      </c>
      <c r="G11235" t="s">
        <v>95</v>
      </c>
      <c r="H11235" t="s">
        <v>139</v>
      </c>
      <c r="I11235" t="s">
        <v>133</v>
      </c>
      <c r="J11235">
        <v>1996</v>
      </c>
      <c r="K11235" t="s">
        <v>15</v>
      </c>
      <c r="L11235">
        <v>397</v>
      </c>
      <c r="M11235">
        <v>449</v>
      </c>
    </row>
    <row r="11236" spans="1:13" x14ac:dyDescent="0.3">
      <c r="A11236" t="s">
        <v>48</v>
      </c>
      <c r="B11236" t="s">
        <v>48</v>
      </c>
      <c r="C11236" t="s">
        <v>69</v>
      </c>
      <c r="D11236" t="s">
        <v>95</v>
      </c>
      <c r="E11236" t="s">
        <v>60</v>
      </c>
      <c r="F11236" t="s">
        <v>73</v>
      </c>
      <c r="G11236" t="s">
        <v>95</v>
      </c>
      <c r="H11236" t="s">
        <v>140</v>
      </c>
      <c r="I11236" t="s">
        <v>133</v>
      </c>
      <c r="J11236">
        <v>1996</v>
      </c>
      <c r="K11236" t="s">
        <v>14</v>
      </c>
      <c r="L11236">
        <v>4296</v>
      </c>
      <c r="M11236">
        <v>1279</v>
      </c>
    </row>
    <row r="11237" spans="1:13" x14ac:dyDescent="0.3">
      <c r="A11237" t="s">
        <v>48</v>
      </c>
      <c r="B11237" t="s">
        <v>48</v>
      </c>
      <c r="C11237" t="s">
        <v>69</v>
      </c>
      <c r="D11237" t="s">
        <v>95</v>
      </c>
      <c r="E11237" t="s">
        <v>60</v>
      </c>
      <c r="F11237" t="s">
        <v>73</v>
      </c>
      <c r="G11237" t="s">
        <v>95</v>
      </c>
      <c r="H11237" t="s">
        <v>140</v>
      </c>
      <c r="I11237" t="s">
        <v>133</v>
      </c>
      <c r="J11237">
        <v>1996</v>
      </c>
      <c r="K11237" t="s">
        <v>13</v>
      </c>
      <c r="L11237">
        <v>8216</v>
      </c>
      <c r="M11237">
        <v>8216</v>
      </c>
    </row>
    <row r="11238" spans="1:13" x14ac:dyDescent="0.3">
      <c r="A11238" t="s">
        <v>48</v>
      </c>
      <c r="B11238" t="s">
        <v>48</v>
      </c>
      <c r="C11238" t="s">
        <v>69</v>
      </c>
      <c r="D11238" t="s">
        <v>95</v>
      </c>
      <c r="E11238" t="s">
        <v>60</v>
      </c>
      <c r="F11238" t="s">
        <v>73</v>
      </c>
      <c r="G11238" t="s">
        <v>95</v>
      </c>
      <c r="H11238" t="s">
        <v>140</v>
      </c>
      <c r="I11238" t="s">
        <v>133</v>
      </c>
      <c r="J11238">
        <v>1996</v>
      </c>
      <c r="K11238" t="s">
        <v>15</v>
      </c>
      <c r="L11238">
        <v>24</v>
      </c>
      <c r="M11238">
        <v>27</v>
      </c>
    </row>
    <row r="11239" spans="1:13" x14ac:dyDescent="0.3">
      <c r="A11239" t="s">
        <v>48</v>
      </c>
      <c r="B11239" t="s">
        <v>48</v>
      </c>
      <c r="C11239" t="s">
        <v>69</v>
      </c>
      <c r="D11239" t="s">
        <v>95</v>
      </c>
      <c r="E11239" t="s">
        <v>60</v>
      </c>
      <c r="F11239" t="s">
        <v>73</v>
      </c>
      <c r="G11239" t="s">
        <v>95</v>
      </c>
      <c r="H11239" t="s">
        <v>141</v>
      </c>
      <c r="I11239" t="s">
        <v>64</v>
      </c>
      <c r="J11239">
        <v>1996</v>
      </c>
      <c r="K11239" t="s">
        <v>14</v>
      </c>
      <c r="L11239">
        <v>67201</v>
      </c>
      <c r="M11239">
        <v>20000</v>
      </c>
    </row>
    <row r="11240" spans="1:13" x14ac:dyDescent="0.3">
      <c r="A11240" t="s">
        <v>48</v>
      </c>
      <c r="B11240" t="s">
        <v>48</v>
      </c>
      <c r="C11240" t="s">
        <v>69</v>
      </c>
      <c r="D11240" t="s">
        <v>95</v>
      </c>
      <c r="E11240" t="s">
        <v>60</v>
      </c>
      <c r="F11240" t="s">
        <v>73</v>
      </c>
      <c r="G11240" t="s">
        <v>95</v>
      </c>
      <c r="H11240" t="s">
        <v>141</v>
      </c>
      <c r="I11240" t="s">
        <v>64</v>
      </c>
      <c r="J11240">
        <v>1996</v>
      </c>
      <c r="K11240" t="s">
        <v>13</v>
      </c>
      <c r="L11240">
        <v>105923</v>
      </c>
      <c r="M11240">
        <v>105923</v>
      </c>
    </row>
    <row r="11241" spans="1:13" x14ac:dyDescent="0.3">
      <c r="A11241" t="s">
        <v>48</v>
      </c>
      <c r="B11241" t="s">
        <v>48</v>
      </c>
      <c r="C11241" t="s">
        <v>69</v>
      </c>
      <c r="D11241" t="s">
        <v>95</v>
      </c>
      <c r="E11241" t="s">
        <v>60</v>
      </c>
      <c r="F11241" t="s">
        <v>73</v>
      </c>
      <c r="G11241" t="s">
        <v>95</v>
      </c>
      <c r="H11241" t="s">
        <v>141</v>
      </c>
      <c r="I11241" t="s">
        <v>64</v>
      </c>
      <c r="J11241">
        <v>1996</v>
      </c>
      <c r="K11241" t="s">
        <v>15</v>
      </c>
      <c r="L11241">
        <v>313</v>
      </c>
      <c r="M11241">
        <v>353</v>
      </c>
    </row>
    <row r="11242" spans="1:13" x14ac:dyDescent="0.3">
      <c r="A11242" t="s">
        <v>48</v>
      </c>
      <c r="B11242" t="s">
        <v>48</v>
      </c>
      <c r="C11242" t="s">
        <v>69</v>
      </c>
      <c r="D11242" t="s">
        <v>95</v>
      </c>
      <c r="E11242" t="s">
        <v>60</v>
      </c>
      <c r="F11242" t="s">
        <v>73</v>
      </c>
      <c r="G11242" t="s">
        <v>95</v>
      </c>
      <c r="H11242" t="s">
        <v>143</v>
      </c>
      <c r="I11242" t="s">
        <v>133</v>
      </c>
      <c r="J11242">
        <v>1996</v>
      </c>
      <c r="K11242" t="s">
        <v>14</v>
      </c>
      <c r="L11242">
        <v>6756</v>
      </c>
      <c r="M11242">
        <v>2011</v>
      </c>
    </row>
    <row r="11243" spans="1:13" x14ac:dyDescent="0.3">
      <c r="A11243" t="s">
        <v>48</v>
      </c>
      <c r="B11243" t="s">
        <v>48</v>
      </c>
      <c r="C11243" t="s">
        <v>69</v>
      </c>
      <c r="D11243" t="s">
        <v>95</v>
      </c>
      <c r="E11243" t="s">
        <v>60</v>
      </c>
      <c r="F11243" t="s">
        <v>73</v>
      </c>
      <c r="G11243" t="s">
        <v>95</v>
      </c>
      <c r="H11243" t="s">
        <v>143</v>
      </c>
      <c r="I11243" t="s">
        <v>133</v>
      </c>
      <c r="J11243">
        <v>1996</v>
      </c>
      <c r="K11243" t="s">
        <v>13</v>
      </c>
      <c r="L11243">
        <v>12919</v>
      </c>
      <c r="M11243">
        <v>12919</v>
      </c>
    </row>
    <row r="11244" spans="1:13" x14ac:dyDescent="0.3">
      <c r="A11244" t="s">
        <v>48</v>
      </c>
      <c r="B11244" t="s">
        <v>48</v>
      </c>
      <c r="C11244" t="s">
        <v>69</v>
      </c>
      <c r="D11244" t="s">
        <v>95</v>
      </c>
      <c r="E11244" t="s">
        <v>60</v>
      </c>
      <c r="F11244" t="s">
        <v>73</v>
      </c>
      <c r="G11244" t="s">
        <v>95</v>
      </c>
      <c r="H11244" t="s">
        <v>143</v>
      </c>
      <c r="I11244" t="s">
        <v>133</v>
      </c>
      <c r="J11244">
        <v>1996</v>
      </c>
      <c r="K11244" t="s">
        <v>15</v>
      </c>
      <c r="L11244">
        <v>37</v>
      </c>
      <c r="M11244">
        <v>42</v>
      </c>
    </row>
    <row r="11245" spans="1:13" x14ac:dyDescent="0.3">
      <c r="A11245" t="s">
        <v>48</v>
      </c>
      <c r="B11245" t="s">
        <v>48</v>
      </c>
      <c r="C11245" t="s">
        <v>69</v>
      </c>
      <c r="D11245" t="s">
        <v>95</v>
      </c>
      <c r="E11245" t="s">
        <v>60</v>
      </c>
      <c r="F11245" t="s">
        <v>73</v>
      </c>
      <c r="G11245" t="s">
        <v>95</v>
      </c>
      <c r="H11245" t="s">
        <v>144</v>
      </c>
      <c r="I11245" t="s">
        <v>64</v>
      </c>
      <c r="J11245">
        <v>1996</v>
      </c>
      <c r="K11245" t="s">
        <v>14</v>
      </c>
      <c r="L11245">
        <v>9922</v>
      </c>
      <c r="M11245">
        <v>2953</v>
      </c>
    </row>
    <row r="11246" spans="1:13" x14ac:dyDescent="0.3">
      <c r="A11246" t="s">
        <v>48</v>
      </c>
      <c r="B11246" t="s">
        <v>48</v>
      </c>
      <c r="C11246" t="s">
        <v>69</v>
      </c>
      <c r="D11246" t="s">
        <v>95</v>
      </c>
      <c r="E11246" t="s">
        <v>60</v>
      </c>
      <c r="F11246" t="s">
        <v>73</v>
      </c>
      <c r="G11246" t="s">
        <v>95</v>
      </c>
      <c r="H11246" t="s">
        <v>144</v>
      </c>
      <c r="I11246" t="s">
        <v>64</v>
      </c>
      <c r="J11246">
        <v>1996</v>
      </c>
      <c r="K11246" t="s">
        <v>13</v>
      </c>
      <c r="L11246">
        <v>15639</v>
      </c>
      <c r="M11246">
        <v>15639</v>
      </c>
    </row>
    <row r="11247" spans="1:13" x14ac:dyDescent="0.3">
      <c r="A11247" t="s">
        <v>48</v>
      </c>
      <c r="B11247" t="s">
        <v>48</v>
      </c>
      <c r="C11247" t="s">
        <v>69</v>
      </c>
      <c r="D11247" t="s">
        <v>95</v>
      </c>
      <c r="E11247" t="s">
        <v>60</v>
      </c>
      <c r="F11247" t="s">
        <v>73</v>
      </c>
      <c r="G11247" t="s">
        <v>95</v>
      </c>
      <c r="H11247" t="s">
        <v>144</v>
      </c>
      <c r="I11247" t="s">
        <v>64</v>
      </c>
      <c r="J11247">
        <v>1996</v>
      </c>
      <c r="K11247" t="s">
        <v>15</v>
      </c>
      <c r="L11247">
        <v>46</v>
      </c>
      <c r="M11247">
        <v>52</v>
      </c>
    </row>
    <row r="11248" spans="1:13" x14ac:dyDescent="0.3">
      <c r="A11248" t="s">
        <v>48</v>
      </c>
      <c r="B11248" t="s">
        <v>48</v>
      </c>
      <c r="C11248" t="s">
        <v>69</v>
      </c>
      <c r="D11248" t="s">
        <v>95</v>
      </c>
      <c r="E11248" t="s">
        <v>60</v>
      </c>
      <c r="F11248" t="s">
        <v>73</v>
      </c>
      <c r="G11248" t="s">
        <v>95</v>
      </c>
      <c r="H11248" t="s">
        <v>145</v>
      </c>
      <c r="I11248" t="s">
        <v>133</v>
      </c>
      <c r="J11248">
        <v>1996</v>
      </c>
      <c r="K11248" t="s">
        <v>14</v>
      </c>
      <c r="L11248">
        <v>66001</v>
      </c>
      <c r="M11248">
        <v>19643</v>
      </c>
    </row>
    <row r="11249" spans="1:13" x14ac:dyDescent="0.3">
      <c r="A11249" t="s">
        <v>48</v>
      </c>
      <c r="B11249" t="s">
        <v>48</v>
      </c>
      <c r="C11249" t="s">
        <v>69</v>
      </c>
      <c r="D11249" t="s">
        <v>95</v>
      </c>
      <c r="E11249" t="s">
        <v>60</v>
      </c>
      <c r="F11249" t="s">
        <v>73</v>
      </c>
      <c r="G11249" t="s">
        <v>95</v>
      </c>
      <c r="H11249" t="s">
        <v>145</v>
      </c>
      <c r="I11249" t="s">
        <v>133</v>
      </c>
      <c r="J11249">
        <v>1996</v>
      </c>
      <c r="K11249" t="s">
        <v>13</v>
      </c>
      <c r="L11249">
        <v>126209</v>
      </c>
      <c r="M11249">
        <v>126209</v>
      </c>
    </row>
    <row r="11250" spans="1:13" x14ac:dyDescent="0.3">
      <c r="A11250" t="s">
        <v>48</v>
      </c>
      <c r="B11250" t="s">
        <v>48</v>
      </c>
      <c r="C11250" t="s">
        <v>69</v>
      </c>
      <c r="D11250" t="s">
        <v>95</v>
      </c>
      <c r="E11250" t="s">
        <v>60</v>
      </c>
      <c r="F11250" t="s">
        <v>73</v>
      </c>
      <c r="G11250" t="s">
        <v>95</v>
      </c>
      <c r="H11250" t="s">
        <v>145</v>
      </c>
      <c r="I11250" t="s">
        <v>133</v>
      </c>
      <c r="J11250">
        <v>1996</v>
      </c>
      <c r="K11250" t="s">
        <v>15</v>
      </c>
      <c r="L11250">
        <v>366</v>
      </c>
      <c r="M11250">
        <v>413</v>
      </c>
    </row>
    <row r="11251" spans="1:13" x14ac:dyDescent="0.3">
      <c r="A11251" t="s">
        <v>48</v>
      </c>
      <c r="B11251" t="s">
        <v>48</v>
      </c>
      <c r="C11251" t="s">
        <v>69</v>
      </c>
      <c r="D11251" t="s">
        <v>95</v>
      </c>
      <c r="E11251" t="s">
        <v>60</v>
      </c>
      <c r="F11251" t="s">
        <v>73</v>
      </c>
      <c r="G11251" t="s">
        <v>95</v>
      </c>
      <c r="H11251" t="s">
        <v>146</v>
      </c>
      <c r="I11251" t="s">
        <v>147</v>
      </c>
      <c r="J11251">
        <v>1996</v>
      </c>
      <c r="K11251" t="s">
        <v>14</v>
      </c>
      <c r="L11251">
        <v>2586</v>
      </c>
      <c r="M11251">
        <v>770</v>
      </c>
    </row>
    <row r="11252" spans="1:13" x14ac:dyDescent="0.3">
      <c r="A11252" t="s">
        <v>48</v>
      </c>
      <c r="B11252" t="s">
        <v>48</v>
      </c>
      <c r="C11252" t="s">
        <v>69</v>
      </c>
      <c r="D11252" t="s">
        <v>95</v>
      </c>
      <c r="E11252" t="s">
        <v>60</v>
      </c>
      <c r="F11252" t="s">
        <v>73</v>
      </c>
      <c r="G11252" t="s">
        <v>95</v>
      </c>
      <c r="H11252" t="s">
        <v>146</v>
      </c>
      <c r="I11252" t="s">
        <v>147</v>
      </c>
      <c r="J11252">
        <v>1996</v>
      </c>
      <c r="K11252" t="s">
        <v>13</v>
      </c>
      <c r="L11252">
        <v>743</v>
      </c>
      <c r="M11252">
        <v>743</v>
      </c>
    </row>
    <row r="11253" spans="1:13" x14ac:dyDescent="0.3">
      <c r="A11253" t="s">
        <v>48</v>
      </c>
      <c r="B11253" t="s">
        <v>48</v>
      </c>
      <c r="C11253" t="s">
        <v>69</v>
      </c>
      <c r="D11253" t="s">
        <v>95</v>
      </c>
      <c r="E11253" t="s">
        <v>60</v>
      </c>
      <c r="F11253" t="s">
        <v>73</v>
      </c>
      <c r="G11253" t="s">
        <v>95</v>
      </c>
      <c r="H11253" t="s">
        <v>146</v>
      </c>
      <c r="I11253" t="s">
        <v>147</v>
      </c>
      <c r="J11253">
        <v>1996</v>
      </c>
      <c r="K11253" t="s">
        <v>15</v>
      </c>
      <c r="L11253">
        <v>2</v>
      </c>
      <c r="M11253">
        <v>3</v>
      </c>
    </row>
    <row r="11254" spans="1:13" x14ac:dyDescent="0.3">
      <c r="A11254" t="s">
        <v>48</v>
      </c>
      <c r="B11254" t="s">
        <v>48</v>
      </c>
      <c r="C11254" t="s">
        <v>69</v>
      </c>
      <c r="D11254" t="s">
        <v>95</v>
      </c>
      <c r="E11254" t="s">
        <v>60</v>
      </c>
      <c r="F11254" t="s">
        <v>73</v>
      </c>
      <c r="G11254" t="s">
        <v>95</v>
      </c>
      <c r="H11254" t="s">
        <v>146</v>
      </c>
      <c r="I11254" t="s">
        <v>142</v>
      </c>
      <c r="J11254">
        <v>1996</v>
      </c>
      <c r="K11254" t="s">
        <v>14</v>
      </c>
      <c r="L11254">
        <v>1484037</v>
      </c>
      <c r="M11254">
        <v>441678</v>
      </c>
    </row>
    <row r="11255" spans="1:13" x14ac:dyDescent="0.3">
      <c r="A11255" t="s">
        <v>48</v>
      </c>
      <c r="B11255" t="s">
        <v>48</v>
      </c>
      <c r="C11255" t="s">
        <v>69</v>
      </c>
      <c r="D11255" t="s">
        <v>95</v>
      </c>
      <c r="E11255" t="s">
        <v>60</v>
      </c>
      <c r="F11255" t="s">
        <v>73</v>
      </c>
      <c r="G11255" t="s">
        <v>95</v>
      </c>
      <c r="H11255" t="s">
        <v>146</v>
      </c>
      <c r="I11255" t="s">
        <v>142</v>
      </c>
      <c r="J11255">
        <v>1996</v>
      </c>
      <c r="K11255" t="s">
        <v>13</v>
      </c>
      <c r="L11255">
        <v>2339177</v>
      </c>
      <c r="M11255">
        <v>2339177</v>
      </c>
    </row>
    <row r="11256" spans="1:13" x14ac:dyDescent="0.3">
      <c r="A11256" t="s">
        <v>48</v>
      </c>
      <c r="B11256" t="s">
        <v>48</v>
      </c>
      <c r="C11256" t="s">
        <v>69</v>
      </c>
      <c r="D11256" t="s">
        <v>95</v>
      </c>
      <c r="E11256" t="s">
        <v>60</v>
      </c>
      <c r="F11256" t="s">
        <v>73</v>
      </c>
      <c r="G11256" t="s">
        <v>95</v>
      </c>
      <c r="H11256" t="s">
        <v>146</v>
      </c>
      <c r="I11256" t="s">
        <v>142</v>
      </c>
      <c r="J11256">
        <v>1996</v>
      </c>
      <c r="K11256" t="s">
        <v>15</v>
      </c>
      <c r="L11256">
        <v>6910</v>
      </c>
      <c r="M11256">
        <v>7800</v>
      </c>
    </row>
    <row r="11257" spans="1:13" x14ac:dyDescent="0.3">
      <c r="A11257" t="s">
        <v>48</v>
      </c>
      <c r="B11257" t="s">
        <v>48</v>
      </c>
      <c r="C11257" t="s">
        <v>69</v>
      </c>
      <c r="D11257" t="s">
        <v>95</v>
      </c>
      <c r="E11257" t="s">
        <v>60</v>
      </c>
      <c r="F11257" t="s">
        <v>73</v>
      </c>
      <c r="G11257" t="s">
        <v>95</v>
      </c>
      <c r="H11257" t="s">
        <v>146</v>
      </c>
      <c r="I11257" t="s">
        <v>133</v>
      </c>
      <c r="J11257">
        <v>1996</v>
      </c>
      <c r="K11257" t="s">
        <v>14</v>
      </c>
      <c r="L11257">
        <v>8227008</v>
      </c>
      <c r="M11257">
        <v>2448514</v>
      </c>
    </row>
    <row r="11258" spans="1:13" x14ac:dyDescent="0.3">
      <c r="A11258" t="s">
        <v>48</v>
      </c>
      <c r="B11258" t="s">
        <v>48</v>
      </c>
      <c r="C11258" t="s">
        <v>69</v>
      </c>
      <c r="D11258" t="s">
        <v>95</v>
      </c>
      <c r="E11258" t="s">
        <v>60</v>
      </c>
      <c r="F11258" t="s">
        <v>73</v>
      </c>
      <c r="G11258" t="s">
        <v>95</v>
      </c>
      <c r="H11258" t="s">
        <v>146</v>
      </c>
      <c r="I11258" t="s">
        <v>133</v>
      </c>
      <c r="J11258">
        <v>1996</v>
      </c>
      <c r="K11258" t="s">
        <v>13</v>
      </c>
      <c r="L11258">
        <v>15731757</v>
      </c>
      <c r="M11258">
        <v>15731757</v>
      </c>
    </row>
    <row r="11259" spans="1:13" x14ac:dyDescent="0.3">
      <c r="A11259" t="s">
        <v>48</v>
      </c>
      <c r="B11259" t="s">
        <v>48</v>
      </c>
      <c r="C11259" t="s">
        <v>69</v>
      </c>
      <c r="D11259" t="s">
        <v>95</v>
      </c>
      <c r="E11259" t="s">
        <v>60</v>
      </c>
      <c r="F11259" t="s">
        <v>73</v>
      </c>
      <c r="G11259" t="s">
        <v>95</v>
      </c>
      <c r="H11259" t="s">
        <v>146</v>
      </c>
      <c r="I11259" t="s">
        <v>133</v>
      </c>
      <c r="J11259">
        <v>1996</v>
      </c>
      <c r="K11259" t="s">
        <v>15</v>
      </c>
      <c r="L11259">
        <v>45642</v>
      </c>
      <c r="M11259">
        <v>51520</v>
      </c>
    </row>
    <row r="11260" spans="1:13" x14ac:dyDescent="0.3">
      <c r="A11260" t="s">
        <v>48</v>
      </c>
      <c r="B11260" t="s">
        <v>48</v>
      </c>
      <c r="C11260" t="s">
        <v>48</v>
      </c>
      <c r="D11260" t="s">
        <v>95</v>
      </c>
      <c r="E11260" t="s">
        <v>74</v>
      </c>
      <c r="F11260" t="s">
        <v>75</v>
      </c>
      <c r="G11260" t="s">
        <v>184</v>
      </c>
      <c r="H11260" t="s">
        <v>148</v>
      </c>
      <c r="I11260" t="s">
        <v>53</v>
      </c>
      <c r="J11260">
        <v>1996</v>
      </c>
      <c r="K11260" t="s">
        <v>77</v>
      </c>
      <c r="L11260">
        <v>469252</v>
      </c>
      <c r="M11260">
        <v>180871</v>
      </c>
    </row>
    <row r="11261" spans="1:13" x14ac:dyDescent="0.3">
      <c r="A11261" t="s">
        <v>48</v>
      </c>
      <c r="B11261" t="s">
        <v>48</v>
      </c>
      <c r="C11261" t="s">
        <v>48</v>
      </c>
      <c r="D11261" t="s">
        <v>95</v>
      </c>
      <c r="E11261" t="s">
        <v>74</v>
      </c>
      <c r="F11261" t="s">
        <v>75</v>
      </c>
      <c r="G11261" t="s">
        <v>184</v>
      </c>
      <c r="H11261" t="s">
        <v>149</v>
      </c>
      <c r="I11261" t="s">
        <v>53</v>
      </c>
      <c r="J11261">
        <v>1996</v>
      </c>
      <c r="K11261" t="s">
        <v>77</v>
      </c>
      <c r="L11261">
        <v>12789</v>
      </c>
      <c r="M11261">
        <v>5667</v>
      </c>
    </row>
    <row r="11262" spans="1:13" x14ac:dyDescent="0.3">
      <c r="A11262" t="s">
        <v>48</v>
      </c>
      <c r="B11262" t="s">
        <v>69</v>
      </c>
      <c r="C11262" t="s">
        <v>69</v>
      </c>
      <c r="D11262" t="s">
        <v>150</v>
      </c>
      <c r="E11262" t="s">
        <v>150</v>
      </c>
      <c r="F11262" t="s">
        <v>151</v>
      </c>
      <c r="G11262" t="s">
        <v>152</v>
      </c>
      <c r="H11262" t="s">
        <v>53</v>
      </c>
      <c r="I11262" t="s">
        <v>53</v>
      </c>
      <c r="J11262">
        <v>1996</v>
      </c>
      <c r="K11262" t="s">
        <v>207</v>
      </c>
      <c r="L11262">
        <v>172813</v>
      </c>
      <c r="M11262">
        <v>172813</v>
      </c>
    </row>
    <row r="11263" spans="1:13" x14ac:dyDescent="0.3">
      <c r="A11263" t="s">
        <v>48</v>
      </c>
      <c r="B11263" t="s">
        <v>48</v>
      </c>
      <c r="C11263" t="s">
        <v>48</v>
      </c>
      <c r="D11263" t="s">
        <v>150</v>
      </c>
      <c r="E11263" t="s">
        <v>150</v>
      </c>
      <c r="F11263" t="s">
        <v>151</v>
      </c>
      <c r="G11263" t="s">
        <v>152</v>
      </c>
      <c r="H11263" t="s">
        <v>53</v>
      </c>
      <c r="I11263" t="s">
        <v>53</v>
      </c>
      <c r="J11263">
        <v>1996</v>
      </c>
      <c r="K11263" t="s">
        <v>14</v>
      </c>
      <c r="L11263">
        <v>32494403</v>
      </c>
      <c r="M11263">
        <v>9670953</v>
      </c>
    </row>
    <row r="11264" spans="1:13" x14ac:dyDescent="0.3">
      <c r="A11264" t="s">
        <v>48</v>
      </c>
      <c r="B11264" t="s">
        <v>48</v>
      </c>
      <c r="C11264" t="s">
        <v>69</v>
      </c>
      <c r="D11264" t="s">
        <v>150</v>
      </c>
      <c r="E11264" t="s">
        <v>150</v>
      </c>
      <c r="F11264" t="s">
        <v>151</v>
      </c>
      <c r="G11264" t="s">
        <v>153</v>
      </c>
      <c r="H11264" t="s">
        <v>53</v>
      </c>
      <c r="I11264" t="s">
        <v>53</v>
      </c>
      <c r="J11264">
        <v>1996</v>
      </c>
      <c r="K11264" t="s">
        <v>14</v>
      </c>
      <c r="L11264">
        <v>3991022</v>
      </c>
      <c r="M11264">
        <v>1187804</v>
      </c>
    </row>
    <row r="11265" spans="1:13" x14ac:dyDescent="0.3">
      <c r="A11265" t="s">
        <v>48</v>
      </c>
      <c r="B11265" t="s">
        <v>69</v>
      </c>
      <c r="C11265" t="s">
        <v>69</v>
      </c>
      <c r="D11265" t="s">
        <v>150</v>
      </c>
      <c r="E11265" t="s">
        <v>150</v>
      </c>
      <c r="F11265" t="s">
        <v>154</v>
      </c>
      <c r="G11265" t="s">
        <v>155</v>
      </c>
      <c r="H11265" t="s">
        <v>53</v>
      </c>
      <c r="I11265" t="s">
        <v>53</v>
      </c>
      <c r="J11265">
        <v>1996</v>
      </c>
      <c r="K11265" t="s">
        <v>207</v>
      </c>
      <c r="L11265">
        <v>1319347</v>
      </c>
      <c r="M11265">
        <v>1319347</v>
      </c>
    </row>
    <row r="11266" spans="1:13" x14ac:dyDescent="0.3">
      <c r="A11266" t="s">
        <v>48</v>
      </c>
      <c r="B11266" t="s">
        <v>48</v>
      </c>
      <c r="C11266" t="s">
        <v>48</v>
      </c>
      <c r="D11266" t="s">
        <v>150</v>
      </c>
      <c r="E11266" t="s">
        <v>150</v>
      </c>
      <c r="F11266" t="s">
        <v>154</v>
      </c>
      <c r="G11266" t="s">
        <v>155</v>
      </c>
      <c r="H11266" t="s">
        <v>53</v>
      </c>
      <c r="I11266" t="s">
        <v>53</v>
      </c>
      <c r="J11266">
        <v>1996</v>
      </c>
      <c r="K11266" t="s">
        <v>14</v>
      </c>
      <c r="L11266">
        <v>97980</v>
      </c>
      <c r="M11266">
        <v>29161</v>
      </c>
    </row>
    <row r="11267" spans="1:13" x14ac:dyDescent="0.3">
      <c r="A11267" t="s">
        <v>48</v>
      </c>
      <c r="B11267" t="s">
        <v>48</v>
      </c>
      <c r="C11267" t="s">
        <v>48</v>
      </c>
      <c r="D11267" t="s">
        <v>150</v>
      </c>
      <c r="E11267" t="s">
        <v>150</v>
      </c>
      <c r="F11267" t="s">
        <v>154</v>
      </c>
      <c r="G11267" t="s">
        <v>155</v>
      </c>
      <c r="H11267" t="s">
        <v>53</v>
      </c>
      <c r="I11267" t="s">
        <v>53</v>
      </c>
      <c r="J11267">
        <v>1996</v>
      </c>
      <c r="K11267" t="s">
        <v>13</v>
      </c>
      <c r="L11267">
        <v>1989189</v>
      </c>
      <c r="M11267">
        <v>1989189</v>
      </c>
    </row>
    <row r="11268" spans="1:13" x14ac:dyDescent="0.3">
      <c r="A11268" t="s">
        <v>48</v>
      </c>
      <c r="B11268" t="s">
        <v>48</v>
      </c>
      <c r="C11268" t="s">
        <v>48</v>
      </c>
      <c r="D11268" t="s">
        <v>150</v>
      </c>
      <c r="E11268" t="s">
        <v>150</v>
      </c>
      <c r="F11268" t="s">
        <v>154</v>
      </c>
      <c r="G11268" t="s">
        <v>155</v>
      </c>
      <c r="H11268" t="s">
        <v>53</v>
      </c>
      <c r="I11268" t="s">
        <v>53</v>
      </c>
      <c r="J11268">
        <v>1996</v>
      </c>
      <c r="K11268" t="s">
        <v>15</v>
      </c>
      <c r="L11268">
        <v>40671</v>
      </c>
      <c r="M11268">
        <v>45909</v>
      </c>
    </row>
    <row r="11269" spans="1:13" x14ac:dyDescent="0.3">
      <c r="A11269" t="s">
        <v>48</v>
      </c>
      <c r="B11269" t="s">
        <v>69</v>
      </c>
      <c r="C11269" t="s">
        <v>69</v>
      </c>
      <c r="D11269" t="s">
        <v>150</v>
      </c>
      <c r="E11269" t="s">
        <v>150</v>
      </c>
      <c r="F11269" t="s">
        <v>154</v>
      </c>
      <c r="G11269" t="s">
        <v>156</v>
      </c>
      <c r="H11269" t="s">
        <v>53</v>
      </c>
      <c r="I11269" t="s">
        <v>53</v>
      </c>
      <c r="J11269">
        <v>1996</v>
      </c>
      <c r="K11269" t="s">
        <v>207</v>
      </c>
      <c r="L11269">
        <v>275135</v>
      </c>
      <c r="M11269">
        <v>275135</v>
      </c>
    </row>
    <row r="11270" spans="1:13" x14ac:dyDescent="0.3">
      <c r="A11270" t="s">
        <v>48</v>
      </c>
      <c r="B11270" t="s">
        <v>48</v>
      </c>
      <c r="C11270" t="s">
        <v>69</v>
      </c>
      <c r="D11270" t="s">
        <v>150</v>
      </c>
      <c r="E11270" t="s">
        <v>150</v>
      </c>
      <c r="F11270" t="s">
        <v>154</v>
      </c>
      <c r="G11270" t="s">
        <v>156</v>
      </c>
      <c r="H11270" t="s">
        <v>53</v>
      </c>
      <c r="I11270" t="s">
        <v>53</v>
      </c>
      <c r="J11270">
        <v>1996</v>
      </c>
      <c r="K11270" t="s">
        <v>14</v>
      </c>
      <c r="L11270">
        <v>17064</v>
      </c>
      <c r="M11270">
        <v>5079</v>
      </c>
    </row>
    <row r="11271" spans="1:13" x14ac:dyDescent="0.3">
      <c r="A11271" t="s">
        <v>48</v>
      </c>
      <c r="B11271" t="s">
        <v>48</v>
      </c>
      <c r="C11271" t="s">
        <v>69</v>
      </c>
      <c r="D11271" t="s">
        <v>150</v>
      </c>
      <c r="E11271" t="s">
        <v>150</v>
      </c>
      <c r="F11271" t="s">
        <v>154</v>
      </c>
      <c r="G11271" t="s">
        <v>156</v>
      </c>
      <c r="H11271" t="s">
        <v>53</v>
      </c>
      <c r="I11271" t="s">
        <v>53</v>
      </c>
      <c r="J11271">
        <v>1996</v>
      </c>
      <c r="K11271" t="s">
        <v>13</v>
      </c>
      <c r="L11271">
        <v>301083</v>
      </c>
      <c r="M11271">
        <v>301083</v>
      </c>
    </row>
    <row r="11272" spans="1:13" x14ac:dyDescent="0.3">
      <c r="A11272" t="s">
        <v>48</v>
      </c>
      <c r="B11272" t="s">
        <v>48</v>
      </c>
      <c r="C11272" t="s">
        <v>69</v>
      </c>
      <c r="D11272" t="s">
        <v>150</v>
      </c>
      <c r="E11272" t="s">
        <v>150</v>
      </c>
      <c r="F11272" t="s">
        <v>154</v>
      </c>
      <c r="G11272" t="s">
        <v>156</v>
      </c>
      <c r="H11272" t="s">
        <v>53</v>
      </c>
      <c r="I11272" t="s">
        <v>53</v>
      </c>
      <c r="J11272">
        <v>1996</v>
      </c>
      <c r="K11272" t="s">
        <v>15</v>
      </c>
      <c r="L11272">
        <v>7083</v>
      </c>
      <c r="M11272">
        <v>7996</v>
      </c>
    </row>
    <row r="11273" spans="1:13" x14ac:dyDescent="0.3">
      <c r="A11273" t="s">
        <v>48</v>
      </c>
      <c r="B11273" t="s">
        <v>48</v>
      </c>
      <c r="C11273" t="s">
        <v>48</v>
      </c>
      <c r="D11273" t="s">
        <v>150</v>
      </c>
      <c r="E11273" t="s">
        <v>150</v>
      </c>
      <c r="F11273" t="s">
        <v>157</v>
      </c>
      <c r="G11273" t="s">
        <v>158</v>
      </c>
      <c r="H11273" t="s">
        <v>53</v>
      </c>
      <c r="I11273" t="s">
        <v>53</v>
      </c>
      <c r="J11273">
        <v>1996</v>
      </c>
      <c r="K11273" t="s">
        <v>14</v>
      </c>
      <c r="L11273">
        <v>1253433</v>
      </c>
      <c r="M11273">
        <v>373046</v>
      </c>
    </row>
    <row r="11274" spans="1:13" x14ac:dyDescent="0.3">
      <c r="A11274" t="s">
        <v>48</v>
      </c>
      <c r="B11274" t="s">
        <v>48</v>
      </c>
      <c r="C11274" t="s">
        <v>48</v>
      </c>
      <c r="D11274" t="s">
        <v>150</v>
      </c>
      <c r="E11274" t="s">
        <v>150</v>
      </c>
      <c r="F11274" t="s">
        <v>157</v>
      </c>
      <c r="G11274" t="s">
        <v>158</v>
      </c>
      <c r="H11274" t="s">
        <v>53</v>
      </c>
      <c r="I11274" t="s">
        <v>53</v>
      </c>
      <c r="J11274">
        <v>1996</v>
      </c>
      <c r="K11274" t="s">
        <v>15</v>
      </c>
      <c r="L11274">
        <v>15978</v>
      </c>
      <c r="M11274">
        <v>18036</v>
      </c>
    </row>
    <row r="11275" spans="1:13" x14ac:dyDescent="0.3">
      <c r="A11275" t="s">
        <v>48</v>
      </c>
      <c r="B11275" t="s">
        <v>48</v>
      </c>
      <c r="C11275" t="s">
        <v>48</v>
      </c>
      <c r="D11275" t="s">
        <v>150</v>
      </c>
      <c r="E11275" t="s">
        <v>150</v>
      </c>
      <c r="F11275" t="s">
        <v>157</v>
      </c>
      <c r="G11275" t="s">
        <v>159</v>
      </c>
      <c r="H11275" t="s">
        <v>53</v>
      </c>
      <c r="I11275" t="s">
        <v>53</v>
      </c>
      <c r="J11275">
        <v>1996</v>
      </c>
      <c r="K11275" t="s">
        <v>14</v>
      </c>
      <c r="L11275">
        <v>1135036</v>
      </c>
      <c r="M11275">
        <v>337808</v>
      </c>
    </row>
    <row r="11276" spans="1:13" x14ac:dyDescent="0.3">
      <c r="A11276" t="s">
        <v>48</v>
      </c>
      <c r="B11276" t="s">
        <v>48</v>
      </c>
      <c r="C11276" t="s">
        <v>48</v>
      </c>
      <c r="D11276" t="s">
        <v>150</v>
      </c>
      <c r="E11276" t="s">
        <v>150</v>
      </c>
      <c r="F11276" t="s">
        <v>157</v>
      </c>
      <c r="G11276" t="s">
        <v>159</v>
      </c>
      <c r="H11276" t="s">
        <v>53</v>
      </c>
      <c r="I11276" t="s">
        <v>53</v>
      </c>
      <c r="J11276">
        <v>1996</v>
      </c>
      <c r="K11276" t="s">
        <v>15</v>
      </c>
      <c r="L11276">
        <v>465315</v>
      </c>
      <c r="M11276">
        <v>525242</v>
      </c>
    </row>
    <row r="11277" spans="1:13" x14ac:dyDescent="0.3">
      <c r="A11277" t="s">
        <v>48</v>
      </c>
      <c r="B11277" t="s">
        <v>48</v>
      </c>
      <c r="C11277" t="s">
        <v>48</v>
      </c>
      <c r="D11277" t="s">
        <v>49</v>
      </c>
      <c r="E11277" t="s">
        <v>50</v>
      </c>
      <c r="F11277" t="s">
        <v>51</v>
      </c>
      <c r="G11277" t="s">
        <v>52</v>
      </c>
      <c r="H11277" t="s">
        <v>53</v>
      </c>
      <c r="I11277" t="s">
        <v>53</v>
      </c>
      <c r="J11277">
        <v>1995</v>
      </c>
      <c r="K11277" t="s">
        <v>14</v>
      </c>
      <c r="L11277">
        <v>11394054</v>
      </c>
      <c r="M11277">
        <v>3391088</v>
      </c>
    </row>
    <row r="11278" spans="1:13" x14ac:dyDescent="0.3">
      <c r="A11278" t="s">
        <v>48</v>
      </c>
      <c r="B11278" t="s">
        <v>48</v>
      </c>
      <c r="C11278" t="s">
        <v>48</v>
      </c>
      <c r="D11278" t="s">
        <v>49</v>
      </c>
      <c r="E11278" t="s">
        <v>50</v>
      </c>
      <c r="F11278" t="s">
        <v>51</v>
      </c>
      <c r="G11278" t="s">
        <v>54</v>
      </c>
      <c r="H11278" t="s">
        <v>53</v>
      </c>
      <c r="I11278" t="s">
        <v>53</v>
      </c>
      <c r="J11278">
        <v>1995</v>
      </c>
      <c r="K11278" t="s">
        <v>14</v>
      </c>
      <c r="L11278">
        <v>1640275</v>
      </c>
      <c r="M11278">
        <v>488177</v>
      </c>
    </row>
    <row r="11279" spans="1:13" x14ac:dyDescent="0.3">
      <c r="A11279" t="s">
        <v>48</v>
      </c>
      <c r="B11279" t="s">
        <v>48</v>
      </c>
      <c r="C11279" t="s">
        <v>48</v>
      </c>
      <c r="D11279" t="s">
        <v>49</v>
      </c>
      <c r="E11279" t="s">
        <v>50</v>
      </c>
      <c r="F11279" t="s">
        <v>51</v>
      </c>
      <c r="G11279" t="s">
        <v>54</v>
      </c>
      <c r="H11279" t="s">
        <v>53</v>
      </c>
      <c r="I11279" t="s">
        <v>53</v>
      </c>
      <c r="J11279">
        <v>1995</v>
      </c>
      <c r="K11279" t="s">
        <v>15</v>
      </c>
      <c r="L11279">
        <v>181184</v>
      </c>
      <c r="M11279">
        <v>204519</v>
      </c>
    </row>
    <row r="11280" spans="1:13" x14ac:dyDescent="0.3">
      <c r="A11280" t="s">
        <v>48</v>
      </c>
      <c r="B11280" t="s">
        <v>48</v>
      </c>
      <c r="C11280" t="s">
        <v>48</v>
      </c>
      <c r="D11280" t="s">
        <v>49</v>
      </c>
      <c r="E11280" t="s">
        <v>50</v>
      </c>
      <c r="F11280" t="s">
        <v>55</v>
      </c>
      <c r="G11280" t="s">
        <v>56</v>
      </c>
      <c r="H11280" t="s">
        <v>53</v>
      </c>
      <c r="I11280" t="s">
        <v>53</v>
      </c>
      <c r="J11280">
        <v>1995</v>
      </c>
      <c r="K11280" t="s">
        <v>13</v>
      </c>
      <c r="L11280">
        <v>123362</v>
      </c>
      <c r="M11280">
        <v>123362</v>
      </c>
    </row>
    <row r="11281" spans="1:13" x14ac:dyDescent="0.3">
      <c r="A11281" t="s">
        <v>48</v>
      </c>
      <c r="B11281" t="s">
        <v>48</v>
      </c>
      <c r="C11281" t="s">
        <v>48</v>
      </c>
      <c r="D11281" t="s">
        <v>49</v>
      </c>
      <c r="E11281" t="s">
        <v>50</v>
      </c>
      <c r="F11281" t="s">
        <v>55</v>
      </c>
      <c r="G11281" t="s">
        <v>57</v>
      </c>
      <c r="H11281" t="s">
        <v>53</v>
      </c>
      <c r="I11281" t="s">
        <v>53</v>
      </c>
      <c r="J11281">
        <v>1995</v>
      </c>
      <c r="K11281" t="s">
        <v>15</v>
      </c>
      <c r="L11281">
        <v>1618382</v>
      </c>
      <c r="M11281">
        <v>1618382</v>
      </c>
    </row>
    <row r="11282" spans="1:13" x14ac:dyDescent="0.3">
      <c r="A11282" t="s">
        <v>48</v>
      </c>
      <c r="B11282" t="s">
        <v>48</v>
      </c>
      <c r="C11282" t="s">
        <v>48</v>
      </c>
      <c r="D11282" t="s">
        <v>49</v>
      </c>
      <c r="E11282" t="s">
        <v>50</v>
      </c>
      <c r="F11282" t="s">
        <v>55</v>
      </c>
      <c r="G11282" t="s">
        <v>58</v>
      </c>
      <c r="H11282" t="s">
        <v>53</v>
      </c>
      <c r="I11282" t="s">
        <v>53</v>
      </c>
      <c r="J11282">
        <v>1995</v>
      </c>
      <c r="K11282" t="s">
        <v>13</v>
      </c>
      <c r="L11282">
        <v>21204</v>
      </c>
      <c r="M11282">
        <v>21204</v>
      </c>
    </row>
    <row r="11283" spans="1:13" x14ac:dyDescent="0.3">
      <c r="A11283" t="s">
        <v>48</v>
      </c>
      <c r="B11283" t="s">
        <v>48</v>
      </c>
      <c r="C11283" t="s">
        <v>48</v>
      </c>
      <c r="D11283" t="s">
        <v>59</v>
      </c>
      <c r="E11283" t="s">
        <v>60</v>
      </c>
      <c r="F11283" t="s">
        <v>61</v>
      </c>
      <c r="G11283" t="s">
        <v>62</v>
      </c>
      <c r="H11283" t="s">
        <v>53</v>
      </c>
      <c r="I11283" t="s">
        <v>63</v>
      </c>
      <c r="J11283">
        <v>1995</v>
      </c>
      <c r="K11283" t="s">
        <v>14</v>
      </c>
      <c r="L11283">
        <v>4234</v>
      </c>
      <c r="M11283">
        <v>1260</v>
      </c>
    </row>
    <row r="11284" spans="1:13" x14ac:dyDescent="0.3">
      <c r="A11284" t="s">
        <v>48</v>
      </c>
      <c r="B11284" t="s">
        <v>48</v>
      </c>
      <c r="C11284" t="s">
        <v>48</v>
      </c>
      <c r="D11284" t="s">
        <v>59</v>
      </c>
      <c r="E11284" t="s">
        <v>60</v>
      </c>
      <c r="F11284" t="s">
        <v>61</v>
      </c>
      <c r="G11284" t="s">
        <v>62</v>
      </c>
      <c r="H11284" t="s">
        <v>53</v>
      </c>
      <c r="I11284" t="s">
        <v>63</v>
      </c>
      <c r="J11284">
        <v>1995</v>
      </c>
      <c r="K11284" t="s">
        <v>13</v>
      </c>
      <c r="L11284">
        <v>457684</v>
      </c>
      <c r="M11284">
        <v>457684</v>
      </c>
    </row>
    <row r="11285" spans="1:13" x14ac:dyDescent="0.3">
      <c r="A11285" t="s">
        <v>48</v>
      </c>
      <c r="B11285" t="s">
        <v>48</v>
      </c>
      <c r="C11285" t="s">
        <v>48</v>
      </c>
      <c r="D11285" t="s">
        <v>59</v>
      </c>
      <c r="E11285" t="s">
        <v>60</v>
      </c>
      <c r="F11285" t="s">
        <v>61</v>
      </c>
      <c r="G11285" t="s">
        <v>62</v>
      </c>
      <c r="H11285" t="s">
        <v>53</v>
      </c>
      <c r="I11285" t="s">
        <v>63</v>
      </c>
      <c r="J11285">
        <v>1995</v>
      </c>
      <c r="K11285" t="s">
        <v>15</v>
      </c>
      <c r="L11285">
        <v>1996</v>
      </c>
      <c r="M11285">
        <v>2253</v>
      </c>
    </row>
    <row r="11286" spans="1:13" x14ac:dyDescent="0.3">
      <c r="A11286" t="s">
        <v>48</v>
      </c>
      <c r="B11286" t="s">
        <v>48</v>
      </c>
      <c r="C11286" t="s">
        <v>48</v>
      </c>
      <c r="D11286" t="s">
        <v>59</v>
      </c>
      <c r="E11286" t="s">
        <v>60</v>
      </c>
      <c r="F11286" t="s">
        <v>61</v>
      </c>
      <c r="G11286" t="s">
        <v>62</v>
      </c>
      <c r="H11286" t="s">
        <v>53</v>
      </c>
      <c r="I11286" t="s">
        <v>64</v>
      </c>
      <c r="J11286">
        <v>1995</v>
      </c>
      <c r="K11286" t="s">
        <v>14</v>
      </c>
      <c r="L11286">
        <v>81035</v>
      </c>
      <c r="M11286">
        <v>24118</v>
      </c>
    </row>
    <row r="11287" spans="1:13" x14ac:dyDescent="0.3">
      <c r="A11287" t="s">
        <v>48</v>
      </c>
      <c r="B11287" t="s">
        <v>48</v>
      </c>
      <c r="C11287" t="s">
        <v>48</v>
      </c>
      <c r="D11287" t="s">
        <v>59</v>
      </c>
      <c r="E11287" t="s">
        <v>60</v>
      </c>
      <c r="F11287" t="s">
        <v>61</v>
      </c>
      <c r="G11287" t="s">
        <v>62</v>
      </c>
      <c r="H11287" t="s">
        <v>53</v>
      </c>
      <c r="I11287" t="s">
        <v>64</v>
      </c>
      <c r="J11287">
        <v>1995</v>
      </c>
      <c r="K11287" t="s">
        <v>13</v>
      </c>
      <c r="L11287">
        <v>6762302</v>
      </c>
      <c r="M11287">
        <v>6762302</v>
      </c>
    </row>
    <row r="11288" spans="1:13" x14ac:dyDescent="0.3">
      <c r="A11288" t="s">
        <v>48</v>
      </c>
      <c r="B11288" t="s">
        <v>48</v>
      </c>
      <c r="C11288" t="s">
        <v>48</v>
      </c>
      <c r="D11288" t="s">
        <v>59</v>
      </c>
      <c r="E11288" t="s">
        <v>60</v>
      </c>
      <c r="F11288" t="s">
        <v>61</v>
      </c>
      <c r="G11288" t="s">
        <v>62</v>
      </c>
      <c r="H11288" t="s">
        <v>53</v>
      </c>
      <c r="I11288" t="s">
        <v>64</v>
      </c>
      <c r="J11288">
        <v>1995</v>
      </c>
      <c r="K11288" t="s">
        <v>15</v>
      </c>
      <c r="L11288">
        <v>15281</v>
      </c>
      <c r="M11288">
        <v>17249</v>
      </c>
    </row>
    <row r="11289" spans="1:13" x14ac:dyDescent="0.3">
      <c r="A11289" t="s">
        <v>48</v>
      </c>
      <c r="B11289" t="s">
        <v>48</v>
      </c>
      <c r="C11289" t="s">
        <v>48</v>
      </c>
      <c r="D11289" t="s">
        <v>59</v>
      </c>
      <c r="E11289" t="s">
        <v>60</v>
      </c>
      <c r="F11289" t="s">
        <v>61</v>
      </c>
      <c r="G11289" t="s">
        <v>62</v>
      </c>
      <c r="H11289" t="s">
        <v>53</v>
      </c>
      <c r="I11289" t="s">
        <v>65</v>
      </c>
      <c r="J11289">
        <v>1995</v>
      </c>
      <c r="K11289" t="s">
        <v>14</v>
      </c>
      <c r="L11289">
        <v>3590</v>
      </c>
      <c r="M11289">
        <v>1069</v>
      </c>
    </row>
    <row r="11290" spans="1:13" x14ac:dyDescent="0.3">
      <c r="A11290" t="s">
        <v>48</v>
      </c>
      <c r="B11290" t="s">
        <v>48</v>
      </c>
      <c r="C11290" t="s">
        <v>48</v>
      </c>
      <c r="D11290" t="s">
        <v>59</v>
      </c>
      <c r="E11290" t="s">
        <v>60</v>
      </c>
      <c r="F11290" t="s">
        <v>61</v>
      </c>
      <c r="G11290" t="s">
        <v>62</v>
      </c>
      <c r="H11290" t="s">
        <v>53</v>
      </c>
      <c r="I11290" t="s">
        <v>65</v>
      </c>
      <c r="J11290">
        <v>1995</v>
      </c>
      <c r="K11290" t="s">
        <v>13</v>
      </c>
      <c r="L11290">
        <v>296479</v>
      </c>
      <c r="M11290">
        <v>296479</v>
      </c>
    </row>
    <row r="11291" spans="1:13" x14ac:dyDescent="0.3">
      <c r="A11291" t="s">
        <v>48</v>
      </c>
      <c r="B11291" t="s">
        <v>48</v>
      </c>
      <c r="C11291" t="s">
        <v>48</v>
      </c>
      <c r="D11291" t="s">
        <v>59</v>
      </c>
      <c r="E11291" t="s">
        <v>60</v>
      </c>
      <c r="F11291" t="s">
        <v>61</v>
      </c>
      <c r="G11291" t="s">
        <v>62</v>
      </c>
      <c r="H11291" t="s">
        <v>53</v>
      </c>
      <c r="I11291" t="s">
        <v>65</v>
      </c>
      <c r="J11291">
        <v>1995</v>
      </c>
      <c r="K11291" t="s">
        <v>15</v>
      </c>
      <c r="L11291">
        <v>677</v>
      </c>
      <c r="M11291">
        <v>764</v>
      </c>
    </row>
    <row r="11292" spans="1:13" x14ac:dyDescent="0.3">
      <c r="A11292" t="s">
        <v>48</v>
      </c>
      <c r="B11292" t="s">
        <v>48</v>
      </c>
      <c r="C11292" t="s">
        <v>48</v>
      </c>
      <c r="D11292" t="s">
        <v>59</v>
      </c>
      <c r="E11292" t="s">
        <v>60</v>
      </c>
      <c r="F11292" t="s">
        <v>61</v>
      </c>
      <c r="G11292" t="s">
        <v>62</v>
      </c>
      <c r="H11292" t="s">
        <v>53</v>
      </c>
      <c r="I11292" t="s">
        <v>66</v>
      </c>
      <c r="J11292">
        <v>1995</v>
      </c>
      <c r="K11292" t="s">
        <v>14</v>
      </c>
      <c r="L11292">
        <v>1998</v>
      </c>
      <c r="M11292">
        <v>595</v>
      </c>
    </row>
    <row r="11293" spans="1:13" x14ac:dyDescent="0.3">
      <c r="A11293" t="s">
        <v>48</v>
      </c>
      <c r="B11293" t="s">
        <v>48</v>
      </c>
      <c r="C11293" t="s">
        <v>48</v>
      </c>
      <c r="D11293" t="s">
        <v>59</v>
      </c>
      <c r="E11293" t="s">
        <v>60</v>
      </c>
      <c r="F11293" t="s">
        <v>61</v>
      </c>
      <c r="G11293" t="s">
        <v>62</v>
      </c>
      <c r="H11293" t="s">
        <v>53</v>
      </c>
      <c r="I11293" t="s">
        <v>66</v>
      </c>
      <c r="J11293">
        <v>1995</v>
      </c>
      <c r="K11293" t="s">
        <v>13</v>
      </c>
      <c r="L11293">
        <v>283604</v>
      </c>
      <c r="M11293">
        <v>283604</v>
      </c>
    </row>
    <row r="11294" spans="1:13" x14ac:dyDescent="0.3">
      <c r="A11294" t="s">
        <v>48</v>
      </c>
      <c r="B11294" t="s">
        <v>48</v>
      </c>
      <c r="C11294" t="s">
        <v>48</v>
      </c>
      <c r="D11294" t="s">
        <v>59</v>
      </c>
      <c r="E11294" t="s">
        <v>60</v>
      </c>
      <c r="F11294" t="s">
        <v>61</v>
      </c>
      <c r="G11294" t="s">
        <v>62</v>
      </c>
      <c r="H11294" t="s">
        <v>53</v>
      </c>
      <c r="I11294" t="s">
        <v>66</v>
      </c>
      <c r="J11294">
        <v>1995</v>
      </c>
      <c r="K11294" t="s">
        <v>15</v>
      </c>
      <c r="L11294">
        <v>126</v>
      </c>
      <c r="M11294">
        <v>142</v>
      </c>
    </row>
    <row r="11295" spans="1:13" x14ac:dyDescent="0.3">
      <c r="A11295" t="s">
        <v>48</v>
      </c>
      <c r="B11295" t="s">
        <v>48</v>
      </c>
      <c r="C11295" t="s">
        <v>48</v>
      </c>
      <c r="D11295" t="s">
        <v>59</v>
      </c>
      <c r="E11295" t="s">
        <v>60</v>
      </c>
      <c r="F11295" t="s">
        <v>61</v>
      </c>
      <c r="G11295" t="s">
        <v>62</v>
      </c>
      <c r="H11295" t="s">
        <v>53</v>
      </c>
      <c r="I11295" t="s">
        <v>67</v>
      </c>
      <c r="J11295">
        <v>1995</v>
      </c>
      <c r="K11295" t="s">
        <v>14</v>
      </c>
      <c r="L11295">
        <v>105704</v>
      </c>
      <c r="M11295">
        <v>31460</v>
      </c>
    </row>
    <row r="11296" spans="1:13" x14ac:dyDescent="0.3">
      <c r="A11296" t="s">
        <v>48</v>
      </c>
      <c r="B11296" t="s">
        <v>48</v>
      </c>
      <c r="C11296" t="s">
        <v>48</v>
      </c>
      <c r="D11296" t="s">
        <v>59</v>
      </c>
      <c r="E11296" t="s">
        <v>60</v>
      </c>
      <c r="F11296" t="s">
        <v>61</v>
      </c>
      <c r="G11296" t="s">
        <v>62</v>
      </c>
      <c r="H11296" t="s">
        <v>53</v>
      </c>
      <c r="I11296" t="s">
        <v>67</v>
      </c>
      <c r="J11296">
        <v>1995</v>
      </c>
      <c r="K11296" t="s">
        <v>13</v>
      </c>
      <c r="L11296">
        <v>12656296</v>
      </c>
      <c r="M11296">
        <v>12656296</v>
      </c>
    </row>
    <row r="11297" spans="1:13" x14ac:dyDescent="0.3">
      <c r="A11297" t="s">
        <v>48</v>
      </c>
      <c r="B11297" t="s">
        <v>48</v>
      </c>
      <c r="C11297" t="s">
        <v>48</v>
      </c>
      <c r="D11297" t="s">
        <v>59</v>
      </c>
      <c r="E11297" t="s">
        <v>60</v>
      </c>
      <c r="F11297" t="s">
        <v>61</v>
      </c>
      <c r="G11297" t="s">
        <v>62</v>
      </c>
      <c r="H11297" t="s">
        <v>53</v>
      </c>
      <c r="I11297" t="s">
        <v>67</v>
      </c>
      <c r="J11297">
        <v>1995</v>
      </c>
      <c r="K11297" t="s">
        <v>15</v>
      </c>
      <c r="L11297">
        <v>6644</v>
      </c>
      <c r="M11297">
        <v>7500</v>
      </c>
    </row>
    <row r="11298" spans="1:13" x14ac:dyDescent="0.3">
      <c r="A11298" t="s">
        <v>48</v>
      </c>
      <c r="B11298" t="s">
        <v>48</v>
      </c>
      <c r="C11298" t="s">
        <v>48</v>
      </c>
      <c r="D11298" t="s">
        <v>59</v>
      </c>
      <c r="E11298" t="s">
        <v>60</v>
      </c>
      <c r="F11298" t="s">
        <v>61</v>
      </c>
      <c r="G11298" t="s">
        <v>62</v>
      </c>
      <c r="H11298" t="s">
        <v>53</v>
      </c>
      <c r="I11298" t="s">
        <v>68</v>
      </c>
      <c r="J11298">
        <v>1995</v>
      </c>
      <c r="K11298" t="s">
        <v>14</v>
      </c>
      <c r="L11298">
        <v>75528</v>
      </c>
      <c r="M11298">
        <v>22478</v>
      </c>
    </row>
    <row r="11299" spans="1:13" x14ac:dyDescent="0.3">
      <c r="A11299" t="s">
        <v>48</v>
      </c>
      <c r="B11299" t="s">
        <v>48</v>
      </c>
      <c r="C11299" t="s">
        <v>48</v>
      </c>
      <c r="D11299" t="s">
        <v>59</v>
      </c>
      <c r="E11299" t="s">
        <v>60</v>
      </c>
      <c r="F11299" t="s">
        <v>61</v>
      </c>
      <c r="G11299" t="s">
        <v>62</v>
      </c>
      <c r="H11299" t="s">
        <v>53</v>
      </c>
      <c r="I11299" t="s">
        <v>68</v>
      </c>
      <c r="J11299">
        <v>1995</v>
      </c>
      <c r="K11299" t="s">
        <v>13</v>
      </c>
      <c r="L11299">
        <v>6399604</v>
      </c>
      <c r="M11299">
        <v>6399604</v>
      </c>
    </row>
    <row r="11300" spans="1:13" x14ac:dyDescent="0.3">
      <c r="A11300" t="s">
        <v>48</v>
      </c>
      <c r="B11300" t="s">
        <v>48</v>
      </c>
      <c r="C11300" t="s">
        <v>48</v>
      </c>
      <c r="D11300" t="s">
        <v>59</v>
      </c>
      <c r="E11300" t="s">
        <v>60</v>
      </c>
      <c r="F11300" t="s">
        <v>61</v>
      </c>
      <c r="G11300" t="s">
        <v>62</v>
      </c>
      <c r="H11300" t="s">
        <v>53</v>
      </c>
      <c r="I11300" t="s">
        <v>68</v>
      </c>
      <c r="J11300">
        <v>1995</v>
      </c>
      <c r="K11300" t="s">
        <v>15</v>
      </c>
      <c r="L11300">
        <v>14242</v>
      </c>
      <c r="M11300">
        <v>16077</v>
      </c>
    </row>
    <row r="11301" spans="1:13" x14ac:dyDescent="0.3">
      <c r="A11301" t="s">
        <v>48</v>
      </c>
      <c r="B11301" t="s">
        <v>69</v>
      </c>
      <c r="C11301" t="s">
        <v>69</v>
      </c>
      <c r="D11301" t="s">
        <v>59</v>
      </c>
      <c r="E11301" t="s">
        <v>60</v>
      </c>
      <c r="F11301" t="s">
        <v>61</v>
      </c>
      <c r="G11301" t="s">
        <v>62</v>
      </c>
      <c r="H11301" t="s">
        <v>53</v>
      </c>
      <c r="I11301" t="s">
        <v>70</v>
      </c>
      <c r="J11301">
        <v>1995</v>
      </c>
      <c r="K11301" t="s">
        <v>71</v>
      </c>
      <c r="L11301">
        <v>740260</v>
      </c>
      <c r="M11301">
        <v>740260</v>
      </c>
    </row>
    <row r="11302" spans="1:13" x14ac:dyDescent="0.3">
      <c r="A11302" t="s">
        <v>48</v>
      </c>
      <c r="B11302" t="s">
        <v>48</v>
      </c>
      <c r="C11302" t="s">
        <v>48</v>
      </c>
      <c r="D11302" t="s">
        <v>59</v>
      </c>
      <c r="E11302" t="s">
        <v>60</v>
      </c>
      <c r="F11302" t="s">
        <v>61</v>
      </c>
      <c r="G11302" t="s">
        <v>62</v>
      </c>
      <c r="H11302" t="s">
        <v>53</v>
      </c>
      <c r="I11302" t="s">
        <v>70</v>
      </c>
      <c r="J11302">
        <v>1995</v>
      </c>
      <c r="K11302" t="s">
        <v>14</v>
      </c>
      <c r="L11302">
        <v>190818</v>
      </c>
      <c r="M11302">
        <v>56791</v>
      </c>
    </row>
    <row r="11303" spans="1:13" x14ac:dyDescent="0.3">
      <c r="A11303" t="s">
        <v>48</v>
      </c>
      <c r="B11303" t="s">
        <v>48</v>
      </c>
      <c r="C11303" t="s">
        <v>48</v>
      </c>
      <c r="D11303" t="s">
        <v>59</v>
      </c>
      <c r="E11303" t="s">
        <v>60</v>
      </c>
      <c r="F11303" t="s">
        <v>61</v>
      </c>
      <c r="G11303" t="s">
        <v>62</v>
      </c>
      <c r="H11303" t="s">
        <v>53</v>
      </c>
      <c r="I11303" t="s">
        <v>70</v>
      </c>
      <c r="J11303">
        <v>1995</v>
      </c>
      <c r="K11303" t="s">
        <v>15</v>
      </c>
      <c r="L11303">
        <v>7996</v>
      </c>
      <c r="M11303">
        <v>9026</v>
      </c>
    </row>
    <row r="11304" spans="1:13" x14ac:dyDescent="0.3">
      <c r="A11304" t="s">
        <v>48</v>
      </c>
      <c r="B11304" t="s">
        <v>48</v>
      </c>
      <c r="C11304" t="s">
        <v>48</v>
      </c>
      <c r="D11304" t="s">
        <v>59</v>
      </c>
      <c r="E11304" t="s">
        <v>60</v>
      </c>
      <c r="F11304" t="s">
        <v>61</v>
      </c>
      <c r="G11304" t="s">
        <v>72</v>
      </c>
      <c r="H11304" t="s">
        <v>53</v>
      </c>
      <c r="I11304" t="s">
        <v>63</v>
      </c>
      <c r="J11304">
        <v>1995</v>
      </c>
      <c r="K11304" t="s">
        <v>14</v>
      </c>
      <c r="L11304">
        <v>18983</v>
      </c>
      <c r="M11304">
        <v>5650</v>
      </c>
    </row>
    <row r="11305" spans="1:13" x14ac:dyDescent="0.3">
      <c r="A11305" t="s">
        <v>48</v>
      </c>
      <c r="B11305" t="s">
        <v>48</v>
      </c>
      <c r="C11305" t="s">
        <v>48</v>
      </c>
      <c r="D11305" t="s">
        <v>59</v>
      </c>
      <c r="E11305" t="s">
        <v>60</v>
      </c>
      <c r="F11305" t="s">
        <v>61</v>
      </c>
      <c r="G11305" t="s">
        <v>72</v>
      </c>
      <c r="H11305" t="s">
        <v>53</v>
      </c>
      <c r="I11305" t="s">
        <v>63</v>
      </c>
      <c r="J11305">
        <v>1995</v>
      </c>
      <c r="K11305" t="s">
        <v>13</v>
      </c>
      <c r="L11305">
        <v>68408</v>
      </c>
      <c r="M11305">
        <v>68408</v>
      </c>
    </row>
    <row r="11306" spans="1:13" x14ac:dyDescent="0.3">
      <c r="A11306" t="s">
        <v>48</v>
      </c>
      <c r="B11306" t="s">
        <v>48</v>
      </c>
      <c r="C11306" t="s">
        <v>48</v>
      </c>
      <c r="D11306" t="s">
        <v>59</v>
      </c>
      <c r="E11306" t="s">
        <v>60</v>
      </c>
      <c r="F11306" t="s">
        <v>61</v>
      </c>
      <c r="G11306" t="s">
        <v>72</v>
      </c>
      <c r="H11306" t="s">
        <v>53</v>
      </c>
      <c r="I11306" t="s">
        <v>63</v>
      </c>
      <c r="J11306">
        <v>1995</v>
      </c>
      <c r="K11306" t="s">
        <v>15</v>
      </c>
      <c r="L11306">
        <v>298</v>
      </c>
      <c r="M11306">
        <v>337</v>
      </c>
    </row>
    <row r="11307" spans="1:13" x14ac:dyDescent="0.3">
      <c r="A11307" t="s">
        <v>48</v>
      </c>
      <c r="B11307" t="s">
        <v>48</v>
      </c>
      <c r="C11307" t="s">
        <v>48</v>
      </c>
      <c r="D11307" t="s">
        <v>59</v>
      </c>
      <c r="E11307" t="s">
        <v>60</v>
      </c>
      <c r="F11307" t="s">
        <v>61</v>
      </c>
      <c r="G11307" t="s">
        <v>72</v>
      </c>
      <c r="H11307" t="s">
        <v>53</v>
      </c>
      <c r="I11307" t="s">
        <v>64</v>
      </c>
      <c r="J11307">
        <v>1995</v>
      </c>
      <c r="K11307" t="s">
        <v>14</v>
      </c>
      <c r="L11307">
        <v>147643</v>
      </c>
      <c r="M11307">
        <v>43941</v>
      </c>
    </row>
    <row r="11308" spans="1:13" x14ac:dyDescent="0.3">
      <c r="A11308" t="s">
        <v>48</v>
      </c>
      <c r="B11308" t="s">
        <v>48</v>
      </c>
      <c r="C11308" t="s">
        <v>48</v>
      </c>
      <c r="D11308" t="s">
        <v>59</v>
      </c>
      <c r="E11308" t="s">
        <v>60</v>
      </c>
      <c r="F11308" t="s">
        <v>61</v>
      </c>
      <c r="G11308" t="s">
        <v>72</v>
      </c>
      <c r="H11308" t="s">
        <v>53</v>
      </c>
      <c r="I11308" t="s">
        <v>64</v>
      </c>
      <c r="J11308">
        <v>1995</v>
      </c>
      <c r="K11308" t="s">
        <v>13</v>
      </c>
      <c r="L11308">
        <v>12320737</v>
      </c>
      <c r="M11308">
        <v>12320737</v>
      </c>
    </row>
    <row r="11309" spans="1:13" x14ac:dyDescent="0.3">
      <c r="A11309" t="s">
        <v>48</v>
      </c>
      <c r="B11309" t="s">
        <v>48</v>
      </c>
      <c r="C11309" t="s">
        <v>48</v>
      </c>
      <c r="D11309" t="s">
        <v>59</v>
      </c>
      <c r="E11309" t="s">
        <v>60</v>
      </c>
      <c r="F11309" t="s">
        <v>61</v>
      </c>
      <c r="G11309" t="s">
        <v>72</v>
      </c>
      <c r="H11309" t="s">
        <v>53</v>
      </c>
      <c r="I11309" t="s">
        <v>64</v>
      </c>
      <c r="J11309">
        <v>1995</v>
      </c>
      <c r="K11309" t="s">
        <v>15</v>
      </c>
      <c r="L11309">
        <v>27841</v>
      </c>
      <c r="M11309">
        <v>31427</v>
      </c>
    </row>
    <row r="11310" spans="1:13" x14ac:dyDescent="0.3">
      <c r="A11310" t="s">
        <v>48</v>
      </c>
      <c r="B11310" t="s">
        <v>48</v>
      </c>
      <c r="C11310" t="s">
        <v>48</v>
      </c>
      <c r="D11310" t="s">
        <v>59</v>
      </c>
      <c r="E11310" t="s">
        <v>60</v>
      </c>
      <c r="F11310" t="s">
        <v>61</v>
      </c>
      <c r="G11310" t="s">
        <v>72</v>
      </c>
      <c r="H11310" t="s">
        <v>53</v>
      </c>
      <c r="I11310" t="s">
        <v>65</v>
      </c>
      <c r="J11310">
        <v>1995</v>
      </c>
      <c r="K11310" t="s">
        <v>14</v>
      </c>
      <c r="L11310">
        <v>6233</v>
      </c>
      <c r="M11310">
        <v>1855</v>
      </c>
    </row>
    <row r="11311" spans="1:13" x14ac:dyDescent="0.3">
      <c r="A11311" t="s">
        <v>48</v>
      </c>
      <c r="B11311" t="s">
        <v>48</v>
      </c>
      <c r="C11311" t="s">
        <v>48</v>
      </c>
      <c r="D11311" t="s">
        <v>59</v>
      </c>
      <c r="E11311" t="s">
        <v>60</v>
      </c>
      <c r="F11311" t="s">
        <v>61</v>
      </c>
      <c r="G11311" t="s">
        <v>72</v>
      </c>
      <c r="H11311" t="s">
        <v>53</v>
      </c>
      <c r="I11311" t="s">
        <v>65</v>
      </c>
      <c r="J11311">
        <v>1995</v>
      </c>
      <c r="K11311" t="s">
        <v>13</v>
      </c>
      <c r="L11311">
        <v>514722</v>
      </c>
      <c r="M11311">
        <v>514722</v>
      </c>
    </row>
    <row r="11312" spans="1:13" x14ac:dyDescent="0.3">
      <c r="A11312" t="s">
        <v>48</v>
      </c>
      <c r="B11312" t="s">
        <v>48</v>
      </c>
      <c r="C11312" t="s">
        <v>48</v>
      </c>
      <c r="D11312" t="s">
        <v>59</v>
      </c>
      <c r="E11312" t="s">
        <v>60</v>
      </c>
      <c r="F11312" t="s">
        <v>61</v>
      </c>
      <c r="G11312" t="s">
        <v>72</v>
      </c>
      <c r="H11312" t="s">
        <v>53</v>
      </c>
      <c r="I11312" t="s">
        <v>65</v>
      </c>
      <c r="J11312">
        <v>1995</v>
      </c>
      <c r="K11312" t="s">
        <v>15</v>
      </c>
      <c r="L11312">
        <v>1175</v>
      </c>
      <c r="M11312">
        <v>1327</v>
      </c>
    </row>
    <row r="11313" spans="1:13" x14ac:dyDescent="0.3">
      <c r="A11313" t="s">
        <v>48</v>
      </c>
      <c r="B11313" t="s">
        <v>48</v>
      </c>
      <c r="C11313" t="s">
        <v>48</v>
      </c>
      <c r="D11313" t="s">
        <v>59</v>
      </c>
      <c r="E11313" t="s">
        <v>60</v>
      </c>
      <c r="F11313" t="s">
        <v>61</v>
      </c>
      <c r="G11313" t="s">
        <v>72</v>
      </c>
      <c r="H11313" t="s">
        <v>53</v>
      </c>
      <c r="I11313" t="s">
        <v>66</v>
      </c>
      <c r="J11313">
        <v>1995</v>
      </c>
      <c r="K11313" t="s">
        <v>14</v>
      </c>
      <c r="L11313">
        <v>7044</v>
      </c>
      <c r="M11313">
        <v>2097</v>
      </c>
    </row>
    <row r="11314" spans="1:13" x14ac:dyDescent="0.3">
      <c r="A11314" t="s">
        <v>48</v>
      </c>
      <c r="B11314" t="s">
        <v>48</v>
      </c>
      <c r="C11314" t="s">
        <v>48</v>
      </c>
      <c r="D11314" t="s">
        <v>59</v>
      </c>
      <c r="E11314" t="s">
        <v>60</v>
      </c>
      <c r="F11314" t="s">
        <v>61</v>
      </c>
      <c r="G11314" t="s">
        <v>72</v>
      </c>
      <c r="H11314" t="s">
        <v>53</v>
      </c>
      <c r="I11314" t="s">
        <v>66</v>
      </c>
      <c r="J11314">
        <v>1995</v>
      </c>
      <c r="K11314" t="s">
        <v>13</v>
      </c>
      <c r="L11314">
        <v>999656</v>
      </c>
      <c r="M11314">
        <v>999656</v>
      </c>
    </row>
    <row r="11315" spans="1:13" x14ac:dyDescent="0.3">
      <c r="A11315" t="s">
        <v>48</v>
      </c>
      <c r="B11315" t="s">
        <v>48</v>
      </c>
      <c r="C11315" t="s">
        <v>48</v>
      </c>
      <c r="D11315" t="s">
        <v>59</v>
      </c>
      <c r="E11315" t="s">
        <v>60</v>
      </c>
      <c r="F11315" t="s">
        <v>61</v>
      </c>
      <c r="G11315" t="s">
        <v>72</v>
      </c>
      <c r="H11315" t="s">
        <v>53</v>
      </c>
      <c r="I11315" t="s">
        <v>66</v>
      </c>
      <c r="J11315">
        <v>1995</v>
      </c>
      <c r="K11315" t="s">
        <v>15</v>
      </c>
      <c r="L11315">
        <v>443</v>
      </c>
      <c r="M11315">
        <v>500</v>
      </c>
    </row>
    <row r="11316" spans="1:13" x14ac:dyDescent="0.3">
      <c r="A11316" t="s">
        <v>48</v>
      </c>
      <c r="B11316" t="s">
        <v>48</v>
      </c>
      <c r="C11316" t="s">
        <v>48</v>
      </c>
      <c r="D11316" t="s">
        <v>59</v>
      </c>
      <c r="E11316" t="s">
        <v>60</v>
      </c>
      <c r="F11316" t="s">
        <v>61</v>
      </c>
      <c r="G11316" t="s">
        <v>72</v>
      </c>
      <c r="H11316" t="s">
        <v>53</v>
      </c>
      <c r="I11316" t="s">
        <v>67</v>
      </c>
      <c r="J11316">
        <v>1995</v>
      </c>
      <c r="K11316" t="s">
        <v>14</v>
      </c>
      <c r="L11316">
        <v>171338</v>
      </c>
      <c r="M11316">
        <v>50993</v>
      </c>
    </row>
    <row r="11317" spans="1:13" x14ac:dyDescent="0.3">
      <c r="A11317" t="s">
        <v>48</v>
      </c>
      <c r="B11317" t="s">
        <v>48</v>
      </c>
      <c r="C11317" t="s">
        <v>48</v>
      </c>
      <c r="D11317" t="s">
        <v>59</v>
      </c>
      <c r="E11317" t="s">
        <v>60</v>
      </c>
      <c r="F11317" t="s">
        <v>61</v>
      </c>
      <c r="G11317" t="s">
        <v>72</v>
      </c>
      <c r="H11317" t="s">
        <v>53</v>
      </c>
      <c r="I11317" t="s">
        <v>67</v>
      </c>
      <c r="J11317">
        <v>1995</v>
      </c>
      <c r="K11317" t="s">
        <v>13</v>
      </c>
      <c r="L11317">
        <v>20514891</v>
      </c>
      <c r="M11317">
        <v>20514891</v>
      </c>
    </row>
    <row r="11318" spans="1:13" x14ac:dyDescent="0.3">
      <c r="A11318" t="s">
        <v>48</v>
      </c>
      <c r="B11318" t="s">
        <v>48</v>
      </c>
      <c r="C11318" t="s">
        <v>48</v>
      </c>
      <c r="D11318" t="s">
        <v>59</v>
      </c>
      <c r="E11318" t="s">
        <v>60</v>
      </c>
      <c r="F11318" t="s">
        <v>61</v>
      </c>
      <c r="G11318" t="s">
        <v>72</v>
      </c>
      <c r="H11318" t="s">
        <v>53</v>
      </c>
      <c r="I11318" t="s">
        <v>67</v>
      </c>
      <c r="J11318">
        <v>1995</v>
      </c>
      <c r="K11318" t="s">
        <v>15</v>
      </c>
      <c r="L11318">
        <v>10770</v>
      </c>
      <c r="M11318">
        <v>12157</v>
      </c>
    </row>
    <row r="11319" spans="1:13" x14ac:dyDescent="0.3">
      <c r="A11319" t="s">
        <v>48</v>
      </c>
      <c r="B11319" t="s">
        <v>69</v>
      </c>
      <c r="C11319" t="s">
        <v>69</v>
      </c>
      <c r="D11319" t="s">
        <v>59</v>
      </c>
      <c r="E11319" t="s">
        <v>60</v>
      </c>
      <c r="F11319" t="s">
        <v>61</v>
      </c>
      <c r="G11319" t="s">
        <v>72</v>
      </c>
      <c r="H11319" t="s">
        <v>53</v>
      </c>
      <c r="I11319" t="s">
        <v>70</v>
      </c>
      <c r="J11319">
        <v>1995</v>
      </c>
      <c r="K11319" t="s">
        <v>71</v>
      </c>
      <c r="L11319">
        <v>5400998</v>
      </c>
      <c r="M11319">
        <v>5400998</v>
      </c>
    </row>
    <row r="11320" spans="1:13" x14ac:dyDescent="0.3">
      <c r="A11320" t="s">
        <v>48</v>
      </c>
      <c r="B11320" t="s">
        <v>48</v>
      </c>
      <c r="C11320" t="s">
        <v>48</v>
      </c>
      <c r="D11320" t="s">
        <v>59</v>
      </c>
      <c r="E11320" t="s">
        <v>60</v>
      </c>
      <c r="F11320" t="s">
        <v>61</v>
      </c>
      <c r="G11320" t="s">
        <v>72</v>
      </c>
      <c r="H11320" t="s">
        <v>53</v>
      </c>
      <c r="I11320" t="s">
        <v>70</v>
      </c>
      <c r="J11320">
        <v>1995</v>
      </c>
      <c r="K11320" t="s">
        <v>14</v>
      </c>
      <c r="L11320">
        <v>1392223</v>
      </c>
      <c r="M11320">
        <v>414352</v>
      </c>
    </row>
    <row r="11321" spans="1:13" x14ac:dyDescent="0.3">
      <c r="A11321" t="s">
        <v>48</v>
      </c>
      <c r="B11321" t="s">
        <v>48</v>
      </c>
      <c r="C11321" t="s">
        <v>48</v>
      </c>
      <c r="D11321" t="s">
        <v>59</v>
      </c>
      <c r="E11321" t="s">
        <v>60</v>
      </c>
      <c r="F11321" t="s">
        <v>61</v>
      </c>
      <c r="G11321" t="s">
        <v>72</v>
      </c>
      <c r="H11321" t="s">
        <v>53</v>
      </c>
      <c r="I11321" t="s">
        <v>70</v>
      </c>
      <c r="J11321">
        <v>1995</v>
      </c>
      <c r="K11321" t="s">
        <v>15</v>
      </c>
      <c r="L11321">
        <v>58341</v>
      </c>
      <c r="M11321">
        <v>65854</v>
      </c>
    </row>
    <row r="11322" spans="1:13" x14ac:dyDescent="0.3">
      <c r="A11322" t="s">
        <v>48</v>
      </c>
      <c r="B11322" t="s">
        <v>48</v>
      </c>
      <c r="C11322" t="s">
        <v>69</v>
      </c>
      <c r="D11322" t="s">
        <v>59</v>
      </c>
      <c r="E11322" t="s">
        <v>60</v>
      </c>
      <c r="F11322" t="s">
        <v>73</v>
      </c>
      <c r="G11322" t="s">
        <v>62</v>
      </c>
      <c r="H11322" t="s">
        <v>53</v>
      </c>
      <c r="I11322" t="s">
        <v>63</v>
      </c>
      <c r="J11322">
        <v>1995</v>
      </c>
      <c r="K11322" t="s">
        <v>14</v>
      </c>
      <c r="L11322">
        <v>115638</v>
      </c>
      <c r="M11322">
        <v>34416</v>
      </c>
    </row>
    <row r="11323" spans="1:13" x14ac:dyDescent="0.3">
      <c r="A11323" t="s">
        <v>48</v>
      </c>
      <c r="B11323" t="s">
        <v>48</v>
      </c>
      <c r="C11323" t="s">
        <v>69</v>
      </c>
      <c r="D11323" t="s">
        <v>59</v>
      </c>
      <c r="E11323" t="s">
        <v>60</v>
      </c>
      <c r="F11323" t="s">
        <v>73</v>
      </c>
      <c r="G11323" t="s">
        <v>62</v>
      </c>
      <c r="H11323" t="s">
        <v>53</v>
      </c>
      <c r="I11323" t="s">
        <v>63</v>
      </c>
      <c r="J11323">
        <v>1995</v>
      </c>
      <c r="K11323" t="s">
        <v>13</v>
      </c>
      <c r="L11323">
        <v>15433</v>
      </c>
      <c r="M11323">
        <v>15433</v>
      </c>
    </row>
    <row r="11324" spans="1:13" x14ac:dyDescent="0.3">
      <c r="A11324" t="s">
        <v>48</v>
      </c>
      <c r="B11324" t="s">
        <v>48</v>
      </c>
      <c r="C11324" t="s">
        <v>69</v>
      </c>
      <c r="D11324" t="s">
        <v>59</v>
      </c>
      <c r="E11324" t="s">
        <v>60</v>
      </c>
      <c r="F11324" t="s">
        <v>73</v>
      </c>
      <c r="G11324" t="s">
        <v>62</v>
      </c>
      <c r="H11324" t="s">
        <v>53</v>
      </c>
      <c r="I11324" t="s">
        <v>63</v>
      </c>
      <c r="J11324">
        <v>1995</v>
      </c>
      <c r="K11324" t="s">
        <v>15</v>
      </c>
      <c r="L11324">
        <v>130</v>
      </c>
      <c r="M11324">
        <v>146</v>
      </c>
    </row>
    <row r="11325" spans="1:13" x14ac:dyDescent="0.3">
      <c r="A11325" t="s">
        <v>48</v>
      </c>
      <c r="B11325" t="s">
        <v>48</v>
      </c>
      <c r="C11325" t="s">
        <v>69</v>
      </c>
      <c r="D11325" t="s">
        <v>59</v>
      </c>
      <c r="E11325" t="s">
        <v>60</v>
      </c>
      <c r="F11325" t="s">
        <v>73</v>
      </c>
      <c r="G11325" t="s">
        <v>62</v>
      </c>
      <c r="H11325" t="s">
        <v>53</v>
      </c>
      <c r="I11325" t="s">
        <v>64</v>
      </c>
      <c r="J11325">
        <v>1995</v>
      </c>
      <c r="K11325" t="s">
        <v>14</v>
      </c>
      <c r="L11325">
        <v>909355</v>
      </c>
      <c r="M11325">
        <v>270641</v>
      </c>
    </row>
    <row r="11326" spans="1:13" x14ac:dyDescent="0.3">
      <c r="A11326" t="s">
        <v>48</v>
      </c>
      <c r="B11326" t="s">
        <v>48</v>
      </c>
      <c r="C11326" t="s">
        <v>69</v>
      </c>
      <c r="D11326" t="s">
        <v>59</v>
      </c>
      <c r="E11326" t="s">
        <v>60</v>
      </c>
      <c r="F11326" t="s">
        <v>73</v>
      </c>
      <c r="G11326" t="s">
        <v>62</v>
      </c>
      <c r="H11326" t="s">
        <v>53</v>
      </c>
      <c r="I11326" t="s">
        <v>64</v>
      </c>
      <c r="J11326">
        <v>1995</v>
      </c>
      <c r="K11326" t="s">
        <v>13</v>
      </c>
      <c r="L11326">
        <v>1434228</v>
      </c>
      <c r="M11326">
        <v>1434228</v>
      </c>
    </row>
    <row r="11327" spans="1:13" x14ac:dyDescent="0.3">
      <c r="A11327" t="s">
        <v>48</v>
      </c>
      <c r="B11327" t="s">
        <v>48</v>
      </c>
      <c r="C11327" t="s">
        <v>69</v>
      </c>
      <c r="D11327" t="s">
        <v>59</v>
      </c>
      <c r="E11327" t="s">
        <v>60</v>
      </c>
      <c r="F11327" t="s">
        <v>73</v>
      </c>
      <c r="G11327" t="s">
        <v>62</v>
      </c>
      <c r="H11327" t="s">
        <v>53</v>
      </c>
      <c r="I11327" t="s">
        <v>64</v>
      </c>
      <c r="J11327">
        <v>1995</v>
      </c>
      <c r="K11327" t="s">
        <v>15</v>
      </c>
      <c r="L11327">
        <v>4208</v>
      </c>
      <c r="M11327">
        <v>4750</v>
      </c>
    </row>
    <row r="11328" spans="1:13" x14ac:dyDescent="0.3">
      <c r="A11328" t="s">
        <v>48</v>
      </c>
      <c r="B11328" t="s">
        <v>48</v>
      </c>
      <c r="C11328" t="s">
        <v>69</v>
      </c>
      <c r="D11328" t="s">
        <v>59</v>
      </c>
      <c r="E11328" t="s">
        <v>60</v>
      </c>
      <c r="F11328" t="s">
        <v>73</v>
      </c>
      <c r="G11328" t="s">
        <v>62</v>
      </c>
      <c r="H11328" t="s">
        <v>53</v>
      </c>
      <c r="I11328" t="s">
        <v>65</v>
      </c>
      <c r="J11328">
        <v>1995</v>
      </c>
      <c r="K11328" t="s">
        <v>14</v>
      </c>
      <c r="L11328">
        <v>35630</v>
      </c>
      <c r="M11328">
        <v>10604</v>
      </c>
    </row>
    <row r="11329" spans="1:13" x14ac:dyDescent="0.3">
      <c r="A11329" t="s">
        <v>48</v>
      </c>
      <c r="B11329" t="s">
        <v>48</v>
      </c>
      <c r="C11329" t="s">
        <v>69</v>
      </c>
      <c r="D11329" t="s">
        <v>59</v>
      </c>
      <c r="E11329" t="s">
        <v>60</v>
      </c>
      <c r="F11329" t="s">
        <v>73</v>
      </c>
      <c r="G11329" t="s">
        <v>62</v>
      </c>
      <c r="H11329" t="s">
        <v>53</v>
      </c>
      <c r="I11329" t="s">
        <v>65</v>
      </c>
      <c r="J11329">
        <v>1995</v>
      </c>
      <c r="K11329" t="s">
        <v>13</v>
      </c>
      <c r="L11329">
        <v>38755</v>
      </c>
      <c r="M11329">
        <v>38755</v>
      </c>
    </row>
    <row r="11330" spans="1:13" x14ac:dyDescent="0.3">
      <c r="A11330" t="s">
        <v>48</v>
      </c>
      <c r="B11330" t="s">
        <v>48</v>
      </c>
      <c r="C11330" t="s">
        <v>69</v>
      </c>
      <c r="D11330" t="s">
        <v>59</v>
      </c>
      <c r="E11330" t="s">
        <v>60</v>
      </c>
      <c r="F11330" t="s">
        <v>73</v>
      </c>
      <c r="G11330" t="s">
        <v>62</v>
      </c>
      <c r="H11330" t="s">
        <v>53</v>
      </c>
      <c r="I11330" t="s">
        <v>65</v>
      </c>
      <c r="J11330">
        <v>1995</v>
      </c>
      <c r="K11330" t="s">
        <v>15</v>
      </c>
      <c r="L11330">
        <v>126</v>
      </c>
      <c r="M11330">
        <v>142</v>
      </c>
    </row>
    <row r="11331" spans="1:13" x14ac:dyDescent="0.3">
      <c r="A11331" t="s">
        <v>48</v>
      </c>
      <c r="B11331" t="s">
        <v>48</v>
      </c>
      <c r="C11331" t="s">
        <v>69</v>
      </c>
      <c r="D11331" t="s">
        <v>59</v>
      </c>
      <c r="E11331" t="s">
        <v>60</v>
      </c>
      <c r="F11331" t="s">
        <v>73</v>
      </c>
      <c r="G11331" t="s">
        <v>62</v>
      </c>
      <c r="H11331" t="s">
        <v>53</v>
      </c>
      <c r="I11331" t="s">
        <v>66</v>
      </c>
      <c r="J11331">
        <v>1995</v>
      </c>
      <c r="K11331" t="s">
        <v>14</v>
      </c>
      <c r="L11331">
        <v>44760</v>
      </c>
      <c r="M11331">
        <v>13321</v>
      </c>
    </row>
    <row r="11332" spans="1:13" x14ac:dyDescent="0.3">
      <c r="A11332" t="s">
        <v>48</v>
      </c>
      <c r="B11332" t="s">
        <v>48</v>
      </c>
      <c r="C11332" t="s">
        <v>69</v>
      </c>
      <c r="D11332" t="s">
        <v>59</v>
      </c>
      <c r="E11332" t="s">
        <v>60</v>
      </c>
      <c r="F11332" t="s">
        <v>73</v>
      </c>
      <c r="G11332" t="s">
        <v>62</v>
      </c>
      <c r="H11332" t="s">
        <v>53</v>
      </c>
      <c r="I11332" t="s">
        <v>66</v>
      </c>
      <c r="J11332">
        <v>1995</v>
      </c>
      <c r="K11332" t="s">
        <v>13</v>
      </c>
      <c r="L11332">
        <v>77914</v>
      </c>
      <c r="M11332">
        <v>77914</v>
      </c>
    </row>
    <row r="11333" spans="1:13" x14ac:dyDescent="0.3">
      <c r="A11333" t="s">
        <v>48</v>
      </c>
      <c r="B11333" t="s">
        <v>48</v>
      </c>
      <c r="C11333" t="s">
        <v>69</v>
      </c>
      <c r="D11333" t="s">
        <v>59</v>
      </c>
      <c r="E11333" t="s">
        <v>60</v>
      </c>
      <c r="F11333" t="s">
        <v>73</v>
      </c>
      <c r="G11333" t="s">
        <v>62</v>
      </c>
      <c r="H11333" t="s">
        <v>53</v>
      </c>
      <c r="I11333" t="s">
        <v>66</v>
      </c>
      <c r="J11333">
        <v>1995</v>
      </c>
      <c r="K11333" t="s">
        <v>15</v>
      </c>
      <c r="L11333">
        <v>218</v>
      </c>
      <c r="M11333">
        <v>246</v>
      </c>
    </row>
    <row r="11334" spans="1:13" x14ac:dyDescent="0.3">
      <c r="A11334" t="s">
        <v>48</v>
      </c>
      <c r="B11334" t="s">
        <v>48</v>
      </c>
      <c r="C11334" t="s">
        <v>69</v>
      </c>
      <c r="D11334" t="s">
        <v>59</v>
      </c>
      <c r="E11334" t="s">
        <v>60</v>
      </c>
      <c r="F11334" t="s">
        <v>73</v>
      </c>
      <c r="G11334" t="s">
        <v>62</v>
      </c>
      <c r="H11334" t="s">
        <v>53</v>
      </c>
      <c r="I11334" t="s">
        <v>67</v>
      </c>
      <c r="J11334">
        <v>1995</v>
      </c>
      <c r="K11334" t="s">
        <v>14</v>
      </c>
      <c r="L11334">
        <v>9466307</v>
      </c>
      <c r="M11334">
        <v>2817353</v>
      </c>
    </row>
    <row r="11335" spans="1:13" x14ac:dyDescent="0.3">
      <c r="A11335" t="s">
        <v>48</v>
      </c>
      <c r="B11335" t="s">
        <v>48</v>
      </c>
      <c r="C11335" t="s">
        <v>69</v>
      </c>
      <c r="D11335" t="s">
        <v>59</v>
      </c>
      <c r="E11335" t="s">
        <v>60</v>
      </c>
      <c r="F11335" t="s">
        <v>73</v>
      </c>
      <c r="G11335" t="s">
        <v>62</v>
      </c>
      <c r="H11335" t="s">
        <v>53</v>
      </c>
      <c r="I11335" t="s">
        <v>67</v>
      </c>
      <c r="J11335">
        <v>1995</v>
      </c>
      <c r="K11335" t="s">
        <v>13</v>
      </c>
      <c r="L11335">
        <v>2746621</v>
      </c>
      <c r="M11335">
        <v>2746621</v>
      </c>
    </row>
    <row r="11336" spans="1:13" x14ac:dyDescent="0.3">
      <c r="A11336" t="s">
        <v>48</v>
      </c>
      <c r="B11336" t="s">
        <v>48</v>
      </c>
      <c r="C11336" t="s">
        <v>69</v>
      </c>
      <c r="D11336" t="s">
        <v>59</v>
      </c>
      <c r="E11336" t="s">
        <v>60</v>
      </c>
      <c r="F11336" t="s">
        <v>73</v>
      </c>
      <c r="G11336" t="s">
        <v>62</v>
      </c>
      <c r="H11336" t="s">
        <v>53</v>
      </c>
      <c r="I11336" t="s">
        <v>67</v>
      </c>
      <c r="J11336">
        <v>1995</v>
      </c>
      <c r="K11336" t="s">
        <v>15</v>
      </c>
      <c r="L11336">
        <v>8267</v>
      </c>
      <c r="M11336">
        <v>9331</v>
      </c>
    </row>
    <row r="11337" spans="1:13" x14ac:dyDescent="0.3">
      <c r="A11337" t="s">
        <v>48</v>
      </c>
      <c r="B11337" t="s">
        <v>48</v>
      </c>
      <c r="C11337" t="s">
        <v>69</v>
      </c>
      <c r="D11337" t="s">
        <v>59</v>
      </c>
      <c r="E11337" t="s">
        <v>60</v>
      </c>
      <c r="F11337" t="s">
        <v>73</v>
      </c>
      <c r="G11337" t="s">
        <v>62</v>
      </c>
      <c r="H11337" t="s">
        <v>53</v>
      </c>
      <c r="I11337" t="s">
        <v>68</v>
      </c>
      <c r="J11337">
        <v>1995</v>
      </c>
      <c r="K11337" t="s">
        <v>14</v>
      </c>
      <c r="L11337">
        <v>780180</v>
      </c>
      <c r="M11337">
        <v>232196</v>
      </c>
    </row>
    <row r="11338" spans="1:13" x14ac:dyDescent="0.3">
      <c r="A11338" t="s">
        <v>48</v>
      </c>
      <c r="B11338" t="s">
        <v>48</v>
      </c>
      <c r="C11338" t="s">
        <v>69</v>
      </c>
      <c r="D11338" t="s">
        <v>59</v>
      </c>
      <c r="E11338" t="s">
        <v>60</v>
      </c>
      <c r="F11338" t="s">
        <v>73</v>
      </c>
      <c r="G11338" t="s">
        <v>62</v>
      </c>
      <c r="H11338" t="s">
        <v>53</v>
      </c>
      <c r="I11338" t="s">
        <v>68</v>
      </c>
      <c r="J11338">
        <v>1995</v>
      </c>
      <c r="K11338" t="s">
        <v>13</v>
      </c>
      <c r="L11338">
        <v>1029958</v>
      </c>
      <c r="M11338">
        <v>1029958</v>
      </c>
    </row>
    <row r="11339" spans="1:13" x14ac:dyDescent="0.3">
      <c r="A11339" t="s">
        <v>48</v>
      </c>
      <c r="B11339" t="s">
        <v>48</v>
      </c>
      <c r="C11339" t="s">
        <v>69</v>
      </c>
      <c r="D11339" t="s">
        <v>59</v>
      </c>
      <c r="E11339" t="s">
        <v>60</v>
      </c>
      <c r="F11339" t="s">
        <v>73</v>
      </c>
      <c r="G11339" t="s">
        <v>62</v>
      </c>
      <c r="H11339" t="s">
        <v>53</v>
      </c>
      <c r="I11339" t="s">
        <v>68</v>
      </c>
      <c r="J11339">
        <v>1995</v>
      </c>
      <c r="K11339" t="s">
        <v>15</v>
      </c>
      <c r="L11339">
        <v>3369</v>
      </c>
      <c r="M11339">
        <v>3803</v>
      </c>
    </row>
    <row r="11340" spans="1:13" x14ac:dyDescent="0.3">
      <c r="A11340" t="s">
        <v>48</v>
      </c>
      <c r="B11340" t="s">
        <v>48</v>
      </c>
      <c r="C11340" t="s">
        <v>69</v>
      </c>
      <c r="D11340" t="s">
        <v>59</v>
      </c>
      <c r="E11340" t="s">
        <v>60</v>
      </c>
      <c r="F11340" t="s">
        <v>73</v>
      </c>
      <c r="G11340" t="s">
        <v>72</v>
      </c>
      <c r="H11340" t="s">
        <v>53</v>
      </c>
      <c r="I11340" t="s">
        <v>63</v>
      </c>
      <c r="J11340">
        <v>1995</v>
      </c>
      <c r="K11340" t="s">
        <v>14</v>
      </c>
      <c r="L11340">
        <v>17284</v>
      </c>
      <c r="M11340">
        <v>5144</v>
      </c>
    </row>
    <row r="11341" spans="1:13" x14ac:dyDescent="0.3">
      <c r="A11341" t="s">
        <v>48</v>
      </c>
      <c r="B11341" t="s">
        <v>48</v>
      </c>
      <c r="C11341" t="s">
        <v>69</v>
      </c>
      <c r="D11341" t="s">
        <v>59</v>
      </c>
      <c r="E11341" t="s">
        <v>60</v>
      </c>
      <c r="F11341" t="s">
        <v>73</v>
      </c>
      <c r="G11341" t="s">
        <v>72</v>
      </c>
      <c r="H11341" t="s">
        <v>53</v>
      </c>
      <c r="I11341" t="s">
        <v>63</v>
      </c>
      <c r="J11341">
        <v>1995</v>
      </c>
      <c r="K11341" t="s">
        <v>13</v>
      </c>
      <c r="L11341">
        <v>2307</v>
      </c>
      <c r="M11341">
        <v>2307</v>
      </c>
    </row>
    <row r="11342" spans="1:13" x14ac:dyDescent="0.3">
      <c r="A11342" t="s">
        <v>48</v>
      </c>
      <c r="B11342" t="s">
        <v>48</v>
      </c>
      <c r="C11342" t="s">
        <v>69</v>
      </c>
      <c r="D11342" t="s">
        <v>59</v>
      </c>
      <c r="E11342" t="s">
        <v>60</v>
      </c>
      <c r="F11342" t="s">
        <v>73</v>
      </c>
      <c r="G11342" t="s">
        <v>72</v>
      </c>
      <c r="H11342" t="s">
        <v>53</v>
      </c>
      <c r="I11342" t="s">
        <v>63</v>
      </c>
      <c r="J11342">
        <v>1995</v>
      </c>
      <c r="K11342" t="s">
        <v>15</v>
      </c>
      <c r="L11342">
        <v>19</v>
      </c>
      <c r="M11342">
        <v>22</v>
      </c>
    </row>
    <row r="11343" spans="1:13" x14ac:dyDescent="0.3">
      <c r="A11343" t="s">
        <v>48</v>
      </c>
      <c r="B11343" t="s">
        <v>48</v>
      </c>
      <c r="C11343" t="s">
        <v>69</v>
      </c>
      <c r="D11343" t="s">
        <v>59</v>
      </c>
      <c r="E11343" t="s">
        <v>60</v>
      </c>
      <c r="F11343" t="s">
        <v>73</v>
      </c>
      <c r="G11343" t="s">
        <v>72</v>
      </c>
      <c r="H11343" t="s">
        <v>53</v>
      </c>
      <c r="I11343" t="s">
        <v>64</v>
      </c>
      <c r="J11343">
        <v>1995</v>
      </c>
      <c r="K11343" t="s">
        <v>14</v>
      </c>
      <c r="L11343">
        <v>1656821</v>
      </c>
      <c r="M11343">
        <v>493102</v>
      </c>
    </row>
    <row r="11344" spans="1:13" x14ac:dyDescent="0.3">
      <c r="A11344" t="s">
        <v>48</v>
      </c>
      <c r="B11344" t="s">
        <v>48</v>
      </c>
      <c r="C11344" t="s">
        <v>69</v>
      </c>
      <c r="D11344" t="s">
        <v>59</v>
      </c>
      <c r="E11344" t="s">
        <v>60</v>
      </c>
      <c r="F11344" t="s">
        <v>73</v>
      </c>
      <c r="G11344" t="s">
        <v>72</v>
      </c>
      <c r="H11344" t="s">
        <v>53</v>
      </c>
      <c r="I11344" t="s">
        <v>64</v>
      </c>
      <c r="J11344">
        <v>1995</v>
      </c>
      <c r="K11344" t="s">
        <v>13</v>
      </c>
      <c r="L11344">
        <v>2613127</v>
      </c>
      <c r="M11344">
        <v>2613127</v>
      </c>
    </row>
    <row r="11345" spans="1:13" x14ac:dyDescent="0.3">
      <c r="A11345" t="s">
        <v>48</v>
      </c>
      <c r="B11345" t="s">
        <v>48</v>
      </c>
      <c r="C11345" t="s">
        <v>69</v>
      </c>
      <c r="D11345" t="s">
        <v>59</v>
      </c>
      <c r="E11345" t="s">
        <v>60</v>
      </c>
      <c r="F11345" t="s">
        <v>73</v>
      </c>
      <c r="G11345" t="s">
        <v>72</v>
      </c>
      <c r="H11345" t="s">
        <v>53</v>
      </c>
      <c r="I11345" t="s">
        <v>64</v>
      </c>
      <c r="J11345">
        <v>1995</v>
      </c>
      <c r="K11345" t="s">
        <v>15</v>
      </c>
      <c r="L11345">
        <v>7667</v>
      </c>
      <c r="M11345">
        <v>8655</v>
      </c>
    </row>
    <row r="11346" spans="1:13" x14ac:dyDescent="0.3">
      <c r="A11346" t="s">
        <v>48</v>
      </c>
      <c r="B11346" t="s">
        <v>48</v>
      </c>
      <c r="C11346" t="s">
        <v>69</v>
      </c>
      <c r="D11346" t="s">
        <v>59</v>
      </c>
      <c r="E11346" t="s">
        <v>60</v>
      </c>
      <c r="F11346" t="s">
        <v>73</v>
      </c>
      <c r="G11346" t="s">
        <v>72</v>
      </c>
      <c r="H11346" t="s">
        <v>53</v>
      </c>
      <c r="I11346" t="s">
        <v>65</v>
      </c>
      <c r="J11346">
        <v>1995</v>
      </c>
      <c r="K11346" t="s">
        <v>14</v>
      </c>
      <c r="L11346">
        <v>61857</v>
      </c>
      <c r="M11346">
        <v>18410</v>
      </c>
    </row>
    <row r="11347" spans="1:13" x14ac:dyDescent="0.3">
      <c r="A11347" t="s">
        <v>48</v>
      </c>
      <c r="B11347" t="s">
        <v>48</v>
      </c>
      <c r="C11347" t="s">
        <v>69</v>
      </c>
      <c r="D11347" t="s">
        <v>59</v>
      </c>
      <c r="E11347" t="s">
        <v>60</v>
      </c>
      <c r="F11347" t="s">
        <v>73</v>
      </c>
      <c r="G11347" t="s">
        <v>72</v>
      </c>
      <c r="H11347" t="s">
        <v>53</v>
      </c>
      <c r="I11347" t="s">
        <v>65</v>
      </c>
      <c r="J11347">
        <v>1995</v>
      </c>
      <c r="K11347" t="s">
        <v>13</v>
      </c>
      <c r="L11347">
        <v>67284</v>
      </c>
      <c r="M11347">
        <v>67284</v>
      </c>
    </row>
    <row r="11348" spans="1:13" x14ac:dyDescent="0.3">
      <c r="A11348" t="s">
        <v>48</v>
      </c>
      <c r="B11348" t="s">
        <v>48</v>
      </c>
      <c r="C11348" t="s">
        <v>69</v>
      </c>
      <c r="D11348" t="s">
        <v>59</v>
      </c>
      <c r="E11348" t="s">
        <v>60</v>
      </c>
      <c r="F11348" t="s">
        <v>73</v>
      </c>
      <c r="G11348" t="s">
        <v>72</v>
      </c>
      <c r="H11348" t="s">
        <v>53</v>
      </c>
      <c r="I11348" t="s">
        <v>65</v>
      </c>
      <c r="J11348">
        <v>1995</v>
      </c>
      <c r="K11348" t="s">
        <v>15</v>
      </c>
      <c r="L11348">
        <v>218</v>
      </c>
      <c r="M11348">
        <v>247</v>
      </c>
    </row>
    <row r="11349" spans="1:13" x14ac:dyDescent="0.3">
      <c r="A11349" t="s">
        <v>48</v>
      </c>
      <c r="B11349" t="s">
        <v>48</v>
      </c>
      <c r="C11349" t="s">
        <v>69</v>
      </c>
      <c r="D11349" t="s">
        <v>59</v>
      </c>
      <c r="E11349" t="s">
        <v>60</v>
      </c>
      <c r="F11349" t="s">
        <v>73</v>
      </c>
      <c r="G11349" t="s">
        <v>72</v>
      </c>
      <c r="H11349" t="s">
        <v>53</v>
      </c>
      <c r="I11349" t="s">
        <v>66</v>
      </c>
      <c r="J11349">
        <v>1995</v>
      </c>
      <c r="K11349" t="s">
        <v>14</v>
      </c>
      <c r="L11349">
        <v>157771</v>
      </c>
      <c r="M11349">
        <v>46956</v>
      </c>
    </row>
    <row r="11350" spans="1:13" x14ac:dyDescent="0.3">
      <c r="A11350" t="s">
        <v>48</v>
      </c>
      <c r="B11350" t="s">
        <v>48</v>
      </c>
      <c r="C11350" t="s">
        <v>69</v>
      </c>
      <c r="D11350" t="s">
        <v>59</v>
      </c>
      <c r="E11350" t="s">
        <v>60</v>
      </c>
      <c r="F11350" t="s">
        <v>73</v>
      </c>
      <c r="G11350" t="s">
        <v>72</v>
      </c>
      <c r="H11350" t="s">
        <v>53</v>
      </c>
      <c r="I11350" t="s">
        <v>66</v>
      </c>
      <c r="J11350">
        <v>1995</v>
      </c>
      <c r="K11350" t="s">
        <v>13</v>
      </c>
      <c r="L11350">
        <v>274635</v>
      </c>
      <c r="M11350">
        <v>274635</v>
      </c>
    </row>
    <row r="11351" spans="1:13" x14ac:dyDescent="0.3">
      <c r="A11351" t="s">
        <v>48</v>
      </c>
      <c r="B11351" t="s">
        <v>48</v>
      </c>
      <c r="C11351" t="s">
        <v>69</v>
      </c>
      <c r="D11351" t="s">
        <v>59</v>
      </c>
      <c r="E11351" t="s">
        <v>60</v>
      </c>
      <c r="F11351" t="s">
        <v>73</v>
      </c>
      <c r="G11351" t="s">
        <v>72</v>
      </c>
      <c r="H11351" t="s">
        <v>53</v>
      </c>
      <c r="I11351" t="s">
        <v>66</v>
      </c>
      <c r="J11351">
        <v>1995</v>
      </c>
      <c r="K11351" t="s">
        <v>15</v>
      </c>
      <c r="L11351">
        <v>768</v>
      </c>
      <c r="M11351">
        <v>867</v>
      </c>
    </row>
    <row r="11352" spans="1:13" x14ac:dyDescent="0.3">
      <c r="A11352" t="s">
        <v>48</v>
      </c>
      <c r="B11352" t="s">
        <v>48</v>
      </c>
      <c r="C11352" t="s">
        <v>69</v>
      </c>
      <c r="D11352" t="s">
        <v>59</v>
      </c>
      <c r="E11352" t="s">
        <v>60</v>
      </c>
      <c r="F11352" t="s">
        <v>73</v>
      </c>
      <c r="G11352" t="s">
        <v>72</v>
      </c>
      <c r="H11352" t="s">
        <v>53</v>
      </c>
      <c r="I11352" t="s">
        <v>67</v>
      </c>
      <c r="J11352">
        <v>1995</v>
      </c>
      <c r="K11352" t="s">
        <v>14</v>
      </c>
      <c r="L11352">
        <v>15344161</v>
      </c>
      <c r="M11352">
        <v>4566714</v>
      </c>
    </row>
    <row r="11353" spans="1:13" x14ac:dyDescent="0.3">
      <c r="A11353" t="s">
        <v>48</v>
      </c>
      <c r="B11353" t="s">
        <v>48</v>
      </c>
      <c r="C11353" t="s">
        <v>69</v>
      </c>
      <c r="D11353" t="s">
        <v>59</v>
      </c>
      <c r="E11353" t="s">
        <v>60</v>
      </c>
      <c r="F11353" t="s">
        <v>73</v>
      </c>
      <c r="G11353" t="s">
        <v>72</v>
      </c>
      <c r="H11353" t="s">
        <v>53</v>
      </c>
      <c r="I11353" t="s">
        <v>67</v>
      </c>
      <c r="J11353">
        <v>1995</v>
      </c>
      <c r="K11353" t="s">
        <v>13</v>
      </c>
      <c r="L11353">
        <v>4452063</v>
      </c>
      <c r="M11353">
        <v>4452063</v>
      </c>
    </row>
    <row r="11354" spans="1:13" x14ac:dyDescent="0.3">
      <c r="A11354" t="s">
        <v>48</v>
      </c>
      <c r="B11354" t="s">
        <v>48</v>
      </c>
      <c r="C11354" t="s">
        <v>69</v>
      </c>
      <c r="D11354" t="s">
        <v>59</v>
      </c>
      <c r="E11354" t="s">
        <v>60</v>
      </c>
      <c r="F11354" t="s">
        <v>73</v>
      </c>
      <c r="G11354" t="s">
        <v>72</v>
      </c>
      <c r="H11354" t="s">
        <v>53</v>
      </c>
      <c r="I11354" t="s">
        <v>67</v>
      </c>
      <c r="J11354">
        <v>1995</v>
      </c>
      <c r="K11354" t="s">
        <v>15</v>
      </c>
      <c r="L11354">
        <v>13400</v>
      </c>
      <c r="M11354">
        <v>15125</v>
      </c>
    </row>
    <row r="11355" spans="1:13" x14ac:dyDescent="0.3">
      <c r="A11355" t="s">
        <v>48</v>
      </c>
      <c r="B11355" t="s">
        <v>48</v>
      </c>
      <c r="C11355" t="s">
        <v>48</v>
      </c>
      <c r="D11355" t="s">
        <v>59</v>
      </c>
      <c r="E11355" t="s">
        <v>74</v>
      </c>
      <c r="F11355" t="s">
        <v>75</v>
      </c>
      <c r="G11355" t="s">
        <v>184</v>
      </c>
      <c r="H11355" t="s">
        <v>76</v>
      </c>
      <c r="I11355" t="s">
        <v>53</v>
      </c>
      <c r="J11355">
        <v>1995</v>
      </c>
      <c r="K11355" t="s">
        <v>77</v>
      </c>
      <c r="L11355">
        <v>2728</v>
      </c>
      <c r="M11355">
        <v>1688</v>
      </c>
    </row>
    <row r="11356" spans="1:13" x14ac:dyDescent="0.3">
      <c r="A11356" t="s">
        <v>48</v>
      </c>
      <c r="B11356" t="s">
        <v>48</v>
      </c>
      <c r="C11356" t="s">
        <v>48</v>
      </c>
      <c r="D11356" t="s">
        <v>59</v>
      </c>
      <c r="E11356" t="s">
        <v>74</v>
      </c>
      <c r="F11356" t="s">
        <v>75</v>
      </c>
      <c r="G11356" t="s">
        <v>184</v>
      </c>
      <c r="H11356" t="s">
        <v>78</v>
      </c>
      <c r="I11356" t="s">
        <v>53</v>
      </c>
      <c r="J11356">
        <v>1995</v>
      </c>
      <c r="K11356" t="s">
        <v>77</v>
      </c>
      <c r="L11356">
        <v>51641</v>
      </c>
      <c r="M11356">
        <v>20893</v>
      </c>
    </row>
    <row r="11357" spans="1:13" x14ac:dyDescent="0.3">
      <c r="A11357" t="s">
        <v>48</v>
      </c>
      <c r="B11357" t="s">
        <v>48</v>
      </c>
      <c r="C11357" t="s">
        <v>48</v>
      </c>
      <c r="D11357" t="s">
        <v>59</v>
      </c>
      <c r="E11357" t="s">
        <v>74</v>
      </c>
      <c r="F11357" t="s">
        <v>75</v>
      </c>
      <c r="G11357" t="s">
        <v>184</v>
      </c>
      <c r="H11357" t="s">
        <v>79</v>
      </c>
      <c r="I11357" t="s">
        <v>53</v>
      </c>
      <c r="J11357">
        <v>1995</v>
      </c>
      <c r="K11357" t="s">
        <v>77</v>
      </c>
      <c r="L11357">
        <v>737</v>
      </c>
      <c r="M11357">
        <v>284</v>
      </c>
    </row>
    <row r="11358" spans="1:13" x14ac:dyDescent="0.3">
      <c r="A11358" t="s">
        <v>48</v>
      </c>
      <c r="B11358" t="s">
        <v>48</v>
      </c>
      <c r="C11358" t="s">
        <v>48</v>
      </c>
      <c r="D11358" t="s">
        <v>59</v>
      </c>
      <c r="E11358" t="s">
        <v>74</v>
      </c>
      <c r="F11358" t="s">
        <v>75</v>
      </c>
      <c r="G11358" t="s">
        <v>184</v>
      </c>
      <c r="H11358" t="s">
        <v>80</v>
      </c>
      <c r="I11358" t="s">
        <v>53</v>
      </c>
      <c r="J11358">
        <v>1995</v>
      </c>
      <c r="K11358" t="s">
        <v>77</v>
      </c>
      <c r="L11358">
        <v>1935698</v>
      </c>
      <c r="M11358">
        <v>739134</v>
      </c>
    </row>
    <row r="11359" spans="1:13" x14ac:dyDescent="0.3">
      <c r="A11359" t="s">
        <v>48</v>
      </c>
      <c r="B11359" t="s">
        <v>48</v>
      </c>
      <c r="C11359" t="s">
        <v>48</v>
      </c>
      <c r="D11359" t="s">
        <v>59</v>
      </c>
      <c r="E11359" t="s">
        <v>74</v>
      </c>
      <c r="F11359" t="s">
        <v>75</v>
      </c>
      <c r="G11359" t="s">
        <v>184</v>
      </c>
      <c r="H11359" t="s">
        <v>81</v>
      </c>
      <c r="I11359" t="s">
        <v>53</v>
      </c>
      <c r="J11359">
        <v>1995</v>
      </c>
      <c r="K11359" t="s">
        <v>77</v>
      </c>
      <c r="L11359">
        <v>0</v>
      </c>
      <c r="M11359">
        <v>0</v>
      </c>
    </row>
    <row r="11360" spans="1:13" x14ac:dyDescent="0.3">
      <c r="A11360" t="s">
        <v>48</v>
      </c>
      <c r="B11360" t="s">
        <v>48</v>
      </c>
      <c r="C11360" t="s">
        <v>48</v>
      </c>
      <c r="D11360" t="s">
        <v>82</v>
      </c>
      <c r="E11360" t="s">
        <v>60</v>
      </c>
      <c r="F11360" t="s">
        <v>83</v>
      </c>
      <c r="G11360" t="s">
        <v>83</v>
      </c>
      <c r="H11360" t="s">
        <v>53</v>
      </c>
      <c r="I11360" t="s">
        <v>53</v>
      </c>
      <c r="J11360">
        <v>1995</v>
      </c>
      <c r="K11360" t="s">
        <v>84</v>
      </c>
      <c r="L11360">
        <v>3141386</v>
      </c>
      <c r="M11360">
        <v>4092778</v>
      </c>
    </row>
    <row r="11361" spans="1:13" x14ac:dyDescent="0.3">
      <c r="A11361" t="s">
        <v>48</v>
      </c>
      <c r="B11361" t="s">
        <v>48</v>
      </c>
      <c r="C11361" t="s">
        <v>48</v>
      </c>
      <c r="D11361" t="s">
        <v>82</v>
      </c>
      <c r="E11361" t="s">
        <v>60</v>
      </c>
      <c r="F11361" t="s">
        <v>61</v>
      </c>
      <c r="G11361" t="s">
        <v>85</v>
      </c>
      <c r="H11361" t="s">
        <v>53</v>
      </c>
      <c r="I11361" t="s">
        <v>63</v>
      </c>
      <c r="J11361">
        <v>1995</v>
      </c>
      <c r="K11361" t="s">
        <v>14</v>
      </c>
      <c r="L11361">
        <v>14104</v>
      </c>
      <c r="M11361">
        <v>4198</v>
      </c>
    </row>
    <row r="11362" spans="1:13" x14ac:dyDescent="0.3">
      <c r="A11362" t="s">
        <v>48</v>
      </c>
      <c r="B11362" t="s">
        <v>48</v>
      </c>
      <c r="C11362" t="s">
        <v>48</v>
      </c>
      <c r="D11362" t="s">
        <v>82</v>
      </c>
      <c r="E11362" t="s">
        <v>60</v>
      </c>
      <c r="F11362" t="s">
        <v>61</v>
      </c>
      <c r="G11362" t="s">
        <v>85</v>
      </c>
      <c r="H11362" t="s">
        <v>53</v>
      </c>
      <c r="I11362" t="s">
        <v>63</v>
      </c>
      <c r="J11362">
        <v>1995</v>
      </c>
      <c r="K11362" t="s">
        <v>13</v>
      </c>
      <c r="L11362">
        <v>21607819</v>
      </c>
      <c r="M11362">
        <v>21607819</v>
      </c>
    </row>
    <row r="11363" spans="1:13" x14ac:dyDescent="0.3">
      <c r="A11363" t="s">
        <v>48</v>
      </c>
      <c r="B11363" t="s">
        <v>48</v>
      </c>
      <c r="C11363" t="s">
        <v>48</v>
      </c>
      <c r="D11363" t="s">
        <v>82</v>
      </c>
      <c r="E11363" t="s">
        <v>60</v>
      </c>
      <c r="F11363" t="s">
        <v>61</v>
      </c>
      <c r="G11363" t="s">
        <v>85</v>
      </c>
      <c r="H11363" t="s">
        <v>53</v>
      </c>
      <c r="I11363" t="s">
        <v>63</v>
      </c>
      <c r="J11363">
        <v>1995</v>
      </c>
      <c r="K11363" t="s">
        <v>15</v>
      </c>
      <c r="L11363">
        <v>227975</v>
      </c>
      <c r="M11363">
        <v>257335</v>
      </c>
    </row>
    <row r="11364" spans="1:13" x14ac:dyDescent="0.3">
      <c r="A11364" t="s">
        <v>48</v>
      </c>
      <c r="B11364" t="s">
        <v>48</v>
      </c>
      <c r="C11364" t="s">
        <v>48</v>
      </c>
      <c r="D11364" t="s">
        <v>82</v>
      </c>
      <c r="E11364" t="s">
        <v>60</v>
      </c>
      <c r="F11364" t="s">
        <v>61</v>
      </c>
      <c r="G11364" t="s">
        <v>85</v>
      </c>
      <c r="H11364" t="s">
        <v>53</v>
      </c>
      <c r="I11364" t="s">
        <v>64</v>
      </c>
      <c r="J11364">
        <v>1995</v>
      </c>
      <c r="K11364" t="s">
        <v>14</v>
      </c>
      <c r="L11364">
        <v>755</v>
      </c>
      <c r="M11364">
        <v>225</v>
      </c>
    </row>
    <row r="11365" spans="1:13" x14ac:dyDescent="0.3">
      <c r="A11365" t="s">
        <v>48</v>
      </c>
      <c r="B11365" t="s">
        <v>48</v>
      </c>
      <c r="C11365" t="s">
        <v>48</v>
      </c>
      <c r="D11365" t="s">
        <v>82</v>
      </c>
      <c r="E11365" t="s">
        <v>60</v>
      </c>
      <c r="F11365" t="s">
        <v>61</v>
      </c>
      <c r="G11365" t="s">
        <v>85</v>
      </c>
      <c r="H11365" t="s">
        <v>53</v>
      </c>
      <c r="I11365" t="s">
        <v>64</v>
      </c>
      <c r="J11365">
        <v>1995</v>
      </c>
      <c r="K11365" t="s">
        <v>13</v>
      </c>
      <c r="L11365">
        <v>700370</v>
      </c>
      <c r="M11365">
        <v>700370</v>
      </c>
    </row>
    <row r="11366" spans="1:13" x14ac:dyDescent="0.3">
      <c r="A11366" t="s">
        <v>48</v>
      </c>
      <c r="B11366" t="s">
        <v>48</v>
      </c>
      <c r="C11366" t="s">
        <v>48</v>
      </c>
      <c r="D11366" t="s">
        <v>82</v>
      </c>
      <c r="E11366" t="s">
        <v>60</v>
      </c>
      <c r="F11366" t="s">
        <v>61</v>
      </c>
      <c r="G11366" t="s">
        <v>85</v>
      </c>
      <c r="H11366" t="s">
        <v>53</v>
      </c>
      <c r="I11366" t="s">
        <v>64</v>
      </c>
      <c r="J11366">
        <v>1995</v>
      </c>
      <c r="K11366" t="s">
        <v>15</v>
      </c>
      <c r="L11366">
        <v>1055</v>
      </c>
      <c r="M11366">
        <v>1191</v>
      </c>
    </row>
    <row r="11367" spans="1:13" x14ac:dyDescent="0.3">
      <c r="A11367" t="s">
        <v>48</v>
      </c>
      <c r="B11367" t="s">
        <v>48</v>
      </c>
      <c r="C11367" t="s">
        <v>48</v>
      </c>
      <c r="D11367" t="s">
        <v>82</v>
      </c>
      <c r="E11367" t="s">
        <v>60</v>
      </c>
      <c r="F11367" t="s">
        <v>61</v>
      </c>
      <c r="G11367" t="s">
        <v>85</v>
      </c>
      <c r="H11367" t="s">
        <v>53</v>
      </c>
      <c r="I11367" t="s">
        <v>67</v>
      </c>
      <c r="J11367">
        <v>1995</v>
      </c>
      <c r="K11367" t="s">
        <v>14</v>
      </c>
      <c r="L11367">
        <v>39030</v>
      </c>
      <c r="M11367">
        <v>11616</v>
      </c>
    </row>
    <row r="11368" spans="1:13" x14ac:dyDescent="0.3">
      <c r="A11368" t="s">
        <v>48</v>
      </c>
      <c r="B11368" t="s">
        <v>48</v>
      </c>
      <c r="C11368" t="s">
        <v>48</v>
      </c>
      <c r="D11368" t="s">
        <v>82</v>
      </c>
      <c r="E11368" t="s">
        <v>60</v>
      </c>
      <c r="F11368" t="s">
        <v>61</v>
      </c>
      <c r="G11368" t="s">
        <v>85</v>
      </c>
      <c r="H11368" t="s">
        <v>53</v>
      </c>
      <c r="I11368" t="s">
        <v>67</v>
      </c>
      <c r="J11368">
        <v>1995</v>
      </c>
      <c r="K11368" t="s">
        <v>13</v>
      </c>
      <c r="L11368">
        <v>23365944</v>
      </c>
      <c r="M11368">
        <v>23365944</v>
      </c>
    </row>
    <row r="11369" spans="1:13" x14ac:dyDescent="0.3">
      <c r="A11369" t="s">
        <v>48</v>
      </c>
      <c r="B11369" t="s">
        <v>48</v>
      </c>
      <c r="C11369" t="s">
        <v>48</v>
      </c>
      <c r="D11369" t="s">
        <v>82</v>
      </c>
      <c r="E11369" t="s">
        <v>60</v>
      </c>
      <c r="F11369" t="s">
        <v>61</v>
      </c>
      <c r="G11369" t="s">
        <v>85</v>
      </c>
      <c r="H11369" t="s">
        <v>53</v>
      </c>
      <c r="I11369" t="s">
        <v>67</v>
      </c>
      <c r="J11369">
        <v>1995</v>
      </c>
      <c r="K11369" t="s">
        <v>15</v>
      </c>
      <c r="L11369">
        <v>36800</v>
      </c>
      <c r="M11369">
        <v>41539</v>
      </c>
    </row>
    <row r="11370" spans="1:13" x14ac:dyDescent="0.3">
      <c r="A11370" t="s">
        <v>48</v>
      </c>
      <c r="B11370" t="s">
        <v>48</v>
      </c>
      <c r="C11370" t="s">
        <v>48</v>
      </c>
      <c r="D11370" t="s">
        <v>82</v>
      </c>
      <c r="E11370" t="s">
        <v>60</v>
      </c>
      <c r="F11370" t="s">
        <v>61</v>
      </c>
      <c r="G11370" t="s">
        <v>85</v>
      </c>
      <c r="H11370" t="s">
        <v>53</v>
      </c>
      <c r="I11370" t="s">
        <v>86</v>
      </c>
      <c r="J11370">
        <v>1995</v>
      </c>
      <c r="K11370" t="s">
        <v>14</v>
      </c>
      <c r="L11370">
        <v>0</v>
      </c>
      <c r="M11370">
        <v>0</v>
      </c>
    </row>
    <row r="11371" spans="1:13" x14ac:dyDescent="0.3">
      <c r="A11371" t="s">
        <v>48</v>
      </c>
      <c r="B11371" t="s">
        <v>48</v>
      </c>
      <c r="C11371" t="s">
        <v>48</v>
      </c>
      <c r="D11371" t="s">
        <v>82</v>
      </c>
      <c r="E11371" t="s">
        <v>60</v>
      </c>
      <c r="F11371" t="s">
        <v>61</v>
      </c>
      <c r="G11371" t="s">
        <v>85</v>
      </c>
      <c r="H11371" t="s">
        <v>53</v>
      </c>
      <c r="I11371" t="s">
        <v>86</v>
      </c>
      <c r="J11371">
        <v>1995</v>
      </c>
      <c r="K11371" t="s">
        <v>13</v>
      </c>
      <c r="L11371">
        <v>0</v>
      </c>
      <c r="M11371">
        <v>0</v>
      </c>
    </row>
    <row r="11372" spans="1:13" x14ac:dyDescent="0.3">
      <c r="A11372" t="s">
        <v>48</v>
      </c>
      <c r="B11372" t="s">
        <v>48</v>
      </c>
      <c r="C11372" t="s">
        <v>48</v>
      </c>
      <c r="D11372" t="s">
        <v>82</v>
      </c>
      <c r="E11372" t="s">
        <v>60</v>
      </c>
      <c r="F11372" t="s">
        <v>61</v>
      </c>
      <c r="G11372" t="s">
        <v>85</v>
      </c>
      <c r="H11372" t="s">
        <v>53</v>
      </c>
      <c r="I11372" t="s">
        <v>86</v>
      </c>
      <c r="J11372">
        <v>1995</v>
      </c>
      <c r="K11372" t="s">
        <v>15</v>
      </c>
      <c r="L11372">
        <v>0</v>
      </c>
      <c r="M11372">
        <v>0</v>
      </c>
    </row>
    <row r="11373" spans="1:13" x14ac:dyDescent="0.3">
      <c r="A11373" t="s">
        <v>48</v>
      </c>
      <c r="B11373" t="s">
        <v>48</v>
      </c>
      <c r="C11373" t="s">
        <v>48</v>
      </c>
      <c r="D11373" t="s">
        <v>82</v>
      </c>
      <c r="E11373" t="s">
        <v>60</v>
      </c>
      <c r="F11373" t="s">
        <v>61</v>
      </c>
      <c r="G11373" t="s">
        <v>85</v>
      </c>
      <c r="H11373" t="s">
        <v>53</v>
      </c>
      <c r="I11373" t="s">
        <v>68</v>
      </c>
      <c r="J11373">
        <v>1995</v>
      </c>
      <c r="K11373" t="s">
        <v>14</v>
      </c>
      <c r="L11373">
        <v>5466</v>
      </c>
      <c r="M11373">
        <v>1627</v>
      </c>
    </row>
    <row r="11374" spans="1:13" x14ac:dyDescent="0.3">
      <c r="A11374" t="s">
        <v>48</v>
      </c>
      <c r="B11374" t="s">
        <v>48</v>
      </c>
      <c r="C11374" t="s">
        <v>48</v>
      </c>
      <c r="D11374" t="s">
        <v>82</v>
      </c>
      <c r="E11374" t="s">
        <v>60</v>
      </c>
      <c r="F11374" t="s">
        <v>61</v>
      </c>
      <c r="G11374" t="s">
        <v>85</v>
      </c>
      <c r="H11374" t="s">
        <v>53</v>
      </c>
      <c r="I11374" t="s">
        <v>68</v>
      </c>
      <c r="J11374">
        <v>1995</v>
      </c>
      <c r="K11374" t="s">
        <v>13</v>
      </c>
      <c r="L11374">
        <v>5789771</v>
      </c>
      <c r="M11374">
        <v>5789771</v>
      </c>
    </row>
    <row r="11375" spans="1:13" x14ac:dyDescent="0.3">
      <c r="A11375" t="s">
        <v>48</v>
      </c>
      <c r="B11375" t="s">
        <v>48</v>
      </c>
      <c r="C11375" t="s">
        <v>48</v>
      </c>
      <c r="D11375" t="s">
        <v>82</v>
      </c>
      <c r="E11375" t="s">
        <v>60</v>
      </c>
      <c r="F11375" t="s">
        <v>61</v>
      </c>
      <c r="G11375" t="s">
        <v>85</v>
      </c>
      <c r="H11375" t="s">
        <v>53</v>
      </c>
      <c r="I11375" t="s">
        <v>68</v>
      </c>
      <c r="J11375">
        <v>1995</v>
      </c>
      <c r="K11375" t="s">
        <v>15</v>
      </c>
      <c r="L11375">
        <v>6443</v>
      </c>
      <c r="M11375">
        <v>7272</v>
      </c>
    </row>
    <row r="11376" spans="1:13" x14ac:dyDescent="0.3">
      <c r="A11376" t="s">
        <v>48</v>
      </c>
      <c r="B11376" t="s">
        <v>69</v>
      </c>
      <c r="C11376" t="s">
        <v>69</v>
      </c>
      <c r="D11376" t="s">
        <v>82</v>
      </c>
      <c r="E11376" t="s">
        <v>60</v>
      </c>
      <c r="F11376" t="s">
        <v>61</v>
      </c>
      <c r="G11376" t="s">
        <v>85</v>
      </c>
      <c r="H11376" t="s">
        <v>53</v>
      </c>
      <c r="I11376" t="s">
        <v>70</v>
      </c>
      <c r="J11376">
        <v>1995</v>
      </c>
      <c r="K11376" t="s">
        <v>71</v>
      </c>
      <c r="L11376">
        <v>527269</v>
      </c>
      <c r="M11376">
        <v>527269</v>
      </c>
    </row>
    <row r="11377" spans="1:13" x14ac:dyDescent="0.3">
      <c r="A11377" t="s">
        <v>48</v>
      </c>
      <c r="B11377" t="s">
        <v>48</v>
      </c>
      <c r="C11377" t="s">
        <v>48</v>
      </c>
      <c r="D11377" t="s">
        <v>82</v>
      </c>
      <c r="E11377" t="s">
        <v>60</v>
      </c>
      <c r="F11377" t="s">
        <v>61</v>
      </c>
      <c r="G11377" t="s">
        <v>85</v>
      </c>
      <c r="H11377" t="s">
        <v>53</v>
      </c>
      <c r="I11377" t="s">
        <v>70</v>
      </c>
      <c r="J11377">
        <v>1995</v>
      </c>
      <c r="K11377" t="s">
        <v>14</v>
      </c>
      <c r="L11377">
        <v>4984</v>
      </c>
      <c r="M11377">
        <v>1483</v>
      </c>
    </row>
    <row r="11378" spans="1:13" x14ac:dyDescent="0.3">
      <c r="A11378" t="s">
        <v>48</v>
      </c>
      <c r="B11378" t="s">
        <v>48</v>
      </c>
      <c r="C11378" t="s">
        <v>48</v>
      </c>
      <c r="D11378" t="s">
        <v>82</v>
      </c>
      <c r="E11378" t="s">
        <v>60</v>
      </c>
      <c r="F11378" t="s">
        <v>61</v>
      </c>
      <c r="G11378" t="s">
        <v>85</v>
      </c>
      <c r="H11378" t="s">
        <v>53</v>
      </c>
      <c r="I11378" t="s">
        <v>70</v>
      </c>
      <c r="J11378">
        <v>1995</v>
      </c>
      <c r="K11378" t="s">
        <v>15</v>
      </c>
      <c r="L11378">
        <v>9967</v>
      </c>
      <c r="M11378">
        <v>11251</v>
      </c>
    </row>
    <row r="11379" spans="1:13" x14ac:dyDescent="0.3">
      <c r="A11379" t="s">
        <v>48</v>
      </c>
      <c r="B11379" t="s">
        <v>69</v>
      </c>
      <c r="C11379" t="s">
        <v>69</v>
      </c>
      <c r="D11379" t="s">
        <v>82</v>
      </c>
      <c r="E11379" t="s">
        <v>60</v>
      </c>
      <c r="F11379" t="s">
        <v>87</v>
      </c>
      <c r="G11379" t="s">
        <v>88</v>
      </c>
      <c r="H11379" t="s">
        <v>53</v>
      </c>
      <c r="I11379" t="s">
        <v>89</v>
      </c>
      <c r="J11379">
        <v>1995</v>
      </c>
      <c r="K11379" t="s">
        <v>71</v>
      </c>
      <c r="L11379">
        <v>0</v>
      </c>
      <c r="M11379">
        <v>0</v>
      </c>
    </row>
    <row r="11380" spans="1:13" x14ac:dyDescent="0.3">
      <c r="A11380" t="s">
        <v>48</v>
      </c>
      <c r="B11380" t="s">
        <v>48</v>
      </c>
      <c r="C11380" t="s">
        <v>69</v>
      </c>
      <c r="D11380" t="s">
        <v>82</v>
      </c>
      <c r="E11380" t="s">
        <v>60</v>
      </c>
      <c r="F11380" t="s">
        <v>87</v>
      </c>
      <c r="G11380" t="s">
        <v>88</v>
      </c>
      <c r="H11380" t="s">
        <v>53</v>
      </c>
      <c r="I11380" t="s">
        <v>89</v>
      </c>
      <c r="J11380">
        <v>1995</v>
      </c>
      <c r="K11380" t="s">
        <v>14</v>
      </c>
      <c r="L11380">
        <v>2637</v>
      </c>
      <c r="M11380">
        <v>785</v>
      </c>
    </row>
    <row r="11381" spans="1:13" x14ac:dyDescent="0.3">
      <c r="A11381" t="s">
        <v>48</v>
      </c>
      <c r="B11381" t="s">
        <v>48</v>
      </c>
      <c r="C11381" t="s">
        <v>69</v>
      </c>
      <c r="D11381" t="s">
        <v>82</v>
      </c>
      <c r="E11381" t="s">
        <v>60</v>
      </c>
      <c r="F11381" t="s">
        <v>87</v>
      </c>
      <c r="G11381" t="s">
        <v>88</v>
      </c>
      <c r="H11381" t="s">
        <v>53</v>
      </c>
      <c r="I11381" t="s">
        <v>89</v>
      </c>
      <c r="J11381">
        <v>1995</v>
      </c>
      <c r="K11381" t="s">
        <v>13</v>
      </c>
      <c r="L11381">
        <v>1951726</v>
      </c>
      <c r="M11381">
        <v>1951726</v>
      </c>
    </row>
    <row r="11382" spans="1:13" x14ac:dyDescent="0.3">
      <c r="A11382" t="s">
        <v>48</v>
      </c>
      <c r="B11382" t="s">
        <v>48</v>
      </c>
      <c r="C11382" t="s">
        <v>69</v>
      </c>
      <c r="D11382" t="s">
        <v>82</v>
      </c>
      <c r="E11382" t="s">
        <v>60</v>
      </c>
      <c r="F11382" t="s">
        <v>87</v>
      </c>
      <c r="G11382" t="s">
        <v>88</v>
      </c>
      <c r="H11382" t="s">
        <v>53</v>
      </c>
      <c r="I11382" t="s">
        <v>89</v>
      </c>
      <c r="J11382">
        <v>1995</v>
      </c>
      <c r="K11382" t="s">
        <v>15</v>
      </c>
      <c r="L11382">
        <v>843</v>
      </c>
      <c r="M11382">
        <v>952</v>
      </c>
    </row>
    <row r="11383" spans="1:13" x14ac:dyDescent="0.3">
      <c r="A11383" t="s">
        <v>48</v>
      </c>
      <c r="B11383" t="s">
        <v>69</v>
      </c>
      <c r="C11383" t="s">
        <v>69</v>
      </c>
      <c r="D11383" t="s">
        <v>82</v>
      </c>
      <c r="E11383" t="s">
        <v>60</v>
      </c>
      <c r="F11383" t="s">
        <v>87</v>
      </c>
      <c r="G11383" t="s">
        <v>90</v>
      </c>
      <c r="H11383" t="s">
        <v>53</v>
      </c>
      <c r="I11383" t="s">
        <v>89</v>
      </c>
      <c r="J11383">
        <v>1995</v>
      </c>
      <c r="K11383" t="s">
        <v>71</v>
      </c>
      <c r="L11383">
        <v>20823</v>
      </c>
      <c r="M11383">
        <v>20823</v>
      </c>
    </row>
    <row r="11384" spans="1:13" x14ac:dyDescent="0.3">
      <c r="A11384" t="s">
        <v>48</v>
      </c>
      <c r="B11384" t="s">
        <v>48</v>
      </c>
      <c r="C11384" t="s">
        <v>69</v>
      </c>
      <c r="D11384" t="s">
        <v>82</v>
      </c>
      <c r="E11384" t="s">
        <v>60</v>
      </c>
      <c r="F11384" t="s">
        <v>87</v>
      </c>
      <c r="G11384" t="s">
        <v>90</v>
      </c>
      <c r="H11384" t="s">
        <v>53</v>
      </c>
      <c r="I11384" t="s">
        <v>89</v>
      </c>
      <c r="J11384">
        <v>1995</v>
      </c>
      <c r="K11384" t="s">
        <v>14</v>
      </c>
      <c r="L11384">
        <v>3745</v>
      </c>
      <c r="M11384">
        <v>1115</v>
      </c>
    </row>
    <row r="11385" spans="1:13" x14ac:dyDescent="0.3">
      <c r="A11385" t="s">
        <v>48</v>
      </c>
      <c r="B11385" t="s">
        <v>48</v>
      </c>
      <c r="C11385" t="s">
        <v>69</v>
      </c>
      <c r="D11385" t="s">
        <v>82</v>
      </c>
      <c r="E11385" t="s">
        <v>60</v>
      </c>
      <c r="F11385" t="s">
        <v>87</v>
      </c>
      <c r="G11385" t="s">
        <v>90</v>
      </c>
      <c r="H11385" t="s">
        <v>53</v>
      </c>
      <c r="I11385" t="s">
        <v>89</v>
      </c>
      <c r="J11385">
        <v>1995</v>
      </c>
      <c r="K11385" t="s">
        <v>13</v>
      </c>
      <c r="L11385">
        <v>2721243</v>
      </c>
      <c r="M11385">
        <v>2721243</v>
      </c>
    </row>
    <row r="11386" spans="1:13" x14ac:dyDescent="0.3">
      <c r="A11386" t="s">
        <v>48</v>
      </c>
      <c r="B11386" t="s">
        <v>48</v>
      </c>
      <c r="C11386" t="s">
        <v>69</v>
      </c>
      <c r="D11386" t="s">
        <v>82</v>
      </c>
      <c r="E11386" t="s">
        <v>60</v>
      </c>
      <c r="F11386" t="s">
        <v>87</v>
      </c>
      <c r="G11386" t="s">
        <v>90</v>
      </c>
      <c r="H11386" t="s">
        <v>53</v>
      </c>
      <c r="I11386" t="s">
        <v>89</v>
      </c>
      <c r="J11386">
        <v>1995</v>
      </c>
      <c r="K11386" t="s">
        <v>15</v>
      </c>
      <c r="L11386">
        <v>10447</v>
      </c>
      <c r="M11386">
        <v>11793</v>
      </c>
    </row>
    <row r="11387" spans="1:13" x14ac:dyDescent="0.3">
      <c r="A11387" t="s">
        <v>48</v>
      </c>
      <c r="B11387" t="s">
        <v>48</v>
      </c>
      <c r="C11387" t="s">
        <v>69</v>
      </c>
      <c r="D11387" t="s">
        <v>82</v>
      </c>
      <c r="E11387" t="s">
        <v>60</v>
      </c>
      <c r="F11387" t="s">
        <v>73</v>
      </c>
      <c r="G11387" t="s">
        <v>88</v>
      </c>
      <c r="H11387" t="s">
        <v>53</v>
      </c>
      <c r="I11387" t="s">
        <v>64</v>
      </c>
      <c r="J11387">
        <v>1995</v>
      </c>
      <c r="K11387" t="s">
        <v>14</v>
      </c>
      <c r="L11387">
        <v>0</v>
      </c>
      <c r="M11387">
        <v>0</v>
      </c>
    </row>
    <row r="11388" spans="1:13" x14ac:dyDescent="0.3">
      <c r="A11388" t="s">
        <v>48</v>
      </c>
      <c r="B11388" t="s">
        <v>48</v>
      </c>
      <c r="C11388" t="s">
        <v>69</v>
      </c>
      <c r="D11388" t="s">
        <v>82</v>
      </c>
      <c r="E11388" t="s">
        <v>60</v>
      </c>
      <c r="F11388" t="s">
        <v>73</v>
      </c>
      <c r="G11388" t="s">
        <v>88</v>
      </c>
      <c r="H11388" t="s">
        <v>53</v>
      </c>
      <c r="I11388" t="s">
        <v>64</v>
      </c>
      <c r="J11388">
        <v>1995</v>
      </c>
      <c r="K11388" t="s">
        <v>13</v>
      </c>
      <c r="L11388">
        <v>0</v>
      </c>
      <c r="M11388">
        <v>0</v>
      </c>
    </row>
    <row r="11389" spans="1:13" x14ac:dyDescent="0.3">
      <c r="A11389" t="s">
        <v>48</v>
      </c>
      <c r="B11389" t="s">
        <v>48</v>
      </c>
      <c r="C11389" t="s">
        <v>69</v>
      </c>
      <c r="D11389" t="s">
        <v>82</v>
      </c>
      <c r="E11389" t="s">
        <v>60</v>
      </c>
      <c r="F11389" t="s">
        <v>73</v>
      </c>
      <c r="G11389" t="s">
        <v>88</v>
      </c>
      <c r="H11389" t="s">
        <v>53</v>
      </c>
      <c r="I11389" t="s">
        <v>64</v>
      </c>
      <c r="J11389">
        <v>1995</v>
      </c>
      <c r="K11389" t="s">
        <v>15</v>
      </c>
      <c r="L11389">
        <v>0</v>
      </c>
      <c r="M11389">
        <v>0</v>
      </c>
    </row>
    <row r="11390" spans="1:13" x14ac:dyDescent="0.3">
      <c r="A11390" t="s">
        <v>48</v>
      </c>
      <c r="B11390" t="s">
        <v>48</v>
      </c>
      <c r="C11390" t="s">
        <v>69</v>
      </c>
      <c r="D11390" t="s">
        <v>82</v>
      </c>
      <c r="E11390" t="s">
        <v>60</v>
      </c>
      <c r="F11390" t="s">
        <v>73</v>
      </c>
      <c r="G11390" t="s">
        <v>88</v>
      </c>
      <c r="H11390" t="s">
        <v>53</v>
      </c>
      <c r="I11390" t="s">
        <v>67</v>
      </c>
      <c r="J11390">
        <v>1995</v>
      </c>
      <c r="K11390" t="s">
        <v>14</v>
      </c>
      <c r="L11390">
        <v>2396215</v>
      </c>
      <c r="M11390">
        <v>713159</v>
      </c>
    </row>
    <row r="11391" spans="1:13" x14ac:dyDescent="0.3">
      <c r="A11391" t="s">
        <v>48</v>
      </c>
      <c r="B11391" t="s">
        <v>48</v>
      </c>
      <c r="C11391" t="s">
        <v>69</v>
      </c>
      <c r="D11391" t="s">
        <v>82</v>
      </c>
      <c r="E11391" t="s">
        <v>60</v>
      </c>
      <c r="F11391" t="s">
        <v>73</v>
      </c>
      <c r="G11391" t="s">
        <v>88</v>
      </c>
      <c r="H11391" t="s">
        <v>53</v>
      </c>
      <c r="I11391" t="s">
        <v>67</v>
      </c>
      <c r="J11391">
        <v>1995</v>
      </c>
      <c r="K11391" t="s">
        <v>13</v>
      </c>
      <c r="L11391">
        <v>347133</v>
      </c>
      <c r="M11391">
        <v>347133</v>
      </c>
    </row>
    <row r="11392" spans="1:13" x14ac:dyDescent="0.3">
      <c r="A11392" t="s">
        <v>48</v>
      </c>
      <c r="B11392" t="s">
        <v>48</v>
      </c>
      <c r="C11392" t="s">
        <v>69</v>
      </c>
      <c r="D11392" t="s">
        <v>82</v>
      </c>
      <c r="E11392" t="s">
        <v>60</v>
      </c>
      <c r="F11392" t="s">
        <v>73</v>
      </c>
      <c r="G11392" t="s">
        <v>88</v>
      </c>
      <c r="H11392" t="s">
        <v>53</v>
      </c>
      <c r="I11392" t="s">
        <v>67</v>
      </c>
      <c r="J11392">
        <v>1995</v>
      </c>
      <c r="K11392" t="s">
        <v>15</v>
      </c>
      <c r="L11392">
        <v>1090</v>
      </c>
      <c r="M11392">
        <v>1231</v>
      </c>
    </row>
    <row r="11393" spans="1:13" x14ac:dyDescent="0.3">
      <c r="A11393" t="s">
        <v>48</v>
      </c>
      <c r="B11393" t="s">
        <v>48</v>
      </c>
      <c r="C11393" t="s">
        <v>69</v>
      </c>
      <c r="D11393" t="s">
        <v>82</v>
      </c>
      <c r="E11393" t="s">
        <v>60</v>
      </c>
      <c r="F11393" t="s">
        <v>73</v>
      </c>
      <c r="G11393" t="s">
        <v>88</v>
      </c>
      <c r="H11393" t="s">
        <v>53</v>
      </c>
      <c r="I11393" t="s">
        <v>86</v>
      </c>
      <c r="J11393">
        <v>1995</v>
      </c>
      <c r="K11393" t="s">
        <v>14</v>
      </c>
      <c r="L11393">
        <v>6364</v>
      </c>
      <c r="M11393">
        <v>1894</v>
      </c>
    </row>
    <row r="11394" spans="1:13" x14ac:dyDescent="0.3">
      <c r="A11394" t="s">
        <v>48</v>
      </c>
      <c r="B11394" t="s">
        <v>48</v>
      </c>
      <c r="C11394" t="s">
        <v>69</v>
      </c>
      <c r="D11394" t="s">
        <v>82</v>
      </c>
      <c r="E11394" t="s">
        <v>60</v>
      </c>
      <c r="F11394" t="s">
        <v>73</v>
      </c>
      <c r="G11394" t="s">
        <v>88</v>
      </c>
      <c r="H11394" t="s">
        <v>53</v>
      </c>
      <c r="I11394" t="s">
        <v>86</v>
      </c>
      <c r="J11394">
        <v>1995</v>
      </c>
      <c r="K11394" t="s">
        <v>13</v>
      </c>
      <c r="L11394">
        <v>7772</v>
      </c>
      <c r="M11394">
        <v>7772</v>
      </c>
    </row>
    <row r="11395" spans="1:13" x14ac:dyDescent="0.3">
      <c r="A11395" t="s">
        <v>48</v>
      </c>
      <c r="B11395" t="s">
        <v>48</v>
      </c>
      <c r="C11395" t="s">
        <v>69</v>
      </c>
      <c r="D11395" t="s">
        <v>82</v>
      </c>
      <c r="E11395" t="s">
        <v>60</v>
      </c>
      <c r="F11395" t="s">
        <v>73</v>
      </c>
      <c r="G11395" t="s">
        <v>88</v>
      </c>
      <c r="H11395" t="s">
        <v>53</v>
      </c>
      <c r="I11395" t="s">
        <v>86</v>
      </c>
      <c r="J11395">
        <v>1995</v>
      </c>
      <c r="K11395" t="s">
        <v>15</v>
      </c>
      <c r="L11395">
        <v>25</v>
      </c>
      <c r="M11395">
        <v>28</v>
      </c>
    </row>
    <row r="11396" spans="1:13" x14ac:dyDescent="0.3">
      <c r="A11396" t="s">
        <v>48</v>
      </c>
      <c r="B11396" t="s">
        <v>48</v>
      </c>
      <c r="C11396" t="s">
        <v>69</v>
      </c>
      <c r="D11396" t="s">
        <v>82</v>
      </c>
      <c r="E11396" t="s">
        <v>60</v>
      </c>
      <c r="F11396" t="s">
        <v>73</v>
      </c>
      <c r="G11396" t="s">
        <v>85</v>
      </c>
      <c r="H11396" t="s">
        <v>53</v>
      </c>
      <c r="I11396" t="s">
        <v>63</v>
      </c>
      <c r="J11396">
        <v>1995</v>
      </c>
      <c r="K11396" t="s">
        <v>14</v>
      </c>
      <c r="L11396">
        <v>5503657</v>
      </c>
      <c r="M11396">
        <v>1637993</v>
      </c>
    </row>
    <row r="11397" spans="1:13" x14ac:dyDescent="0.3">
      <c r="A11397" t="s">
        <v>48</v>
      </c>
      <c r="B11397" t="s">
        <v>48</v>
      </c>
      <c r="C11397" t="s">
        <v>69</v>
      </c>
      <c r="D11397" t="s">
        <v>82</v>
      </c>
      <c r="E11397" t="s">
        <v>60</v>
      </c>
      <c r="F11397" t="s">
        <v>73</v>
      </c>
      <c r="G11397" t="s">
        <v>85</v>
      </c>
      <c r="H11397" t="s">
        <v>53</v>
      </c>
      <c r="I11397" t="s">
        <v>63</v>
      </c>
      <c r="J11397">
        <v>1995</v>
      </c>
      <c r="K11397" t="s">
        <v>13</v>
      </c>
      <c r="L11397">
        <v>734515</v>
      </c>
      <c r="M11397">
        <v>734515</v>
      </c>
    </row>
    <row r="11398" spans="1:13" x14ac:dyDescent="0.3">
      <c r="A11398" t="s">
        <v>48</v>
      </c>
      <c r="B11398" t="s">
        <v>48</v>
      </c>
      <c r="C11398" t="s">
        <v>69</v>
      </c>
      <c r="D11398" t="s">
        <v>82</v>
      </c>
      <c r="E11398" t="s">
        <v>60</v>
      </c>
      <c r="F11398" t="s">
        <v>73</v>
      </c>
      <c r="G11398" t="s">
        <v>85</v>
      </c>
      <c r="H11398" t="s">
        <v>53</v>
      </c>
      <c r="I11398" t="s">
        <v>63</v>
      </c>
      <c r="J11398">
        <v>1995</v>
      </c>
      <c r="K11398" t="s">
        <v>15</v>
      </c>
      <c r="L11398">
        <v>6170</v>
      </c>
      <c r="M11398">
        <v>6965</v>
      </c>
    </row>
    <row r="11399" spans="1:13" x14ac:dyDescent="0.3">
      <c r="A11399" t="s">
        <v>48</v>
      </c>
      <c r="B11399" t="s">
        <v>48</v>
      </c>
      <c r="C11399" t="s">
        <v>69</v>
      </c>
      <c r="D11399" t="s">
        <v>82</v>
      </c>
      <c r="E11399" t="s">
        <v>60</v>
      </c>
      <c r="F11399" t="s">
        <v>73</v>
      </c>
      <c r="G11399" t="s">
        <v>85</v>
      </c>
      <c r="H11399" t="s">
        <v>53</v>
      </c>
      <c r="I11399" t="s">
        <v>64</v>
      </c>
      <c r="J11399">
        <v>1995</v>
      </c>
      <c r="K11399" t="s">
        <v>14</v>
      </c>
      <c r="L11399">
        <v>94182</v>
      </c>
      <c r="M11399">
        <v>28030</v>
      </c>
    </row>
    <row r="11400" spans="1:13" x14ac:dyDescent="0.3">
      <c r="A11400" t="s">
        <v>48</v>
      </c>
      <c r="B11400" t="s">
        <v>48</v>
      </c>
      <c r="C11400" t="s">
        <v>69</v>
      </c>
      <c r="D11400" t="s">
        <v>82</v>
      </c>
      <c r="E11400" t="s">
        <v>60</v>
      </c>
      <c r="F11400" t="s">
        <v>73</v>
      </c>
      <c r="G11400" t="s">
        <v>85</v>
      </c>
      <c r="H11400" t="s">
        <v>53</v>
      </c>
      <c r="I11400" t="s">
        <v>64</v>
      </c>
      <c r="J11400">
        <v>1995</v>
      </c>
      <c r="K11400" t="s">
        <v>13</v>
      </c>
      <c r="L11400">
        <v>148543</v>
      </c>
      <c r="M11400">
        <v>148543</v>
      </c>
    </row>
    <row r="11401" spans="1:13" x14ac:dyDescent="0.3">
      <c r="A11401" t="s">
        <v>48</v>
      </c>
      <c r="B11401" t="s">
        <v>48</v>
      </c>
      <c r="C11401" t="s">
        <v>69</v>
      </c>
      <c r="D11401" t="s">
        <v>82</v>
      </c>
      <c r="E11401" t="s">
        <v>60</v>
      </c>
      <c r="F11401" t="s">
        <v>73</v>
      </c>
      <c r="G11401" t="s">
        <v>85</v>
      </c>
      <c r="H11401" t="s">
        <v>53</v>
      </c>
      <c r="I11401" t="s">
        <v>64</v>
      </c>
      <c r="J11401">
        <v>1995</v>
      </c>
      <c r="K11401" t="s">
        <v>15</v>
      </c>
      <c r="L11401">
        <v>436</v>
      </c>
      <c r="M11401">
        <v>492</v>
      </c>
    </row>
    <row r="11402" spans="1:13" x14ac:dyDescent="0.3">
      <c r="A11402" t="s">
        <v>48</v>
      </c>
      <c r="B11402" t="s">
        <v>48</v>
      </c>
      <c r="C11402" t="s">
        <v>69</v>
      </c>
      <c r="D11402" t="s">
        <v>82</v>
      </c>
      <c r="E11402" t="s">
        <v>60</v>
      </c>
      <c r="F11402" t="s">
        <v>73</v>
      </c>
      <c r="G11402" t="s">
        <v>85</v>
      </c>
      <c r="H11402" t="s">
        <v>53</v>
      </c>
      <c r="I11402" t="s">
        <v>67</v>
      </c>
      <c r="J11402">
        <v>1995</v>
      </c>
      <c r="K11402" t="s">
        <v>14</v>
      </c>
      <c r="L11402">
        <v>17447706</v>
      </c>
      <c r="M11402">
        <v>5192770</v>
      </c>
    </row>
    <row r="11403" spans="1:13" x14ac:dyDescent="0.3">
      <c r="A11403" t="s">
        <v>48</v>
      </c>
      <c r="B11403" t="s">
        <v>48</v>
      </c>
      <c r="C11403" t="s">
        <v>69</v>
      </c>
      <c r="D11403" t="s">
        <v>82</v>
      </c>
      <c r="E11403" t="s">
        <v>60</v>
      </c>
      <c r="F11403" t="s">
        <v>73</v>
      </c>
      <c r="G11403" t="s">
        <v>85</v>
      </c>
      <c r="H11403" t="s">
        <v>53</v>
      </c>
      <c r="I11403" t="s">
        <v>67</v>
      </c>
      <c r="J11403">
        <v>1995</v>
      </c>
      <c r="K11403" t="s">
        <v>13</v>
      </c>
      <c r="L11403">
        <v>5061689</v>
      </c>
      <c r="M11403">
        <v>5061689</v>
      </c>
    </row>
    <row r="11404" spans="1:13" x14ac:dyDescent="0.3">
      <c r="A11404" t="s">
        <v>48</v>
      </c>
      <c r="B11404" t="s">
        <v>48</v>
      </c>
      <c r="C11404" t="s">
        <v>69</v>
      </c>
      <c r="D11404" t="s">
        <v>82</v>
      </c>
      <c r="E11404" t="s">
        <v>60</v>
      </c>
      <c r="F11404" t="s">
        <v>73</v>
      </c>
      <c r="G11404" t="s">
        <v>85</v>
      </c>
      <c r="H11404" t="s">
        <v>53</v>
      </c>
      <c r="I11404" t="s">
        <v>67</v>
      </c>
      <c r="J11404">
        <v>1995</v>
      </c>
      <c r="K11404" t="s">
        <v>15</v>
      </c>
      <c r="L11404">
        <v>15234</v>
      </c>
      <c r="M11404">
        <v>17196</v>
      </c>
    </row>
    <row r="11405" spans="1:13" x14ac:dyDescent="0.3">
      <c r="A11405" t="s">
        <v>48</v>
      </c>
      <c r="B11405" t="s">
        <v>48</v>
      </c>
      <c r="C11405" t="s">
        <v>69</v>
      </c>
      <c r="D11405" t="s">
        <v>82</v>
      </c>
      <c r="E11405" t="s">
        <v>60</v>
      </c>
      <c r="F11405" t="s">
        <v>73</v>
      </c>
      <c r="G11405" t="s">
        <v>85</v>
      </c>
      <c r="H11405" t="s">
        <v>53</v>
      </c>
      <c r="I11405" t="s">
        <v>86</v>
      </c>
      <c r="J11405">
        <v>1995</v>
      </c>
      <c r="K11405" t="s">
        <v>14</v>
      </c>
      <c r="L11405">
        <v>0</v>
      </c>
      <c r="M11405">
        <v>0</v>
      </c>
    </row>
    <row r="11406" spans="1:13" x14ac:dyDescent="0.3">
      <c r="A11406" t="s">
        <v>48</v>
      </c>
      <c r="B11406" t="s">
        <v>48</v>
      </c>
      <c r="C11406" t="s">
        <v>69</v>
      </c>
      <c r="D11406" t="s">
        <v>82</v>
      </c>
      <c r="E11406" t="s">
        <v>60</v>
      </c>
      <c r="F11406" t="s">
        <v>73</v>
      </c>
      <c r="G11406" t="s">
        <v>85</v>
      </c>
      <c r="H11406" t="s">
        <v>53</v>
      </c>
      <c r="I11406" t="s">
        <v>86</v>
      </c>
      <c r="J11406">
        <v>1995</v>
      </c>
      <c r="K11406" t="s">
        <v>13</v>
      </c>
      <c r="L11406">
        <v>0</v>
      </c>
      <c r="M11406">
        <v>0</v>
      </c>
    </row>
    <row r="11407" spans="1:13" x14ac:dyDescent="0.3">
      <c r="A11407" t="s">
        <v>48</v>
      </c>
      <c r="B11407" t="s">
        <v>48</v>
      </c>
      <c r="C11407" t="s">
        <v>69</v>
      </c>
      <c r="D11407" t="s">
        <v>82</v>
      </c>
      <c r="E11407" t="s">
        <v>60</v>
      </c>
      <c r="F11407" t="s">
        <v>73</v>
      </c>
      <c r="G11407" t="s">
        <v>85</v>
      </c>
      <c r="H11407" t="s">
        <v>53</v>
      </c>
      <c r="I11407" t="s">
        <v>86</v>
      </c>
      <c r="J11407">
        <v>1995</v>
      </c>
      <c r="K11407" t="s">
        <v>15</v>
      </c>
      <c r="L11407">
        <v>0</v>
      </c>
      <c r="M11407">
        <v>0</v>
      </c>
    </row>
    <row r="11408" spans="1:13" x14ac:dyDescent="0.3">
      <c r="A11408" t="s">
        <v>48</v>
      </c>
      <c r="B11408" t="s">
        <v>48</v>
      </c>
      <c r="C11408" t="s">
        <v>69</v>
      </c>
      <c r="D11408" t="s">
        <v>82</v>
      </c>
      <c r="E11408" t="s">
        <v>60</v>
      </c>
      <c r="F11408" t="s">
        <v>73</v>
      </c>
      <c r="G11408" t="s">
        <v>85</v>
      </c>
      <c r="H11408" t="s">
        <v>53</v>
      </c>
      <c r="I11408" t="s">
        <v>68</v>
      </c>
      <c r="J11408">
        <v>1995</v>
      </c>
      <c r="K11408" t="s">
        <v>14</v>
      </c>
      <c r="L11408">
        <v>705835</v>
      </c>
      <c r="M11408">
        <v>210070</v>
      </c>
    </row>
    <row r="11409" spans="1:13" x14ac:dyDescent="0.3">
      <c r="A11409" t="s">
        <v>48</v>
      </c>
      <c r="B11409" t="s">
        <v>48</v>
      </c>
      <c r="C11409" t="s">
        <v>69</v>
      </c>
      <c r="D11409" t="s">
        <v>82</v>
      </c>
      <c r="E11409" t="s">
        <v>60</v>
      </c>
      <c r="F11409" t="s">
        <v>73</v>
      </c>
      <c r="G11409" t="s">
        <v>85</v>
      </c>
      <c r="H11409" t="s">
        <v>53</v>
      </c>
      <c r="I11409" t="s">
        <v>68</v>
      </c>
      <c r="J11409">
        <v>1995</v>
      </c>
      <c r="K11409" t="s">
        <v>13</v>
      </c>
      <c r="L11409">
        <v>931811</v>
      </c>
      <c r="M11409">
        <v>931811</v>
      </c>
    </row>
    <row r="11410" spans="1:13" x14ac:dyDescent="0.3">
      <c r="A11410" t="s">
        <v>48</v>
      </c>
      <c r="B11410" t="s">
        <v>48</v>
      </c>
      <c r="C11410" t="s">
        <v>69</v>
      </c>
      <c r="D11410" t="s">
        <v>82</v>
      </c>
      <c r="E11410" t="s">
        <v>60</v>
      </c>
      <c r="F11410" t="s">
        <v>73</v>
      </c>
      <c r="G11410" t="s">
        <v>85</v>
      </c>
      <c r="H11410" t="s">
        <v>53</v>
      </c>
      <c r="I11410" t="s">
        <v>68</v>
      </c>
      <c r="J11410">
        <v>1995</v>
      </c>
      <c r="K11410" t="s">
        <v>15</v>
      </c>
      <c r="L11410">
        <v>3048</v>
      </c>
      <c r="M11410">
        <v>3440</v>
      </c>
    </row>
    <row r="11411" spans="1:13" x14ac:dyDescent="0.3">
      <c r="A11411" t="s">
        <v>48</v>
      </c>
      <c r="B11411" t="s">
        <v>48</v>
      </c>
      <c r="C11411" t="s">
        <v>69</v>
      </c>
      <c r="D11411" t="s">
        <v>82</v>
      </c>
      <c r="E11411" t="s">
        <v>60</v>
      </c>
      <c r="F11411" t="s">
        <v>73</v>
      </c>
      <c r="G11411" t="s">
        <v>90</v>
      </c>
      <c r="H11411" t="s">
        <v>53</v>
      </c>
      <c r="I11411" t="s">
        <v>63</v>
      </c>
      <c r="J11411">
        <v>1995</v>
      </c>
      <c r="K11411" t="s">
        <v>14</v>
      </c>
      <c r="L11411">
        <v>339055</v>
      </c>
      <c r="M11411">
        <v>100909</v>
      </c>
    </row>
    <row r="11412" spans="1:13" x14ac:dyDescent="0.3">
      <c r="A11412" t="s">
        <v>48</v>
      </c>
      <c r="B11412" t="s">
        <v>48</v>
      </c>
      <c r="C11412" t="s">
        <v>69</v>
      </c>
      <c r="D11412" t="s">
        <v>82</v>
      </c>
      <c r="E11412" t="s">
        <v>60</v>
      </c>
      <c r="F11412" t="s">
        <v>73</v>
      </c>
      <c r="G11412" t="s">
        <v>90</v>
      </c>
      <c r="H11412" t="s">
        <v>53</v>
      </c>
      <c r="I11412" t="s">
        <v>63</v>
      </c>
      <c r="J11412">
        <v>1995</v>
      </c>
      <c r="K11412" t="s">
        <v>13</v>
      </c>
      <c r="L11412">
        <v>78324</v>
      </c>
      <c r="M11412">
        <v>78324</v>
      </c>
    </row>
    <row r="11413" spans="1:13" x14ac:dyDescent="0.3">
      <c r="A11413" t="s">
        <v>48</v>
      </c>
      <c r="B11413" t="s">
        <v>48</v>
      </c>
      <c r="C11413" t="s">
        <v>69</v>
      </c>
      <c r="D11413" t="s">
        <v>82</v>
      </c>
      <c r="E11413" t="s">
        <v>60</v>
      </c>
      <c r="F11413" t="s">
        <v>73</v>
      </c>
      <c r="G11413" t="s">
        <v>90</v>
      </c>
      <c r="H11413" t="s">
        <v>53</v>
      </c>
      <c r="I11413" t="s">
        <v>63</v>
      </c>
      <c r="J11413">
        <v>1995</v>
      </c>
      <c r="K11413" t="s">
        <v>15</v>
      </c>
      <c r="L11413">
        <v>550</v>
      </c>
      <c r="M11413">
        <v>621</v>
      </c>
    </row>
    <row r="11414" spans="1:13" x14ac:dyDescent="0.3">
      <c r="A11414" t="s">
        <v>48</v>
      </c>
      <c r="B11414" t="s">
        <v>48</v>
      </c>
      <c r="C11414" t="s">
        <v>69</v>
      </c>
      <c r="D11414" t="s">
        <v>82</v>
      </c>
      <c r="E11414" t="s">
        <v>60</v>
      </c>
      <c r="F11414" t="s">
        <v>73</v>
      </c>
      <c r="G11414" t="s">
        <v>90</v>
      </c>
      <c r="H11414" t="s">
        <v>53</v>
      </c>
      <c r="I11414" t="s">
        <v>64</v>
      </c>
      <c r="J11414">
        <v>1995</v>
      </c>
      <c r="K11414" t="s">
        <v>14</v>
      </c>
      <c r="L11414">
        <v>6792</v>
      </c>
      <c r="M11414">
        <v>2021</v>
      </c>
    </row>
    <row r="11415" spans="1:13" x14ac:dyDescent="0.3">
      <c r="A11415" t="s">
        <v>48</v>
      </c>
      <c r="B11415" t="s">
        <v>48</v>
      </c>
      <c r="C11415" t="s">
        <v>69</v>
      </c>
      <c r="D11415" t="s">
        <v>82</v>
      </c>
      <c r="E11415" t="s">
        <v>60</v>
      </c>
      <c r="F11415" t="s">
        <v>73</v>
      </c>
      <c r="G11415" t="s">
        <v>90</v>
      </c>
      <c r="H11415" t="s">
        <v>53</v>
      </c>
      <c r="I11415" t="s">
        <v>64</v>
      </c>
      <c r="J11415">
        <v>1995</v>
      </c>
      <c r="K11415" t="s">
        <v>13</v>
      </c>
      <c r="L11415">
        <v>10384</v>
      </c>
      <c r="M11415">
        <v>10384</v>
      </c>
    </row>
    <row r="11416" spans="1:13" x14ac:dyDescent="0.3">
      <c r="A11416" t="s">
        <v>48</v>
      </c>
      <c r="B11416" t="s">
        <v>48</v>
      </c>
      <c r="C11416" t="s">
        <v>69</v>
      </c>
      <c r="D11416" t="s">
        <v>82</v>
      </c>
      <c r="E11416" t="s">
        <v>60</v>
      </c>
      <c r="F11416" t="s">
        <v>73</v>
      </c>
      <c r="G11416" t="s">
        <v>90</v>
      </c>
      <c r="H11416" t="s">
        <v>53</v>
      </c>
      <c r="I11416" t="s">
        <v>64</v>
      </c>
      <c r="J11416">
        <v>1995</v>
      </c>
      <c r="K11416" t="s">
        <v>15</v>
      </c>
      <c r="L11416">
        <v>30</v>
      </c>
      <c r="M11416">
        <v>34</v>
      </c>
    </row>
    <row r="11417" spans="1:13" x14ac:dyDescent="0.3">
      <c r="A11417" t="s">
        <v>48</v>
      </c>
      <c r="B11417" t="s">
        <v>48</v>
      </c>
      <c r="C11417" t="s">
        <v>69</v>
      </c>
      <c r="D11417" t="s">
        <v>82</v>
      </c>
      <c r="E11417" t="s">
        <v>60</v>
      </c>
      <c r="F11417" t="s">
        <v>73</v>
      </c>
      <c r="G11417" t="s">
        <v>90</v>
      </c>
      <c r="H11417" t="s">
        <v>53</v>
      </c>
      <c r="I11417" t="s">
        <v>67</v>
      </c>
      <c r="J11417">
        <v>1995</v>
      </c>
      <c r="K11417" t="s">
        <v>14</v>
      </c>
      <c r="L11417">
        <v>346299</v>
      </c>
      <c r="M11417">
        <v>103065</v>
      </c>
    </row>
    <row r="11418" spans="1:13" x14ac:dyDescent="0.3">
      <c r="A11418" t="s">
        <v>48</v>
      </c>
      <c r="B11418" t="s">
        <v>48</v>
      </c>
      <c r="C11418" t="s">
        <v>69</v>
      </c>
      <c r="D11418" t="s">
        <v>82</v>
      </c>
      <c r="E11418" t="s">
        <v>60</v>
      </c>
      <c r="F11418" t="s">
        <v>73</v>
      </c>
      <c r="G11418" t="s">
        <v>90</v>
      </c>
      <c r="H11418" t="s">
        <v>53</v>
      </c>
      <c r="I11418" t="s">
        <v>67</v>
      </c>
      <c r="J11418">
        <v>1995</v>
      </c>
      <c r="K11418" t="s">
        <v>13</v>
      </c>
      <c r="L11418">
        <v>50381</v>
      </c>
      <c r="M11418">
        <v>50381</v>
      </c>
    </row>
    <row r="11419" spans="1:13" x14ac:dyDescent="0.3">
      <c r="A11419" t="s">
        <v>48</v>
      </c>
      <c r="B11419" t="s">
        <v>48</v>
      </c>
      <c r="C11419" t="s">
        <v>69</v>
      </c>
      <c r="D11419" t="s">
        <v>82</v>
      </c>
      <c r="E11419" t="s">
        <v>60</v>
      </c>
      <c r="F11419" t="s">
        <v>73</v>
      </c>
      <c r="G11419" t="s">
        <v>90</v>
      </c>
      <c r="H11419" t="s">
        <v>53</v>
      </c>
      <c r="I11419" t="s">
        <v>67</v>
      </c>
      <c r="J11419">
        <v>1995</v>
      </c>
      <c r="K11419" t="s">
        <v>15</v>
      </c>
      <c r="L11419">
        <v>158</v>
      </c>
      <c r="M11419">
        <v>179</v>
      </c>
    </row>
    <row r="11420" spans="1:13" x14ac:dyDescent="0.3">
      <c r="A11420" t="s">
        <v>48</v>
      </c>
      <c r="B11420" t="s">
        <v>48</v>
      </c>
      <c r="C11420" t="s">
        <v>69</v>
      </c>
      <c r="D11420" t="s">
        <v>82</v>
      </c>
      <c r="E11420" t="s">
        <v>60</v>
      </c>
      <c r="F11420" t="s">
        <v>73</v>
      </c>
      <c r="G11420" t="s">
        <v>90</v>
      </c>
      <c r="H11420" t="s">
        <v>53</v>
      </c>
      <c r="I11420" t="s">
        <v>86</v>
      </c>
      <c r="J11420">
        <v>1995</v>
      </c>
      <c r="K11420" t="s">
        <v>14</v>
      </c>
      <c r="L11420">
        <v>930</v>
      </c>
      <c r="M11420">
        <v>277</v>
      </c>
    </row>
    <row r="11421" spans="1:13" x14ac:dyDescent="0.3">
      <c r="A11421" t="s">
        <v>48</v>
      </c>
      <c r="B11421" t="s">
        <v>48</v>
      </c>
      <c r="C11421" t="s">
        <v>69</v>
      </c>
      <c r="D11421" t="s">
        <v>82</v>
      </c>
      <c r="E11421" t="s">
        <v>60</v>
      </c>
      <c r="F11421" t="s">
        <v>73</v>
      </c>
      <c r="G11421" t="s">
        <v>90</v>
      </c>
      <c r="H11421" t="s">
        <v>53</v>
      </c>
      <c r="I11421" t="s">
        <v>86</v>
      </c>
      <c r="J11421">
        <v>1995</v>
      </c>
      <c r="K11421" t="s">
        <v>13</v>
      </c>
      <c r="L11421">
        <v>1136</v>
      </c>
      <c r="M11421">
        <v>1136</v>
      </c>
    </row>
    <row r="11422" spans="1:13" x14ac:dyDescent="0.3">
      <c r="A11422" t="s">
        <v>48</v>
      </c>
      <c r="B11422" t="s">
        <v>48</v>
      </c>
      <c r="C11422" t="s">
        <v>69</v>
      </c>
      <c r="D11422" t="s">
        <v>82</v>
      </c>
      <c r="E11422" t="s">
        <v>60</v>
      </c>
      <c r="F11422" t="s">
        <v>73</v>
      </c>
      <c r="G11422" t="s">
        <v>90</v>
      </c>
      <c r="H11422" t="s">
        <v>53</v>
      </c>
      <c r="I11422" t="s">
        <v>86</v>
      </c>
      <c r="J11422">
        <v>1995</v>
      </c>
      <c r="K11422" t="s">
        <v>15</v>
      </c>
      <c r="L11422">
        <v>4</v>
      </c>
      <c r="M11422">
        <v>4</v>
      </c>
    </row>
    <row r="11423" spans="1:13" x14ac:dyDescent="0.3">
      <c r="A11423" t="s">
        <v>48</v>
      </c>
      <c r="B11423" t="s">
        <v>48</v>
      </c>
      <c r="C11423" t="s">
        <v>69</v>
      </c>
      <c r="D11423" t="s">
        <v>82</v>
      </c>
      <c r="E11423" t="s">
        <v>60</v>
      </c>
      <c r="F11423" t="s">
        <v>73</v>
      </c>
      <c r="G11423" t="s">
        <v>90</v>
      </c>
      <c r="H11423" t="s">
        <v>53</v>
      </c>
      <c r="I11423" t="s">
        <v>68</v>
      </c>
      <c r="J11423">
        <v>1995</v>
      </c>
      <c r="K11423" t="s">
        <v>14</v>
      </c>
      <c r="L11423">
        <v>12271</v>
      </c>
      <c r="M11423">
        <v>3652</v>
      </c>
    </row>
    <row r="11424" spans="1:13" x14ac:dyDescent="0.3">
      <c r="A11424" t="s">
        <v>48</v>
      </c>
      <c r="B11424" t="s">
        <v>48</v>
      </c>
      <c r="C11424" t="s">
        <v>69</v>
      </c>
      <c r="D11424" t="s">
        <v>82</v>
      </c>
      <c r="E11424" t="s">
        <v>60</v>
      </c>
      <c r="F11424" t="s">
        <v>73</v>
      </c>
      <c r="G11424" t="s">
        <v>90</v>
      </c>
      <c r="H11424" t="s">
        <v>53</v>
      </c>
      <c r="I11424" t="s">
        <v>68</v>
      </c>
      <c r="J11424">
        <v>1995</v>
      </c>
      <c r="K11424" t="s">
        <v>13</v>
      </c>
      <c r="L11424">
        <v>15621</v>
      </c>
      <c r="M11424">
        <v>15621</v>
      </c>
    </row>
    <row r="11425" spans="1:13" x14ac:dyDescent="0.3">
      <c r="A11425" t="s">
        <v>48</v>
      </c>
      <c r="B11425" t="s">
        <v>48</v>
      </c>
      <c r="C11425" t="s">
        <v>69</v>
      </c>
      <c r="D11425" t="s">
        <v>82</v>
      </c>
      <c r="E11425" t="s">
        <v>60</v>
      </c>
      <c r="F11425" t="s">
        <v>73</v>
      </c>
      <c r="G11425" t="s">
        <v>90</v>
      </c>
      <c r="H11425" t="s">
        <v>53</v>
      </c>
      <c r="I11425" t="s">
        <v>68</v>
      </c>
      <c r="J11425">
        <v>1995</v>
      </c>
      <c r="K11425" t="s">
        <v>15</v>
      </c>
      <c r="L11425">
        <v>51</v>
      </c>
      <c r="M11425">
        <v>58</v>
      </c>
    </row>
    <row r="11426" spans="1:13" x14ac:dyDescent="0.3">
      <c r="A11426" t="s">
        <v>69</v>
      </c>
      <c r="B11426" t="s">
        <v>69</v>
      </c>
      <c r="C11426" t="s">
        <v>69</v>
      </c>
      <c r="D11426" t="s">
        <v>91</v>
      </c>
      <c r="E11426" t="s">
        <v>50</v>
      </c>
      <c r="F11426" t="s">
        <v>185</v>
      </c>
      <c r="G11426" t="s">
        <v>92</v>
      </c>
      <c r="H11426" t="s">
        <v>93</v>
      </c>
      <c r="I11426" t="s">
        <v>53</v>
      </c>
      <c r="J11426">
        <v>1995</v>
      </c>
      <c r="K11426" t="s">
        <v>14</v>
      </c>
      <c r="L11426">
        <v>12045895</v>
      </c>
      <c r="M11426">
        <v>3585088</v>
      </c>
    </row>
    <row r="11427" spans="1:13" x14ac:dyDescent="0.3">
      <c r="A11427" t="s">
        <v>69</v>
      </c>
      <c r="B11427" t="s">
        <v>69</v>
      </c>
      <c r="C11427" t="s">
        <v>69</v>
      </c>
      <c r="D11427" t="s">
        <v>91</v>
      </c>
      <c r="E11427" t="s">
        <v>50</v>
      </c>
      <c r="F11427" t="s">
        <v>185</v>
      </c>
      <c r="G11427" t="s">
        <v>92</v>
      </c>
      <c r="H11427" t="s">
        <v>94</v>
      </c>
      <c r="I11427" t="s">
        <v>53</v>
      </c>
      <c r="J11427">
        <v>1995</v>
      </c>
      <c r="K11427" t="s">
        <v>14</v>
      </c>
      <c r="L11427">
        <v>629974</v>
      </c>
      <c r="M11427">
        <v>187492</v>
      </c>
    </row>
    <row r="11428" spans="1:13" x14ac:dyDescent="0.3">
      <c r="A11428" t="s">
        <v>69</v>
      </c>
      <c r="B11428" t="s">
        <v>69</v>
      </c>
      <c r="C11428" t="s">
        <v>69</v>
      </c>
      <c r="D11428" t="s">
        <v>91</v>
      </c>
      <c r="E11428" t="s">
        <v>60</v>
      </c>
      <c r="F11428" t="s">
        <v>61</v>
      </c>
      <c r="G11428" t="s">
        <v>95</v>
      </c>
      <c r="H11428" t="s">
        <v>96</v>
      </c>
      <c r="I11428" t="s">
        <v>97</v>
      </c>
      <c r="J11428">
        <v>1995</v>
      </c>
      <c r="K11428" t="s">
        <v>14</v>
      </c>
      <c r="L11428">
        <v>0</v>
      </c>
      <c r="M11428">
        <v>0</v>
      </c>
    </row>
    <row r="11429" spans="1:13" x14ac:dyDescent="0.3">
      <c r="A11429" t="s">
        <v>69</v>
      </c>
      <c r="B11429" t="s">
        <v>69</v>
      </c>
      <c r="C11429" t="s">
        <v>69</v>
      </c>
      <c r="D11429" t="s">
        <v>91</v>
      </c>
      <c r="E11429" t="s">
        <v>60</v>
      </c>
      <c r="F11429" t="s">
        <v>61</v>
      </c>
      <c r="G11429" t="s">
        <v>95</v>
      </c>
      <c r="H11429" t="s">
        <v>96</v>
      </c>
      <c r="I11429" t="s">
        <v>97</v>
      </c>
      <c r="J11429">
        <v>1995</v>
      </c>
      <c r="K11429" t="s">
        <v>13</v>
      </c>
      <c r="L11429">
        <v>12268361</v>
      </c>
      <c r="M11429">
        <v>12268361</v>
      </c>
    </row>
    <row r="11430" spans="1:13" x14ac:dyDescent="0.3">
      <c r="A11430" t="s">
        <v>69</v>
      </c>
      <c r="B11430" t="s">
        <v>69</v>
      </c>
      <c r="C11430" t="s">
        <v>69</v>
      </c>
      <c r="D11430" t="s">
        <v>91</v>
      </c>
      <c r="E11430" t="s">
        <v>60</v>
      </c>
      <c r="F11430" t="s">
        <v>61</v>
      </c>
      <c r="G11430" t="s">
        <v>95</v>
      </c>
      <c r="H11430" t="s">
        <v>96</v>
      </c>
      <c r="I11430" t="s">
        <v>97</v>
      </c>
      <c r="J11430">
        <v>1995</v>
      </c>
      <c r="K11430" t="s">
        <v>15</v>
      </c>
      <c r="L11430">
        <v>120470</v>
      </c>
      <c r="M11430">
        <v>135985</v>
      </c>
    </row>
    <row r="11431" spans="1:13" x14ac:dyDescent="0.3">
      <c r="A11431" t="s">
        <v>69</v>
      </c>
      <c r="B11431" t="s">
        <v>69</v>
      </c>
      <c r="C11431" t="s">
        <v>69</v>
      </c>
      <c r="D11431" t="s">
        <v>91</v>
      </c>
      <c r="E11431" t="s">
        <v>60</v>
      </c>
      <c r="F11431" t="s">
        <v>61</v>
      </c>
      <c r="G11431" t="s">
        <v>95</v>
      </c>
      <c r="H11431" t="s">
        <v>98</v>
      </c>
      <c r="I11431" t="s">
        <v>64</v>
      </c>
      <c r="J11431">
        <v>1995</v>
      </c>
      <c r="K11431" t="s">
        <v>71</v>
      </c>
      <c r="L11431">
        <v>0</v>
      </c>
      <c r="M11431">
        <v>0</v>
      </c>
    </row>
    <row r="11432" spans="1:13" x14ac:dyDescent="0.3">
      <c r="A11432" t="s">
        <v>69</v>
      </c>
      <c r="B11432" t="s">
        <v>69</v>
      </c>
      <c r="C11432" t="s">
        <v>69</v>
      </c>
      <c r="D11432" t="s">
        <v>91</v>
      </c>
      <c r="E11432" t="s">
        <v>60</v>
      </c>
      <c r="F11432" t="s">
        <v>61</v>
      </c>
      <c r="G11432" t="s">
        <v>95</v>
      </c>
      <c r="H11432" t="s">
        <v>98</v>
      </c>
      <c r="I11432" t="s">
        <v>64</v>
      </c>
      <c r="J11432">
        <v>1995</v>
      </c>
      <c r="K11432" t="s">
        <v>14</v>
      </c>
      <c r="L11432">
        <v>6387</v>
      </c>
      <c r="M11432">
        <v>1901</v>
      </c>
    </row>
    <row r="11433" spans="1:13" x14ac:dyDescent="0.3">
      <c r="A11433" t="s">
        <v>69</v>
      </c>
      <c r="B11433" t="s">
        <v>69</v>
      </c>
      <c r="C11433" t="s">
        <v>69</v>
      </c>
      <c r="D11433" t="s">
        <v>91</v>
      </c>
      <c r="E11433" t="s">
        <v>60</v>
      </c>
      <c r="F11433" t="s">
        <v>61</v>
      </c>
      <c r="G11433" t="s">
        <v>95</v>
      </c>
      <c r="H11433" t="s">
        <v>98</v>
      </c>
      <c r="I11433" t="s">
        <v>64</v>
      </c>
      <c r="J11433">
        <v>1995</v>
      </c>
      <c r="K11433" t="s">
        <v>13</v>
      </c>
      <c r="L11433">
        <v>121597</v>
      </c>
      <c r="M11433">
        <v>121597</v>
      </c>
    </row>
    <row r="11434" spans="1:13" x14ac:dyDescent="0.3">
      <c r="A11434" t="s">
        <v>69</v>
      </c>
      <c r="B11434" t="s">
        <v>69</v>
      </c>
      <c r="C11434" t="s">
        <v>69</v>
      </c>
      <c r="D11434" t="s">
        <v>91</v>
      </c>
      <c r="E11434" t="s">
        <v>60</v>
      </c>
      <c r="F11434" t="s">
        <v>61</v>
      </c>
      <c r="G11434" t="s">
        <v>95</v>
      </c>
      <c r="H11434" t="s">
        <v>98</v>
      </c>
      <c r="I11434" t="s">
        <v>64</v>
      </c>
      <c r="J11434">
        <v>1995</v>
      </c>
      <c r="K11434" t="s">
        <v>15</v>
      </c>
      <c r="L11434">
        <v>540</v>
      </c>
      <c r="M11434">
        <v>609</v>
      </c>
    </row>
    <row r="11435" spans="1:13" x14ac:dyDescent="0.3">
      <c r="A11435" t="s">
        <v>69</v>
      </c>
      <c r="B11435" t="s">
        <v>69</v>
      </c>
      <c r="C11435" t="s">
        <v>69</v>
      </c>
      <c r="D11435" t="s">
        <v>91</v>
      </c>
      <c r="E11435" t="s">
        <v>60</v>
      </c>
      <c r="F11435" t="s">
        <v>61</v>
      </c>
      <c r="G11435" t="s">
        <v>95</v>
      </c>
      <c r="H11435" t="s">
        <v>98</v>
      </c>
      <c r="I11435" t="s">
        <v>68</v>
      </c>
      <c r="J11435">
        <v>1995</v>
      </c>
      <c r="K11435" t="s">
        <v>14</v>
      </c>
      <c r="L11435">
        <v>8544</v>
      </c>
      <c r="M11435">
        <v>2543</v>
      </c>
    </row>
    <row r="11436" spans="1:13" x14ac:dyDescent="0.3">
      <c r="A11436" t="s">
        <v>69</v>
      </c>
      <c r="B11436" t="s">
        <v>69</v>
      </c>
      <c r="C11436" t="s">
        <v>69</v>
      </c>
      <c r="D11436" t="s">
        <v>91</v>
      </c>
      <c r="E11436" t="s">
        <v>60</v>
      </c>
      <c r="F11436" t="s">
        <v>61</v>
      </c>
      <c r="G11436" t="s">
        <v>95</v>
      </c>
      <c r="H11436" t="s">
        <v>98</v>
      </c>
      <c r="I11436" t="s">
        <v>68</v>
      </c>
      <c r="J11436">
        <v>1995</v>
      </c>
      <c r="K11436" t="s">
        <v>13</v>
      </c>
      <c r="L11436">
        <v>1031686</v>
      </c>
      <c r="M11436">
        <v>1031686</v>
      </c>
    </row>
    <row r="11437" spans="1:13" x14ac:dyDescent="0.3">
      <c r="A11437" t="s">
        <v>69</v>
      </c>
      <c r="B11437" t="s">
        <v>69</v>
      </c>
      <c r="C11437" t="s">
        <v>69</v>
      </c>
      <c r="D11437" t="s">
        <v>91</v>
      </c>
      <c r="E11437" t="s">
        <v>60</v>
      </c>
      <c r="F11437" t="s">
        <v>61</v>
      </c>
      <c r="G11437" t="s">
        <v>95</v>
      </c>
      <c r="H11437" t="s">
        <v>98</v>
      </c>
      <c r="I11437" t="s">
        <v>68</v>
      </c>
      <c r="J11437">
        <v>1995</v>
      </c>
      <c r="K11437" t="s">
        <v>15</v>
      </c>
      <c r="L11437">
        <v>7796</v>
      </c>
      <c r="M11437">
        <v>8800</v>
      </c>
    </row>
    <row r="11438" spans="1:13" x14ac:dyDescent="0.3">
      <c r="A11438" t="s">
        <v>69</v>
      </c>
      <c r="B11438" t="s">
        <v>69</v>
      </c>
      <c r="C11438" t="s">
        <v>69</v>
      </c>
      <c r="D11438" t="s">
        <v>91</v>
      </c>
      <c r="E11438" t="s">
        <v>60</v>
      </c>
      <c r="F11438" t="s">
        <v>73</v>
      </c>
      <c r="G11438" t="s">
        <v>95</v>
      </c>
      <c r="H11438" t="s">
        <v>96</v>
      </c>
      <c r="I11438" t="s">
        <v>97</v>
      </c>
      <c r="J11438">
        <v>1995</v>
      </c>
      <c r="K11438" t="s">
        <v>14</v>
      </c>
      <c r="L11438">
        <v>1521630</v>
      </c>
      <c r="M11438">
        <v>452866</v>
      </c>
    </row>
    <row r="11439" spans="1:13" x14ac:dyDescent="0.3">
      <c r="A11439" t="s">
        <v>69</v>
      </c>
      <c r="B11439" t="s">
        <v>69</v>
      </c>
      <c r="C11439" t="s">
        <v>69</v>
      </c>
      <c r="D11439" t="s">
        <v>91</v>
      </c>
      <c r="E11439" t="s">
        <v>60</v>
      </c>
      <c r="F11439" t="s">
        <v>73</v>
      </c>
      <c r="G11439" t="s">
        <v>95</v>
      </c>
      <c r="H11439" t="s">
        <v>96</v>
      </c>
      <c r="I11439" t="s">
        <v>97</v>
      </c>
      <c r="J11439">
        <v>1995</v>
      </c>
      <c r="K11439" t="s">
        <v>13</v>
      </c>
      <c r="L11439">
        <v>1655112</v>
      </c>
      <c r="M11439">
        <v>1655112</v>
      </c>
    </row>
    <row r="11440" spans="1:13" x14ac:dyDescent="0.3">
      <c r="A11440" t="s">
        <v>69</v>
      </c>
      <c r="B11440" t="s">
        <v>69</v>
      </c>
      <c r="C11440" t="s">
        <v>69</v>
      </c>
      <c r="D11440" t="s">
        <v>91</v>
      </c>
      <c r="E11440" t="s">
        <v>60</v>
      </c>
      <c r="F11440" t="s">
        <v>73</v>
      </c>
      <c r="G11440" t="s">
        <v>95</v>
      </c>
      <c r="H11440" t="s">
        <v>96</v>
      </c>
      <c r="I11440" t="s">
        <v>97</v>
      </c>
      <c r="J11440">
        <v>1995</v>
      </c>
      <c r="K11440" t="s">
        <v>15</v>
      </c>
      <c r="L11440">
        <v>5373</v>
      </c>
      <c r="M11440">
        <v>6065</v>
      </c>
    </row>
    <row r="11441" spans="1:13" x14ac:dyDescent="0.3">
      <c r="A11441" t="s">
        <v>69</v>
      </c>
      <c r="B11441" t="s">
        <v>69</v>
      </c>
      <c r="C11441" t="s">
        <v>69</v>
      </c>
      <c r="D11441" t="s">
        <v>91</v>
      </c>
      <c r="E11441" t="s">
        <v>60</v>
      </c>
      <c r="F11441" t="s">
        <v>73</v>
      </c>
      <c r="G11441" t="s">
        <v>95</v>
      </c>
      <c r="H11441" t="s">
        <v>98</v>
      </c>
      <c r="I11441" t="s">
        <v>64</v>
      </c>
      <c r="J11441">
        <v>1995</v>
      </c>
      <c r="K11441" t="s">
        <v>14</v>
      </c>
      <c r="L11441">
        <v>16352</v>
      </c>
      <c r="M11441">
        <v>4867</v>
      </c>
    </row>
    <row r="11442" spans="1:13" x14ac:dyDescent="0.3">
      <c r="A11442" t="s">
        <v>69</v>
      </c>
      <c r="B11442" t="s">
        <v>69</v>
      </c>
      <c r="C11442" t="s">
        <v>69</v>
      </c>
      <c r="D11442" t="s">
        <v>91</v>
      </c>
      <c r="E11442" t="s">
        <v>60</v>
      </c>
      <c r="F11442" t="s">
        <v>73</v>
      </c>
      <c r="G11442" t="s">
        <v>95</v>
      </c>
      <c r="H11442" t="s">
        <v>98</v>
      </c>
      <c r="I11442" t="s">
        <v>64</v>
      </c>
      <c r="J11442">
        <v>1995</v>
      </c>
      <c r="K11442" t="s">
        <v>13</v>
      </c>
      <c r="L11442">
        <v>25790</v>
      </c>
      <c r="M11442">
        <v>25790</v>
      </c>
    </row>
    <row r="11443" spans="1:13" x14ac:dyDescent="0.3">
      <c r="A11443" t="s">
        <v>69</v>
      </c>
      <c r="B11443" t="s">
        <v>69</v>
      </c>
      <c r="C11443" t="s">
        <v>69</v>
      </c>
      <c r="D11443" t="s">
        <v>91</v>
      </c>
      <c r="E11443" t="s">
        <v>60</v>
      </c>
      <c r="F11443" t="s">
        <v>73</v>
      </c>
      <c r="G11443" t="s">
        <v>95</v>
      </c>
      <c r="H11443" t="s">
        <v>98</v>
      </c>
      <c r="I11443" t="s">
        <v>64</v>
      </c>
      <c r="J11443">
        <v>1995</v>
      </c>
      <c r="K11443" t="s">
        <v>15</v>
      </c>
      <c r="L11443">
        <v>76</v>
      </c>
      <c r="M11443">
        <v>85</v>
      </c>
    </row>
    <row r="11444" spans="1:13" x14ac:dyDescent="0.3">
      <c r="A11444" t="s">
        <v>69</v>
      </c>
      <c r="B11444" t="s">
        <v>69</v>
      </c>
      <c r="C11444" t="s">
        <v>69</v>
      </c>
      <c r="D11444" t="s">
        <v>91</v>
      </c>
      <c r="E11444" t="s">
        <v>60</v>
      </c>
      <c r="F11444" t="s">
        <v>73</v>
      </c>
      <c r="G11444" t="s">
        <v>95</v>
      </c>
      <c r="H11444" t="s">
        <v>98</v>
      </c>
      <c r="I11444" t="s">
        <v>68</v>
      </c>
      <c r="J11444">
        <v>1995</v>
      </c>
      <c r="K11444" t="s">
        <v>14</v>
      </c>
      <c r="L11444">
        <v>125773</v>
      </c>
      <c r="M11444">
        <v>37433</v>
      </c>
    </row>
    <row r="11445" spans="1:13" x14ac:dyDescent="0.3">
      <c r="A11445" t="s">
        <v>69</v>
      </c>
      <c r="B11445" t="s">
        <v>69</v>
      </c>
      <c r="C11445" t="s">
        <v>69</v>
      </c>
      <c r="D11445" t="s">
        <v>91</v>
      </c>
      <c r="E11445" t="s">
        <v>60</v>
      </c>
      <c r="F11445" t="s">
        <v>73</v>
      </c>
      <c r="G11445" t="s">
        <v>95</v>
      </c>
      <c r="H11445" t="s">
        <v>98</v>
      </c>
      <c r="I11445" t="s">
        <v>68</v>
      </c>
      <c r="J11445">
        <v>1995</v>
      </c>
      <c r="K11445" t="s">
        <v>13</v>
      </c>
      <c r="L11445">
        <v>166040</v>
      </c>
      <c r="M11445">
        <v>166040</v>
      </c>
    </row>
    <row r="11446" spans="1:13" x14ac:dyDescent="0.3">
      <c r="A11446" t="s">
        <v>69</v>
      </c>
      <c r="B11446" t="s">
        <v>69</v>
      </c>
      <c r="C11446" t="s">
        <v>69</v>
      </c>
      <c r="D11446" t="s">
        <v>91</v>
      </c>
      <c r="E11446" t="s">
        <v>60</v>
      </c>
      <c r="F11446" t="s">
        <v>73</v>
      </c>
      <c r="G11446" t="s">
        <v>95</v>
      </c>
      <c r="H11446" t="s">
        <v>98</v>
      </c>
      <c r="I11446" t="s">
        <v>68</v>
      </c>
      <c r="J11446">
        <v>1995</v>
      </c>
      <c r="K11446" t="s">
        <v>15</v>
      </c>
      <c r="L11446">
        <v>543</v>
      </c>
      <c r="M11446">
        <v>613</v>
      </c>
    </row>
    <row r="11447" spans="1:13" x14ac:dyDescent="0.3">
      <c r="A11447" t="s">
        <v>48</v>
      </c>
      <c r="B11447" t="s">
        <v>48</v>
      </c>
      <c r="C11447" t="s">
        <v>48</v>
      </c>
      <c r="D11447" t="s">
        <v>99</v>
      </c>
      <c r="E11447" t="s">
        <v>60</v>
      </c>
      <c r="F11447" t="s">
        <v>61</v>
      </c>
      <c r="G11447" t="s">
        <v>79</v>
      </c>
      <c r="H11447" t="s">
        <v>53</v>
      </c>
      <c r="I11447" t="s">
        <v>100</v>
      </c>
      <c r="J11447">
        <v>1995</v>
      </c>
      <c r="K11447" t="s">
        <v>14</v>
      </c>
      <c r="L11447">
        <v>0</v>
      </c>
      <c r="M11447">
        <v>0</v>
      </c>
    </row>
    <row r="11448" spans="1:13" x14ac:dyDescent="0.3">
      <c r="A11448" t="s">
        <v>48</v>
      </c>
      <c r="B11448" t="s">
        <v>48</v>
      </c>
      <c r="C11448" t="s">
        <v>48</v>
      </c>
      <c r="D11448" t="s">
        <v>99</v>
      </c>
      <c r="E11448" t="s">
        <v>60</v>
      </c>
      <c r="F11448" t="s">
        <v>61</v>
      </c>
      <c r="G11448" t="s">
        <v>79</v>
      </c>
      <c r="H11448" t="s">
        <v>53</v>
      </c>
      <c r="I11448" t="s">
        <v>100</v>
      </c>
      <c r="J11448">
        <v>1995</v>
      </c>
      <c r="K11448" t="s">
        <v>13</v>
      </c>
      <c r="L11448">
        <v>0</v>
      </c>
      <c r="M11448">
        <v>0</v>
      </c>
    </row>
    <row r="11449" spans="1:13" x14ac:dyDescent="0.3">
      <c r="A11449" t="s">
        <v>48</v>
      </c>
      <c r="B11449" t="s">
        <v>48</v>
      </c>
      <c r="C11449" t="s">
        <v>48</v>
      </c>
      <c r="D11449" t="s">
        <v>99</v>
      </c>
      <c r="E11449" t="s">
        <v>60</v>
      </c>
      <c r="F11449" t="s">
        <v>61</v>
      </c>
      <c r="G11449" t="s">
        <v>79</v>
      </c>
      <c r="H11449" t="s">
        <v>53</v>
      </c>
      <c r="I11449" t="s">
        <v>100</v>
      </c>
      <c r="J11449">
        <v>1995</v>
      </c>
      <c r="K11449" t="s">
        <v>15</v>
      </c>
      <c r="L11449">
        <v>0</v>
      </c>
      <c r="M11449">
        <v>0</v>
      </c>
    </row>
    <row r="11450" spans="1:13" x14ac:dyDescent="0.3">
      <c r="A11450" t="s">
        <v>48</v>
      </c>
      <c r="B11450" t="s">
        <v>48</v>
      </c>
      <c r="C11450" t="s">
        <v>48</v>
      </c>
      <c r="D11450" t="s">
        <v>99</v>
      </c>
      <c r="E11450" t="s">
        <v>60</v>
      </c>
      <c r="F11450" t="s">
        <v>61</v>
      </c>
      <c r="G11450" t="s">
        <v>79</v>
      </c>
      <c r="H11450" t="s">
        <v>53</v>
      </c>
      <c r="I11450" t="s">
        <v>101</v>
      </c>
      <c r="J11450">
        <v>1995</v>
      </c>
      <c r="K11450" t="s">
        <v>14</v>
      </c>
      <c r="L11450">
        <v>31132</v>
      </c>
      <c r="M11450">
        <v>9265</v>
      </c>
    </row>
    <row r="11451" spans="1:13" x14ac:dyDescent="0.3">
      <c r="A11451" t="s">
        <v>48</v>
      </c>
      <c r="B11451" t="s">
        <v>48</v>
      </c>
      <c r="C11451" t="s">
        <v>48</v>
      </c>
      <c r="D11451" t="s">
        <v>99</v>
      </c>
      <c r="E11451" t="s">
        <v>60</v>
      </c>
      <c r="F11451" t="s">
        <v>61</v>
      </c>
      <c r="G11451" t="s">
        <v>79</v>
      </c>
      <c r="H11451" t="s">
        <v>53</v>
      </c>
      <c r="I11451" t="s">
        <v>101</v>
      </c>
      <c r="J11451">
        <v>1995</v>
      </c>
      <c r="K11451" t="s">
        <v>13</v>
      </c>
      <c r="L11451">
        <v>3321794</v>
      </c>
      <c r="M11451">
        <v>3321794</v>
      </c>
    </row>
    <row r="11452" spans="1:13" x14ac:dyDescent="0.3">
      <c r="A11452" t="s">
        <v>48</v>
      </c>
      <c r="B11452" t="s">
        <v>48</v>
      </c>
      <c r="C11452" t="s">
        <v>48</v>
      </c>
      <c r="D11452" t="s">
        <v>99</v>
      </c>
      <c r="E11452" t="s">
        <v>60</v>
      </c>
      <c r="F11452" t="s">
        <v>61</v>
      </c>
      <c r="G11452" t="s">
        <v>79</v>
      </c>
      <c r="H11452" t="s">
        <v>53</v>
      </c>
      <c r="I11452" t="s">
        <v>101</v>
      </c>
      <c r="J11452">
        <v>1995</v>
      </c>
      <c r="K11452" t="s">
        <v>15</v>
      </c>
      <c r="L11452">
        <v>14676</v>
      </c>
      <c r="M11452">
        <v>16567</v>
      </c>
    </row>
    <row r="11453" spans="1:13" x14ac:dyDescent="0.3">
      <c r="A11453" t="s">
        <v>48</v>
      </c>
      <c r="B11453" t="s">
        <v>48</v>
      </c>
      <c r="C11453" t="s">
        <v>48</v>
      </c>
      <c r="D11453" t="s">
        <v>99</v>
      </c>
      <c r="E11453" t="s">
        <v>60</v>
      </c>
      <c r="F11453" t="s">
        <v>61</v>
      </c>
      <c r="G11453" t="s">
        <v>79</v>
      </c>
      <c r="H11453" t="s">
        <v>53</v>
      </c>
      <c r="I11453" t="s">
        <v>64</v>
      </c>
      <c r="J11453">
        <v>1995</v>
      </c>
      <c r="K11453" t="s">
        <v>14</v>
      </c>
      <c r="L11453">
        <v>3111</v>
      </c>
      <c r="M11453">
        <v>926</v>
      </c>
    </row>
    <row r="11454" spans="1:13" x14ac:dyDescent="0.3">
      <c r="A11454" t="s">
        <v>48</v>
      </c>
      <c r="B11454" t="s">
        <v>48</v>
      </c>
      <c r="C11454" t="s">
        <v>48</v>
      </c>
      <c r="D11454" t="s">
        <v>99</v>
      </c>
      <c r="E11454" t="s">
        <v>60</v>
      </c>
      <c r="F11454" t="s">
        <v>61</v>
      </c>
      <c r="G11454" t="s">
        <v>79</v>
      </c>
      <c r="H11454" t="s">
        <v>53</v>
      </c>
      <c r="I11454" t="s">
        <v>64</v>
      </c>
      <c r="J11454">
        <v>1995</v>
      </c>
      <c r="K11454" t="s">
        <v>13</v>
      </c>
      <c r="L11454">
        <v>865407</v>
      </c>
      <c r="M11454">
        <v>865407</v>
      </c>
    </row>
    <row r="11455" spans="1:13" x14ac:dyDescent="0.3">
      <c r="A11455" t="s">
        <v>48</v>
      </c>
      <c r="B11455" t="s">
        <v>48</v>
      </c>
      <c r="C11455" t="s">
        <v>48</v>
      </c>
      <c r="D11455" t="s">
        <v>99</v>
      </c>
      <c r="E11455" t="s">
        <v>60</v>
      </c>
      <c r="F11455" t="s">
        <v>61</v>
      </c>
      <c r="G11455" t="s">
        <v>79</v>
      </c>
      <c r="H11455" t="s">
        <v>53</v>
      </c>
      <c r="I11455" t="s">
        <v>64</v>
      </c>
      <c r="J11455">
        <v>1995</v>
      </c>
      <c r="K11455" t="s">
        <v>15</v>
      </c>
      <c r="L11455">
        <v>1956</v>
      </c>
      <c r="M11455">
        <v>2207</v>
      </c>
    </row>
    <row r="11456" spans="1:13" x14ac:dyDescent="0.3">
      <c r="A11456" t="s">
        <v>48</v>
      </c>
      <c r="B11456" t="s">
        <v>48</v>
      </c>
      <c r="C11456" t="s">
        <v>48</v>
      </c>
      <c r="D11456" t="s">
        <v>99</v>
      </c>
      <c r="E11456" t="s">
        <v>60</v>
      </c>
      <c r="F11456" t="s">
        <v>61</v>
      </c>
      <c r="G11456" t="s">
        <v>79</v>
      </c>
      <c r="H11456" t="s">
        <v>53</v>
      </c>
      <c r="I11456" t="s">
        <v>65</v>
      </c>
      <c r="J11456">
        <v>1995</v>
      </c>
      <c r="K11456" t="s">
        <v>14</v>
      </c>
      <c r="L11456">
        <v>617</v>
      </c>
      <c r="M11456">
        <v>184</v>
      </c>
    </row>
    <row r="11457" spans="1:13" x14ac:dyDescent="0.3">
      <c r="A11457" t="s">
        <v>48</v>
      </c>
      <c r="B11457" t="s">
        <v>48</v>
      </c>
      <c r="C11457" t="s">
        <v>48</v>
      </c>
      <c r="D11457" t="s">
        <v>99</v>
      </c>
      <c r="E11457" t="s">
        <v>60</v>
      </c>
      <c r="F11457" t="s">
        <v>61</v>
      </c>
      <c r="G11457" t="s">
        <v>79</v>
      </c>
      <c r="H11457" t="s">
        <v>53</v>
      </c>
      <c r="I11457" t="s">
        <v>65</v>
      </c>
      <c r="J11457">
        <v>1995</v>
      </c>
      <c r="K11457" t="s">
        <v>13</v>
      </c>
      <c r="L11457">
        <v>169793</v>
      </c>
      <c r="M11457">
        <v>169793</v>
      </c>
    </row>
    <row r="11458" spans="1:13" x14ac:dyDescent="0.3">
      <c r="A11458" t="s">
        <v>48</v>
      </c>
      <c r="B11458" t="s">
        <v>48</v>
      </c>
      <c r="C11458" t="s">
        <v>48</v>
      </c>
      <c r="D11458" t="s">
        <v>99</v>
      </c>
      <c r="E11458" t="s">
        <v>60</v>
      </c>
      <c r="F11458" t="s">
        <v>61</v>
      </c>
      <c r="G11458" t="s">
        <v>79</v>
      </c>
      <c r="H11458" t="s">
        <v>53</v>
      </c>
      <c r="I11458" t="s">
        <v>65</v>
      </c>
      <c r="J11458">
        <v>1995</v>
      </c>
      <c r="K11458" t="s">
        <v>15</v>
      </c>
      <c r="L11458">
        <v>388</v>
      </c>
      <c r="M11458">
        <v>438</v>
      </c>
    </row>
    <row r="11459" spans="1:13" x14ac:dyDescent="0.3">
      <c r="A11459" t="s">
        <v>48</v>
      </c>
      <c r="B11459" t="s">
        <v>48</v>
      </c>
      <c r="C11459" t="s">
        <v>48</v>
      </c>
      <c r="D11459" t="s">
        <v>99</v>
      </c>
      <c r="E11459" t="s">
        <v>60</v>
      </c>
      <c r="F11459" t="s">
        <v>61</v>
      </c>
      <c r="G11459" t="s">
        <v>79</v>
      </c>
      <c r="H11459" t="s">
        <v>53</v>
      </c>
      <c r="I11459" t="s">
        <v>66</v>
      </c>
      <c r="J11459">
        <v>1995</v>
      </c>
      <c r="K11459" t="s">
        <v>14</v>
      </c>
      <c r="L11459">
        <v>51</v>
      </c>
      <c r="M11459">
        <v>15</v>
      </c>
    </row>
    <row r="11460" spans="1:13" x14ac:dyDescent="0.3">
      <c r="A11460" t="s">
        <v>48</v>
      </c>
      <c r="B11460" t="s">
        <v>48</v>
      </c>
      <c r="C11460" t="s">
        <v>48</v>
      </c>
      <c r="D11460" t="s">
        <v>99</v>
      </c>
      <c r="E11460" t="s">
        <v>60</v>
      </c>
      <c r="F11460" t="s">
        <v>61</v>
      </c>
      <c r="G11460" t="s">
        <v>79</v>
      </c>
      <c r="H11460" t="s">
        <v>53</v>
      </c>
      <c r="I11460" t="s">
        <v>66</v>
      </c>
      <c r="J11460">
        <v>1995</v>
      </c>
      <c r="K11460" t="s">
        <v>13</v>
      </c>
      <c r="L11460">
        <v>35977</v>
      </c>
      <c r="M11460">
        <v>35977</v>
      </c>
    </row>
    <row r="11461" spans="1:13" x14ac:dyDescent="0.3">
      <c r="A11461" t="s">
        <v>48</v>
      </c>
      <c r="B11461" t="s">
        <v>48</v>
      </c>
      <c r="C11461" t="s">
        <v>48</v>
      </c>
      <c r="D11461" t="s">
        <v>99</v>
      </c>
      <c r="E11461" t="s">
        <v>60</v>
      </c>
      <c r="F11461" t="s">
        <v>61</v>
      </c>
      <c r="G11461" t="s">
        <v>79</v>
      </c>
      <c r="H11461" t="s">
        <v>53</v>
      </c>
      <c r="I11461" t="s">
        <v>66</v>
      </c>
      <c r="J11461">
        <v>1995</v>
      </c>
      <c r="K11461" t="s">
        <v>15</v>
      </c>
      <c r="L11461">
        <v>16</v>
      </c>
      <c r="M11461">
        <v>18</v>
      </c>
    </row>
    <row r="11462" spans="1:13" x14ac:dyDescent="0.3">
      <c r="A11462" t="s">
        <v>48</v>
      </c>
      <c r="B11462" t="s">
        <v>48</v>
      </c>
      <c r="C11462" t="s">
        <v>48</v>
      </c>
      <c r="D11462" t="s">
        <v>99</v>
      </c>
      <c r="E11462" t="s">
        <v>60</v>
      </c>
      <c r="F11462" t="s">
        <v>61</v>
      </c>
      <c r="G11462" t="s">
        <v>79</v>
      </c>
      <c r="H11462" t="s">
        <v>53</v>
      </c>
      <c r="I11462" t="s">
        <v>67</v>
      </c>
      <c r="J11462">
        <v>1995</v>
      </c>
      <c r="K11462" t="s">
        <v>14</v>
      </c>
      <c r="L11462">
        <v>18853</v>
      </c>
      <c r="M11462">
        <v>5611</v>
      </c>
    </row>
    <row r="11463" spans="1:13" x14ac:dyDescent="0.3">
      <c r="A11463" t="s">
        <v>48</v>
      </c>
      <c r="B11463" t="s">
        <v>48</v>
      </c>
      <c r="C11463" t="s">
        <v>48</v>
      </c>
      <c r="D11463" t="s">
        <v>99</v>
      </c>
      <c r="E11463" t="s">
        <v>60</v>
      </c>
      <c r="F11463" t="s">
        <v>61</v>
      </c>
      <c r="G11463" t="s">
        <v>79</v>
      </c>
      <c r="H11463" t="s">
        <v>53</v>
      </c>
      <c r="I11463" t="s">
        <v>67</v>
      </c>
      <c r="J11463">
        <v>1995</v>
      </c>
      <c r="K11463" t="s">
        <v>13</v>
      </c>
      <c r="L11463">
        <v>11286864</v>
      </c>
      <c r="M11463">
        <v>11286864</v>
      </c>
    </row>
    <row r="11464" spans="1:13" x14ac:dyDescent="0.3">
      <c r="A11464" t="s">
        <v>48</v>
      </c>
      <c r="B11464" t="s">
        <v>48</v>
      </c>
      <c r="C11464" t="s">
        <v>48</v>
      </c>
      <c r="D11464" t="s">
        <v>99</v>
      </c>
      <c r="E11464" t="s">
        <v>60</v>
      </c>
      <c r="F11464" t="s">
        <v>61</v>
      </c>
      <c r="G11464" t="s">
        <v>79</v>
      </c>
      <c r="H11464" t="s">
        <v>53</v>
      </c>
      <c r="I11464" t="s">
        <v>67</v>
      </c>
      <c r="J11464">
        <v>1995</v>
      </c>
      <c r="K11464" t="s">
        <v>15</v>
      </c>
      <c r="L11464">
        <v>5925</v>
      </c>
      <c r="M11464">
        <v>6688</v>
      </c>
    </row>
    <row r="11465" spans="1:13" x14ac:dyDescent="0.3">
      <c r="A11465" t="s">
        <v>48</v>
      </c>
      <c r="B11465" t="s">
        <v>48</v>
      </c>
      <c r="C11465" t="s">
        <v>48</v>
      </c>
      <c r="D11465" t="s">
        <v>99</v>
      </c>
      <c r="E11465" t="s">
        <v>60</v>
      </c>
      <c r="F11465" t="s">
        <v>61</v>
      </c>
      <c r="G11465" t="s">
        <v>79</v>
      </c>
      <c r="H11465" t="s">
        <v>53</v>
      </c>
      <c r="I11465" t="s">
        <v>86</v>
      </c>
      <c r="J11465">
        <v>1995</v>
      </c>
      <c r="K11465" t="s">
        <v>14</v>
      </c>
      <c r="L11465">
        <v>2313</v>
      </c>
      <c r="M11465">
        <v>688</v>
      </c>
    </row>
    <row r="11466" spans="1:13" x14ac:dyDescent="0.3">
      <c r="A11466" t="s">
        <v>48</v>
      </c>
      <c r="B11466" t="s">
        <v>48</v>
      </c>
      <c r="C11466" t="s">
        <v>48</v>
      </c>
      <c r="D11466" t="s">
        <v>99</v>
      </c>
      <c r="E11466" t="s">
        <v>60</v>
      </c>
      <c r="F11466" t="s">
        <v>61</v>
      </c>
      <c r="G11466" t="s">
        <v>79</v>
      </c>
      <c r="H11466" t="s">
        <v>53</v>
      </c>
      <c r="I11466" t="s">
        <v>86</v>
      </c>
      <c r="J11466">
        <v>1995</v>
      </c>
      <c r="K11466" t="s">
        <v>13</v>
      </c>
      <c r="L11466">
        <v>888322</v>
      </c>
      <c r="M11466">
        <v>888322</v>
      </c>
    </row>
    <row r="11467" spans="1:13" x14ac:dyDescent="0.3">
      <c r="A11467" t="s">
        <v>48</v>
      </c>
      <c r="B11467" t="s">
        <v>48</v>
      </c>
      <c r="C11467" t="s">
        <v>48</v>
      </c>
      <c r="D11467" t="s">
        <v>99</v>
      </c>
      <c r="E11467" t="s">
        <v>60</v>
      </c>
      <c r="F11467" t="s">
        <v>61</v>
      </c>
      <c r="G11467" t="s">
        <v>79</v>
      </c>
      <c r="H11467" t="s">
        <v>53</v>
      </c>
      <c r="I11467" t="s">
        <v>86</v>
      </c>
      <c r="J11467">
        <v>1995</v>
      </c>
      <c r="K11467" t="s">
        <v>15</v>
      </c>
      <c r="L11467">
        <v>1454</v>
      </c>
      <c r="M11467">
        <v>1641</v>
      </c>
    </row>
    <row r="11468" spans="1:13" x14ac:dyDescent="0.3">
      <c r="A11468" t="s">
        <v>48</v>
      </c>
      <c r="B11468" t="s">
        <v>48</v>
      </c>
      <c r="C11468" t="s">
        <v>48</v>
      </c>
      <c r="D11468" t="s">
        <v>99</v>
      </c>
      <c r="E11468" t="s">
        <v>60</v>
      </c>
      <c r="F11468" t="s">
        <v>61</v>
      </c>
      <c r="G11468" t="s">
        <v>79</v>
      </c>
      <c r="H11468" t="s">
        <v>53</v>
      </c>
      <c r="I11468" t="s">
        <v>68</v>
      </c>
      <c r="J11468">
        <v>1995</v>
      </c>
      <c r="K11468" t="s">
        <v>14</v>
      </c>
      <c r="L11468">
        <v>3326</v>
      </c>
      <c r="M11468">
        <v>990</v>
      </c>
    </row>
    <row r="11469" spans="1:13" x14ac:dyDescent="0.3">
      <c r="A11469" t="s">
        <v>48</v>
      </c>
      <c r="B11469" t="s">
        <v>48</v>
      </c>
      <c r="C11469" t="s">
        <v>48</v>
      </c>
      <c r="D11469" t="s">
        <v>99</v>
      </c>
      <c r="E11469" t="s">
        <v>60</v>
      </c>
      <c r="F11469" t="s">
        <v>61</v>
      </c>
      <c r="G11469" t="s">
        <v>79</v>
      </c>
      <c r="H11469" t="s">
        <v>53</v>
      </c>
      <c r="I11469" t="s">
        <v>68</v>
      </c>
      <c r="J11469">
        <v>1995</v>
      </c>
      <c r="K11469" t="s">
        <v>13</v>
      </c>
      <c r="L11469">
        <v>939343</v>
      </c>
      <c r="M11469">
        <v>939343</v>
      </c>
    </row>
    <row r="11470" spans="1:13" x14ac:dyDescent="0.3">
      <c r="A11470" t="s">
        <v>48</v>
      </c>
      <c r="B11470" t="s">
        <v>48</v>
      </c>
      <c r="C11470" t="s">
        <v>48</v>
      </c>
      <c r="D11470" t="s">
        <v>99</v>
      </c>
      <c r="E11470" t="s">
        <v>60</v>
      </c>
      <c r="F11470" t="s">
        <v>61</v>
      </c>
      <c r="G11470" t="s">
        <v>79</v>
      </c>
      <c r="H11470" t="s">
        <v>53</v>
      </c>
      <c r="I11470" t="s">
        <v>68</v>
      </c>
      <c r="J11470">
        <v>1995</v>
      </c>
      <c r="K11470" t="s">
        <v>15</v>
      </c>
      <c r="L11470">
        <v>2091</v>
      </c>
      <c r="M11470">
        <v>2360</v>
      </c>
    </row>
    <row r="11471" spans="1:13" x14ac:dyDescent="0.3">
      <c r="A11471" t="s">
        <v>48</v>
      </c>
      <c r="B11471" t="s">
        <v>48</v>
      </c>
      <c r="C11471" t="s">
        <v>48</v>
      </c>
      <c r="D11471" t="s">
        <v>99</v>
      </c>
      <c r="E11471" t="s">
        <v>60</v>
      </c>
      <c r="F11471" t="s">
        <v>61</v>
      </c>
      <c r="G11471" t="s">
        <v>79</v>
      </c>
      <c r="H11471" t="s">
        <v>53</v>
      </c>
      <c r="I11471" t="s">
        <v>102</v>
      </c>
      <c r="J11471">
        <v>1995</v>
      </c>
      <c r="K11471" t="s">
        <v>14</v>
      </c>
      <c r="L11471">
        <v>17</v>
      </c>
      <c r="M11471">
        <v>5</v>
      </c>
    </row>
    <row r="11472" spans="1:13" x14ac:dyDescent="0.3">
      <c r="A11472" t="s">
        <v>48</v>
      </c>
      <c r="B11472" t="s">
        <v>48</v>
      </c>
      <c r="C11472" t="s">
        <v>48</v>
      </c>
      <c r="D11472" t="s">
        <v>99</v>
      </c>
      <c r="E11472" t="s">
        <v>60</v>
      </c>
      <c r="F11472" t="s">
        <v>61</v>
      </c>
      <c r="G11472" t="s">
        <v>79</v>
      </c>
      <c r="H11472" t="s">
        <v>53</v>
      </c>
      <c r="I11472" t="s">
        <v>102</v>
      </c>
      <c r="J11472">
        <v>1995</v>
      </c>
      <c r="K11472" t="s">
        <v>13</v>
      </c>
      <c r="L11472">
        <v>4626</v>
      </c>
      <c r="M11472">
        <v>4626</v>
      </c>
    </row>
    <row r="11473" spans="1:13" x14ac:dyDescent="0.3">
      <c r="A11473" t="s">
        <v>48</v>
      </c>
      <c r="B11473" t="s">
        <v>48</v>
      </c>
      <c r="C11473" t="s">
        <v>48</v>
      </c>
      <c r="D11473" t="s">
        <v>99</v>
      </c>
      <c r="E11473" t="s">
        <v>60</v>
      </c>
      <c r="F11473" t="s">
        <v>61</v>
      </c>
      <c r="G11473" t="s">
        <v>79</v>
      </c>
      <c r="H11473" t="s">
        <v>53</v>
      </c>
      <c r="I11473" t="s">
        <v>102</v>
      </c>
      <c r="J11473">
        <v>1995</v>
      </c>
      <c r="K11473" t="s">
        <v>15</v>
      </c>
      <c r="L11473">
        <v>11</v>
      </c>
      <c r="M11473">
        <v>12</v>
      </c>
    </row>
    <row r="11474" spans="1:13" x14ac:dyDescent="0.3">
      <c r="A11474" t="s">
        <v>48</v>
      </c>
      <c r="B11474" t="s">
        <v>69</v>
      </c>
      <c r="C11474" t="s">
        <v>69</v>
      </c>
      <c r="D11474" t="s">
        <v>99</v>
      </c>
      <c r="E11474" t="s">
        <v>60</v>
      </c>
      <c r="F11474" t="s">
        <v>61</v>
      </c>
      <c r="G11474" t="s">
        <v>79</v>
      </c>
      <c r="H11474" t="s">
        <v>53</v>
      </c>
      <c r="I11474" t="s">
        <v>70</v>
      </c>
      <c r="J11474">
        <v>1995</v>
      </c>
      <c r="K11474" t="s">
        <v>71</v>
      </c>
      <c r="L11474">
        <v>1850675</v>
      </c>
      <c r="M11474">
        <v>1850675</v>
      </c>
    </row>
    <row r="11475" spans="1:13" x14ac:dyDescent="0.3">
      <c r="A11475" t="s">
        <v>48</v>
      </c>
      <c r="B11475" t="s">
        <v>48</v>
      </c>
      <c r="C11475" t="s">
        <v>48</v>
      </c>
      <c r="D11475" t="s">
        <v>99</v>
      </c>
      <c r="E11475" t="s">
        <v>60</v>
      </c>
      <c r="F11475" t="s">
        <v>61</v>
      </c>
      <c r="G11475" t="s">
        <v>79</v>
      </c>
      <c r="H11475" t="s">
        <v>53</v>
      </c>
      <c r="I11475" t="s">
        <v>70</v>
      </c>
      <c r="J11475">
        <v>1995</v>
      </c>
      <c r="K11475" t="s">
        <v>14</v>
      </c>
      <c r="L11475">
        <v>52420</v>
      </c>
      <c r="M11475">
        <v>15601</v>
      </c>
    </row>
    <row r="11476" spans="1:13" x14ac:dyDescent="0.3">
      <c r="A11476" t="s">
        <v>48</v>
      </c>
      <c r="B11476" t="s">
        <v>48</v>
      </c>
      <c r="C11476" t="s">
        <v>48</v>
      </c>
      <c r="D11476" t="s">
        <v>99</v>
      </c>
      <c r="E11476" t="s">
        <v>60</v>
      </c>
      <c r="F11476" t="s">
        <v>61</v>
      </c>
      <c r="G11476" t="s">
        <v>79</v>
      </c>
      <c r="H11476" t="s">
        <v>53</v>
      </c>
      <c r="I11476" t="s">
        <v>70</v>
      </c>
      <c r="J11476">
        <v>1995</v>
      </c>
      <c r="K11476" t="s">
        <v>15</v>
      </c>
      <c r="L11476">
        <v>21966</v>
      </c>
      <c r="M11476">
        <v>24795</v>
      </c>
    </row>
    <row r="11477" spans="1:13" x14ac:dyDescent="0.3">
      <c r="A11477" t="s">
        <v>48</v>
      </c>
      <c r="B11477" t="s">
        <v>48</v>
      </c>
      <c r="C11477" t="s">
        <v>48</v>
      </c>
      <c r="D11477" t="s">
        <v>99</v>
      </c>
      <c r="E11477" t="s">
        <v>60</v>
      </c>
      <c r="F11477" t="s">
        <v>61</v>
      </c>
      <c r="G11477" t="s">
        <v>186</v>
      </c>
      <c r="H11477" t="s">
        <v>53</v>
      </c>
      <c r="I11477" t="s">
        <v>53</v>
      </c>
      <c r="J11477">
        <v>1995</v>
      </c>
      <c r="K11477" t="s">
        <v>14</v>
      </c>
      <c r="L11477">
        <v>0</v>
      </c>
      <c r="M11477">
        <v>0</v>
      </c>
    </row>
    <row r="11478" spans="1:13" x14ac:dyDescent="0.3">
      <c r="A11478" t="s">
        <v>48</v>
      </c>
      <c r="B11478" t="s">
        <v>48</v>
      </c>
      <c r="C11478" t="s">
        <v>48</v>
      </c>
      <c r="D11478" t="s">
        <v>99</v>
      </c>
      <c r="E11478" t="s">
        <v>60</v>
      </c>
      <c r="F11478" t="s">
        <v>61</v>
      </c>
      <c r="G11478" t="s">
        <v>186</v>
      </c>
      <c r="H11478" t="s">
        <v>53</v>
      </c>
      <c r="I11478" t="s">
        <v>53</v>
      </c>
      <c r="J11478">
        <v>1995</v>
      </c>
      <c r="K11478" t="s">
        <v>13</v>
      </c>
      <c r="L11478">
        <v>0</v>
      </c>
      <c r="M11478">
        <v>0</v>
      </c>
    </row>
    <row r="11479" spans="1:13" x14ac:dyDescent="0.3">
      <c r="A11479" t="s">
        <v>48</v>
      </c>
      <c r="B11479" t="s">
        <v>48</v>
      </c>
      <c r="C11479" t="s">
        <v>48</v>
      </c>
      <c r="D11479" t="s">
        <v>99</v>
      </c>
      <c r="E11479" t="s">
        <v>60</v>
      </c>
      <c r="F11479" t="s">
        <v>61</v>
      </c>
      <c r="G11479" t="s">
        <v>186</v>
      </c>
      <c r="H11479" t="s">
        <v>53</v>
      </c>
      <c r="I11479" t="s">
        <v>53</v>
      </c>
      <c r="J11479">
        <v>1995</v>
      </c>
      <c r="K11479" t="s">
        <v>15</v>
      </c>
      <c r="L11479">
        <v>0</v>
      </c>
      <c r="M11479">
        <v>0</v>
      </c>
    </row>
    <row r="11480" spans="1:13" x14ac:dyDescent="0.3">
      <c r="A11480" t="s">
        <v>48</v>
      </c>
      <c r="B11480" t="s">
        <v>48</v>
      </c>
      <c r="C11480" t="s">
        <v>48</v>
      </c>
      <c r="D11480" t="s">
        <v>99</v>
      </c>
      <c r="E11480" t="s">
        <v>60</v>
      </c>
      <c r="F11480" t="s">
        <v>61</v>
      </c>
      <c r="G11480" t="s">
        <v>95</v>
      </c>
      <c r="H11480" t="s">
        <v>104</v>
      </c>
      <c r="I11480" t="s">
        <v>67</v>
      </c>
      <c r="J11480">
        <v>1995</v>
      </c>
      <c r="K11480" t="s">
        <v>14</v>
      </c>
      <c r="L11480">
        <v>735</v>
      </c>
      <c r="M11480">
        <v>219</v>
      </c>
    </row>
    <row r="11481" spans="1:13" x14ac:dyDescent="0.3">
      <c r="A11481" t="s">
        <v>48</v>
      </c>
      <c r="B11481" t="s">
        <v>48</v>
      </c>
      <c r="C11481" t="s">
        <v>48</v>
      </c>
      <c r="D11481" t="s">
        <v>99</v>
      </c>
      <c r="E11481" t="s">
        <v>60</v>
      </c>
      <c r="F11481" t="s">
        <v>61</v>
      </c>
      <c r="G11481" t="s">
        <v>95</v>
      </c>
      <c r="H11481" t="s">
        <v>104</v>
      </c>
      <c r="I11481" t="s">
        <v>67</v>
      </c>
      <c r="J11481">
        <v>1995</v>
      </c>
      <c r="K11481" t="s">
        <v>13</v>
      </c>
      <c r="L11481">
        <v>440280</v>
      </c>
      <c r="M11481">
        <v>440280</v>
      </c>
    </row>
    <row r="11482" spans="1:13" x14ac:dyDescent="0.3">
      <c r="A11482" t="s">
        <v>48</v>
      </c>
      <c r="B11482" t="s">
        <v>48</v>
      </c>
      <c r="C11482" t="s">
        <v>48</v>
      </c>
      <c r="D11482" t="s">
        <v>99</v>
      </c>
      <c r="E11482" t="s">
        <v>60</v>
      </c>
      <c r="F11482" t="s">
        <v>61</v>
      </c>
      <c r="G11482" t="s">
        <v>95</v>
      </c>
      <c r="H11482" t="s">
        <v>104</v>
      </c>
      <c r="I11482" t="s">
        <v>67</v>
      </c>
      <c r="J11482">
        <v>1995</v>
      </c>
      <c r="K11482" t="s">
        <v>15</v>
      </c>
      <c r="L11482">
        <v>231</v>
      </c>
      <c r="M11482">
        <v>261</v>
      </c>
    </row>
    <row r="11483" spans="1:13" x14ac:dyDescent="0.3">
      <c r="A11483" t="s">
        <v>48</v>
      </c>
      <c r="B11483" t="s">
        <v>48</v>
      </c>
      <c r="C11483" t="s">
        <v>48</v>
      </c>
      <c r="D11483" t="s">
        <v>99</v>
      </c>
      <c r="E11483" t="s">
        <v>60</v>
      </c>
      <c r="F11483" t="s">
        <v>105</v>
      </c>
      <c r="G11483" t="s">
        <v>106</v>
      </c>
      <c r="H11483" t="s">
        <v>53</v>
      </c>
      <c r="I11483" t="s">
        <v>89</v>
      </c>
      <c r="J11483">
        <v>1995</v>
      </c>
      <c r="K11483" t="s">
        <v>14</v>
      </c>
      <c r="L11483">
        <v>16935475</v>
      </c>
      <c r="M11483">
        <v>5040320</v>
      </c>
    </row>
    <row r="11484" spans="1:13" x14ac:dyDescent="0.3">
      <c r="A11484" t="s">
        <v>48</v>
      </c>
      <c r="B11484" t="s">
        <v>48</v>
      </c>
      <c r="C11484" t="s">
        <v>48</v>
      </c>
      <c r="D11484" t="s">
        <v>99</v>
      </c>
      <c r="E11484" t="s">
        <v>60</v>
      </c>
      <c r="F11484" t="s">
        <v>105</v>
      </c>
      <c r="G11484" t="s">
        <v>106</v>
      </c>
      <c r="H11484" t="s">
        <v>53</v>
      </c>
      <c r="I11484" t="s">
        <v>89</v>
      </c>
      <c r="J11484">
        <v>1995</v>
      </c>
      <c r="K11484" t="s">
        <v>13</v>
      </c>
      <c r="L11484">
        <v>74966</v>
      </c>
      <c r="M11484">
        <v>74966</v>
      </c>
    </row>
    <row r="11485" spans="1:13" x14ac:dyDescent="0.3">
      <c r="A11485" t="s">
        <v>48</v>
      </c>
      <c r="B11485" t="s">
        <v>48</v>
      </c>
      <c r="C11485" t="s">
        <v>48</v>
      </c>
      <c r="D11485" t="s">
        <v>99</v>
      </c>
      <c r="E11485" t="s">
        <v>60</v>
      </c>
      <c r="F11485" t="s">
        <v>105</v>
      </c>
      <c r="G11485" t="s">
        <v>106</v>
      </c>
      <c r="H11485" t="s">
        <v>53</v>
      </c>
      <c r="I11485" t="s">
        <v>89</v>
      </c>
      <c r="J11485">
        <v>1995</v>
      </c>
      <c r="K11485" t="s">
        <v>15</v>
      </c>
      <c r="L11485">
        <v>74</v>
      </c>
      <c r="M11485">
        <v>83</v>
      </c>
    </row>
    <row r="11486" spans="1:13" x14ac:dyDescent="0.3">
      <c r="A11486" t="s">
        <v>48</v>
      </c>
      <c r="B11486" t="s">
        <v>48</v>
      </c>
      <c r="C11486" t="s">
        <v>69</v>
      </c>
      <c r="D11486" t="s">
        <v>99</v>
      </c>
      <c r="E11486" t="s">
        <v>60</v>
      </c>
      <c r="F11486" t="s">
        <v>73</v>
      </c>
      <c r="G11486" t="s">
        <v>79</v>
      </c>
      <c r="H11486" t="s">
        <v>53</v>
      </c>
      <c r="I11486" t="s">
        <v>63</v>
      </c>
      <c r="J11486">
        <v>1995</v>
      </c>
      <c r="K11486" t="s">
        <v>14</v>
      </c>
      <c r="L11486">
        <v>850348</v>
      </c>
      <c r="M11486">
        <v>253080</v>
      </c>
    </row>
    <row r="11487" spans="1:13" x14ac:dyDescent="0.3">
      <c r="A11487" t="s">
        <v>48</v>
      </c>
      <c r="B11487" t="s">
        <v>48</v>
      </c>
      <c r="C11487" t="s">
        <v>69</v>
      </c>
      <c r="D11487" t="s">
        <v>99</v>
      </c>
      <c r="E11487" t="s">
        <v>60</v>
      </c>
      <c r="F11487" t="s">
        <v>73</v>
      </c>
      <c r="G11487" t="s">
        <v>79</v>
      </c>
      <c r="H11487" t="s">
        <v>53</v>
      </c>
      <c r="I11487" t="s">
        <v>63</v>
      </c>
      <c r="J11487">
        <v>1995</v>
      </c>
      <c r="K11487" t="s">
        <v>13</v>
      </c>
      <c r="L11487">
        <v>113487</v>
      </c>
      <c r="M11487">
        <v>113487</v>
      </c>
    </row>
    <row r="11488" spans="1:13" x14ac:dyDescent="0.3">
      <c r="A11488" t="s">
        <v>48</v>
      </c>
      <c r="B11488" t="s">
        <v>48</v>
      </c>
      <c r="C11488" t="s">
        <v>69</v>
      </c>
      <c r="D11488" t="s">
        <v>99</v>
      </c>
      <c r="E11488" t="s">
        <v>60</v>
      </c>
      <c r="F11488" t="s">
        <v>73</v>
      </c>
      <c r="G11488" t="s">
        <v>79</v>
      </c>
      <c r="H11488" t="s">
        <v>53</v>
      </c>
      <c r="I11488" t="s">
        <v>63</v>
      </c>
      <c r="J11488">
        <v>1995</v>
      </c>
      <c r="K11488" t="s">
        <v>15</v>
      </c>
      <c r="L11488">
        <v>953</v>
      </c>
      <c r="M11488">
        <v>1076</v>
      </c>
    </row>
    <row r="11489" spans="1:13" x14ac:dyDescent="0.3">
      <c r="A11489" t="s">
        <v>48</v>
      </c>
      <c r="B11489" t="s">
        <v>48</v>
      </c>
      <c r="C11489" t="s">
        <v>69</v>
      </c>
      <c r="D11489" t="s">
        <v>99</v>
      </c>
      <c r="E11489" t="s">
        <v>60</v>
      </c>
      <c r="F11489" t="s">
        <v>73</v>
      </c>
      <c r="G11489" t="s">
        <v>79</v>
      </c>
      <c r="H11489" t="s">
        <v>53</v>
      </c>
      <c r="I11489" t="s">
        <v>64</v>
      </c>
      <c r="J11489">
        <v>1995</v>
      </c>
      <c r="K11489" t="s">
        <v>14</v>
      </c>
      <c r="L11489">
        <v>116375</v>
      </c>
      <c r="M11489">
        <v>34635</v>
      </c>
    </row>
    <row r="11490" spans="1:13" x14ac:dyDescent="0.3">
      <c r="A11490" t="s">
        <v>48</v>
      </c>
      <c r="B11490" t="s">
        <v>48</v>
      </c>
      <c r="C11490" t="s">
        <v>69</v>
      </c>
      <c r="D11490" t="s">
        <v>99</v>
      </c>
      <c r="E11490" t="s">
        <v>60</v>
      </c>
      <c r="F11490" t="s">
        <v>73</v>
      </c>
      <c r="G11490" t="s">
        <v>79</v>
      </c>
      <c r="H11490" t="s">
        <v>53</v>
      </c>
      <c r="I11490" t="s">
        <v>64</v>
      </c>
      <c r="J11490">
        <v>1995</v>
      </c>
      <c r="K11490" t="s">
        <v>13</v>
      </c>
      <c r="L11490">
        <v>183546</v>
      </c>
      <c r="M11490">
        <v>183546</v>
      </c>
    </row>
    <row r="11491" spans="1:13" x14ac:dyDescent="0.3">
      <c r="A11491" t="s">
        <v>48</v>
      </c>
      <c r="B11491" t="s">
        <v>48</v>
      </c>
      <c r="C11491" t="s">
        <v>69</v>
      </c>
      <c r="D11491" t="s">
        <v>99</v>
      </c>
      <c r="E11491" t="s">
        <v>60</v>
      </c>
      <c r="F11491" t="s">
        <v>73</v>
      </c>
      <c r="G11491" t="s">
        <v>79</v>
      </c>
      <c r="H11491" t="s">
        <v>53</v>
      </c>
      <c r="I11491" t="s">
        <v>64</v>
      </c>
      <c r="J11491">
        <v>1995</v>
      </c>
      <c r="K11491" t="s">
        <v>15</v>
      </c>
      <c r="L11491">
        <v>539</v>
      </c>
      <c r="M11491">
        <v>608</v>
      </c>
    </row>
    <row r="11492" spans="1:13" x14ac:dyDescent="0.3">
      <c r="A11492" t="s">
        <v>48</v>
      </c>
      <c r="B11492" t="s">
        <v>48</v>
      </c>
      <c r="C11492" t="s">
        <v>69</v>
      </c>
      <c r="D11492" t="s">
        <v>99</v>
      </c>
      <c r="E11492" t="s">
        <v>60</v>
      </c>
      <c r="F11492" t="s">
        <v>73</v>
      </c>
      <c r="G11492" t="s">
        <v>79</v>
      </c>
      <c r="H11492" t="s">
        <v>53</v>
      </c>
      <c r="I11492" t="s">
        <v>65</v>
      </c>
      <c r="J11492">
        <v>1995</v>
      </c>
      <c r="K11492" t="s">
        <v>14</v>
      </c>
      <c r="L11492">
        <v>20405</v>
      </c>
      <c r="M11492">
        <v>6073</v>
      </c>
    </row>
    <row r="11493" spans="1:13" x14ac:dyDescent="0.3">
      <c r="A11493" t="s">
        <v>48</v>
      </c>
      <c r="B11493" t="s">
        <v>48</v>
      </c>
      <c r="C11493" t="s">
        <v>69</v>
      </c>
      <c r="D11493" t="s">
        <v>99</v>
      </c>
      <c r="E11493" t="s">
        <v>60</v>
      </c>
      <c r="F11493" t="s">
        <v>73</v>
      </c>
      <c r="G11493" t="s">
        <v>79</v>
      </c>
      <c r="H11493" t="s">
        <v>53</v>
      </c>
      <c r="I11493" t="s">
        <v>65</v>
      </c>
      <c r="J11493">
        <v>1995</v>
      </c>
      <c r="K11493" t="s">
        <v>13</v>
      </c>
      <c r="L11493">
        <v>22195</v>
      </c>
      <c r="M11493">
        <v>22195</v>
      </c>
    </row>
    <row r="11494" spans="1:13" x14ac:dyDescent="0.3">
      <c r="A11494" t="s">
        <v>48</v>
      </c>
      <c r="B11494" t="s">
        <v>48</v>
      </c>
      <c r="C11494" t="s">
        <v>69</v>
      </c>
      <c r="D11494" t="s">
        <v>99</v>
      </c>
      <c r="E11494" t="s">
        <v>60</v>
      </c>
      <c r="F11494" t="s">
        <v>73</v>
      </c>
      <c r="G11494" t="s">
        <v>79</v>
      </c>
      <c r="H11494" t="s">
        <v>53</v>
      </c>
      <c r="I11494" t="s">
        <v>65</v>
      </c>
      <c r="J11494">
        <v>1995</v>
      </c>
      <c r="K11494" t="s">
        <v>15</v>
      </c>
      <c r="L11494">
        <v>72</v>
      </c>
      <c r="M11494">
        <v>81</v>
      </c>
    </row>
    <row r="11495" spans="1:13" x14ac:dyDescent="0.3">
      <c r="A11495" t="s">
        <v>48</v>
      </c>
      <c r="B11495" t="s">
        <v>48</v>
      </c>
      <c r="C11495" t="s">
        <v>69</v>
      </c>
      <c r="D11495" t="s">
        <v>99</v>
      </c>
      <c r="E11495" t="s">
        <v>60</v>
      </c>
      <c r="F11495" t="s">
        <v>73</v>
      </c>
      <c r="G11495" t="s">
        <v>79</v>
      </c>
      <c r="H11495" t="s">
        <v>53</v>
      </c>
      <c r="I11495" t="s">
        <v>66</v>
      </c>
      <c r="J11495">
        <v>1995</v>
      </c>
      <c r="K11495" t="s">
        <v>14</v>
      </c>
      <c r="L11495">
        <v>5678</v>
      </c>
      <c r="M11495">
        <v>1690</v>
      </c>
    </row>
    <row r="11496" spans="1:13" x14ac:dyDescent="0.3">
      <c r="A11496" t="s">
        <v>48</v>
      </c>
      <c r="B11496" t="s">
        <v>48</v>
      </c>
      <c r="C11496" t="s">
        <v>69</v>
      </c>
      <c r="D11496" t="s">
        <v>99</v>
      </c>
      <c r="E11496" t="s">
        <v>60</v>
      </c>
      <c r="F11496" t="s">
        <v>73</v>
      </c>
      <c r="G11496" t="s">
        <v>79</v>
      </c>
      <c r="H11496" t="s">
        <v>53</v>
      </c>
      <c r="I11496" t="s">
        <v>66</v>
      </c>
      <c r="J11496">
        <v>1995</v>
      </c>
      <c r="K11496" t="s">
        <v>13</v>
      </c>
      <c r="L11496">
        <v>9884</v>
      </c>
      <c r="M11496">
        <v>9884</v>
      </c>
    </row>
    <row r="11497" spans="1:13" x14ac:dyDescent="0.3">
      <c r="A11497" t="s">
        <v>48</v>
      </c>
      <c r="B11497" t="s">
        <v>48</v>
      </c>
      <c r="C11497" t="s">
        <v>69</v>
      </c>
      <c r="D11497" t="s">
        <v>99</v>
      </c>
      <c r="E11497" t="s">
        <v>60</v>
      </c>
      <c r="F11497" t="s">
        <v>73</v>
      </c>
      <c r="G11497" t="s">
        <v>79</v>
      </c>
      <c r="H11497" t="s">
        <v>53</v>
      </c>
      <c r="I11497" t="s">
        <v>66</v>
      </c>
      <c r="J11497">
        <v>1995</v>
      </c>
      <c r="K11497" t="s">
        <v>15</v>
      </c>
      <c r="L11497">
        <v>28</v>
      </c>
      <c r="M11497">
        <v>31</v>
      </c>
    </row>
    <row r="11498" spans="1:13" x14ac:dyDescent="0.3">
      <c r="A11498" t="s">
        <v>48</v>
      </c>
      <c r="B11498" t="s">
        <v>48</v>
      </c>
      <c r="C11498" t="s">
        <v>69</v>
      </c>
      <c r="D11498" t="s">
        <v>99</v>
      </c>
      <c r="E11498" t="s">
        <v>60</v>
      </c>
      <c r="F11498" t="s">
        <v>73</v>
      </c>
      <c r="G11498" t="s">
        <v>79</v>
      </c>
      <c r="H11498" t="s">
        <v>53</v>
      </c>
      <c r="I11498" t="s">
        <v>67</v>
      </c>
      <c r="J11498">
        <v>1995</v>
      </c>
      <c r="K11498" t="s">
        <v>14</v>
      </c>
      <c r="L11498">
        <v>8442036</v>
      </c>
      <c r="M11498">
        <v>2512511</v>
      </c>
    </row>
    <row r="11499" spans="1:13" x14ac:dyDescent="0.3">
      <c r="A11499" t="s">
        <v>48</v>
      </c>
      <c r="B11499" t="s">
        <v>48</v>
      </c>
      <c r="C11499" t="s">
        <v>69</v>
      </c>
      <c r="D11499" t="s">
        <v>99</v>
      </c>
      <c r="E11499" t="s">
        <v>60</v>
      </c>
      <c r="F11499" t="s">
        <v>73</v>
      </c>
      <c r="G11499" t="s">
        <v>79</v>
      </c>
      <c r="H11499" t="s">
        <v>53</v>
      </c>
      <c r="I11499" t="s">
        <v>67</v>
      </c>
      <c r="J11499">
        <v>1995</v>
      </c>
      <c r="K11499" t="s">
        <v>13</v>
      </c>
      <c r="L11499">
        <v>2449432</v>
      </c>
      <c r="M11499">
        <v>2449432</v>
      </c>
    </row>
    <row r="11500" spans="1:13" x14ac:dyDescent="0.3">
      <c r="A11500" t="s">
        <v>48</v>
      </c>
      <c r="B11500" t="s">
        <v>48</v>
      </c>
      <c r="C11500" t="s">
        <v>69</v>
      </c>
      <c r="D11500" t="s">
        <v>99</v>
      </c>
      <c r="E11500" t="s">
        <v>60</v>
      </c>
      <c r="F11500" t="s">
        <v>73</v>
      </c>
      <c r="G11500" t="s">
        <v>79</v>
      </c>
      <c r="H11500" t="s">
        <v>53</v>
      </c>
      <c r="I11500" t="s">
        <v>67</v>
      </c>
      <c r="J11500">
        <v>1995</v>
      </c>
      <c r="K11500" t="s">
        <v>15</v>
      </c>
      <c r="L11500">
        <v>7372</v>
      </c>
      <c r="M11500">
        <v>8322</v>
      </c>
    </row>
    <row r="11501" spans="1:13" x14ac:dyDescent="0.3">
      <c r="A11501" t="s">
        <v>48</v>
      </c>
      <c r="B11501" t="s">
        <v>48</v>
      </c>
      <c r="C11501" t="s">
        <v>69</v>
      </c>
      <c r="D11501" t="s">
        <v>99</v>
      </c>
      <c r="E11501" t="s">
        <v>60</v>
      </c>
      <c r="F11501" t="s">
        <v>73</v>
      </c>
      <c r="G11501" t="s">
        <v>79</v>
      </c>
      <c r="H11501" t="s">
        <v>53</v>
      </c>
      <c r="I11501" t="s">
        <v>86</v>
      </c>
      <c r="J11501">
        <v>1995</v>
      </c>
      <c r="K11501" t="s">
        <v>14</v>
      </c>
      <c r="L11501">
        <v>79475</v>
      </c>
      <c r="M11501">
        <v>23653</v>
      </c>
    </row>
    <row r="11502" spans="1:13" x14ac:dyDescent="0.3">
      <c r="A11502" t="s">
        <v>48</v>
      </c>
      <c r="B11502" t="s">
        <v>48</v>
      </c>
      <c r="C11502" t="s">
        <v>69</v>
      </c>
      <c r="D11502" t="s">
        <v>99</v>
      </c>
      <c r="E11502" t="s">
        <v>60</v>
      </c>
      <c r="F11502" t="s">
        <v>73</v>
      </c>
      <c r="G11502" t="s">
        <v>79</v>
      </c>
      <c r="H11502" t="s">
        <v>53</v>
      </c>
      <c r="I11502" t="s">
        <v>86</v>
      </c>
      <c r="J11502">
        <v>1995</v>
      </c>
      <c r="K11502" t="s">
        <v>13</v>
      </c>
      <c r="L11502">
        <v>96829</v>
      </c>
      <c r="M11502">
        <v>96829</v>
      </c>
    </row>
    <row r="11503" spans="1:13" x14ac:dyDescent="0.3">
      <c r="A11503" t="s">
        <v>48</v>
      </c>
      <c r="B11503" t="s">
        <v>48</v>
      </c>
      <c r="C11503" t="s">
        <v>69</v>
      </c>
      <c r="D11503" t="s">
        <v>99</v>
      </c>
      <c r="E11503" t="s">
        <v>60</v>
      </c>
      <c r="F11503" t="s">
        <v>73</v>
      </c>
      <c r="G11503" t="s">
        <v>79</v>
      </c>
      <c r="H11503" t="s">
        <v>53</v>
      </c>
      <c r="I11503" t="s">
        <v>86</v>
      </c>
      <c r="J11503">
        <v>1995</v>
      </c>
      <c r="K11503" t="s">
        <v>15</v>
      </c>
      <c r="L11503">
        <v>312</v>
      </c>
      <c r="M11503">
        <v>352</v>
      </c>
    </row>
    <row r="11504" spans="1:13" x14ac:dyDescent="0.3">
      <c r="A11504" t="s">
        <v>48</v>
      </c>
      <c r="B11504" t="s">
        <v>48</v>
      </c>
      <c r="C11504" t="s">
        <v>69</v>
      </c>
      <c r="D11504" t="s">
        <v>99</v>
      </c>
      <c r="E11504" t="s">
        <v>60</v>
      </c>
      <c r="F11504" t="s">
        <v>73</v>
      </c>
      <c r="G11504" t="s">
        <v>79</v>
      </c>
      <c r="H11504" t="s">
        <v>53</v>
      </c>
      <c r="I11504" t="s">
        <v>68</v>
      </c>
      <c r="J11504">
        <v>1995</v>
      </c>
      <c r="K11504" t="s">
        <v>14</v>
      </c>
      <c r="L11504">
        <v>114516</v>
      </c>
      <c r="M11504">
        <v>34082</v>
      </c>
    </row>
    <row r="11505" spans="1:13" x14ac:dyDescent="0.3">
      <c r="A11505" t="s">
        <v>48</v>
      </c>
      <c r="B11505" t="s">
        <v>48</v>
      </c>
      <c r="C11505" t="s">
        <v>69</v>
      </c>
      <c r="D11505" t="s">
        <v>99</v>
      </c>
      <c r="E11505" t="s">
        <v>60</v>
      </c>
      <c r="F11505" t="s">
        <v>73</v>
      </c>
      <c r="G11505" t="s">
        <v>79</v>
      </c>
      <c r="H11505" t="s">
        <v>53</v>
      </c>
      <c r="I11505" t="s">
        <v>68</v>
      </c>
      <c r="J11505">
        <v>1995</v>
      </c>
      <c r="K11505" t="s">
        <v>13</v>
      </c>
      <c r="L11505">
        <v>151179</v>
      </c>
      <c r="M11505">
        <v>151179</v>
      </c>
    </row>
    <row r="11506" spans="1:13" x14ac:dyDescent="0.3">
      <c r="A11506" t="s">
        <v>48</v>
      </c>
      <c r="B11506" t="s">
        <v>48</v>
      </c>
      <c r="C11506" t="s">
        <v>69</v>
      </c>
      <c r="D11506" t="s">
        <v>99</v>
      </c>
      <c r="E11506" t="s">
        <v>60</v>
      </c>
      <c r="F11506" t="s">
        <v>73</v>
      </c>
      <c r="G11506" t="s">
        <v>79</v>
      </c>
      <c r="H11506" t="s">
        <v>53</v>
      </c>
      <c r="I11506" t="s">
        <v>68</v>
      </c>
      <c r="J11506">
        <v>1995</v>
      </c>
      <c r="K11506" t="s">
        <v>15</v>
      </c>
      <c r="L11506">
        <v>494</v>
      </c>
      <c r="M11506">
        <v>558</v>
      </c>
    </row>
    <row r="11507" spans="1:13" x14ac:dyDescent="0.3">
      <c r="A11507" t="s">
        <v>48</v>
      </c>
      <c r="B11507" t="s">
        <v>48</v>
      </c>
      <c r="C11507" t="s">
        <v>69</v>
      </c>
      <c r="D11507" t="s">
        <v>99</v>
      </c>
      <c r="E11507" t="s">
        <v>60</v>
      </c>
      <c r="F11507" t="s">
        <v>73</v>
      </c>
      <c r="G11507" t="s">
        <v>79</v>
      </c>
      <c r="H11507" t="s">
        <v>53</v>
      </c>
      <c r="I11507" t="s">
        <v>102</v>
      </c>
      <c r="J11507">
        <v>1995</v>
      </c>
      <c r="K11507" t="s">
        <v>14</v>
      </c>
      <c r="L11507">
        <v>615</v>
      </c>
      <c r="M11507">
        <v>183</v>
      </c>
    </row>
    <row r="11508" spans="1:13" x14ac:dyDescent="0.3">
      <c r="A11508" t="s">
        <v>48</v>
      </c>
      <c r="B11508" t="s">
        <v>48</v>
      </c>
      <c r="C11508" t="s">
        <v>69</v>
      </c>
      <c r="D11508" t="s">
        <v>99</v>
      </c>
      <c r="E11508" t="s">
        <v>60</v>
      </c>
      <c r="F11508" t="s">
        <v>73</v>
      </c>
      <c r="G11508" t="s">
        <v>79</v>
      </c>
      <c r="H11508" t="s">
        <v>53</v>
      </c>
      <c r="I11508" t="s">
        <v>102</v>
      </c>
      <c r="J11508">
        <v>1995</v>
      </c>
      <c r="K11508" t="s">
        <v>13</v>
      </c>
      <c r="L11508">
        <v>944</v>
      </c>
      <c r="M11508">
        <v>944</v>
      </c>
    </row>
    <row r="11509" spans="1:13" x14ac:dyDescent="0.3">
      <c r="A11509" t="s">
        <v>48</v>
      </c>
      <c r="B11509" t="s">
        <v>48</v>
      </c>
      <c r="C11509" t="s">
        <v>69</v>
      </c>
      <c r="D11509" t="s">
        <v>99</v>
      </c>
      <c r="E11509" t="s">
        <v>60</v>
      </c>
      <c r="F11509" t="s">
        <v>73</v>
      </c>
      <c r="G11509" t="s">
        <v>79</v>
      </c>
      <c r="H11509" t="s">
        <v>53</v>
      </c>
      <c r="I11509" t="s">
        <v>102</v>
      </c>
      <c r="J11509">
        <v>1995</v>
      </c>
      <c r="K11509" t="s">
        <v>15</v>
      </c>
      <c r="L11509">
        <v>3</v>
      </c>
      <c r="M11509">
        <v>3</v>
      </c>
    </row>
    <row r="11510" spans="1:13" x14ac:dyDescent="0.3">
      <c r="A11510" t="s">
        <v>48</v>
      </c>
      <c r="B11510" t="s">
        <v>48</v>
      </c>
      <c r="C11510" t="s">
        <v>69</v>
      </c>
      <c r="D11510" t="s">
        <v>99</v>
      </c>
      <c r="E11510" t="s">
        <v>60</v>
      </c>
      <c r="F11510" t="s">
        <v>73</v>
      </c>
      <c r="G11510" t="s">
        <v>107</v>
      </c>
      <c r="H11510" t="s">
        <v>53</v>
      </c>
      <c r="I11510" t="s">
        <v>108</v>
      </c>
      <c r="J11510">
        <v>1995</v>
      </c>
      <c r="K11510" t="s">
        <v>14</v>
      </c>
      <c r="L11510">
        <v>399297</v>
      </c>
      <c r="M11510">
        <v>118838</v>
      </c>
    </row>
    <row r="11511" spans="1:13" x14ac:dyDescent="0.3">
      <c r="A11511" t="s">
        <v>48</v>
      </c>
      <c r="B11511" t="s">
        <v>48</v>
      </c>
      <c r="C11511" t="s">
        <v>69</v>
      </c>
      <c r="D11511" t="s">
        <v>99</v>
      </c>
      <c r="E11511" t="s">
        <v>60</v>
      </c>
      <c r="F11511" t="s">
        <v>73</v>
      </c>
      <c r="G11511" t="s">
        <v>107</v>
      </c>
      <c r="H11511" t="s">
        <v>53</v>
      </c>
      <c r="I11511" t="s">
        <v>108</v>
      </c>
      <c r="J11511">
        <v>1995</v>
      </c>
      <c r="K11511" t="s">
        <v>13</v>
      </c>
      <c r="L11511">
        <v>367081</v>
      </c>
      <c r="M11511">
        <v>367081</v>
      </c>
    </row>
    <row r="11512" spans="1:13" x14ac:dyDescent="0.3">
      <c r="A11512" t="s">
        <v>48</v>
      </c>
      <c r="B11512" t="s">
        <v>48</v>
      </c>
      <c r="C11512" t="s">
        <v>69</v>
      </c>
      <c r="D11512" t="s">
        <v>99</v>
      </c>
      <c r="E11512" t="s">
        <v>60</v>
      </c>
      <c r="F11512" t="s">
        <v>73</v>
      </c>
      <c r="G11512" t="s">
        <v>107</v>
      </c>
      <c r="H11512" t="s">
        <v>53</v>
      </c>
      <c r="I11512" t="s">
        <v>108</v>
      </c>
      <c r="J11512">
        <v>1995</v>
      </c>
      <c r="K11512" t="s">
        <v>15</v>
      </c>
      <c r="L11512">
        <v>1274</v>
      </c>
      <c r="M11512">
        <v>1438</v>
      </c>
    </row>
    <row r="11513" spans="1:13" x14ac:dyDescent="0.3">
      <c r="A11513" t="s">
        <v>48</v>
      </c>
      <c r="B11513" t="s">
        <v>48</v>
      </c>
      <c r="C11513" t="s">
        <v>69</v>
      </c>
      <c r="D11513" t="s">
        <v>99</v>
      </c>
      <c r="E11513" t="s">
        <v>60</v>
      </c>
      <c r="F11513" t="s">
        <v>73</v>
      </c>
      <c r="G11513" t="s">
        <v>107</v>
      </c>
      <c r="H11513" t="s">
        <v>53</v>
      </c>
      <c r="I11513" t="s">
        <v>63</v>
      </c>
      <c r="J11513">
        <v>1995</v>
      </c>
      <c r="K11513" t="s">
        <v>14</v>
      </c>
      <c r="L11513">
        <v>902940</v>
      </c>
      <c r="M11513">
        <v>268732</v>
      </c>
    </row>
    <row r="11514" spans="1:13" x14ac:dyDescent="0.3">
      <c r="A11514" t="s">
        <v>48</v>
      </c>
      <c r="B11514" t="s">
        <v>48</v>
      </c>
      <c r="C11514" t="s">
        <v>69</v>
      </c>
      <c r="D11514" t="s">
        <v>99</v>
      </c>
      <c r="E11514" t="s">
        <v>60</v>
      </c>
      <c r="F11514" t="s">
        <v>73</v>
      </c>
      <c r="G11514" t="s">
        <v>107</v>
      </c>
      <c r="H11514" t="s">
        <v>53</v>
      </c>
      <c r="I11514" t="s">
        <v>63</v>
      </c>
      <c r="J11514">
        <v>1995</v>
      </c>
      <c r="K11514" t="s">
        <v>13</v>
      </c>
      <c r="L11514">
        <v>108532</v>
      </c>
      <c r="M11514">
        <v>108532</v>
      </c>
    </row>
    <row r="11515" spans="1:13" x14ac:dyDescent="0.3">
      <c r="A11515" t="s">
        <v>48</v>
      </c>
      <c r="B11515" t="s">
        <v>48</v>
      </c>
      <c r="C11515" t="s">
        <v>69</v>
      </c>
      <c r="D11515" t="s">
        <v>99</v>
      </c>
      <c r="E11515" t="s">
        <v>60</v>
      </c>
      <c r="F11515" t="s">
        <v>73</v>
      </c>
      <c r="G11515" t="s">
        <v>107</v>
      </c>
      <c r="H11515" t="s">
        <v>53</v>
      </c>
      <c r="I11515" t="s">
        <v>63</v>
      </c>
      <c r="J11515">
        <v>1995</v>
      </c>
      <c r="K11515" t="s">
        <v>15</v>
      </c>
      <c r="L11515">
        <v>1713</v>
      </c>
      <c r="M11515">
        <v>1934</v>
      </c>
    </row>
    <row r="11516" spans="1:13" x14ac:dyDescent="0.3">
      <c r="A11516" t="s">
        <v>48</v>
      </c>
      <c r="B11516" t="s">
        <v>48</v>
      </c>
      <c r="C11516" t="s">
        <v>69</v>
      </c>
      <c r="D11516" t="s">
        <v>99</v>
      </c>
      <c r="E11516" t="s">
        <v>60</v>
      </c>
      <c r="F11516" t="s">
        <v>73</v>
      </c>
      <c r="G11516" t="s">
        <v>107</v>
      </c>
      <c r="H11516" t="s">
        <v>53</v>
      </c>
      <c r="I11516" t="s">
        <v>64</v>
      </c>
      <c r="J11516">
        <v>1995</v>
      </c>
      <c r="K11516" t="s">
        <v>14</v>
      </c>
      <c r="L11516">
        <v>825</v>
      </c>
      <c r="M11516">
        <v>246</v>
      </c>
    </row>
    <row r="11517" spans="1:13" x14ac:dyDescent="0.3">
      <c r="A11517" t="s">
        <v>48</v>
      </c>
      <c r="B11517" t="s">
        <v>48</v>
      </c>
      <c r="C11517" t="s">
        <v>69</v>
      </c>
      <c r="D11517" t="s">
        <v>99</v>
      </c>
      <c r="E11517" t="s">
        <v>60</v>
      </c>
      <c r="F11517" t="s">
        <v>73</v>
      </c>
      <c r="G11517" t="s">
        <v>107</v>
      </c>
      <c r="H11517" t="s">
        <v>53</v>
      </c>
      <c r="I11517" t="s">
        <v>64</v>
      </c>
      <c r="J11517">
        <v>1995</v>
      </c>
      <c r="K11517" t="s">
        <v>13</v>
      </c>
      <c r="L11517">
        <v>651</v>
      </c>
      <c r="M11517">
        <v>651</v>
      </c>
    </row>
    <row r="11518" spans="1:13" x14ac:dyDescent="0.3">
      <c r="A11518" t="s">
        <v>48</v>
      </c>
      <c r="B11518" t="s">
        <v>48</v>
      </c>
      <c r="C11518" t="s">
        <v>69</v>
      </c>
      <c r="D11518" t="s">
        <v>99</v>
      </c>
      <c r="E11518" t="s">
        <v>60</v>
      </c>
      <c r="F11518" t="s">
        <v>73</v>
      </c>
      <c r="G11518" t="s">
        <v>107</v>
      </c>
      <c r="H11518" t="s">
        <v>53</v>
      </c>
      <c r="I11518" t="s">
        <v>64</v>
      </c>
      <c r="J11518">
        <v>1995</v>
      </c>
      <c r="K11518" t="s">
        <v>15</v>
      </c>
      <c r="L11518">
        <v>4</v>
      </c>
      <c r="M11518">
        <v>5</v>
      </c>
    </row>
    <row r="11519" spans="1:13" x14ac:dyDescent="0.3">
      <c r="A11519" t="s">
        <v>48</v>
      </c>
      <c r="B11519" t="s">
        <v>48</v>
      </c>
      <c r="C11519" t="s">
        <v>69</v>
      </c>
      <c r="D11519" t="s">
        <v>99</v>
      </c>
      <c r="E11519" t="s">
        <v>60</v>
      </c>
      <c r="F11519" t="s">
        <v>73</v>
      </c>
      <c r="G11519" t="s">
        <v>107</v>
      </c>
      <c r="H11519" t="s">
        <v>53</v>
      </c>
      <c r="I11519" t="s">
        <v>66</v>
      </c>
      <c r="J11519">
        <v>1995</v>
      </c>
      <c r="K11519" t="s">
        <v>14</v>
      </c>
      <c r="L11519">
        <v>24592</v>
      </c>
      <c r="M11519">
        <v>7319</v>
      </c>
    </row>
    <row r="11520" spans="1:13" x14ac:dyDescent="0.3">
      <c r="A11520" t="s">
        <v>48</v>
      </c>
      <c r="B11520" t="s">
        <v>48</v>
      </c>
      <c r="C11520" t="s">
        <v>69</v>
      </c>
      <c r="D11520" t="s">
        <v>99</v>
      </c>
      <c r="E11520" t="s">
        <v>60</v>
      </c>
      <c r="F11520" t="s">
        <v>73</v>
      </c>
      <c r="G11520" t="s">
        <v>107</v>
      </c>
      <c r="H11520" t="s">
        <v>53</v>
      </c>
      <c r="I11520" t="s">
        <v>66</v>
      </c>
      <c r="J11520">
        <v>1995</v>
      </c>
      <c r="K11520" t="s">
        <v>13</v>
      </c>
      <c r="L11520">
        <v>18083</v>
      </c>
      <c r="M11520">
        <v>18083</v>
      </c>
    </row>
    <row r="11521" spans="1:13" x14ac:dyDescent="0.3">
      <c r="A11521" t="s">
        <v>48</v>
      </c>
      <c r="B11521" t="s">
        <v>48</v>
      </c>
      <c r="C11521" t="s">
        <v>69</v>
      </c>
      <c r="D11521" t="s">
        <v>99</v>
      </c>
      <c r="E11521" t="s">
        <v>60</v>
      </c>
      <c r="F11521" t="s">
        <v>73</v>
      </c>
      <c r="G11521" t="s">
        <v>107</v>
      </c>
      <c r="H11521" t="s">
        <v>53</v>
      </c>
      <c r="I11521" t="s">
        <v>66</v>
      </c>
      <c r="J11521">
        <v>1995</v>
      </c>
      <c r="K11521" t="s">
        <v>15</v>
      </c>
      <c r="L11521">
        <v>183</v>
      </c>
      <c r="M11521">
        <v>207</v>
      </c>
    </row>
    <row r="11522" spans="1:13" x14ac:dyDescent="0.3">
      <c r="A11522" t="s">
        <v>48</v>
      </c>
      <c r="B11522" t="s">
        <v>48</v>
      </c>
      <c r="C11522" t="s">
        <v>69</v>
      </c>
      <c r="D11522" t="s">
        <v>99</v>
      </c>
      <c r="E11522" t="s">
        <v>60</v>
      </c>
      <c r="F11522" t="s">
        <v>73</v>
      </c>
      <c r="G11522" t="s">
        <v>107</v>
      </c>
      <c r="H11522" t="s">
        <v>53</v>
      </c>
      <c r="I11522" t="s">
        <v>109</v>
      </c>
      <c r="J11522">
        <v>1995</v>
      </c>
      <c r="K11522" t="s">
        <v>14</v>
      </c>
      <c r="L11522">
        <v>58258</v>
      </c>
      <c r="M11522">
        <v>17339</v>
      </c>
    </row>
    <row r="11523" spans="1:13" x14ac:dyDescent="0.3">
      <c r="A11523" t="s">
        <v>48</v>
      </c>
      <c r="B11523" t="s">
        <v>48</v>
      </c>
      <c r="C11523" t="s">
        <v>69</v>
      </c>
      <c r="D11523" t="s">
        <v>99</v>
      </c>
      <c r="E11523" t="s">
        <v>60</v>
      </c>
      <c r="F11523" t="s">
        <v>73</v>
      </c>
      <c r="G11523" t="s">
        <v>107</v>
      </c>
      <c r="H11523" t="s">
        <v>53</v>
      </c>
      <c r="I11523" t="s">
        <v>109</v>
      </c>
      <c r="J11523">
        <v>1995</v>
      </c>
      <c r="K11523" t="s">
        <v>13</v>
      </c>
      <c r="L11523">
        <v>121007</v>
      </c>
      <c r="M11523">
        <v>121007</v>
      </c>
    </row>
    <row r="11524" spans="1:13" x14ac:dyDescent="0.3">
      <c r="A11524" t="s">
        <v>48</v>
      </c>
      <c r="B11524" t="s">
        <v>48</v>
      </c>
      <c r="C11524" t="s">
        <v>69</v>
      </c>
      <c r="D11524" t="s">
        <v>99</v>
      </c>
      <c r="E11524" t="s">
        <v>60</v>
      </c>
      <c r="F11524" t="s">
        <v>73</v>
      </c>
      <c r="G11524" t="s">
        <v>107</v>
      </c>
      <c r="H11524" t="s">
        <v>53</v>
      </c>
      <c r="I11524" t="s">
        <v>109</v>
      </c>
      <c r="J11524">
        <v>1995</v>
      </c>
      <c r="K11524" t="s">
        <v>15</v>
      </c>
      <c r="L11524">
        <v>194</v>
      </c>
      <c r="M11524">
        <v>219</v>
      </c>
    </row>
    <row r="11525" spans="1:13" x14ac:dyDescent="0.3">
      <c r="A11525" t="s">
        <v>48</v>
      </c>
      <c r="B11525" t="s">
        <v>48</v>
      </c>
      <c r="C11525" t="s">
        <v>69</v>
      </c>
      <c r="D11525" t="s">
        <v>99</v>
      </c>
      <c r="E11525" t="s">
        <v>60</v>
      </c>
      <c r="F11525" t="s">
        <v>73</v>
      </c>
      <c r="G11525" t="s">
        <v>107</v>
      </c>
      <c r="H11525" t="s">
        <v>53</v>
      </c>
      <c r="I11525" t="s">
        <v>110</v>
      </c>
      <c r="J11525">
        <v>1995</v>
      </c>
      <c r="K11525" t="s">
        <v>14</v>
      </c>
      <c r="L11525">
        <v>60345</v>
      </c>
      <c r="M11525">
        <v>17960</v>
      </c>
    </row>
    <row r="11526" spans="1:13" x14ac:dyDescent="0.3">
      <c r="A11526" t="s">
        <v>48</v>
      </c>
      <c r="B11526" t="s">
        <v>48</v>
      </c>
      <c r="C11526" t="s">
        <v>69</v>
      </c>
      <c r="D11526" t="s">
        <v>99</v>
      </c>
      <c r="E11526" t="s">
        <v>60</v>
      </c>
      <c r="F11526" t="s">
        <v>73</v>
      </c>
      <c r="G11526" t="s">
        <v>107</v>
      </c>
      <c r="H11526" t="s">
        <v>53</v>
      </c>
      <c r="I11526" t="s">
        <v>110</v>
      </c>
      <c r="J11526">
        <v>1995</v>
      </c>
      <c r="K11526" t="s">
        <v>13</v>
      </c>
      <c r="L11526">
        <v>125341</v>
      </c>
      <c r="M11526">
        <v>125341</v>
      </c>
    </row>
    <row r="11527" spans="1:13" x14ac:dyDescent="0.3">
      <c r="A11527" t="s">
        <v>48</v>
      </c>
      <c r="B11527" t="s">
        <v>48</v>
      </c>
      <c r="C11527" t="s">
        <v>69</v>
      </c>
      <c r="D11527" t="s">
        <v>99</v>
      </c>
      <c r="E11527" t="s">
        <v>60</v>
      </c>
      <c r="F11527" t="s">
        <v>73</v>
      </c>
      <c r="G11527" t="s">
        <v>107</v>
      </c>
      <c r="H11527" t="s">
        <v>53</v>
      </c>
      <c r="I11527" t="s">
        <v>110</v>
      </c>
      <c r="J11527">
        <v>1995</v>
      </c>
      <c r="K11527" t="s">
        <v>15</v>
      </c>
      <c r="L11527">
        <v>218</v>
      </c>
      <c r="M11527">
        <v>247</v>
      </c>
    </row>
    <row r="11528" spans="1:13" x14ac:dyDescent="0.3">
      <c r="A11528" t="s">
        <v>48</v>
      </c>
      <c r="B11528" t="s">
        <v>48</v>
      </c>
      <c r="C11528" t="s">
        <v>69</v>
      </c>
      <c r="D11528" t="s">
        <v>99</v>
      </c>
      <c r="E11528" t="s">
        <v>60</v>
      </c>
      <c r="F11528" t="s">
        <v>73</v>
      </c>
      <c r="G11528" t="s">
        <v>107</v>
      </c>
      <c r="H11528" t="s">
        <v>53</v>
      </c>
      <c r="I11528" t="s">
        <v>111</v>
      </c>
      <c r="J11528">
        <v>1995</v>
      </c>
      <c r="K11528" t="s">
        <v>14</v>
      </c>
      <c r="L11528">
        <v>18672</v>
      </c>
      <c r="M11528">
        <v>5557</v>
      </c>
    </row>
    <row r="11529" spans="1:13" x14ac:dyDescent="0.3">
      <c r="A11529" t="s">
        <v>48</v>
      </c>
      <c r="B11529" t="s">
        <v>48</v>
      </c>
      <c r="C11529" t="s">
        <v>69</v>
      </c>
      <c r="D11529" t="s">
        <v>99</v>
      </c>
      <c r="E11529" t="s">
        <v>60</v>
      </c>
      <c r="F11529" t="s">
        <v>73</v>
      </c>
      <c r="G11529" t="s">
        <v>107</v>
      </c>
      <c r="H11529" t="s">
        <v>53</v>
      </c>
      <c r="I11529" t="s">
        <v>111</v>
      </c>
      <c r="J11529">
        <v>1995</v>
      </c>
      <c r="K11529" t="s">
        <v>13</v>
      </c>
      <c r="L11529">
        <v>21301</v>
      </c>
      <c r="M11529">
        <v>21301</v>
      </c>
    </row>
    <row r="11530" spans="1:13" x14ac:dyDescent="0.3">
      <c r="A11530" t="s">
        <v>48</v>
      </c>
      <c r="B11530" t="s">
        <v>48</v>
      </c>
      <c r="C11530" t="s">
        <v>69</v>
      </c>
      <c r="D11530" t="s">
        <v>99</v>
      </c>
      <c r="E11530" t="s">
        <v>60</v>
      </c>
      <c r="F11530" t="s">
        <v>73</v>
      </c>
      <c r="G11530" t="s">
        <v>107</v>
      </c>
      <c r="H11530" t="s">
        <v>53</v>
      </c>
      <c r="I11530" t="s">
        <v>111</v>
      </c>
      <c r="J11530">
        <v>1995</v>
      </c>
      <c r="K11530" t="s">
        <v>15</v>
      </c>
      <c r="L11530">
        <v>75</v>
      </c>
      <c r="M11530">
        <v>85</v>
      </c>
    </row>
    <row r="11531" spans="1:13" x14ac:dyDescent="0.3">
      <c r="A11531" t="s">
        <v>48</v>
      </c>
      <c r="B11531" t="s">
        <v>48</v>
      </c>
      <c r="C11531" t="s">
        <v>69</v>
      </c>
      <c r="D11531" t="s">
        <v>99</v>
      </c>
      <c r="E11531" t="s">
        <v>60</v>
      </c>
      <c r="F11531" t="s">
        <v>73</v>
      </c>
      <c r="G11531" t="s">
        <v>107</v>
      </c>
      <c r="H11531" t="s">
        <v>53</v>
      </c>
      <c r="I11531" t="s">
        <v>67</v>
      </c>
      <c r="J11531">
        <v>1995</v>
      </c>
      <c r="K11531" t="s">
        <v>14</v>
      </c>
      <c r="L11531">
        <v>336271</v>
      </c>
      <c r="M11531">
        <v>100081</v>
      </c>
    </row>
    <row r="11532" spans="1:13" x14ac:dyDescent="0.3">
      <c r="A11532" t="s">
        <v>48</v>
      </c>
      <c r="B11532" t="s">
        <v>48</v>
      </c>
      <c r="C11532" t="s">
        <v>69</v>
      </c>
      <c r="D11532" t="s">
        <v>99</v>
      </c>
      <c r="E11532" t="s">
        <v>60</v>
      </c>
      <c r="F11532" t="s">
        <v>73</v>
      </c>
      <c r="G11532" t="s">
        <v>107</v>
      </c>
      <c r="H11532" t="s">
        <v>53</v>
      </c>
      <c r="I11532" t="s">
        <v>67</v>
      </c>
      <c r="J11532">
        <v>1995</v>
      </c>
      <c r="K11532" t="s">
        <v>13</v>
      </c>
      <c r="L11532">
        <v>41216</v>
      </c>
      <c r="M11532">
        <v>41216</v>
      </c>
    </row>
    <row r="11533" spans="1:13" x14ac:dyDescent="0.3">
      <c r="A11533" t="s">
        <v>48</v>
      </c>
      <c r="B11533" t="s">
        <v>48</v>
      </c>
      <c r="C11533" t="s">
        <v>69</v>
      </c>
      <c r="D11533" t="s">
        <v>99</v>
      </c>
      <c r="E11533" t="s">
        <v>60</v>
      </c>
      <c r="F11533" t="s">
        <v>73</v>
      </c>
      <c r="G11533" t="s">
        <v>107</v>
      </c>
      <c r="H11533" t="s">
        <v>53</v>
      </c>
      <c r="I11533" t="s">
        <v>67</v>
      </c>
      <c r="J11533">
        <v>1995</v>
      </c>
      <c r="K11533" t="s">
        <v>15</v>
      </c>
      <c r="L11533">
        <v>335</v>
      </c>
      <c r="M11533">
        <v>378</v>
      </c>
    </row>
    <row r="11534" spans="1:13" x14ac:dyDescent="0.3">
      <c r="A11534" t="s">
        <v>48</v>
      </c>
      <c r="B11534" t="s">
        <v>48</v>
      </c>
      <c r="C11534" t="s">
        <v>69</v>
      </c>
      <c r="D11534" t="s">
        <v>99</v>
      </c>
      <c r="E11534" t="s">
        <v>60</v>
      </c>
      <c r="F11534" t="s">
        <v>73</v>
      </c>
      <c r="G11534" t="s">
        <v>107</v>
      </c>
      <c r="H11534" t="s">
        <v>53</v>
      </c>
      <c r="I11534" t="s">
        <v>86</v>
      </c>
      <c r="J11534">
        <v>1995</v>
      </c>
      <c r="K11534" t="s">
        <v>14</v>
      </c>
      <c r="L11534">
        <v>3992</v>
      </c>
      <c r="M11534">
        <v>1188</v>
      </c>
    </row>
    <row r="11535" spans="1:13" x14ac:dyDescent="0.3">
      <c r="A11535" t="s">
        <v>48</v>
      </c>
      <c r="B11535" t="s">
        <v>48</v>
      </c>
      <c r="C11535" t="s">
        <v>69</v>
      </c>
      <c r="D11535" t="s">
        <v>99</v>
      </c>
      <c r="E11535" t="s">
        <v>60</v>
      </c>
      <c r="F11535" t="s">
        <v>73</v>
      </c>
      <c r="G11535" t="s">
        <v>107</v>
      </c>
      <c r="H11535" t="s">
        <v>53</v>
      </c>
      <c r="I11535" t="s">
        <v>86</v>
      </c>
      <c r="J11535">
        <v>1995</v>
      </c>
      <c r="K11535" t="s">
        <v>13</v>
      </c>
      <c r="L11535">
        <v>3404</v>
      </c>
      <c r="M11535">
        <v>3404</v>
      </c>
    </row>
    <row r="11536" spans="1:13" x14ac:dyDescent="0.3">
      <c r="A11536" t="s">
        <v>48</v>
      </c>
      <c r="B11536" t="s">
        <v>48</v>
      </c>
      <c r="C11536" t="s">
        <v>69</v>
      </c>
      <c r="D11536" t="s">
        <v>99</v>
      </c>
      <c r="E11536" t="s">
        <v>60</v>
      </c>
      <c r="F11536" t="s">
        <v>73</v>
      </c>
      <c r="G11536" t="s">
        <v>107</v>
      </c>
      <c r="H11536" t="s">
        <v>53</v>
      </c>
      <c r="I11536" t="s">
        <v>86</v>
      </c>
      <c r="J11536">
        <v>1995</v>
      </c>
      <c r="K11536" t="s">
        <v>15</v>
      </c>
      <c r="L11536">
        <v>20</v>
      </c>
      <c r="M11536">
        <v>23</v>
      </c>
    </row>
    <row r="11537" spans="1:13" x14ac:dyDescent="0.3">
      <c r="A11537" t="s">
        <v>48</v>
      </c>
      <c r="B11537" t="s">
        <v>48</v>
      </c>
      <c r="C11537" t="s">
        <v>69</v>
      </c>
      <c r="D11537" t="s">
        <v>99</v>
      </c>
      <c r="E11537" t="s">
        <v>60</v>
      </c>
      <c r="F11537" t="s">
        <v>73</v>
      </c>
      <c r="G11537" t="s">
        <v>107</v>
      </c>
      <c r="H11537" t="s">
        <v>53</v>
      </c>
      <c r="I11537" t="s">
        <v>102</v>
      </c>
      <c r="J11537">
        <v>1995</v>
      </c>
      <c r="K11537" t="s">
        <v>14</v>
      </c>
      <c r="L11537">
        <v>13205</v>
      </c>
      <c r="M11537">
        <v>3930</v>
      </c>
    </row>
    <row r="11538" spans="1:13" x14ac:dyDescent="0.3">
      <c r="A11538" t="s">
        <v>48</v>
      </c>
      <c r="B11538" t="s">
        <v>48</v>
      </c>
      <c r="C11538" t="s">
        <v>69</v>
      </c>
      <c r="D11538" t="s">
        <v>99</v>
      </c>
      <c r="E11538" t="s">
        <v>60</v>
      </c>
      <c r="F11538" t="s">
        <v>73</v>
      </c>
      <c r="G11538" t="s">
        <v>107</v>
      </c>
      <c r="H11538" t="s">
        <v>53</v>
      </c>
      <c r="I11538" t="s">
        <v>102</v>
      </c>
      <c r="J11538">
        <v>1995</v>
      </c>
      <c r="K11538" t="s">
        <v>13</v>
      </c>
      <c r="L11538">
        <v>7706</v>
      </c>
      <c r="M11538">
        <v>7706</v>
      </c>
    </row>
    <row r="11539" spans="1:13" x14ac:dyDescent="0.3">
      <c r="A11539" t="s">
        <v>48</v>
      </c>
      <c r="B11539" t="s">
        <v>48</v>
      </c>
      <c r="C11539" t="s">
        <v>69</v>
      </c>
      <c r="D11539" t="s">
        <v>99</v>
      </c>
      <c r="E11539" t="s">
        <v>60</v>
      </c>
      <c r="F11539" t="s">
        <v>73</v>
      </c>
      <c r="G11539" t="s">
        <v>107</v>
      </c>
      <c r="H11539" t="s">
        <v>53</v>
      </c>
      <c r="I11539" t="s">
        <v>102</v>
      </c>
      <c r="J11539">
        <v>1995</v>
      </c>
      <c r="K11539" t="s">
        <v>15</v>
      </c>
      <c r="L11539">
        <v>0</v>
      </c>
      <c r="M11539">
        <v>0</v>
      </c>
    </row>
    <row r="11540" spans="1:13" x14ac:dyDescent="0.3">
      <c r="A11540" t="s">
        <v>48</v>
      </c>
      <c r="B11540" t="s">
        <v>48</v>
      </c>
      <c r="C11540" t="s">
        <v>69</v>
      </c>
      <c r="D11540" t="s">
        <v>99</v>
      </c>
      <c r="E11540" t="s">
        <v>60</v>
      </c>
      <c r="F11540" t="s">
        <v>73</v>
      </c>
      <c r="G11540" t="s">
        <v>107</v>
      </c>
      <c r="H11540" t="s">
        <v>53</v>
      </c>
      <c r="I11540" t="s">
        <v>103</v>
      </c>
      <c r="J11540">
        <v>1995</v>
      </c>
      <c r="K11540" t="s">
        <v>14</v>
      </c>
      <c r="L11540">
        <v>16265</v>
      </c>
      <c r="M11540">
        <v>4841</v>
      </c>
    </row>
    <row r="11541" spans="1:13" x14ac:dyDescent="0.3">
      <c r="A11541" t="s">
        <v>48</v>
      </c>
      <c r="B11541" t="s">
        <v>48</v>
      </c>
      <c r="C11541" t="s">
        <v>69</v>
      </c>
      <c r="D11541" t="s">
        <v>99</v>
      </c>
      <c r="E11541" t="s">
        <v>60</v>
      </c>
      <c r="F11541" t="s">
        <v>73</v>
      </c>
      <c r="G11541" t="s">
        <v>107</v>
      </c>
      <c r="H11541" t="s">
        <v>53</v>
      </c>
      <c r="I11541" t="s">
        <v>103</v>
      </c>
      <c r="J11541">
        <v>1995</v>
      </c>
      <c r="K11541" t="s">
        <v>13</v>
      </c>
      <c r="L11541">
        <v>15239</v>
      </c>
      <c r="M11541">
        <v>15239</v>
      </c>
    </row>
    <row r="11542" spans="1:13" x14ac:dyDescent="0.3">
      <c r="A11542" t="s">
        <v>48</v>
      </c>
      <c r="B11542" t="s">
        <v>48</v>
      </c>
      <c r="C11542" t="s">
        <v>69</v>
      </c>
      <c r="D11542" t="s">
        <v>99</v>
      </c>
      <c r="E11542" t="s">
        <v>60</v>
      </c>
      <c r="F11542" t="s">
        <v>73</v>
      </c>
      <c r="G11542" t="s">
        <v>107</v>
      </c>
      <c r="H11542" t="s">
        <v>53</v>
      </c>
      <c r="I11542" t="s">
        <v>103</v>
      </c>
      <c r="J11542">
        <v>1995</v>
      </c>
      <c r="K11542" t="s">
        <v>15</v>
      </c>
      <c r="L11542">
        <v>0</v>
      </c>
      <c r="M11542">
        <v>0</v>
      </c>
    </row>
    <row r="11543" spans="1:13" x14ac:dyDescent="0.3">
      <c r="A11543" t="s">
        <v>48</v>
      </c>
      <c r="B11543" t="s">
        <v>48</v>
      </c>
      <c r="C11543" t="s">
        <v>69</v>
      </c>
      <c r="D11543" t="s">
        <v>99</v>
      </c>
      <c r="E11543" t="s">
        <v>60</v>
      </c>
      <c r="F11543" t="s">
        <v>73</v>
      </c>
      <c r="G11543" t="s">
        <v>95</v>
      </c>
      <c r="H11543" t="s">
        <v>104</v>
      </c>
      <c r="I11543" t="s">
        <v>67</v>
      </c>
      <c r="J11543">
        <v>1995</v>
      </c>
      <c r="K11543" t="s">
        <v>14</v>
      </c>
      <c r="L11543">
        <v>329308</v>
      </c>
      <c r="M11543">
        <v>98008</v>
      </c>
    </row>
    <row r="11544" spans="1:13" x14ac:dyDescent="0.3">
      <c r="A11544" t="s">
        <v>48</v>
      </c>
      <c r="B11544" t="s">
        <v>48</v>
      </c>
      <c r="C11544" t="s">
        <v>69</v>
      </c>
      <c r="D11544" t="s">
        <v>99</v>
      </c>
      <c r="E11544" t="s">
        <v>60</v>
      </c>
      <c r="F11544" t="s">
        <v>73</v>
      </c>
      <c r="G11544" t="s">
        <v>95</v>
      </c>
      <c r="H11544" t="s">
        <v>104</v>
      </c>
      <c r="I11544" t="s">
        <v>67</v>
      </c>
      <c r="J11544">
        <v>1995</v>
      </c>
      <c r="K11544" t="s">
        <v>13</v>
      </c>
      <c r="L11544">
        <v>95548</v>
      </c>
      <c r="M11544">
        <v>95548</v>
      </c>
    </row>
    <row r="11545" spans="1:13" x14ac:dyDescent="0.3">
      <c r="A11545" t="s">
        <v>48</v>
      </c>
      <c r="B11545" t="s">
        <v>48</v>
      </c>
      <c r="C11545" t="s">
        <v>69</v>
      </c>
      <c r="D11545" t="s">
        <v>99</v>
      </c>
      <c r="E11545" t="s">
        <v>60</v>
      </c>
      <c r="F11545" t="s">
        <v>73</v>
      </c>
      <c r="G11545" t="s">
        <v>95</v>
      </c>
      <c r="H11545" t="s">
        <v>104</v>
      </c>
      <c r="I11545" t="s">
        <v>67</v>
      </c>
      <c r="J11545">
        <v>1995</v>
      </c>
      <c r="K11545" t="s">
        <v>15</v>
      </c>
      <c r="L11545">
        <v>288</v>
      </c>
      <c r="M11545">
        <v>325</v>
      </c>
    </row>
    <row r="11546" spans="1:13" x14ac:dyDescent="0.3">
      <c r="A11546" t="s">
        <v>48</v>
      </c>
      <c r="B11546" t="s">
        <v>48</v>
      </c>
      <c r="C11546" t="s">
        <v>48</v>
      </c>
      <c r="D11546" t="s">
        <v>99</v>
      </c>
      <c r="E11546" t="s">
        <v>60</v>
      </c>
      <c r="F11546" t="s">
        <v>107</v>
      </c>
      <c r="G11546" t="s">
        <v>79</v>
      </c>
      <c r="H11546" t="s">
        <v>53</v>
      </c>
      <c r="I11546" t="s">
        <v>108</v>
      </c>
      <c r="J11546">
        <v>1995</v>
      </c>
      <c r="K11546" t="s">
        <v>13</v>
      </c>
      <c r="L11546">
        <v>15530</v>
      </c>
      <c r="M11546">
        <v>15530</v>
      </c>
    </row>
    <row r="11547" spans="1:13" x14ac:dyDescent="0.3">
      <c r="A11547" t="s">
        <v>48</v>
      </c>
      <c r="B11547" t="s">
        <v>48</v>
      </c>
      <c r="C11547" t="s">
        <v>48</v>
      </c>
      <c r="D11547" t="s">
        <v>99</v>
      </c>
      <c r="E11547" t="s">
        <v>60</v>
      </c>
      <c r="F11547" t="s">
        <v>107</v>
      </c>
      <c r="G11547" t="s">
        <v>79</v>
      </c>
      <c r="H11547" t="s">
        <v>53</v>
      </c>
      <c r="I11547" t="s">
        <v>100</v>
      </c>
      <c r="J11547">
        <v>1995</v>
      </c>
      <c r="K11547" t="s">
        <v>13</v>
      </c>
      <c r="L11547">
        <v>3127497</v>
      </c>
      <c r="M11547">
        <v>3127497</v>
      </c>
    </row>
    <row r="11548" spans="1:13" x14ac:dyDescent="0.3">
      <c r="A11548" t="s">
        <v>48</v>
      </c>
      <c r="B11548" t="s">
        <v>48</v>
      </c>
      <c r="C11548" t="s">
        <v>48</v>
      </c>
      <c r="D11548" t="s">
        <v>99</v>
      </c>
      <c r="E11548" t="s">
        <v>60</v>
      </c>
      <c r="F11548" t="s">
        <v>107</v>
      </c>
      <c r="G11548" t="s">
        <v>79</v>
      </c>
      <c r="H11548" t="s">
        <v>53</v>
      </c>
      <c r="I11548" t="s">
        <v>101</v>
      </c>
      <c r="J11548">
        <v>1995</v>
      </c>
      <c r="K11548" t="s">
        <v>13</v>
      </c>
      <c r="L11548">
        <v>22343</v>
      </c>
      <c r="M11548">
        <v>22343</v>
      </c>
    </row>
    <row r="11549" spans="1:13" x14ac:dyDescent="0.3">
      <c r="A11549" t="s">
        <v>48</v>
      </c>
      <c r="B11549" t="s">
        <v>48</v>
      </c>
      <c r="C11549" t="s">
        <v>48</v>
      </c>
      <c r="D11549" t="s">
        <v>99</v>
      </c>
      <c r="E11549" t="s">
        <v>60</v>
      </c>
      <c r="F11549" t="s">
        <v>107</v>
      </c>
      <c r="G11549" t="s">
        <v>79</v>
      </c>
      <c r="H11549" t="s">
        <v>53</v>
      </c>
      <c r="I11549" t="s">
        <v>64</v>
      </c>
      <c r="J11549">
        <v>1995</v>
      </c>
      <c r="K11549" t="s">
        <v>13</v>
      </c>
      <c r="L11549">
        <v>3068</v>
      </c>
      <c r="M11549">
        <v>3068</v>
      </c>
    </row>
    <row r="11550" spans="1:13" x14ac:dyDescent="0.3">
      <c r="A11550" t="s">
        <v>48</v>
      </c>
      <c r="B11550" t="s">
        <v>48</v>
      </c>
      <c r="C11550" t="s">
        <v>48</v>
      </c>
      <c r="D11550" t="s">
        <v>99</v>
      </c>
      <c r="E11550" t="s">
        <v>60</v>
      </c>
      <c r="F11550" t="s">
        <v>107</v>
      </c>
      <c r="G11550" t="s">
        <v>79</v>
      </c>
      <c r="H11550" t="s">
        <v>53</v>
      </c>
      <c r="I11550" t="s">
        <v>66</v>
      </c>
      <c r="J11550">
        <v>1995</v>
      </c>
      <c r="K11550" t="s">
        <v>13</v>
      </c>
      <c r="L11550">
        <v>65822</v>
      </c>
      <c r="M11550">
        <v>65822</v>
      </c>
    </row>
    <row r="11551" spans="1:13" x14ac:dyDescent="0.3">
      <c r="A11551" t="s">
        <v>48</v>
      </c>
      <c r="B11551" t="s">
        <v>48</v>
      </c>
      <c r="C11551" t="s">
        <v>48</v>
      </c>
      <c r="D11551" t="s">
        <v>99</v>
      </c>
      <c r="E11551" t="s">
        <v>60</v>
      </c>
      <c r="F11551" t="s">
        <v>107</v>
      </c>
      <c r="G11551" t="s">
        <v>79</v>
      </c>
      <c r="H11551" t="s">
        <v>53</v>
      </c>
      <c r="I11551" t="s">
        <v>109</v>
      </c>
      <c r="J11551">
        <v>1995</v>
      </c>
      <c r="K11551" t="s">
        <v>13</v>
      </c>
      <c r="L11551">
        <v>409389</v>
      </c>
      <c r="M11551">
        <v>409389</v>
      </c>
    </row>
    <row r="11552" spans="1:13" x14ac:dyDescent="0.3">
      <c r="A11552" t="s">
        <v>48</v>
      </c>
      <c r="B11552" t="s">
        <v>48</v>
      </c>
      <c r="C11552" t="s">
        <v>48</v>
      </c>
      <c r="D11552" t="s">
        <v>99</v>
      </c>
      <c r="E11552" t="s">
        <v>60</v>
      </c>
      <c r="F11552" t="s">
        <v>107</v>
      </c>
      <c r="G11552" t="s">
        <v>79</v>
      </c>
      <c r="H11552" t="s">
        <v>53</v>
      </c>
      <c r="I11552" t="s">
        <v>110</v>
      </c>
      <c r="J11552">
        <v>1995</v>
      </c>
      <c r="K11552" t="s">
        <v>13</v>
      </c>
      <c r="L11552">
        <v>424053</v>
      </c>
      <c r="M11552">
        <v>424053</v>
      </c>
    </row>
    <row r="11553" spans="1:13" x14ac:dyDescent="0.3">
      <c r="A11553" t="s">
        <v>48</v>
      </c>
      <c r="B11553" t="s">
        <v>48</v>
      </c>
      <c r="C11553" t="s">
        <v>48</v>
      </c>
      <c r="D11553" t="s">
        <v>99</v>
      </c>
      <c r="E11553" t="s">
        <v>60</v>
      </c>
      <c r="F11553" t="s">
        <v>107</v>
      </c>
      <c r="G11553" t="s">
        <v>79</v>
      </c>
      <c r="H11553" t="s">
        <v>53</v>
      </c>
      <c r="I11553" t="s">
        <v>111</v>
      </c>
      <c r="J11553">
        <v>1995</v>
      </c>
      <c r="K11553" t="s">
        <v>13</v>
      </c>
      <c r="L11553">
        <v>155691</v>
      </c>
      <c r="M11553">
        <v>155691</v>
      </c>
    </row>
    <row r="11554" spans="1:13" x14ac:dyDescent="0.3">
      <c r="A11554" t="s">
        <v>48</v>
      </c>
      <c r="B11554" t="s">
        <v>48</v>
      </c>
      <c r="C11554" t="s">
        <v>48</v>
      </c>
      <c r="D11554" t="s">
        <v>99</v>
      </c>
      <c r="E11554" t="s">
        <v>60</v>
      </c>
      <c r="F11554" t="s">
        <v>107</v>
      </c>
      <c r="G11554" t="s">
        <v>79</v>
      </c>
      <c r="H11554" t="s">
        <v>53</v>
      </c>
      <c r="I11554" t="s">
        <v>67</v>
      </c>
      <c r="J11554">
        <v>1995</v>
      </c>
      <c r="K11554" t="s">
        <v>13</v>
      </c>
      <c r="L11554">
        <v>189920</v>
      </c>
      <c r="M11554">
        <v>189920</v>
      </c>
    </row>
    <row r="11555" spans="1:13" x14ac:dyDescent="0.3">
      <c r="A11555" t="s">
        <v>48</v>
      </c>
      <c r="B11555" t="s">
        <v>48</v>
      </c>
      <c r="C11555" t="s">
        <v>48</v>
      </c>
      <c r="D11555" t="s">
        <v>99</v>
      </c>
      <c r="E11555" t="s">
        <v>60</v>
      </c>
      <c r="F11555" t="s">
        <v>107</v>
      </c>
      <c r="G11555" t="s">
        <v>79</v>
      </c>
      <c r="H11555" t="s">
        <v>53</v>
      </c>
      <c r="I11555" t="s">
        <v>86</v>
      </c>
      <c r="J11555">
        <v>1995</v>
      </c>
      <c r="K11555" t="s">
        <v>13</v>
      </c>
      <c r="L11555">
        <v>31231</v>
      </c>
      <c r="M11555">
        <v>31231</v>
      </c>
    </row>
    <row r="11556" spans="1:13" x14ac:dyDescent="0.3">
      <c r="A11556" t="s">
        <v>48</v>
      </c>
      <c r="B11556" t="s">
        <v>48</v>
      </c>
      <c r="C11556" t="s">
        <v>48</v>
      </c>
      <c r="D11556" t="s">
        <v>99</v>
      </c>
      <c r="E11556" t="s">
        <v>60</v>
      </c>
      <c r="F11556" t="s">
        <v>107</v>
      </c>
      <c r="G11556" t="s">
        <v>79</v>
      </c>
      <c r="H11556" t="s">
        <v>53</v>
      </c>
      <c r="I11556" t="s">
        <v>102</v>
      </c>
      <c r="J11556">
        <v>1995</v>
      </c>
      <c r="K11556" t="s">
        <v>13</v>
      </c>
      <c r="L11556">
        <v>37773</v>
      </c>
      <c r="M11556">
        <v>37773</v>
      </c>
    </row>
    <row r="11557" spans="1:13" x14ac:dyDescent="0.3">
      <c r="A11557" t="s">
        <v>48</v>
      </c>
      <c r="B11557" t="s">
        <v>48</v>
      </c>
      <c r="C11557" t="s">
        <v>48</v>
      </c>
      <c r="D11557" t="s">
        <v>99</v>
      </c>
      <c r="E11557" t="s">
        <v>60</v>
      </c>
      <c r="F11557" t="s">
        <v>107</v>
      </c>
      <c r="G11557" t="s">
        <v>79</v>
      </c>
      <c r="H11557" t="s">
        <v>53</v>
      </c>
      <c r="I11557" t="s">
        <v>103</v>
      </c>
      <c r="J11557">
        <v>1995</v>
      </c>
      <c r="K11557" t="s">
        <v>13</v>
      </c>
      <c r="L11557">
        <v>52420</v>
      </c>
      <c r="M11557">
        <v>52420</v>
      </c>
    </row>
    <row r="11558" spans="1:13" x14ac:dyDescent="0.3">
      <c r="A11558" t="s">
        <v>48</v>
      </c>
      <c r="B11558" t="s">
        <v>48</v>
      </c>
      <c r="C11558" t="s">
        <v>48</v>
      </c>
      <c r="D11558" t="s">
        <v>99</v>
      </c>
      <c r="E11558" t="s">
        <v>74</v>
      </c>
      <c r="F11558" t="s">
        <v>187</v>
      </c>
      <c r="G11558" t="s">
        <v>188</v>
      </c>
      <c r="H11558" t="s">
        <v>53</v>
      </c>
      <c r="I11558" t="s">
        <v>53</v>
      </c>
      <c r="J11558">
        <v>1995</v>
      </c>
      <c r="K11558" t="s">
        <v>77</v>
      </c>
      <c r="L11558">
        <v>3747</v>
      </c>
      <c r="M11558">
        <v>5135</v>
      </c>
    </row>
    <row r="11559" spans="1:13" x14ac:dyDescent="0.3">
      <c r="A11559" t="s">
        <v>48</v>
      </c>
      <c r="B11559" t="s">
        <v>48</v>
      </c>
      <c r="C11559" t="s">
        <v>48</v>
      </c>
      <c r="D11559" t="s">
        <v>99</v>
      </c>
      <c r="E11559" t="s">
        <v>74</v>
      </c>
      <c r="F11559" t="s">
        <v>187</v>
      </c>
      <c r="G11559" t="s">
        <v>188</v>
      </c>
      <c r="H11559" t="s">
        <v>53</v>
      </c>
      <c r="I11559" t="s">
        <v>53</v>
      </c>
      <c r="J11559">
        <v>1995</v>
      </c>
      <c r="K11559" t="s">
        <v>15</v>
      </c>
      <c r="L11559">
        <v>735</v>
      </c>
      <c r="M11559">
        <v>829</v>
      </c>
    </row>
    <row r="11560" spans="1:13" x14ac:dyDescent="0.3">
      <c r="A11560" t="s">
        <v>48</v>
      </c>
      <c r="B11560" t="s">
        <v>48</v>
      </c>
      <c r="C11560" t="s">
        <v>48</v>
      </c>
      <c r="D11560" t="s">
        <v>99</v>
      </c>
      <c r="E11560" t="s">
        <v>74</v>
      </c>
      <c r="F11560" t="s">
        <v>187</v>
      </c>
      <c r="G11560" t="s">
        <v>188</v>
      </c>
      <c r="H11560" t="s">
        <v>53</v>
      </c>
      <c r="I11560" t="s">
        <v>53</v>
      </c>
      <c r="J11560">
        <v>1995</v>
      </c>
      <c r="K11560" t="s">
        <v>112</v>
      </c>
      <c r="L11560">
        <v>849</v>
      </c>
      <c r="M11560">
        <v>1141</v>
      </c>
    </row>
    <row r="11561" spans="1:13" x14ac:dyDescent="0.3">
      <c r="A11561" t="s">
        <v>48</v>
      </c>
      <c r="B11561" t="s">
        <v>48</v>
      </c>
      <c r="C11561" t="s">
        <v>48</v>
      </c>
      <c r="D11561" t="s">
        <v>99</v>
      </c>
      <c r="E11561" t="s">
        <v>74</v>
      </c>
      <c r="F11561" t="s">
        <v>187</v>
      </c>
      <c r="G11561" t="s">
        <v>188</v>
      </c>
      <c r="H11561" t="s">
        <v>53</v>
      </c>
      <c r="I11561" t="s">
        <v>53</v>
      </c>
      <c r="J11561">
        <v>1995</v>
      </c>
      <c r="K11561" t="s">
        <v>113</v>
      </c>
      <c r="L11561">
        <v>44698</v>
      </c>
      <c r="M11561">
        <v>66790</v>
      </c>
    </row>
    <row r="11562" spans="1:13" x14ac:dyDescent="0.3">
      <c r="A11562" t="s">
        <v>48</v>
      </c>
      <c r="B11562" t="s">
        <v>48</v>
      </c>
      <c r="C11562" t="s">
        <v>48</v>
      </c>
      <c r="D11562" t="s">
        <v>99</v>
      </c>
      <c r="E11562" t="s">
        <v>74</v>
      </c>
      <c r="F11562" t="s">
        <v>187</v>
      </c>
      <c r="G11562" t="s">
        <v>188</v>
      </c>
      <c r="H11562" t="s">
        <v>53</v>
      </c>
      <c r="I11562" t="s">
        <v>53</v>
      </c>
      <c r="J11562">
        <v>1995</v>
      </c>
      <c r="K11562" t="s">
        <v>84</v>
      </c>
      <c r="L11562">
        <v>9059</v>
      </c>
      <c r="M11562">
        <v>11803</v>
      </c>
    </row>
    <row r="11563" spans="1:13" x14ac:dyDescent="0.3">
      <c r="A11563" t="s">
        <v>48</v>
      </c>
      <c r="B11563" t="s">
        <v>48</v>
      </c>
      <c r="C11563" t="s">
        <v>48</v>
      </c>
      <c r="D11563" t="s">
        <v>99</v>
      </c>
      <c r="E11563" t="s">
        <v>74</v>
      </c>
      <c r="F11563" t="s">
        <v>114</v>
      </c>
      <c r="G11563" t="s">
        <v>189</v>
      </c>
      <c r="H11563" t="s">
        <v>53</v>
      </c>
      <c r="I11563" t="s">
        <v>53</v>
      </c>
      <c r="J11563">
        <v>1995</v>
      </c>
      <c r="K11563" t="s">
        <v>13</v>
      </c>
      <c r="L11563">
        <v>330314</v>
      </c>
      <c r="M11563">
        <v>330314</v>
      </c>
    </row>
    <row r="11564" spans="1:13" x14ac:dyDescent="0.3">
      <c r="A11564" t="s">
        <v>48</v>
      </c>
      <c r="B11564" t="s">
        <v>48</v>
      </c>
      <c r="C11564" t="s">
        <v>48</v>
      </c>
      <c r="D11564" t="s">
        <v>99</v>
      </c>
      <c r="E11564" t="s">
        <v>74</v>
      </c>
      <c r="F11564" t="s">
        <v>114</v>
      </c>
      <c r="G11564" t="s">
        <v>189</v>
      </c>
      <c r="H11564" t="s">
        <v>53</v>
      </c>
      <c r="I11564" t="s">
        <v>53</v>
      </c>
      <c r="J11564">
        <v>1995</v>
      </c>
      <c r="K11564" t="s">
        <v>113</v>
      </c>
      <c r="L11564">
        <v>541155</v>
      </c>
      <c r="M11564">
        <v>816971</v>
      </c>
    </row>
    <row r="11565" spans="1:13" x14ac:dyDescent="0.3">
      <c r="A11565" t="s">
        <v>48</v>
      </c>
      <c r="B11565" t="s">
        <v>48</v>
      </c>
      <c r="C11565" t="s">
        <v>48</v>
      </c>
      <c r="D11565" t="s">
        <v>99</v>
      </c>
      <c r="E11565" t="s">
        <v>74</v>
      </c>
      <c r="F11565" t="s">
        <v>114</v>
      </c>
      <c r="G11565" t="s">
        <v>115</v>
      </c>
      <c r="H11565" t="s">
        <v>53</v>
      </c>
      <c r="I11565" t="s">
        <v>53</v>
      </c>
      <c r="J11565">
        <v>1995</v>
      </c>
      <c r="K11565" t="s">
        <v>14</v>
      </c>
      <c r="L11565">
        <v>3019</v>
      </c>
      <c r="M11565">
        <v>899</v>
      </c>
    </row>
    <row r="11566" spans="1:13" x14ac:dyDescent="0.3">
      <c r="A11566" t="s">
        <v>48</v>
      </c>
      <c r="B11566" t="s">
        <v>48</v>
      </c>
      <c r="C11566" t="s">
        <v>48</v>
      </c>
      <c r="D11566" t="s">
        <v>99</v>
      </c>
      <c r="E11566" t="s">
        <v>74</v>
      </c>
      <c r="F11566" t="s">
        <v>114</v>
      </c>
      <c r="G11566" t="s">
        <v>115</v>
      </c>
      <c r="H11566" t="s">
        <v>53</v>
      </c>
      <c r="I11566" t="s">
        <v>53</v>
      </c>
      <c r="J11566">
        <v>1995</v>
      </c>
      <c r="K11566" t="s">
        <v>13</v>
      </c>
      <c r="L11566">
        <v>203541</v>
      </c>
      <c r="M11566">
        <v>203541</v>
      </c>
    </row>
    <row r="11567" spans="1:13" x14ac:dyDescent="0.3">
      <c r="A11567" t="s">
        <v>48</v>
      </c>
      <c r="B11567" t="s">
        <v>48</v>
      </c>
      <c r="C11567" t="s">
        <v>48</v>
      </c>
      <c r="D11567" t="s">
        <v>99</v>
      </c>
      <c r="E11567" t="s">
        <v>74</v>
      </c>
      <c r="F11567" t="s">
        <v>114</v>
      </c>
      <c r="G11567" t="s">
        <v>116</v>
      </c>
      <c r="H11567" t="s">
        <v>53</v>
      </c>
      <c r="I11567" t="s">
        <v>53</v>
      </c>
      <c r="J11567">
        <v>1995</v>
      </c>
      <c r="K11567" t="s">
        <v>14</v>
      </c>
      <c r="L11567">
        <v>35</v>
      </c>
      <c r="M11567">
        <v>11</v>
      </c>
    </row>
    <row r="11568" spans="1:13" x14ac:dyDescent="0.3">
      <c r="A11568" t="s">
        <v>48</v>
      </c>
      <c r="B11568" t="s">
        <v>48</v>
      </c>
      <c r="C11568" t="s">
        <v>48</v>
      </c>
      <c r="D11568" t="s">
        <v>99</v>
      </c>
      <c r="E11568" t="s">
        <v>74</v>
      </c>
      <c r="F11568" t="s">
        <v>114</v>
      </c>
      <c r="G11568" t="s">
        <v>116</v>
      </c>
      <c r="H11568" t="s">
        <v>53</v>
      </c>
      <c r="I11568" t="s">
        <v>53</v>
      </c>
      <c r="J11568">
        <v>1995</v>
      </c>
      <c r="K11568" t="s">
        <v>13</v>
      </c>
      <c r="L11568">
        <v>89332</v>
      </c>
      <c r="M11568">
        <v>89332</v>
      </c>
    </row>
    <row r="11569" spans="1:13" x14ac:dyDescent="0.3">
      <c r="A11569" t="s">
        <v>48</v>
      </c>
      <c r="B11569" t="s">
        <v>48</v>
      </c>
      <c r="C11569" t="s">
        <v>48</v>
      </c>
      <c r="D11569" t="s">
        <v>99</v>
      </c>
      <c r="E11569" t="s">
        <v>74</v>
      </c>
      <c r="F11569" t="s">
        <v>114</v>
      </c>
      <c r="G11569" t="s">
        <v>117</v>
      </c>
      <c r="H11569" t="s">
        <v>53</v>
      </c>
      <c r="I11569" t="s">
        <v>53</v>
      </c>
      <c r="J11569">
        <v>1995</v>
      </c>
      <c r="K11569" t="s">
        <v>13</v>
      </c>
      <c r="L11569">
        <v>46791</v>
      </c>
      <c r="M11569">
        <v>46791</v>
      </c>
    </row>
    <row r="11570" spans="1:13" x14ac:dyDescent="0.3">
      <c r="A11570" t="s">
        <v>48</v>
      </c>
      <c r="B11570" t="s">
        <v>48</v>
      </c>
      <c r="C11570" t="s">
        <v>48</v>
      </c>
      <c r="D11570" t="s">
        <v>99</v>
      </c>
      <c r="E11570" t="s">
        <v>74</v>
      </c>
      <c r="F11570" t="s">
        <v>118</v>
      </c>
      <c r="G11570" t="s">
        <v>119</v>
      </c>
      <c r="H11570" t="s">
        <v>53</v>
      </c>
      <c r="I11570" t="s">
        <v>53</v>
      </c>
      <c r="J11570">
        <v>1995</v>
      </c>
      <c r="K11570" t="s">
        <v>13</v>
      </c>
      <c r="L11570">
        <v>758340</v>
      </c>
      <c r="M11570">
        <v>758340</v>
      </c>
    </row>
    <row r="11571" spans="1:13" x14ac:dyDescent="0.3">
      <c r="A11571" t="s">
        <v>48</v>
      </c>
      <c r="B11571" t="s">
        <v>48</v>
      </c>
      <c r="C11571" t="s">
        <v>48</v>
      </c>
      <c r="D11571" t="s">
        <v>99</v>
      </c>
      <c r="E11571" t="s">
        <v>74</v>
      </c>
      <c r="F11571" t="s">
        <v>118</v>
      </c>
      <c r="G11571" t="s">
        <v>120</v>
      </c>
      <c r="H11571" t="s">
        <v>53</v>
      </c>
      <c r="I11571" t="s">
        <v>53</v>
      </c>
      <c r="J11571">
        <v>1995</v>
      </c>
      <c r="K11571" t="s">
        <v>13</v>
      </c>
      <c r="L11571">
        <v>289312</v>
      </c>
      <c r="M11571">
        <v>289312</v>
      </c>
    </row>
    <row r="11572" spans="1:13" x14ac:dyDescent="0.3">
      <c r="A11572" t="s">
        <v>48</v>
      </c>
      <c r="B11572" t="s">
        <v>48</v>
      </c>
      <c r="C11572" t="s">
        <v>48</v>
      </c>
      <c r="D11572" t="s">
        <v>99</v>
      </c>
      <c r="E11572" t="s">
        <v>74</v>
      </c>
      <c r="F11572" t="s">
        <v>118</v>
      </c>
      <c r="G11572" t="s">
        <v>121</v>
      </c>
      <c r="H11572" t="s">
        <v>53</v>
      </c>
      <c r="I11572" t="s">
        <v>53</v>
      </c>
      <c r="J11572">
        <v>1995</v>
      </c>
      <c r="K11572" t="s">
        <v>13</v>
      </c>
      <c r="L11572">
        <v>186159</v>
      </c>
      <c r="M11572">
        <v>186159</v>
      </c>
    </row>
    <row r="11573" spans="1:13" x14ac:dyDescent="0.3">
      <c r="A11573" t="s">
        <v>48</v>
      </c>
      <c r="B11573" t="s">
        <v>48</v>
      </c>
      <c r="C11573" t="s">
        <v>48</v>
      </c>
      <c r="D11573" t="s">
        <v>99</v>
      </c>
      <c r="E11573" t="s">
        <v>74</v>
      </c>
      <c r="F11573" t="s">
        <v>75</v>
      </c>
      <c r="G11573" t="s">
        <v>190</v>
      </c>
      <c r="H11573" t="s">
        <v>53</v>
      </c>
      <c r="I11573" t="s">
        <v>53</v>
      </c>
      <c r="J11573">
        <v>1995</v>
      </c>
      <c r="K11573" t="s">
        <v>15</v>
      </c>
      <c r="L11573">
        <v>906</v>
      </c>
      <c r="M11573">
        <v>1022</v>
      </c>
    </row>
    <row r="11574" spans="1:13" x14ac:dyDescent="0.3">
      <c r="A11574" t="s">
        <v>69</v>
      </c>
      <c r="B11574" t="s">
        <v>48</v>
      </c>
      <c r="C11574" t="s">
        <v>48</v>
      </c>
      <c r="D11574" t="s">
        <v>122</v>
      </c>
      <c r="E11574" t="s">
        <v>50</v>
      </c>
      <c r="F11574" t="s">
        <v>191</v>
      </c>
      <c r="G11574" t="s">
        <v>123</v>
      </c>
      <c r="H11574" t="s">
        <v>53</v>
      </c>
      <c r="I11574" t="s">
        <v>53</v>
      </c>
      <c r="J11574">
        <v>1995</v>
      </c>
      <c r="K11574" t="s">
        <v>13</v>
      </c>
      <c r="L11574">
        <v>-1466686</v>
      </c>
      <c r="M11574">
        <v>-1466686</v>
      </c>
    </row>
    <row r="11575" spans="1:13" x14ac:dyDescent="0.3">
      <c r="A11575" t="s">
        <v>69</v>
      </c>
      <c r="B11575" t="s">
        <v>48</v>
      </c>
      <c r="C11575" t="s">
        <v>48</v>
      </c>
      <c r="D11575" t="s">
        <v>122</v>
      </c>
      <c r="E11575" t="s">
        <v>50</v>
      </c>
      <c r="F11575" t="s">
        <v>185</v>
      </c>
      <c r="G11575" t="s">
        <v>192</v>
      </c>
      <c r="H11575" t="s">
        <v>193</v>
      </c>
      <c r="I11575" t="s">
        <v>53</v>
      </c>
      <c r="J11575">
        <v>1995</v>
      </c>
      <c r="K11575" t="s">
        <v>13</v>
      </c>
      <c r="L11575">
        <v>-918206</v>
      </c>
      <c r="M11575">
        <v>-918206</v>
      </c>
    </row>
    <row r="11576" spans="1:13" x14ac:dyDescent="0.3">
      <c r="A11576" t="s">
        <v>69</v>
      </c>
      <c r="B11576" t="s">
        <v>48</v>
      </c>
      <c r="C11576" t="s">
        <v>48</v>
      </c>
      <c r="D11576" t="s">
        <v>122</v>
      </c>
      <c r="E11576" t="s">
        <v>50</v>
      </c>
      <c r="F11576" t="s">
        <v>185</v>
      </c>
      <c r="G11576" t="s">
        <v>192</v>
      </c>
      <c r="H11576" t="s">
        <v>194</v>
      </c>
      <c r="I11576" t="s">
        <v>53</v>
      </c>
      <c r="J11576">
        <v>1995</v>
      </c>
      <c r="K11576" t="s">
        <v>13</v>
      </c>
      <c r="L11576">
        <v>1051471</v>
      </c>
      <c r="M11576">
        <v>1051471</v>
      </c>
    </row>
    <row r="11577" spans="1:13" x14ac:dyDescent="0.3">
      <c r="A11577" t="s">
        <v>69</v>
      </c>
      <c r="B11577" t="s">
        <v>48</v>
      </c>
      <c r="C11577" t="s">
        <v>48</v>
      </c>
      <c r="D11577" t="s">
        <v>122</v>
      </c>
      <c r="E11577" t="s">
        <v>50</v>
      </c>
      <c r="F11577" t="s">
        <v>185</v>
      </c>
      <c r="G11577" t="s">
        <v>195</v>
      </c>
      <c r="H11577" t="s">
        <v>196</v>
      </c>
      <c r="I11577" t="s">
        <v>53</v>
      </c>
      <c r="J11577">
        <v>1995</v>
      </c>
      <c r="K11577" t="s">
        <v>14</v>
      </c>
      <c r="L11577">
        <v>1030531</v>
      </c>
      <c r="M11577">
        <v>306706</v>
      </c>
    </row>
    <row r="11578" spans="1:13" x14ac:dyDescent="0.3">
      <c r="A11578" t="s">
        <v>69</v>
      </c>
      <c r="B11578" t="s">
        <v>48</v>
      </c>
      <c r="C11578" t="s">
        <v>48</v>
      </c>
      <c r="D11578" t="s">
        <v>122</v>
      </c>
      <c r="E11578" t="s">
        <v>50</v>
      </c>
      <c r="F11578" t="s">
        <v>185</v>
      </c>
      <c r="G11578" t="s">
        <v>195</v>
      </c>
      <c r="H11578" t="s">
        <v>197</v>
      </c>
      <c r="I11578" t="s">
        <v>53</v>
      </c>
      <c r="J11578">
        <v>1995</v>
      </c>
      <c r="K11578" t="s">
        <v>14</v>
      </c>
      <c r="L11578">
        <v>16226</v>
      </c>
      <c r="M11578">
        <v>4829</v>
      </c>
    </row>
    <row r="11579" spans="1:13" x14ac:dyDescent="0.3">
      <c r="A11579" t="s">
        <v>69</v>
      </c>
      <c r="B11579" t="s">
        <v>48</v>
      </c>
      <c r="C11579" t="s">
        <v>48</v>
      </c>
      <c r="D11579" t="s">
        <v>122</v>
      </c>
      <c r="E11579" t="s">
        <v>50</v>
      </c>
      <c r="F11579" t="s">
        <v>185</v>
      </c>
      <c r="G11579" t="s">
        <v>195</v>
      </c>
      <c r="H11579" t="s">
        <v>197</v>
      </c>
      <c r="I11579" t="s">
        <v>53</v>
      </c>
      <c r="J11579">
        <v>1995</v>
      </c>
      <c r="K11579" t="s">
        <v>13</v>
      </c>
      <c r="L11579">
        <v>7357</v>
      </c>
      <c r="M11579">
        <v>7357</v>
      </c>
    </row>
    <row r="11580" spans="1:13" x14ac:dyDescent="0.3">
      <c r="A11580" t="s">
        <v>69</v>
      </c>
      <c r="B11580" t="s">
        <v>48</v>
      </c>
      <c r="C11580" t="s">
        <v>48</v>
      </c>
      <c r="D11580" t="s">
        <v>122</v>
      </c>
      <c r="E11580" t="s">
        <v>50</v>
      </c>
      <c r="F11580" t="s">
        <v>185</v>
      </c>
      <c r="G11580" t="s">
        <v>124</v>
      </c>
      <c r="H11580" t="s">
        <v>198</v>
      </c>
      <c r="I11580" t="s">
        <v>53</v>
      </c>
      <c r="J11580">
        <v>1995</v>
      </c>
      <c r="K11580" t="s">
        <v>13</v>
      </c>
      <c r="L11580">
        <v>330000</v>
      </c>
      <c r="M11580">
        <v>330000</v>
      </c>
    </row>
    <row r="11581" spans="1:13" x14ac:dyDescent="0.3">
      <c r="A11581" t="s">
        <v>69</v>
      </c>
      <c r="B11581" t="s">
        <v>48</v>
      </c>
      <c r="C11581" t="s">
        <v>48</v>
      </c>
      <c r="D11581" t="s">
        <v>122</v>
      </c>
      <c r="E11581" t="s">
        <v>50</v>
      </c>
      <c r="F11581" t="s">
        <v>185</v>
      </c>
      <c r="G11581" t="s">
        <v>124</v>
      </c>
      <c r="H11581" t="s">
        <v>125</v>
      </c>
      <c r="I11581" t="s">
        <v>53</v>
      </c>
      <c r="J11581">
        <v>1995</v>
      </c>
      <c r="K11581" t="s">
        <v>14</v>
      </c>
      <c r="L11581">
        <v>0</v>
      </c>
      <c r="M11581">
        <v>0</v>
      </c>
    </row>
    <row r="11582" spans="1:13" x14ac:dyDescent="0.3">
      <c r="A11582" t="s">
        <v>69</v>
      </c>
      <c r="B11582" t="s">
        <v>48</v>
      </c>
      <c r="C11582" t="s">
        <v>48</v>
      </c>
      <c r="D11582" t="s">
        <v>122</v>
      </c>
      <c r="E11582" t="s">
        <v>50</v>
      </c>
      <c r="F11582" t="s">
        <v>185</v>
      </c>
      <c r="G11582" t="s">
        <v>124</v>
      </c>
      <c r="H11582" t="s">
        <v>125</v>
      </c>
      <c r="I11582" t="s">
        <v>53</v>
      </c>
      <c r="J11582">
        <v>1995</v>
      </c>
      <c r="K11582" t="s">
        <v>15</v>
      </c>
      <c r="L11582">
        <v>0</v>
      </c>
      <c r="M11582">
        <v>0</v>
      </c>
    </row>
    <row r="11583" spans="1:13" x14ac:dyDescent="0.3">
      <c r="A11583" t="s">
        <v>69</v>
      </c>
      <c r="B11583" t="s">
        <v>48</v>
      </c>
      <c r="C11583" t="s">
        <v>48</v>
      </c>
      <c r="D11583" t="s">
        <v>122</v>
      </c>
      <c r="E11583" t="s">
        <v>50</v>
      </c>
      <c r="F11583" t="s">
        <v>185</v>
      </c>
      <c r="G11583" t="s">
        <v>124</v>
      </c>
      <c r="H11583" t="s">
        <v>199</v>
      </c>
      <c r="I11583" t="s">
        <v>53</v>
      </c>
      <c r="J11583">
        <v>1995</v>
      </c>
      <c r="K11583" t="s">
        <v>13</v>
      </c>
      <c r="L11583">
        <v>-27330000</v>
      </c>
      <c r="M11583">
        <v>-27330000</v>
      </c>
    </row>
    <row r="11584" spans="1:13" x14ac:dyDescent="0.3">
      <c r="A11584" t="s">
        <v>69</v>
      </c>
      <c r="B11584" t="s">
        <v>48</v>
      </c>
      <c r="C11584" t="s">
        <v>48</v>
      </c>
      <c r="D11584" t="s">
        <v>122</v>
      </c>
      <c r="E11584" t="s">
        <v>50</v>
      </c>
      <c r="F11584" t="s">
        <v>185</v>
      </c>
      <c r="G11584" t="s">
        <v>124</v>
      </c>
      <c r="H11584" t="s">
        <v>126</v>
      </c>
      <c r="I11584" t="s">
        <v>53</v>
      </c>
      <c r="J11584">
        <v>1995</v>
      </c>
      <c r="K11584" t="s">
        <v>13</v>
      </c>
      <c r="L11584">
        <v>-2160000</v>
      </c>
      <c r="M11584">
        <v>-2160000</v>
      </c>
    </row>
    <row r="11585" spans="1:13" x14ac:dyDescent="0.3">
      <c r="A11585" t="s">
        <v>69</v>
      </c>
      <c r="B11585" t="s">
        <v>48</v>
      </c>
      <c r="C11585" t="s">
        <v>48</v>
      </c>
      <c r="D11585" t="s">
        <v>122</v>
      </c>
      <c r="E11585" t="s">
        <v>50</v>
      </c>
      <c r="F11585" t="s">
        <v>185</v>
      </c>
      <c r="G11585" t="s">
        <v>124</v>
      </c>
      <c r="H11585" t="s">
        <v>127</v>
      </c>
      <c r="I11585" t="s">
        <v>53</v>
      </c>
      <c r="J11585">
        <v>1995</v>
      </c>
      <c r="K11585" t="s">
        <v>13</v>
      </c>
      <c r="L11585">
        <v>-3655327</v>
      </c>
      <c r="M11585">
        <v>-3655327</v>
      </c>
    </row>
    <row r="11586" spans="1:13" x14ac:dyDescent="0.3">
      <c r="A11586" t="s">
        <v>69</v>
      </c>
      <c r="B11586" t="s">
        <v>48</v>
      </c>
      <c r="C11586" t="s">
        <v>48</v>
      </c>
      <c r="D11586" t="s">
        <v>122</v>
      </c>
      <c r="E11586" t="s">
        <v>50</v>
      </c>
      <c r="F11586" t="s">
        <v>185</v>
      </c>
      <c r="G11586" t="s">
        <v>200</v>
      </c>
      <c r="H11586" t="s">
        <v>201</v>
      </c>
      <c r="I11586" t="s">
        <v>53</v>
      </c>
      <c r="J11586">
        <v>1995</v>
      </c>
      <c r="K11586" t="s">
        <v>13</v>
      </c>
      <c r="L11586">
        <v>-175069</v>
      </c>
      <c r="M11586">
        <v>-175069</v>
      </c>
    </row>
    <row r="11587" spans="1:13" x14ac:dyDescent="0.3">
      <c r="A11587" t="s">
        <v>69</v>
      </c>
      <c r="B11587" t="s">
        <v>48</v>
      </c>
      <c r="C11587" t="s">
        <v>48</v>
      </c>
      <c r="D11587" t="s">
        <v>122</v>
      </c>
      <c r="E11587" t="s">
        <v>50</v>
      </c>
      <c r="F11587" t="s">
        <v>185</v>
      </c>
      <c r="G11587" t="s">
        <v>200</v>
      </c>
      <c r="H11587" t="s">
        <v>202</v>
      </c>
      <c r="I11587" t="s">
        <v>53</v>
      </c>
      <c r="J11587">
        <v>1995</v>
      </c>
      <c r="K11587" t="s">
        <v>13</v>
      </c>
      <c r="L11587">
        <v>-398026</v>
      </c>
      <c r="M11587">
        <v>-398026</v>
      </c>
    </row>
    <row r="11588" spans="1:13" x14ac:dyDescent="0.3">
      <c r="A11588" t="s">
        <v>69</v>
      </c>
      <c r="B11588" t="s">
        <v>48</v>
      </c>
      <c r="C11588" t="s">
        <v>48</v>
      </c>
      <c r="D11588" t="s">
        <v>122</v>
      </c>
      <c r="E11588" t="s">
        <v>50</v>
      </c>
      <c r="F11588" t="s">
        <v>185</v>
      </c>
      <c r="G11588" t="s">
        <v>203</v>
      </c>
      <c r="H11588" t="s">
        <v>204</v>
      </c>
      <c r="I11588" t="s">
        <v>53</v>
      </c>
      <c r="J11588">
        <v>1995</v>
      </c>
      <c r="K11588" t="s">
        <v>13</v>
      </c>
      <c r="L11588">
        <v>1830623</v>
      </c>
      <c r="M11588">
        <v>1830623</v>
      </c>
    </row>
    <row r="11589" spans="1:13" x14ac:dyDescent="0.3">
      <c r="A11589" t="s">
        <v>69</v>
      </c>
      <c r="B11589" t="s">
        <v>48</v>
      </c>
      <c r="C11589" t="s">
        <v>48</v>
      </c>
      <c r="D11589" t="s">
        <v>122</v>
      </c>
      <c r="E11589" t="s">
        <v>50</v>
      </c>
      <c r="F11589" t="s">
        <v>185</v>
      </c>
      <c r="G11589" t="s">
        <v>203</v>
      </c>
      <c r="H11589" t="s">
        <v>205</v>
      </c>
      <c r="I11589" t="s">
        <v>53</v>
      </c>
      <c r="J11589">
        <v>1995</v>
      </c>
      <c r="K11589" t="s">
        <v>13</v>
      </c>
      <c r="L11589">
        <v>419657</v>
      </c>
      <c r="M11589">
        <v>419657</v>
      </c>
    </row>
    <row r="11590" spans="1:13" x14ac:dyDescent="0.3">
      <c r="A11590" t="s">
        <v>69</v>
      </c>
      <c r="B11590" t="s">
        <v>48</v>
      </c>
      <c r="C11590" t="s">
        <v>48</v>
      </c>
      <c r="D11590" t="s">
        <v>122</v>
      </c>
      <c r="E11590" t="s">
        <v>50</v>
      </c>
      <c r="F11590" t="s">
        <v>185</v>
      </c>
      <c r="G11590" t="s">
        <v>92</v>
      </c>
      <c r="H11590" t="s">
        <v>128</v>
      </c>
      <c r="I11590" t="s">
        <v>53</v>
      </c>
      <c r="J11590">
        <v>1995</v>
      </c>
      <c r="K11590" t="s">
        <v>13</v>
      </c>
      <c r="L11590">
        <v>400000</v>
      </c>
      <c r="M11590">
        <v>400000</v>
      </c>
    </row>
    <row r="11591" spans="1:13" x14ac:dyDescent="0.3">
      <c r="A11591" t="s">
        <v>69</v>
      </c>
      <c r="B11591" t="s">
        <v>48</v>
      </c>
      <c r="C11591" t="s">
        <v>48</v>
      </c>
      <c r="D11591" t="s">
        <v>122</v>
      </c>
      <c r="E11591" t="s">
        <v>50</v>
      </c>
      <c r="F11591" t="s">
        <v>185</v>
      </c>
      <c r="G11591" t="s">
        <v>92</v>
      </c>
      <c r="H11591" t="s">
        <v>129</v>
      </c>
      <c r="I11591" t="s">
        <v>53</v>
      </c>
      <c r="J11591">
        <v>1995</v>
      </c>
      <c r="K11591" t="s">
        <v>13</v>
      </c>
      <c r="L11591">
        <v>0</v>
      </c>
      <c r="M11591">
        <v>0</v>
      </c>
    </row>
    <row r="11592" spans="1:13" x14ac:dyDescent="0.3">
      <c r="A11592" t="s">
        <v>69</v>
      </c>
      <c r="B11592" t="s">
        <v>48</v>
      </c>
      <c r="C11592" t="s">
        <v>48</v>
      </c>
      <c r="D11592" t="s">
        <v>122</v>
      </c>
      <c r="E11592" t="s">
        <v>50</v>
      </c>
      <c r="F11592" t="s">
        <v>185</v>
      </c>
      <c r="G11592" t="s">
        <v>92</v>
      </c>
      <c r="H11592" t="s">
        <v>130</v>
      </c>
      <c r="I11592" t="s">
        <v>53</v>
      </c>
      <c r="J11592">
        <v>1995</v>
      </c>
      <c r="K11592" t="s">
        <v>13</v>
      </c>
      <c r="L11592">
        <v>-85770</v>
      </c>
      <c r="M11592">
        <v>-85770</v>
      </c>
    </row>
    <row r="11593" spans="1:13" x14ac:dyDescent="0.3">
      <c r="A11593" t="s">
        <v>69</v>
      </c>
      <c r="B11593" t="s">
        <v>48</v>
      </c>
      <c r="C11593" t="s">
        <v>48</v>
      </c>
      <c r="D11593" t="s">
        <v>122</v>
      </c>
      <c r="E11593" t="s">
        <v>50</v>
      </c>
      <c r="F11593" t="s">
        <v>185</v>
      </c>
      <c r="G11593" t="s">
        <v>92</v>
      </c>
      <c r="H11593" t="s">
        <v>206</v>
      </c>
      <c r="I11593" t="s">
        <v>53</v>
      </c>
      <c r="J11593">
        <v>1995</v>
      </c>
      <c r="K11593" t="s">
        <v>13</v>
      </c>
      <c r="L11593">
        <v>-1180084</v>
      </c>
      <c r="M11593">
        <v>-1180084</v>
      </c>
    </row>
    <row r="11594" spans="1:13" x14ac:dyDescent="0.3">
      <c r="A11594" t="s">
        <v>48</v>
      </c>
      <c r="B11594" t="s">
        <v>69</v>
      </c>
      <c r="C11594" t="s">
        <v>69</v>
      </c>
      <c r="D11594" t="s">
        <v>95</v>
      </c>
      <c r="E11594" t="s">
        <v>60</v>
      </c>
      <c r="F11594" t="s">
        <v>61</v>
      </c>
      <c r="G11594" t="s">
        <v>95</v>
      </c>
      <c r="H11594" t="s">
        <v>131</v>
      </c>
      <c r="I11594" t="s">
        <v>64</v>
      </c>
      <c r="J11594">
        <v>1995</v>
      </c>
      <c r="K11594" t="s">
        <v>71</v>
      </c>
      <c r="L11594">
        <v>0</v>
      </c>
      <c r="M11594">
        <v>0</v>
      </c>
    </row>
    <row r="11595" spans="1:13" x14ac:dyDescent="0.3">
      <c r="A11595" t="s">
        <v>48</v>
      </c>
      <c r="B11595" t="s">
        <v>48</v>
      </c>
      <c r="C11595" t="s">
        <v>48</v>
      </c>
      <c r="D11595" t="s">
        <v>95</v>
      </c>
      <c r="E11595" t="s">
        <v>60</v>
      </c>
      <c r="F11595" t="s">
        <v>61</v>
      </c>
      <c r="G11595" t="s">
        <v>95</v>
      </c>
      <c r="H11595" t="s">
        <v>131</v>
      </c>
      <c r="I11595" t="s">
        <v>64</v>
      </c>
      <c r="J11595">
        <v>1995</v>
      </c>
      <c r="K11595" t="s">
        <v>14</v>
      </c>
      <c r="L11595">
        <v>1137</v>
      </c>
      <c r="M11595">
        <v>338</v>
      </c>
    </row>
    <row r="11596" spans="1:13" x14ac:dyDescent="0.3">
      <c r="A11596" t="s">
        <v>48</v>
      </c>
      <c r="B11596" t="s">
        <v>48</v>
      </c>
      <c r="C11596" t="s">
        <v>48</v>
      </c>
      <c r="D11596" t="s">
        <v>95</v>
      </c>
      <c r="E11596" t="s">
        <v>60</v>
      </c>
      <c r="F11596" t="s">
        <v>61</v>
      </c>
      <c r="G11596" t="s">
        <v>95</v>
      </c>
      <c r="H11596" t="s">
        <v>131</v>
      </c>
      <c r="I11596" t="s">
        <v>64</v>
      </c>
      <c r="J11596">
        <v>1995</v>
      </c>
      <c r="K11596" t="s">
        <v>13</v>
      </c>
      <c r="L11596">
        <v>21646</v>
      </c>
      <c r="M11596">
        <v>21646</v>
      </c>
    </row>
    <row r="11597" spans="1:13" x14ac:dyDescent="0.3">
      <c r="A11597" t="s">
        <v>48</v>
      </c>
      <c r="B11597" t="s">
        <v>48</v>
      </c>
      <c r="C11597" t="s">
        <v>48</v>
      </c>
      <c r="D11597" t="s">
        <v>95</v>
      </c>
      <c r="E11597" t="s">
        <v>60</v>
      </c>
      <c r="F11597" t="s">
        <v>61</v>
      </c>
      <c r="G11597" t="s">
        <v>95</v>
      </c>
      <c r="H11597" t="s">
        <v>131</v>
      </c>
      <c r="I11597" t="s">
        <v>64</v>
      </c>
      <c r="J11597">
        <v>1995</v>
      </c>
      <c r="K11597" t="s">
        <v>15</v>
      </c>
      <c r="L11597">
        <v>96</v>
      </c>
      <c r="M11597">
        <v>108</v>
      </c>
    </row>
    <row r="11598" spans="1:13" x14ac:dyDescent="0.3">
      <c r="A11598" t="s">
        <v>48</v>
      </c>
      <c r="B11598" t="s">
        <v>69</v>
      </c>
      <c r="C11598" t="s">
        <v>69</v>
      </c>
      <c r="D11598" t="s">
        <v>95</v>
      </c>
      <c r="E11598" t="s">
        <v>60</v>
      </c>
      <c r="F11598" t="s">
        <v>61</v>
      </c>
      <c r="G11598" t="s">
        <v>95</v>
      </c>
      <c r="H11598" t="s">
        <v>131</v>
      </c>
      <c r="I11598" t="s">
        <v>68</v>
      </c>
      <c r="J11598">
        <v>1995</v>
      </c>
      <c r="K11598" t="s">
        <v>71</v>
      </c>
      <c r="L11598">
        <v>0</v>
      </c>
      <c r="M11598">
        <v>0</v>
      </c>
    </row>
    <row r="11599" spans="1:13" x14ac:dyDescent="0.3">
      <c r="A11599" t="s">
        <v>48</v>
      </c>
      <c r="B11599" t="s">
        <v>48</v>
      </c>
      <c r="C11599" t="s">
        <v>48</v>
      </c>
      <c r="D11599" t="s">
        <v>95</v>
      </c>
      <c r="E11599" t="s">
        <v>60</v>
      </c>
      <c r="F11599" t="s">
        <v>61</v>
      </c>
      <c r="G11599" t="s">
        <v>95</v>
      </c>
      <c r="H11599" t="s">
        <v>131</v>
      </c>
      <c r="I11599" t="s">
        <v>68</v>
      </c>
      <c r="J11599">
        <v>1995</v>
      </c>
      <c r="K11599" t="s">
        <v>14</v>
      </c>
      <c r="L11599">
        <v>302</v>
      </c>
      <c r="M11599">
        <v>90</v>
      </c>
    </row>
    <row r="11600" spans="1:13" x14ac:dyDescent="0.3">
      <c r="A11600" t="s">
        <v>48</v>
      </c>
      <c r="B11600" t="s">
        <v>48</v>
      </c>
      <c r="C11600" t="s">
        <v>48</v>
      </c>
      <c r="D11600" t="s">
        <v>95</v>
      </c>
      <c r="E11600" t="s">
        <v>60</v>
      </c>
      <c r="F11600" t="s">
        <v>61</v>
      </c>
      <c r="G11600" t="s">
        <v>95</v>
      </c>
      <c r="H11600" t="s">
        <v>131</v>
      </c>
      <c r="I11600" t="s">
        <v>68</v>
      </c>
      <c r="J11600">
        <v>1995</v>
      </c>
      <c r="K11600" t="s">
        <v>13</v>
      </c>
      <c r="L11600">
        <v>36475</v>
      </c>
      <c r="M11600">
        <v>36475</v>
      </c>
    </row>
    <row r="11601" spans="1:13" x14ac:dyDescent="0.3">
      <c r="A11601" t="s">
        <v>48</v>
      </c>
      <c r="B11601" t="s">
        <v>48</v>
      </c>
      <c r="C11601" t="s">
        <v>48</v>
      </c>
      <c r="D11601" t="s">
        <v>95</v>
      </c>
      <c r="E11601" t="s">
        <v>60</v>
      </c>
      <c r="F11601" t="s">
        <v>61</v>
      </c>
      <c r="G11601" t="s">
        <v>95</v>
      </c>
      <c r="H11601" t="s">
        <v>131</v>
      </c>
      <c r="I11601" t="s">
        <v>68</v>
      </c>
      <c r="J11601">
        <v>1995</v>
      </c>
      <c r="K11601" t="s">
        <v>15</v>
      </c>
      <c r="L11601">
        <v>276</v>
      </c>
      <c r="M11601">
        <v>311</v>
      </c>
    </row>
    <row r="11602" spans="1:13" x14ac:dyDescent="0.3">
      <c r="A11602" t="s">
        <v>48</v>
      </c>
      <c r="B11602" t="s">
        <v>69</v>
      </c>
      <c r="C11602" t="s">
        <v>69</v>
      </c>
      <c r="D11602" t="s">
        <v>95</v>
      </c>
      <c r="E11602" t="s">
        <v>60</v>
      </c>
      <c r="F11602" t="s">
        <v>61</v>
      </c>
      <c r="G11602" t="s">
        <v>95</v>
      </c>
      <c r="H11602" t="s">
        <v>132</v>
      </c>
      <c r="I11602" t="s">
        <v>133</v>
      </c>
      <c r="J11602">
        <v>1995</v>
      </c>
      <c r="K11602" t="s">
        <v>71</v>
      </c>
      <c r="L11602">
        <v>498</v>
      </c>
      <c r="M11602">
        <v>498</v>
      </c>
    </row>
    <row r="11603" spans="1:13" x14ac:dyDescent="0.3">
      <c r="A11603" t="s">
        <v>48</v>
      </c>
      <c r="B11603" t="s">
        <v>48</v>
      </c>
      <c r="C11603" t="s">
        <v>48</v>
      </c>
      <c r="D11603" t="s">
        <v>95</v>
      </c>
      <c r="E11603" t="s">
        <v>60</v>
      </c>
      <c r="F11603" t="s">
        <v>61</v>
      </c>
      <c r="G11603" t="s">
        <v>95</v>
      </c>
      <c r="H11603" t="s">
        <v>132</v>
      </c>
      <c r="I11603" t="s">
        <v>133</v>
      </c>
      <c r="J11603">
        <v>1995</v>
      </c>
      <c r="K11603" t="s">
        <v>14</v>
      </c>
      <c r="L11603">
        <v>1262</v>
      </c>
      <c r="M11603">
        <v>376</v>
      </c>
    </row>
    <row r="11604" spans="1:13" x14ac:dyDescent="0.3">
      <c r="A11604" t="s">
        <v>48</v>
      </c>
      <c r="B11604" t="s">
        <v>48</v>
      </c>
      <c r="C11604" t="s">
        <v>48</v>
      </c>
      <c r="D11604" t="s">
        <v>95</v>
      </c>
      <c r="E11604" t="s">
        <v>60</v>
      </c>
      <c r="F11604" t="s">
        <v>61</v>
      </c>
      <c r="G11604" t="s">
        <v>95</v>
      </c>
      <c r="H11604" t="s">
        <v>132</v>
      </c>
      <c r="I11604" t="s">
        <v>133</v>
      </c>
      <c r="J11604">
        <v>1995</v>
      </c>
      <c r="K11604" t="s">
        <v>13</v>
      </c>
      <c r="L11604">
        <v>156204</v>
      </c>
      <c r="M11604">
        <v>156204</v>
      </c>
    </row>
    <row r="11605" spans="1:13" x14ac:dyDescent="0.3">
      <c r="A11605" t="s">
        <v>48</v>
      </c>
      <c r="B11605" t="s">
        <v>48</v>
      </c>
      <c r="C11605" t="s">
        <v>48</v>
      </c>
      <c r="D11605" t="s">
        <v>95</v>
      </c>
      <c r="E11605" t="s">
        <v>60</v>
      </c>
      <c r="F11605" t="s">
        <v>61</v>
      </c>
      <c r="G11605" t="s">
        <v>95</v>
      </c>
      <c r="H11605" t="s">
        <v>132</v>
      </c>
      <c r="I11605" t="s">
        <v>133</v>
      </c>
      <c r="J11605">
        <v>1995</v>
      </c>
      <c r="K11605" t="s">
        <v>15</v>
      </c>
      <c r="L11605">
        <v>4087</v>
      </c>
      <c r="M11605">
        <v>4613</v>
      </c>
    </row>
    <row r="11606" spans="1:13" x14ac:dyDescent="0.3">
      <c r="A11606" t="s">
        <v>48</v>
      </c>
      <c r="B11606" t="s">
        <v>48</v>
      </c>
      <c r="C11606" t="s">
        <v>48</v>
      </c>
      <c r="D11606" t="s">
        <v>95</v>
      </c>
      <c r="E11606" t="s">
        <v>60</v>
      </c>
      <c r="F11606" t="s">
        <v>61</v>
      </c>
      <c r="G11606" t="s">
        <v>95</v>
      </c>
      <c r="H11606" t="s">
        <v>134</v>
      </c>
      <c r="I11606" t="s">
        <v>135</v>
      </c>
      <c r="J11606">
        <v>1995</v>
      </c>
      <c r="K11606" t="s">
        <v>14</v>
      </c>
      <c r="L11606">
        <v>4675</v>
      </c>
      <c r="M11606">
        <v>1391</v>
      </c>
    </row>
    <row r="11607" spans="1:13" x14ac:dyDescent="0.3">
      <c r="A11607" t="s">
        <v>48</v>
      </c>
      <c r="B11607" t="s">
        <v>48</v>
      </c>
      <c r="C11607" t="s">
        <v>48</v>
      </c>
      <c r="D11607" t="s">
        <v>95</v>
      </c>
      <c r="E11607" t="s">
        <v>60</v>
      </c>
      <c r="F11607" t="s">
        <v>61</v>
      </c>
      <c r="G11607" t="s">
        <v>95</v>
      </c>
      <c r="H11607" t="s">
        <v>134</v>
      </c>
      <c r="I11607" t="s">
        <v>135</v>
      </c>
      <c r="J11607">
        <v>1995</v>
      </c>
      <c r="K11607" t="s">
        <v>13</v>
      </c>
      <c r="L11607">
        <v>60797</v>
      </c>
      <c r="M11607">
        <v>60797</v>
      </c>
    </row>
    <row r="11608" spans="1:13" x14ac:dyDescent="0.3">
      <c r="A11608" t="s">
        <v>48</v>
      </c>
      <c r="B11608" t="s">
        <v>48</v>
      </c>
      <c r="C11608" t="s">
        <v>48</v>
      </c>
      <c r="D11608" t="s">
        <v>95</v>
      </c>
      <c r="E11608" t="s">
        <v>60</v>
      </c>
      <c r="F11608" t="s">
        <v>61</v>
      </c>
      <c r="G11608" t="s">
        <v>95</v>
      </c>
      <c r="H11608" t="s">
        <v>134</v>
      </c>
      <c r="I11608" t="s">
        <v>135</v>
      </c>
      <c r="J11608">
        <v>1995</v>
      </c>
      <c r="K11608" t="s">
        <v>15</v>
      </c>
      <c r="L11608">
        <v>220</v>
      </c>
      <c r="M11608">
        <v>249</v>
      </c>
    </row>
    <row r="11609" spans="1:13" x14ac:dyDescent="0.3">
      <c r="A11609" t="s">
        <v>48</v>
      </c>
      <c r="B11609" t="s">
        <v>48</v>
      </c>
      <c r="C11609" t="s">
        <v>48</v>
      </c>
      <c r="D11609" t="s">
        <v>95</v>
      </c>
      <c r="E11609" t="s">
        <v>60</v>
      </c>
      <c r="F11609" t="s">
        <v>61</v>
      </c>
      <c r="G11609" t="s">
        <v>95</v>
      </c>
      <c r="H11609" t="s">
        <v>134</v>
      </c>
      <c r="I11609" t="s">
        <v>97</v>
      </c>
      <c r="J11609">
        <v>1995</v>
      </c>
      <c r="K11609" t="s">
        <v>14</v>
      </c>
      <c r="L11609">
        <v>0</v>
      </c>
      <c r="M11609">
        <v>0</v>
      </c>
    </row>
    <row r="11610" spans="1:13" x14ac:dyDescent="0.3">
      <c r="A11610" t="s">
        <v>48</v>
      </c>
      <c r="B11610" t="s">
        <v>48</v>
      </c>
      <c r="C11610" t="s">
        <v>48</v>
      </c>
      <c r="D11610" t="s">
        <v>95</v>
      </c>
      <c r="E11610" t="s">
        <v>60</v>
      </c>
      <c r="F11610" t="s">
        <v>61</v>
      </c>
      <c r="G11610" t="s">
        <v>95</v>
      </c>
      <c r="H11610" t="s">
        <v>134</v>
      </c>
      <c r="I11610" t="s">
        <v>97</v>
      </c>
      <c r="J11610">
        <v>1995</v>
      </c>
      <c r="K11610" t="s">
        <v>13</v>
      </c>
      <c r="L11610">
        <v>6008727</v>
      </c>
      <c r="M11610">
        <v>6008727</v>
      </c>
    </row>
    <row r="11611" spans="1:13" x14ac:dyDescent="0.3">
      <c r="A11611" t="s">
        <v>48</v>
      </c>
      <c r="B11611" t="s">
        <v>48</v>
      </c>
      <c r="C11611" t="s">
        <v>48</v>
      </c>
      <c r="D11611" t="s">
        <v>95</v>
      </c>
      <c r="E11611" t="s">
        <v>60</v>
      </c>
      <c r="F11611" t="s">
        <v>61</v>
      </c>
      <c r="G11611" t="s">
        <v>95</v>
      </c>
      <c r="H11611" t="s">
        <v>134</v>
      </c>
      <c r="I11611" t="s">
        <v>97</v>
      </c>
      <c r="J11611">
        <v>1995</v>
      </c>
      <c r="K11611" t="s">
        <v>15</v>
      </c>
      <c r="L11611">
        <v>59003</v>
      </c>
      <c r="M11611">
        <v>66602</v>
      </c>
    </row>
    <row r="11612" spans="1:13" x14ac:dyDescent="0.3">
      <c r="A11612" t="s">
        <v>48</v>
      </c>
      <c r="B11612" t="s">
        <v>69</v>
      </c>
      <c r="C11612" t="s">
        <v>69</v>
      </c>
      <c r="D11612" t="s">
        <v>95</v>
      </c>
      <c r="E11612" t="s">
        <v>60</v>
      </c>
      <c r="F11612" t="s">
        <v>61</v>
      </c>
      <c r="G11612" t="s">
        <v>95</v>
      </c>
      <c r="H11612" t="s">
        <v>136</v>
      </c>
      <c r="I11612" t="s">
        <v>133</v>
      </c>
      <c r="J11612">
        <v>1995</v>
      </c>
      <c r="K11612" t="s">
        <v>71</v>
      </c>
      <c r="L11612">
        <v>463</v>
      </c>
      <c r="M11612">
        <v>463</v>
      </c>
    </row>
    <row r="11613" spans="1:13" x14ac:dyDescent="0.3">
      <c r="A11613" t="s">
        <v>48</v>
      </c>
      <c r="B11613" t="s">
        <v>48</v>
      </c>
      <c r="C11613" t="s">
        <v>48</v>
      </c>
      <c r="D11613" t="s">
        <v>95</v>
      </c>
      <c r="E11613" t="s">
        <v>60</v>
      </c>
      <c r="F11613" t="s">
        <v>61</v>
      </c>
      <c r="G11613" t="s">
        <v>95</v>
      </c>
      <c r="H11613" t="s">
        <v>136</v>
      </c>
      <c r="I11613" t="s">
        <v>133</v>
      </c>
      <c r="J11613">
        <v>1995</v>
      </c>
      <c r="K11613" t="s">
        <v>14</v>
      </c>
      <c r="L11613">
        <v>3250</v>
      </c>
      <c r="M11613">
        <v>967</v>
      </c>
    </row>
    <row r="11614" spans="1:13" x14ac:dyDescent="0.3">
      <c r="A11614" t="s">
        <v>48</v>
      </c>
      <c r="B11614" t="s">
        <v>48</v>
      </c>
      <c r="C11614" t="s">
        <v>48</v>
      </c>
      <c r="D11614" t="s">
        <v>95</v>
      </c>
      <c r="E11614" t="s">
        <v>60</v>
      </c>
      <c r="F11614" t="s">
        <v>61</v>
      </c>
      <c r="G11614" t="s">
        <v>95</v>
      </c>
      <c r="H11614" t="s">
        <v>136</v>
      </c>
      <c r="I11614" t="s">
        <v>133</v>
      </c>
      <c r="J11614">
        <v>1995</v>
      </c>
      <c r="K11614" t="s">
        <v>13</v>
      </c>
      <c r="L11614">
        <v>145008</v>
      </c>
      <c r="M11614">
        <v>145008</v>
      </c>
    </row>
    <row r="11615" spans="1:13" x14ac:dyDescent="0.3">
      <c r="A11615" t="s">
        <v>48</v>
      </c>
      <c r="B11615" t="s">
        <v>48</v>
      </c>
      <c r="C11615" t="s">
        <v>48</v>
      </c>
      <c r="D11615" t="s">
        <v>95</v>
      </c>
      <c r="E11615" t="s">
        <v>60</v>
      </c>
      <c r="F11615" t="s">
        <v>61</v>
      </c>
      <c r="G11615" t="s">
        <v>95</v>
      </c>
      <c r="H11615" t="s">
        <v>136</v>
      </c>
      <c r="I11615" t="s">
        <v>133</v>
      </c>
      <c r="J11615">
        <v>1995</v>
      </c>
      <c r="K11615" t="s">
        <v>15</v>
      </c>
      <c r="L11615">
        <v>5279</v>
      </c>
      <c r="M11615">
        <v>5959</v>
      </c>
    </row>
    <row r="11616" spans="1:13" x14ac:dyDescent="0.3">
      <c r="A11616" t="s">
        <v>48</v>
      </c>
      <c r="B11616" t="s">
        <v>69</v>
      </c>
      <c r="C11616" t="s">
        <v>69</v>
      </c>
      <c r="D11616" t="s">
        <v>95</v>
      </c>
      <c r="E11616" t="s">
        <v>60</v>
      </c>
      <c r="F11616" t="s">
        <v>61</v>
      </c>
      <c r="G11616" t="s">
        <v>95</v>
      </c>
      <c r="H11616" t="s">
        <v>137</v>
      </c>
      <c r="I11616" t="s">
        <v>133</v>
      </c>
      <c r="J11616">
        <v>1995</v>
      </c>
      <c r="K11616" t="s">
        <v>71</v>
      </c>
      <c r="L11616">
        <v>367</v>
      </c>
      <c r="M11616">
        <v>367</v>
      </c>
    </row>
    <row r="11617" spans="1:13" x14ac:dyDescent="0.3">
      <c r="A11617" t="s">
        <v>48</v>
      </c>
      <c r="B11617" t="s">
        <v>48</v>
      </c>
      <c r="C11617" t="s">
        <v>48</v>
      </c>
      <c r="D11617" t="s">
        <v>95</v>
      </c>
      <c r="E11617" t="s">
        <v>60</v>
      </c>
      <c r="F11617" t="s">
        <v>61</v>
      </c>
      <c r="G11617" t="s">
        <v>95</v>
      </c>
      <c r="H11617" t="s">
        <v>137</v>
      </c>
      <c r="I11617" t="s">
        <v>133</v>
      </c>
      <c r="J11617">
        <v>1995</v>
      </c>
      <c r="K11617" t="s">
        <v>14</v>
      </c>
      <c r="L11617">
        <v>2480</v>
      </c>
      <c r="M11617">
        <v>738</v>
      </c>
    </row>
    <row r="11618" spans="1:13" x14ac:dyDescent="0.3">
      <c r="A11618" t="s">
        <v>48</v>
      </c>
      <c r="B11618" t="s">
        <v>48</v>
      </c>
      <c r="C11618" t="s">
        <v>48</v>
      </c>
      <c r="D11618" t="s">
        <v>95</v>
      </c>
      <c r="E11618" t="s">
        <v>60</v>
      </c>
      <c r="F11618" t="s">
        <v>61</v>
      </c>
      <c r="G11618" t="s">
        <v>95</v>
      </c>
      <c r="H11618" t="s">
        <v>137</v>
      </c>
      <c r="I11618" t="s">
        <v>133</v>
      </c>
      <c r="J11618">
        <v>1995</v>
      </c>
      <c r="K11618" t="s">
        <v>13</v>
      </c>
      <c r="L11618">
        <v>115049</v>
      </c>
      <c r="M11618">
        <v>115049</v>
      </c>
    </row>
    <row r="11619" spans="1:13" x14ac:dyDescent="0.3">
      <c r="A11619" t="s">
        <v>48</v>
      </c>
      <c r="B11619" t="s">
        <v>48</v>
      </c>
      <c r="C11619" t="s">
        <v>48</v>
      </c>
      <c r="D11619" t="s">
        <v>95</v>
      </c>
      <c r="E11619" t="s">
        <v>60</v>
      </c>
      <c r="F11619" t="s">
        <v>61</v>
      </c>
      <c r="G11619" t="s">
        <v>95</v>
      </c>
      <c r="H11619" t="s">
        <v>137</v>
      </c>
      <c r="I11619" t="s">
        <v>133</v>
      </c>
      <c r="J11619">
        <v>1995</v>
      </c>
      <c r="K11619" t="s">
        <v>15</v>
      </c>
      <c r="L11619">
        <v>4383</v>
      </c>
      <c r="M11619">
        <v>4948</v>
      </c>
    </row>
    <row r="11620" spans="1:13" x14ac:dyDescent="0.3">
      <c r="A11620" t="s">
        <v>48</v>
      </c>
      <c r="B11620" t="s">
        <v>69</v>
      </c>
      <c r="C11620" t="s">
        <v>69</v>
      </c>
      <c r="D11620" t="s">
        <v>95</v>
      </c>
      <c r="E11620" t="s">
        <v>60</v>
      </c>
      <c r="F11620" t="s">
        <v>61</v>
      </c>
      <c r="G11620" t="s">
        <v>95</v>
      </c>
      <c r="H11620" t="s">
        <v>138</v>
      </c>
      <c r="I11620" t="s">
        <v>133</v>
      </c>
      <c r="J11620">
        <v>1995</v>
      </c>
      <c r="K11620" t="s">
        <v>71</v>
      </c>
      <c r="L11620">
        <v>3220</v>
      </c>
      <c r="M11620">
        <v>3220</v>
      </c>
    </row>
    <row r="11621" spans="1:13" x14ac:dyDescent="0.3">
      <c r="A11621" t="s">
        <v>48</v>
      </c>
      <c r="B11621" t="s">
        <v>48</v>
      </c>
      <c r="C11621" t="s">
        <v>48</v>
      </c>
      <c r="D11621" t="s">
        <v>95</v>
      </c>
      <c r="E11621" t="s">
        <v>60</v>
      </c>
      <c r="F11621" t="s">
        <v>61</v>
      </c>
      <c r="G11621" t="s">
        <v>95</v>
      </c>
      <c r="H11621" t="s">
        <v>138</v>
      </c>
      <c r="I11621" t="s">
        <v>133</v>
      </c>
      <c r="J11621">
        <v>1995</v>
      </c>
      <c r="K11621" t="s">
        <v>14</v>
      </c>
      <c r="L11621">
        <v>22838</v>
      </c>
      <c r="M11621">
        <v>6797</v>
      </c>
    </row>
    <row r="11622" spans="1:13" x14ac:dyDescent="0.3">
      <c r="A11622" t="s">
        <v>48</v>
      </c>
      <c r="B11622" t="s">
        <v>48</v>
      </c>
      <c r="C11622" t="s">
        <v>48</v>
      </c>
      <c r="D11622" t="s">
        <v>95</v>
      </c>
      <c r="E11622" t="s">
        <v>60</v>
      </c>
      <c r="F11622" t="s">
        <v>61</v>
      </c>
      <c r="G11622" t="s">
        <v>95</v>
      </c>
      <c r="H11622" t="s">
        <v>138</v>
      </c>
      <c r="I11622" t="s">
        <v>133</v>
      </c>
      <c r="J11622">
        <v>1995</v>
      </c>
      <c r="K11622" t="s">
        <v>13</v>
      </c>
      <c r="L11622">
        <v>1009216</v>
      </c>
      <c r="M11622">
        <v>1009216</v>
      </c>
    </row>
    <row r="11623" spans="1:13" x14ac:dyDescent="0.3">
      <c r="A11623" t="s">
        <v>48</v>
      </c>
      <c r="B11623" t="s">
        <v>48</v>
      </c>
      <c r="C11623" t="s">
        <v>48</v>
      </c>
      <c r="D11623" t="s">
        <v>95</v>
      </c>
      <c r="E11623" t="s">
        <v>60</v>
      </c>
      <c r="F11623" t="s">
        <v>61</v>
      </c>
      <c r="G11623" t="s">
        <v>95</v>
      </c>
      <c r="H11623" t="s">
        <v>138</v>
      </c>
      <c r="I11623" t="s">
        <v>133</v>
      </c>
      <c r="J11623">
        <v>1995</v>
      </c>
      <c r="K11623" t="s">
        <v>15</v>
      </c>
      <c r="L11623">
        <v>46570</v>
      </c>
      <c r="M11623">
        <v>52567</v>
      </c>
    </row>
    <row r="11624" spans="1:13" x14ac:dyDescent="0.3">
      <c r="A11624" t="s">
        <v>48</v>
      </c>
      <c r="B11624" t="s">
        <v>69</v>
      </c>
      <c r="C11624" t="s">
        <v>69</v>
      </c>
      <c r="D11624" t="s">
        <v>95</v>
      </c>
      <c r="E11624" t="s">
        <v>60</v>
      </c>
      <c r="F11624" t="s">
        <v>61</v>
      </c>
      <c r="G11624" t="s">
        <v>95</v>
      </c>
      <c r="H11624" t="s">
        <v>139</v>
      </c>
      <c r="I11624" t="s">
        <v>133</v>
      </c>
      <c r="J11624">
        <v>1995</v>
      </c>
      <c r="K11624" t="s">
        <v>71</v>
      </c>
      <c r="L11624">
        <v>1715</v>
      </c>
      <c r="M11624">
        <v>1715</v>
      </c>
    </row>
    <row r="11625" spans="1:13" x14ac:dyDescent="0.3">
      <c r="A11625" t="s">
        <v>48</v>
      </c>
      <c r="B11625" t="s">
        <v>48</v>
      </c>
      <c r="C11625" t="s">
        <v>48</v>
      </c>
      <c r="D11625" t="s">
        <v>95</v>
      </c>
      <c r="E11625" t="s">
        <v>60</v>
      </c>
      <c r="F11625" t="s">
        <v>61</v>
      </c>
      <c r="G11625" t="s">
        <v>95</v>
      </c>
      <c r="H11625" t="s">
        <v>139</v>
      </c>
      <c r="I11625" t="s">
        <v>133</v>
      </c>
      <c r="J11625">
        <v>1995</v>
      </c>
      <c r="K11625" t="s">
        <v>14</v>
      </c>
      <c r="L11625">
        <v>10429</v>
      </c>
      <c r="M11625">
        <v>3104</v>
      </c>
    </row>
    <row r="11626" spans="1:13" x14ac:dyDescent="0.3">
      <c r="A11626" t="s">
        <v>48</v>
      </c>
      <c r="B11626" t="s">
        <v>48</v>
      </c>
      <c r="C11626" t="s">
        <v>48</v>
      </c>
      <c r="D11626" t="s">
        <v>95</v>
      </c>
      <c r="E11626" t="s">
        <v>60</v>
      </c>
      <c r="F11626" t="s">
        <v>61</v>
      </c>
      <c r="G11626" t="s">
        <v>95</v>
      </c>
      <c r="H11626" t="s">
        <v>139</v>
      </c>
      <c r="I11626" t="s">
        <v>133</v>
      </c>
      <c r="J11626">
        <v>1995</v>
      </c>
      <c r="K11626" t="s">
        <v>13</v>
      </c>
      <c r="L11626">
        <v>537683</v>
      </c>
      <c r="M11626">
        <v>537683</v>
      </c>
    </row>
    <row r="11627" spans="1:13" x14ac:dyDescent="0.3">
      <c r="A11627" t="s">
        <v>48</v>
      </c>
      <c r="B11627" t="s">
        <v>48</v>
      </c>
      <c r="C11627" t="s">
        <v>48</v>
      </c>
      <c r="D11627" t="s">
        <v>95</v>
      </c>
      <c r="E11627" t="s">
        <v>60</v>
      </c>
      <c r="F11627" t="s">
        <v>61</v>
      </c>
      <c r="G11627" t="s">
        <v>95</v>
      </c>
      <c r="H11627" t="s">
        <v>139</v>
      </c>
      <c r="I11627" t="s">
        <v>133</v>
      </c>
      <c r="J11627">
        <v>1995</v>
      </c>
      <c r="K11627" t="s">
        <v>15</v>
      </c>
      <c r="L11627">
        <v>91</v>
      </c>
      <c r="M11627">
        <v>103</v>
      </c>
    </row>
    <row r="11628" spans="1:13" x14ac:dyDescent="0.3">
      <c r="A11628" t="s">
        <v>48</v>
      </c>
      <c r="B11628" t="s">
        <v>69</v>
      </c>
      <c r="C11628" t="s">
        <v>69</v>
      </c>
      <c r="D11628" t="s">
        <v>95</v>
      </c>
      <c r="E11628" t="s">
        <v>60</v>
      </c>
      <c r="F11628" t="s">
        <v>61</v>
      </c>
      <c r="G11628" t="s">
        <v>95</v>
      </c>
      <c r="H11628" t="s">
        <v>140</v>
      </c>
      <c r="I11628" t="s">
        <v>133</v>
      </c>
      <c r="J11628">
        <v>1995</v>
      </c>
      <c r="K11628" t="s">
        <v>71</v>
      </c>
      <c r="L11628">
        <v>100</v>
      </c>
      <c r="M11628">
        <v>100</v>
      </c>
    </row>
    <row r="11629" spans="1:13" x14ac:dyDescent="0.3">
      <c r="A11629" t="s">
        <v>48</v>
      </c>
      <c r="B11629" t="s">
        <v>48</v>
      </c>
      <c r="C11629" t="s">
        <v>48</v>
      </c>
      <c r="D11629" t="s">
        <v>95</v>
      </c>
      <c r="E11629" t="s">
        <v>60</v>
      </c>
      <c r="F11629" t="s">
        <v>61</v>
      </c>
      <c r="G11629" t="s">
        <v>95</v>
      </c>
      <c r="H11629" t="s">
        <v>140</v>
      </c>
      <c r="I11629" t="s">
        <v>133</v>
      </c>
      <c r="J11629">
        <v>1995</v>
      </c>
      <c r="K11629" t="s">
        <v>14</v>
      </c>
      <c r="L11629">
        <v>701</v>
      </c>
      <c r="M11629">
        <v>209</v>
      </c>
    </row>
    <row r="11630" spans="1:13" x14ac:dyDescent="0.3">
      <c r="A11630" t="s">
        <v>48</v>
      </c>
      <c r="B11630" t="s">
        <v>48</v>
      </c>
      <c r="C11630" t="s">
        <v>48</v>
      </c>
      <c r="D11630" t="s">
        <v>95</v>
      </c>
      <c r="E11630" t="s">
        <v>60</v>
      </c>
      <c r="F11630" t="s">
        <v>61</v>
      </c>
      <c r="G11630" t="s">
        <v>95</v>
      </c>
      <c r="H11630" t="s">
        <v>140</v>
      </c>
      <c r="I11630" t="s">
        <v>133</v>
      </c>
      <c r="J11630">
        <v>1995</v>
      </c>
      <c r="K11630" t="s">
        <v>13</v>
      </c>
      <c r="L11630">
        <v>31283</v>
      </c>
      <c r="M11630">
        <v>31283</v>
      </c>
    </row>
    <row r="11631" spans="1:13" x14ac:dyDescent="0.3">
      <c r="A11631" t="s">
        <v>48</v>
      </c>
      <c r="B11631" t="s">
        <v>48</v>
      </c>
      <c r="C11631" t="s">
        <v>48</v>
      </c>
      <c r="D11631" t="s">
        <v>95</v>
      </c>
      <c r="E11631" t="s">
        <v>60</v>
      </c>
      <c r="F11631" t="s">
        <v>61</v>
      </c>
      <c r="G11631" t="s">
        <v>95</v>
      </c>
      <c r="H11631" t="s">
        <v>140</v>
      </c>
      <c r="I11631" t="s">
        <v>133</v>
      </c>
      <c r="J11631">
        <v>1995</v>
      </c>
      <c r="K11631" t="s">
        <v>15</v>
      </c>
      <c r="L11631">
        <v>1139</v>
      </c>
      <c r="M11631">
        <v>1286</v>
      </c>
    </row>
    <row r="11632" spans="1:13" x14ac:dyDescent="0.3">
      <c r="A11632" t="s">
        <v>48</v>
      </c>
      <c r="B11632" t="s">
        <v>69</v>
      </c>
      <c r="C11632" t="s">
        <v>69</v>
      </c>
      <c r="D11632" t="s">
        <v>95</v>
      </c>
      <c r="E11632" t="s">
        <v>60</v>
      </c>
      <c r="F11632" t="s">
        <v>61</v>
      </c>
      <c r="G11632" t="s">
        <v>95</v>
      </c>
      <c r="H11632" t="s">
        <v>141</v>
      </c>
      <c r="I11632" t="s">
        <v>142</v>
      </c>
      <c r="J11632">
        <v>1995</v>
      </c>
      <c r="K11632" t="s">
        <v>71</v>
      </c>
      <c r="L11632">
        <v>0</v>
      </c>
      <c r="M11632">
        <v>0</v>
      </c>
    </row>
    <row r="11633" spans="1:13" x14ac:dyDescent="0.3">
      <c r="A11633" t="s">
        <v>48</v>
      </c>
      <c r="B11633" t="s">
        <v>48</v>
      </c>
      <c r="C11633" t="s">
        <v>48</v>
      </c>
      <c r="D11633" t="s">
        <v>95</v>
      </c>
      <c r="E11633" t="s">
        <v>60</v>
      </c>
      <c r="F11633" t="s">
        <v>61</v>
      </c>
      <c r="G11633" t="s">
        <v>95</v>
      </c>
      <c r="H11633" t="s">
        <v>141</v>
      </c>
      <c r="I11633" t="s">
        <v>142</v>
      </c>
      <c r="J11633">
        <v>1995</v>
      </c>
      <c r="K11633" t="s">
        <v>14</v>
      </c>
      <c r="L11633">
        <v>3733</v>
      </c>
      <c r="M11633">
        <v>1111</v>
      </c>
    </row>
    <row r="11634" spans="1:13" x14ac:dyDescent="0.3">
      <c r="A11634" t="s">
        <v>48</v>
      </c>
      <c r="B11634" t="s">
        <v>48</v>
      </c>
      <c r="C11634" t="s">
        <v>48</v>
      </c>
      <c r="D11634" t="s">
        <v>95</v>
      </c>
      <c r="E11634" t="s">
        <v>60</v>
      </c>
      <c r="F11634" t="s">
        <v>61</v>
      </c>
      <c r="G11634" t="s">
        <v>95</v>
      </c>
      <c r="H11634" t="s">
        <v>141</v>
      </c>
      <c r="I11634" t="s">
        <v>142</v>
      </c>
      <c r="J11634">
        <v>1995</v>
      </c>
      <c r="K11634" t="s">
        <v>13</v>
      </c>
      <c r="L11634">
        <v>450210</v>
      </c>
      <c r="M11634">
        <v>450210</v>
      </c>
    </row>
    <row r="11635" spans="1:13" x14ac:dyDescent="0.3">
      <c r="A11635" t="s">
        <v>48</v>
      </c>
      <c r="B11635" t="s">
        <v>48</v>
      </c>
      <c r="C11635" t="s">
        <v>48</v>
      </c>
      <c r="D11635" t="s">
        <v>95</v>
      </c>
      <c r="E11635" t="s">
        <v>60</v>
      </c>
      <c r="F11635" t="s">
        <v>61</v>
      </c>
      <c r="G11635" t="s">
        <v>95</v>
      </c>
      <c r="H11635" t="s">
        <v>141</v>
      </c>
      <c r="I11635" t="s">
        <v>142</v>
      </c>
      <c r="J11635">
        <v>1995</v>
      </c>
      <c r="K11635" t="s">
        <v>15</v>
      </c>
      <c r="L11635">
        <v>10919</v>
      </c>
      <c r="M11635">
        <v>12326</v>
      </c>
    </row>
    <row r="11636" spans="1:13" x14ac:dyDescent="0.3">
      <c r="A11636" t="s">
        <v>48</v>
      </c>
      <c r="B11636" t="s">
        <v>69</v>
      </c>
      <c r="C11636" t="s">
        <v>69</v>
      </c>
      <c r="D11636" t="s">
        <v>95</v>
      </c>
      <c r="E11636" t="s">
        <v>60</v>
      </c>
      <c r="F11636" t="s">
        <v>61</v>
      </c>
      <c r="G11636" t="s">
        <v>95</v>
      </c>
      <c r="H11636" t="s">
        <v>143</v>
      </c>
      <c r="I11636" t="s">
        <v>133</v>
      </c>
      <c r="J11636">
        <v>1995</v>
      </c>
      <c r="K11636" t="s">
        <v>71</v>
      </c>
      <c r="L11636">
        <v>145</v>
      </c>
      <c r="M11636">
        <v>145</v>
      </c>
    </row>
    <row r="11637" spans="1:13" x14ac:dyDescent="0.3">
      <c r="A11637" t="s">
        <v>48</v>
      </c>
      <c r="B11637" t="s">
        <v>48</v>
      </c>
      <c r="C11637" t="s">
        <v>48</v>
      </c>
      <c r="D11637" t="s">
        <v>95</v>
      </c>
      <c r="E11637" t="s">
        <v>60</v>
      </c>
      <c r="F11637" t="s">
        <v>61</v>
      </c>
      <c r="G11637" t="s">
        <v>95</v>
      </c>
      <c r="H11637" t="s">
        <v>143</v>
      </c>
      <c r="I11637" t="s">
        <v>133</v>
      </c>
      <c r="J11637">
        <v>1995</v>
      </c>
      <c r="K11637" t="s">
        <v>14</v>
      </c>
      <c r="L11637">
        <v>1019</v>
      </c>
      <c r="M11637">
        <v>303</v>
      </c>
    </row>
    <row r="11638" spans="1:13" x14ac:dyDescent="0.3">
      <c r="A11638" t="s">
        <v>48</v>
      </c>
      <c r="B11638" t="s">
        <v>48</v>
      </c>
      <c r="C11638" t="s">
        <v>48</v>
      </c>
      <c r="D11638" t="s">
        <v>95</v>
      </c>
      <c r="E11638" t="s">
        <v>60</v>
      </c>
      <c r="F11638" t="s">
        <v>61</v>
      </c>
      <c r="G11638" t="s">
        <v>95</v>
      </c>
      <c r="H11638" t="s">
        <v>143</v>
      </c>
      <c r="I11638" t="s">
        <v>133</v>
      </c>
      <c r="J11638">
        <v>1995</v>
      </c>
      <c r="K11638" t="s">
        <v>13</v>
      </c>
      <c r="L11638">
        <v>45451</v>
      </c>
      <c r="M11638">
        <v>45451</v>
      </c>
    </row>
    <row r="11639" spans="1:13" x14ac:dyDescent="0.3">
      <c r="A11639" t="s">
        <v>48</v>
      </c>
      <c r="B11639" t="s">
        <v>48</v>
      </c>
      <c r="C11639" t="s">
        <v>48</v>
      </c>
      <c r="D11639" t="s">
        <v>95</v>
      </c>
      <c r="E11639" t="s">
        <v>60</v>
      </c>
      <c r="F11639" t="s">
        <v>61</v>
      </c>
      <c r="G11639" t="s">
        <v>95</v>
      </c>
      <c r="H11639" t="s">
        <v>143</v>
      </c>
      <c r="I11639" t="s">
        <v>133</v>
      </c>
      <c r="J11639">
        <v>1995</v>
      </c>
      <c r="K11639" t="s">
        <v>15</v>
      </c>
      <c r="L11639">
        <v>1655</v>
      </c>
      <c r="M11639">
        <v>1868</v>
      </c>
    </row>
    <row r="11640" spans="1:13" x14ac:dyDescent="0.3">
      <c r="A11640" t="s">
        <v>48</v>
      </c>
      <c r="B11640" t="s">
        <v>69</v>
      </c>
      <c r="C11640" t="s">
        <v>69</v>
      </c>
      <c r="D11640" t="s">
        <v>95</v>
      </c>
      <c r="E11640" t="s">
        <v>60</v>
      </c>
      <c r="F11640" t="s">
        <v>61</v>
      </c>
      <c r="G11640" t="s">
        <v>95</v>
      </c>
      <c r="H11640" t="s">
        <v>144</v>
      </c>
      <c r="I11640" t="s">
        <v>64</v>
      </c>
      <c r="J11640">
        <v>1995</v>
      </c>
      <c r="K11640" t="s">
        <v>71</v>
      </c>
      <c r="L11640">
        <v>0</v>
      </c>
      <c r="M11640">
        <v>0</v>
      </c>
    </row>
    <row r="11641" spans="1:13" x14ac:dyDescent="0.3">
      <c r="A11641" t="s">
        <v>48</v>
      </c>
      <c r="B11641" t="s">
        <v>48</v>
      </c>
      <c r="C11641" t="s">
        <v>48</v>
      </c>
      <c r="D11641" t="s">
        <v>95</v>
      </c>
      <c r="E11641" t="s">
        <v>60</v>
      </c>
      <c r="F11641" t="s">
        <v>61</v>
      </c>
      <c r="G11641" t="s">
        <v>95</v>
      </c>
      <c r="H11641" t="s">
        <v>144</v>
      </c>
      <c r="I11641" t="s">
        <v>64</v>
      </c>
      <c r="J11641">
        <v>1995</v>
      </c>
      <c r="K11641" t="s">
        <v>14</v>
      </c>
      <c r="L11641">
        <v>776</v>
      </c>
      <c r="M11641">
        <v>231</v>
      </c>
    </row>
    <row r="11642" spans="1:13" x14ac:dyDescent="0.3">
      <c r="A11642" t="s">
        <v>48</v>
      </c>
      <c r="B11642" t="s">
        <v>48</v>
      </c>
      <c r="C11642" t="s">
        <v>48</v>
      </c>
      <c r="D11642" t="s">
        <v>95</v>
      </c>
      <c r="E11642" t="s">
        <v>60</v>
      </c>
      <c r="F11642" t="s">
        <v>61</v>
      </c>
      <c r="G11642" t="s">
        <v>95</v>
      </c>
      <c r="H11642" t="s">
        <v>144</v>
      </c>
      <c r="I11642" t="s">
        <v>64</v>
      </c>
      <c r="J11642">
        <v>1995</v>
      </c>
      <c r="K11642" t="s">
        <v>13</v>
      </c>
      <c r="L11642">
        <v>118659</v>
      </c>
      <c r="M11642">
        <v>118659</v>
      </c>
    </row>
    <row r="11643" spans="1:13" x14ac:dyDescent="0.3">
      <c r="A11643" t="s">
        <v>48</v>
      </c>
      <c r="B11643" t="s">
        <v>48</v>
      </c>
      <c r="C11643" t="s">
        <v>48</v>
      </c>
      <c r="D11643" t="s">
        <v>95</v>
      </c>
      <c r="E11643" t="s">
        <v>60</v>
      </c>
      <c r="F11643" t="s">
        <v>61</v>
      </c>
      <c r="G11643" t="s">
        <v>95</v>
      </c>
      <c r="H11643" t="s">
        <v>144</v>
      </c>
      <c r="I11643" t="s">
        <v>64</v>
      </c>
      <c r="J11643">
        <v>1995</v>
      </c>
      <c r="K11643" t="s">
        <v>15</v>
      </c>
      <c r="L11643">
        <v>780</v>
      </c>
      <c r="M11643">
        <v>881</v>
      </c>
    </row>
    <row r="11644" spans="1:13" x14ac:dyDescent="0.3">
      <c r="A11644" t="s">
        <v>48</v>
      </c>
      <c r="B11644" t="s">
        <v>69</v>
      </c>
      <c r="C11644" t="s">
        <v>69</v>
      </c>
      <c r="D11644" t="s">
        <v>95</v>
      </c>
      <c r="E11644" t="s">
        <v>60</v>
      </c>
      <c r="F11644" t="s">
        <v>61</v>
      </c>
      <c r="G11644" t="s">
        <v>95</v>
      </c>
      <c r="H11644" t="s">
        <v>145</v>
      </c>
      <c r="I11644" t="s">
        <v>133</v>
      </c>
      <c r="J11644">
        <v>1995</v>
      </c>
      <c r="K11644" t="s">
        <v>71</v>
      </c>
      <c r="L11644">
        <v>1412</v>
      </c>
      <c r="M11644">
        <v>1412</v>
      </c>
    </row>
    <row r="11645" spans="1:13" x14ac:dyDescent="0.3">
      <c r="A11645" t="s">
        <v>48</v>
      </c>
      <c r="B11645" t="s">
        <v>48</v>
      </c>
      <c r="C11645" t="s">
        <v>48</v>
      </c>
      <c r="D11645" t="s">
        <v>95</v>
      </c>
      <c r="E11645" t="s">
        <v>60</v>
      </c>
      <c r="F11645" t="s">
        <v>61</v>
      </c>
      <c r="G11645" t="s">
        <v>95</v>
      </c>
      <c r="H11645" t="s">
        <v>145</v>
      </c>
      <c r="I11645" t="s">
        <v>133</v>
      </c>
      <c r="J11645">
        <v>1995</v>
      </c>
      <c r="K11645" t="s">
        <v>14</v>
      </c>
      <c r="L11645">
        <v>11329</v>
      </c>
      <c r="M11645">
        <v>3372</v>
      </c>
    </row>
    <row r="11646" spans="1:13" x14ac:dyDescent="0.3">
      <c r="A11646" t="s">
        <v>48</v>
      </c>
      <c r="B11646" t="s">
        <v>48</v>
      </c>
      <c r="C11646" t="s">
        <v>48</v>
      </c>
      <c r="D11646" t="s">
        <v>95</v>
      </c>
      <c r="E11646" t="s">
        <v>60</v>
      </c>
      <c r="F11646" t="s">
        <v>61</v>
      </c>
      <c r="G11646" t="s">
        <v>95</v>
      </c>
      <c r="H11646" t="s">
        <v>145</v>
      </c>
      <c r="I11646" t="s">
        <v>133</v>
      </c>
      <c r="J11646">
        <v>1995</v>
      </c>
      <c r="K11646" t="s">
        <v>13</v>
      </c>
      <c r="L11646">
        <v>442663</v>
      </c>
      <c r="M11646">
        <v>442663</v>
      </c>
    </row>
    <row r="11647" spans="1:13" x14ac:dyDescent="0.3">
      <c r="A11647" t="s">
        <v>48</v>
      </c>
      <c r="B11647" t="s">
        <v>48</v>
      </c>
      <c r="C11647" t="s">
        <v>48</v>
      </c>
      <c r="D11647" t="s">
        <v>95</v>
      </c>
      <c r="E11647" t="s">
        <v>60</v>
      </c>
      <c r="F11647" t="s">
        <v>61</v>
      </c>
      <c r="G11647" t="s">
        <v>95</v>
      </c>
      <c r="H11647" t="s">
        <v>145</v>
      </c>
      <c r="I11647" t="s">
        <v>133</v>
      </c>
      <c r="J11647">
        <v>1995</v>
      </c>
      <c r="K11647" t="s">
        <v>15</v>
      </c>
      <c r="L11647">
        <v>18590</v>
      </c>
      <c r="M11647">
        <v>20984</v>
      </c>
    </row>
    <row r="11648" spans="1:13" x14ac:dyDescent="0.3">
      <c r="A11648" t="s">
        <v>48</v>
      </c>
      <c r="B11648" t="s">
        <v>69</v>
      </c>
      <c r="C11648" t="s">
        <v>69</v>
      </c>
      <c r="D11648" t="s">
        <v>95</v>
      </c>
      <c r="E11648" t="s">
        <v>60</v>
      </c>
      <c r="F11648" t="s">
        <v>61</v>
      </c>
      <c r="G11648" t="s">
        <v>95</v>
      </c>
      <c r="H11648" t="s">
        <v>146</v>
      </c>
      <c r="I11648" t="s">
        <v>147</v>
      </c>
      <c r="J11648">
        <v>1995</v>
      </c>
      <c r="K11648" t="s">
        <v>71</v>
      </c>
      <c r="L11648">
        <v>0</v>
      </c>
      <c r="M11648">
        <v>0</v>
      </c>
    </row>
    <row r="11649" spans="1:13" x14ac:dyDescent="0.3">
      <c r="A11649" t="s">
        <v>48</v>
      </c>
      <c r="B11649" t="s">
        <v>48</v>
      </c>
      <c r="C11649" t="s">
        <v>48</v>
      </c>
      <c r="D11649" t="s">
        <v>95</v>
      </c>
      <c r="E11649" t="s">
        <v>60</v>
      </c>
      <c r="F11649" t="s">
        <v>61</v>
      </c>
      <c r="G11649" t="s">
        <v>95</v>
      </c>
      <c r="H11649" t="s">
        <v>146</v>
      </c>
      <c r="I11649" t="s">
        <v>147</v>
      </c>
      <c r="J11649">
        <v>1995</v>
      </c>
      <c r="K11649" t="s">
        <v>14</v>
      </c>
      <c r="L11649">
        <v>12360</v>
      </c>
      <c r="M11649">
        <v>3679</v>
      </c>
    </row>
    <row r="11650" spans="1:13" x14ac:dyDescent="0.3">
      <c r="A11650" t="s">
        <v>48</v>
      </c>
      <c r="B11650" t="s">
        <v>48</v>
      </c>
      <c r="C11650" t="s">
        <v>48</v>
      </c>
      <c r="D11650" t="s">
        <v>95</v>
      </c>
      <c r="E11650" t="s">
        <v>60</v>
      </c>
      <c r="F11650" t="s">
        <v>61</v>
      </c>
      <c r="G11650" t="s">
        <v>95</v>
      </c>
      <c r="H11650" t="s">
        <v>146</v>
      </c>
      <c r="I11650" t="s">
        <v>147</v>
      </c>
      <c r="J11650">
        <v>1995</v>
      </c>
      <c r="K11650" t="s">
        <v>13</v>
      </c>
      <c r="L11650">
        <v>7909</v>
      </c>
      <c r="M11650">
        <v>7909</v>
      </c>
    </row>
    <row r="11651" spans="1:13" x14ac:dyDescent="0.3">
      <c r="A11651" t="s">
        <v>48</v>
      </c>
      <c r="B11651" t="s">
        <v>48</v>
      </c>
      <c r="C11651" t="s">
        <v>48</v>
      </c>
      <c r="D11651" t="s">
        <v>95</v>
      </c>
      <c r="E11651" t="s">
        <v>60</v>
      </c>
      <c r="F11651" t="s">
        <v>61</v>
      </c>
      <c r="G11651" t="s">
        <v>95</v>
      </c>
      <c r="H11651" t="s">
        <v>146</v>
      </c>
      <c r="I11651" t="s">
        <v>147</v>
      </c>
      <c r="J11651">
        <v>1995</v>
      </c>
      <c r="K11651" t="s">
        <v>15</v>
      </c>
      <c r="L11651">
        <v>255</v>
      </c>
      <c r="M11651">
        <v>288</v>
      </c>
    </row>
    <row r="11652" spans="1:13" x14ac:dyDescent="0.3">
      <c r="A11652" t="s">
        <v>48</v>
      </c>
      <c r="B11652" t="s">
        <v>69</v>
      </c>
      <c r="C11652" t="s">
        <v>69</v>
      </c>
      <c r="D11652" t="s">
        <v>95</v>
      </c>
      <c r="E11652" t="s">
        <v>60</v>
      </c>
      <c r="F11652" t="s">
        <v>61</v>
      </c>
      <c r="G11652" t="s">
        <v>95</v>
      </c>
      <c r="H11652" t="s">
        <v>146</v>
      </c>
      <c r="I11652" t="s">
        <v>142</v>
      </c>
      <c r="J11652">
        <v>1995</v>
      </c>
      <c r="K11652" t="s">
        <v>71</v>
      </c>
      <c r="L11652">
        <v>0</v>
      </c>
      <c r="M11652">
        <v>0</v>
      </c>
    </row>
    <row r="11653" spans="1:13" x14ac:dyDescent="0.3">
      <c r="A11653" t="s">
        <v>48</v>
      </c>
      <c r="B11653" t="s">
        <v>48</v>
      </c>
      <c r="C11653" t="s">
        <v>48</v>
      </c>
      <c r="D11653" t="s">
        <v>95</v>
      </c>
      <c r="E11653" t="s">
        <v>60</v>
      </c>
      <c r="F11653" t="s">
        <v>61</v>
      </c>
      <c r="G11653" t="s">
        <v>95</v>
      </c>
      <c r="H11653" t="s">
        <v>146</v>
      </c>
      <c r="I11653" t="s">
        <v>142</v>
      </c>
      <c r="J11653">
        <v>1995</v>
      </c>
      <c r="K11653" t="s">
        <v>14</v>
      </c>
      <c r="L11653">
        <v>0</v>
      </c>
      <c r="M11653">
        <v>0</v>
      </c>
    </row>
    <row r="11654" spans="1:13" x14ac:dyDescent="0.3">
      <c r="A11654" t="s">
        <v>48</v>
      </c>
      <c r="B11654" t="s">
        <v>48</v>
      </c>
      <c r="C11654" t="s">
        <v>48</v>
      </c>
      <c r="D11654" t="s">
        <v>95</v>
      </c>
      <c r="E11654" t="s">
        <v>60</v>
      </c>
      <c r="F11654" t="s">
        <v>61</v>
      </c>
      <c r="G11654" t="s">
        <v>95</v>
      </c>
      <c r="H11654" t="s">
        <v>146</v>
      </c>
      <c r="I11654" t="s">
        <v>142</v>
      </c>
      <c r="J11654">
        <v>1995</v>
      </c>
      <c r="K11654" t="s">
        <v>13</v>
      </c>
      <c r="L11654">
        <v>10685035</v>
      </c>
      <c r="M11654">
        <v>10685035</v>
      </c>
    </row>
    <row r="11655" spans="1:13" x14ac:dyDescent="0.3">
      <c r="A11655" t="s">
        <v>48</v>
      </c>
      <c r="B11655" t="s">
        <v>48</v>
      </c>
      <c r="C11655" t="s">
        <v>48</v>
      </c>
      <c r="D11655" t="s">
        <v>95</v>
      </c>
      <c r="E11655" t="s">
        <v>60</v>
      </c>
      <c r="F11655" t="s">
        <v>61</v>
      </c>
      <c r="G11655" t="s">
        <v>95</v>
      </c>
      <c r="H11655" t="s">
        <v>146</v>
      </c>
      <c r="I11655" t="s">
        <v>142</v>
      </c>
      <c r="J11655">
        <v>1995</v>
      </c>
      <c r="K11655" t="s">
        <v>15</v>
      </c>
      <c r="L11655">
        <v>5213</v>
      </c>
      <c r="M11655">
        <v>5884</v>
      </c>
    </row>
    <row r="11656" spans="1:13" x14ac:dyDescent="0.3">
      <c r="A11656" t="s">
        <v>48</v>
      </c>
      <c r="B11656" t="s">
        <v>69</v>
      </c>
      <c r="C11656" t="s">
        <v>69</v>
      </c>
      <c r="D11656" t="s">
        <v>95</v>
      </c>
      <c r="E11656" t="s">
        <v>60</v>
      </c>
      <c r="F11656" t="s">
        <v>61</v>
      </c>
      <c r="G11656" t="s">
        <v>95</v>
      </c>
      <c r="H11656" t="s">
        <v>146</v>
      </c>
      <c r="I11656" t="s">
        <v>133</v>
      </c>
      <c r="J11656">
        <v>1995</v>
      </c>
      <c r="K11656" t="s">
        <v>71</v>
      </c>
      <c r="L11656">
        <v>167545</v>
      </c>
      <c r="M11656">
        <v>167545</v>
      </c>
    </row>
    <row r="11657" spans="1:13" x14ac:dyDescent="0.3">
      <c r="A11657" t="s">
        <v>48</v>
      </c>
      <c r="B11657" t="s">
        <v>48</v>
      </c>
      <c r="C11657" t="s">
        <v>48</v>
      </c>
      <c r="D11657" t="s">
        <v>95</v>
      </c>
      <c r="E11657" t="s">
        <v>60</v>
      </c>
      <c r="F11657" t="s">
        <v>61</v>
      </c>
      <c r="G11657" t="s">
        <v>95</v>
      </c>
      <c r="H11657" t="s">
        <v>146</v>
      </c>
      <c r="I11657" t="s">
        <v>133</v>
      </c>
      <c r="J11657">
        <v>1995</v>
      </c>
      <c r="K11657" t="s">
        <v>14</v>
      </c>
      <c r="L11657">
        <v>1523240</v>
      </c>
      <c r="M11657">
        <v>453345</v>
      </c>
    </row>
    <row r="11658" spans="1:13" x14ac:dyDescent="0.3">
      <c r="A11658" t="s">
        <v>48</v>
      </c>
      <c r="B11658" t="s">
        <v>48</v>
      </c>
      <c r="C11658" t="s">
        <v>48</v>
      </c>
      <c r="D11658" t="s">
        <v>95</v>
      </c>
      <c r="E11658" t="s">
        <v>60</v>
      </c>
      <c r="F11658" t="s">
        <v>61</v>
      </c>
      <c r="G11658" t="s">
        <v>95</v>
      </c>
      <c r="H11658" t="s">
        <v>146</v>
      </c>
      <c r="I11658" t="s">
        <v>133</v>
      </c>
      <c r="J11658">
        <v>1995</v>
      </c>
      <c r="K11658" t="s">
        <v>13</v>
      </c>
      <c r="L11658">
        <v>54059435</v>
      </c>
      <c r="M11658">
        <v>54059435</v>
      </c>
    </row>
    <row r="11659" spans="1:13" x14ac:dyDescent="0.3">
      <c r="A11659" t="s">
        <v>48</v>
      </c>
      <c r="B11659" t="s">
        <v>48</v>
      </c>
      <c r="C11659" t="s">
        <v>48</v>
      </c>
      <c r="D11659" t="s">
        <v>95</v>
      </c>
      <c r="E11659" t="s">
        <v>60</v>
      </c>
      <c r="F11659" t="s">
        <v>61</v>
      </c>
      <c r="G11659" t="s">
        <v>95</v>
      </c>
      <c r="H11659" t="s">
        <v>146</v>
      </c>
      <c r="I11659" t="s">
        <v>133</v>
      </c>
      <c r="J11659">
        <v>1995</v>
      </c>
      <c r="K11659" t="s">
        <v>15</v>
      </c>
      <c r="L11659">
        <v>614903</v>
      </c>
      <c r="M11659">
        <v>694095</v>
      </c>
    </row>
    <row r="11660" spans="1:13" x14ac:dyDescent="0.3">
      <c r="A11660" t="s">
        <v>48</v>
      </c>
      <c r="B11660" t="s">
        <v>48</v>
      </c>
      <c r="C11660" t="s">
        <v>69</v>
      </c>
      <c r="D11660" t="s">
        <v>95</v>
      </c>
      <c r="E11660" t="s">
        <v>60</v>
      </c>
      <c r="F11660" t="s">
        <v>73</v>
      </c>
      <c r="G11660" t="s">
        <v>95</v>
      </c>
      <c r="H11660" t="s">
        <v>131</v>
      </c>
      <c r="I11660" t="s">
        <v>64</v>
      </c>
      <c r="J11660">
        <v>1995</v>
      </c>
      <c r="K11660" t="s">
        <v>14</v>
      </c>
      <c r="L11660">
        <v>2911</v>
      </c>
      <c r="M11660">
        <v>866</v>
      </c>
    </row>
    <row r="11661" spans="1:13" x14ac:dyDescent="0.3">
      <c r="A11661" t="s">
        <v>48</v>
      </c>
      <c r="B11661" t="s">
        <v>48</v>
      </c>
      <c r="C11661" t="s">
        <v>69</v>
      </c>
      <c r="D11661" t="s">
        <v>95</v>
      </c>
      <c r="E11661" t="s">
        <v>60</v>
      </c>
      <c r="F11661" t="s">
        <v>73</v>
      </c>
      <c r="G11661" t="s">
        <v>95</v>
      </c>
      <c r="H11661" t="s">
        <v>131</v>
      </c>
      <c r="I11661" t="s">
        <v>64</v>
      </c>
      <c r="J11661">
        <v>1995</v>
      </c>
      <c r="K11661" t="s">
        <v>13</v>
      </c>
      <c r="L11661">
        <v>4591</v>
      </c>
      <c r="M11661">
        <v>4591</v>
      </c>
    </row>
    <row r="11662" spans="1:13" x14ac:dyDescent="0.3">
      <c r="A11662" t="s">
        <v>48</v>
      </c>
      <c r="B11662" t="s">
        <v>48</v>
      </c>
      <c r="C11662" t="s">
        <v>69</v>
      </c>
      <c r="D11662" t="s">
        <v>95</v>
      </c>
      <c r="E11662" t="s">
        <v>60</v>
      </c>
      <c r="F11662" t="s">
        <v>73</v>
      </c>
      <c r="G11662" t="s">
        <v>95</v>
      </c>
      <c r="H11662" t="s">
        <v>131</v>
      </c>
      <c r="I11662" t="s">
        <v>64</v>
      </c>
      <c r="J11662">
        <v>1995</v>
      </c>
      <c r="K11662" t="s">
        <v>15</v>
      </c>
      <c r="L11662">
        <v>13</v>
      </c>
      <c r="M11662">
        <v>15</v>
      </c>
    </row>
    <row r="11663" spans="1:13" x14ac:dyDescent="0.3">
      <c r="A11663" t="s">
        <v>48</v>
      </c>
      <c r="B11663" t="s">
        <v>48</v>
      </c>
      <c r="C11663" t="s">
        <v>69</v>
      </c>
      <c r="D11663" t="s">
        <v>95</v>
      </c>
      <c r="E11663" t="s">
        <v>60</v>
      </c>
      <c r="F11663" t="s">
        <v>73</v>
      </c>
      <c r="G11663" t="s">
        <v>95</v>
      </c>
      <c r="H11663" t="s">
        <v>131</v>
      </c>
      <c r="I11663" t="s">
        <v>68</v>
      </c>
      <c r="J11663">
        <v>1995</v>
      </c>
      <c r="K11663" t="s">
        <v>14</v>
      </c>
      <c r="L11663">
        <v>4447</v>
      </c>
      <c r="M11663">
        <v>1323</v>
      </c>
    </row>
    <row r="11664" spans="1:13" x14ac:dyDescent="0.3">
      <c r="A11664" t="s">
        <v>48</v>
      </c>
      <c r="B11664" t="s">
        <v>48</v>
      </c>
      <c r="C11664" t="s">
        <v>69</v>
      </c>
      <c r="D11664" t="s">
        <v>95</v>
      </c>
      <c r="E11664" t="s">
        <v>60</v>
      </c>
      <c r="F11664" t="s">
        <v>73</v>
      </c>
      <c r="G11664" t="s">
        <v>95</v>
      </c>
      <c r="H11664" t="s">
        <v>131</v>
      </c>
      <c r="I11664" t="s">
        <v>68</v>
      </c>
      <c r="J11664">
        <v>1995</v>
      </c>
      <c r="K11664" t="s">
        <v>13</v>
      </c>
      <c r="L11664">
        <v>5870</v>
      </c>
      <c r="M11664">
        <v>5870</v>
      </c>
    </row>
    <row r="11665" spans="1:13" x14ac:dyDescent="0.3">
      <c r="A11665" t="s">
        <v>48</v>
      </c>
      <c r="B11665" t="s">
        <v>48</v>
      </c>
      <c r="C11665" t="s">
        <v>69</v>
      </c>
      <c r="D11665" t="s">
        <v>95</v>
      </c>
      <c r="E11665" t="s">
        <v>60</v>
      </c>
      <c r="F11665" t="s">
        <v>73</v>
      </c>
      <c r="G11665" t="s">
        <v>95</v>
      </c>
      <c r="H11665" t="s">
        <v>131</v>
      </c>
      <c r="I11665" t="s">
        <v>68</v>
      </c>
      <c r="J11665">
        <v>1995</v>
      </c>
      <c r="K11665" t="s">
        <v>15</v>
      </c>
      <c r="L11665">
        <v>19</v>
      </c>
      <c r="M11665">
        <v>22</v>
      </c>
    </row>
    <row r="11666" spans="1:13" x14ac:dyDescent="0.3">
      <c r="A11666" t="s">
        <v>48</v>
      </c>
      <c r="B11666" t="s">
        <v>48</v>
      </c>
      <c r="C11666" t="s">
        <v>69</v>
      </c>
      <c r="D11666" t="s">
        <v>95</v>
      </c>
      <c r="E11666" t="s">
        <v>60</v>
      </c>
      <c r="F11666" t="s">
        <v>73</v>
      </c>
      <c r="G11666" t="s">
        <v>95</v>
      </c>
      <c r="H11666" t="s">
        <v>132</v>
      </c>
      <c r="I11666" t="s">
        <v>133</v>
      </c>
      <c r="J11666">
        <v>1995</v>
      </c>
      <c r="K11666" t="s">
        <v>14</v>
      </c>
      <c r="L11666">
        <v>23104</v>
      </c>
      <c r="M11666">
        <v>6876</v>
      </c>
    </row>
    <row r="11667" spans="1:13" x14ac:dyDescent="0.3">
      <c r="A11667" t="s">
        <v>48</v>
      </c>
      <c r="B11667" t="s">
        <v>48</v>
      </c>
      <c r="C11667" t="s">
        <v>69</v>
      </c>
      <c r="D11667" t="s">
        <v>95</v>
      </c>
      <c r="E11667" t="s">
        <v>60</v>
      </c>
      <c r="F11667" t="s">
        <v>73</v>
      </c>
      <c r="G11667" t="s">
        <v>95</v>
      </c>
      <c r="H11667" t="s">
        <v>132</v>
      </c>
      <c r="I11667" t="s">
        <v>133</v>
      </c>
      <c r="J11667">
        <v>1995</v>
      </c>
      <c r="K11667" t="s">
        <v>13</v>
      </c>
      <c r="L11667">
        <v>44193</v>
      </c>
      <c r="M11667">
        <v>44193</v>
      </c>
    </row>
    <row r="11668" spans="1:13" x14ac:dyDescent="0.3">
      <c r="A11668" t="s">
        <v>48</v>
      </c>
      <c r="B11668" t="s">
        <v>48</v>
      </c>
      <c r="C11668" t="s">
        <v>69</v>
      </c>
      <c r="D11668" t="s">
        <v>95</v>
      </c>
      <c r="E11668" t="s">
        <v>60</v>
      </c>
      <c r="F11668" t="s">
        <v>73</v>
      </c>
      <c r="G11668" t="s">
        <v>95</v>
      </c>
      <c r="H11668" t="s">
        <v>132</v>
      </c>
      <c r="I11668" t="s">
        <v>133</v>
      </c>
      <c r="J11668">
        <v>1995</v>
      </c>
      <c r="K11668" t="s">
        <v>15</v>
      </c>
      <c r="L11668">
        <v>128</v>
      </c>
      <c r="M11668">
        <v>144</v>
      </c>
    </row>
    <row r="11669" spans="1:13" x14ac:dyDescent="0.3">
      <c r="A11669" t="s">
        <v>48</v>
      </c>
      <c r="B11669" t="s">
        <v>48</v>
      </c>
      <c r="C11669" t="s">
        <v>69</v>
      </c>
      <c r="D11669" t="s">
        <v>95</v>
      </c>
      <c r="E11669" t="s">
        <v>60</v>
      </c>
      <c r="F11669" t="s">
        <v>73</v>
      </c>
      <c r="G11669" t="s">
        <v>95</v>
      </c>
      <c r="H11669" t="s">
        <v>134</v>
      </c>
      <c r="I11669" t="s">
        <v>135</v>
      </c>
      <c r="J11669">
        <v>1995</v>
      </c>
      <c r="K11669" t="s">
        <v>14</v>
      </c>
      <c r="L11669">
        <v>7733</v>
      </c>
      <c r="M11669">
        <v>2301</v>
      </c>
    </row>
    <row r="11670" spans="1:13" x14ac:dyDescent="0.3">
      <c r="A11670" t="s">
        <v>48</v>
      </c>
      <c r="B11670" t="s">
        <v>48</v>
      </c>
      <c r="C11670" t="s">
        <v>69</v>
      </c>
      <c r="D11670" t="s">
        <v>95</v>
      </c>
      <c r="E11670" t="s">
        <v>60</v>
      </c>
      <c r="F11670" t="s">
        <v>73</v>
      </c>
      <c r="G11670" t="s">
        <v>95</v>
      </c>
      <c r="H11670" t="s">
        <v>134</v>
      </c>
      <c r="I11670" t="s">
        <v>135</v>
      </c>
      <c r="J11670">
        <v>1995</v>
      </c>
      <c r="K11670" t="s">
        <v>13</v>
      </c>
      <c r="L11670">
        <v>8411</v>
      </c>
      <c r="M11670">
        <v>8411</v>
      </c>
    </row>
    <row r="11671" spans="1:13" x14ac:dyDescent="0.3">
      <c r="A11671" t="s">
        <v>48</v>
      </c>
      <c r="B11671" t="s">
        <v>48</v>
      </c>
      <c r="C11671" t="s">
        <v>69</v>
      </c>
      <c r="D11671" t="s">
        <v>95</v>
      </c>
      <c r="E11671" t="s">
        <v>60</v>
      </c>
      <c r="F11671" t="s">
        <v>73</v>
      </c>
      <c r="G11671" t="s">
        <v>95</v>
      </c>
      <c r="H11671" t="s">
        <v>134</v>
      </c>
      <c r="I11671" t="s">
        <v>135</v>
      </c>
      <c r="J11671">
        <v>1995</v>
      </c>
      <c r="K11671" t="s">
        <v>15</v>
      </c>
      <c r="L11671">
        <v>27</v>
      </c>
      <c r="M11671">
        <v>31</v>
      </c>
    </row>
    <row r="11672" spans="1:13" x14ac:dyDescent="0.3">
      <c r="A11672" t="s">
        <v>48</v>
      </c>
      <c r="B11672" t="s">
        <v>48</v>
      </c>
      <c r="C11672" t="s">
        <v>69</v>
      </c>
      <c r="D11672" t="s">
        <v>95</v>
      </c>
      <c r="E11672" t="s">
        <v>60</v>
      </c>
      <c r="F11672" t="s">
        <v>73</v>
      </c>
      <c r="G11672" t="s">
        <v>95</v>
      </c>
      <c r="H11672" t="s">
        <v>134</v>
      </c>
      <c r="I11672" t="s">
        <v>97</v>
      </c>
      <c r="J11672">
        <v>1995</v>
      </c>
      <c r="K11672" t="s">
        <v>14</v>
      </c>
      <c r="L11672">
        <v>745255</v>
      </c>
      <c r="M11672">
        <v>221802</v>
      </c>
    </row>
    <row r="11673" spans="1:13" x14ac:dyDescent="0.3">
      <c r="A11673" t="s">
        <v>48</v>
      </c>
      <c r="B11673" t="s">
        <v>48</v>
      </c>
      <c r="C11673" t="s">
        <v>69</v>
      </c>
      <c r="D11673" t="s">
        <v>95</v>
      </c>
      <c r="E11673" t="s">
        <v>60</v>
      </c>
      <c r="F11673" t="s">
        <v>73</v>
      </c>
      <c r="G11673" t="s">
        <v>95</v>
      </c>
      <c r="H11673" t="s">
        <v>134</v>
      </c>
      <c r="I11673" t="s">
        <v>97</v>
      </c>
      <c r="J11673">
        <v>1995</v>
      </c>
      <c r="K11673" t="s">
        <v>13</v>
      </c>
      <c r="L11673">
        <v>810631</v>
      </c>
      <c r="M11673">
        <v>810631</v>
      </c>
    </row>
    <row r="11674" spans="1:13" x14ac:dyDescent="0.3">
      <c r="A11674" t="s">
        <v>48</v>
      </c>
      <c r="B11674" t="s">
        <v>48</v>
      </c>
      <c r="C11674" t="s">
        <v>69</v>
      </c>
      <c r="D11674" t="s">
        <v>95</v>
      </c>
      <c r="E11674" t="s">
        <v>60</v>
      </c>
      <c r="F11674" t="s">
        <v>73</v>
      </c>
      <c r="G11674" t="s">
        <v>95</v>
      </c>
      <c r="H11674" t="s">
        <v>134</v>
      </c>
      <c r="I11674" t="s">
        <v>97</v>
      </c>
      <c r="J11674">
        <v>1995</v>
      </c>
      <c r="K11674" t="s">
        <v>15</v>
      </c>
      <c r="L11674">
        <v>2632</v>
      </c>
      <c r="M11674">
        <v>2971</v>
      </c>
    </row>
    <row r="11675" spans="1:13" x14ac:dyDescent="0.3">
      <c r="A11675" t="s">
        <v>48</v>
      </c>
      <c r="B11675" t="s">
        <v>48</v>
      </c>
      <c r="C11675" t="s">
        <v>69</v>
      </c>
      <c r="D11675" t="s">
        <v>95</v>
      </c>
      <c r="E11675" t="s">
        <v>60</v>
      </c>
      <c r="F11675" t="s">
        <v>73</v>
      </c>
      <c r="G11675" t="s">
        <v>95</v>
      </c>
      <c r="H11675" t="s">
        <v>136</v>
      </c>
      <c r="I11675" t="s">
        <v>133</v>
      </c>
      <c r="J11675">
        <v>1995</v>
      </c>
      <c r="K11675" t="s">
        <v>14</v>
      </c>
      <c r="L11675">
        <v>21448</v>
      </c>
      <c r="M11675">
        <v>6383</v>
      </c>
    </row>
    <row r="11676" spans="1:13" x14ac:dyDescent="0.3">
      <c r="A11676" t="s">
        <v>48</v>
      </c>
      <c r="B11676" t="s">
        <v>48</v>
      </c>
      <c r="C11676" t="s">
        <v>69</v>
      </c>
      <c r="D11676" t="s">
        <v>95</v>
      </c>
      <c r="E11676" t="s">
        <v>60</v>
      </c>
      <c r="F11676" t="s">
        <v>73</v>
      </c>
      <c r="G11676" t="s">
        <v>95</v>
      </c>
      <c r="H11676" t="s">
        <v>136</v>
      </c>
      <c r="I11676" t="s">
        <v>133</v>
      </c>
      <c r="J11676">
        <v>1995</v>
      </c>
      <c r="K11676" t="s">
        <v>13</v>
      </c>
      <c r="L11676">
        <v>41026</v>
      </c>
      <c r="M11676">
        <v>41026</v>
      </c>
    </row>
    <row r="11677" spans="1:13" x14ac:dyDescent="0.3">
      <c r="A11677" t="s">
        <v>48</v>
      </c>
      <c r="B11677" t="s">
        <v>48</v>
      </c>
      <c r="C11677" t="s">
        <v>69</v>
      </c>
      <c r="D11677" t="s">
        <v>95</v>
      </c>
      <c r="E11677" t="s">
        <v>60</v>
      </c>
      <c r="F11677" t="s">
        <v>73</v>
      </c>
      <c r="G11677" t="s">
        <v>95</v>
      </c>
      <c r="H11677" t="s">
        <v>136</v>
      </c>
      <c r="I11677" t="s">
        <v>133</v>
      </c>
      <c r="J11677">
        <v>1995</v>
      </c>
      <c r="K11677" t="s">
        <v>15</v>
      </c>
      <c r="L11677">
        <v>118</v>
      </c>
      <c r="M11677">
        <v>134</v>
      </c>
    </row>
    <row r="11678" spans="1:13" x14ac:dyDescent="0.3">
      <c r="A11678" t="s">
        <v>48</v>
      </c>
      <c r="B11678" t="s">
        <v>48</v>
      </c>
      <c r="C11678" t="s">
        <v>69</v>
      </c>
      <c r="D11678" t="s">
        <v>95</v>
      </c>
      <c r="E11678" t="s">
        <v>60</v>
      </c>
      <c r="F11678" t="s">
        <v>73</v>
      </c>
      <c r="G11678" t="s">
        <v>95</v>
      </c>
      <c r="H11678" t="s">
        <v>137</v>
      </c>
      <c r="I11678" t="s">
        <v>133</v>
      </c>
      <c r="J11678">
        <v>1995</v>
      </c>
      <c r="K11678" t="s">
        <v>14</v>
      </c>
      <c r="L11678">
        <v>17017</v>
      </c>
      <c r="M11678">
        <v>5064</v>
      </c>
    </row>
    <row r="11679" spans="1:13" x14ac:dyDescent="0.3">
      <c r="A11679" t="s">
        <v>48</v>
      </c>
      <c r="B11679" t="s">
        <v>48</v>
      </c>
      <c r="C11679" t="s">
        <v>69</v>
      </c>
      <c r="D11679" t="s">
        <v>95</v>
      </c>
      <c r="E11679" t="s">
        <v>60</v>
      </c>
      <c r="F11679" t="s">
        <v>73</v>
      </c>
      <c r="G11679" t="s">
        <v>95</v>
      </c>
      <c r="H11679" t="s">
        <v>137</v>
      </c>
      <c r="I11679" t="s">
        <v>133</v>
      </c>
      <c r="J11679">
        <v>1995</v>
      </c>
      <c r="K11679" t="s">
        <v>13</v>
      </c>
      <c r="L11679">
        <v>32550</v>
      </c>
      <c r="M11679">
        <v>32550</v>
      </c>
    </row>
    <row r="11680" spans="1:13" x14ac:dyDescent="0.3">
      <c r="A11680" t="s">
        <v>48</v>
      </c>
      <c r="B11680" t="s">
        <v>48</v>
      </c>
      <c r="C11680" t="s">
        <v>69</v>
      </c>
      <c r="D11680" t="s">
        <v>95</v>
      </c>
      <c r="E11680" t="s">
        <v>60</v>
      </c>
      <c r="F11680" t="s">
        <v>73</v>
      </c>
      <c r="G11680" t="s">
        <v>95</v>
      </c>
      <c r="H11680" t="s">
        <v>137</v>
      </c>
      <c r="I11680" t="s">
        <v>133</v>
      </c>
      <c r="J11680">
        <v>1995</v>
      </c>
      <c r="K11680" t="s">
        <v>15</v>
      </c>
      <c r="L11680">
        <v>94</v>
      </c>
      <c r="M11680">
        <v>106</v>
      </c>
    </row>
    <row r="11681" spans="1:13" x14ac:dyDescent="0.3">
      <c r="A11681" t="s">
        <v>48</v>
      </c>
      <c r="B11681" t="s">
        <v>48</v>
      </c>
      <c r="C11681" t="s">
        <v>69</v>
      </c>
      <c r="D11681" t="s">
        <v>95</v>
      </c>
      <c r="E11681" t="s">
        <v>60</v>
      </c>
      <c r="F11681" t="s">
        <v>73</v>
      </c>
      <c r="G11681" t="s">
        <v>95</v>
      </c>
      <c r="H11681" t="s">
        <v>138</v>
      </c>
      <c r="I11681" t="s">
        <v>133</v>
      </c>
      <c r="J11681">
        <v>1995</v>
      </c>
      <c r="K11681" t="s">
        <v>14</v>
      </c>
      <c r="L11681">
        <v>149270</v>
      </c>
      <c r="M11681">
        <v>44426</v>
      </c>
    </row>
    <row r="11682" spans="1:13" x14ac:dyDescent="0.3">
      <c r="A11682" t="s">
        <v>48</v>
      </c>
      <c r="B11682" t="s">
        <v>48</v>
      </c>
      <c r="C11682" t="s">
        <v>69</v>
      </c>
      <c r="D11682" t="s">
        <v>95</v>
      </c>
      <c r="E11682" t="s">
        <v>60</v>
      </c>
      <c r="F11682" t="s">
        <v>73</v>
      </c>
      <c r="G11682" t="s">
        <v>95</v>
      </c>
      <c r="H11682" t="s">
        <v>138</v>
      </c>
      <c r="I11682" t="s">
        <v>133</v>
      </c>
      <c r="J11682">
        <v>1995</v>
      </c>
      <c r="K11682" t="s">
        <v>13</v>
      </c>
      <c r="L11682">
        <v>285528</v>
      </c>
      <c r="M11682">
        <v>285528</v>
      </c>
    </row>
    <row r="11683" spans="1:13" x14ac:dyDescent="0.3">
      <c r="A11683" t="s">
        <v>48</v>
      </c>
      <c r="B11683" t="s">
        <v>48</v>
      </c>
      <c r="C11683" t="s">
        <v>69</v>
      </c>
      <c r="D11683" t="s">
        <v>95</v>
      </c>
      <c r="E11683" t="s">
        <v>60</v>
      </c>
      <c r="F11683" t="s">
        <v>73</v>
      </c>
      <c r="G11683" t="s">
        <v>95</v>
      </c>
      <c r="H11683" t="s">
        <v>138</v>
      </c>
      <c r="I11683" t="s">
        <v>133</v>
      </c>
      <c r="J11683">
        <v>1995</v>
      </c>
      <c r="K11683" t="s">
        <v>15</v>
      </c>
      <c r="L11683">
        <v>824</v>
      </c>
      <c r="M11683">
        <v>930</v>
      </c>
    </row>
    <row r="11684" spans="1:13" x14ac:dyDescent="0.3">
      <c r="A11684" t="s">
        <v>48</v>
      </c>
      <c r="B11684" t="s">
        <v>48</v>
      </c>
      <c r="C11684" t="s">
        <v>69</v>
      </c>
      <c r="D11684" t="s">
        <v>95</v>
      </c>
      <c r="E11684" t="s">
        <v>60</v>
      </c>
      <c r="F11684" t="s">
        <v>73</v>
      </c>
      <c r="G11684" t="s">
        <v>95</v>
      </c>
      <c r="H11684" t="s">
        <v>139</v>
      </c>
      <c r="I11684" t="s">
        <v>133</v>
      </c>
      <c r="J11684">
        <v>1995</v>
      </c>
      <c r="K11684" t="s">
        <v>14</v>
      </c>
      <c r="L11684">
        <v>79527</v>
      </c>
      <c r="M11684">
        <v>23669</v>
      </c>
    </row>
    <row r="11685" spans="1:13" x14ac:dyDescent="0.3">
      <c r="A11685" t="s">
        <v>48</v>
      </c>
      <c r="B11685" t="s">
        <v>48</v>
      </c>
      <c r="C11685" t="s">
        <v>69</v>
      </c>
      <c r="D11685" t="s">
        <v>95</v>
      </c>
      <c r="E11685" t="s">
        <v>60</v>
      </c>
      <c r="F11685" t="s">
        <v>73</v>
      </c>
      <c r="G11685" t="s">
        <v>95</v>
      </c>
      <c r="H11685" t="s">
        <v>139</v>
      </c>
      <c r="I11685" t="s">
        <v>133</v>
      </c>
      <c r="J11685">
        <v>1995</v>
      </c>
      <c r="K11685" t="s">
        <v>13</v>
      </c>
      <c r="L11685">
        <v>152121</v>
      </c>
      <c r="M11685">
        <v>152121</v>
      </c>
    </row>
    <row r="11686" spans="1:13" x14ac:dyDescent="0.3">
      <c r="A11686" t="s">
        <v>48</v>
      </c>
      <c r="B11686" t="s">
        <v>48</v>
      </c>
      <c r="C11686" t="s">
        <v>69</v>
      </c>
      <c r="D11686" t="s">
        <v>95</v>
      </c>
      <c r="E11686" t="s">
        <v>60</v>
      </c>
      <c r="F11686" t="s">
        <v>73</v>
      </c>
      <c r="G11686" t="s">
        <v>95</v>
      </c>
      <c r="H11686" t="s">
        <v>139</v>
      </c>
      <c r="I11686" t="s">
        <v>133</v>
      </c>
      <c r="J11686">
        <v>1995</v>
      </c>
      <c r="K11686" t="s">
        <v>15</v>
      </c>
      <c r="L11686">
        <v>439</v>
      </c>
      <c r="M11686">
        <v>496</v>
      </c>
    </row>
    <row r="11687" spans="1:13" x14ac:dyDescent="0.3">
      <c r="A11687" t="s">
        <v>48</v>
      </c>
      <c r="B11687" t="s">
        <v>48</v>
      </c>
      <c r="C11687" t="s">
        <v>69</v>
      </c>
      <c r="D11687" t="s">
        <v>95</v>
      </c>
      <c r="E11687" t="s">
        <v>60</v>
      </c>
      <c r="F11687" t="s">
        <v>73</v>
      </c>
      <c r="G11687" t="s">
        <v>95</v>
      </c>
      <c r="H11687" t="s">
        <v>140</v>
      </c>
      <c r="I11687" t="s">
        <v>133</v>
      </c>
      <c r="J11687">
        <v>1995</v>
      </c>
      <c r="K11687" t="s">
        <v>14</v>
      </c>
      <c r="L11687">
        <v>4627</v>
      </c>
      <c r="M11687">
        <v>1377</v>
      </c>
    </row>
    <row r="11688" spans="1:13" x14ac:dyDescent="0.3">
      <c r="A11688" t="s">
        <v>48</v>
      </c>
      <c r="B11688" t="s">
        <v>48</v>
      </c>
      <c r="C11688" t="s">
        <v>69</v>
      </c>
      <c r="D11688" t="s">
        <v>95</v>
      </c>
      <c r="E11688" t="s">
        <v>60</v>
      </c>
      <c r="F11688" t="s">
        <v>73</v>
      </c>
      <c r="G11688" t="s">
        <v>95</v>
      </c>
      <c r="H11688" t="s">
        <v>140</v>
      </c>
      <c r="I11688" t="s">
        <v>133</v>
      </c>
      <c r="J11688">
        <v>1995</v>
      </c>
      <c r="K11688" t="s">
        <v>13</v>
      </c>
      <c r="L11688">
        <v>8851</v>
      </c>
      <c r="M11688">
        <v>8851</v>
      </c>
    </row>
    <row r="11689" spans="1:13" x14ac:dyDescent="0.3">
      <c r="A11689" t="s">
        <v>48</v>
      </c>
      <c r="B11689" t="s">
        <v>48</v>
      </c>
      <c r="C11689" t="s">
        <v>69</v>
      </c>
      <c r="D11689" t="s">
        <v>95</v>
      </c>
      <c r="E11689" t="s">
        <v>60</v>
      </c>
      <c r="F11689" t="s">
        <v>73</v>
      </c>
      <c r="G11689" t="s">
        <v>95</v>
      </c>
      <c r="H11689" t="s">
        <v>140</v>
      </c>
      <c r="I11689" t="s">
        <v>133</v>
      </c>
      <c r="J11689">
        <v>1995</v>
      </c>
      <c r="K11689" t="s">
        <v>15</v>
      </c>
      <c r="L11689">
        <v>26</v>
      </c>
      <c r="M11689">
        <v>29</v>
      </c>
    </row>
    <row r="11690" spans="1:13" x14ac:dyDescent="0.3">
      <c r="A11690" t="s">
        <v>48</v>
      </c>
      <c r="B11690" t="s">
        <v>48</v>
      </c>
      <c r="C11690" t="s">
        <v>69</v>
      </c>
      <c r="D11690" t="s">
        <v>95</v>
      </c>
      <c r="E11690" t="s">
        <v>60</v>
      </c>
      <c r="F11690" t="s">
        <v>73</v>
      </c>
      <c r="G11690" t="s">
        <v>95</v>
      </c>
      <c r="H11690" t="s">
        <v>141</v>
      </c>
      <c r="I11690" t="s">
        <v>64</v>
      </c>
      <c r="J11690">
        <v>1995</v>
      </c>
      <c r="K11690" t="s">
        <v>14</v>
      </c>
      <c r="L11690">
        <v>60542</v>
      </c>
      <c r="M11690">
        <v>18018</v>
      </c>
    </row>
    <row r="11691" spans="1:13" x14ac:dyDescent="0.3">
      <c r="A11691" t="s">
        <v>48</v>
      </c>
      <c r="B11691" t="s">
        <v>48</v>
      </c>
      <c r="C11691" t="s">
        <v>69</v>
      </c>
      <c r="D11691" t="s">
        <v>95</v>
      </c>
      <c r="E11691" t="s">
        <v>60</v>
      </c>
      <c r="F11691" t="s">
        <v>73</v>
      </c>
      <c r="G11691" t="s">
        <v>95</v>
      </c>
      <c r="H11691" t="s">
        <v>141</v>
      </c>
      <c r="I11691" t="s">
        <v>64</v>
      </c>
      <c r="J11691">
        <v>1995</v>
      </c>
      <c r="K11691" t="s">
        <v>13</v>
      </c>
      <c r="L11691">
        <v>95486</v>
      </c>
      <c r="M11691">
        <v>95486</v>
      </c>
    </row>
    <row r="11692" spans="1:13" x14ac:dyDescent="0.3">
      <c r="A11692" t="s">
        <v>48</v>
      </c>
      <c r="B11692" t="s">
        <v>48</v>
      </c>
      <c r="C11692" t="s">
        <v>69</v>
      </c>
      <c r="D11692" t="s">
        <v>95</v>
      </c>
      <c r="E11692" t="s">
        <v>60</v>
      </c>
      <c r="F11692" t="s">
        <v>73</v>
      </c>
      <c r="G11692" t="s">
        <v>95</v>
      </c>
      <c r="H11692" t="s">
        <v>141</v>
      </c>
      <c r="I11692" t="s">
        <v>64</v>
      </c>
      <c r="J11692">
        <v>1995</v>
      </c>
      <c r="K11692" t="s">
        <v>15</v>
      </c>
      <c r="L11692">
        <v>280</v>
      </c>
      <c r="M11692">
        <v>316</v>
      </c>
    </row>
    <row r="11693" spans="1:13" x14ac:dyDescent="0.3">
      <c r="A11693" t="s">
        <v>48</v>
      </c>
      <c r="B11693" t="s">
        <v>48</v>
      </c>
      <c r="C11693" t="s">
        <v>69</v>
      </c>
      <c r="D11693" t="s">
        <v>95</v>
      </c>
      <c r="E11693" t="s">
        <v>60</v>
      </c>
      <c r="F11693" t="s">
        <v>73</v>
      </c>
      <c r="G11693" t="s">
        <v>95</v>
      </c>
      <c r="H11693" t="s">
        <v>143</v>
      </c>
      <c r="I11693" t="s">
        <v>133</v>
      </c>
      <c r="J11693">
        <v>1995</v>
      </c>
      <c r="K11693" t="s">
        <v>14</v>
      </c>
      <c r="L11693">
        <v>6723</v>
      </c>
      <c r="M11693">
        <v>2001</v>
      </c>
    </row>
    <row r="11694" spans="1:13" x14ac:dyDescent="0.3">
      <c r="A11694" t="s">
        <v>48</v>
      </c>
      <c r="B11694" t="s">
        <v>48</v>
      </c>
      <c r="C11694" t="s">
        <v>69</v>
      </c>
      <c r="D11694" t="s">
        <v>95</v>
      </c>
      <c r="E11694" t="s">
        <v>60</v>
      </c>
      <c r="F11694" t="s">
        <v>73</v>
      </c>
      <c r="G11694" t="s">
        <v>95</v>
      </c>
      <c r="H11694" t="s">
        <v>143</v>
      </c>
      <c r="I11694" t="s">
        <v>133</v>
      </c>
      <c r="J11694">
        <v>1995</v>
      </c>
      <c r="K11694" t="s">
        <v>13</v>
      </c>
      <c r="L11694">
        <v>12859</v>
      </c>
      <c r="M11694">
        <v>12859</v>
      </c>
    </row>
    <row r="11695" spans="1:13" x14ac:dyDescent="0.3">
      <c r="A11695" t="s">
        <v>48</v>
      </c>
      <c r="B11695" t="s">
        <v>48</v>
      </c>
      <c r="C11695" t="s">
        <v>69</v>
      </c>
      <c r="D11695" t="s">
        <v>95</v>
      </c>
      <c r="E11695" t="s">
        <v>60</v>
      </c>
      <c r="F11695" t="s">
        <v>73</v>
      </c>
      <c r="G11695" t="s">
        <v>95</v>
      </c>
      <c r="H11695" t="s">
        <v>143</v>
      </c>
      <c r="I11695" t="s">
        <v>133</v>
      </c>
      <c r="J11695">
        <v>1995</v>
      </c>
      <c r="K11695" t="s">
        <v>15</v>
      </c>
      <c r="L11695">
        <v>37</v>
      </c>
      <c r="M11695">
        <v>42</v>
      </c>
    </row>
    <row r="11696" spans="1:13" x14ac:dyDescent="0.3">
      <c r="A11696" t="s">
        <v>48</v>
      </c>
      <c r="B11696" t="s">
        <v>48</v>
      </c>
      <c r="C11696" t="s">
        <v>69</v>
      </c>
      <c r="D11696" t="s">
        <v>95</v>
      </c>
      <c r="E11696" t="s">
        <v>60</v>
      </c>
      <c r="F11696" t="s">
        <v>73</v>
      </c>
      <c r="G11696" t="s">
        <v>95</v>
      </c>
      <c r="H11696" t="s">
        <v>144</v>
      </c>
      <c r="I11696" t="s">
        <v>64</v>
      </c>
      <c r="J11696">
        <v>1995</v>
      </c>
      <c r="K11696" t="s">
        <v>14</v>
      </c>
      <c r="L11696">
        <v>15957</v>
      </c>
      <c r="M11696">
        <v>4749</v>
      </c>
    </row>
    <row r="11697" spans="1:13" x14ac:dyDescent="0.3">
      <c r="A11697" t="s">
        <v>48</v>
      </c>
      <c r="B11697" t="s">
        <v>48</v>
      </c>
      <c r="C11697" t="s">
        <v>69</v>
      </c>
      <c r="D11697" t="s">
        <v>95</v>
      </c>
      <c r="E11697" t="s">
        <v>60</v>
      </c>
      <c r="F11697" t="s">
        <v>73</v>
      </c>
      <c r="G11697" t="s">
        <v>95</v>
      </c>
      <c r="H11697" t="s">
        <v>144</v>
      </c>
      <c r="I11697" t="s">
        <v>64</v>
      </c>
      <c r="J11697">
        <v>1995</v>
      </c>
      <c r="K11697" t="s">
        <v>13</v>
      </c>
      <c r="L11697">
        <v>25167</v>
      </c>
      <c r="M11697">
        <v>25167</v>
      </c>
    </row>
    <row r="11698" spans="1:13" x14ac:dyDescent="0.3">
      <c r="A11698" t="s">
        <v>48</v>
      </c>
      <c r="B11698" t="s">
        <v>48</v>
      </c>
      <c r="C11698" t="s">
        <v>69</v>
      </c>
      <c r="D11698" t="s">
        <v>95</v>
      </c>
      <c r="E11698" t="s">
        <v>60</v>
      </c>
      <c r="F11698" t="s">
        <v>73</v>
      </c>
      <c r="G11698" t="s">
        <v>95</v>
      </c>
      <c r="H11698" t="s">
        <v>144</v>
      </c>
      <c r="I11698" t="s">
        <v>64</v>
      </c>
      <c r="J11698">
        <v>1995</v>
      </c>
      <c r="K11698" t="s">
        <v>15</v>
      </c>
      <c r="L11698">
        <v>74</v>
      </c>
      <c r="M11698">
        <v>83</v>
      </c>
    </row>
    <row r="11699" spans="1:13" x14ac:dyDescent="0.3">
      <c r="A11699" t="s">
        <v>48</v>
      </c>
      <c r="B11699" t="s">
        <v>48</v>
      </c>
      <c r="C11699" t="s">
        <v>69</v>
      </c>
      <c r="D11699" t="s">
        <v>95</v>
      </c>
      <c r="E11699" t="s">
        <v>60</v>
      </c>
      <c r="F11699" t="s">
        <v>73</v>
      </c>
      <c r="G11699" t="s">
        <v>95</v>
      </c>
      <c r="H11699" t="s">
        <v>145</v>
      </c>
      <c r="I11699" t="s">
        <v>133</v>
      </c>
      <c r="J11699">
        <v>1995</v>
      </c>
      <c r="K11699" t="s">
        <v>14</v>
      </c>
      <c r="L11699">
        <v>65473</v>
      </c>
      <c r="M11699">
        <v>19486</v>
      </c>
    </row>
    <row r="11700" spans="1:13" x14ac:dyDescent="0.3">
      <c r="A11700" t="s">
        <v>48</v>
      </c>
      <c r="B11700" t="s">
        <v>48</v>
      </c>
      <c r="C11700" t="s">
        <v>69</v>
      </c>
      <c r="D11700" t="s">
        <v>95</v>
      </c>
      <c r="E11700" t="s">
        <v>60</v>
      </c>
      <c r="F11700" t="s">
        <v>73</v>
      </c>
      <c r="G11700" t="s">
        <v>95</v>
      </c>
      <c r="H11700" t="s">
        <v>145</v>
      </c>
      <c r="I11700" t="s">
        <v>133</v>
      </c>
      <c r="J11700">
        <v>1995</v>
      </c>
      <c r="K11700" t="s">
        <v>13</v>
      </c>
      <c r="L11700">
        <v>125238</v>
      </c>
      <c r="M11700">
        <v>125238</v>
      </c>
    </row>
    <row r="11701" spans="1:13" x14ac:dyDescent="0.3">
      <c r="A11701" t="s">
        <v>48</v>
      </c>
      <c r="B11701" t="s">
        <v>48</v>
      </c>
      <c r="C11701" t="s">
        <v>69</v>
      </c>
      <c r="D11701" t="s">
        <v>95</v>
      </c>
      <c r="E11701" t="s">
        <v>60</v>
      </c>
      <c r="F11701" t="s">
        <v>73</v>
      </c>
      <c r="G11701" t="s">
        <v>95</v>
      </c>
      <c r="H11701" t="s">
        <v>145</v>
      </c>
      <c r="I11701" t="s">
        <v>133</v>
      </c>
      <c r="J11701">
        <v>1995</v>
      </c>
      <c r="K11701" t="s">
        <v>15</v>
      </c>
      <c r="L11701">
        <v>361</v>
      </c>
      <c r="M11701">
        <v>408</v>
      </c>
    </row>
    <row r="11702" spans="1:13" x14ac:dyDescent="0.3">
      <c r="A11702" t="s">
        <v>48</v>
      </c>
      <c r="B11702" t="s">
        <v>48</v>
      </c>
      <c r="C11702" t="s">
        <v>69</v>
      </c>
      <c r="D11702" t="s">
        <v>95</v>
      </c>
      <c r="E11702" t="s">
        <v>60</v>
      </c>
      <c r="F11702" t="s">
        <v>73</v>
      </c>
      <c r="G11702" t="s">
        <v>95</v>
      </c>
      <c r="H11702" t="s">
        <v>146</v>
      </c>
      <c r="I11702" t="s">
        <v>147</v>
      </c>
      <c r="J11702">
        <v>1995</v>
      </c>
      <c r="K11702" t="s">
        <v>14</v>
      </c>
      <c r="L11702">
        <v>5915</v>
      </c>
      <c r="M11702">
        <v>1760</v>
      </c>
    </row>
    <row r="11703" spans="1:13" x14ac:dyDescent="0.3">
      <c r="A11703" t="s">
        <v>48</v>
      </c>
      <c r="B11703" t="s">
        <v>48</v>
      </c>
      <c r="C11703" t="s">
        <v>69</v>
      </c>
      <c r="D11703" t="s">
        <v>95</v>
      </c>
      <c r="E11703" t="s">
        <v>60</v>
      </c>
      <c r="F11703" t="s">
        <v>73</v>
      </c>
      <c r="G11703" t="s">
        <v>95</v>
      </c>
      <c r="H11703" t="s">
        <v>146</v>
      </c>
      <c r="I11703" t="s">
        <v>147</v>
      </c>
      <c r="J11703">
        <v>1995</v>
      </c>
      <c r="K11703" t="s">
        <v>13</v>
      </c>
      <c r="L11703">
        <v>1716</v>
      </c>
      <c r="M11703">
        <v>1716</v>
      </c>
    </row>
    <row r="11704" spans="1:13" x14ac:dyDescent="0.3">
      <c r="A11704" t="s">
        <v>48</v>
      </c>
      <c r="B11704" t="s">
        <v>48</v>
      </c>
      <c r="C11704" t="s">
        <v>69</v>
      </c>
      <c r="D11704" t="s">
        <v>95</v>
      </c>
      <c r="E11704" t="s">
        <v>60</v>
      </c>
      <c r="F11704" t="s">
        <v>73</v>
      </c>
      <c r="G11704" t="s">
        <v>95</v>
      </c>
      <c r="H11704" t="s">
        <v>146</v>
      </c>
      <c r="I11704" t="s">
        <v>147</v>
      </c>
      <c r="J11704">
        <v>1995</v>
      </c>
      <c r="K11704" t="s">
        <v>15</v>
      </c>
      <c r="L11704">
        <v>5</v>
      </c>
      <c r="M11704">
        <v>6</v>
      </c>
    </row>
    <row r="11705" spans="1:13" x14ac:dyDescent="0.3">
      <c r="A11705" t="s">
        <v>48</v>
      </c>
      <c r="B11705" t="s">
        <v>48</v>
      </c>
      <c r="C11705" t="s">
        <v>69</v>
      </c>
      <c r="D11705" t="s">
        <v>95</v>
      </c>
      <c r="E11705" t="s">
        <v>60</v>
      </c>
      <c r="F11705" t="s">
        <v>73</v>
      </c>
      <c r="G11705" t="s">
        <v>95</v>
      </c>
      <c r="H11705" t="s">
        <v>146</v>
      </c>
      <c r="I11705" t="s">
        <v>142</v>
      </c>
      <c r="J11705">
        <v>1995</v>
      </c>
      <c r="K11705" t="s">
        <v>14</v>
      </c>
      <c r="L11705">
        <v>1436797</v>
      </c>
      <c r="M11705">
        <v>427618</v>
      </c>
    </row>
    <row r="11706" spans="1:13" x14ac:dyDescent="0.3">
      <c r="A11706" t="s">
        <v>48</v>
      </c>
      <c r="B11706" t="s">
        <v>48</v>
      </c>
      <c r="C11706" t="s">
        <v>69</v>
      </c>
      <c r="D11706" t="s">
        <v>95</v>
      </c>
      <c r="E11706" t="s">
        <v>60</v>
      </c>
      <c r="F11706" t="s">
        <v>73</v>
      </c>
      <c r="G11706" t="s">
        <v>95</v>
      </c>
      <c r="H11706" t="s">
        <v>146</v>
      </c>
      <c r="I11706" t="s">
        <v>142</v>
      </c>
      <c r="J11706">
        <v>1995</v>
      </c>
      <c r="K11706" t="s">
        <v>13</v>
      </c>
      <c r="L11706">
        <v>2266105</v>
      </c>
      <c r="M11706">
        <v>2266105</v>
      </c>
    </row>
    <row r="11707" spans="1:13" x14ac:dyDescent="0.3">
      <c r="A11707" t="s">
        <v>48</v>
      </c>
      <c r="B11707" t="s">
        <v>48</v>
      </c>
      <c r="C11707" t="s">
        <v>69</v>
      </c>
      <c r="D11707" t="s">
        <v>95</v>
      </c>
      <c r="E11707" t="s">
        <v>60</v>
      </c>
      <c r="F11707" t="s">
        <v>73</v>
      </c>
      <c r="G11707" t="s">
        <v>95</v>
      </c>
      <c r="H11707" t="s">
        <v>146</v>
      </c>
      <c r="I11707" t="s">
        <v>142</v>
      </c>
      <c r="J11707">
        <v>1995</v>
      </c>
      <c r="K11707" t="s">
        <v>15</v>
      </c>
      <c r="L11707">
        <v>6649</v>
      </c>
      <c r="M11707">
        <v>7505</v>
      </c>
    </row>
    <row r="11708" spans="1:13" x14ac:dyDescent="0.3">
      <c r="A11708" t="s">
        <v>48</v>
      </c>
      <c r="B11708" t="s">
        <v>48</v>
      </c>
      <c r="C11708" t="s">
        <v>69</v>
      </c>
      <c r="D11708" t="s">
        <v>95</v>
      </c>
      <c r="E11708" t="s">
        <v>60</v>
      </c>
      <c r="F11708" t="s">
        <v>73</v>
      </c>
      <c r="G11708" t="s">
        <v>95</v>
      </c>
      <c r="H11708" t="s">
        <v>146</v>
      </c>
      <c r="I11708" t="s">
        <v>133</v>
      </c>
      <c r="J11708">
        <v>1995</v>
      </c>
      <c r="K11708" t="s">
        <v>14</v>
      </c>
      <c r="L11708">
        <v>8083080</v>
      </c>
      <c r="M11708">
        <v>2405679</v>
      </c>
    </row>
    <row r="11709" spans="1:13" x14ac:dyDescent="0.3">
      <c r="A11709" t="s">
        <v>48</v>
      </c>
      <c r="B11709" t="s">
        <v>48</v>
      </c>
      <c r="C11709" t="s">
        <v>69</v>
      </c>
      <c r="D11709" t="s">
        <v>95</v>
      </c>
      <c r="E11709" t="s">
        <v>60</v>
      </c>
      <c r="F11709" t="s">
        <v>73</v>
      </c>
      <c r="G11709" t="s">
        <v>95</v>
      </c>
      <c r="H11709" t="s">
        <v>146</v>
      </c>
      <c r="I11709" t="s">
        <v>133</v>
      </c>
      <c r="J11709">
        <v>1995</v>
      </c>
      <c r="K11709" t="s">
        <v>13</v>
      </c>
      <c r="L11709">
        <v>15461483</v>
      </c>
      <c r="M11709">
        <v>15461483</v>
      </c>
    </row>
    <row r="11710" spans="1:13" x14ac:dyDescent="0.3">
      <c r="A11710" t="s">
        <v>48</v>
      </c>
      <c r="B11710" t="s">
        <v>48</v>
      </c>
      <c r="C11710" t="s">
        <v>69</v>
      </c>
      <c r="D11710" t="s">
        <v>95</v>
      </c>
      <c r="E11710" t="s">
        <v>60</v>
      </c>
      <c r="F11710" t="s">
        <v>73</v>
      </c>
      <c r="G11710" t="s">
        <v>95</v>
      </c>
      <c r="H11710" t="s">
        <v>146</v>
      </c>
      <c r="I11710" t="s">
        <v>133</v>
      </c>
      <c r="J11710">
        <v>1995</v>
      </c>
      <c r="K11710" t="s">
        <v>15</v>
      </c>
      <c r="L11710">
        <v>44626</v>
      </c>
      <c r="M11710">
        <v>50373</v>
      </c>
    </row>
    <row r="11711" spans="1:13" x14ac:dyDescent="0.3">
      <c r="A11711" t="s">
        <v>48</v>
      </c>
      <c r="B11711" t="s">
        <v>48</v>
      </c>
      <c r="C11711" t="s">
        <v>48</v>
      </c>
      <c r="D11711" t="s">
        <v>95</v>
      </c>
      <c r="E11711" t="s">
        <v>74</v>
      </c>
      <c r="F11711" t="s">
        <v>75</v>
      </c>
      <c r="G11711" t="s">
        <v>184</v>
      </c>
      <c r="H11711" t="s">
        <v>148</v>
      </c>
      <c r="I11711" t="s">
        <v>53</v>
      </c>
      <c r="J11711">
        <v>1995</v>
      </c>
      <c r="K11711" t="s">
        <v>77</v>
      </c>
      <c r="L11711">
        <v>278426</v>
      </c>
      <c r="M11711">
        <v>107318</v>
      </c>
    </row>
    <row r="11712" spans="1:13" x14ac:dyDescent="0.3">
      <c r="A11712" t="s">
        <v>48</v>
      </c>
      <c r="B11712" t="s">
        <v>48</v>
      </c>
      <c r="C11712" t="s">
        <v>48</v>
      </c>
      <c r="D11712" t="s">
        <v>95</v>
      </c>
      <c r="E11712" t="s">
        <v>74</v>
      </c>
      <c r="F11712" t="s">
        <v>75</v>
      </c>
      <c r="G11712" t="s">
        <v>184</v>
      </c>
      <c r="H11712" t="s">
        <v>149</v>
      </c>
      <c r="I11712" t="s">
        <v>53</v>
      </c>
      <c r="J11712">
        <v>1995</v>
      </c>
      <c r="K11712" t="s">
        <v>77</v>
      </c>
      <c r="L11712">
        <v>0</v>
      </c>
      <c r="M11712">
        <v>0</v>
      </c>
    </row>
    <row r="11713" spans="1:13" x14ac:dyDescent="0.3">
      <c r="A11713" t="s">
        <v>48</v>
      </c>
      <c r="B11713" t="s">
        <v>69</v>
      </c>
      <c r="C11713" t="s">
        <v>69</v>
      </c>
      <c r="D11713" t="s">
        <v>150</v>
      </c>
      <c r="E11713" t="s">
        <v>150</v>
      </c>
      <c r="F11713" t="s">
        <v>151</v>
      </c>
      <c r="G11713" t="s">
        <v>152</v>
      </c>
      <c r="H11713" t="s">
        <v>53</v>
      </c>
      <c r="I11713" t="s">
        <v>53</v>
      </c>
      <c r="J11713">
        <v>1995</v>
      </c>
      <c r="K11713" t="s">
        <v>207</v>
      </c>
      <c r="L11713">
        <v>152184</v>
      </c>
      <c r="M11713">
        <v>152184</v>
      </c>
    </row>
    <row r="11714" spans="1:13" x14ac:dyDescent="0.3">
      <c r="A11714" t="s">
        <v>48</v>
      </c>
      <c r="B11714" t="s">
        <v>48</v>
      </c>
      <c r="C11714" t="s">
        <v>48</v>
      </c>
      <c r="D11714" t="s">
        <v>150</v>
      </c>
      <c r="E11714" t="s">
        <v>150</v>
      </c>
      <c r="F11714" t="s">
        <v>151</v>
      </c>
      <c r="G11714" t="s">
        <v>152</v>
      </c>
      <c r="H11714" t="s">
        <v>53</v>
      </c>
      <c r="I11714" t="s">
        <v>53</v>
      </c>
      <c r="J11714">
        <v>1995</v>
      </c>
      <c r="K11714" t="s">
        <v>14</v>
      </c>
      <c r="L11714">
        <v>32801958</v>
      </c>
      <c r="M11714">
        <v>9762488</v>
      </c>
    </row>
    <row r="11715" spans="1:13" x14ac:dyDescent="0.3">
      <c r="A11715" t="s">
        <v>48</v>
      </c>
      <c r="B11715" t="s">
        <v>48</v>
      </c>
      <c r="C11715" t="s">
        <v>69</v>
      </c>
      <c r="D11715" t="s">
        <v>150</v>
      </c>
      <c r="E11715" t="s">
        <v>150</v>
      </c>
      <c r="F11715" t="s">
        <v>151</v>
      </c>
      <c r="G11715" t="s">
        <v>153</v>
      </c>
      <c r="H11715" t="s">
        <v>53</v>
      </c>
      <c r="I11715" t="s">
        <v>53</v>
      </c>
      <c r="J11715">
        <v>1995</v>
      </c>
      <c r="K11715" t="s">
        <v>14</v>
      </c>
      <c r="L11715">
        <v>3411618</v>
      </c>
      <c r="M11715">
        <v>1015363</v>
      </c>
    </row>
    <row r="11716" spans="1:13" x14ac:dyDescent="0.3">
      <c r="A11716" t="s">
        <v>48</v>
      </c>
      <c r="B11716" t="s">
        <v>69</v>
      </c>
      <c r="C11716" t="s">
        <v>69</v>
      </c>
      <c r="D11716" t="s">
        <v>150</v>
      </c>
      <c r="E11716" t="s">
        <v>150</v>
      </c>
      <c r="F11716" t="s">
        <v>154</v>
      </c>
      <c r="G11716" t="s">
        <v>155</v>
      </c>
      <c r="H11716" t="s">
        <v>53</v>
      </c>
      <c r="I11716" t="s">
        <v>53</v>
      </c>
      <c r="J11716">
        <v>1995</v>
      </c>
      <c r="K11716" t="s">
        <v>207</v>
      </c>
      <c r="L11716">
        <v>1274026</v>
      </c>
      <c r="M11716">
        <v>1274026</v>
      </c>
    </row>
    <row r="11717" spans="1:13" x14ac:dyDescent="0.3">
      <c r="A11717" t="s">
        <v>48</v>
      </c>
      <c r="B11717" t="s">
        <v>48</v>
      </c>
      <c r="C11717" t="s">
        <v>48</v>
      </c>
      <c r="D11717" t="s">
        <v>150</v>
      </c>
      <c r="E11717" t="s">
        <v>150</v>
      </c>
      <c r="F11717" t="s">
        <v>154</v>
      </c>
      <c r="G11717" t="s">
        <v>155</v>
      </c>
      <c r="H11717" t="s">
        <v>53</v>
      </c>
      <c r="I11717" t="s">
        <v>53</v>
      </c>
      <c r="J11717">
        <v>1995</v>
      </c>
      <c r="K11717" t="s">
        <v>14</v>
      </c>
      <c r="L11717">
        <v>94614</v>
      </c>
      <c r="M11717">
        <v>28159</v>
      </c>
    </row>
    <row r="11718" spans="1:13" x14ac:dyDescent="0.3">
      <c r="A11718" t="s">
        <v>48</v>
      </c>
      <c r="B11718" t="s">
        <v>48</v>
      </c>
      <c r="C11718" t="s">
        <v>48</v>
      </c>
      <c r="D11718" t="s">
        <v>150</v>
      </c>
      <c r="E11718" t="s">
        <v>150</v>
      </c>
      <c r="F11718" t="s">
        <v>154</v>
      </c>
      <c r="G11718" t="s">
        <v>155</v>
      </c>
      <c r="H11718" t="s">
        <v>53</v>
      </c>
      <c r="I11718" t="s">
        <v>53</v>
      </c>
      <c r="J11718">
        <v>1995</v>
      </c>
      <c r="K11718" t="s">
        <v>13</v>
      </c>
      <c r="L11718">
        <v>1920858</v>
      </c>
      <c r="M11718">
        <v>1920858</v>
      </c>
    </row>
    <row r="11719" spans="1:13" x14ac:dyDescent="0.3">
      <c r="A11719" t="s">
        <v>48</v>
      </c>
      <c r="B11719" t="s">
        <v>48</v>
      </c>
      <c r="C11719" t="s">
        <v>48</v>
      </c>
      <c r="D11719" t="s">
        <v>150</v>
      </c>
      <c r="E11719" t="s">
        <v>150</v>
      </c>
      <c r="F11719" t="s">
        <v>154</v>
      </c>
      <c r="G11719" t="s">
        <v>155</v>
      </c>
      <c r="H11719" t="s">
        <v>53</v>
      </c>
      <c r="I11719" t="s">
        <v>53</v>
      </c>
      <c r="J11719">
        <v>1995</v>
      </c>
      <c r="K11719" t="s">
        <v>15</v>
      </c>
      <c r="L11719">
        <v>39274</v>
      </c>
      <c r="M11719">
        <v>44332</v>
      </c>
    </row>
    <row r="11720" spans="1:13" x14ac:dyDescent="0.3">
      <c r="A11720" t="s">
        <v>48</v>
      </c>
      <c r="B11720" t="s">
        <v>69</v>
      </c>
      <c r="C11720" t="s">
        <v>69</v>
      </c>
      <c r="D11720" t="s">
        <v>150</v>
      </c>
      <c r="E11720" t="s">
        <v>150</v>
      </c>
      <c r="F11720" t="s">
        <v>154</v>
      </c>
      <c r="G11720" t="s">
        <v>156</v>
      </c>
      <c r="H11720" t="s">
        <v>53</v>
      </c>
      <c r="I11720" t="s">
        <v>53</v>
      </c>
      <c r="J11720">
        <v>1995</v>
      </c>
      <c r="K11720" t="s">
        <v>207</v>
      </c>
      <c r="L11720">
        <v>296274</v>
      </c>
      <c r="M11720">
        <v>296274</v>
      </c>
    </row>
    <row r="11721" spans="1:13" x14ac:dyDescent="0.3">
      <c r="A11721" t="s">
        <v>48</v>
      </c>
      <c r="B11721" t="s">
        <v>48</v>
      </c>
      <c r="C11721" t="s">
        <v>69</v>
      </c>
      <c r="D11721" t="s">
        <v>150</v>
      </c>
      <c r="E11721" t="s">
        <v>150</v>
      </c>
      <c r="F11721" t="s">
        <v>154</v>
      </c>
      <c r="G11721" t="s">
        <v>156</v>
      </c>
      <c r="H11721" t="s">
        <v>53</v>
      </c>
      <c r="I11721" t="s">
        <v>53</v>
      </c>
      <c r="J11721">
        <v>1995</v>
      </c>
      <c r="K11721" t="s">
        <v>14</v>
      </c>
      <c r="L11721">
        <v>17064</v>
      </c>
      <c r="M11721">
        <v>5079</v>
      </c>
    </row>
    <row r="11722" spans="1:13" x14ac:dyDescent="0.3">
      <c r="A11722" t="s">
        <v>48</v>
      </c>
      <c r="B11722" t="s">
        <v>48</v>
      </c>
      <c r="C11722" t="s">
        <v>69</v>
      </c>
      <c r="D11722" t="s">
        <v>150</v>
      </c>
      <c r="E11722" t="s">
        <v>150</v>
      </c>
      <c r="F11722" t="s">
        <v>154</v>
      </c>
      <c r="G11722" t="s">
        <v>156</v>
      </c>
      <c r="H11722" t="s">
        <v>53</v>
      </c>
      <c r="I11722" t="s">
        <v>53</v>
      </c>
      <c r="J11722">
        <v>1995</v>
      </c>
      <c r="K11722" t="s">
        <v>13</v>
      </c>
      <c r="L11722">
        <v>279944</v>
      </c>
      <c r="M11722">
        <v>279944</v>
      </c>
    </row>
    <row r="11723" spans="1:13" x14ac:dyDescent="0.3">
      <c r="A11723" t="s">
        <v>48</v>
      </c>
      <c r="B11723" t="s">
        <v>48</v>
      </c>
      <c r="C11723" t="s">
        <v>69</v>
      </c>
      <c r="D11723" t="s">
        <v>150</v>
      </c>
      <c r="E11723" t="s">
        <v>150</v>
      </c>
      <c r="F11723" t="s">
        <v>154</v>
      </c>
      <c r="G11723" t="s">
        <v>156</v>
      </c>
      <c r="H11723" t="s">
        <v>53</v>
      </c>
      <c r="I11723" t="s">
        <v>53</v>
      </c>
      <c r="J11723">
        <v>1995</v>
      </c>
      <c r="K11723" t="s">
        <v>15</v>
      </c>
      <c r="L11723">
        <v>7083</v>
      </c>
      <c r="M11723">
        <v>7996</v>
      </c>
    </row>
    <row r="11724" spans="1:13" x14ac:dyDescent="0.3">
      <c r="A11724" t="s">
        <v>48</v>
      </c>
      <c r="B11724" t="s">
        <v>48</v>
      </c>
      <c r="C11724" t="s">
        <v>48</v>
      </c>
      <c r="D11724" t="s">
        <v>150</v>
      </c>
      <c r="E11724" t="s">
        <v>150</v>
      </c>
      <c r="F11724" t="s">
        <v>157</v>
      </c>
      <c r="G11724" t="s">
        <v>158</v>
      </c>
      <c r="H11724" t="s">
        <v>53</v>
      </c>
      <c r="I11724" t="s">
        <v>53</v>
      </c>
      <c r="J11724">
        <v>1995</v>
      </c>
      <c r="K11724" t="s">
        <v>14</v>
      </c>
      <c r="L11724">
        <v>1249093</v>
      </c>
      <c r="M11724">
        <v>371754</v>
      </c>
    </row>
    <row r="11725" spans="1:13" x14ac:dyDescent="0.3">
      <c r="A11725" t="s">
        <v>48</v>
      </c>
      <c r="B11725" t="s">
        <v>48</v>
      </c>
      <c r="C11725" t="s">
        <v>48</v>
      </c>
      <c r="D11725" t="s">
        <v>150</v>
      </c>
      <c r="E11725" t="s">
        <v>150</v>
      </c>
      <c r="F11725" t="s">
        <v>157</v>
      </c>
      <c r="G11725" t="s">
        <v>158</v>
      </c>
      <c r="H11725" t="s">
        <v>53</v>
      </c>
      <c r="I11725" t="s">
        <v>53</v>
      </c>
      <c r="J11725">
        <v>1995</v>
      </c>
      <c r="K11725" t="s">
        <v>15</v>
      </c>
      <c r="L11725">
        <v>15923</v>
      </c>
      <c r="M11725">
        <v>17974</v>
      </c>
    </row>
    <row r="11726" spans="1:13" x14ac:dyDescent="0.3">
      <c r="A11726" t="s">
        <v>48</v>
      </c>
      <c r="B11726" t="s">
        <v>48</v>
      </c>
      <c r="C11726" t="s">
        <v>48</v>
      </c>
      <c r="D11726" t="s">
        <v>150</v>
      </c>
      <c r="E11726" t="s">
        <v>150</v>
      </c>
      <c r="F11726" t="s">
        <v>157</v>
      </c>
      <c r="G11726" t="s">
        <v>159</v>
      </c>
      <c r="H11726" t="s">
        <v>53</v>
      </c>
      <c r="I11726" t="s">
        <v>53</v>
      </c>
      <c r="J11726">
        <v>1995</v>
      </c>
      <c r="K11726" t="s">
        <v>14</v>
      </c>
      <c r="L11726">
        <v>1131106</v>
      </c>
      <c r="M11726">
        <v>336639</v>
      </c>
    </row>
    <row r="11727" spans="1:13" x14ac:dyDescent="0.3">
      <c r="A11727" t="s">
        <v>48</v>
      </c>
      <c r="B11727" t="s">
        <v>48</v>
      </c>
      <c r="C11727" t="s">
        <v>48</v>
      </c>
      <c r="D11727" t="s">
        <v>150</v>
      </c>
      <c r="E11727" t="s">
        <v>150</v>
      </c>
      <c r="F11727" t="s">
        <v>157</v>
      </c>
      <c r="G11727" t="s">
        <v>159</v>
      </c>
      <c r="H11727" t="s">
        <v>53</v>
      </c>
      <c r="I11727" t="s">
        <v>53</v>
      </c>
      <c r="J11727">
        <v>1995</v>
      </c>
      <c r="K11727" t="s">
        <v>15</v>
      </c>
      <c r="L11727">
        <v>463704</v>
      </c>
      <c r="M11727">
        <v>523424</v>
      </c>
    </row>
    <row r="11728" spans="1:13" x14ac:dyDescent="0.3">
      <c r="A11728" t="s">
        <v>48</v>
      </c>
      <c r="B11728" t="s">
        <v>48</v>
      </c>
      <c r="C11728" t="s">
        <v>48</v>
      </c>
      <c r="D11728" t="s">
        <v>49</v>
      </c>
      <c r="E11728" t="s">
        <v>50</v>
      </c>
      <c r="F11728" t="s">
        <v>51</v>
      </c>
      <c r="G11728" t="s">
        <v>52</v>
      </c>
      <c r="H11728" t="s">
        <v>53</v>
      </c>
      <c r="I11728" t="s">
        <v>53</v>
      </c>
      <c r="J11728">
        <v>1994</v>
      </c>
      <c r="K11728" t="s">
        <v>14</v>
      </c>
      <c r="L11728">
        <v>11517826</v>
      </c>
      <c r="M11728">
        <v>3427924</v>
      </c>
    </row>
    <row r="11729" spans="1:13" x14ac:dyDescent="0.3">
      <c r="A11729" t="s">
        <v>48</v>
      </c>
      <c r="B11729" t="s">
        <v>48</v>
      </c>
      <c r="C11729" t="s">
        <v>48</v>
      </c>
      <c r="D11729" t="s">
        <v>49</v>
      </c>
      <c r="E11729" t="s">
        <v>50</v>
      </c>
      <c r="F11729" t="s">
        <v>51</v>
      </c>
      <c r="G11729" t="s">
        <v>54</v>
      </c>
      <c r="H11729" t="s">
        <v>53</v>
      </c>
      <c r="I11729" t="s">
        <v>53</v>
      </c>
      <c r="J11729">
        <v>1994</v>
      </c>
      <c r="K11729" t="s">
        <v>14</v>
      </c>
      <c r="L11729">
        <v>1611170</v>
      </c>
      <c r="M11729">
        <v>479515</v>
      </c>
    </row>
    <row r="11730" spans="1:13" x14ac:dyDescent="0.3">
      <c r="A11730" t="s">
        <v>48</v>
      </c>
      <c r="B11730" t="s">
        <v>48</v>
      </c>
      <c r="C11730" t="s">
        <v>48</v>
      </c>
      <c r="D11730" t="s">
        <v>49</v>
      </c>
      <c r="E11730" t="s">
        <v>50</v>
      </c>
      <c r="F11730" t="s">
        <v>51</v>
      </c>
      <c r="G11730" t="s">
        <v>54</v>
      </c>
      <c r="H11730" t="s">
        <v>53</v>
      </c>
      <c r="I11730" t="s">
        <v>53</v>
      </c>
      <c r="J11730">
        <v>1994</v>
      </c>
      <c r="K11730" t="s">
        <v>15</v>
      </c>
      <c r="L11730">
        <v>183699</v>
      </c>
      <c r="M11730">
        <v>207357</v>
      </c>
    </row>
    <row r="11731" spans="1:13" x14ac:dyDescent="0.3">
      <c r="A11731" t="s">
        <v>48</v>
      </c>
      <c r="B11731" t="s">
        <v>48</v>
      </c>
      <c r="C11731" t="s">
        <v>48</v>
      </c>
      <c r="D11731" t="s">
        <v>49</v>
      </c>
      <c r="E11731" t="s">
        <v>50</v>
      </c>
      <c r="F11731" t="s">
        <v>55</v>
      </c>
      <c r="G11731" t="s">
        <v>56</v>
      </c>
      <c r="H11731" t="s">
        <v>53</v>
      </c>
      <c r="I11731" t="s">
        <v>53</v>
      </c>
      <c r="J11731">
        <v>1994</v>
      </c>
      <c r="K11731" t="s">
        <v>13</v>
      </c>
      <c r="L11731">
        <v>121239</v>
      </c>
      <c r="M11731">
        <v>121239</v>
      </c>
    </row>
    <row r="11732" spans="1:13" x14ac:dyDescent="0.3">
      <c r="A11732" t="s">
        <v>48</v>
      </c>
      <c r="B11732" t="s">
        <v>48</v>
      </c>
      <c r="C11732" t="s">
        <v>48</v>
      </c>
      <c r="D11732" t="s">
        <v>49</v>
      </c>
      <c r="E11732" t="s">
        <v>50</v>
      </c>
      <c r="F11732" t="s">
        <v>55</v>
      </c>
      <c r="G11732" t="s">
        <v>57</v>
      </c>
      <c r="H11732" t="s">
        <v>53</v>
      </c>
      <c r="I11732" t="s">
        <v>53</v>
      </c>
      <c r="J11732">
        <v>1994</v>
      </c>
      <c r="K11732" t="s">
        <v>15</v>
      </c>
      <c r="L11732">
        <v>1751568</v>
      </c>
      <c r="M11732">
        <v>1751568</v>
      </c>
    </row>
    <row r="11733" spans="1:13" x14ac:dyDescent="0.3">
      <c r="A11733" t="s">
        <v>48</v>
      </c>
      <c r="B11733" t="s">
        <v>48</v>
      </c>
      <c r="C11733" t="s">
        <v>48</v>
      </c>
      <c r="D11733" t="s">
        <v>49</v>
      </c>
      <c r="E11733" t="s">
        <v>50</v>
      </c>
      <c r="F11733" t="s">
        <v>55</v>
      </c>
      <c r="G11733" t="s">
        <v>58</v>
      </c>
      <c r="H11733" t="s">
        <v>53</v>
      </c>
      <c r="I11733" t="s">
        <v>53</v>
      </c>
      <c r="J11733">
        <v>1994</v>
      </c>
      <c r="K11733" t="s">
        <v>13</v>
      </c>
      <c r="L11733">
        <v>32872</v>
      </c>
      <c r="M11733">
        <v>32872</v>
      </c>
    </row>
    <row r="11734" spans="1:13" x14ac:dyDescent="0.3">
      <c r="A11734" t="s">
        <v>48</v>
      </c>
      <c r="B11734" t="s">
        <v>48</v>
      </c>
      <c r="C11734" t="s">
        <v>48</v>
      </c>
      <c r="D11734" t="s">
        <v>59</v>
      </c>
      <c r="E11734" t="s">
        <v>60</v>
      </c>
      <c r="F11734" t="s">
        <v>61</v>
      </c>
      <c r="G11734" t="s">
        <v>62</v>
      </c>
      <c r="H11734" t="s">
        <v>53</v>
      </c>
      <c r="I11734" t="s">
        <v>63</v>
      </c>
      <c r="J11734">
        <v>1994</v>
      </c>
      <c r="K11734" t="s">
        <v>14</v>
      </c>
      <c r="L11734">
        <v>3491</v>
      </c>
      <c r="M11734">
        <v>1039</v>
      </c>
    </row>
    <row r="11735" spans="1:13" x14ac:dyDescent="0.3">
      <c r="A11735" t="s">
        <v>48</v>
      </c>
      <c r="B11735" t="s">
        <v>48</v>
      </c>
      <c r="C11735" t="s">
        <v>48</v>
      </c>
      <c r="D11735" t="s">
        <v>59</v>
      </c>
      <c r="E11735" t="s">
        <v>60</v>
      </c>
      <c r="F11735" t="s">
        <v>61</v>
      </c>
      <c r="G11735" t="s">
        <v>62</v>
      </c>
      <c r="H11735" t="s">
        <v>53</v>
      </c>
      <c r="I11735" t="s">
        <v>63</v>
      </c>
      <c r="J11735">
        <v>1994</v>
      </c>
      <c r="K11735" t="s">
        <v>13</v>
      </c>
      <c r="L11735">
        <v>376818</v>
      </c>
      <c r="M11735">
        <v>376818</v>
      </c>
    </row>
    <row r="11736" spans="1:13" x14ac:dyDescent="0.3">
      <c r="A11736" t="s">
        <v>48</v>
      </c>
      <c r="B11736" t="s">
        <v>48</v>
      </c>
      <c r="C11736" t="s">
        <v>48</v>
      </c>
      <c r="D11736" t="s">
        <v>59</v>
      </c>
      <c r="E11736" t="s">
        <v>60</v>
      </c>
      <c r="F11736" t="s">
        <v>61</v>
      </c>
      <c r="G11736" t="s">
        <v>62</v>
      </c>
      <c r="H11736" t="s">
        <v>53</v>
      </c>
      <c r="I11736" t="s">
        <v>63</v>
      </c>
      <c r="J11736">
        <v>1994</v>
      </c>
      <c r="K11736" t="s">
        <v>15</v>
      </c>
      <c r="L11736">
        <v>1646</v>
      </c>
      <c r="M11736">
        <v>1858</v>
      </c>
    </row>
    <row r="11737" spans="1:13" x14ac:dyDescent="0.3">
      <c r="A11737" t="s">
        <v>48</v>
      </c>
      <c r="B11737" t="s">
        <v>48</v>
      </c>
      <c r="C11737" t="s">
        <v>48</v>
      </c>
      <c r="D11737" t="s">
        <v>59</v>
      </c>
      <c r="E11737" t="s">
        <v>60</v>
      </c>
      <c r="F11737" t="s">
        <v>61</v>
      </c>
      <c r="G11737" t="s">
        <v>62</v>
      </c>
      <c r="H11737" t="s">
        <v>53</v>
      </c>
      <c r="I11737" t="s">
        <v>64</v>
      </c>
      <c r="J11737">
        <v>1994</v>
      </c>
      <c r="K11737" t="s">
        <v>14</v>
      </c>
      <c r="L11737">
        <v>83726</v>
      </c>
      <c r="M11737">
        <v>24919</v>
      </c>
    </row>
    <row r="11738" spans="1:13" x14ac:dyDescent="0.3">
      <c r="A11738" t="s">
        <v>48</v>
      </c>
      <c r="B11738" t="s">
        <v>48</v>
      </c>
      <c r="C11738" t="s">
        <v>48</v>
      </c>
      <c r="D11738" t="s">
        <v>59</v>
      </c>
      <c r="E11738" t="s">
        <v>60</v>
      </c>
      <c r="F11738" t="s">
        <v>61</v>
      </c>
      <c r="G11738" t="s">
        <v>62</v>
      </c>
      <c r="H11738" t="s">
        <v>53</v>
      </c>
      <c r="I11738" t="s">
        <v>64</v>
      </c>
      <c r="J11738">
        <v>1994</v>
      </c>
      <c r="K11738" t="s">
        <v>13</v>
      </c>
      <c r="L11738">
        <v>6986908</v>
      </c>
      <c r="M11738">
        <v>6986908</v>
      </c>
    </row>
    <row r="11739" spans="1:13" x14ac:dyDescent="0.3">
      <c r="A11739" t="s">
        <v>48</v>
      </c>
      <c r="B11739" t="s">
        <v>48</v>
      </c>
      <c r="C11739" t="s">
        <v>48</v>
      </c>
      <c r="D11739" t="s">
        <v>59</v>
      </c>
      <c r="E11739" t="s">
        <v>60</v>
      </c>
      <c r="F11739" t="s">
        <v>61</v>
      </c>
      <c r="G11739" t="s">
        <v>62</v>
      </c>
      <c r="H11739" t="s">
        <v>53</v>
      </c>
      <c r="I11739" t="s">
        <v>64</v>
      </c>
      <c r="J11739">
        <v>1994</v>
      </c>
      <c r="K11739" t="s">
        <v>15</v>
      </c>
      <c r="L11739">
        <v>15788</v>
      </c>
      <c r="M11739">
        <v>17822</v>
      </c>
    </row>
    <row r="11740" spans="1:13" x14ac:dyDescent="0.3">
      <c r="A11740" t="s">
        <v>48</v>
      </c>
      <c r="B11740" t="s">
        <v>48</v>
      </c>
      <c r="C11740" t="s">
        <v>48</v>
      </c>
      <c r="D11740" t="s">
        <v>59</v>
      </c>
      <c r="E11740" t="s">
        <v>60</v>
      </c>
      <c r="F11740" t="s">
        <v>61</v>
      </c>
      <c r="G11740" t="s">
        <v>62</v>
      </c>
      <c r="H11740" t="s">
        <v>53</v>
      </c>
      <c r="I11740" t="s">
        <v>65</v>
      </c>
      <c r="J11740">
        <v>1994</v>
      </c>
      <c r="K11740" t="s">
        <v>14</v>
      </c>
      <c r="L11740">
        <v>2705</v>
      </c>
      <c r="M11740">
        <v>805</v>
      </c>
    </row>
    <row r="11741" spans="1:13" x14ac:dyDescent="0.3">
      <c r="A11741" t="s">
        <v>48</v>
      </c>
      <c r="B11741" t="s">
        <v>48</v>
      </c>
      <c r="C11741" t="s">
        <v>48</v>
      </c>
      <c r="D11741" t="s">
        <v>59</v>
      </c>
      <c r="E11741" t="s">
        <v>60</v>
      </c>
      <c r="F11741" t="s">
        <v>61</v>
      </c>
      <c r="G11741" t="s">
        <v>62</v>
      </c>
      <c r="H11741" t="s">
        <v>53</v>
      </c>
      <c r="I11741" t="s">
        <v>65</v>
      </c>
      <c r="J11741">
        <v>1994</v>
      </c>
      <c r="K11741" t="s">
        <v>13</v>
      </c>
      <c r="L11741">
        <v>223366</v>
      </c>
      <c r="M11741">
        <v>223366</v>
      </c>
    </row>
    <row r="11742" spans="1:13" x14ac:dyDescent="0.3">
      <c r="A11742" t="s">
        <v>48</v>
      </c>
      <c r="B11742" t="s">
        <v>48</v>
      </c>
      <c r="C11742" t="s">
        <v>48</v>
      </c>
      <c r="D11742" t="s">
        <v>59</v>
      </c>
      <c r="E11742" t="s">
        <v>60</v>
      </c>
      <c r="F11742" t="s">
        <v>61</v>
      </c>
      <c r="G11742" t="s">
        <v>62</v>
      </c>
      <c r="H11742" t="s">
        <v>53</v>
      </c>
      <c r="I11742" t="s">
        <v>65</v>
      </c>
      <c r="J11742">
        <v>1994</v>
      </c>
      <c r="K11742" t="s">
        <v>15</v>
      </c>
      <c r="L11742">
        <v>510</v>
      </c>
      <c r="M11742">
        <v>576</v>
      </c>
    </row>
    <row r="11743" spans="1:13" x14ac:dyDescent="0.3">
      <c r="A11743" t="s">
        <v>48</v>
      </c>
      <c r="B11743" t="s">
        <v>48</v>
      </c>
      <c r="C11743" t="s">
        <v>48</v>
      </c>
      <c r="D11743" t="s">
        <v>59</v>
      </c>
      <c r="E11743" t="s">
        <v>60</v>
      </c>
      <c r="F11743" t="s">
        <v>61</v>
      </c>
      <c r="G11743" t="s">
        <v>62</v>
      </c>
      <c r="H11743" t="s">
        <v>53</v>
      </c>
      <c r="I11743" t="s">
        <v>66</v>
      </c>
      <c r="J11743">
        <v>1994</v>
      </c>
      <c r="K11743" t="s">
        <v>14</v>
      </c>
      <c r="L11743">
        <v>1925</v>
      </c>
      <c r="M11743">
        <v>573</v>
      </c>
    </row>
    <row r="11744" spans="1:13" x14ac:dyDescent="0.3">
      <c r="A11744" t="s">
        <v>48</v>
      </c>
      <c r="B11744" t="s">
        <v>48</v>
      </c>
      <c r="C11744" t="s">
        <v>48</v>
      </c>
      <c r="D11744" t="s">
        <v>59</v>
      </c>
      <c r="E11744" t="s">
        <v>60</v>
      </c>
      <c r="F11744" t="s">
        <v>61</v>
      </c>
      <c r="G11744" t="s">
        <v>62</v>
      </c>
      <c r="H11744" t="s">
        <v>53</v>
      </c>
      <c r="I11744" t="s">
        <v>66</v>
      </c>
      <c r="J11744">
        <v>1994</v>
      </c>
      <c r="K11744" t="s">
        <v>13</v>
      </c>
      <c r="L11744">
        <v>273165</v>
      </c>
      <c r="M11744">
        <v>273165</v>
      </c>
    </row>
    <row r="11745" spans="1:13" x14ac:dyDescent="0.3">
      <c r="A11745" t="s">
        <v>48</v>
      </c>
      <c r="B11745" t="s">
        <v>48</v>
      </c>
      <c r="C11745" t="s">
        <v>48</v>
      </c>
      <c r="D11745" t="s">
        <v>59</v>
      </c>
      <c r="E11745" t="s">
        <v>60</v>
      </c>
      <c r="F11745" t="s">
        <v>61</v>
      </c>
      <c r="G11745" t="s">
        <v>62</v>
      </c>
      <c r="H11745" t="s">
        <v>53</v>
      </c>
      <c r="I11745" t="s">
        <v>66</v>
      </c>
      <c r="J11745">
        <v>1994</v>
      </c>
      <c r="K11745" t="s">
        <v>15</v>
      </c>
      <c r="L11745">
        <v>121</v>
      </c>
      <c r="M11745">
        <v>137</v>
      </c>
    </row>
    <row r="11746" spans="1:13" x14ac:dyDescent="0.3">
      <c r="A11746" t="s">
        <v>48</v>
      </c>
      <c r="B11746" t="s">
        <v>48</v>
      </c>
      <c r="C11746" t="s">
        <v>48</v>
      </c>
      <c r="D11746" t="s">
        <v>59</v>
      </c>
      <c r="E11746" t="s">
        <v>60</v>
      </c>
      <c r="F11746" t="s">
        <v>61</v>
      </c>
      <c r="G11746" t="s">
        <v>62</v>
      </c>
      <c r="H11746" t="s">
        <v>53</v>
      </c>
      <c r="I11746" t="s">
        <v>67</v>
      </c>
      <c r="J11746">
        <v>1994</v>
      </c>
      <c r="K11746" t="s">
        <v>14</v>
      </c>
      <c r="L11746">
        <v>101727</v>
      </c>
      <c r="M11746">
        <v>30276</v>
      </c>
    </row>
    <row r="11747" spans="1:13" x14ac:dyDescent="0.3">
      <c r="A11747" t="s">
        <v>48</v>
      </c>
      <c r="B11747" t="s">
        <v>48</v>
      </c>
      <c r="C11747" t="s">
        <v>48</v>
      </c>
      <c r="D11747" t="s">
        <v>59</v>
      </c>
      <c r="E11747" t="s">
        <v>60</v>
      </c>
      <c r="F11747" t="s">
        <v>61</v>
      </c>
      <c r="G11747" t="s">
        <v>62</v>
      </c>
      <c r="H11747" t="s">
        <v>53</v>
      </c>
      <c r="I11747" t="s">
        <v>67</v>
      </c>
      <c r="J11747">
        <v>1994</v>
      </c>
      <c r="K11747" t="s">
        <v>13</v>
      </c>
      <c r="L11747">
        <v>12171695</v>
      </c>
      <c r="M11747">
        <v>12171695</v>
      </c>
    </row>
    <row r="11748" spans="1:13" x14ac:dyDescent="0.3">
      <c r="A11748" t="s">
        <v>48</v>
      </c>
      <c r="B11748" t="s">
        <v>48</v>
      </c>
      <c r="C11748" t="s">
        <v>48</v>
      </c>
      <c r="D11748" t="s">
        <v>59</v>
      </c>
      <c r="E11748" t="s">
        <v>60</v>
      </c>
      <c r="F11748" t="s">
        <v>61</v>
      </c>
      <c r="G11748" t="s">
        <v>62</v>
      </c>
      <c r="H11748" t="s">
        <v>53</v>
      </c>
      <c r="I11748" t="s">
        <v>67</v>
      </c>
      <c r="J11748">
        <v>1994</v>
      </c>
      <c r="K11748" t="s">
        <v>15</v>
      </c>
      <c r="L11748">
        <v>6394</v>
      </c>
      <c r="M11748">
        <v>7218</v>
      </c>
    </row>
    <row r="11749" spans="1:13" x14ac:dyDescent="0.3">
      <c r="A11749" t="s">
        <v>48</v>
      </c>
      <c r="B11749" t="s">
        <v>48</v>
      </c>
      <c r="C11749" t="s">
        <v>48</v>
      </c>
      <c r="D11749" t="s">
        <v>59</v>
      </c>
      <c r="E11749" t="s">
        <v>60</v>
      </c>
      <c r="F11749" t="s">
        <v>61</v>
      </c>
      <c r="G11749" t="s">
        <v>62</v>
      </c>
      <c r="H11749" t="s">
        <v>53</v>
      </c>
      <c r="I11749" t="s">
        <v>68</v>
      </c>
      <c r="J11749">
        <v>1994</v>
      </c>
      <c r="K11749" t="s">
        <v>14</v>
      </c>
      <c r="L11749">
        <v>89469</v>
      </c>
      <c r="M11749">
        <v>26628</v>
      </c>
    </row>
    <row r="11750" spans="1:13" x14ac:dyDescent="0.3">
      <c r="A11750" t="s">
        <v>48</v>
      </c>
      <c r="B11750" t="s">
        <v>48</v>
      </c>
      <c r="C11750" t="s">
        <v>48</v>
      </c>
      <c r="D11750" t="s">
        <v>59</v>
      </c>
      <c r="E11750" t="s">
        <v>60</v>
      </c>
      <c r="F11750" t="s">
        <v>61</v>
      </c>
      <c r="G11750" t="s">
        <v>62</v>
      </c>
      <c r="H11750" t="s">
        <v>53</v>
      </c>
      <c r="I11750" t="s">
        <v>68</v>
      </c>
      <c r="J11750">
        <v>1994</v>
      </c>
      <c r="K11750" t="s">
        <v>13</v>
      </c>
      <c r="L11750">
        <v>7580897</v>
      </c>
      <c r="M11750">
        <v>7580897</v>
      </c>
    </row>
    <row r="11751" spans="1:13" x14ac:dyDescent="0.3">
      <c r="A11751" t="s">
        <v>48</v>
      </c>
      <c r="B11751" t="s">
        <v>48</v>
      </c>
      <c r="C11751" t="s">
        <v>48</v>
      </c>
      <c r="D11751" t="s">
        <v>59</v>
      </c>
      <c r="E11751" t="s">
        <v>60</v>
      </c>
      <c r="F11751" t="s">
        <v>61</v>
      </c>
      <c r="G11751" t="s">
        <v>62</v>
      </c>
      <c r="H11751" t="s">
        <v>53</v>
      </c>
      <c r="I11751" t="s">
        <v>68</v>
      </c>
      <c r="J11751">
        <v>1994</v>
      </c>
      <c r="K11751" t="s">
        <v>15</v>
      </c>
      <c r="L11751">
        <v>16871</v>
      </c>
      <c r="M11751">
        <v>19044</v>
      </c>
    </row>
    <row r="11752" spans="1:13" x14ac:dyDescent="0.3">
      <c r="A11752" t="s">
        <v>48</v>
      </c>
      <c r="B11752" t="s">
        <v>69</v>
      </c>
      <c r="C11752" t="s">
        <v>69</v>
      </c>
      <c r="D11752" t="s">
        <v>59</v>
      </c>
      <c r="E11752" t="s">
        <v>60</v>
      </c>
      <c r="F11752" t="s">
        <v>61</v>
      </c>
      <c r="G11752" t="s">
        <v>62</v>
      </c>
      <c r="H11752" t="s">
        <v>53</v>
      </c>
      <c r="I11752" t="s">
        <v>70</v>
      </c>
      <c r="J11752">
        <v>1994</v>
      </c>
      <c r="K11752" t="s">
        <v>71</v>
      </c>
      <c r="L11752">
        <v>733452</v>
      </c>
      <c r="M11752">
        <v>733452</v>
      </c>
    </row>
    <row r="11753" spans="1:13" x14ac:dyDescent="0.3">
      <c r="A11753" t="s">
        <v>48</v>
      </c>
      <c r="B11753" t="s">
        <v>48</v>
      </c>
      <c r="C11753" t="s">
        <v>48</v>
      </c>
      <c r="D11753" t="s">
        <v>59</v>
      </c>
      <c r="E11753" t="s">
        <v>60</v>
      </c>
      <c r="F11753" t="s">
        <v>61</v>
      </c>
      <c r="G11753" t="s">
        <v>62</v>
      </c>
      <c r="H11753" t="s">
        <v>53</v>
      </c>
      <c r="I11753" t="s">
        <v>70</v>
      </c>
      <c r="J11753">
        <v>1994</v>
      </c>
      <c r="K11753" t="s">
        <v>14</v>
      </c>
      <c r="L11753">
        <v>189063</v>
      </c>
      <c r="M11753">
        <v>56269</v>
      </c>
    </row>
    <row r="11754" spans="1:13" x14ac:dyDescent="0.3">
      <c r="A11754" t="s">
        <v>48</v>
      </c>
      <c r="B11754" t="s">
        <v>48</v>
      </c>
      <c r="C11754" t="s">
        <v>48</v>
      </c>
      <c r="D11754" t="s">
        <v>59</v>
      </c>
      <c r="E11754" t="s">
        <v>60</v>
      </c>
      <c r="F11754" t="s">
        <v>61</v>
      </c>
      <c r="G11754" t="s">
        <v>62</v>
      </c>
      <c r="H11754" t="s">
        <v>53</v>
      </c>
      <c r="I11754" t="s">
        <v>70</v>
      </c>
      <c r="J11754">
        <v>1994</v>
      </c>
      <c r="K11754" t="s">
        <v>15</v>
      </c>
      <c r="L11754">
        <v>7923</v>
      </c>
      <c r="M11754">
        <v>8943</v>
      </c>
    </row>
    <row r="11755" spans="1:13" x14ac:dyDescent="0.3">
      <c r="A11755" t="s">
        <v>48</v>
      </c>
      <c r="B11755" t="s">
        <v>48</v>
      </c>
      <c r="C11755" t="s">
        <v>48</v>
      </c>
      <c r="D11755" t="s">
        <v>59</v>
      </c>
      <c r="E11755" t="s">
        <v>60</v>
      </c>
      <c r="F11755" t="s">
        <v>61</v>
      </c>
      <c r="G11755" t="s">
        <v>72</v>
      </c>
      <c r="H11755" t="s">
        <v>53</v>
      </c>
      <c r="I11755" t="s">
        <v>63</v>
      </c>
      <c r="J11755">
        <v>1994</v>
      </c>
      <c r="K11755" t="s">
        <v>14</v>
      </c>
      <c r="L11755">
        <v>18478</v>
      </c>
      <c r="M11755">
        <v>5499</v>
      </c>
    </row>
    <row r="11756" spans="1:13" x14ac:dyDescent="0.3">
      <c r="A11756" t="s">
        <v>48</v>
      </c>
      <c r="B11756" t="s">
        <v>48</v>
      </c>
      <c r="C11756" t="s">
        <v>48</v>
      </c>
      <c r="D11756" t="s">
        <v>59</v>
      </c>
      <c r="E11756" t="s">
        <v>60</v>
      </c>
      <c r="F11756" t="s">
        <v>61</v>
      </c>
      <c r="G11756" t="s">
        <v>72</v>
      </c>
      <c r="H11756" t="s">
        <v>53</v>
      </c>
      <c r="I11756" t="s">
        <v>63</v>
      </c>
      <c r="J11756">
        <v>1994</v>
      </c>
      <c r="K11756" t="s">
        <v>13</v>
      </c>
      <c r="L11756">
        <v>66486</v>
      </c>
      <c r="M11756">
        <v>66486</v>
      </c>
    </row>
    <row r="11757" spans="1:13" x14ac:dyDescent="0.3">
      <c r="A11757" t="s">
        <v>48</v>
      </c>
      <c r="B11757" t="s">
        <v>48</v>
      </c>
      <c r="C11757" t="s">
        <v>48</v>
      </c>
      <c r="D11757" t="s">
        <v>59</v>
      </c>
      <c r="E11757" t="s">
        <v>60</v>
      </c>
      <c r="F11757" t="s">
        <v>61</v>
      </c>
      <c r="G11757" t="s">
        <v>72</v>
      </c>
      <c r="H11757" t="s">
        <v>53</v>
      </c>
      <c r="I11757" t="s">
        <v>63</v>
      </c>
      <c r="J11757">
        <v>1994</v>
      </c>
      <c r="K11757" t="s">
        <v>15</v>
      </c>
      <c r="L11757">
        <v>290</v>
      </c>
      <c r="M11757">
        <v>328</v>
      </c>
    </row>
    <row r="11758" spans="1:13" x14ac:dyDescent="0.3">
      <c r="A11758" t="s">
        <v>48</v>
      </c>
      <c r="B11758" t="s">
        <v>48</v>
      </c>
      <c r="C11758" t="s">
        <v>48</v>
      </c>
      <c r="D11758" t="s">
        <v>59</v>
      </c>
      <c r="E11758" t="s">
        <v>60</v>
      </c>
      <c r="F11758" t="s">
        <v>61</v>
      </c>
      <c r="G11758" t="s">
        <v>72</v>
      </c>
      <c r="H11758" t="s">
        <v>53</v>
      </c>
      <c r="I11758" t="s">
        <v>64</v>
      </c>
      <c r="J11758">
        <v>1994</v>
      </c>
      <c r="K11758" t="s">
        <v>14</v>
      </c>
      <c r="L11758">
        <v>153545</v>
      </c>
      <c r="M11758">
        <v>45698</v>
      </c>
    </row>
    <row r="11759" spans="1:13" x14ac:dyDescent="0.3">
      <c r="A11759" t="s">
        <v>48</v>
      </c>
      <c r="B11759" t="s">
        <v>48</v>
      </c>
      <c r="C11759" t="s">
        <v>48</v>
      </c>
      <c r="D11759" t="s">
        <v>59</v>
      </c>
      <c r="E11759" t="s">
        <v>60</v>
      </c>
      <c r="F11759" t="s">
        <v>61</v>
      </c>
      <c r="G11759" t="s">
        <v>72</v>
      </c>
      <c r="H11759" t="s">
        <v>53</v>
      </c>
      <c r="I11759" t="s">
        <v>64</v>
      </c>
      <c r="J11759">
        <v>1994</v>
      </c>
      <c r="K11759" t="s">
        <v>13</v>
      </c>
      <c r="L11759">
        <v>12813214</v>
      </c>
      <c r="M11759">
        <v>12813214</v>
      </c>
    </row>
    <row r="11760" spans="1:13" x14ac:dyDescent="0.3">
      <c r="A11760" t="s">
        <v>48</v>
      </c>
      <c r="B11760" t="s">
        <v>48</v>
      </c>
      <c r="C11760" t="s">
        <v>48</v>
      </c>
      <c r="D11760" t="s">
        <v>59</v>
      </c>
      <c r="E11760" t="s">
        <v>60</v>
      </c>
      <c r="F11760" t="s">
        <v>61</v>
      </c>
      <c r="G11760" t="s">
        <v>72</v>
      </c>
      <c r="H11760" t="s">
        <v>53</v>
      </c>
      <c r="I11760" t="s">
        <v>64</v>
      </c>
      <c r="J11760">
        <v>1994</v>
      </c>
      <c r="K11760" t="s">
        <v>15</v>
      </c>
      <c r="L11760">
        <v>28954</v>
      </c>
      <c r="M11760">
        <v>32683</v>
      </c>
    </row>
    <row r="11761" spans="1:13" x14ac:dyDescent="0.3">
      <c r="A11761" t="s">
        <v>48</v>
      </c>
      <c r="B11761" t="s">
        <v>48</v>
      </c>
      <c r="C11761" t="s">
        <v>48</v>
      </c>
      <c r="D11761" t="s">
        <v>59</v>
      </c>
      <c r="E11761" t="s">
        <v>60</v>
      </c>
      <c r="F11761" t="s">
        <v>61</v>
      </c>
      <c r="G11761" t="s">
        <v>72</v>
      </c>
      <c r="H11761" t="s">
        <v>53</v>
      </c>
      <c r="I11761" t="s">
        <v>65</v>
      </c>
      <c r="J11761">
        <v>1994</v>
      </c>
      <c r="K11761" t="s">
        <v>14</v>
      </c>
      <c r="L11761">
        <v>7013</v>
      </c>
      <c r="M11761">
        <v>2087</v>
      </c>
    </row>
    <row r="11762" spans="1:13" x14ac:dyDescent="0.3">
      <c r="A11762" t="s">
        <v>48</v>
      </c>
      <c r="B11762" t="s">
        <v>48</v>
      </c>
      <c r="C11762" t="s">
        <v>48</v>
      </c>
      <c r="D11762" t="s">
        <v>59</v>
      </c>
      <c r="E11762" t="s">
        <v>60</v>
      </c>
      <c r="F11762" t="s">
        <v>61</v>
      </c>
      <c r="G11762" t="s">
        <v>72</v>
      </c>
      <c r="H11762" t="s">
        <v>53</v>
      </c>
      <c r="I11762" t="s">
        <v>65</v>
      </c>
      <c r="J11762">
        <v>1994</v>
      </c>
      <c r="K11762" t="s">
        <v>13</v>
      </c>
      <c r="L11762">
        <v>579126</v>
      </c>
      <c r="M11762">
        <v>579126</v>
      </c>
    </row>
    <row r="11763" spans="1:13" x14ac:dyDescent="0.3">
      <c r="A11763" t="s">
        <v>48</v>
      </c>
      <c r="B11763" t="s">
        <v>48</v>
      </c>
      <c r="C11763" t="s">
        <v>48</v>
      </c>
      <c r="D11763" t="s">
        <v>59</v>
      </c>
      <c r="E11763" t="s">
        <v>60</v>
      </c>
      <c r="F11763" t="s">
        <v>61</v>
      </c>
      <c r="G11763" t="s">
        <v>72</v>
      </c>
      <c r="H11763" t="s">
        <v>53</v>
      </c>
      <c r="I11763" t="s">
        <v>65</v>
      </c>
      <c r="J11763">
        <v>1994</v>
      </c>
      <c r="K11763" t="s">
        <v>15</v>
      </c>
      <c r="L11763">
        <v>1322</v>
      </c>
      <c r="M11763">
        <v>1493</v>
      </c>
    </row>
    <row r="11764" spans="1:13" x14ac:dyDescent="0.3">
      <c r="A11764" t="s">
        <v>48</v>
      </c>
      <c r="B11764" t="s">
        <v>48</v>
      </c>
      <c r="C11764" t="s">
        <v>48</v>
      </c>
      <c r="D11764" t="s">
        <v>59</v>
      </c>
      <c r="E11764" t="s">
        <v>60</v>
      </c>
      <c r="F11764" t="s">
        <v>61</v>
      </c>
      <c r="G11764" t="s">
        <v>72</v>
      </c>
      <c r="H11764" t="s">
        <v>53</v>
      </c>
      <c r="I11764" t="s">
        <v>66</v>
      </c>
      <c r="J11764">
        <v>1994</v>
      </c>
      <c r="K11764" t="s">
        <v>14</v>
      </c>
      <c r="L11764">
        <v>6785</v>
      </c>
      <c r="M11764">
        <v>2019</v>
      </c>
    </row>
    <row r="11765" spans="1:13" x14ac:dyDescent="0.3">
      <c r="A11765" t="s">
        <v>48</v>
      </c>
      <c r="B11765" t="s">
        <v>48</v>
      </c>
      <c r="C11765" t="s">
        <v>48</v>
      </c>
      <c r="D11765" t="s">
        <v>59</v>
      </c>
      <c r="E11765" t="s">
        <v>60</v>
      </c>
      <c r="F11765" t="s">
        <v>61</v>
      </c>
      <c r="G11765" t="s">
        <v>72</v>
      </c>
      <c r="H11765" t="s">
        <v>53</v>
      </c>
      <c r="I11765" t="s">
        <v>66</v>
      </c>
      <c r="J11765">
        <v>1994</v>
      </c>
      <c r="K11765" t="s">
        <v>13</v>
      </c>
      <c r="L11765">
        <v>962807</v>
      </c>
      <c r="M11765">
        <v>962807</v>
      </c>
    </row>
    <row r="11766" spans="1:13" x14ac:dyDescent="0.3">
      <c r="A11766" t="s">
        <v>48</v>
      </c>
      <c r="B11766" t="s">
        <v>48</v>
      </c>
      <c r="C11766" t="s">
        <v>48</v>
      </c>
      <c r="D11766" t="s">
        <v>59</v>
      </c>
      <c r="E11766" t="s">
        <v>60</v>
      </c>
      <c r="F11766" t="s">
        <v>61</v>
      </c>
      <c r="G11766" t="s">
        <v>72</v>
      </c>
      <c r="H11766" t="s">
        <v>53</v>
      </c>
      <c r="I11766" t="s">
        <v>66</v>
      </c>
      <c r="J11766">
        <v>1994</v>
      </c>
      <c r="K11766" t="s">
        <v>15</v>
      </c>
      <c r="L11766">
        <v>426</v>
      </c>
      <c r="M11766">
        <v>481</v>
      </c>
    </row>
    <row r="11767" spans="1:13" x14ac:dyDescent="0.3">
      <c r="A11767" t="s">
        <v>48</v>
      </c>
      <c r="B11767" t="s">
        <v>48</v>
      </c>
      <c r="C11767" t="s">
        <v>48</v>
      </c>
      <c r="D11767" t="s">
        <v>59</v>
      </c>
      <c r="E11767" t="s">
        <v>60</v>
      </c>
      <c r="F11767" t="s">
        <v>61</v>
      </c>
      <c r="G11767" t="s">
        <v>72</v>
      </c>
      <c r="H11767" t="s">
        <v>53</v>
      </c>
      <c r="I11767" t="s">
        <v>67</v>
      </c>
      <c r="J11767">
        <v>1994</v>
      </c>
      <c r="K11767" t="s">
        <v>14</v>
      </c>
      <c r="L11767">
        <v>175611</v>
      </c>
      <c r="M11767">
        <v>52265</v>
      </c>
    </row>
    <row r="11768" spans="1:13" x14ac:dyDescent="0.3">
      <c r="A11768" t="s">
        <v>48</v>
      </c>
      <c r="B11768" t="s">
        <v>48</v>
      </c>
      <c r="C11768" t="s">
        <v>48</v>
      </c>
      <c r="D11768" t="s">
        <v>59</v>
      </c>
      <c r="E11768" t="s">
        <v>60</v>
      </c>
      <c r="F11768" t="s">
        <v>61</v>
      </c>
      <c r="G11768" t="s">
        <v>72</v>
      </c>
      <c r="H11768" t="s">
        <v>53</v>
      </c>
      <c r="I11768" t="s">
        <v>67</v>
      </c>
      <c r="J11768">
        <v>1994</v>
      </c>
      <c r="K11768" t="s">
        <v>13</v>
      </c>
      <c r="L11768">
        <v>21011985</v>
      </c>
      <c r="M11768">
        <v>21011985</v>
      </c>
    </row>
    <row r="11769" spans="1:13" x14ac:dyDescent="0.3">
      <c r="A11769" t="s">
        <v>48</v>
      </c>
      <c r="B11769" t="s">
        <v>48</v>
      </c>
      <c r="C11769" t="s">
        <v>48</v>
      </c>
      <c r="D11769" t="s">
        <v>59</v>
      </c>
      <c r="E11769" t="s">
        <v>60</v>
      </c>
      <c r="F11769" t="s">
        <v>61</v>
      </c>
      <c r="G11769" t="s">
        <v>72</v>
      </c>
      <c r="H11769" t="s">
        <v>53</v>
      </c>
      <c r="I11769" t="s">
        <v>67</v>
      </c>
      <c r="J11769">
        <v>1994</v>
      </c>
      <c r="K11769" t="s">
        <v>15</v>
      </c>
      <c r="L11769">
        <v>11038</v>
      </c>
      <c r="M11769">
        <v>12460</v>
      </c>
    </row>
    <row r="11770" spans="1:13" x14ac:dyDescent="0.3">
      <c r="A11770" t="s">
        <v>48</v>
      </c>
      <c r="B11770" t="s">
        <v>69</v>
      </c>
      <c r="C11770" t="s">
        <v>69</v>
      </c>
      <c r="D11770" t="s">
        <v>59</v>
      </c>
      <c r="E11770" t="s">
        <v>60</v>
      </c>
      <c r="F11770" t="s">
        <v>61</v>
      </c>
      <c r="G11770" t="s">
        <v>72</v>
      </c>
      <c r="H11770" t="s">
        <v>53</v>
      </c>
      <c r="I11770" t="s">
        <v>70</v>
      </c>
      <c r="J11770">
        <v>1994</v>
      </c>
      <c r="K11770" t="s">
        <v>71</v>
      </c>
      <c r="L11770">
        <v>5400998</v>
      </c>
      <c r="M11770">
        <v>5400998</v>
      </c>
    </row>
    <row r="11771" spans="1:13" x14ac:dyDescent="0.3">
      <c r="A11771" t="s">
        <v>48</v>
      </c>
      <c r="B11771" t="s">
        <v>48</v>
      </c>
      <c r="C11771" t="s">
        <v>48</v>
      </c>
      <c r="D11771" t="s">
        <v>59</v>
      </c>
      <c r="E11771" t="s">
        <v>60</v>
      </c>
      <c r="F11771" t="s">
        <v>61</v>
      </c>
      <c r="G11771" t="s">
        <v>72</v>
      </c>
      <c r="H11771" t="s">
        <v>53</v>
      </c>
      <c r="I11771" t="s">
        <v>70</v>
      </c>
      <c r="J11771">
        <v>1994</v>
      </c>
      <c r="K11771" t="s">
        <v>14</v>
      </c>
      <c r="L11771">
        <v>1392223</v>
      </c>
      <c r="M11771">
        <v>414352</v>
      </c>
    </row>
    <row r="11772" spans="1:13" x14ac:dyDescent="0.3">
      <c r="A11772" t="s">
        <v>48</v>
      </c>
      <c r="B11772" t="s">
        <v>48</v>
      </c>
      <c r="C11772" t="s">
        <v>48</v>
      </c>
      <c r="D11772" t="s">
        <v>59</v>
      </c>
      <c r="E11772" t="s">
        <v>60</v>
      </c>
      <c r="F11772" t="s">
        <v>61</v>
      </c>
      <c r="G11772" t="s">
        <v>72</v>
      </c>
      <c r="H11772" t="s">
        <v>53</v>
      </c>
      <c r="I11772" t="s">
        <v>70</v>
      </c>
      <c r="J11772">
        <v>1994</v>
      </c>
      <c r="K11772" t="s">
        <v>15</v>
      </c>
      <c r="L11772">
        <v>58341</v>
      </c>
      <c r="M11772">
        <v>65854</v>
      </c>
    </row>
    <row r="11773" spans="1:13" x14ac:dyDescent="0.3">
      <c r="A11773" t="s">
        <v>48</v>
      </c>
      <c r="B11773" t="s">
        <v>48</v>
      </c>
      <c r="C11773" t="s">
        <v>69</v>
      </c>
      <c r="D11773" t="s">
        <v>59</v>
      </c>
      <c r="E11773" t="s">
        <v>60</v>
      </c>
      <c r="F11773" t="s">
        <v>73</v>
      </c>
      <c r="G11773" t="s">
        <v>62</v>
      </c>
      <c r="H11773" t="s">
        <v>53</v>
      </c>
      <c r="I11773" t="s">
        <v>63</v>
      </c>
      <c r="J11773">
        <v>1994</v>
      </c>
      <c r="K11773" t="s">
        <v>14</v>
      </c>
      <c r="L11773">
        <v>102207</v>
      </c>
      <c r="M11773">
        <v>30419</v>
      </c>
    </row>
    <row r="11774" spans="1:13" x14ac:dyDescent="0.3">
      <c r="A11774" t="s">
        <v>48</v>
      </c>
      <c r="B11774" t="s">
        <v>48</v>
      </c>
      <c r="C11774" t="s">
        <v>69</v>
      </c>
      <c r="D11774" t="s">
        <v>59</v>
      </c>
      <c r="E11774" t="s">
        <v>60</v>
      </c>
      <c r="F11774" t="s">
        <v>73</v>
      </c>
      <c r="G11774" t="s">
        <v>62</v>
      </c>
      <c r="H11774" t="s">
        <v>53</v>
      </c>
      <c r="I11774" t="s">
        <v>63</v>
      </c>
      <c r="J11774">
        <v>1994</v>
      </c>
      <c r="K11774" t="s">
        <v>13</v>
      </c>
      <c r="L11774">
        <v>12559</v>
      </c>
      <c r="M11774">
        <v>12559</v>
      </c>
    </row>
    <row r="11775" spans="1:13" x14ac:dyDescent="0.3">
      <c r="A11775" t="s">
        <v>48</v>
      </c>
      <c r="B11775" t="s">
        <v>48</v>
      </c>
      <c r="C11775" t="s">
        <v>69</v>
      </c>
      <c r="D11775" t="s">
        <v>59</v>
      </c>
      <c r="E11775" t="s">
        <v>60</v>
      </c>
      <c r="F11775" t="s">
        <v>73</v>
      </c>
      <c r="G11775" t="s">
        <v>62</v>
      </c>
      <c r="H11775" t="s">
        <v>53</v>
      </c>
      <c r="I11775" t="s">
        <v>63</v>
      </c>
      <c r="J11775">
        <v>1994</v>
      </c>
      <c r="K11775" t="s">
        <v>15</v>
      </c>
      <c r="L11775">
        <v>105</v>
      </c>
      <c r="M11775">
        <v>119</v>
      </c>
    </row>
    <row r="11776" spans="1:13" x14ac:dyDescent="0.3">
      <c r="A11776" t="s">
        <v>48</v>
      </c>
      <c r="B11776" t="s">
        <v>48</v>
      </c>
      <c r="C11776" t="s">
        <v>69</v>
      </c>
      <c r="D11776" t="s">
        <v>59</v>
      </c>
      <c r="E11776" t="s">
        <v>60</v>
      </c>
      <c r="F11776" t="s">
        <v>73</v>
      </c>
      <c r="G11776" t="s">
        <v>62</v>
      </c>
      <c r="H11776" t="s">
        <v>53</v>
      </c>
      <c r="I11776" t="s">
        <v>64</v>
      </c>
      <c r="J11776">
        <v>1994</v>
      </c>
      <c r="K11776" t="s">
        <v>14</v>
      </c>
      <c r="L11776">
        <v>941256</v>
      </c>
      <c r="M11776">
        <v>280136</v>
      </c>
    </row>
    <row r="11777" spans="1:13" x14ac:dyDescent="0.3">
      <c r="A11777" t="s">
        <v>48</v>
      </c>
      <c r="B11777" t="s">
        <v>48</v>
      </c>
      <c r="C11777" t="s">
        <v>69</v>
      </c>
      <c r="D11777" t="s">
        <v>59</v>
      </c>
      <c r="E11777" t="s">
        <v>60</v>
      </c>
      <c r="F11777" t="s">
        <v>73</v>
      </c>
      <c r="G11777" t="s">
        <v>62</v>
      </c>
      <c r="H11777" t="s">
        <v>53</v>
      </c>
      <c r="I11777" t="s">
        <v>64</v>
      </c>
      <c r="J11777">
        <v>1994</v>
      </c>
      <c r="K11777" t="s">
        <v>13</v>
      </c>
      <c r="L11777">
        <v>1506317</v>
      </c>
      <c r="M11777">
        <v>1506317</v>
      </c>
    </row>
    <row r="11778" spans="1:13" x14ac:dyDescent="0.3">
      <c r="A11778" t="s">
        <v>48</v>
      </c>
      <c r="B11778" t="s">
        <v>48</v>
      </c>
      <c r="C11778" t="s">
        <v>69</v>
      </c>
      <c r="D11778" t="s">
        <v>59</v>
      </c>
      <c r="E11778" t="s">
        <v>60</v>
      </c>
      <c r="F11778" t="s">
        <v>73</v>
      </c>
      <c r="G11778" t="s">
        <v>62</v>
      </c>
      <c r="H11778" t="s">
        <v>53</v>
      </c>
      <c r="I11778" t="s">
        <v>64</v>
      </c>
      <c r="J11778">
        <v>1994</v>
      </c>
      <c r="K11778" t="s">
        <v>15</v>
      </c>
      <c r="L11778">
        <v>4348</v>
      </c>
      <c r="M11778">
        <v>4908</v>
      </c>
    </row>
    <row r="11779" spans="1:13" x14ac:dyDescent="0.3">
      <c r="A11779" t="s">
        <v>48</v>
      </c>
      <c r="B11779" t="s">
        <v>48</v>
      </c>
      <c r="C11779" t="s">
        <v>69</v>
      </c>
      <c r="D11779" t="s">
        <v>59</v>
      </c>
      <c r="E11779" t="s">
        <v>60</v>
      </c>
      <c r="F11779" t="s">
        <v>73</v>
      </c>
      <c r="G11779" t="s">
        <v>62</v>
      </c>
      <c r="H11779" t="s">
        <v>53</v>
      </c>
      <c r="I11779" t="s">
        <v>65</v>
      </c>
      <c r="J11779">
        <v>1994</v>
      </c>
      <c r="K11779" t="s">
        <v>14</v>
      </c>
      <c r="L11779">
        <v>26898</v>
      </c>
      <c r="M11779">
        <v>8005</v>
      </c>
    </row>
    <row r="11780" spans="1:13" x14ac:dyDescent="0.3">
      <c r="A11780" t="s">
        <v>48</v>
      </c>
      <c r="B11780" t="s">
        <v>48</v>
      </c>
      <c r="C11780" t="s">
        <v>69</v>
      </c>
      <c r="D11780" t="s">
        <v>59</v>
      </c>
      <c r="E11780" t="s">
        <v>60</v>
      </c>
      <c r="F11780" t="s">
        <v>73</v>
      </c>
      <c r="G11780" t="s">
        <v>62</v>
      </c>
      <c r="H11780" t="s">
        <v>53</v>
      </c>
      <c r="I11780" t="s">
        <v>65</v>
      </c>
      <c r="J11780">
        <v>1994</v>
      </c>
      <c r="K11780" t="s">
        <v>13</v>
      </c>
      <c r="L11780">
        <v>29727</v>
      </c>
      <c r="M11780">
        <v>29727</v>
      </c>
    </row>
    <row r="11781" spans="1:13" x14ac:dyDescent="0.3">
      <c r="A11781" t="s">
        <v>48</v>
      </c>
      <c r="B11781" t="s">
        <v>48</v>
      </c>
      <c r="C11781" t="s">
        <v>69</v>
      </c>
      <c r="D11781" t="s">
        <v>59</v>
      </c>
      <c r="E11781" t="s">
        <v>60</v>
      </c>
      <c r="F11781" t="s">
        <v>73</v>
      </c>
      <c r="G11781" t="s">
        <v>62</v>
      </c>
      <c r="H11781" t="s">
        <v>53</v>
      </c>
      <c r="I11781" t="s">
        <v>65</v>
      </c>
      <c r="J11781">
        <v>1994</v>
      </c>
      <c r="K11781" t="s">
        <v>15</v>
      </c>
      <c r="L11781">
        <v>95</v>
      </c>
      <c r="M11781">
        <v>107</v>
      </c>
    </row>
    <row r="11782" spans="1:13" x14ac:dyDescent="0.3">
      <c r="A11782" t="s">
        <v>48</v>
      </c>
      <c r="B11782" t="s">
        <v>48</v>
      </c>
      <c r="C11782" t="s">
        <v>69</v>
      </c>
      <c r="D11782" t="s">
        <v>59</v>
      </c>
      <c r="E11782" t="s">
        <v>60</v>
      </c>
      <c r="F11782" t="s">
        <v>73</v>
      </c>
      <c r="G11782" t="s">
        <v>62</v>
      </c>
      <c r="H11782" t="s">
        <v>53</v>
      </c>
      <c r="I11782" t="s">
        <v>66</v>
      </c>
      <c r="J11782">
        <v>1994</v>
      </c>
      <c r="K11782" t="s">
        <v>14</v>
      </c>
      <c r="L11782">
        <v>43230</v>
      </c>
      <c r="M11782">
        <v>12866</v>
      </c>
    </row>
    <row r="11783" spans="1:13" x14ac:dyDescent="0.3">
      <c r="A11783" t="s">
        <v>48</v>
      </c>
      <c r="B11783" t="s">
        <v>48</v>
      </c>
      <c r="C11783" t="s">
        <v>69</v>
      </c>
      <c r="D11783" t="s">
        <v>59</v>
      </c>
      <c r="E11783" t="s">
        <v>60</v>
      </c>
      <c r="F11783" t="s">
        <v>73</v>
      </c>
      <c r="G11783" t="s">
        <v>62</v>
      </c>
      <c r="H11783" t="s">
        <v>53</v>
      </c>
      <c r="I11783" t="s">
        <v>66</v>
      </c>
      <c r="J11783">
        <v>1994</v>
      </c>
      <c r="K11783" t="s">
        <v>13</v>
      </c>
      <c r="L11783">
        <v>76318</v>
      </c>
      <c r="M11783">
        <v>76318</v>
      </c>
    </row>
    <row r="11784" spans="1:13" x14ac:dyDescent="0.3">
      <c r="A11784" t="s">
        <v>48</v>
      </c>
      <c r="B11784" t="s">
        <v>48</v>
      </c>
      <c r="C11784" t="s">
        <v>69</v>
      </c>
      <c r="D11784" t="s">
        <v>59</v>
      </c>
      <c r="E11784" t="s">
        <v>60</v>
      </c>
      <c r="F11784" t="s">
        <v>73</v>
      </c>
      <c r="G11784" t="s">
        <v>62</v>
      </c>
      <c r="H11784" t="s">
        <v>53</v>
      </c>
      <c r="I11784" t="s">
        <v>66</v>
      </c>
      <c r="J11784">
        <v>1994</v>
      </c>
      <c r="K11784" t="s">
        <v>15</v>
      </c>
      <c r="L11784">
        <v>210</v>
      </c>
      <c r="M11784">
        <v>237</v>
      </c>
    </row>
    <row r="11785" spans="1:13" x14ac:dyDescent="0.3">
      <c r="A11785" t="s">
        <v>48</v>
      </c>
      <c r="B11785" t="s">
        <v>48</v>
      </c>
      <c r="C11785" t="s">
        <v>69</v>
      </c>
      <c r="D11785" t="s">
        <v>59</v>
      </c>
      <c r="E11785" t="s">
        <v>60</v>
      </c>
      <c r="F11785" t="s">
        <v>73</v>
      </c>
      <c r="G11785" t="s">
        <v>62</v>
      </c>
      <c r="H11785" t="s">
        <v>53</v>
      </c>
      <c r="I11785" t="s">
        <v>67</v>
      </c>
      <c r="J11785">
        <v>1994</v>
      </c>
      <c r="K11785" t="s">
        <v>14</v>
      </c>
      <c r="L11785">
        <v>9002182</v>
      </c>
      <c r="M11785">
        <v>2679221</v>
      </c>
    </row>
    <row r="11786" spans="1:13" x14ac:dyDescent="0.3">
      <c r="A11786" t="s">
        <v>48</v>
      </c>
      <c r="B11786" t="s">
        <v>48</v>
      </c>
      <c r="C11786" t="s">
        <v>69</v>
      </c>
      <c r="D11786" t="s">
        <v>59</v>
      </c>
      <c r="E11786" t="s">
        <v>60</v>
      </c>
      <c r="F11786" t="s">
        <v>73</v>
      </c>
      <c r="G11786" t="s">
        <v>62</v>
      </c>
      <c r="H11786" t="s">
        <v>53</v>
      </c>
      <c r="I11786" t="s">
        <v>67</v>
      </c>
      <c r="J11786">
        <v>1994</v>
      </c>
      <c r="K11786" t="s">
        <v>13</v>
      </c>
      <c r="L11786">
        <v>2636856</v>
      </c>
      <c r="M11786">
        <v>2636856</v>
      </c>
    </row>
    <row r="11787" spans="1:13" x14ac:dyDescent="0.3">
      <c r="A11787" t="s">
        <v>48</v>
      </c>
      <c r="B11787" t="s">
        <v>48</v>
      </c>
      <c r="C11787" t="s">
        <v>69</v>
      </c>
      <c r="D11787" t="s">
        <v>59</v>
      </c>
      <c r="E11787" t="s">
        <v>60</v>
      </c>
      <c r="F11787" t="s">
        <v>73</v>
      </c>
      <c r="G11787" t="s">
        <v>62</v>
      </c>
      <c r="H11787" t="s">
        <v>53</v>
      </c>
      <c r="I11787" t="s">
        <v>67</v>
      </c>
      <c r="J11787">
        <v>1994</v>
      </c>
      <c r="K11787" t="s">
        <v>15</v>
      </c>
      <c r="L11787">
        <v>7941</v>
      </c>
      <c r="M11787">
        <v>8964</v>
      </c>
    </row>
    <row r="11788" spans="1:13" x14ac:dyDescent="0.3">
      <c r="A11788" t="s">
        <v>48</v>
      </c>
      <c r="B11788" t="s">
        <v>48</v>
      </c>
      <c r="C11788" t="s">
        <v>69</v>
      </c>
      <c r="D11788" t="s">
        <v>59</v>
      </c>
      <c r="E11788" t="s">
        <v>60</v>
      </c>
      <c r="F11788" t="s">
        <v>73</v>
      </c>
      <c r="G11788" t="s">
        <v>62</v>
      </c>
      <c r="H11788" t="s">
        <v>53</v>
      </c>
      <c r="I11788" t="s">
        <v>68</v>
      </c>
      <c r="J11788">
        <v>1994</v>
      </c>
      <c r="K11788" t="s">
        <v>14</v>
      </c>
      <c r="L11788">
        <v>924192</v>
      </c>
      <c r="M11788">
        <v>275057</v>
      </c>
    </row>
    <row r="11789" spans="1:13" x14ac:dyDescent="0.3">
      <c r="A11789" t="s">
        <v>48</v>
      </c>
      <c r="B11789" t="s">
        <v>48</v>
      </c>
      <c r="C11789" t="s">
        <v>69</v>
      </c>
      <c r="D11789" t="s">
        <v>59</v>
      </c>
      <c r="E11789" t="s">
        <v>60</v>
      </c>
      <c r="F11789" t="s">
        <v>73</v>
      </c>
      <c r="G11789" t="s">
        <v>62</v>
      </c>
      <c r="H11789" t="s">
        <v>53</v>
      </c>
      <c r="I11789" t="s">
        <v>68</v>
      </c>
      <c r="J11789">
        <v>1994</v>
      </c>
      <c r="K11789" t="s">
        <v>13</v>
      </c>
      <c r="L11789">
        <v>1242966</v>
      </c>
      <c r="M11789">
        <v>1242966</v>
      </c>
    </row>
    <row r="11790" spans="1:13" x14ac:dyDescent="0.3">
      <c r="A11790" t="s">
        <v>48</v>
      </c>
      <c r="B11790" t="s">
        <v>48</v>
      </c>
      <c r="C11790" t="s">
        <v>69</v>
      </c>
      <c r="D11790" t="s">
        <v>59</v>
      </c>
      <c r="E11790" t="s">
        <v>60</v>
      </c>
      <c r="F11790" t="s">
        <v>73</v>
      </c>
      <c r="G11790" t="s">
        <v>62</v>
      </c>
      <c r="H11790" t="s">
        <v>53</v>
      </c>
      <c r="I11790" t="s">
        <v>68</v>
      </c>
      <c r="J11790">
        <v>1994</v>
      </c>
      <c r="K11790" t="s">
        <v>15</v>
      </c>
      <c r="L11790">
        <v>3962</v>
      </c>
      <c r="M11790">
        <v>4472</v>
      </c>
    </row>
    <row r="11791" spans="1:13" x14ac:dyDescent="0.3">
      <c r="A11791" t="s">
        <v>48</v>
      </c>
      <c r="B11791" t="s">
        <v>48</v>
      </c>
      <c r="C11791" t="s">
        <v>69</v>
      </c>
      <c r="D11791" t="s">
        <v>59</v>
      </c>
      <c r="E11791" t="s">
        <v>60</v>
      </c>
      <c r="F11791" t="s">
        <v>73</v>
      </c>
      <c r="G11791" t="s">
        <v>72</v>
      </c>
      <c r="H11791" t="s">
        <v>53</v>
      </c>
      <c r="I11791" t="s">
        <v>63</v>
      </c>
      <c r="J11791">
        <v>1994</v>
      </c>
      <c r="K11791" t="s">
        <v>14</v>
      </c>
      <c r="L11791">
        <v>18033</v>
      </c>
      <c r="M11791">
        <v>5367</v>
      </c>
    </row>
    <row r="11792" spans="1:13" x14ac:dyDescent="0.3">
      <c r="A11792" t="s">
        <v>48</v>
      </c>
      <c r="B11792" t="s">
        <v>48</v>
      </c>
      <c r="C11792" t="s">
        <v>69</v>
      </c>
      <c r="D11792" t="s">
        <v>59</v>
      </c>
      <c r="E11792" t="s">
        <v>60</v>
      </c>
      <c r="F11792" t="s">
        <v>73</v>
      </c>
      <c r="G11792" t="s">
        <v>72</v>
      </c>
      <c r="H11792" t="s">
        <v>53</v>
      </c>
      <c r="I11792" t="s">
        <v>63</v>
      </c>
      <c r="J11792">
        <v>1994</v>
      </c>
      <c r="K11792" t="s">
        <v>13</v>
      </c>
      <c r="L11792">
        <v>2216</v>
      </c>
      <c r="M11792">
        <v>2216</v>
      </c>
    </row>
    <row r="11793" spans="1:13" x14ac:dyDescent="0.3">
      <c r="A11793" t="s">
        <v>48</v>
      </c>
      <c r="B11793" t="s">
        <v>48</v>
      </c>
      <c r="C11793" t="s">
        <v>69</v>
      </c>
      <c r="D11793" t="s">
        <v>59</v>
      </c>
      <c r="E11793" t="s">
        <v>60</v>
      </c>
      <c r="F11793" t="s">
        <v>73</v>
      </c>
      <c r="G11793" t="s">
        <v>72</v>
      </c>
      <c r="H11793" t="s">
        <v>53</v>
      </c>
      <c r="I11793" t="s">
        <v>63</v>
      </c>
      <c r="J11793">
        <v>1994</v>
      </c>
      <c r="K11793" t="s">
        <v>15</v>
      </c>
      <c r="L11793">
        <v>19</v>
      </c>
      <c r="M11793">
        <v>21</v>
      </c>
    </row>
    <row r="11794" spans="1:13" x14ac:dyDescent="0.3">
      <c r="A11794" t="s">
        <v>48</v>
      </c>
      <c r="B11794" t="s">
        <v>48</v>
      </c>
      <c r="C11794" t="s">
        <v>69</v>
      </c>
      <c r="D11794" t="s">
        <v>59</v>
      </c>
      <c r="E11794" t="s">
        <v>60</v>
      </c>
      <c r="F11794" t="s">
        <v>73</v>
      </c>
      <c r="G11794" t="s">
        <v>72</v>
      </c>
      <c r="H11794" t="s">
        <v>53</v>
      </c>
      <c r="I11794" t="s">
        <v>64</v>
      </c>
      <c r="J11794">
        <v>1994</v>
      </c>
      <c r="K11794" t="s">
        <v>14</v>
      </c>
      <c r="L11794">
        <v>1726160</v>
      </c>
      <c r="M11794">
        <v>513738</v>
      </c>
    </row>
    <row r="11795" spans="1:13" x14ac:dyDescent="0.3">
      <c r="A11795" t="s">
        <v>48</v>
      </c>
      <c r="B11795" t="s">
        <v>48</v>
      </c>
      <c r="C11795" t="s">
        <v>69</v>
      </c>
      <c r="D11795" t="s">
        <v>59</v>
      </c>
      <c r="E11795" t="s">
        <v>60</v>
      </c>
      <c r="F11795" t="s">
        <v>73</v>
      </c>
      <c r="G11795" t="s">
        <v>72</v>
      </c>
      <c r="H11795" t="s">
        <v>53</v>
      </c>
      <c r="I11795" t="s">
        <v>64</v>
      </c>
      <c r="J11795">
        <v>1994</v>
      </c>
      <c r="K11795" t="s">
        <v>13</v>
      </c>
      <c r="L11795">
        <v>2762419</v>
      </c>
      <c r="M11795">
        <v>2762419</v>
      </c>
    </row>
    <row r="11796" spans="1:13" x14ac:dyDescent="0.3">
      <c r="A11796" t="s">
        <v>48</v>
      </c>
      <c r="B11796" t="s">
        <v>48</v>
      </c>
      <c r="C11796" t="s">
        <v>69</v>
      </c>
      <c r="D11796" t="s">
        <v>59</v>
      </c>
      <c r="E11796" t="s">
        <v>60</v>
      </c>
      <c r="F11796" t="s">
        <v>73</v>
      </c>
      <c r="G11796" t="s">
        <v>72</v>
      </c>
      <c r="H11796" t="s">
        <v>53</v>
      </c>
      <c r="I11796" t="s">
        <v>64</v>
      </c>
      <c r="J11796">
        <v>1994</v>
      </c>
      <c r="K11796" t="s">
        <v>15</v>
      </c>
      <c r="L11796">
        <v>7974</v>
      </c>
      <c r="M11796">
        <v>9001</v>
      </c>
    </row>
    <row r="11797" spans="1:13" x14ac:dyDescent="0.3">
      <c r="A11797" t="s">
        <v>48</v>
      </c>
      <c r="B11797" t="s">
        <v>48</v>
      </c>
      <c r="C11797" t="s">
        <v>69</v>
      </c>
      <c r="D11797" t="s">
        <v>59</v>
      </c>
      <c r="E11797" t="s">
        <v>60</v>
      </c>
      <c r="F11797" t="s">
        <v>73</v>
      </c>
      <c r="G11797" t="s">
        <v>72</v>
      </c>
      <c r="H11797" t="s">
        <v>53</v>
      </c>
      <c r="I11797" t="s">
        <v>65</v>
      </c>
      <c r="J11797">
        <v>1994</v>
      </c>
      <c r="K11797" t="s">
        <v>14</v>
      </c>
      <c r="L11797">
        <v>69739</v>
      </c>
      <c r="M11797">
        <v>20756</v>
      </c>
    </row>
    <row r="11798" spans="1:13" x14ac:dyDescent="0.3">
      <c r="A11798" t="s">
        <v>48</v>
      </c>
      <c r="B11798" t="s">
        <v>48</v>
      </c>
      <c r="C11798" t="s">
        <v>69</v>
      </c>
      <c r="D11798" t="s">
        <v>59</v>
      </c>
      <c r="E11798" t="s">
        <v>60</v>
      </c>
      <c r="F11798" t="s">
        <v>73</v>
      </c>
      <c r="G11798" t="s">
        <v>72</v>
      </c>
      <c r="H11798" t="s">
        <v>53</v>
      </c>
      <c r="I11798" t="s">
        <v>65</v>
      </c>
      <c r="J11798">
        <v>1994</v>
      </c>
      <c r="K11798" t="s">
        <v>13</v>
      </c>
      <c r="L11798">
        <v>77073</v>
      </c>
      <c r="M11798">
        <v>77073</v>
      </c>
    </row>
    <row r="11799" spans="1:13" x14ac:dyDescent="0.3">
      <c r="A11799" t="s">
        <v>48</v>
      </c>
      <c r="B11799" t="s">
        <v>48</v>
      </c>
      <c r="C11799" t="s">
        <v>69</v>
      </c>
      <c r="D11799" t="s">
        <v>59</v>
      </c>
      <c r="E11799" t="s">
        <v>60</v>
      </c>
      <c r="F11799" t="s">
        <v>73</v>
      </c>
      <c r="G11799" t="s">
        <v>72</v>
      </c>
      <c r="H11799" t="s">
        <v>53</v>
      </c>
      <c r="I11799" t="s">
        <v>65</v>
      </c>
      <c r="J11799">
        <v>1994</v>
      </c>
      <c r="K11799" t="s">
        <v>15</v>
      </c>
      <c r="L11799">
        <v>246</v>
      </c>
      <c r="M11799">
        <v>277</v>
      </c>
    </row>
    <row r="11800" spans="1:13" x14ac:dyDescent="0.3">
      <c r="A11800" t="s">
        <v>48</v>
      </c>
      <c r="B11800" t="s">
        <v>48</v>
      </c>
      <c r="C11800" t="s">
        <v>69</v>
      </c>
      <c r="D11800" t="s">
        <v>59</v>
      </c>
      <c r="E11800" t="s">
        <v>60</v>
      </c>
      <c r="F11800" t="s">
        <v>73</v>
      </c>
      <c r="G11800" t="s">
        <v>72</v>
      </c>
      <c r="H11800" t="s">
        <v>53</v>
      </c>
      <c r="I11800" t="s">
        <v>66</v>
      </c>
      <c r="J11800">
        <v>1994</v>
      </c>
      <c r="K11800" t="s">
        <v>14</v>
      </c>
      <c r="L11800">
        <v>152370</v>
      </c>
      <c r="M11800">
        <v>45348</v>
      </c>
    </row>
    <row r="11801" spans="1:13" x14ac:dyDescent="0.3">
      <c r="A11801" t="s">
        <v>48</v>
      </c>
      <c r="B11801" t="s">
        <v>48</v>
      </c>
      <c r="C11801" t="s">
        <v>69</v>
      </c>
      <c r="D11801" t="s">
        <v>59</v>
      </c>
      <c r="E11801" t="s">
        <v>60</v>
      </c>
      <c r="F11801" t="s">
        <v>73</v>
      </c>
      <c r="G11801" t="s">
        <v>72</v>
      </c>
      <c r="H11801" t="s">
        <v>53</v>
      </c>
      <c r="I11801" t="s">
        <v>66</v>
      </c>
      <c r="J11801">
        <v>1994</v>
      </c>
      <c r="K11801" t="s">
        <v>13</v>
      </c>
      <c r="L11801">
        <v>268993</v>
      </c>
      <c r="M11801">
        <v>268993</v>
      </c>
    </row>
    <row r="11802" spans="1:13" x14ac:dyDescent="0.3">
      <c r="A11802" t="s">
        <v>48</v>
      </c>
      <c r="B11802" t="s">
        <v>48</v>
      </c>
      <c r="C11802" t="s">
        <v>69</v>
      </c>
      <c r="D11802" t="s">
        <v>59</v>
      </c>
      <c r="E11802" t="s">
        <v>60</v>
      </c>
      <c r="F11802" t="s">
        <v>73</v>
      </c>
      <c r="G11802" t="s">
        <v>72</v>
      </c>
      <c r="H11802" t="s">
        <v>53</v>
      </c>
      <c r="I11802" t="s">
        <v>66</v>
      </c>
      <c r="J11802">
        <v>1994</v>
      </c>
      <c r="K11802" t="s">
        <v>15</v>
      </c>
      <c r="L11802">
        <v>739</v>
      </c>
      <c r="M11802">
        <v>835</v>
      </c>
    </row>
    <row r="11803" spans="1:13" x14ac:dyDescent="0.3">
      <c r="A11803" t="s">
        <v>48</v>
      </c>
      <c r="B11803" t="s">
        <v>48</v>
      </c>
      <c r="C11803" t="s">
        <v>69</v>
      </c>
      <c r="D11803" t="s">
        <v>59</v>
      </c>
      <c r="E11803" t="s">
        <v>60</v>
      </c>
      <c r="F11803" t="s">
        <v>73</v>
      </c>
      <c r="G11803" t="s">
        <v>72</v>
      </c>
      <c r="H11803" t="s">
        <v>53</v>
      </c>
      <c r="I11803" t="s">
        <v>67</v>
      </c>
      <c r="J11803">
        <v>1994</v>
      </c>
      <c r="K11803" t="s">
        <v>14</v>
      </c>
      <c r="L11803">
        <v>15540458</v>
      </c>
      <c r="M11803">
        <v>4625136</v>
      </c>
    </row>
    <row r="11804" spans="1:13" x14ac:dyDescent="0.3">
      <c r="A11804" t="s">
        <v>48</v>
      </c>
      <c r="B11804" t="s">
        <v>48</v>
      </c>
      <c r="C11804" t="s">
        <v>69</v>
      </c>
      <c r="D11804" t="s">
        <v>59</v>
      </c>
      <c r="E11804" t="s">
        <v>60</v>
      </c>
      <c r="F11804" t="s">
        <v>73</v>
      </c>
      <c r="G11804" t="s">
        <v>72</v>
      </c>
      <c r="H11804" t="s">
        <v>53</v>
      </c>
      <c r="I11804" t="s">
        <v>67</v>
      </c>
      <c r="J11804">
        <v>1994</v>
      </c>
      <c r="K11804" t="s">
        <v>13</v>
      </c>
      <c r="L11804">
        <v>4552001</v>
      </c>
      <c r="M11804">
        <v>4552001</v>
      </c>
    </row>
    <row r="11805" spans="1:13" x14ac:dyDescent="0.3">
      <c r="A11805" t="s">
        <v>48</v>
      </c>
      <c r="B11805" t="s">
        <v>48</v>
      </c>
      <c r="C11805" t="s">
        <v>69</v>
      </c>
      <c r="D11805" t="s">
        <v>59</v>
      </c>
      <c r="E11805" t="s">
        <v>60</v>
      </c>
      <c r="F11805" t="s">
        <v>73</v>
      </c>
      <c r="G11805" t="s">
        <v>72</v>
      </c>
      <c r="H11805" t="s">
        <v>53</v>
      </c>
      <c r="I11805" t="s">
        <v>67</v>
      </c>
      <c r="J11805">
        <v>1994</v>
      </c>
      <c r="K11805" t="s">
        <v>15</v>
      </c>
      <c r="L11805">
        <v>13709</v>
      </c>
      <c r="M11805">
        <v>15474</v>
      </c>
    </row>
    <row r="11806" spans="1:13" x14ac:dyDescent="0.3">
      <c r="A11806" t="s">
        <v>48</v>
      </c>
      <c r="B11806" t="s">
        <v>48</v>
      </c>
      <c r="C11806" t="s">
        <v>48</v>
      </c>
      <c r="D11806" t="s">
        <v>59</v>
      </c>
      <c r="E11806" t="s">
        <v>74</v>
      </c>
      <c r="F11806" t="s">
        <v>75</v>
      </c>
      <c r="G11806" t="s">
        <v>184</v>
      </c>
      <c r="H11806" t="s">
        <v>76</v>
      </c>
      <c r="I11806" t="s">
        <v>53</v>
      </c>
      <c r="J11806">
        <v>1994</v>
      </c>
      <c r="K11806" t="s">
        <v>77</v>
      </c>
      <c r="L11806">
        <v>1464</v>
      </c>
      <c r="M11806">
        <v>775</v>
      </c>
    </row>
    <row r="11807" spans="1:13" x14ac:dyDescent="0.3">
      <c r="A11807" t="s">
        <v>48</v>
      </c>
      <c r="B11807" t="s">
        <v>48</v>
      </c>
      <c r="C11807" t="s">
        <v>48</v>
      </c>
      <c r="D11807" t="s">
        <v>59</v>
      </c>
      <c r="E11807" t="s">
        <v>74</v>
      </c>
      <c r="F11807" t="s">
        <v>75</v>
      </c>
      <c r="G11807" t="s">
        <v>184</v>
      </c>
      <c r="H11807" t="s">
        <v>78</v>
      </c>
      <c r="I11807" t="s">
        <v>53</v>
      </c>
      <c r="J11807">
        <v>1994</v>
      </c>
      <c r="K11807" t="s">
        <v>77</v>
      </c>
      <c r="L11807">
        <v>31473</v>
      </c>
      <c r="M11807">
        <v>12131</v>
      </c>
    </row>
    <row r="11808" spans="1:13" x14ac:dyDescent="0.3">
      <c r="A11808" t="s">
        <v>48</v>
      </c>
      <c r="B11808" t="s">
        <v>48</v>
      </c>
      <c r="C11808" t="s">
        <v>48</v>
      </c>
      <c r="D11808" t="s">
        <v>59</v>
      </c>
      <c r="E11808" t="s">
        <v>74</v>
      </c>
      <c r="F11808" t="s">
        <v>75</v>
      </c>
      <c r="G11808" t="s">
        <v>184</v>
      </c>
      <c r="H11808" t="s">
        <v>79</v>
      </c>
      <c r="I11808" t="s">
        <v>53</v>
      </c>
      <c r="J11808">
        <v>1994</v>
      </c>
      <c r="K11808" t="s">
        <v>77</v>
      </c>
      <c r="L11808">
        <v>251</v>
      </c>
      <c r="M11808">
        <v>97</v>
      </c>
    </row>
    <row r="11809" spans="1:13" x14ac:dyDescent="0.3">
      <c r="A11809" t="s">
        <v>48</v>
      </c>
      <c r="B11809" t="s">
        <v>48</v>
      </c>
      <c r="C11809" t="s">
        <v>48</v>
      </c>
      <c r="D11809" t="s">
        <v>59</v>
      </c>
      <c r="E11809" t="s">
        <v>74</v>
      </c>
      <c r="F11809" t="s">
        <v>75</v>
      </c>
      <c r="G11809" t="s">
        <v>184</v>
      </c>
      <c r="H11809" t="s">
        <v>80</v>
      </c>
      <c r="I11809" t="s">
        <v>53</v>
      </c>
      <c r="J11809">
        <v>1994</v>
      </c>
      <c r="K11809" t="s">
        <v>77</v>
      </c>
      <c r="L11809">
        <v>235282</v>
      </c>
      <c r="M11809">
        <v>90683</v>
      </c>
    </row>
    <row r="11810" spans="1:13" x14ac:dyDescent="0.3">
      <c r="A11810" t="s">
        <v>48</v>
      </c>
      <c r="B11810" t="s">
        <v>48</v>
      </c>
      <c r="C11810" t="s">
        <v>48</v>
      </c>
      <c r="D11810" t="s">
        <v>59</v>
      </c>
      <c r="E11810" t="s">
        <v>74</v>
      </c>
      <c r="F11810" t="s">
        <v>75</v>
      </c>
      <c r="G11810" t="s">
        <v>184</v>
      </c>
      <c r="H11810" t="s">
        <v>81</v>
      </c>
      <c r="I11810" t="s">
        <v>53</v>
      </c>
      <c r="J11810">
        <v>1994</v>
      </c>
      <c r="K11810" t="s">
        <v>77</v>
      </c>
      <c r="L11810">
        <v>0</v>
      </c>
      <c r="M11810">
        <v>0</v>
      </c>
    </row>
    <row r="11811" spans="1:13" x14ac:dyDescent="0.3">
      <c r="A11811" t="s">
        <v>48</v>
      </c>
      <c r="B11811" t="s">
        <v>48</v>
      </c>
      <c r="C11811" t="s">
        <v>48</v>
      </c>
      <c r="D11811" t="s">
        <v>82</v>
      </c>
      <c r="E11811" t="s">
        <v>60</v>
      </c>
      <c r="F11811" t="s">
        <v>83</v>
      </c>
      <c r="G11811" t="s">
        <v>83</v>
      </c>
      <c r="H11811" t="s">
        <v>53</v>
      </c>
      <c r="I11811" t="s">
        <v>53</v>
      </c>
      <c r="J11811">
        <v>1994</v>
      </c>
      <c r="K11811" t="s">
        <v>84</v>
      </c>
      <c r="L11811">
        <v>3441842</v>
      </c>
      <c r="M11811">
        <v>4484228</v>
      </c>
    </row>
    <row r="11812" spans="1:13" x14ac:dyDescent="0.3">
      <c r="A11812" t="s">
        <v>48</v>
      </c>
      <c r="B11812" t="s">
        <v>48</v>
      </c>
      <c r="C11812" t="s">
        <v>48</v>
      </c>
      <c r="D11812" t="s">
        <v>82</v>
      </c>
      <c r="E11812" t="s">
        <v>60</v>
      </c>
      <c r="F11812" t="s">
        <v>61</v>
      </c>
      <c r="G11812" t="s">
        <v>85</v>
      </c>
      <c r="H11812" t="s">
        <v>53</v>
      </c>
      <c r="I11812" t="s">
        <v>63</v>
      </c>
      <c r="J11812">
        <v>1994</v>
      </c>
      <c r="K11812" t="s">
        <v>14</v>
      </c>
      <c r="L11812">
        <v>14706</v>
      </c>
      <c r="M11812">
        <v>4377</v>
      </c>
    </row>
    <row r="11813" spans="1:13" x14ac:dyDescent="0.3">
      <c r="A11813" t="s">
        <v>48</v>
      </c>
      <c r="B11813" t="s">
        <v>48</v>
      </c>
      <c r="C11813" t="s">
        <v>48</v>
      </c>
      <c r="D11813" t="s">
        <v>82</v>
      </c>
      <c r="E11813" t="s">
        <v>60</v>
      </c>
      <c r="F11813" t="s">
        <v>61</v>
      </c>
      <c r="G11813" t="s">
        <v>85</v>
      </c>
      <c r="H11813" t="s">
        <v>53</v>
      </c>
      <c r="I11813" t="s">
        <v>63</v>
      </c>
      <c r="J11813">
        <v>1994</v>
      </c>
      <c r="K11813" t="s">
        <v>13</v>
      </c>
      <c r="L11813">
        <v>22495129</v>
      </c>
      <c r="M11813">
        <v>22495129</v>
      </c>
    </row>
    <row r="11814" spans="1:13" x14ac:dyDescent="0.3">
      <c r="A11814" t="s">
        <v>48</v>
      </c>
      <c r="B11814" t="s">
        <v>48</v>
      </c>
      <c r="C11814" t="s">
        <v>48</v>
      </c>
      <c r="D11814" t="s">
        <v>82</v>
      </c>
      <c r="E11814" t="s">
        <v>60</v>
      </c>
      <c r="F11814" t="s">
        <v>61</v>
      </c>
      <c r="G11814" t="s">
        <v>85</v>
      </c>
      <c r="H11814" t="s">
        <v>53</v>
      </c>
      <c r="I11814" t="s">
        <v>63</v>
      </c>
      <c r="J11814">
        <v>1994</v>
      </c>
      <c r="K11814" t="s">
        <v>15</v>
      </c>
      <c r="L11814">
        <v>237703</v>
      </c>
      <c r="M11814">
        <v>268316</v>
      </c>
    </row>
    <row r="11815" spans="1:13" x14ac:dyDescent="0.3">
      <c r="A11815" t="s">
        <v>48</v>
      </c>
      <c r="B11815" t="s">
        <v>48</v>
      </c>
      <c r="C11815" t="s">
        <v>48</v>
      </c>
      <c r="D11815" t="s">
        <v>82</v>
      </c>
      <c r="E11815" t="s">
        <v>60</v>
      </c>
      <c r="F11815" t="s">
        <v>61</v>
      </c>
      <c r="G11815" t="s">
        <v>85</v>
      </c>
      <c r="H11815" t="s">
        <v>53</v>
      </c>
      <c r="I11815" t="s">
        <v>64</v>
      </c>
      <c r="J11815">
        <v>1994</v>
      </c>
      <c r="K11815" t="s">
        <v>14</v>
      </c>
      <c r="L11815">
        <v>1068</v>
      </c>
      <c r="M11815">
        <v>318</v>
      </c>
    </row>
    <row r="11816" spans="1:13" x14ac:dyDescent="0.3">
      <c r="A11816" t="s">
        <v>48</v>
      </c>
      <c r="B11816" t="s">
        <v>48</v>
      </c>
      <c r="C11816" t="s">
        <v>48</v>
      </c>
      <c r="D11816" t="s">
        <v>82</v>
      </c>
      <c r="E11816" t="s">
        <v>60</v>
      </c>
      <c r="F11816" t="s">
        <v>61</v>
      </c>
      <c r="G11816" t="s">
        <v>85</v>
      </c>
      <c r="H11816" t="s">
        <v>53</v>
      </c>
      <c r="I11816" t="s">
        <v>64</v>
      </c>
      <c r="J11816">
        <v>1994</v>
      </c>
      <c r="K11816" t="s">
        <v>13</v>
      </c>
      <c r="L11816">
        <v>990132</v>
      </c>
      <c r="M11816">
        <v>990132</v>
      </c>
    </row>
    <row r="11817" spans="1:13" x14ac:dyDescent="0.3">
      <c r="A11817" t="s">
        <v>48</v>
      </c>
      <c r="B11817" t="s">
        <v>48</v>
      </c>
      <c r="C11817" t="s">
        <v>48</v>
      </c>
      <c r="D11817" t="s">
        <v>82</v>
      </c>
      <c r="E11817" t="s">
        <v>60</v>
      </c>
      <c r="F11817" t="s">
        <v>61</v>
      </c>
      <c r="G11817" t="s">
        <v>85</v>
      </c>
      <c r="H11817" t="s">
        <v>53</v>
      </c>
      <c r="I11817" t="s">
        <v>64</v>
      </c>
      <c r="J11817">
        <v>1994</v>
      </c>
      <c r="K11817" t="s">
        <v>15</v>
      </c>
      <c r="L11817">
        <v>1492</v>
      </c>
      <c r="M11817">
        <v>1684</v>
      </c>
    </row>
    <row r="11818" spans="1:13" x14ac:dyDescent="0.3">
      <c r="A11818" t="s">
        <v>48</v>
      </c>
      <c r="B11818" t="s">
        <v>48</v>
      </c>
      <c r="C11818" t="s">
        <v>48</v>
      </c>
      <c r="D11818" t="s">
        <v>82</v>
      </c>
      <c r="E11818" t="s">
        <v>60</v>
      </c>
      <c r="F11818" t="s">
        <v>61</v>
      </c>
      <c r="G11818" t="s">
        <v>85</v>
      </c>
      <c r="H11818" t="s">
        <v>53</v>
      </c>
      <c r="I11818" t="s">
        <v>67</v>
      </c>
      <c r="J11818">
        <v>1994</v>
      </c>
      <c r="K11818" t="s">
        <v>14</v>
      </c>
      <c r="L11818">
        <v>26323</v>
      </c>
      <c r="M11818">
        <v>7834</v>
      </c>
    </row>
    <row r="11819" spans="1:13" x14ac:dyDescent="0.3">
      <c r="A11819" t="s">
        <v>48</v>
      </c>
      <c r="B11819" t="s">
        <v>48</v>
      </c>
      <c r="C11819" t="s">
        <v>48</v>
      </c>
      <c r="D11819" t="s">
        <v>82</v>
      </c>
      <c r="E11819" t="s">
        <v>60</v>
      </c>
      <c r="F11819" t="s">
        <v>61</v>
      </c>
      <c r="G11819" t="s">
        <v>85</v>
      </c>
      <c r="H11819" t="s">
        <v>53</v>
      </c>
      <c r="I11819" t="s">
        <v>67</v>
      </c>
      <c r="J11819">
        <v>1994</v>
      </c>
      <c r="K11819" t="s">
        <v>13</v>
      </c>
      <c r="L11819">
        <v>15748000</v>
      </c>
      <c r="M11819">
        <v>15748000</v>
      </c>
    </row>
    <row r="11820" spans="1:13" x14ac:dyDescent="0.3">
      <c r="A11820" t="s">
        <v>48</v>
      </c>
      <c r="B11820" t="s">
        <v>48</v>
      </c>
      <c r="C11820" t="s">
        <v>48</v>
      </c>
      <c r="D11820" t="s">
        <v>82</v>
      </c>
      <c r="E11820" t="s">
        <v>60</v>
      </c>
      <c r="F11820" t="s">
        <v>61</v>
      </c>
      <c r="G11820" t="s">
        <v>85</v>
      </c>
      <c r="H11820" t="s">
        <v>53</v>
      </c>
      <c r="I11820" t="s">
        <v>67</v>
      </c>
      <c r="J11820">
        <v>1994</v>
      </c>
      <c r="K11820" t="s">
        <v>15</v>
      </c>
      <c r="L11820">
        <v>24819</v>
      </c>
      <c r="M11820">
        <v>28016</v>
      </c>
    </row>
    <row r="11821" spans="1:13" x14ac:dyDescent="0.3">
      <c r="A11821" t="s">
        <v>48</v>
      </c>
      <c r="B11821" t="s">
        <v>48</v>
      </c>
      <c r="C11821" t="s">
        <v>48</v>
      </c>
      <c r="D11821" t="s">
        <v>82</v>
      </c>
      <c r="E11821" t="s">
        <v>60</v>
      </c>
      <c r="F11821" t="s">
        <v>61</v>
      </c>
      <c r="G11821" t="s">
        <v>85</v>
      </c>
      <c r="H11821" t="s">
        <v>53</v>
      </c>
      <c r="I11821" t="s">
        <v>86</v>
      </c>
      <c r="J11821">
        <v>1994</v>
      </c>
      <c r="K11821" t="s">
        <v>14</v>
      </c>
      <c r="L11821">
        <v>0</v>
      </c>
      <c r="M11821">
        <v>0</v>
      </c>
    </row>
    <row r="11822" spans="1:13" x14ac:dyDescent="0.3">
      <c r="A11822" t="s">
        <v>48</v>
      </c>
      <c r="B11822" t="s">
        <v>48</v>
      </c>
      <c r="C11822" t="s">
        <v>48</v>
      </c>
      <c r="D11822" t="s">
        <v>82</v>
      </c>
      <c r="E11822" t="s">
        <v>60</v>
      </c>
      <c r="F11822" t="s">
        <v>61</v>
      </c>
      <c r="G11822" t="s">
        <v>85</v>
      </c>
      <c r="H11822" t="s">
        <v>53</v>
      </c>
      <c r="I11822" t="s">
        <v>86</v>
      </c>
      <c r="J11822">
        <v>1994</v>
      </c>
      <c r="K11822" t="s">
        <v>13</v>
      </c>
      <c r="L11822">
        <v>0</v>
      </c>
      <c r="M11822">
        <v>0</v>
      </c>
    </row>
    <row r="11823" spans="1:13" x14ac:dyDescent="0.3">
      <c r="A11823" t="s">
        <v>48</v>
      </c>
      <c r="B11823" t="s">
        <v>48</v>
      </c>
      <c r="C11823" t="s">
        <v>48</v>
      </c>
      <c r="D11823" t="s">
        <v>82</v>
      </c>
      <c r="E11823" t="s">
        <v>60</v>
      </c>
      <c r="F11823" t="s">
        <v>61</v>
      </c>
      <c r="G11823" t="s">
        <v>85</v>
      </c>
      <c r="H11823" t="s">
        <v>53</v>
      </c>
      <c r="I11823" t="s">
        <v>86</v>
      </c>
      <c r="J11823">
        <v>1994</v>
      </c>
      <c r="K11823" t="s">
        <v>15</v>
      </c>
      <c r="L11823">
        <v>0</v>
      </c>
      <c r="M11823">
        <v>0</v>
      </c>
    </row>
    <row r="11824" spans="1:13" x14ac:dyDescent="0.3">
      <c r="A11824" t="s">
        <v>48</v>
      </c>
      <c r="B11824" t="s">
        <v>48</v>
      </c>
      <c r="C11824" t="s">
        <v>48</v>
      </c>
      <c r="D11824" t="s">
        <v>82</v>
      </c>
      <c r="E11824" t="s">
        <v>60</v>
      </c>
      <c r="F11824" t="s">
        <v>61</v>
      </c>
      <c r="G11824" t="s">
        <v>85</v>
      </c>
      <c r="H11824" t="s">
        <v>53</v>
      </c>
      <c r="I11824" t="s">
        <v>68</v>
      </c>
      <c r="J11824">
        <v>1994</v>
      </c>
      <c r="K11824" t="s">
        <v>14</v>
      </c>
      <c r="L11824">
        <v>7928</v>
      </c>
      <c r="M11824">
        <v>2359</v>
      </c>
    </row>
    <row r="11825" spans="1:13" x14ac:dyDescent="0.3">
      <c r="A11825" t="s">
        <v>48</v>
      </c>
      <c r="B11825" t="s">
        <v>48</v>
      </c>
      <c r="C11825" t="s">
        <v>48</v>
      </c>
      <c r="D11825" t="s">
        <v>82</v>
      </c>
      <c r="E11825" t="s">
        <v>60</v>
      </c>
      <c r="F11825" t="s">
        <v>61</v>
      </c>
      <c r="G11825" t="s">
        <v>85</v>
      </c>
      <c r="H11825" t="s">
        <v>53</v>
      </c>
      <c r="I11825" t="s">
        <v>68</v>
      </c>
      <c r="J11825">
        <v>1994</v>
      </c>
      <c r="K11825" t="s">
        <v>13</v>
      </c>
      <c r="L11825">
        <v>8396786</v>
      </c>
      <c r="M11825">
        <v>8396786</v>
      </c>
    </row>
    <row r="11826" spans="1:13" x14ac:dyDescent="0.3">
      <c r="A11826" t="s">
        <v>48</v>
      </c>
      <c r="B11826" t="s">
        <v>48</v>
      </c>
      <c r="C11826" t="s">
        <v>48</v>
      </c>
      <c r="D11826" t="s">
        <v>82</v>
      </c>
      <c r="E11826" t="s">
        <v>60</v>
      </c>
      <c r="F11826" t="s">
        <v>61</v>
      </c>
      <c r="G11826" t="s">
        <v>85</v>
      </c>
      <c r="H11826" t="s">
        <v>53</v>
      </c>
      <c r="I11826" t="s">
        <v>68</v>
      </c>
      <c r="J11826">
        <v>1994</v>
      </c>
      <c r="K11826" t="s">
        <v>15</v>
      </c>
      <c r="L11826">
        <v>9344</v>
      </c>
      <c r="M11826">
        <v>10547</v>
      </c>
    </row>
    <row r="11827" spans="1:13" x14ac:dyDescent="0.3">
      <c r="A11827" t="s">
        <v>48</v>
      </c>
      <c r="B11827" t="s">
        <v>69</v>
      </c>
      <c r="C11827" t="s">
        <v>69</v>
      </c>
      <c r="D11827" t="s">
        <v>82</v>
      </c>
      <c r="E11827" t="s">
        <v>60</v>
      </c>
      <c r="F11827" t="s">
        <v>61</v>
      </c>
      <c r="G11827" t="s">
        <v>85</v>
      </c>
      <c r="H11827" t="s">
        <v>53</v>
      </c>
      <c r="I11827" t="s">
        <v>70</v>
      </c>
      <c r="J11827">
        <v>1994</v>
      </c>
      <c r="K11827" t="s">
        <v>71</v>
      </c>
      <c r="L11827">
        <v>600088</v>
      </c>
      <c r="M11827">
        <v>600088</v>
      </c>
    </row>
    <row r="11828" spans="1:13" x14ac:dyDescent="0.3">
      <c r="A11828" t="s">
        <v>48</v>
      </c>
      <c r="B11828" t="s">
        <v>48</v>
      </c>
      <c r="C11828" t="s">
        <v>48</v>
      </c>
      <c r="D11828" t="s">
        <v>82</v>
      </c>
      <c r="E11828" t="s">
        <v>60</v>
      </c>
      <c r="F11828" t="s">
        <v>61</v>
      </c>
      <c r="G11828" t="s">
        <v>85</v>
      </c>
      <c r="H11828" t="s">
        <v>53</v>
      </c>
      <c r="I11828" t="s">
        <v>70</v>
      </c>
      <c r="J11828">
        <v>1994</v>
      </c>
      <c r="K11828" t="s">
        <v>14</v>
      </c>
      <c r="L11828">
        <v>5672</v>
      </c>
      <c r="M11828">
        <v>1688</v>
      </c>
    </row>
    <row r="11829" spans="1:13" x14ac:dyDescent="0.3">
      <c r="A11829" t="s">
        <v>48</v>
      </c>
      <c r="B11829" t="s">
        <v>48</v>
      </c>
      <c r="C11829" t="s">
        <v>48</v>
      </c>
      <c r="D11829" t="s">
        <v>82</v>
      </c>
      <c r="E11829" t="s">
        <v>60</v>
      </c>
      <c r="F11829" t="s">
        <v>61</v>
      </c>
      <c r="G11829" t="s">
        <v>85</v>
      </c>
      <c r="H11829" t="s">
        <v>53</v>
      </c>
      <c r="I11829" t="s">
        <v>70</v>
      </c>
      <c r="J11829">
        <v>1994</v>
      </c>
      <c r="K11829" t="s">
        <v>15</v>
      </c>
      <c r="L11829">
        <v>11344</v>
      </c>
      <c r="M11829">
        <v>12805</v>
      </c>
    </row>
    <row r="11830" spans="1:13" x14ac:dyDescent="0.3">
      <c r="A11830" t="s">
        <v>48</v>
      </c>
      <c r="B11830" t="s">
        <v>69</v>
      </c>
      <c r="C11830" t="s">
        <v>69</v>
      </c>
      <c r="D11830" t="s">
        <v>82</v>
      </c>
      <c r="E11830" t="s">
        <v>60</v>
      </c>
      <c r="F11830" t="s">
        <v>87</v>
      </c>
      <c r="G11830" t="s">
        <v>88</v>
      </c>
      <c r="H11830" t="s">
        <v>53</v>
      </c>
      <c r="I11830" t="s">
        <v>89</v>
      </c>
      <c r="J11830">
        <v>1994</v>
      </c>
      <c r="K11830" t="s">
        <v>71</v>
      </c>
      <c r="L11830">
        <v>0</v>
      </c>
      <c r="M11830">
        <v>0</v>
      </c>
    </row>
    <row r="11831" spans="1:13" x14ac:dyDescent="0.3">
      <c r="A11831" t="s">
        <v>48</v>
      </c>
      <c r="B11831" t="s">
        <v>48</v>
      </c>
      <c r="C11831" t="s">
        <v>69</v>
      </c>
      <c r="D11831" t="s">
        <v>82</v>
      </c>
      <c r="E11831" t="s">
        <v>60</v>
      </c>
      <c r="F11831" t="s">
        <v>87</v>
      </c>
      <c r="G11831" t="s">
        <v>88</v>
      </c>
      <c r="H11831" t="s">
        <v>53</v>
      </c>
      <c r="I11831" t="s">
        <v>89</v>
      </c>
      <c r="J11831">
        <v>1994</v>
      </c>
      <c r="K11831" t="s">
        <v>14</v>
      </c>
      <c r="L11831">
        <v>2932</v>
      </c>
      <c r="M11831">
        <v>873</v>
      </c>
    </row>
    <row r="11832" spans="1:13" x14ac:dyDescent="0.3">
      <c r="A11832" t="s">
        <v>48</v>
      </c>
      <c r="B11832" t="s">
        <v>48</v>
      </c>
      <c r="C11832" t="s">
        <v>69</v>
      </c>
      <c r="D11832" t="s">
        <v>82</v>
      </c>
      <c r="E11832" t="s">
        <v>60</v>
      </c>
      <c r="F11832" t="s">
        <v>87</v>
      </c>
      <c r="G11832" t="s">
        <v>88</v>
      </c>
      <c r="H11832" t="s">
        <v>53</v>
      </c>
      <c r="I11832" t="s">
        <v>89</v>
      </c>
      <c r="J11832">
        <v>1994</v>
      </c>
      <c r="K11832" t="s">
        <v>13</v>
      </c>
      <c r="L11832">
        <v>1984477</v>
      </c>
      <c r="M11832">
        <v>1984477</v>
      </c>
    </row>
    <row r="11833" spans="1:13" x14ac:dyDescent="0.3">
      <c r="A11833" t="s">
        <v>48</v>
      </c>
      <c r="B11833" t="s">
        <v>48</v>
      </c>
      <c r="C11833" t="s">
        <v>69</v>
      </c>
      <c r="D11833" t="s">
        <v>82</v>
      </c>
      <c r="E11833" t="s">
        <v>60</v>
      </c>
      <c r="F11833" t="s">
        <v>87</v>
      </c>
      <c r="G11833" t="s">
        <v>88</v>
      </c>
      <c r="H11833" t="s">
        <v>53</v>
      </c>
      <c r="I11833" t="s">
        <v>89</v>
      </c>
      <c r="J11833">
        <v>1994</v>
      </c>
      <c r="K11833" t="s">
        <v>15</v>
      </c>
      <c r="L11833">
        <v>1008</v>
      </c>
      <c r="M11833">
        <v>1137</v>
      </c>
    </row>
    <row r="11834" spans="1:13" x14ac:dyDescent="0.3">
      <c r="A11834" t="s">
        <v>48</v>
      </c>
      <c r="B11834" t="s">
        <v>69</v>
      </c>
      <c r="C11834" t="s">
        <v>69</v>
      </c>
      <c r="D11834" t="s">
        <v>82</v>
      </c>
      <c r="E11834" t="s">
        <v>60</v>
      </c>
      <c r="F11834" t="s">
        <v>87</v>
      </c>
      <c r="G11834" t="s">
        <v>90</v>
      </c>
      <c r="H11834" t="s">
        <v>53</v>
      </c>
      <c r="I11834" t="s">
        <v>89</v>
      </c>
      <c r="J11834">
        <v>1994</v>
      </c>
      <c r="K11834" t="s">
        <v>71</v>
      </c>
      <c r="L11834">
        <v>44394</v>
      </c>
      <c r="M11834">
        <v>44394</v>
      </c>
    </row>
    <row r="11835" spans="1:13" x14ac:dyDescent="0.3">
      <c r="A11835" t="s">
        <v>48</v>
      </c>
      <c r="B11835" t="s">
        <v>48</v>
      </c>
      <c r="C11835" t="s">
        <v>69</v>
      </c>
      <c r="D11835" t="s">
        <v>82</v>
      </c>
      <c r="E11835" t="s">
        <v>60</v>
      </c>
      <c r="F11835" t="s">
        <v>87</v>
      </c>
      <c r="G11835" t="s">
        <v>90</v>
      </c>
      <c r="H11835" t="s">
        <v>53</v>
      </c>
      <c r="I11835" t="s">
        <v>89</v>
      </c>
      <c r="J11835">
        <v>1994</v>
      </c>
      <c r="K11835" t="s">
        <v>14</v>
      </c>
      <c r="L11835">
        <v>6693</v>
      </c>
      <c r="M11835">
        <v>1992</v>
      </c>
    </row>
    <row r="11836" spans="1:13" x14ac:dyDescent="0.3">
      <c r="A11836" t="s">
        <v>48</v>
      </c>
      <c r="B11836" t="s">
        <v>48</v>
      </c>
      <c r="C11836" t="s">
        <v>69</v>
      </c>
      <c r="D11836" t="s">
        <v>82</v>
      </c>
      <c r="E11836" t="s">
        <v>60</v>
      </c>
      <c r="F11836" t="s">
        <v>87</v>
      </c>
      <c r="G11836" t="s">
        <v>90</v>
      </c>
      <c r="H11836" t="s">
        <v>53</v>
      </c>
      <c r="I11836" t="s">
        <v>89</v>
      </c>
      <c r="J11836">
        <v>1994</v>
      </c>
      <c r="K11836" t="s">
        <v>13</v>
      </c>
      <c r="L11836">
        <v>4825993</v>
      </c>
      <c r="M11836">
        <v>4825993</v>
      </c>
    </row>
    <row r="11837" spans="1:13" x14ac:dyDescent="0.3">
      <c r="A11837" t="s">
        <v>48</v>
      </c>
      <c r="B11837" t="s">
        <v>48</v>
      </c>
      <c r="C11837" t="s">
        <v>69</v>
      </c>
      <c r="D11837" t="s">
        <v>82</v>
      </c>
      <c r="E11837" t="s">
        <v>60</v>
      </c>
      <c r="F11837" t="s">
        <v>87</v>
      </c>
      <c r="G11837" t="s">
        <v>90</v>
      </c>
      <c r="H11837" t="s">
        <v>53</v>
      </c>
      <c r="I11837" t="s">
        <v>89</v>
      </c>
      <c r="J11837">
        <v>1994</v>
      </c>
      <c r="K11837" t="s">
        <v>15</v>
      </c>
      <c r="L11837">
        <v>18382</v>
      </c>
      <c r="M11837">
        <v>20749</v>
      </c>
    </row>
    <row r="11838" spans="1:13" x14ac:dyDescent="0.3">
      <c r="A11838" t="s">
        <v>48</v>
      </c>
      <c r="B11838" t="s">
        <v>48</v>
      </c>
      <c r="C11838" t="s">
        <v>69</v>
      </c>
      <c r="D11838" t="s">
        <v>82</v>
      </c>
      <c r="E11838" t="s">
        <v>60</v>
      </c>
      <c r="F11838" t="s">
        <v>73</v>
      </c>
      <c r="G11838" t="s">
        <v>88</v>
      </c>
      <c r="H11838" t="s">
        <v>53</v>
      </c>
      <c r="I11838" t="s">
        <v>64</v>
      </c>
      <c r="J11838">
        <v>1994</v>
      </c>
      <c r="K11838" t="s">
        <v>14</v>
      </c>
      <c r="L11838">
        <v>0</v>
      </c>
      <c r="M11838">
        <v>0</v>
      </c>
    </row>
    <row r="11839" spans="1:13" x14ac:dyDescent="0.3">
      <c r="A11839" t="s">
        <v>48</v>
      </c>
      <c r="B11839" t="s">
        <v>48</v>
      </c>
      <c r="C11839" t="s">
        <v>69</v>
      </c>
      <c r="D11839" t="s">
        <v>82</v>
      </c>
      <c r="E11839" t="s">
        <v>60</v>
      </c>
      <c r="F11839" t="s">
        <v>73</v>
      </c>
      <c r="G11839" t="s">
        <v>88</v>
      </c>
      <c r="H11839" t="s">
        <v>53</v>
      </c>
      <c r="I11839" t="s">
        <v>64</v>
      </c>
      <c r="J11839">
        <v>1994</v>
      </c>
      <c r="K11839" t="s">
        <v>13</v>
      </c>
      <c r="L11839">
        <v>0</v>
      </c>
      <c r="M11839">
        <v>0</v>
      </c>
    </row>
    <row r="11840" spans="1:13" x14ac:dyDescent="0.3">
      <c r="A11840" t="s">
        <v>48</v>
      </c>
      <c r="B11840" t="s">
        <v>48</v>
      </c>
      <c r="C11840" t="s">
        <v>69</v>
      </c>
      <c r="D11840" t="s">
        <v>82</v>
      </c>
      <c r="E11840" t="s">
        <v>60</v>
      </c>
      <c r="F11840" t="s">
        <v>73</v>
      </c>
      <c r="G11840" t="s">
        <v>88</v>
      </c>
      <c r="H11840" t="s">
        <v>53</v>
      </c>
      <c r="I11840" t="s">
        <v>64</v>
      </c>
      <c r="J11840">
        <v>1994</v>
      </c>
      <c r="K11840" t="s">
        <v>15</v>
      </c>
      <c r="L11840">
        <v>0</v>
      </c>
      <c r="M11840">
        <v>0</v>
      </c>
    </row>
    <row r="11841" spans="1:13" x14ac:dyDescent="0.3">
      <c r="A11841" t="s">
        <v>48</v>
      </c>
      <c r="B11841" t="s">
        <v>48</v>
      </c>
      <c r="C11841" t="s">
        <v>69</v>
      </c>
      <c r="D11841" t="s">
        <v>82</v>
      </c>
      <c r="E11841" t="s">
        <v>60</v>
      </c>
      <c r="F11841" t="s">
        <v>73</v>
      </c>
      <c r="G11841" t="s">
        <v>88</v>
      </c>
      <c r="H11841" t="s">
        <v>53</v>
      </c>
      <c r="I11841" t="s">
        <v>67</v>
      </c>
      <c r="J11841">
        <v>1994</v>
      </c>
      <c r="K11841" t="s">
        <v>14</v>
      </c>
      <c r="L11841">
        <v>2533232</v>
      </c>
      <c r="M11841">
        <v>753938</v>
      </c>
    </row>
    <row r="11842" spans="1:13" x14ac:dyDescent="0.3">
      <c r="A11842" t="s">
        <v>48</v>
      </c>
      <c r="B11842" t="s">
        <v>48</v>
      </c>
      <c r="C11842" t="s">
        <v>69</v>
      </c>
      <c r="D11842" t="s">
        <v>82</v>
      </c>
      <c r="E11842" t="s">
        <v>60</v>
      </c>
      <c r="F11842" t="s">
        <v>73</v>
      </c>
      <c r="G11842" t="s">
        <v>88</v>
      </c>
      <c r="H11842" t="s">
        <v>53</v>
      </c>
      <c r="I11842" t="s">
        <v>67</v>
      </c>
      <c r="J11842">
        <v>1994</v>
      </c>
      <c r="K11842" t="s">
        <v>13</v>
      </c>
      <c r="L11842">
        <v>359357</v>
      </c>
      <c r="M11842">
        <v>359357</v>
      </c>
    </row>
    <row r="11843" spans="1:13" x14ac:dyDescent="0.3">
      <c r="A11843" t="s">
        <v>48</v>
      </c>
      <c r="B11843" t="s">
        <v>48</v>
      </c>
      <c r="C11843" t="s">
        <v>69</v>
      </c>
      <c r="D11843" t="s">
        <v>82</v>
      </c>
      <c r="E11843" t="s">
        <v>60</v>
      </c>
      <c r="F11843" t="s">
        <v>73</v>
      </c>
      <c r="G11843" t="s">
        <v>88</v>
      </c>
      <c r="H11843" t="s">
        <v>53</v>
      </c>
      <c r="I11843" t="s">
        <v>67</v>
      </c>
      <c r="J11843">
        <v>1994</v>
      </c>
      <c r="K11843" t="s">
        <v>15</v>
      </c>
      <c r="L11843">
        <v>1118</v>
      </c>
      <c r="M11843">
        <v>1262</v>
      </c>
    </row>
    <row r="11844" spans="1:13" x14ac:dyDescent="0.3">
      <c r="A11844" t="s">
        <v>48</v>
      </c>
      <c r="B11844" t="s">
        <v>48</v>
      </c>
      <c r="C11844" t="s">
        <v>69</v>
      </c>
      <c r="D11844" t="s">
        <v>82</v>
      </c>
      <c r="E11844" t="s">
        <v>60</v>
      </c>
      <c r="F11844" t="s">
        <v>73</v>
      </c>
      <c r="G11844" t="s">
        <v>88</v>
      </c>
      <c r="H11844" t="s">
        <v>53</v>
      </c>
      <c r="I11844" t="s">
        <v>86</v>
      </c>
      <c r="J11844">
        <v>1994</v>
      </c>
      <c r="K11844" t="s">
        <v>14</v>
      </c>
      <c r="L11844">
        <v>14801</v>
      </c>
      <c r="M11844">
        <v>4405</v>
      </c>
    </row>
    <row r="11845" spans="1:13" x14ac:dyDescent="0.3">
      <c r="A11845" t="s">
        <v>48</v>
      </c>
      <c r="B11845" t="s">
        <v>48</v>
      </c>
      <c r="C11845" t="s">
        <v>69</v>
      </c>
      <c r="D11845" t="s">
        <v>82</v>
      </c>
      <c r="E11845" t="s">
        <v>60</v>
      </c>
      <c r="F11845" t="s">
        <v>73</v>
      </c>
      <c r="G11845" t="s">
        <v>88</v>
      </c>
      <c r="H11845" t="s">
        <v>53</v>
      </c>
      <c r="I11845" t="s">
        <v>86</v>
      </c>
      <c r="J11845">
        <v>1994</v>
      </c>
      <c r="K11845" t="s">
        <v>13</v>
      </c>
      <c r="L11845">
        <v>18115</v>
      </c>
      <c r="M11845">
        <v>18115</v>
      </c>
    </row>
    <row r="11846" spans="1:13" x14ac:dyDescent="0.3">
      <c r="A11846" t="s">
        <v>48</v>
      </c>
      <c r="B11846" t="s">
        <v>48</v>
      </c>
      <c r="C11846" t="s">
        <v>69</v>
      </c>
      <c r="D11846" t="s">
        <v>82</v>
      </c>
      <c r="E11846" t="s">
        <v>60</v>
      </c>
      <c r="F11846" t="s">
        <v>73</v>
      </c>
      <c r="G11846" t="s">
        <v>88</v>
      </c>
      <c r="H11846" t="s">
        <v>53</v>
      </c>
      <c r="I11846" t="s">
        <v>86</v>
      </c>
      <c r="J11846">
        <v>1994</v>
      </c>
      <c r="K11846" t="s">
        <v>15</v>
      </c>
      <c r="L11846">
        <v>58</v>
      </c>
      <c r="M11846">
        <v>65</v>
      </c>
    </row>
    <row r="11847" spans="1:13" x14ac:dyDescent="0.3">
      <c r="A11847" t="s">
        <v>48</v>
      </c>
      <c r="B11847" t="s">
        <v>48</v>
      </c>
      <c r="C11847" t="s">
        <v>69</v>
      </c>
      <c r="D11847" t="s">
        <v>82</v>
      </c>
      <c r="E11847" t="s">
        <v>60</v>
      </c>
      <c r="F11847" t="s">
        <v>73</v>
      </c>
      <c r="G11847" t="s">
        <v>85</v>
      </c>
      <c r="H11847" t="s">
        <v>53</v>
      </c>
      <c r="I11847" t="s">
        <v>63</v>
      </c>
      <c r="J11847">
        <v>1994</v>
      </c>
      <c r="K11847" t="s">
        <v>14</v>
      </c>
      <c r="L11847">
        <v>6151026</v>
      </c>
      <c r="M11847">
        <v>1830663</v>
      </c>
    </row>
    <row r="11848" spans="1:13" x14ac:dyDescent="0.3">
      <c r="A11848" t="s">
        <v>48</v>
      </c>
      <c r="B11848" t="s">
        <v>48</v>
      </c>
      <c r="C11848" t="s">
        <v>69</v>
      </c>
      <c r="D11848" t="s">
        <v>82</v>
      </c>
      <c r="E11848" t="s">
        <v>60</v>
      </c>
      <c r="F11848" t="s">
        <v>73</v>
      </c>
      <c r="G11848" t="s">
        <v>85</v>
      </c>
      <c r="H11848" t="s">
        <v>53</v>
      </c>
      <c r="I11848" t="s">
        <v>63</v>
      </c>
      <c r="J11848">
        <v>1994</v>
      </c>
      <c r="K11848" t="s">
        <v>13</v>
      </c>
      <c r="L11848">
        <v>755803</v>
      </c>
      <c r="M11848">
        <v>755803</v>
      </c>
    </row>
    <row r="11849" spans="1:13" x14ac:dyDescent="0.3">
      <c r="A11849" t="s">
        <v>48</v>
      </c>
      <c r="B11849" t="s">
        <v>48</v>
      </c>
      <c r="C11849" t="s">
        <v>69</v>
      </c>
      <c r="D11849" t="s">
        <v>82</v>
      </c>
      <c r="E11849" t="s">
        <v>60</v>
      </c>
      <c r="F11849" t="s">
        <v>73</v>
      </c>
      <c r="G11849" t="s">
        <v>85</v>
      </c>
      <c r="H11849" t="s">
        <v>53</v>
      </c>
      <c r="I11849" t="s">
        <v>63</v>
      </c>
      <c r="J11849">
        <v>1994</v>
      </c>
      <c r="K11849" t="s">
        <v>15</v>
      </c>
      <c r="L11849">
        <v>6340</v>
      </c>
      <c r="M11849">
        <v>7156</v>
      </c>
    </row>
    <row r="11850" spans="1:13" x14ac:dyDescent="0.3">
      <c r="A11850" t="s">
        <v>48</v>
      </c>
      <c r="B11850" t="s">
        <v>48</v>
      </c>
      <c r="C11850" t="s">
        <v>69</v>
      </c>
      <c r="D11850" t="s">
        <v>82</v>
      </c>
      <c r="E11850" t="s">
        <v>60</v>
      </c>
      <c r="F11850" t="s">
        <v>73</v>
      </c>
      <c r="G11850" t="s">
        <v>85</v>
      </c>
      <c r="H11850" t="s">
        <v>53</v>
      </c>
      <c r="I11850" t="s">
        <v>64</v>
      </c>
      <c r="J11850">
        <v>1994</v>
      </c>
      <c r="K11850" t="s">
        <v>14</v>
      </c>
      <c r="L11850">
        <v>133388</v>
      </c>
      <c r="M11850">
        <v>39699</v>
      </c>
    </row>
    <row r="11851" spans="1:13" x14ac:dyDescent="0.3">
      <c r="A11851" t="s">
        <v>48</v>
      </c>
      <c r="B11851" t="s">
        <v>48</v>
      </c>
      <c r="C11851" t="s">
        <v>69</v>
      </c>
      <c r="D11851" t="s">
        <v>82</v>
      </c>
      <c r="E11851" t="s">
        <v>60</v>
      </c>
      <c r="F11851" t="s">
        <v>73</v>
      </c>
      <c r="G11851" t="s">
        <v>85</v>
      </c>
      <c r="H11851" t="s">
        <v>53</v>
      </c>
      <c r="I11851" t="s">
        <v>64</v>
      </c>
      <c r="J11851">
        <v>1994</v>
      </c>
      <c r="K11851" t="s">
        <v>13</v>
      </c>
      <c r="L11851">
        <v>213464</v>
      </c>
      <c r="M11851">
        <v>213464</v>
      </c>
    </row>
    <row r="11852" spans="1:13" x14ac:dyDescent="0.3">
      <c r="A11852" t="s">
        <v>48</v>
      </c>
      <c r="B11852" t="s">
        <v>48</v>
      </c>
      <c r="C11852" t="s">
        <v>69</v>
      </c>
      <c r="D11852" t="s">
        <v>82</v>
      </c>
      <c r="E11852" t="s">
        <v>60</v>
      </c>
      <c r="F11852" t="s">
        <v>73</v>
      </c>
      <c r="G11852" t="s">
        <v>85</v>
      </c>
      <c r="H11852" t="s">
        <v>53</v>
      </c>
      <c r="I11852" t="s">
        <v>64</v>
      </c>
      <c r="J11852">
        <v>1994</v>
      </c>
      <c r="K11852" t="s">
        <v>15</v>
      </c>
      <c r="L11852">
        <v>616</v>
      </c>
      <c r="M11852">
        <v>696</v>
      </c>
    </row>
    <row r="11853" spans="1:13" x14ac:dyDescent="0.3">
      <c r="A11853" t="s">
        <v>48</v>
      </c>
      <c r="B11853" t="s">
        <v>48</v>
      </c>
      <c r="C11853" t="s">
        <v>69</v>
      </c>
      <c r="D11853" t="s">
        <v>82</v>
      </c>
      <c r="E11853" t="s">
        <v>60</v>
      </c>
      <c r="F11853" t="s">
        <v>73</v>
      </c>
      <c r="G11853" t="s">
        <v>85</v>
      </c>
      <c r="H11853" t="s">
        <v>53</v>
      </c>
      <c r="I11853" t="s">
        <v>67</v>
      </c>
      <c r="J11853">
        <v>1994</v>
      </c>
      <c r="K11853" t="s">
        <v>14</v>
      </c>
      <c r="L11853">
        <v>11628188</v>
      </c>
      <c r="M11853">
        <v>3460770</v>
      </c>
    </row>
    <row r="11854" spans="1:13" x14ac:dyDescent="0.3">
      <c r="A11854" t="s">
        <v>48</v>
      </c>
      <c r="B11854" t="s">
        <v>48</v>
      </c>
      <c r="C11854" t="s">
        <v>69</v>
      </c>
      <c r="D11854" t="s">
        <v>82</v>
      </c>
      <c r="E11854" t="s">
        <v>60</v>
      </c>
      <c r="F11854" t="s">
        <v>73</v>
      </c>
      <c r="G11854" t="s">
        <v>85</v>
      </c>
      <c r="H11854" t="s">
        <v>53</v>
      </c>
      <c r="I11854" t="s">
        <v>67</v>
      </c>
      <c r="J11854">
        <v>1994</v>
      </c>
      <c r="K11854" t="s">
        <v>13</v>
      </c>
      <c r="L11854">
        <v>3405666</v>
      </c>
      <c r="M11854">
        <v>3405666</v>
      </c>
    </row>
    <row r="11855" spans="1:13" x14ac:dyDescent="0.3">
      <c r="A11855" t="s">
        <v>48</v>
      </c>
      <c r="B11855" t="s">
        <v>48</v>
      </c>
      <c r="C11855" t="s">
        <v>69</v>
      </c>
      <c r="D11855" t="s">
        <v>82</v>
      </c>
      <c r="E11855" t="s">
        <v>60</v>
      </c>
      <c r="F11855" t="s">
        <v>73</v>
      </c>
      <c r="G11855" t="s">
        <v>85</v>
      </c>
      <c r="H11855" t="s">
        <v>53</v>
      </c>
      <c r="I11855" t="s">
        <v>67</v>
      </c>
      <c r="J11855">
        <v>1994</v>
      </c>
      <c r="K11855" t="s">
        <v>15</v>
      </c>
      <c r="L11855">
        <v>10256</v>
      </c>
      <c r="M11855">
        <v>11577</v>
      </c>
    </row>
    <row r="11856" spans="1:13" x14ac:dyDescent="0.3">
      <c r="A11856" t="s">
        <v>48</v>
      </c>
      <c r="B11856" t="s">
        <v>48</v>
      </c>
      <c r="C11856" t="s">
        <v>69</v>
      </c>
      <c r="D11856" t="s">
        <v>82</v>
      </c>
      <c r="E11856" t="s">
        <v>60</v>
      </c>
      <c r="F11856" t="s">
        <v>73</v>
      </c>
      <c r="G11856" t="s">
        <v>85</v>
      </c>
      <c r="H11856" t="s">
        <v>53</v>
      </c>
      <c r="I11856" t="s">
        <v>86</v>
      </c>
      <c r="J11856">
        <v>1994</v>
      </c>
      <c r="K11856" t="s">
        <v>14</v>
      </c>
      <c r="L11856">
        <v>0</v>
      </c>
      <c r="M11856">
        <v>0</v>
      </c>
    </row>
    <row r="11857" spans="1:13" x14ac:dyDescent="0.3">
      <c r="A11857" t="s">
        <v>48</v>
      </c>
      <c r="B11857" t="s">
        <v>48</v>
      </c>
      <c r="C11857" t="s">
        <v>69</v>
      </c>
      <c r="D11857" t="s">
        <v>82</v>
      </c>
      <c r="E11857" t="s">
        <v>60</v>
      </c>
      <c r="F11857" t="s">
        <v>73</v>
      </c>
      <c r="G11857" t="s">
        <v>85</v>
      </c>
      <c r="H11857" t="s">
        <v>53</v>
      </c>
      <c r="I11857" t="s">
        <v>86</v>
      </c>
      <c r="J11857">
        <v>1994</v>
      </c>
      <c r="K11857" t="s">
        <v>13</v>
      </c>
      <c r="L11857">
        <v>0</v>
      </c>
      <c r="M11857">
        <v>0</v>
      </c>
    </row>
    <row r="11858" spans="1:13" x14ac:dyDescent="0.3">
      <c r="A11858" t="s">
        <v>48</v>
      </c>
      <c r="B11858" t="s">
        <v>48</v>
      </c>
      <c r="C11858" t="s">
        <v>69</v>
      </c>
      <c r="D11858" t="s">
        <v>82</v>
      </c>
      <c r="E11858" t="s">
        <v>60</v>
      </c>
      <c r="F11858" t="s">
        <v>73</v>
      </c>
      <c r="G11858" t="s">
        <v>85</v>
      </c>
      <c r="H11858" t="s">
        <v>53</v>
      </c>
      <c r="I11858" t="s">
        <v>86</v>
      </c>
      <c r="J11858">
        <v>1994</v>
      </c>
      <c r="K11858" t="s">
        <v>15</v>
      </c>
      <c r="L11858">
        <v>0</v>
      </c>
      <c r="M11858">
        <v>0</v>
      </c>
    </row>
    <row r="11859" spans="1:13" x14ac:dyDescent="0.3">
      <c r="A11859" t="s">
        <v>48</v>
      </c>
      <c r="B11859" t="s">
        <v>48</v>
      </c>
      <c r="C11859" t="s">
        <v>69</v>
      </c>
      <c r="D11859" t="s">
        <v>82</v>
      </c>
      <c r="E11859" t="s">
        <v>60</v>
      </c>
      <c r="F11859" t="s">
        <v>73</v>
      </c>
      <c r="G11859" t="s">
        <v>85</v>
      </c>
      <c r="H11859" t="s">
        <v>53</v>
      </c>
      <c r="I11859" t="s">
        <v>68</v>
      </c>
      <c r="J11859">
        <v>1994</v>
      </c>
      <c r="K11859" t="s">
        <v>14</v>
      </c>
      <c r="L11859">
        <v>1023657</v>
      </c>
      <c r="M11859">
        <v>304660</v>
      </c>
    </row>
    <row r="11860" spans="1:13" x14ac:dyDescent="0.3">
      <c r="A11860" t="s">
        <v>48</v>
      </c>
      <c r="B11860" t="s">
        <v>48</v>
      </c>
      <c r="C11860" t="s">
        <v>69</v>
      </c>
      <c r="D11860" t="s">
        <v>82</v>
      </c>
      <c r="E11860" t="s">
        <v>60</v>
      </c>
      <c r="F11860" t="s">
        <v>73</v>
      </c>
      <c r="G11860" t="s">
        <v>85</v>
      </c>
      <c r="H11860" t="s">
        <v>53</v>
      </c>
      <c r="I11860" t="s">
        <v>68</v>
      </c>
      <c r="J11860">
        <v>1994</v>
      </c>
      <c r="K11860" t="s">
        <v>13</v>
      </c>
      <c r="L11860">
        <v>1376740</v>
      </c>
      <c r="M11860">
        <v>1376740</v>
      </c>
    </row>
    <row r="11861" spans="1:13" x14ac:dyDescent="0.3">
      <c r="A11861" t="s">
        <v>48</v>
      </c>
      <c r="B11861" t="s">
        <v>48</v>
      </c>
      <c r="C11861" t="s">
        <v>69</v>
      </c>
      <c r="D11861" t="s">
        <v>82</v>
      </c>
      <c r="E11861" t="s">
        <v>60</v>
      </c>
      <c r="F11861" t="s">
        <v>73</v>
      </c>
      <c r="G11861" t="s">
        <v>85</v>
      </c>
      <c r="H11861" t="s">
        <v>53</v>
      </c>
      <c r="I11861" t="s">
        <v>68</v>
      </c>
      <c r="J11861">
        <v>1994</v>
      </c>
      <c r="K11861" t="s">
        <v>15</v>
      </c>
      <c r="L11861">
        <v>4389</v>
      </c>
      <c r="M11861">
        <v>4954</v>
      </c>
    </row>
    <row r="11862" spans="1:13" x14ac:dyDescent="0.3">
      <c r="A11862" t="s">
        <v>48</v>
      </c>
      <c r="B11862" t="s">
        <v>48</v>
      </c>
      <c r="C11862" t="s">
        <v>69</v>
      </c>
      <c r="D11862" t="s">
        <v>82</v>
      </c>
      <c r="E11862" t="s">
        <v>60</v>
      </c>
      <c r="F11862" t="s">
        <v>73</v>
      </c>
      <c r="G11862" t="s">
        <v>90</v>
      </c>
      <c r="H11862" t="s">
        <v>53</v>
      </c>
      <c r="I11862" t="s">
        <v>63</v>
      </c>
      <c r="J11862">
        <v>1994</v>
      </c>
      <c r="K11862" t="s">
        <v>14</v>
      </c>
      <c r="L11862">
        <v>610876</v>
      </c>
      <c r="M11862">
        <v>181808</v>
      </c>
    </row>
    <row r="11863" spans="1:13" x14ac:dyDescent="0.3">
      <c r="A11863" t="s">
        <v>48</v>
      </c>
      <c r="B11863" t="s">
        <v>48</v>
      </c>
      <c r="C11863" t="s">
        <v>69</v>
      </c>
      <c r="D11863" t="s">
        <v>82</v>
      </c>
      <c r="E11863" t="s">
        <v>60</v>
      </c>
      <c r="F11863" t="s">
        <v>73</v>
      </c>
      <c r="G11863" t="s">
        <v>90</v>
      </c>
      <c r="H11863" t="s">
        <v>53</v>
      </c>
      <c r="I11863" t="s">
        <v>63</v>
      </c>
      <c r="J11863">
        <v>1994</v>
      </c>
      <c r="K11863" t="s">
        <v>13</v>
      </c>
      <c r="L11863">
        <v>137250</v>
      </c>
      <c r="M11863">
        <v>137250</v>
      </c>
    </row>
    <row r="11864" spans="1:13" x14ac:dyDescent="0.3">
      <c r="A11864" t="s">
        <v>48</v>
      </c>
      <c r="B11864" t="s">
        <v>48</v>
      </c>
      <c r="C11864" t="s">
        <v>69</v>
      </c>
      <c r="D11864" t="s">
        <v>82</v>
      </c>
      <c r="E11864" t="s">
        <v>60</v>
      </c>
      <c r="F11864" t="s">
        <v>73</v>
      </c>
      <c r="G11864" t="s">
        <v>90</v>
      </c>
      <c r="H11864" t="s">
        <v>53</v>
      </c>
      <c r="I11864" t="s">
        <v>63</v>
      </c>
      <c r="J11864">
        <v>1994</v>
      </c>
      <c r="K11864" t="s">
        <v>15</v>
      </c>
      <c r="L11864">
        <v>964</v>
      </c>
      <c r="M11864">
        <v>1089</v>
      </c>
    </row>
    <row r="11865" spans="1:13" x14ac:dyDescent="0.3">
      <c r="A11865" t="s">
        <v>48</v>
      </c>
      <c r="B11865" t="s">
        <v>48</v>
      </c>
      <c r="C11865" t="s">
        <v>69</v>
      </c>
      <c r="D11865" t="s">
        <v>82</v>
      </c>
      <c r="E11865" t="s">
        <v>60</v>
      </c>
      <c r="F11865" t="s">
        <v>73</v>
      </c>
      <c r="G11865" t="s">
        <v>90</v>
      </c>
      <c r="H11865" t="s">
        <v>53</v>
      </c>
      <c r="I11865" t="s">
        <v>64</v>
      </c>
      <c r="J11865">
        <v>1994</v>
      </c>
      <c r="K11865" t="s">
        <v>14</v>
      </c>
      <c r="L11865">
        <v>13614</v>
      </c>
      <c r="M11865">
        <v>4052</v>
      </c>
    </row>
    <row r="11866" spans="1:13" x14ac:dyDescent="0.3">
      <c r="A11866" t="s">
        <v>48</v>
      </c>
      <c r="B11866" t="s">
        <v>48</v>
      </c>
      <c r="C11866" t="s">
        <v>69</v>
      </c>
      <c r="D11866" t="s">
        <v>82</v>
      </c>
      <c r="E11866" t="s">
        <v>60</v>
      </c>
      <c r="F11866" t="s">
        <v>73</v>
      </c>
      <c r="G11866" t="s">
        <v>90</v>
      </c>
      <c r="H11866" t="s">
        <v>53</v>
      </c>
      <c r="I11866" t="s">
        <v>64</v>
      </c>
      <c r="J11866">
        <v>1994</v>
      </c>
      <c r="K11866" t="s">
        <v>13</v>
      </c>
      <c r="L11866">
        <v>20863</v>
      </c>
      <c r="M11866">
        <v>20863</v>
      </c>
    </row>
    <row r="11867" spans="1:13" x14ac:dyDescent="0.3">
      <c r="A11867" t="s">
        <v>48</v>
      </c>
      <c r="B11867" t="s">
        <v>48</v>
      </c>
      <c r="C11867" t="s">
        <v>69</v>
      </c>
      <c r="D11867" t="s">
        <v>82</v>
      </c>
      <c r="E11867" t="s">
        <v>60</v>
      </c>
      <c r="F11867" t="s">
        <v>73</v>
      </c>
      <c r="G11867" t="s">
        <v>90</v>
      </c>
      <c r="H11867" t="s">
        <v>53</v>
      </c>
      <c r="I11867" t="s">
        <v>64</v>
      </c>
      <c r="J11867">
        <v>1994</v>
      </c>
      <c r="K11867" t="s">
        <v>15</v>
      </c>
      <c r="L11867">
        <v>60</v>
      </c>
      <c r="M11867">
        <v>67</v>
      </c>
    </row>
    <row r="11868" spans="1:13" x14ac:dyDescent="0.3">
      <c r="A11868" t="s">
        <v>48</v>
      </c>
      <c r="B11868" t="s">
        <v>48</v>
      </c>
      <c r="C11868" t="s">
        <v>69</v>
      </c>
      <c r="D11868" t="s">
        <v>82</v>
      </c>
      <c r="E11868" t="s">
        <v>60</v>
      </c>
      <c r="F11868" t="s">
        <v>73</v>
      </c>
      <c r="G11868" t="s">
        <v>90</v>
      </c>
      <c r="H11868" t="s">
        <v>53</v>
      </c>
      <c r="I11868" t="s">
        <v>67</v>
      </c>
      <c r="J11868">
        <v>1994</v>
      </c>
      <c r="K11868" t="s">
        <v>14</v>
      </c>
      <c r="L11868">
        <v>542826</v>
      </c>
      <c r="M11868">
        <v>161555</v>
      </c>
    </row>
    <row r="11869" spans="1:13" x14ac:dyDescent="0.3">
      <c r="A11869" t="s">
        <v>48</v>
      </c>
      <c r="B11869" t="s">
        <v>48</v>
      </c>
      <c r="C11869" t="s">
        <v>69</v>
      </c>
      <c r="D11869" t="s">
        <v>82</v>
      </c>
      <c r="E11869" t="s">
        <v>60</v>
      </c>
      <c r="F11869" t="s">
        <v>73</v>
      </c>
      <c r="G11869" t="s">
        <v>90</v>
      </c>
      <c r="H11869" t="s">
        <v>53</v>
      </c>
      <c r="I11869" t="s">
        <v>67</v>
      </c>
      <c r="J11869">
        <v>1994</v>
      </c>
      <c r="K11869" t="s">
        <v>13</v>
      </c>
      <c r="L11869">
        <v>76770</v>
      </c>
      <c r="M11869">
        <v>76770</v>
      </c>
    </row>
    <row r="11870" spans="1:13" x14ac:dyDescent="0.3">
      <c r="A11870" t="s">
        <v>48</v>
      </c>
      <c r="B11870" t="s">
        <v>48</v>
      </c>
      <c r="C11870" t="s">
        <v>69</v>
      </c>
      <c r="D11870" t="s">
        <v>82</v>
      </c>
      <c r="E11870" t="s">
        <v>60</v>
      </c>
      <c r="F11870" t="s">
        <v>73</v>
      </c>
      <c r="G11870" t="s">
        <v>90</v>
      </c>
      <c r="H11870" t="s">
        <v>53</v>
      </c>
      <c r="I11870" t="s">
        <v>67</v>
      </c>
      <c r="J11870">
        <v>1994</v>
      </c>
      <c r="K11870" t="s">
        <v>15</v>
      </c>
      <c r="L11870">
        <v>239</v>
      </c>
      <c r="M11870">
        <v>270</v>
      </c>
    </row>
    <row r="11871" spans="1:13" x14ac:dyDescent="0.3">
      <c r="A11871" t="s">
        <v>48</v>
      </c>
      <c r="B11871" t="s">
        <v>48</v>
      </c>
      <c r="C11871" t="s">
        <v>69</v>
      </c>
      <c r="D11871" t="s">
        <v>82</v>
      </c>
      <c r="E11871" t="s">
        <v>60</v>
      </c>
      <c r="F11871" t="s">
        <v>73</v>
      </c>
      <c r="G11871" t="s">
        <v>90</v>
      </c>
      <c r="H11871" t="s">
        <v>53</v>
      </c>
      <c r="I11871" t="s">
        <v>86</v>
      </c>
      <c r="J11871">
        <v>1994</v>
      </c>
      <c r="K11871" t="s">
        <v>14</v>
      </c>
      <c r="L11871">
        <v>1330</v>
      </c>
      <c r="M11871">
        <v>396</v>
      </c>
    </row>
    <row r="11872" spans="1:13" x14ac:dyDescent="0.3">
      <c r="A11872" t="s">
        <v>48</v>
      </c>
      <c r="B11872" t="s">
        <v>48</v>
      </c>
      <c r="C11872" t="s">
        <v>69</v>
      </c>
      <c r="D11872" t="s">
        <v>82</v>
      </c>
      <c r="E11872" t="s">
        <v>60</v>
      </c>
      <c r="F11872" t="s">
        <v>73</v>
      </c>
      <c r="G11872" t="s">
        <v>90</v>
      </c>
      <c r="H11872" t="s">
        <v>53</v>
      </c>
      <c r="I11872" t="s">
        <v>86</v>
      </c>
      <c r="J11872">
        <v>1994</v>
      </c>
      <c r="K11872" t="s">
        <v>13</v>
      </c>
      <c r="L11872">
        <v>1628</v>
      </c>
      <c r="M11872">
        <v>1628</v>
      </c>
    </row>
    <row r="11873" spans="1:13" x14ac:dyDescent="0.3">
      <c r="A11873" t="s">
        <v>48</v>
      </c>
      <c r="B11873" t="s">
        <v>48</v>
      </c>
      <c r="C11873" t="s">
        <v>69</v>
      </c>
      <c r="D11873" t="s">
        <v>82</v>
      </c>
      <c r="E11873" t="s">
        <v>60</v>
      </c>
      <c r="F11873" t="s">
        <v>73</v>
      </c>
      <c r="G11873" t="s">
        <v>90</v>
      </c>
      <c r="H11873" t="s">
        <v>53</v>
      </c>
      <c r="I11873" t="s">
        <v>86</v>
      </c>
      <c r="J11873">
        <v>1994</v>
      </c>
      <c r="K11873" t="s">
        <v>15</v>
      </c>
      <c r="L11873">
        <v>5</v>
      </c>
      <c r="M11873">
        <v>6</v>
      </c>
    </row>
    <row r="11874" spans="1:13" x14ac:dyDescent="0.3">
      <c r="A11874" t="s">
        <v>48</v>
      </c>
      <c r="B11874" t="s">
        <v>48</v>
      </c>
      <c r="C11874" t="s">
        <v>69</v>
      </c>
      <c r="D11874" t="s">
        <v>82</v>
      </c>
      <c r="E11874" t="s">
        <v>60</v>
      </c>
      <c r="F11874" t="s">
        <v>73</v>
      </c>
      <c r="G11874" t="s">
        <v>90</v>
      </c>
      <c r="H11874" t="s">
        <v>53</v>
      </c>
      <c r="I11874" t="s">
        <v>68</v>
      </c>
      <c r="J11874">
        <v>1994</v>
      </c>
      <c r="K11874" t="s">
        <v>14</v>
      </c>
      <c r="L11874">
        <v>38693</v>
      </c>
      <c r="M11874">
        <v>11516</v>
      </c>
    </row>
    <row r="11875" spans="1:13" x14ac:dyDescent="0.3">
      <c r="A11875" t="s">
        <v>48</v>
      </c>
      <c r="B11875" t="s">
        <v>48</v>
      </c>
      <c r="C11875" t="s">
        <v>69</v>
      </c>
      <c r="D11875" t="s">
        <v>82</v>
      </c>
      <c r="E11875" t="s">
        <v>60</v>
      </c>
      <c r="F11875" t="s">
        <v>73</v>
      </c>
      <c r="G11875" t="s">
        <v>90</v>
      </c>
      <c r="H11875" t="s">
        <v>53</v>
      </c>
      <c r="I11875" t="s">
        <v>68</v>
      </c>
      <c r="J11875">
        <v>1994</v>
      </c>
      <c r="K11875" t="s">
        <v>13</v>
      </c>
      <c r="L11875">
        <v>49797</v>
      </c>
      <c r="M11875">
        <v>49797</v>
      </c>
    </row>
    <row r="11876" spans="1:13" x14ac:dyDescent="0.3">
      <c r="A11876" t="s">
        <v>48</v>
      </c>
      <c r="B11876" t="s">
        <v>48</v>
      </c>
      <c r="C11876" t="s">
        <v>69</v>
      </c>
      <c r="D11876" t="s">
        <v>82</v>
      </c>
      <c r="E11876" t="s">
        <v>60</v>
      </c>
      <c r="F11876" t="s">
        <v>73</v>
      </c>
      <c r="G11876" t="s">
        <v>90</v>
      </c>
      <c r="H11876" t="s">
        <v>53</v>
      </c>
      <c r="I11876" t="s">
        <v>68</v>
      </c>
      <c r="J11876">
        <v>1994</v>
      </c>
      <c r="K11876" t="s">
        <v>15</v>
      </c>
      <c r="L11876">
        <v>162</v>
      </c>
      <c r="M11876">
        <v>183</v>
      </c>
    </row>
    <row r="11877" spans="1:13" x14ac:dyDescent="0.3">
      <c r="A11877" t="s">
        <v>69</v>
      </c>
      <c r="B11877" t="s">
        <v>69</v>
      </c>
      <c r="C11877" t="s">
        <v>69</v>
      </c>
      <c r="D11877" t="s">
        <v>91</v>
      </c>
      <c r="E11877" t="s">
        <v>50</v>
      </c>
      <c r="F11877" t="s">
        <v>185</v>
      </c>
      <c r="G11877" t="s">
        <v>92</v>
      </c>
      <c r="H11877" t="s">
        <v>93</v>
      </c>
      <c r="I11877" t="s">
        <v>53</v>
      </c>
      <c r="J11877">
        <v>1994</v>
      </c>
      <c r="K11877" t="s">
        <v>14</v>
      </c>
      <c r="L11877">
        <v>12045895</v>
      </c>
      <c r="M11877">
        <v>3585088</v>
      </c>
    </row>
    <row r="11878" spans="1:13" x14ac:dyDescent="0.3">
      <c r="A11878" t="s">
        <v>69</v>
      </c>
      <c r="B11878" t="s">
        <v>69</v>
      </c>
      <c r="C11878" t="s">
        <v>69</v>
      </c>
      <c r="D11878" t="s">
        <v>91</v>
      </c>
      <c r="E11878" t="s">
        <v>50</v>
      </c>
      <c r="F11878" t="s">
        <v>185</v>
      </c>
      <c r="G11878" t="s">
        <v>92</v>
      </c>
      <c r="H11878" t="s">
        <v>94</v>
      </c>
      <c r="I11878" t="s">
        <v>53</v>
      </c>
      <c r="J11878">
        <v>1994</v>
      </c>
      <c r="K11878" t="s">
        <v>14</v>
      </c>
      <c r="L11878">
        <v>629974</v>
      </c>
      <c r="M11878">
        <v>187492</v>
      </c>
    </row>
    <row r="11879" spans="1:13" x14ac:dyDescent="0.3">
      <c r="A11879" t="s">
        <v>69</v>
      </c>
      <c r="B11879" t="s">
        <v>69</v>
      </c>
      <c r="C11879" t="s">
        <v>69</v>
      </c>
      <c r="D11879" t="s">
        <v>91</v>
      </c>
      <c r="E11879" t="s">
        <v>60</v>
      </c>
      <c r="F11879" t="s">
        <v>61</v>
      </c>
      <c r="G11879" t="s">
        <v>95</v>
      </c>
      <c r="H11879" t="s">
        <v>96</v>
      </c>
      <c r="I11879" t="s">
        <v>97</v>
      </c>
      <c r="J11879">
        <v>1994</v>
      </c>
      <c r="K11879" t="s">
        <v>14</v>
      </c>
      <c r="L11879">
        <v>0</v>
      </c>
      <c r="M11879">
        <v>0</v>
      </c>
    </row>
    <row r="11880" spans="1:13" x14ac:dyDescent="0.3">
      <c r="A11880" t="s">
        <v>69</v>
      </c>
      <c r="B11880" t="s">
        <v>69</v>
      </c>
      <c r="C11880" t="s">
        <v>69</v>
      </c>
      <c r="D11880" t="s">
        <v>91</v>
      </c>
      <c r="E11880" t="s">
        <v>60</v>
      </c>
      <c r="F11880" t="s">
        <v>61</v>
      </c>
      <c r="G11880" t="s">
        <v>95</v>
      </c>
      <c r="H11880" t="s">
        <v>96</v>
      </c>
      <c r="I11880" t="s">
        <v>97</v>
      </c>
      <c r="J11880">
        <v>1994</v>
      </c>
      <c r="K11880" t="s">
        <v>13</v>
      </c>
      <c r="L11880">
        <v>11013071</v>
      </c>
      <c r="M11880">
        <v>11013071</v>
      </c>
    </row>
    <row r="11881" spans="1:13" x14ac:dyDescent="0.3">
      <c r="A11881" t="s">
        <v>69</v>
      </c>
      <c r="B11881" t="s">
        <v>69</v>
      </c>
      <c r="C11881" t="s">
        <v>69</v>
      </c>
      <c r="D11881" t="s">
        <v>91</v>
      </c>
      <c r="E11881" t="s">
        <v>60</v>
      </c>
      <c r="F11881" t="s">
        <v>61</v>
      </c>
      <c r="G11881" t="s">
        <v>95</v>
      </c>
      <c r="H11881" t="s">
        <v>96</v>
      </c>
      <c r="I11881" t="s">
        <v>97</v>
      </c>
      <c r="J11881">
        <v>1994</v>
      </c>
      <c r="K11881" t="s">
        <v>15</v>
      </c>
      <c r="L11881">
        <v>108087</v>
      </c>
      <c r="M11881">
        <v>122008</v>
      </c>
    </row>
    <row r="11882" spans="1:13" x14ac:dyDescent="0.3">
      <c r="A11882" t="s">
        <v>69</v>
      </c>
      <c r="B11882" t="s">
        <v>69</v>
      </c>
      <c r="C11882" t="s">
        <v>69</v>
      </c>
      <c r="D11882" t="s">
        <v>91</v>
      </c>
      <c r="E11882" t="s">
        <v>60</v>
      </c>
      <c r="F11882" t="s">
        <v>61</v>
      </c>
      <c r="G11882" t="s">
        <v>95</v>
      </c>
      <c r="H11882" t="s">
        <v>98</v>
      </c>
      <c r="I11882" t="s">
        <v>64</v>
      </c>
      <c r="J11882">
        <v>1994</v>
      </c>
      <c r="K11882" t="s">
        <v>71</v>
      </c>
      <c r="L11882">
        <v>0</v>
      </c>
      <c r="M11882">
        <v>0</v>
      </c>
    </row>
    <row r="11883" spans="1:13" x14ac:dyDescent="0.3">
      <c r="A11883" t="s">
        <v>69</v>
      </c>
      <c r="B11883" t="s">
        <v>69</v>
      </c>
      <c r="C11883" t="s">
        <v>69</v>
      </c>
      <c r="D11883" t="s">
        <v>91</v>
      </c>
      <c r="E11883" t="s">
        <v>60</v>
      </c>
      <c r="F11883" t="s">
        <v>61</v>
      </c>
      <c r="G11883" t="s">
        <v>95</v>
      </c>
      <c r="H11883" t="s">
        <v>98</v>
      </c>
      <c r="I11883" t="s">
        <v>64</v>
      </c>
      <c r="J11883">
        <v>1994</v>
      </c>
      <c r="K11883" t="s">
        <v>14</v>
      </c>
      <c r="L11883">
        <v>8061</v>
      </c>
      <c r="M11883">
        <v>2399</v>
      </c>
    </row>
    <row r="11884" spans="1:13" x14ac:dyDescent="0.3">
      <c r="A11884" t="s">
        <v>69</v>
      </c>
      <c r="B11884" t="s">
        <v>69</v>
      </c>
      <c r="C11884" t="s">
        <v>69</v>
      </c>
      <c r="D11884" t="s">
        <v>91</v>
      </c>
      <c r="E11884" t="s">
        <v>60</v>
      </c>
      <c r="F11884" t="s">
        <v>61</v>
      </c>
      <c r="G11884" t="s">
        <v>95</v>
      </c>
      <c r="H11884" t="s">
        <v>98</v>
      </c>
      <c r="I11884" t="s">
        <v>64</v>
      </c>
      <c r="J11884">
        <v>1994</v>
      </c>
      <c r="K11884" t="s">
        <v>13</v>
      </c>
      <c r="L11884">
        <v>153448</v>
      </c>
      <c r="M11884">
        <v>153448</v>
      </c>
    </row>
    <row r="11885" spans="1:13" x14ac:dyDescent="0.3">
      <c r="A11885" t="s">
        <v>69</v>
      </c>
      <c r="B11885" t="s">
        <v>69</v>
      </c>
      <c r="C11885" t="s">
        <v>69</v>
      </c>
      <c r="D11885" t="s">
        <v>91</v>
      </c>
      <c r="E11885" t="s">
        <v>60</v>
      </c>
      <c r="F11885" t="s">
        <v>61</v>
      </c>
      <c r="G11885" t="s">
        <v>95</v>
      </c>
      <c r="H11885" t="s">
        <v>98</v>
      </c>
      <c r="I11885" t="s">
        <v>64</v>
      </c>
      <c r="J11885">
        <v>1994</v>
      </c>
      <c r="K11885" t="s">
        <v>15</v>
      </c>
      <c r="L11885">
        <v>681</v>
      </c>
      <c r="M11885">
        <v>769</v>
      </c>
    </row>
    <row r="11886" spans="1:13" x14ac:dyDescent="0.3">
      <c r="A11886" t="s">
        <v>69</v>
      </c>
      <c r="B11886" t="s">
        <v>69</v>
      </c>
      <c r="C11886" t="s">
        <v>69</v>
      </c>
      <c r="D11886" t="s">
        <v>91</v>
      </c>
      <c r="E11886" t="s">
        <v>60</v>
      </c>
      <c r="F11886" t="s">
        <v>61</v>
      </c>
      <c r="G11886" t="s">
        <v>95</v>
      </c>
      <c r="H11886" t="s">
        <v>98</v>
      </c>
      <c r="I11886" t="s">
        <v>68</v>
      </c>
      <c r="J11886">
        <v>1994</v>
      </c>
      <c r="K11886" t="s">
        <v>14</v>
      </c>
      <c r="L11886">
        <v>10629</v>
      </c>
      <c r="M11886">
        <v>3163</v>
      </c>
    </row>
    <row r="11887" spans="1:13" x14ac:dyDescent="0.3">
      <c r="A11887" t="s">
        <v>69</v>
      </c>
      <c r="B11887" t="s">
        <v>69</v>
      </c>
      <c r="C11887" t="s">
        <v>69</v>
      </c>
      <c r="D11887" t="s">
        <v>91</v>
      </c>
      <c r="E11887" t="s">
        <v>60</v>
      </c>
      <c r="F11887" t="s">
        <v>61</v>
      </c>
      <c r="G11887" t="s">
        <v>95</v>
      </c>
      <c r="H11887" t="s">
        <v>98</v>
      </c>
      <c r="I11887" t="s">
        <v>68</v>
      </c>
      <c r="J11887">
        <v>1994</v>
      </c>
      <c r="K11887" t="s">
        <v>13</v>
      </c>
      <c r="L11887">
        <v>1283459</v>
      </c>
      <c r="M11887">
        <v>1283459</v>
      </c>
    </row>
    <row r="11888" spans="1:13" x14ac:dyDescent="0.3">
      <c r="A11888" t="s">
        <v>69</v>
      </c>
      <c r="B11888" t="s">
        <v>69</v>
      </c>
      <c r="C11888" t="s">
        <v>69</v>
      </c>
      <c r="D11888" t="s">
        <v>91</v>
      </c>
      <c r="E11888" t="s">
        <v>60</v>
      </c>
      <c r="F11888" t="s">
        <v>61</v>
      </c>
      <c r="G11888" t="s">
        <v>95</v>
      </c>
      <c r="H11888" t="s">
        <v>98</v>
      </c>
      <c r="I11888" t="s">
        <v>68</v>
      </c>
      <c r="J11888">
        <v>1994</v>
      </c>
      <c r="K11888" t="s">
        <v>15</v>
      </c>
      <c r="L11888">
        <v>9699</v>
      </c>
      <c r="M11888">
        <v>10948</v>
      </c>
    </row>
    <row r="11889" spans="1:13" x14ac:dyDescent="0.3">
      <c r="A11889" t="s">
        <v>69</v>
      </c>
      <c r="B11889" t="s">
        <v>69</v>
      </c>
      <c r="C11889" t="s">
        <v>69</v>
      </c>
      <c r="D11889" t="s">
        <v>91</v>
      </c>
      <c r="E11889" t="s">
        <v>60</v>
      </c>
      <c r="F11889" t="s">
        <v>73</v>
      </c>
      <c r="G11889" t="s">
        <v>95</v>
      </c>
      <c r="H11889" t="s">
        <v>96</v>
      </c>
      <c r="I11889" t="s">
        <v>97</v>
      </c>
      <c r="J11889">
        <v>1994</v>
      </c>
      <c r="K11889" t="s">
        <v>14</v>
      </c>
      <c r="L11889">
        <v>1368021</v>
      </c>
      <c r="M11889">
        <v>407149</v>
      </c>
    </row>
    <row r="11890" spans="1:13" x14ac:dyDescent="0.3">
      <c r="A11890" t="s">
        <v>69</v>
      </c>
      <c r="B11890" t="s">
        <v>69</v>
      </c>
      <c r="C11890" t="s">
        <v>69</v>
      </c>
      <c r="D11890" t="s">
        <v>91</v>
      </c>
      <c r="E11890" t="s">
        <v>60</v>
      </c>
      <c r="F11890" t="s">
        <v>73</v>
      </c>
      <c r="G11890" t="s">
        <v>95</v>
      </c>
      <c r="H11890" t="s">
        <v>96</v>
      </c>
      <c r="I11890" t="s">
        <v>97</v>
      </c>
      <c r="J11890">
        <v>1994</v>
      </c>
      <c r="K11890" t="s">
        <v>13</v>
      </c>
      <c r="L11890">
        <v>1511888</v>
      </c>
      <c r="M11890">
        <v>1511888</v>
      </c>
    </row>
    <row r="11891" spans="1:13" x14ac:dyDescent="0.3">
      <c r="A11891" t="s">
        <v>69</v>
      </c>
      <c r="B11891" t="s">
        <v>69</v>
      </c>
      <c r="C11891" t="s">
        <v>69</v>
      </c>
      <c r="D11891" t="s">
        <v>91</v>
      </c>
      <c r="E11891" t="s">
        <v>60</v>
      </c>
      <c r="F11891" t="s">
        <v>73</v>
      </c>
      <c r="G11891" t="s">
        <v>95</v>
      </c>
      <c r="H11891" t="s">
        <v>96</v>
      </c>
      <c r="I11891" t="s">
        <v>97</v>
      </c>
      <c r="J11891">
        <v>1994</v>
      </c>
      <c r="K11891" t="s">
        <v>15</v>
      </c>
      <c r="L11891">
        <v>4821</v>
      </c>
      <c r="M11891">
        <v>5442</v>
      </c>
    </row>
    <row r="11892" spans="1:13" x14ac:dyDescent="0.3">
      <c r="A11892" t="s">
        <v>69</v>
      </c>
      <c r="B11892" t="s">
        <v>69</v>
      </c>
      <c r="C11892" t="s">
        <v>69</v>
      </c>
      <c r="D11892" t="s">
        <v>91</v>
      </c>
      <c r="E11892" t="s">
        <v>60</v>
      </c>
      <c r="F11892" t="s">
        <v>73</v>
      </c>
      <c r="G11892" t="s">
        <v>95</v>
      </c>
      <c r="H11892" t="s">
        <v>98</v>
      </c>
      <c r="I11892" t="s">
        <v>64</v>
      </c>
      <c r="J11892">
        <v>1994</v>
      </c>
      <c r="K11892" t="s">
        <v>14</v>
      </c>
      <c r="L11892">
        <v>20672</v>
      </c>
      <c r="M11892">
        <v>6152</v>
      </c>
    </row>
    <row r="11893" spans="1:13" x14ac:dyDescent="0.3">
      <c r="A11893" t="s">
        <v>69</v>
      </c>
      <c r="B11893" t="s">
        <v>69</v>
      </c>
      <c r="C11893" t="s">
        <v>69</v>
      </c>
      <c r="D11893" t="s">
        <v>91</v>
      </c>
      <c r="E11893" t="s">
        <v>60</v>
      </c>
      <c r="F11893" t="s">
        <v>73</v>
      </c>
      <c r="G11893" t="s">
        <v>95</v>
      </c>
      <c r="H11893" t="s">
        <v>98</v>
      </c>
      <c r="I11893" t="s">
        <v>64</v>
      </c>
      <c r="J11893">
        <v>1994</v>
      </c>
      <c r="K11893" t="s">
        <v>13</v>
      </c>
      <c r="L11893">
        <v>33082</v>
      </c>
      <c r="M11893">
        <v>33082</v>
      </c>
    </row>
    <row r="11894" spans="1:13" x14ac:dyDescent="0.3">
      <c r="A11894" t="s">
        <v>69</v>
      </c>
      <c r="B11894" t="s">
        <v>69</v>
      </c>
      <c r="C11894" t="s">
        <v>69</v>
      </c>
      <c r="D11894" t="s">
        <v>91</v>
      </c>
      <c r="E11894" t="s">
        <v>60</v>
      </c>
      <c r="F11894" t="s">
        <v>73</v>
      </c>
      <c r="G11894" t="s">
        <v>95</v>
      </c>
      <c r="H11894" t="s">
        <v>98</v>
      </c>
      <c r="I11894" t="s">
        <v>64</v>
      </c>
      <c r="J11894">
        <v>1994</v>
      </c>
      <c r="K11894" t="s">
        <v>15</v>
      </c>
      <c r="L11894">
        <v>95</v>
      </c>
      <c r="M11894">
        <v>108</v>
      </c>
    </row>
    <row r="11895" spans="1:13" x14ac:dyDescent="0.3">
      <c r="A11895" t="s">
        <v>69</v>
      </c>
      <c r="B11895" t="s">
        <v>69</v>
      </c>
      <c r="C11895" t="s">
        <v>69</v>
      </c>
      <c r="D11895" t="s">
        <v>91</v>
      </c>
      <c r="E11895" t="s">
        <v>60</v>
      </c>
      <c r="F11895" t="s">
        <v>73</v>
      </c>
      <c r="G11895" t="s">
        <v>95</v>
      </c>
      <c r="H11895" t="s">
        <v>98</v>
      </c>
      <c r="I11895" t="s">
        <v>68</v>
      </c>
      <c r="J11895">
        <v>1994</v>
      </c>
      <c r="K11895" t="s">
        <v>14</v>
      </c>
      <c r="L11895">
        <v>156467</v>
      </c>
      <c r="M11895">
        <v>46568</v>
      </c>
    </row>
    <row r="11896" spans="1:13" x14ac:dyDescent="0.3">
      <c r="A11896" t="s">
        <v>69</v>
      </c>
      <c r="B11896" t="s">
        <v>69</v>
      </c>
      <c r="C11896" t="s">
        <v>69</v>
      </c>
      <c r="D11896" t="s">
        <v>91</v>
      </c>
      <c r="E11896" t="s">
        <v>60</v>
      </c>
      <c r="F11896" t="s">
        <v>73</v>
      </c>
      <c r="G11896" t="s">
        <v>95</v>
      </c>
      <c r="H11896" t="s">
        <v>98</v>
      </c>
      <c r="I11896" t="s">
        <v>68</v>
      </c>
      <c r="J11896">
        <v>1994</v>
      </c>
      <c r="K11896" t="s">
        <v>13</v>
      </c>
      <c r="L11896">
        <v>210436</v>
      </c>
      <c r="M11896">
        <v>210436</v>
      </c>
    </row>
    <row r="11897" spans="1:13" x14ac:dyDescent="0.3">
      <c r="A11897" t="s">
        <v>69</v>
      </c>
      <c r="B11897" t="s">
        <v>69</v>
      </c>
      <c r="C11897" t="s">
        <v>69</v>
      </c>
      <c r="D11897" t="s">
        <v>91</v>
      </c>
      <c r="E11897" t="s">
        <v>60</v>
      </c>
      <c r="F11897" t="s">
        <v>73</v>
      </c>
      <c r="G11897" t="s">
        <v>95</v>
      </c>
      <c r="H11897" t="s">
        <v>98</v>
      </c>
      <c r="I11897" t="s">
        <v>68</v>
      </c>
      <c r="J11897">
        <v>1994</v>
      </c>
      <c r="K11897" t="s">
        <v>15</v>
      </c>
      <c r="L11897">
        <v>671</v>
      </c>
      <c r="M11897">
        <v>757</v>
      </c>
    </row>
    <row r="11898" spans="1:13" x14ac:dyDescent="0.3">
      <c r="A11898" t="s">
        <v>48</v>
      </c>
      <c r="B11898" t="s">
        <v>48</v>
      </c>
      <c r="C11898" t="s">
        <v>48</v>
      </c>
      <c r="D11898" t="s">
        <v>99</v>
      </c>
      <c r="E11898" t="s">
        <v>60</v>
      </c>
      <c r="F11898" t="s">
        <v>61</v>
      </c>
      <c r="G11898" t="s">
        <v>79</v>
      </c>
      <c r="H11898" t="s">
        <v>53</v>
      </c>
      <c r="I11898" t="s">
        <v>100</v>
      </c>
      <c r="J11898">
        <v>1994</v>
      </c>
      <c r="K11898" t="s">
        <v>14</v>
      </c>
      <c r="L11898">
        <v>0</v>
      </c>
      <c r="M11898">
        <v>0</v>
      </c>
    </row>
    <row r="11899" spans="1:13" x14ac:dyDescent="0.3">
      <c r="A11899" t="s">
        <v>48</v>
      </c>
      <c r="B11899" t="s">
        <v>48</v>
      </c>
      <c r="C11899" t="s">
        <v>48</v>
      </c>
      <c r="D11899" t="s">
        <v>99</v>
      </c>
      <c r="E11899" t="s">
        <v>60</v>
      </c>
      <c r="F11899" t="s">
        <v>61</v>
      </c>
      <c r="G11899" t="s">
        <v>79</v>
      </c>
      <c r="H11899" t="s">
        <v>53</v>
      </c>
      <c r="I11899" t="s">
        <v>100</v>
      </c>
      <c r="J11899">
        <v>1994</v>
      </c>
      <c r="K11899" t="s">
        <v>13</v>
      </c>
      <c r="L11899">
        <v>0</v>
      </c>
      <c r="M11899">
        <v>0</v>
      </c>
    </row>
    <row r="11900" spans="1:13" x14ac:dyDescent="0.3">
      <c r="A11900" t="s">
        <v>48</v>
      </c>
      <c r="B11900" t="s">
        <v>48</v>
      </c>
      <c r="C11900" t="s">
        <v>48</v>
      </c>
      <c r="D11900" t="s">
        <v>99</v>
      </c>
      <c r="E11900" t="s">
        <v>60</v>
      </c>
      <c r="F11900" t="s">
        <v>61</v>
      </c>
      <c r="G11900" t="s">
        <v>79</v>
      </c>
      <c r="H11900" t="s">
        <v>53</v>
      </c>
      <c r="I11900" t="s">
        <v>100</v>
      </c>
      <c r="J11900">
        <v>1994</v>
      </c>
      <c r="K11900" t="s">
        <v>15</v>
      </c>
      <c r="L11900">
        <v>0</v>
      </c>
      <c r="M11900">
        <v>0</v>
      </c>
    </row>
    <row r="11901" spans="1:13" x14ac:dyDescent="0.3">
      <c r="A11901" t="s">
        <v>48</v>
      </c>
      <c r="B11901" t="s">
        <v>48</v>
      </c>
      <c r="C11901" t="s">
        <v>48</v>
      </c>
      <c r="D11901" t="s">
        <v>99</v>
      </c>
      <c r="E11901" t="s">
        <v>60</v>
      </c>
      <c r="F11901" t="s">
        <v>61</v>
      </c>
      <c r="G11901" t="s">
        <v>79</v>
      </c>
      <c r="H11901" t="s">
        <v>53</v>
      </c>
      <c r="I11901" t="s">
        <v>101</v>
      </c>
      <c r="J11901">
        <v>1994</v>
      </c>
      <c r="K11901" t="s">
        <v>14</v>
      </c>
      <c r="L11901">
        <v>34609</v>
      </c>
      <c r="M11901">
        <v>10300</v>
      </c>
    </row>
    <row r="11902" spans="1:13" x14ac:dyDescent="0.3">
      <c r="A11902" t="s">
        <v>48</v>
      </c>
      <c r="B11902" t="s">
        <v>48</v>
      </c>
      <c r="C11902" t="s">
        <v>48</v>
      </c>
      <c r="D11902" t="s">
        <v>99</v>
      </c>
      <c r="E11902" t="s">
        <v>60</v>
      </c>
      <c r="F11902" t="s">
        <v>61</v>
      </c>
      <c r="G11902" t="s">
        <v>79</v>
      </c>
      <c r="H11902" t="s">
        <v>53</v>
      </c>
      <c r="I11902" t="s">
        <v>101</v>
      </c>
      <c r="J11902">
        <v>1994</v>
      </c>
      <c r="K11902" t="s">
        <v>13</v>
      </c>
      <c r="L11902">
        <v>3688533</v>
      </c>
      <c r="M11902">
        <v>3688533</v>
      </c>
    </row>
    <row r="11903" spans="1:13" x14ac:dyDescent="0.3">
      <c r="A11903" t="s">
        <v>48</v>
      </c>
      <c r="B11903" t="s">
        <v>48</v>
      </c>
      <c r="C11903" t="s">
        <v>48</v>
      </c>
      <c r="D11903" t="s">
        <v>99</v>
      </c>
      <c r="E11903" t="s">
        <v>60</v>
      </c>
      <c r="F11903" t="s">
        <v>61</v>
      </c>
      <c r="G11903" t="s">
        <v>79</v>
      </c>
      <c r="H11903" t="s">
        <v>53</v>
      </c>
      <c r="I11903" t="s">
        <v>101</v>
      </c>
      <c r="J11903">
        <v>1994</v>
      </c>
      <c r="K11903" t="s">
        <v>15</v>
      </c>
      <c r="L11903">
        <v>16316</v>
      </c>
      <c r="M11903">
        <v>18417</v>
      </c>
    </row>
    <row r="11904" spans="1:13" x14ac:dyDescent="0.3">
      <c r="A11904" t="s">
        <v>48</v>
      </c>
      <c r="B11904" t="s">
        <v>48</v>
      </c>
      <c r="C11904" t="s">
        <v>48</v>
      </c>
      <c r="D11904" t="s">
        <v>99</v>
      </c>
      <c r="E11904" t="s">
        <v>60</v>
      </c>
      <c r="F11904" t="s">
        <v>61</v>
      </c>
      <c r="G11904" t="s">
        <v>79</v>
      </c>
      <c r="H11904" t="s">
        <v>53</v>
      </c>
      <c r="I11904" t="s">
        <v>64</v>
      </c>
      <c r="J11904">
        <v>1994</v>
      </c>
      <c r="K11904" t="s">
        <v>14</v>
      </c>
      <c r="L11904">
        <v>3569</v>
      </c>
      <c r="M11904">
        <v>1062</v>
      </c>
    </row>
    <row r="11905" spans="1:13" x14ac:dyDescent="0.3">
      <c r="A11905" t="s">
        <v>48</v>
      </c>
      <c r="B11905" t="s">
        <v>48</v>
      </c>
      <c r="C11905" t="s">
        <v>48</v>
      </c>
      <c r="D11905" t="s">
        <v>99</v>
      </c>
      <c r="E11905" t="s">
        <v>60</v>
      </c>
      <c r="F11905" t="s">
        <v>61</v>
      </c>
      <c r="G11905" t="s">
        <v>79</v>
      </c>
      <c r="H11905" t="s">
        <v>53</v>
      </c>
      <c r="I11905" t="s">
        <v>64</v>
      </c>
      <c r="J11905">
        <v>1994</v>
      </c>
      <c r="K11905" t="s">
        <v>13</v>
      </c>
      <c r="L11905">
        <v>992670</v>
      </c>
      <c r="M11905">
        <v>992670</v>
      </c>
    </row>
    <row r="11906" spans="1:13" x14ac:dyDescent="0.3">
      <c r="A11906" t="s">
        <v>48</v>
      </c>
      <c r="B11906" t="s">
        <v>48</v>
      </c>
      <c r="C11906" t="s">
        <v>48</v>
      </c>
      <c r="D11906" t="s">
        <v>99</v>
      </c>
      <c r="E11906" t="s">
        <v>60</v>
      </c>
      <c r="F11906" t="s">
        <v>61</v>
      </c>
      <c r="G11906" t="s">
        <v>79</v>
      </c>
      <c r="H11906" t="s">
        <v>53</v>
      </c>
      <c r="I11906" t="s">
        <v>64</v>
      </c>
      <c r="J11906">
        <v>1994</v>
      </c>
      <c r="K11906" t="s">
        <v>15</v>
      </c>
      <c r="L11906">
        <v>2243</v>
      </c>
      <c r="M11906">
        <v>2532</v>
      </c>
    </row>
    <row r="11907" spans="1:13" x14ac:dyDescent="0.3">
      <c r="A11907" t="s">
        <v>48</v>
      </c>
      <c r="B11907" t="s">
        <v>48</v>
      </c>
      <c r="C11907" t="s">
        <v>48</v>
      </c>
      <c r="D11907" t="s">
        <v>99</v>
      </c>
      <c r="E11907" t="s">
        <v>60</v>
      </c>
      <c r="F11907" t="s">
        <v>61</v>
      </c>
      <c r="G11907" t="s">
        <v>79</v>
      </c>
      <c r="H11907" t="s">
        <v>53</v>
      </c>
      <c r="I11907" t="s">
        <v>65</v>
      </c>
      <c r="J11907">
        <v>1994</v>
      </c>
      <c r="K11907" t="s">
        <v>14</v>
      </c>
      <c r="L11907">
        <v>535</v>
      </c>
      <c r="M11907">
        <v>159</v>
      </c>
    </row>
    <row r="11908" spans="1:13" x14ac:dyDescent="0.3">
      <c r="A11908" t="s">
        <v>48</v>
      </c>
      <c r="B11908" t="s">
        <v>48</v>
      </c>
      <c r="C11908" t="s">
        <v>48</v>
      </c>
      <c r="D11908" t="s">
        <v>99</v>
      </c>
      <c r="E11908" t="s">
        <v>60</v>
      </c>
      <c r="F11908" t="s">
        <v>61</v>
      </c>
      <c r="G11908" t="s">
        <v>79</v>
      </c>
      <c r="H11908" t="s">
        <v>53</v>
      </c>
      <c r="I11908" t="s">
        <v>65</v>
      </c>
      <c r="J11908">
        <v>1994</v>
      </c>
      <c r="K11908" t="s">
        <v>13</v>
      </c>
      <c r="L11908">
        <v>147252</v>
      </c>
      <c r="M11908">
        <v>147252</v>
      </c>
    </row>
    <row r="11909" spans="1:13" x14ac:dyDescent="0.3">
      <c r="A11909" t="s">
        <v>48</v>
      </c>
      <c r="B11909" t="s">
        <v>48</v>
      </c>
      <c r="C11909" t="s">
        <v>48</v>
      </c>
      <c r="D11909" t="s">
        <v>99</v>
      </c>
      <c r="E11909" t="s">
        <v>60</v>
      </c>
      <c r="F11909" t="s">
        <v>61</v>
      </c>
      <c r="G11909" t="s">
        <v>79</v>
      </c>
      <c r="H11909" t="s">
        <v>53</v>
      </c>
      <c r="I11909" t="s">
        <v>65</v>
      </c>
      <c r="J11909">
        <v>1994</v>
      </c>
      <c r="K11909" t="s">
        <v>15</v>
      </c>
      <c r="L11909">
        <v>336</v>
      </c>
      <c r="M11909">
        <v>380</v>
      </c>
    </row>
    <row r="11910" spans="1:13" x14ac:dyDescent="0.3">
      <c r="A11910" t="s">
        <v>48</v>
      </c>
      <c r="B11910" t="s">
        <v>48</v>
      </c>
      <c r="C11910" t="s">
        <v>48</v>
      </c>
      <c r="D11910" t="s">
        <v>99</v>
      </c>
      <c r="E11910" t="s">
        <v>60</v>
      </c>
      <c r="F11910" t="s">
        <v>61</v>
      </c>
      <c r="G11910" t="s">
        <v>79</v>
      </c>
      <c r="H11910" t="s">
        <v>53</v>
      </c>
      <c r="I11910" t="s">
        <v>66</v>
      </c>
      <c r="J11910">
        <v>1994</v>
      </c>
      <c r="K11910" t="s">
        <v>14</v>
      </c>
      <c r="L11910">
        <v>49</v>
      </c>
      <c r="M11910">
        <v>15</v>
      </c>
    </row>
    <row r="11911" spans="1:13" x14ac:dyDescent="0.3">
      <c r="A11911" t="s">
        <v>48</v>
      </c>
      <c r="B11911" t="s">
        <v>48</v>
      </c>
      <c r="C11911" t="s">
        <v>48</v>
      </c>
      <c r="D11911" t="s">
        <v>99</v>
      </c>
      <c r="E11911" t="s">
        <v>60</v>
      </c>
      <c r="F11911" t="s">
        <v>61</v>
      </c>
      <c r="G11911" t="s">
        <v>79</v>
      </c>
      <c r="H11911" t="s">
        <v>53</v>
      </c>
      <c r="I11911" t="s">
        <v>66</v>
      </c>
      <c r="J11911">
        <v>1994</v>
      </c>
      <c r="K11911" t="s">
        <v>13</v>
      </c>
      <c r="L11911">
        <v>34992</v>
      </c>
      <c r="M11911">
        <v>34992</v>
      </c>
    </row>
    <row r="11912" spans="1:13" x14ac:dyDescent="0.3">
      <c r="A11912" t="s">
        <v>48</v>
      </c>
      <c r="B11912" t="s">
        <v>48</v>
      </c>
      <c r="C11912" t="s">
        <v>48</v>
      </c>
      <c r="D11912" t="s">
        <v>99</v>
      </c>
      <c r="E11912" t="s">
        <v>60</v>
      </c>
      <c r="F11912" t="s">
        <v>61</v>
      </c>
      <c r="G11912" t="s">
        <v>79</v>
      </c>
      <c r="H11912" t="s">
        <v>53</v>
      </c>
      <c r="I11912" t="s">
        <v>66</v>
      </c>
      <c r="J11912">
        <v>1994</v>
      </c>
      <c r="K11912" t="s">
        <v>15</v>
      </c>
      <c r="L11912">
        <v>15</v>
      </c>
      <c r="M11912">
        <v>17</v>
      </c>
    </row>
    <row r="11913" spans="1:13" x14ac:dyDescent="0.3">
      <c r="A11913" t="s">
        <v>48</v>
      </c>
      <c r="B11913" t="s">
        <v>48</v>
      </c>
      <c r="C11913" t="s">
        <v>48</v>
      </c>
      <c r="D11913" t="s">
        <v>99</v>
      </c>
      <c r="E11913" t="s">
        <v>60</v>
      </c>
      <c r="F11913" t="s">
        <v>61</v>
      </c>
      <c r="G11913" t="s">
        <v>79</v>
      </c>
      <c r="H11913" t="s">
        <v>53</v>
      </c>
      <c r="I11913" t="s">
        <v>67</v>
      </c>
      <c r="J11913">
        <v>1994</v>
      </c>
      <c r="K11913" t="s">
        <v>14</v>
      </c>
      <c r="L11913">
        <v>14176</v>
      </c>
      <c r="M11913">
        <v>4219</v>
      </c>
    </row>
    <row r="11914" spans="1:13" x14ac:dyDescent="0.3">
      <c r="A11914" t="s">
        <v>48</v>
      </c>
      <c r="B11914" t="s">
        <v>48</v>
      </c>
      <c r="C11914" t="s">
        <v>48</v>
      </c>
      <c r="D11914" t="s">
        <v>99</v>
      </c>
      <c r="E11914" t="s">
        <v>60</v>
      </c>
      <c r="F11914" t="s">
        <v>61</v>
      </c>
      <c r="G11914" t="s">
        <v>79</v>
      </c>
      <c r="H11914" t="s">
        <v>53</v>
      </c>
      <c r="I11914" t="s">
        <v>67</v>
      </c>
      <c r="J11914">
        <v>1994</v>
      </c>
      <c r="K11914" t="s">
        <v>13</v>
      </c>
      <c r="L11914">
        <v>8481119</v>
      </c>
      <c r="M11914">
        <v>8481119</v>
      </c>
    </row>
    <row r="11915" spans="1:13" x14ac:dyDescent="0.3">
      <c r="A11915" t="s">
        <v>48</v>
      </c>
      <c r="B11915" t="s">
        <v>48</v>
      </c>
      <c r="C11915" t="s">
        <v>48</v>
      </c>
      <c r="D11915" t="s">
        <v>99</v>
      </c>
      <c r="E11915" t="s">
        <v>60</v>
      </c>
      <c r="F11915" t="s">
        <v>61</v>
      </c>
      <c r="G11915" t="s">
        <v>79</v>
      </c>
      <c r="H11915" t="s">
        <v>53</v>
      </c>
      <c r="I11915" t="s">
        <v>67</v>
      </c>
      <c r="J11915">
        <v>1994</v>
      </c>
      <c r="K11915" t="s">
        <v>15</v>
      </c>
      <c r="L11915">
        <v>4455</v>
      </c>
      <c r="M11915">
        <v>5029</v>
      </c>
    </row>
    <row r="11916" spans="1:13" x14ac:dyDescent="0.3">
      <c r="A11916" t="s">
        <v>48</v>
      </c>
      <c r="B11916" t="s">
        <v>48</v>
      </c>
      <c r="C11916" t="s">
        <v>48</v>
      </c>
      <c r="D11916" t="s">
        <v>99</v>
      </c>
      <c r="E11916" t="s">
        <v>60</v>
      </c>
      <c r="F11916" t="s">
        <v>61</v>
      </c>
      <c r="G11916" t="s">
        <v>79</v>
      </c>
      <c r="H11916" t="s">
        <v>53</v>
      </c>
      <c r="I11916" t="s">
        <v>86</v>
      </c>
      <c r="J11916">
        <v>1994</v>
      </c>
      <c r="K11916" t="s">
        <v>14</v>
      </c>
      <c r="L11916">
        <v>2414</v>
      </c>
      <c r="M11916">
        <v>719</v>
      </c>
    </row>
    <row r="11917" spans="1:13" x14ac:dyDescent="0.3">
      <c r="A11917" t="s">
        <v>48</v>
      </c>
      <c r="B11917" t="s">
        <v>48</v>
      </c>
      <c r="C11917" t="s">
        <v>48</v>
      </c>
      <c r="D11917" t="s">
        <v>99</v>
      </c>
      <c r="E11917" t="s">
        <v>60</v>
      </c>
      <c r="F11917" t="s">
        <v>61</v>
      </c>
      <c r="G11917" t="s">
        <v>79</v>
      </c>
      <c r="H11917" t="s">
        <v>53</v>
      </c>
      <c r="I11917" t="s">
        <v>86</v>
      </c>
      <c r="J11917">
        <v>1994</v>
      </c>
      <c r="K11917" t="s">
        <v>13</v>
      </c>
      <c r="L11917">
        <v>927332</v>
      </c>
      <c r="M11917">
        <v>927332</v>
      </c>
    </row>
    <row r="11918" spans="1:13" x14ac:dyDescent="0.3">
      <c r="A11918" t="s">
        <v>48</v>
      </c>
      <c r="B11918" t="s">
        <v>48</v>
      </c>
      <c r="C11918" t="s">
        <v>48</v>
      </c>
      <c r="D11918" t="s">
        <v>99</v>
      </c>
      <c r="E11918" t="s">
        <v>60</v>
      </c>
      <c r="F11918" t="s">
        <v>61</v>
      </c>
      <c r="G11918" t="s">
        <v>79</v>
      </c>
      <c r="H11918" t="s">
        <v>53</v>
      </c>
      <c r="I11918" t="s">
        <v>86</v>
      </c>
      <c r="J11918">
        <v>1994</v>
      </c>
      <c r="K11918" t="s">
        <v>15</v>
      </c>
      <c r="L11918">
        <v>1518</v>
      </c>
      <c r="M11918">
        <v>1713</v>
      </c>
    </row>
    <row r="11919" spans="1:13" x14ac:dyDescent="0.3">
      <c r="A11919" t="s">
        <v>48</v>
      </c>
      <c r="B11919" t="s">
        <v>48</v>
      </c>
      <c r="C11919" t="s">
        <v>48</v>
      </c>
      <c r="D11919" t="s">
        <v>99</v>
      </c>
      <c r="E11919" t="s">
        <v>60</v>
      </c>
      <c r="F11919" t="s">
        <v>61</v>
      </c>
      <c r="G11919" t="s">
        <v>79</v>
      </c>
      <c r="H11919" t="s">
        <v>53</v>
      </c>
      <c r="I11919" t="s">
        <v>68</v>
      </c>
      <c r="J11919">
        <v>1994</v>
      </c>
      <c r="K11919" t="s">
        <v>14</v>
      </c>
      <c r="L11919">
        <v>5282</v>
      </c>
      <c r="M11919">
        <v>1572</v>
      </c>
    </row>
    <row r="11920" spans="1:13" x14ac:dyDescent="0.3">
      <c r="A11920" t="s">
        <v>48</v>
      </c>
      <c r="B11920" t="s">
        <v>48</v>
      </c>
      <c r="C11920" t="s">
        <v>48</v>
      </c>
      <c r="D11920" t="s">
        <v>99</v>
      </c>
      <c r="E11920" t="s">
        <v>60</v>
      </c>
      <c r="F11920" t="s">
        <v>61</v>
      </c>
      <c r="G11920" t="s">
        <v>79</v>
      </c>
      <c r="H11920" t="s">
        <v>53</v>
      </c>
      <c r="I11920" t="s">
        <v>68</v>
      </c>
      <c r="J11920">
        <v>1994</v>
      </c>
      <c r="K11920" t="s">
        <v>13</v>
      </c>
      <c r="L11920">
        <v>1491729</v>
      </c>
      <c r="M11920">
        <v>1491729</v>
      </c>
    </row>
    <row r="11921" spans="1:13" x14ac:dyDescent="0.3">
      <c r="A11921" t="s">
        <v>48</v>
      </c>
      <c r="B11921" t="s">
        <v>48</v>
      </c>
      <c r="C11921" t="s">
        <v>48</v>
      </c>
      <c r="D11921" t="s">
        <v>99</v>
      </c>
      <c r="E11921" t="s">
        <v>60</v>
      </c>
      <c r="F11921" t="s">
        <v>61</v>
      </c>
      <c r="G11921" t="s">
        <v>79</v>
      </c>
      <c r="H11921" t="s">
        <v>53</v>
      </c>
      <c r="I11921" t="s">
        <v>68</v>
      </c>
      <c r="J11921">
        <v>1994</v>
      </c>
      <c r="K11921" t="s">
        <v>15</v>
      </c>
      <c r="L11921">
        <v>3320</v>
      </c>
      <c r="M11921">
        <v>3747</v>
      </c>
    </row>
    <row r="11922" spans="1:13" x14ac:dyDescent="0.3">
      <c r="A11922" t="s">
        <v>48</v>
      </c>
      <c r="B11922" t="s">
        <v>48</v>
      </c>
      <c r="C11922" t="s">
        <v>48</v>
      </c>
      <c r="D11922" t="s">
        <v>99</v>
      </c>
      <c r="E11922" t="s">
        <v>60</v>
      </c>
      <c r="F11922" t="s">
        <v>61</v>
      </c>
      <c r="G11922" t="s">
        <v>79</v>
      </c>
      <c r="H11922" t="s">
        <v>53</v>
      </c>
      <c r="I11922" t="s">
        <v>102</v>
      </c>
      <c r="J11922">
        <v>1994</v>
      </c>
      <c r="K11922" t="s">
        <v>14</v>
      </c>
      <c r="L11922">
        <v>22</v>
      </c>
      <c r="M11922">
        <v>6</v>
      </c>
    </row>
    <row r="11923" spans="1:13" x14ac:dyDescent="0.3">
      <c r="A11923" t="s">
        <v>48</v>
      </c>
      <c r="B11923" t="s">
        <v>48</v>
      </c>
      <c r="C11923" t="s">
        <v>48</v>
      </c>
      <c r="D11923" t="s">
        <v>99</v>
      </c>
      <c r="E11923" t="s">
        <v>60</v>
      </c>
      <c r="F11923" t="s">
        <v>61</v>
      </c>
      <c r="G11923" t="s">
        <v>79</v>
      </c>
      <c r="H11923" t="s">
        <v>53</v>
      </c>
      <c r="I11923" t="s">
        <v>102</v>
      </c>
      <c r="J11923">
        <v>1994</v>
      </c>
      <c r="K11923" t="s">
        <v>13</v>
      </c>
      <c r="L11923">
        <v>5942</v>
      </c>
      <c r="M11923">
        <v>5942</v>
      </c>
    </row>
    <row r="11924" spans="1:13" x14ac:dyDescent="0.3">
      <c r="A11924" t="s">
        <v>48</v>
      </c>
      <c r="B11924" t="s">
        <v>48</v>
      </c>
      <c r="C11924" t="s">
        <v>48</v>
      </c>
      <c r="D11924" t="s">
        <v>99</v>
      </c>
      <c r="E11924" t="s">
        <v>60</v>
      </c>
      <c r="F11924" t="s">
        <v>61</v>
      </c>
      <c r="G11924" t="s">
        <v>79</v>
      </c>
      <c r="H11924" t="s">
        <v>53</v>
      </c>
      <c r="I11924" t="s">
        <v>102</v>
      </c>
      <c r="J11924">
        <v>1994</v>
      </c>
      <c r="K11924" t="s">
        <v>15</v>
      </c>
      <c r="L11924">
        <v>14</v>
      </c>
      <c r="M11924">
        <v>15</v>
      </c>
    </row>
    <row r="11925" spans="1:13" x14ac:dyDescent="0.3">
      <c r="A11925" t="s">
        <v>48</v>
      </c>
      <c r="B11925" t="s">
        <v>69</v>
      </c>
      <c r="C11925" t="s">
        <v>69</v>
      </c>
      <c r="D11925" t="s">
        <v>99</v>
      </c>
      <c r="E11925" t="s">
        <v>60</v>
      </c>
      <c r="F11925" t="s">
        <v>61</v>
      </c>
      <c r="G11925" t="s">
        <v>79</v>
      </c>
      <c r="H11925" t="s">
        <v>53</v>
      </c>
      <c r="I11925" t="s">
        <v>70</v>
      </c>
      <c r="J11925">
        <v>1994</v>
      </c>
      <c r="K11925" t="s">
        <v>71</v>
      </c>
      <c r="L11925">
        <v>1877897</v>
      </c>
      <c r="M11925">
        <v>1877897</v>
      </c>
    </row>
    <row r="11926" spans="1:13" x14ac:dyDescent="0.3">
      <c r="A11926" t="s">
        <v>48</v>
      </c>
      <c r="B11926" t="s">
        <v>48</v>
      </c>
      <c r="C11926" t="s">
        <v>48</v>
      </c>
      <c r="D11926" t="s">
        <v>99</v>
      </c>
      <c r="E11926" t="s">
        <v>60</v>
      </c>
      <c r="F11926" t="s">
        <v>61</v>
      </c>
      <c r="G11926" t="s">
        <v>79</v>
      </c>
      <c r="H11926" t="s">
        <v>53</v>
      </c>
      <c r="I11926" t="s">
        <v>70</v>
      </c>
      <c r="J11926">
        <v>1994</v>
      </c>
      <c r="K11926" t="s">
        <v>14</v>
      </c>
      <c r="L11926">
        <v>53191</v>
      </c>
      <c r="M11926">
        <v>15831</v>
      </c>
    </row>
    <row r="11927" spans="1:13" x14ac:dyDescent="0.3">
      <c r="A11927" t="s">
        <v>48</v>
      </c>
      <c r="B11927" t="s">
        <v>48</v>
      </c>
      <c r="C11927" t="s">
        <v>48</v>
      </c>
      <c r="D11927" t="s">
        <v>99</v>
      </c>
      <c r="E11927" t="s">
        <v>60</v>
      </c>
      <c r="F11927" t="s">
        <v>61</v>
      </c>
      <c r="G11927" t="s">
        <v>79</v>
      </c>
      <c r="H11927" t="s">
        <v>53</v>
      </c>
      <c r="I11927" t="s">
        <v>70</v>
      </c>
      <c r="J11927">
        <v>1994</v>
      </c>
      <c r="K11927" t="s">
        <v>15</v>
      </c>
      <c r="L11927">
        <v>22289</v>
      </c>
      <c r="M11927">
        <v>25160</v>
      </c>
    </row>
    <row r="11928" spans="1:13" x14ac:dyDescent="0.3">
      <c r="A11928" t="s">
        <v>48</v>
      </c>
      <c r="B11928" t="s">
        <v>48</v>
      </c>
      <c r="C11928" t="s">
        <v>48</v>
      </c>
      <c r="D11928" t="s">
        <v>99</v>
      </c>
      <c r="E11928" t="s">
        <v>60</v>
      </c>
      <c r="F11928" t="s">
        <v>61</v>
      </c>
      <c r="G11928" t="s">
        <v>186</v>
      </c>
      <c r="H11928" t="s">
        <v>53</v>
      </c>
      <c r="I11928" t="s">
        <v>53</v>
      </c>
      <c r="J11928">
        <v>1994</v>
      </c>
      <c r="K11928" t="s">
        <v>14</v>
      </c>
      <c r="L11928">
        <v>0</v>
      </c>
      <c r="M11928">
        <v>0</v>
      </c>
    </row>
    <row r="11929" spans="1:13" x14ac:dyDescent="0.3">
      <c r="A11929" t="s">
        <v>48</v>
      </c>
      <c r="B11929" t="s">
        <v>48</v>
      </c>
      <c r="C11929" t="s">
        <v>48</v>
      </c>
      <c r="D11929" t="s">
        <v>99</v>
      </c>
      <c r="E11929" t="s">
        <v>60</v>
      </c>
      <c r="F11929" t="s">
        <v>61</v>
      </c>
      <c r="G11929" t="s">
        <v>186</v>
      </c>
      <c r="H11929" t="s">
        <v>53</v>
      </c>
      <c r="I11929" t="s">
        <v>53</v>
      </c>
      <c r="J11929">
        <v>1994</v>
      </c>
      <c r="K11929" t="s">
        <v>13</v>
      </c>
      <c r="L11929">
        <v>0</v>
      </c>
      <c r="M11929">
        <v>0</v>
      </c>
    </row>
    <row r="11930" spans="1:13" x14ac:dyDescent="0.3">
      <c r="A11930" t="s">
        <v>48</v>
      </c>
      <c r="B11930" t="s">
        <v>48</v>
      </c>
      <c r="C11930" t="s">
        <v>48</v>
      </c>
      <c r="D11930" t="s">
        <v>99</v>
      </c>
      <c r="E11930" t="s">
        <v>60</v>
      </c>
      <c r="F11930" t="s">
        <v>61</v>
      </c>
      <c r="G11930" t="s">
        <v>186</v>
      </c>
      <c r="H11930" t="s">
        <v>53</v>
      </c>
      <c r="I11930" t="s">
        <v>53</v>
      </c>
      <c r="J11930">
        <v>1994</v>
      </c>
      <c r="K11930" t="s">
        <v>15</v>
      </c>
      <c r="L11930">
        <v>0</v>
      </c>
      <c r="M11930">
        <v>0</v>
      </c>
    </row>
    <row r="11931" spans="1:13" x14ac:dyDescent="0.3">
      <c r="A11931" t="s">
        <v>48</v>
      </c>
      <c r="B11931" t="s">
        <v>48</v>
      </c>
      <c r="C11931" t="s">
        <v>48</v>
      </c>
      <c r="D11931" t="s">
        <v>99</v>
      </c>
      <c r="E11931" t="s">
        <v>60</v>
      </c>
      <c r="F11931" t="s">
        <v>61</v>
      </c>
      <c r="G11931" t="s">
        <v>95</v>
      </c>
      <c r="H11931" t="s">
        <v>104</v>
      </c>
      <c r="I11931" t="s">
        <v>67</v>
      </c>
      <c r="J11931">
        <v>1994</v>
      </c>
      <c r="K11931" t="s">
        <v>14</v>
      </c>
      <c r="L11931">
        <v>550</v>
      </c>
      <c r="M11931">
        <v>164</v>
      </c>
    </row>
    <row r="11932" spans="1:13" x14ac:dyDescent="0.3">
      <c r="A11932" t="s">
        <v>48</v>
      </c>
      <c r="B11932" t="s">
        <v>48</v>
      </c>
      <c r="C11932" t="s">
        <v>48</v>
      </c>
      <c r="D11932" t="s">
        <v>99</v>
      </c>
      <c r="E11932" t="s">
        <v>60</v>
      </c>
      <c r="F11932" t="s">
        <v>61</v>
      </c>
      <c r="G11932" t="s">
        <v>95</v>
      </c>
      <c r="H11932" t="s">
        <v>104</v>
      </c>
      <c r="I11932" t="s">
        <v>67</v>
      </c>
      <c r="J11932">
        <v>1994</v>
      </c>
      <c r="K11932" t="s">
        <v>13</v>
      </c>
      <c r="L11932">
        <v>329153</v>
      </c>
      <c r="M11932">
        <v>329153</v>
      </c>
    </row>
    <row r="11933" spans="1:13" x14ac:dyDescent="0.3">
      <c r="A11933" t="s">
        <v>48</v>
      </c>
      <c r="B11933" t="s">
        <v>48</v>
      </c>
      <c r="C11933" t="s">
        <v>48</v>
      </c>
      <c r="D11933" t="s">
        <v>99</v>
      </c>
      <c r="E11933" t="s">
        <v>60</v>
      </c>
      <c r="F11933" t="s">
        <v>61</v>
      </c>
      <c r="G11933" t="s">
        <v>95</v>
      </c>
      <c r="H11933" t="s">
        <v>104</v>
      </c>
      <c r="I11933" t="s">
        <v>67</v>
      </c>
      <c r="J11933">
        <v>1994</v>
      </c>
      <c r="K11933" t="s">
        <v>15</v>
      </c>
      <c r="L11933">
        <v>173</v>
      </c>
      <c r="M11933">
        <v>195</v>
      </c>
    </row>
    <row r="11934" spans="1:13" x14ac:dyDescent="0.3">
      <c r="A11934" t="s">
        <v>48</v>
      </c>
      <c r="B11934" t="s">
        <v>48</v>
      </c>
      <c r="C11934" t="s">
        <v>48</v>
      </c>
      <c r="D11934" t="s">
        <v>99</v>
      </c>
      <c r="E11934" t="s">
        <v>60</v>
      </c>
      <c r="F11934" t="s">
        <v>105</v>
      </c>
      <c r="G11934" t="s">
        <v>106</v>
      </c>
      <c r="H11934" t="s">
        <v>53</v>
      </c>
      <c r="I11934" t="s">
        <v>89</v>
      </c>
      <c r="J11934">
        <v>1994</v>
      </c>
      <c r="K11934" t="s">
        <v>14</v>
      </c>
      <c r="L11934">
        <v>17220011</v>
      </c>
      <c r="M11934">
        <v>5125003</v>
      </c>
    </row>
    <row r="11935" spans="1:13" x14ac:dyDescent="0.3">
      <c r="A11935" t="s">
        <v>48</v>
      </c>
      <c r="B11935" t="s">
        <v>48</v>
      </c>
      <c r="C11935" t="s">
        <v>48</v>
      </c>
      <c r="D11935" t="s">
        <v>99</v>
      </c>
      <c r="E11935" t="s">
        <v>60</v>
      </c>
      <c r="F11935" t="s">
        <v>105</v>
      </c>
      <c r="G11935" t="s">
        <v>106</v>
      </c>
      <c r="H11935" t="s">
        <v>53</v>
      </c>
      <c r="I11935" t="s">
        <v>89</v>
      </c>
      <c r="J11935">
        <v>1994</v>
      </c>
      <c r="K11935" t="s">
        <v>13</v>
      </c>
      <c r="L11935">
        <v>75730</v>
      </c>
      <c r="M11935">
        <v>75730</v>
      </c>
    </row>
    <row r="11936" spans="1:13" x14ac:dyDescent="0.3">
      <c r="A11936" t="s">
        <v>48</v>
      </c>
      <c r="B11936" t="s">
        <v>48</v>
      </c>
      <c r="C11936" t="s">
        <v>48</v>
      </c>
      <c r="D11936" t="s">
        <v>99</v>
      </c>
      <c r="E11936" t="s">
        <v>60</v>
      </c>
      <c r="F11936" t="s">
        <v>105</v>
      </c>
      <c r="G11936" t="s">
        <v>106</v>
      </c>
      <c r="H11936" t="s">
        <v>53</v>
      </c>
      <c r="I11936" t="s">
        <v>89</v>
      </c>
      <c r="J11936">
        <v>1994</v>
      </c>
      <c r="K11936" t="s">
        <v>15</v>
      </c>
      <c r="L11936">
        <v>74</v>
      </c>
      <c r="M11936">
        <v>83</v>
      </c>
    </row>
    <row r="11937" spans="1:13" x14ac:dyDescent="0.3">
      <c r="A11937" t="s">
        <v>48</v>
      </c>
      <c r="B11937" t="s">
        <v>48</v>
      </c>
      <c r="C11937" t="s">
        <v>69</v>
      </c>
      <c r="D11937" t="s">
        <v>99</v>
      </c>
      <c r="E11937" t="s">
        <v>60</v>
      </c>
      <c r="F11937" t="s">
        <v>73</v>
      </c>
      <c r="G11937" t="s">
        <v>79</v>
      </c>
      <c r="H11937" t="s">
        <v>53</v>
      </c>
      <c r="I11937" t="s">
        <v>63</v>
      </c>
      <c r="J11937">
        <v>1994</v>
      </c>
      <c r="K11937" t="s">
        <v>14</v>
      </c>
      <c r="L11937">
        <v>1013284</v>
      </c>
      <c r="M11937">
        <v>301573</v>
      </c>
    </row>
    <row r="11938" spans="1:13" x14ac:dyDescent="0.3">
      <c r="A11938" t="s">
        <v>48</v>
      </c>
      <c r="B11938" t="s">
        <v>48</v>
      </c>
      <c r="C11938" t="s">
        <v>69</v>
      </c>
      <c r="D11938" t="s">
        <v>99</v>
      </c>
      <c r="E11938" t="s">
        <v>60</v>
      </c>
      <c r="F11938" t="s">
        <v>73</v>
      </c>
      <c r="G11938" t="s">
        <v>79</v>
      </c>
      <c r="H11938" t="s">
        <v>53</v>
      </c>
      <c r="I11938" t="s">
        <v>63</v>
      </c>
      <c r="J11938">
        <v>1994</v>
      </c>
      <c r="K11938" t="s">
        <v>13</v>
      </c>
      <c r="L11938">
        <v>124507</v>
      </c>
      <c r="M11938">
        <v>124507</v>
      </c>
    </row>
    <row r="11939" spans="1:13" x14ac:dyDescent="0.3">
      <c r="A11939" t="s">
        <v>48</v>
      </c>
      <c r="B11939" t="s">
        <v>48</v>
      </c>
      <c r="C11939" t="s">
        <v>69</v>
      </c>
      <c r="D11939" t="s">
        <v>99</v>
      </c>
      <c r="E11939" t="s">
        <v>60</v>
      </c>
      <c r="F11939" t="s">
        <v>73</v>
      </c>
      <c r="G11939" t="s">
        <v>79</v>
      </c>
      <c r="H11939" t="s">
        <v>53</v>
      </c>
      <c r="I11939" t="s">
        <v>63</v>
      </c>
      <c r="J11939">
        <v>1994</v>
      </c>
      <c r="K11939" t="s">
        <v>15</v>
      </c>
      <c r="L11939">
        <v>1044</v>
      </c>
      <c r="M11939">
        <v>1179</v>
      </c>
    </row>
    <row r="11940" spans="1:13" x14ac:dyDescent="0.3">
      <c r="A11940" t="s">
        <v>48</v>
      </c>
      <c r="B11940" t="s">
        <v>48</v>
      </c>
      <c r="C11940" t="s">
        <v>69</v>
      </c>
      <c r="D11940" t="s">
        <v>99</v>
      </c>
      <c r="E11940" t="s">
        <v>60</v>
      </c>
      <c r="F11940" t="s">
        <v>73</v>
      </c>
      <c r="G11940" t="s">
        <v>79</v>
      </c>
      <c r="H11940" t="s">
        <v>53</v>
      </c>
      <c r="I11940" t="s">
        <v>64</v>
      </c>
      <c r="J11940">
        <v>1994</v>
      </c>
      <c r="K11940" t="s">
        <v>14</v>
      </c>
      <c r="L11940">
        <v>133730</v>
      </c>
      <c r="M11940">
        <v>39800</v>
      </c>
    </row>
    <row r="11941" spans="1:13" x14ac:dyDescent="0.3">
      <c r="A11941" t="s">
        <v>48</v>
      </c>
      <c r="B11941" t="s">
        <v>48</v>
      </c>
      <c r="C11941" t="s">
        <v>69</v>
      </c>
      <c r="D11941" t="s">
        <v>99</v>
      </c>
      <c r="E11941" t="s">
        <v>60</v>
      </c>
      <c r="F11941" t="s">
        <v>73</v>
      </c>
      <c r="G11941" t="s">
        <v>79</v>
      </c>
      <c r="H11941" t="s">
        <v>53</v>
      </c>
      <c r="I11941" t="s">
        <v>64</v>
      </c>
      <c r="J11941">
        <v>1994</v>
      </c>
      <c r="K11941" t="s">
        <v>13</v>
      </c>
      <c r="L11941">
        <v>214011</v>
      </c>
      <c r="M11941">
        <v>214011</v>
      </c>
    </row>
    <row r="11942" spans="1:13" x14ac:dyDescent="0.3">
      <c r="A11942" t="s">
        <v>48</v>
      </c>
      <c r="B11942" t="s">
        <v>48</v>
      </c>
      <c r="C11942" t="s">
        <v>69</v>
      </c>
      <c r="D11942" t="s">
        <v>99</v>
      </c>
      <c r="E11942" t="s">
        <v>60</v>
      </c>
      <c r="F11942" t="s">
        <v>73</v>
      </c>
      <c r="G11942" t="s">
        <v>79</v>
      </c>
      <c r="H11942" t="s">
        <v>53</v>
      </c>
      <c r="I11942" t="s">
        <v>64</v>
      </c>
      <c r="J11942">
        <v>1994</v>
      </c>
      <c r="K11942" t="s">
        <v>15</v>
      </c>
      <c r="L11942">
        <v>618</v>
      </c>
      <c r="M11942">
        <v>697</v>
      </c>
    </row>
    <row r="11943" spans="1:13" x14ac:dyDescent="0.3">
      <c r="A11943" t="s">
        <v>48</v>
      </c>
      <c r="B11943" t="s">
        <v>48</v>
      </c>
      <c r="C11943" t="s">
        <v>69</v>
      </c>
      <c r="D11943" t="s">
        <v>99</v>
      </c>
      <c r="E11943" t="s">
        <v>60</v>
      </c>
      <c r="F11943" t="s">
        <v>73</v>
      </c>
      <c r="G11943" t="s">
        <v>79</v>
      </c>
      <c r="H11943" t="s">
        <v>53</v>
      </c>
      <c r="I11943" t="s">
        <v>65</v>
      </c>
      <c r="J11943">
        <v>1994</v>
      </c>
      <c r="K11943" t="s">
        <v>14</v>
      </c>
      <c r="L11943">
        <v>17732</v>
      </c>
      <c r="M11943">
        <v>5277</v>
      </c>
    </row>
    <row r="11944" spans="1:13" x14ac:dyDescent="0.3">
      <c r="A11944" t="s">
        <v>48</v>
      </c>
      <c r="B11944" t="s">
        <v>48</v>
      </c>
      <c r="C11944" t="s">
        <v>69</v>
      </c>
      <c r="D11944" t="s">
        <v>99</v>
      </c>
      <c r="E11944" t="s">
        <v>60</v>
      </c>
      <c r="F11944" t="s">
        <v>73</v>
      </c>
      <c r="G11944" t="s">
        <v>79</v>
      </c>
      <c r="H11944" t="s">
        <v>53</v>
      </c>
      <c r="I11944" t="s">
        <v>65</v>
      </c>
      <c r="J11944">
        <v>1994</v>
      </c>
      <c r="K11944" t="s">
        <v>13</v>
      </c>
      <c r="L11944">
        <v>19597</v>
      </c>
      <c r="M11944">
        <v>19597</v>
      </c>
    </row>
    <row r="11945" spans="1:13" x14ac:dyDescent="0.3">
      <c r="A11945" t="s">
        <v>48</v>
      </c>
      <c r="B11945" t="s">
        <v>48</v>
      </c>
      <c r="C11945" t="s">
        <v>69</v>
      </c>
      <c r="D11945" t="s">
        <v>99</v>
      </c>
      <c r="E11945" t="s">
        <v>60</v>
      </c>
      <c r="F11945" t="s">
        <v>73</v>
      </c>
      <c r="G11945" t="s">
        <v>79</v>
      </c>
      <c r="H11945" t="s">
        <v>53</v>
      </c>
      <c r="I11945" t="s">
        <v>65</v>
      </c>
      <c r="J11945">
        <v>1994</v>
      </c>
      <c r="K11945" t="s">
        <v>15</v>
      </c>
      <c r="L11945">
        <v>62</v>
      </c>
      <c r="M11945">
        <v>71</v>
      </c>
    </row>
    <row r="11946" spans="1:13" x14ac:dyDescent="0.3">
      <c r="A11946" t="s">
        <v>48</v>
      </c>
      <c r="B11946" t="s">
        <v>48</v>
      </c>
      <c r="C11946" t="s">
        <v>69</v>
      </c>
      <c r="D11946" t="s">
        <v>99</v>
      </c>
      <c r="E11946" t="s">
        <v>60</v>
      </c>
      <c r="F11946" t="s">
        <v>73</v>
      </c>
      <c r="G11946" t="s">
        <v>79</v>
      </c>
      <c r="H11946" t="s">
        <v>53</v>
      </c>
      <c r="I11946" t="s">
        <v>66</v>
      </c>
      <c r="J11946">
        <v>1994</v>
      </c>
      <c r="K11946" t="s">
        <v>14</v>
      </c>
      <c r="L11946">
        <v>5538</v>
      </c>
      <c r="M11946">
        <v>1648</v>
      </c>
    </row>
    <row r="11947" spans="1:13" x14ac:dyDescent="0.3">
      <c r="A11947" t="s">
        <v>48</v>
      </c>
      <c r="B11947" t="s">
        <v>48</v>
      </c>
      <c r="C11947" t="s">
        <v>69</v>
      </c>
      <c r="D11947" t="s">
        <v>99</v>
      </c>
      <c r="E11947" t="s">
        <v>60</v>
      </c>
      <c r="F11947" t="s">
        <v>73</v>
      </c>
      <c r="G11947" t="s">
        <v>79</v>
      </c>
      <c r="H11947" t="s">
        <v>53</v>
      </c>
      <c r="I11947" t="s">
        <v>66</v>
      </c>
      <c r="J11947">
        <v>1994</v>
      </c>
      <c r="K11947" t="s">
        <v>13</v>
      </c>
      <c r="L11947">
        <v>9776</v>
      </c>
      <c r="M11947">
        <v>9776</v>
      </c>
    </row>
    <row r="11948" spans="1:13" x14ac:dyDescent="0.3">
      <c r="A11948" t="s">
        <v>48</v>
      </c>
      <c r="B11948" t="s">
        <v>48</v>
      </c>
      <c r="C11948" t="s">
        <v>69</v>
      </c>
      <c r="D11948" t="s">
        <v>99</v>
      </c>
      <c r="E11948" t="s">
        <v>60</v>
      </c>
      <c r="F11948" t="s">
        <v>73</v>
      </c>
      <c r="G11948" t="s">
        <v>79</v>
      </c>
      <c r="H11948" t="s">
        <v>53</v>
      </c>
      <c r="I11948" t="s">
        <v>66</v>
      </c>
      <c r="J11948">
        <v>1994</v>
      </c>
      <c r="K11948" t="s">
        <v>15</v>
      </c>
      <c r="L11948">
        <v>27</v>
      </c>
      <c r="M11948">
        <v>30</v>
      </c>
    </row>
    <row r="11949" spans="1:13" x14ac:dyDescent="0.3">
      <c r="A11949" t="s">
        <v>48</v>
      </c>
      <c r="B11949" t="s">
        <v>48</v>
      </c>
      <c r="C11949" t="s">
        <v>69</v>
      </c>
      <c r="D11949" t="s">
        <v>99</v>
      </c>
      <c r="E11949" t="s">
        <v>60</v>
      </c>
      <c r="F11949" t="s">
        <v>73</v>
      </c>
      <c r="G11949" t="s">
        <v>79</v>
      </c>
      <c r="H11949" t="s">
        <v>53</v>
      </c>
      <c r="I11949" t="s">
        <v>67</v>
      </c>
      <c r="J11949">
        <v>1994</v>
      </c>
      <c r="K11949" t="s">
        <v>14</v>
      </c>
      <c r="L11949">
        <v>6272633</v>
      </c>
      <c r="M11949">
        <v>1866855</v>
      </c>
    </row>
    <row r="11950" spans="1:13" x14ac:dyDescent="0.3">
      <c r="A11950" t="s">
        <v>48</v>
      </c>
      <c r="B11950" t="s">
        <v>48</v>
      </c>
      <c r="C11950" t="s">
        <v>69</v>
      </c>
      <c r="D11950" t="s">
        <v>99</v>
      </c>
      <c r="E11950" t="s">
        <v>60</v>
      </c>
      <c r="F11950" t="s">
        <v>73</v>
      </c>
      <c r="G11950" t="s">
        <v>79</v>
      </c>
      <c r="H11950" t="s">
        <v>53</v>
      </c>
      <c r="I11950" t="s">
        <v>67</v>
      </c>
      <c r="J11950">
        <v>1994</v>
      </c>
      <c r="K11950" t="s">
        <v>13</v>
      </c>
      <c r="L11950">
        <v>1837335</v>
      </c>
      <c r="M11950">
        <v>1837335</v>
      </c>
    </row>
    <row r="11951" spans="1:13" x14ac:dyDescent="0.3">
      <c r="A11951" t="s">
        <v>48</v>
      </c>
      <c r="B11951" t="s">
        <v>48</v>
      </c>
      <c r="C11951" t="s">
        <v>69</v>
      </c>
      <c r="D11951" t="s">
        <v>99</v>
      </c>
      <c r="E11951" t="s">
        <v>60</v>
      </c>
      <c r="F11951" t="s">
        <v>73</v>
      </c>
      <c r="G11951" t="s">
        <v>79</v>
      </c>
      <c r="H11951" t="s">
        <v>53</v>
      </c>
      <c r="I11951" t="s">
        <v>67</v>
      </c>
      <c r="J11951">
        <v>1994</v>
      </c>
      <c r="K11951" t="s">
        <v>15</v>
      </c>
      <c r="L11951">
        <v>5533</v>
      </c>
      <c r="M11951">
        <v>6246</v>
      </c>
    </row>
    <row r="11952" spans="1:13" x14ac:dyDescent="0.3">
      <c r="A11952" t="s">
        <v>48</v>
      </c>
      <c r="B11952" t="s">
        <v>48</v>
      </c>
      <c r="C11952" t="s">
        <v>69</v>
      </c>
      <c r="D11952" t="s">
        <v>99</v>
      </c>
      <c r="E11952" t="s">
        <v>60</v>
      </c>
      <c r="F11952" t="s">
        <v>73</v>
      </c>
      <c r="G11952" t="s">
        <v>79</v>
      </c>
      <c r="H11952" t="s">
        <v>53</v>
      </c>
      <c r="I11952" t="s">
        <v>86</v>
      </c>
      <c r="J11952">
        <v>1994</v>
      </c>
      <c r="K11952" t="s">
        <v>14</v>
      </c>
      <c r="L11952">
        <v>83127</v>
      </c>
      <c r="M11952">
        <v>24740</v>
      </c>
    </row>
    <row r="11953" spans="1:13" x14ac:dyDescent="0.3">
      <c r="A11953" t="s">
        <v>48</v>
      </c>
      <c r="B11953" t="s">
        <v>48</v>
      </c>
      <c r="C11953" t="s">
        <v>69</v>
      </c>
      <c r="D11953" t="s">
        <v>99</v>
      </c>
      <c r="E11953" t="s">
        <v>60</v>
      </c>
      <c r="F11953" t="s">
        <v>73</v>
      </c>
      <c r="G11953" t="s">
        <v>79</v>
      </c>
      <c r="H11953" t="s">
        <v>53</v>
      </c>
      <c r="I11953" t="s">
        <v>86</v>
      </c>
      <c r="J11953">
        <v>1994</v>
      </c>
      <c r="K11953" t="s">
        <v>13</v>
      </c>
      <c r="L11953">
        <v>102632</v>
      </c>
      <c r="M11953">
        <v>102632</v>
      </c>
    </row>
    <row r="11954" spans="1:13" x14ac:dyDescent="0.3">
      <c r="A11954" t="s">
        <v>48</v>
      </c>
      <c r="B11954" t="s">
        <v>48</v>
      </c>
      <c r="C11954" t="s">
        <v>69</v>
      </c>
      <c r="D11954" t="s">
        <v>99</v>
      </c>
      <c r="E11954" t="s">
        <v>60</v>
      </c>
      <c r="F11954" t="s">
        <v>73</v>
      </c>
      <c r="G11954" t="s">
        <v>79</v>
      </c>
      <c r="H11954" t="s">
        <v>53</v>
      </c>
      <c r="I11954" t="s">
        <v>86</v>
      </c>
      <c r="J11954">
        <v>1994</v>
      </c>
      <c r="K11954" t="s">
        <v>15</v>
      </c>
      <c r="L11954">
        <v>323</v>
      </c>
      <c r="M11954">
        <v>365</v>
      </c>
    </row>
    <row r="11955" spans="1:13" x14ac:dyDescent="0.3">
      <c r="A11955" t="s">
        <v>48</v>
      </c>
      <c r="B11955" t="s">
        <v>48</v>
      </c>
      <c r="C11955" t="s">
        <v>69</v>
      </c>
      <c r="D11955" t="s">
        <v>99</v>
      </c>
      <c r="E11955" t="s">
        <v>60</v>
      </c>
      <c r="F11955" t="s">
        <v>73</v>
      </c>
      <c r="G11955" t="s">
        <v>79</v>
      </c>
      <c r="H11955" t="s">
        <v>53</v>
      </c>
      <c r="I11955" t="s">
        <v>68</v>
      </c>
      <c r="J11955">
        <v>1994</v>
      </c>
      <c r="K11955" t="s">
        <v>14</v>
      </c>
      <c r="L11955">
        <v>181858</v>
      </c>
      <c r="M11955">
        <v>54124</v>
      </c>
    </row>
    <row r="11956" spans="1:13" x14ac:dyDescent="0.3">
      <c r="A11956" t="s">
        <v>48</v>
      </c>
      <c r="B11956" t="s">
        <v>48</v>
      </c>
      <c r="C11956" t="s">
        <v>69</v>
      </c>
      <c r="D11956" t="s">
        <v>99</v>
      </c>
      <c r="E11956" t="s">
        <v>60</v>
      </c>
      <c r="F11956" t="s">
        <v>73</v>
      </c>
      <c r="G11956" t="s">
        <v>79</v>
      </c>
      <c r="H11956" t="s">
        <v>53</v>
      </c>
      <c r="I11956" t="s">
        <v>68</v>
      </c>
      <c r="J11956">
        <v>1994</v>
      </c>
      <c r="K11956" t="s">
        <v>13</v>
      </c>
      <c r="L11956">
        <v>244584</v>
      </c>
      <c r="M11956">
        <v>244584</v>
      </c>
    </row>
    <row r="11957" spans="1:13" x14ac:dyDescent="0.3">
      <c r="A11957" t="s">
        <v>48</v>
      </c>
      <c r="B11957" t="s">
        <v>48</v>
      </c>
      <c r="C11957" t="s">
        <v>69</v>
      </c>
      <c r="D11957" t="s">
        <v>99</v>
      </c>
      <c r="E11957" t="s">
        <v>60</v>
      </c>
      <c r="F11957" t="s">
        <v>73</v>
      </c>
      <c r="G11957" t="s">
        <v>79</v>
      </c>
      <c r="H11957" t="s">
        <v>53</v>
      </c>
      <c r="I11957" t="s">
        <v>68</v>
      </c>
      <c r="J11957">
        <v>1994</v>
      </c>
      <c r="K11957" t="s">
        <v>15</v>
      </c>
      <c r="L11957">
        <v>780</v>
      </c>
      <c r="M11957">
        <v>880</v>
      </c>
    </row>
    <row r="11958" spans="1:13" x14ac:dyDescent="0.3">
      <c r="A11958" t="s">
        <v>48</v>
      </c>
      <c r="B11958" t="s">
        <v>48</v>
      </c>
      <c r="C11958" t="s">
        <v>69</v>
      </c>
      <c r="D11958" t="s">
        <v>99</v>
      </c>
      <c r="E11958" t="s">
        <v>60</v>
      </c>
      <c r="F11958" t="s">
        <v>73</v>
      </c>
      <c r="G11958" t="s">
        <v>79</v>
      </c>
      <c r="H11958" t="s">
        <v>53</v>
      </c>
      <c r="I11958" t="s">
        <v>102</v>
      </c>
      <c r="J11958">
        <v>1994</v>
      </c>
      <c r="K11958" t="s">
        <v>14</v>
      </c>
      <c r="L11958">
        <v>791</v>
      </c>
      <c r="M11958">
        <v>235</v>
      </c>
    </row>
    <row r="11959" spans="1:13" x14ac:dyDescent="0.3">
      <c r="A11959" t="s">
        <v>48</v>
      </c>
      <c r="B11959" t="s">
        <v>48</v>
      </c>
      <c r="C11959" t="s">
        <v>69</v>
      </c>
      <c r="D11959" t="s">
        <v>99</v>
      </c>
      <c r="E11959" t="s">
        <v>60</v>
      </c>
      <c r="F11959" t="s">
        <v>73</v>
      </c>
      <c r="G11959" t="s">
        <v>79</v>
      </c>
      <c r="H11959" t="s">
        <v>53</v>
      </c>
      <c r="I11959" t="s">
        <v>102</v>
      </c>
      <c r="J11959">
        <v>1994</v>
      </c>
      <c r="K11959" t="s">
        <v>13</v>
      </c>
      <c r="L11959">
        <v>1233</v>
      </c>
      <c r="M11959">
        <v>1233</v>
      </c>
    </row>
    <row r="11960" spans="1:13" x14ac:dyDescent="0.3">
      <c r="A11960" t="s">
        <v>48</v>
      </c>
      <c r="B11960" t="s">
        <v>48</v>
      </c>
      <c r="C11960" t="s">
        <v>69</v>
      </c>
      <c r="D11960" t="s">
        <v>99</v>
      </c>
      <c r="E11960" t="s">
        <v>60</v>
      </c>
      <c r="F11960" t="s">
        <v>73</v>
      </c>
      <c r="G11960" t="s">
        <v>79</v>
      </c>
      <c r="H11960" t="s">
        <v>53</v>
      </c>
      <c r="I11960" t="s">
        <v>102</v>
      </c>
      <c r="J11960">
        <v>1994</v>
      </c>
      <c r="K11960" t="s">
        <v>15</v>
      </c>
      <c r="L11960">
        <v>4</v>
      </c>
      <c r="M11960">
        <v>4</v>
      </c>
    </row>
    <row r="11961" spans="1:13" x14ac:dyDescent="0.3">
      <c r="A11961" t="s">
        <v>48</v>
      </c>
      <c r="B11961" t="s">
        <v>48</v>
      </c>
      <c r="C11961" t="s">
        <v>69</v>
      </c>
      <c r="D11961" t="s">
        <v>99</v>
      </c>
      <c r="E11961" t="s">
        <v>60</v>
      </c>
      <c r="F11961" t="s">
        <v>73</v>
      </c>
      <c r="G11961" t="s">
        <v>107</v>
      </c>
      <c r="H11961" t="s">
        <v>53</v>
      </c>
      <c r="I11961" t="s">
        <v>108</v>
      </c>
      <c r="J11961">
        <v>1994</v>
      </c>
      <c r="K11961" t="s">
        <v>14</v>
      </c>
      <c r="L11961">
        <v>420414</v>
      </c>
      <c r="M11961">
        <v>125123</v>
      </c>
    </row>
    <row r="11962" spans="1:13" x14ac:dyDescent="0.3">
      <c r="A11962" t="s">
        <v>48</v>
      </c>
      <c r="B11962" t="s">
        <v>48</v>
      </c>
      <c r="C11962" t="s">
        <v>69</v>
      </c>
      <c r="D11962" t="s">
        <v>99</v>
      </c>
      <c r="E11962" t="s">
        <v>60</v>
      </c>
      <c r="F11962" t="s">
        <v>73</v>
      </c>
      <c r="G11962" t="s">
        <v>107</v>
      </c>
      <c r="H11962" t="s">
        <v>53</v>
      </c>
      <c r="I11962" t="s">
        <v>108</v>
      </c>
      <c r="J11962">
        <v>1994</v>
      </c>
      <c r="K11962" t="s">
        <v>13</v>
      </c>
      <c r="L11962">
        <v>392845</v>
      </c>
      <c r="M11962">
        <v>392845</v>
      </c>
    </row>
    <row r="11963" spans="1:13" x14ac:dyDescent="0.3">
      <c r="A11963" t="s">
        <v>48</v>
      </c>
      <c r="B11963" t="s">
        <v>48</v>
      </c>
      <c r="C11963" t="s">
        <v>69</v>
      </c>
      <c r="D11963" t="s">
        <v>99</v>
      </c>
      <c r="E11963" t="s">
        <v>60</v>
      </c>
      <c r="F11963" t="s">
        <v>73</v>
      </c>
      <c r="G11963" t="s">
        <v>107</v>
      </c>
      <c r="H11963" t="s">
        <v>53</v>
      </c>
      <c r="I11963" t="s">
        <v>108</v>
      </c>
      <c r="J11963">
        <v>1994</v>
      </c>
      <c r="K11963" t="s">
        <v>15</v>
      </c>
      <c r="L11963">
        <v>1320</v>
      </c>
      <c r="M11963">
        <v>1490</v>
      </c>
    </row>
    <row r="11964" spans="1:13" x14ac:dyDescent="0.3">
      <c r="A11964" t="s">
        <v>48</v>
      </c>
      <c r="B11964" t="s">
        <v>48</v>
      </c>
      <c r="C11964" t="s">
        <v>69</v>
      </c>
      <c r="D11964" t="s">
        <v>99</v>
      </c>
      <c r="E11964" t="s">
        <v>60</v>
      </c>
      <c r="F11964" t="s">
        <v>73</v>
      </c>
      <c r="G11964" t="s">
        <v>107</v>
      </c>
      <c r="H11964" t="s">
        <v>53</v>
      </c>
      <c r="I11964" t="s">
        <v>63</v>
      </c>
      <c r="J11964">
        <v>1994</v>
      </c>
      <c r="K11964" t="s">
        <v>14</v>
      </c>
      <c r="L11964">
        <v>934332</v>
      </c>
      <c r="M11964">
        <v>278075</v>
      </c>
    </row>
    <row r="11965" spans="1:13" x14ac:dyDescent="0.3">
      <c r="A11965" t="s">
        <v>48</v>
      </c>
      <c r="B11965" t="s">
        <v>48</v>
      </c>
      <c r="C11965" t="s">
        <v>69</v>
      </c>
      <c r="D11965" t="s">
        <v>99</v>
      </c>
      <c r="E11965" t="s">
        <v>60</v>
      </c>
      <c r="F11965" t="s">
        <v>73</v>
      </c>
      <c r="G11965" t="s">
        <v>107</v>
      </c>
      <c r="H11965" t="s">
        <v>53</v>
      </c>
      <c r="I11965" t="s">
        <v>63</v>
      </c>
      <c r="J11965">
        <v>1994</v>
      </c>
      <c r="K11965" t="s">
        <v>13</v>
      </c>
      <c r="L11965">
        <v>103403</v>
      </c>
      <c r="M11965">
        <v>103403</v>
      </c>
    </row>
    <row r="11966" spans="1:13" x14ac:dyDescent="0.3">
      <c r="A11966" t="s">
        <v>48</v>
      </c>
      <c r="B11966" t="s">
        <v>48</v>
      </c>
      <c r="C11966" t="s">
        <v>69</v>
      </c>
      <c r="D11966" t="s">
        <v>99</v>
      </c>
      <c r="E11966" t="s">
        <v>60</v>
      </c>
      <c r="F11966" t="s">
        <v>73</v>
      </c>
      <c r="G11966" t="s">
        <v>107</v>
      </c>
      <c r="H11966" t="s">
        <v>53</v>
      </c>
      <c r="I11966" t="s">
        <v>63</v>
      </c>
      <c r="J11966">
        <v>1994</v>
      </c>
      <c r="K11966" t="s">
        <v>15</v>
      </c>
      <c r="L11966">
        <v>1654</v>
      </c>
      <c r="M11966">
        <v>1867</v>
      </c>
    </row>
    <row r="11967" spans="1:13" x14ac:dyDescent="0.3">
      <c r="A11967" t="s">
        <v>48</v>
      </c>
      <c r="B11967" t="s">
        <v>48</v>
      </c>
      <c r="C11967" t="s">
        <v>69</v>
      </c>
      <c r="D11967" t="s">
        <v>99</v>
      </c>
      <c r="E11967" t="s">
        <v>60</v>
      </c>
      <c r="F11967" t="s">
        <v>73</v>
      </c>
      <c r="G11967" t="s">
        <v>107</v>
      </c>
      <c r="H11967" t="s">
        <v>53</v>
      </c>
      <c r="I11967" t="s">
        <v>64</v>
      </c>
      <c r="J11967">
        <v>1994</v>
      </c>
      <c r="K11967" t="s">
        <v>14</v>
      </c>
      <c r="L11967">
        <v>940</v>
      </c>
      <c r="M11967">
        <v>280</v>
      </c>
    </row>
    <row r="11968" spans="1:13" x14ac:dyDescent="0.3">
      <c r="A11968" t="s">
        <v>48</v>
      </c>
      <c r="B11968" t="s">
        <v>48</v>
      </c>
      <c r="C11968" t="s">
        <v>69</v>
      </c>
      <c r="D11968" t="s">
        <v>99</v>
      </c>
      <c r="E11968" t="s">
        <v>60</v>
      </c>
      <c r="F11968" t="s">
        <v>73</v>
      </c>
      <c r="G11968" t="s">
        <v>107</v>
      </c>
      <c r="H11968" t="s">
        <v>53</v>
      </c>
      <c r="I11968" t="s">
        <v>64</v>
      </c>
      <c r="J11968">
        <v>1994</v>
      </c>
      <c r="K11968" t="s">
        <v>13</v>
      </c>
      <c r="L11968">
        <v>752</v>
      </c>
      <c r="M11968">
        <v>752</v>
      </c>
    </row>
    <row r="11969" spans="1:13" x14ac:dyDescent="0.3">
      <c r="A11969" t="s">
        <v>48</v>
      </c>
      <c r="B11969" t="s">
        <v>48</v>
      </c>
      <c r="C11969" t="s">
        <v>69</v>
      </c>
      <c r="D11969" t="s">
        <v>99</v>
      </c>
      <c r="E11969" t="s">
        <v>60</v>
      </c>
      <c r="F11969" t="s">
        <v>73</v>
      </c>
      <c r="G11969" t="s">
        <v>107</v>
      </c>
      <c r="H11969" t="s">
        <v>53</v>
      </c>
      <c r="I11969" t="s">
        <v>64</v>
      </c>
      <c r="J11969">
        <v>1994</v>
      </c>
      <c r="K11969" t="s">
        <v>15</v>
      </c>
      <c r="L11969">
        <v>5</v>
      </c>
      <c r="M11969">
        <v>5</v>
      </c>
    </row>
    <row r="11970" spans="1:13" x14ac:dyDescent="0.3">
      <c r="A11970" t="s">
        <v>48</v>
      </c>
      <c r="B11970" t="s">
        <v>48</v>
      </c>
      <c r="C11970" t="s">
        <v>69</v>
      </c>
      <c r="D11970" t="s">
        <v>99</v>
      </c>
      <c r="E11970" t="s">
        <v>60</v>
      </c>
      <c r="F11970" t="s">
        <v>73</v>
      </c>
      <c r="G11970" t="s">
        <v>107</v>
      </c>
      <c r="H11970" t="s">
        <v>53</v>
      </c>
      <c r="I11970" t="s">
        <v>66</v>
      </c>
      <c r="J11970">
        <v>1994</v>
      </c>
      <c r="K11970" t="s">
        <v>14</v>
      </c>
      <c r="L11970">
        <v>27293</v>
      </c>
      <c r="M11970">
        <v>8123</v>
      </c>
    </row>
    <row r="11971" spans="1:13" x14ac:dyDescent="0.3">
      <c r="A11971" t="s">
        <v>48</v>
      </c>
      <c r="B11971" t="s">
        <v>48</v>
      </c>
      <c r="C11971" t="s">
        <v>69</v>
      </c>
      <c r="D11971" t="s">
        <v>99</v>
      </c>
      <c r="E11971" t="s">
        <v>60</v>
      </c>
      <c r="F11971" t="s">
        <v>73</v>
      </c>
      <c r="G11971" t="s">
        <v>107</v>
      </c>
      <c r="H11971" t="s">
        <v>53</v>
      </c>
      <c r="I11971" t="s">
        <v>66</v>
      </c>
      <c r="J11971">
        <v>1994</v>
      </c>
      <c r="K11971" t="s">
        <v>13</v>
      </c>
      <c r="L11971">
        <v>21176</v>
      </c>
      <c r="M11971">
        <v>21176</v>
      </c>
    </row>
    <row r="11972" spans="1:13" x14ac:dyDescent="0.3">
      <c r="A11972" t="s">
        <v>48</v>
      </c>
      <c r="B11972" t="s">
        <v>48</v>
      </c>
      <c r="C11972" t="s">
        <v>69</v>
      </c>
      <c r="D11972" t="s">
        <v>99</v>
      </c>
      <c r="E11972" t="s">
        <v>60</v>
      </c>
      <c r="F11972" t="s">
        <v>73</v>
      </c>
      <c r="G11972" t="s">
        <v>107</v>
      </c>
      <c r="H11972" t="s">
        <v>53</v>
      </c>
      <c r="I11972" t="s">
        <v>66</v>
      </c>
      <c r="J11972">
        <v>1994</v>
      </c>
      <c r="K11972" t="s">
        <v>15</v>
      </c>
      <c r="L11972">
        <v>202</v>
      </c>
      <c r="M11972">
        <v>228</v>
      </c>
    </row>
    <row r="11973" spans="1:13" x14ac:dyDescent="0.3">
      <c r="A11973" t="s">
        <v>48</v>
      </c>
      <c r="B11973" t="s">
        <v>48</v>
      </c>
      <c r="C11973" t="s">
        <v>69</v>
      </c>
      <c r="D11973" t="s">
        <v>99</v>
      </c>
      <c r="E11973" t="s">
        <v>60</v>
      </c>
      <c r="F11973" t="s">
        <v>73</v>
      </c>
      <c r="G11973" t="s">
        <v>107</v>
      </c>
      <c r="H11973" t="s">
        <v>53</v>
      </c>
      <c r="I11973" t="s">
        <v>109</v>
      </c>
      <c r="J11973">
        <v>1994</v>
      </c>
      <c r="K11973" t="s">
        <v>14</v>
      </c>
      <c r="L11973">
        <v>59282</v>
      </c>
      <c r="M11973">
        <v>17644</v>
      </c>
    </row>
    <row r="11974" spans="1:13" x14ac:dyDescent="0.3">
      <c r="A11974" t="s">
        <v>48</v>
      </c>
      <c r="B11974" t="s">
        <v>48</v>
      </c>
      <c r="C11974" t="s">
        <v>69</v>
      </c>
      <c r="D11974" t="s">
        <v>99</v>
      </c>
      <c r="E11974" t="s">
        <v>60</v>
      </c>
      <c r="F11974" t="s">
        <v>73</v>
      </c>
      <c r="G11974" t="s">
        <v>107</v>
      </c>
      <c r="H11974" t="s">
        <v>53</v>
      </c>
      <c r="I11974" t="s">
        <v>109</v>
      </c>
      <c r="J11974">
        <v>1994</v>
      </c>
      <c r="K11974" t="s">
        <v>13</v>
      </c>
      <c r="L11974">
        <v>125235</v>
      </c>
      <c r="M11974">
        <v>125235</v>
      </c>
    </row>
    <row r="11975" spans="1:13" x14ac:dyDescent="0.3">
      <c r="A11975" t="s">
        <v>48</v>
      </c>
      <c r="B11975" t="s">
        <v>48</v>
      </c>
      <c r="C11975" t="s">
        <v>69</v>
      </c>
      <c r="D11975" t="s">
        <v>99</v>
      </c>
      <c r="E11975" t="s">
        <v>60</v>
      </c>
      <c r="F11975" t="s">
        <v>73</v>
      </c>
      <c r="G11975" t="s">
        <v>107</v>
      </c>
      <c r="H11975" t="s">
        <v>53</v>
      </c>
      <c r="I11975" t="s">
        <v>109</v>
      </c>
      <c r="J11975">
        <v>1994</v>
      </c>
      <c r="K11975" t="s">
        <v>15</v>
      </c>
      <c r="L11975">
        <v>196</v>
      </c>
      <c r="M11975">
        <v>221</v>
      </c>
    </row>
    <row r="11976" spans="1:13" x14ac:dyDescent="0.3">
      <c r="A11976" t="s">
        <v>48</v>
      </c>
      <c r="B11976" t="s">
        <v>48</v>
      </c>
      <c r="C11976" t="s">
        <v>69</v>
      </c>
      <c r="D11976" t="s">
        <v>99</v>
      </c>
      <c r="E11976" t="s">
        <v>60</v>
      </c>
      <c r="F11976" t="s">
        <v>73</v>
      </c>
      <c r="G11976" t="s">
        <v>107</v>
      </c>
      <c r="H11976" t="s">
        <v>53</v>
      </c>
      <c r="I11976" t="s">
        <v>110</v>
      </c>
      <c r="J11976">
        <v>1994</v>
      </c>
      <c r="K11976" t="s">
        <v>14</v>
      </c>
      <c r="L11976">
        <v>61398</v>
      </c>
      <c r="M11976">
        <v>18273</v>
      </c>
    </row>
    <row r="11977" spans="1:13" x14ac:dyDescent="0.3">
      <c r="A11977" t="s">
        <v>48</v>
      </c>
      <c r="B11977" t="s">
        <v>48</v>
      </c>
      <c r="C11977" t="s">
        <v>69</v>
      </c>
      <c r="D11977" t="s">
        <v>99</v>
      </c>
      <c r="E11977" t="s">
        <v>60</v>
      </c>
      <c r="F11977" t="s">
        <v>73</v>
      </c>
      <c r="G11977" t="s">
        <v>107</v>
      </c>
      <c r="H11977" t="s">
        <v>53</v>
      </c>
      <c r="I11977" t="s">
        <v>110</v>
      </c>
      <c r="J11977">
        <v>1994</v>
      </c>
      <c r="K11977" t="s">
        <v>13</v>
      </c>
      <c r="L11977">
        <v>129704</v>
      </c>
      <c r="M11977">
        <v>129704</v>
      </c>
    </row>
    <row r="11978" spans="1:13" x14ac:dyDescent="0.3">
      <c r="A11978" t="s">
        <v>48</v>
      </c>
      <c r="B11978" t="s">
        <v>48</v>
      </c>
      <c r="C11978" t="s">
        <v>69</v>
      </c>
      <c r="D11978" t="s">
        <v>99</v>
      </c>
      <c r="E11978" t="s">
        <v>60</v>
      </c>
      <c r="F11978" t="s">
        <v>73</v>
      </c>
      <c r="G11978" t="s">
        <v>107</v>
      </c>
      <c r="H11978" t="s">
        <v>53</v>
      </c>
      <c r="I11978" t="s">
        <v>110</v>
      </c>
      <c r="J11978">
        <v>1994</v>
      </c>
      <c r="K11978" t="s">
        <v>15</v>
      </c>
      <c r="L11978">
        <v>222</v>
      </c>
      <c r="M11978">
        <v>250</v>
      </c>
    </row>
    <row r="11979" spans="1:13" x14ac:dyDescent="0.3">
      <c r="A11979" t="s">
        <v>48</v>
      </c>
      <c r="B11979" t="s">
        <v>48</v>
      </c>
      <c r="C11979" t="s">
        <v>69</v>
      </c>
      <c r="D11979" t="s">
        <v>99</v>
      </c>
      <c r="E11979" t="s">
        <v>60</v>
      </c>
      <c r="F11979" t="s">
        <v>73</v>
      </c>
      <c r="G11979" t="s">
        <v>107</v>
      </c>
      <c r="H11979" t="s">
        <v>53</v>
      </c>
      <c r="I11979" t="s">
        <v>111</v>
      </c>
      <c r="J11979">
        <v>1994</v>
      </c>
      <c r="K11979" t="s">
        <v>14</v>
      </c>
      <c r="L11979">
        <v>20352</v>
      </c>
      <c r="M11979">
        <v>6057</v>
      </c>
    </row>
    <row r="11980" spans="1:13" x14ac:dyDescent="0.3">
      <c r="A11980" t="s">
        <v>48</v>
      </c>
      <c r="B11980" t="s">
        <v>48</v>
      </c>
      <c r="C11980" t="s">
        <v>69</v>
      </c>
      <c r="D11980" t="s">
        <v>99</v>
      </c>
      <c r="E11980" t="s">
        <v>60</v>
      </c>
      <c r="F11980" t="s">
        <v>73</v>
      </c>
      <c r="G11980" t="s">
        <v>107</v>
      </c>
      <c r="H11980" t="s">
        <v>53</v>
      </c>
      <c r="I11980" t="s">
        <v>111</v>
      </c>
      <c r="J11980">
        <v>1994</v>
      </c>
      <c r="K11980" t="s">
        <v>13</v>
      </c>
      <c r="L11980">
        <v>23567</v>
      </c>
      <c r="M11980">
        <v>23567</v>
      </c>
    </row>
    <row r="11981" spans="1:13" x14ac:dyDescent="0.3">
      <c r="A11981" t="s">
        <v>48</v>
      </c>
      <c r="B11981" t="s">
        <v>48</v>
      </c>
      <c r="C11981" t="s">
        <v>69</v>
      </c>
      <c r="D11981" t="s">
        <v>99</v>
      </c>
      <c r="E11981" t="s">
        <v>60</v>
      </c>
      <c r="F11981" t="s">
        <v>73</v>
      </c>
      <c r="G11981" t="s">
        <v>107</v>
      </c>
      <c r="H11981" t="s">
        <v>53</v>
      </c>
      <c r="I11981" t="s">
        <v>111</v>
      </c>
      <c r="J11981">
        <v>1994</v>
      </c>
      <c r="K11981" t="s">
        <v>15</v>
      </c>
      <c r="L11981">
        <v>81</v>
      </c>
      <c r="M11981">
        <v>92</v>
      </c>
    </row>
    <row r="11982" spans="1:13" x14ac:dyDescent="0.3">
      <c r="A11982" t="s">
        <v>48</v>
      </c>
      <c r="B11982" t="s">
        <v>48</v>
      </c>
      <c r="C11982" t="s">
        <v>69</v>
      </c>
      <c r="D11982" t="s">
        <v>99</v>
      </c>
      <c r="E11982" t="s">
        <v>60</v>
      </c>
      <c r="F11982" t="s">
        <v>73</v>
      </c>
      <c r="G11982" t="s">
        <v>107</v>
      </c>
      <c r="H11982" t="s">
        <v>53</v>
      </c>
      <c r="I11982" t="s">
        <v>67</v>
      </c>
      <c r="J11982">
        <v>1994</v>
      </c>
      <c r="K11982" t="s">
        <v>14</v>
      </c>
      <c r="L11982">
        <v>248781</v>
      </c>
      <c r="M11982">
        <v>74042</v>
      </c>
    </row>
    <row r="11983" spans="1:13" x14ac:dyDescent="0.3">
      <c r="A11983" t="s">
        <v>48</v>
      </c>
      <c r="B11983" t="s">
        <v>48</v>
      </c>
      <c r="C11983" t="s">
        <v>69</v>
      </c>
      <c r="D11983" t="s">
        <v>99</v>
      </c>
      <c r="E11983" t="s">
        <v>60</v>
      </c>
      <c r="F11983" t="s">
        <v>73</v>
      </c>
      <c r="G11983" t="s">
        <v>107</v>
      </c>
      <c r="H11983" t="s">
        <v>53</v>
      </c>
      <c r="I11983" t="s">
        <v>67</v>
      </c>
      <c r="J11983">
        <v>1994</v>
      </c>
      <c r="K11983" t="s">
        <v>13</v>
      </c>
      <c r="L11983">
        <v>32027</v>
      </c>
      <c r="M11983">
        <v>32027</v>
      </c>
    </row>
    <row r="11984" spans="1:13" x14ac:dyDescent="0.3">
      <c r="A11984" t="s">
        <v>48</v>
      </c>
      <c r="B11984" t="s">
        <v>48</v>
      </c>
      <c r="C11984" t="s">
        <v>69</v>
      </c>
      <c r="D11984" t="s">
        <v>99</v>
      </c>
      <c r="E11984" t="s">
        <v>60</v>
      </c>
      <c r="F11984" t="s">
        <v>73</v>
      </c>
      <c r="G11984" t="s">
        <v>107</v>
      </c>
      <c r="H11984" t="s">
        <v>53</v>
      </c>
      <c r="I11984" t="s">
        <v>67</v>
      </c>
      <c r="J11984">
        <v>1994</v>
      </c>
      <c r="K11984" t="s">
        <v>15</v>
      </c>
      <c r="L11984">
        <v>249</v>
      </c>
      <c r="M11984">
        <v>281</v>
      </c>
    </row>
    <row r="11985" spans="1:13" x14ac:dyDescent="0.3">
      <c r="A11985" t="s">
        <v>48</v>
      </c>
      <c r="B11985" t="s">
        <v>48</v>
      </c>
      <c r="C11985" t="s">
        <v>69</v>
      </c>
      <c r="D11985" t="s">
        <v>99</v>
      </c>
      <c r="E11985" t="s">
        <v>60</v>
      </c>
      <c r="F11985" t="s">
        <v>73</v>
      </c>
      <c r="G11985" t="s">
        <v>107</v>
      </c>
      <c r="H11985" t="s">
        <v>53</v>
      </c>
      <c r="I11985" t="s">
        <v>86</v>
      </c>
      <c r="J11985">
        <v>1994</v>
      </c>
      <c r="K11985" t="s">
        <v>14</v>
      </c>
      <c r="L11985">
        <v>5272</v>
      </c>
      <c r="M11985">
        <v>1569</v>
      </c>
    </row>
    <row r="11986" spans="1:13" x14ac:dyDescent="0.3">
      <c r="A11986" t="s">
        <v>48</v>
      </c>
      <c r="B11986" t="s">
        <v>48</v>
      </c>
      <c r="C11986" t="s">
        <v>69</v>
      </c>
      <c r="D11986" t="s">
        <v>99</v>
      </c>
      <c r="E11986" t="s">
        <v>60</v>
      </c>
      <c r="F11986" t="s">
        <v>73</v>
      </c>
      <c r="G11986" t="s">
        <v>107</v>
      </c>
      <c r="H11986" t="s">
        <v>53</v>
      </c>
      <c r="I11986" t="s">
        <v>86</v>
      </c>
      <c r="J11986">
        <v>1994</v>
      </c>
      <c r="K11986" t="s">
        <v>13</v>
      </c>
      <c r="L11986">
        <v>4556</v>
      </c>
      <c r="M11986">
        <v>4556</v>
      </c>
    </row>
    <row r="11987" spans="1:13" x14ac:dyDescent="0.3">
      <c r="A11987" t="s">
        <v>48</v>
      </c>
      <c r="B11987" t="s">
        <v>48</v>
      </c>
      <c r="C11987" t="s">
        <v>69</v>
      </c>
      <c r="D11987" t="s">
        <v>99</v>
      </c>
      <c r="E11987" t="s">
        <v>60</v>
      </c>
      <c r="F11987" t="s">
        <v>73</v>
      </c>
      <c r="G11987" t="s">
        <v>107</v>
      </c>
      <c r="H11987" t="s">
        <v>53</v>
      </c>
      <c r="I11987" t="s">
        <v>86</v>
      </c>
      <c r="J11987">
        <v>1994</v>
      </c>
      <c r="K11987" t="s">
        <v>15</v>
      </c>
      <c r="L11987">
        <v>27</v>
      </c>
      <c r="M11987">
        <v>30</v>
      </c>
    </row>
    <row r="11988" spans="1:13" x14ac:dyDescent="0.3">
      <c r="A11988" t="s">
        <v>48</v>
      </c>
      <c r="B11988" t="s">
        <v>48</v>
      </c>
      <c r="C11988" t="s">
        <v>69</v>
      </c>
      <c r="D11988" t="s">
        <v>99</v>
      </c>
      <c r="E11988" t="s">
        <v>60</v>
      </c>
      <c r="F11988" t="s">
        <v>73</v>
      </c>
      <c r="G11988" t="s">
        <v>107</v>
      </c>
      <c r="H11988" t="s">
        <v>53</v>
      </c>
      <c r="I11988" t="s">
        <v>102</v>
      </c>
      <c r="J11988">
        <v>1994</v>
      </c>
      <c r="K11988" t="s">
        <v>14</v>
      </c>
      <c r="L11988">
        <v>15046</v>
      </c>
      <c r="M11988">
        <v>4478</v>
      </c>
    </row>
    <row r="11989" spans="1:13" x14ac:dyDescent="0.3">
      <c r="A11989" t="s">
        <v>48</v>
      </c>
      <c r="B11989" t="s">
        <v>48</v>
      </c>
      <c r="C11989" t="s">
        <v>69</v>
      </c>
      <c r="D11989" t="s">
        <v>99</v>
      </c>
      <c r="E11989" t="s">
        <v>60</v>
      </c>
      <c r="F11989" t="s">
        <v>73</v>
      </c>
      <c r="G11989" t="s">
        <v>107</v>
      </c>
      <c r="H11989" t="s">
        <v>53</v>
      </c>
      <c r="I11989" t="s">
        <v>102</v>
      </c>
      <c r="J11989">
        <v>1994</v>
      </c>
      <c r="K11989" t="s">
        <v>13</v>
      </c>
      <c r="L11989">
        <v>8920</v>
      </c>
      <c r="M11989">
        <v>8920</v>
      </c>
    </row>
    <row r="11990" spans="1:13" x14ac:dyDescent="0.3">
      <c r="A11990" t="s">
        <v>48</v>
      </c>
      <c r="B11990" t="s">
        <v>48</v>
      </c>
      <c r="C11990" t="s">
        <v>69</v>
      </c>
      <c r="D11990" t="s">
        <v>99</v>
      </c>
      <c r="E11990" t="s">
        <v>60</v>
      </c>
      <c r="F11990" t="s">
        <v>73</v>
      </c>
      <c r="G11990" t="s">
        <v>107</v>
      </c>
      <c r="H11990" t="s">
        <v>53</v>
      </c>
      <c r="I11990" t="s">
        <v>102</v>
      </c>
      <c r="J11990">
        <v>1994</v>
      </c>
      <c r="K11990" t="s">
        <v>15</v>
      </c>
      <c r="L11990">
        <v>0</v>
      </c>
      <c r="M11990">
        <v>0</v>
      </c>
    </row>
    <row r="11991" spans="1:13" x14ac:dyDescent="0.3">
      <c r="A11991" t="s">
        <v>48</v>
      </c>
      <c r="B11991" t="s">
        <v>48</v>
      </c>
      <c r="C11991" t="s">
        <v>69</v>
      </c>
      <c r="D11991" t="s">
        <v>99</v>
      </c>
      <c r="E11991" t="s">
        <v>60</v>
      </c>
      <c r="F11991" t="s">
        <v>73</v>
      </c>
      <c r="G11991" t="s">
        <v>107</v>
      </c>
      <c r="H11991" t="s">
        <v>53</v>
      </c>
      <c r="I11991" t="s">
        <v>103</v>
      </c>
      <c r="J11991">
        <v>1994</v>
      </c>
      <c r="K11991" t="s">
        <v>14</v>
      </c>
      <c r="L11991">
        <v>16265</v>
      </c>
      <c r="M11991">
        <v>4841</v>
      </c>
    </row>
    <row r="11992" spans="1:13" x14ac:dyDescent="0.3">
      <c r="A11992" t="s">
        <v>48</v>
      </c>
      <c r="B11992" t="s">
        <v>48</v>
      </c>
      <c r="C11992" t="s">
        <v>69</v>
      </c>
      <c r="D11992" t="s">
        <v>99</v>
      </c>
      <c r="E11992" t="s">
        <v>60</v>
      </c>
      <c r="F11992" t="s">
        <v>73</v>
      </c>
      <c r="G11992" t="s">
        <v>107</v>
      </c>
      <c r="H11992" t="s">
        <v>53</v>
      </c>
      <c r="I11992" t="s">
        <v>103</v>
      </c>
      <c r="J11992">
        <v>1994</v>
      </c>
      <c r="K11992" t="s">
        <v>13</v>
      </c>
      <c r="L11992">
        <v>15500</v>
      </c>
      <c r="M11992">
        <v>15500</v>
      </c>
    </row>
    <row r="11993" spans="1:13" x14ac:dyDescent="0.3">
      <c r="A11993" t="s">
        <v>48</v>
      </c>
      <c r="B11993" t="s">
        <v>48</v>
      </c>
      <c r="C11993" t="s">
        <v>69</v>
      </c>
      <c r="D11993" t="s">
        <v>99</v>
      </c>
      <c r="E11993" t="s">
        <v>60</v>
      </c>
      <c r="F11993" t="s">
        <v>73</v>
      </c>
      <c r="G11993" t="s">
        <v>107</v>
      </c>
      <c r="H11993" t="s">
        <v>53</v>
      </c>
      <c r="I11993" t="s">
        <v>103</v>
      </c>
      <c r="J11993">
        <v>1994</v>
      </c>
      <c r="K11993" t="s">
        <v>15</v>
      </c>
      <c r="L11993">
        <v>0</v>
      </c>
      <c r="M11993">
        <v>0</v>
      </c>
    </row>
    <row r="11994" spans="1:13" x14ac:dyDescent="0.3">
      <c r="A11994" t="s">
        <v>48</v>
      </c>
      <c r="B11994" t="s">
        <v>48</v>
      </c>
      <c r="C11994" t="s">
        <v>69</v>
      </c>
      <c r="D11994" t="s">
        <v>99</v>
      </c>
      <c r="E11994" t="s">
        <v>60</v>
      </c>
      <c r="F11994" t="s">
        <v>73</v>
      </c>
      <c r="G11994" t="s">
        <v>95</v>
      </c>
      <c r="H11994" t="s">
        <v>104</v>
      </c>
      <c r="I11994" t="s">
        <v>67</v>
      </c>
      <c r="J11994">
        <v>1994</v>
      </c>
      <c r="K11994" t="s">
        <v>14</v>
      </c>
      <c r="L11994">
        <v>243441</v>
      </c>
      <c r="M11994">
        <v>72453</v>
      </c>
    </row>
    <row r="11995" spans="1:13" x14ac:dyDescent="0.3">
      <c r="A11995" t="s">
        <v>48</v>
      </c>
      <c r="B11995" t="s">
        <v>48</v>
      </c>
      <c r="C11995" t="s">
        <v>69</v>
      </c>
      <c r="D11995" t="s">
        <v>99</v>
      </c>
      <c r="E11995" t="s">
        <v>60</v>
      </c>
      <c r="F11995" t="s">
        <v>73</v>
      </c>
      <c r="G11995" t="s">
        <v>95</v>
      </c>
      <c r="H11995" t="s">
        <v>104</v>
      </c>
      <c r="I11995" t="s">
        <v>67</v>
      </c>
      <c r="J11995">
        <v>1994</v>
      </c>
      <c r="K11995" t="s">
        <v>13</v>
      </c>
      <c r="L11995">
        <v>71307</v>
      </c>
      <c r="M11995">
        <v>71307</v>
      </c>
    </row>
    <row r="11996" spans="1:13" x14ac:dyDescent="0.3">
      <c r="A11996" t="s">
        <v>48</v>
      </c>
      <c r="B11996" t="s">
        <v>48</v>
      </c>
      <c r="C11996" t="s">
        <v>69</v>
      </c>
      <c r="D11996" t="s">
        <v>99</v>
      </c>
      <c r="E11996" t="s">
        <v>60</v>
      </c>
      <c r="F11996" t="s">
        <v>73</v>
      </c>
      <c r="G11996" t="s">
        <v>95</v>
      </c>
      <c r="H11996" t="s">
        <v>104</v>
      </c>
      <c r="I11996" t="s">
        <v>67</v>
      </c>
      <c r="J11996">
        <v>1994</v>
      </c>
      <c r="K11996" t="s">
        <v>15</v>
      </c>
      <c r="L11996">
        <v>215</v>
      </c>
      <c r="M11996">
        <v>242</v>
      </c>
    </row>
    <row r="11997" spans="1:13" x14ac:dyDescent="0.3">
      <c r="A11997" t="s">
        <v>48</v>
      </c>
      <c r="B11997" t="s">
        <v>48</v>
      </c>
      <c r="C11997" t="s">
        <v>48</v>
      </c>
      <c r="D11997" t="s">
        <v>99</v>
      </c>
      <c r="E11997" t="s">
        <v>60</v>
      </c>
      <c r="F11997" t="s">
        <v>107</v>
      </c>
      <c r="G11997" t="s">
        <v>79</v>
      </c>
      <c r="H11997" t="s">
        <v>53</v>
      </c>
      <c r="I11997" t="s">
        <v>108</v>
      </c>
      <c r="J11997">
        <v>1994</v>
      </c>
      <c r="K11997" t="s">
        <v>13</v>
      </c>
      <c r="L11997">
        <v>16334</v>
      </c>
      <c r="M11997">
        <v>16334</v>
      </c>
    </row>
    <row r="11998" spans="1:13" x14ac:dyDescent="0.3">
      <c r="A11998" t="s">
        <v>48</v>
      </c>
      <c r="B11998" t="s">
        <v>48</v>
      </c>
      <c r="C11998" t="s">
        <v>48</v>
      </c>
      <c r="D11998" t="s">
        <v>99</v>
      </c>
      <c r="E11998" t="s">
        <v>60</v>
      </c>
      <c r="F11998" t="s">
        <v>107</v>
      </c>
      <c r="G11998" t="s">
        <v>79</v>
      </c>
      <c r="H11998" t="s">
        <v>53</v>
      </c>
      <c r="I11998" t="s">
        <v>100</v>
      </c>
      <c r="J11998">
        <v>1994</v>
      </c>
      <c r="K11998" t="s">
        <v>13</v>
      </c>
      <c r="L11998">
        <v>3016706</v>
      </c>
      <c r="M11998">
        <v>3016706</v>
      </c>
    </row>
    <row r="11999" spans="1:13" x14ac:dyDescent="0.3">
      <c r="A11999" t="s">
        <v>48</v>
      </c>
      <c r="B11999" t="s">
        <v>48</v>
      </c>
      <c r="C11999" t="s">
        <v>48</v>
      </c>
      <c r="D11999" t="s">
        <v>99</v>
      </c>
      <c r="E11999" t="s">
        <v>60</v>
      </c>
      <c r="F11999" t="s">
        <v>107</v>
      </c>
      <c r="G11999" t="s">
        <v>79</v>
      </c>
      <c r="H11999" t="s">
        <v>53</v>
      </c>
      <c r="I11999" t="s">
        <v>101</v>
      </c>
      <c r="J11999">
        <v>1994</v>
      </c>
      <c r="K11999" t="s">
        <v>13</v>
      </c>
      <c r="L11999">
        <v>23010</v>
      </c>
      <c r="M11999">
        <v>23010</v>
      </c>
    </row>
    <row r="12000" spans="1:13" x14ac:dyDescent="0.3">
      <c r="A12000" t="s">
        <v>48</v>
      </c>
      <c r="B12000" t="s">
        <v>48</v>
      </c>
      <c r="C12000" t="s">
        <v>48</v>
      </c>
      <c r="D12000" t="s">
        <v>99</v>
      </c>
      <c r="E12000" t="s">
        <v>60</v>
      </c>
      <c r="F12000" t="s">
        <v>107</v>
      </c>
      <c r="G12000" t="s">
        <v>79</v>
      </c>
      <c r="H12000" t="s">
        <v>53</v>
      </c>
      <c r="I12000" t="s">
        <v>64</v>
      </c>
      <c r="J12000">
        <v>1994</v>
      </c>
      <c r="K12000" t="s">
        <v>13</v>
      </c>
      <c r="L12000">
        <v>3490</v>
      </c>
      <c r="M12000">
        <v>3490</v>
      </c>
    </row>
    <row r="12001" spans="1:13" x14ac:dyDescent="0.3">
      <c r="A12001" t="s">
        <v>48</v>
      </c>
      <c r="B12001" t="s">
        <v>48</v>
      </c>
      <c r="C12001" t="s">
        <v>48</v>
      </c>
      <c r="D12001" t="s">
        <v>99</v>
      </c>
      <c r="E12001" t="s">
        <v>60</v>
      </c>
      <c r="F12001" t="s">
        <v>107</v>
      </c>
      <c r="G12001" t="s">
        <v>79</v>
      </c>
      <c r="H12001" t="s">
        <v>53</v>
      </c>
      <c r="I12001" t="s">
        <v>66</v>
      </c>
      <c r="J12001">
        <v>1994</v>
      </c>
      <c r="K12001" t="s">
        <v>13</v>
      </c>
      <c r="L12001">
        <v>75796</v>
      </c>
      <c r="M12001">
        <v>75796</v>
      </c>
    </row>
    <row r="12002" spans="1:13" x14ac:dyDescent="0.3">
      <c r="A12002" t="s">
        <v>48</v>
      </c>
      <c r="B12002" t="s">
        <v>48</v>
      </c>
      <c r="C12002" t="s">
        <v>48</v>
      </c>
      <c r="D12002" t="s">
        <v>99</v>
      </c>
      <c r="E12002" t="s">
        <v>60</v>
      </c>
      <c r="F12002" t="s">
        <v>107</v>
      </c>
      <c r="G12002" t="s">
        <v>79</v>
      </c>
      <c r="H12002" t="s">
        <v>53</v>
      </c>
      <c r="I12002" t="s">
        <v>109</v>
      </c>
      <c r="J12002">
        <v>1994</v>
      </c>
      <c r="K12002" t="s">
        <v>13</v>
      </c>
      <c r="L12002">
        <v>416587</v>
      </c>
      <c r="M12002">
        <v>416587</v>
      </c>
    </row>
    <row r="12003" spans="1:13" x14ac:dyDescent="0.3">
      <c r="A12003" t="s">
        <v>48</v>
      </c>
      <c r="B12003" t="s">
        <v>48</v>
      </c>
      <c r="C12003" t="s">
        <v>48</v>
      </c>
      <c r="D12003" t="s">
        <v>99</v>
      </c>
      <c r="E12003" t="s">
        <v>60</v>
      </c>
      <c r="F12003" t="s">
        <v>107</v>
      </c>
      <c r="G12003" t="s">
        <v>79</v>
      </c>
      <c r="H12003" t="s">
        <v>53</v>
      </c>
      <c r="I12003" t="s">
        <v>110</v>
      </c>
      <c r="J12003">
        <v>1994</v>
      </c>
      <c r="K12003" t="s">
        <v>13</v>
      </c>
      <c r="L12003">
        <v>431453</v>
      </c>
      <c r="M12003">
        <v>431453</v>
      </c>
    </row>
    <row r="12004" spans="1:13" x14ac:dyDescent="0.3">
      <c r="A12004" t="s">
        <v>48</v>
      </c>
      <c r="B12004" t="s">
        <v>48</v>
      </c>
      <c r="C12004" t="s">
        <v>48</v>
      </c>
      <c r="D12004" t="s">
        <v>99</v>
      </c>
      <c r="E12004" t="s">
        <v>60</v>
      </c>
      <c r="F12004" t="s">
        <v>107</v>
      </c>
      <c r="G12004" t="s">
        <v>79</v>
      </c>
      <c r="H12004" t="s">
        <v>53</v>
      </c>
      <c r="I12004" t="s">
        <v>111</v>
      </c>
      <c r="J12004">
        <v>1994</v>
      </c>
      <c r="K12004" t="s">
        <v>13</v>
      </c>
      <c r="L12004">
        <v>169613</v>
      </c>
      <c r="M12004">
        <v>169613</v>
      </c>
    </row>
    <row r="12005" spans="1:13" x14ac:dyDescent="0.3">
      <c r="A12005" t="s">
        <v>48</v>
      </c>
      <c r="B12005" t="s">
        <v>48</v>
      </c>
      <c r="C12005" t="s">
        <v>48</v>
      </c>
      <c r="D12005" t="s">
        <v>99</v>
      </c>
      <c r="E12005" t="s">
        <v>60</v>
      </c>
      <c r="F12005" t="s">
        <v>107</v>
      </c>
      <c r="G12005" t="s">
        <v>79</v>
      </c>
      <c r="H12005" t="s">
        <v>53</v>
      </c>
      <c r="I12005" t="s">
        <v>67</v>
      </c>
      <c r="J12005">
        <v>1994</v>
      </c>
      <c r="K12005" t="s">
        <v>13</v>
      </c>
      <c r="L12005">
        <v>147834</v>
      </c>
      <c r="M12005">
        <v>147834</v>
      </c>
    </row>
    <row r="12006" spans="1:13" x14ac:dyDescent="0.3">
      <c r="A12006" t="s">
        <v>48</v>
      </c>
      <c r="B12006" t="s">
        <v>48</v>
      </c>
      <c r="C12006" t="s">
        <v>48</v>
      </c>
      <c r="D12006" t="s">
        <v>99</v>
      </c>
      <c r="E12006" t="s">
        <v>60</v>
      </c>
      <c r="F12006" t="s">
        <v>107</v>
      </c>
      <c r="G12006" t="s">
        <v>79</v>
      </c>
      <c r="H12006" t="s">
        <v>53</v>
      </c>
      <c r="I12006" t="s">
        <v>86</v>
      </c>
      <c r="J12006">
        <v>1994</v>
      </c>
      <c r="K12006" t="s">
        <v>13</v>
      </c>
      <c r="L12006">
        <v>41166</v>
      </c>
      <c r="M12006">
        <v>41166</v>
      </c>
    </row>
    <row r="12007" spans="1:13" x14ac:dyDescent="0.3">
      <c r="A12007" t="s">
        <v>48</v>
      </c>
      <c r="B12007" t="s">
        <v>48</v>
      </c>
      <c r="C12007" t="s">
        <v>48</v>
      </c>
      <c r="D12007" t="s">
        <v>99</v>
      </c>
      <c r="E12007" t="s">
        <v>60</v>
      </c>
      <c r="F12007" t="s">
        <v>107</v>
      </c>
      <c r="G12007" t="s">
        <v>79</v>
      </c>
      <c r="H12007" t="s">
        <v>53</v>
      </c>
      <c r="I12007" t="s">
        <v>102</v>
      </c>
      <c r="J12007">
        <v>1994</v>
      </c>
      <c r="K12007" t="s">
        <v>13</v>
      </c>
      <c r="L12007">
        <v>42998</v>
      </c>
      <c r="M12007">
        <v>42998</v>
      </c>
    </row>
    <row r="12008" spans="1:13" x14ac:dyDescent="0.3">
      <c r="A12008" t="s">
        <v>48</v>
      </c>
      <c r="B12008" t="s">
        <v>48</v>
      </c>
      <c r="C12008" t="s">
        <v>48</v>
      </c>
      <c r="D12008" t="s">
        <v>99</v>
      </c>
      <c r="E12008" t="s">
        <v>60</v>
      </c>
      <c r="F12008" t="s">
        <v>107</v>
      </c>
      <c r="G12008" t="s">
        <v>79</v>
      </c>
      <c r="H12008" t="s">
        <v>53</v>
      </c>
      <c r="I12008" t="s">
        <v>103</v>
      </c>
      <c r="J12008">
        <v>1994</v>
      </c>
      <c r="K12008" t="s">
        <v>13</v>
      </c>
      <c r="L12008">
        <v>52420</v>
      </c>
      <c r="M12008">
        <v>52420</v>
      </c>
    </row>
    <row r="12009" spans="1:13" x14ac:dyDescent="0.3">
      <c r="A12009" t="s">
        <v>48</v>
      </c>
      <c r="B12009" t="s">
        <v>48</v>
      </c>
      <c r="C12009" t="s">
        <v>48</v>
      </c>
      <c r="D12009" t="s">
        <v>99</v>
      </c>
      <c r="E12009" t="s">
        <v>74</v>
      </c>
      <c r="F12009" t="s">
        <v>187</v>
      </c>
      <c r="G12009" t="s">
        <v>188</v>
      </c>
      <c r="H12009" t="s">
        <v>53</v>
      </c>
      <c r="I12009" t="s">
        <v>53</v>
      </c>
      <c r="J12009">
        <v>1994</v>
      </c>
      <c r="K12009" t="s">
        <v>77</v>
      </c>
      <c r="L12009">
        <v>2967</v>
      </c>
      <c r="M12009">
        <v>4065</v>
      </c>
    </row>
    <row r="12010" spans="1:13" x14ac:dyDescent="0.3">
      <c r="A12010" t="s">
        <v>48</v>
      </c>
      <c r="B12010" t="s">
        <v>48</v>
      </c>
      <c r="C12010" t="s">
        <v>48</v>
      </c>
      <c r="D12010" t="s">
        <v>99</v>
      </c>
      <c r="E12010" t="s">
        <v>74</v>
      </c>
      <c r="F12010" t="s">
        <v>187</v>
      </c>
      <c r="G12010" t="s">
        <v>188</v>
      </c>
      <c r="H12010" t="s">
        <v>53</v>
      </c>
      <c r="I12010" t="s">
        <v>53</v>
      </c>
      <c r="J12010">
        <v>1994</v>
      </c>
      <c r="K12010" t="s">
        <v>15</v>
      </c>
      <c r="L12010">
        <v>598</v>
      </c>
      <c r="M12010">
        <v>675</v>
      </c>
    </row>
    <row r="12011" spans="1:13" x14ac:dyDescent="0.3">
      <c r="A12011" t="s">
        <v>48</v>
      </c>
      <c r="B12011" t="s">
        <v>48</v>
      </c>
      <c r="C12011" t="s">
        <v>48</v>
      </c>
      <c r="D12011" t="s">
        <v>99</v>
      </c>
      <c r="E12011" t="s">
        <v>74</v>
      </c>
      <c r="F12011" t="s">
        <v>187</v>
      </c>
      <c r="G12011" t="s">
        <v>188</v>
      </c>
      <c r="H12011" t="s">
        <v>53</v>
      </c>
      <c r="I12011" t="s">
        <v>53</v>
      </c>
      <c r="J12011">
        <v>1994</v>
      </c>
      <c r="K12011" t="s">
        <v>112</v>
      </c>
      <c r="L12011">
        <v>672</v>
      </c>
      <c r="M12011">
        <v>904</v>
      </c>
    </row>
    <row r="12012" spans="1:13" x14ac:dyDescent="0.3">
      <c r="A12012" t="s">
        <v>48</v>
      </c>
      <c r="B12012" t="s">
        <v>48</v>
      </c>
      <c r="C12012" t="s">
        <v>48</v>
      </c>
      <c r="D12012" t="s">
        <v>99</v>
      </c>
      <c r="E12012" t="s">
        <v>74</v>
      </c>
      <c r="F12012" t="s">
        <v>187</v>
      </c>
      <c r="G12012" t="s">
        <v>188</v>
      </c>
      <c r="H12012" t="s">
        <v>53</v>
      </c>
      <c r="I12012" t="s">
        <v>53</v>
      </c>
      <c r="J12012">
        <v>1994</v>
      </c>
      <c r="K12012" t="s">
        <v>113</v>
      </c>
      <c r="L12012">
        <v>35384</v>
      </c>
      <c r="M12012">
        <v>52872</v>
      </c>
    </row>
    <row r="12013" spans="1:13" x14ac:dyDescent="0.3">
      <c r="A12013" t="s">
        <v>48</v>
      </c>
      <c r="B12013" t="s">
        <v>48</v>
      </c>
      <c r="C12013" t="s">
        <v>48</v>
      </c>
      <c r="D12013" t="s">
        <v>99</v>
      </c>
      <c r="E12013" t="s">
        <v>74</v>
      </c>
      <c r="F12013" t="s">
        <v>187</v>
      </c>
      <c r="G12013" t="s">
        <v>188</v>
      </c>
      <c r="H12013" t="s">
        <v>53</v>
      </c>
      <c r="I12013" t="s">
        <v>53</v>
      </c>
      <c r="J12013">
        <v>1994</v>
      </c>
      <c r="K12013" t="s">
        <v>84</v>
      </c>
      <c r="L12013">
        <v>7172</v>
      </c>
      <c r="M12013">
        <v>9343</v>
      </c>
    </row>
    <row r="12014" spans="1:13" x14ac:dyDescent="0.3">
      <c r="A12014" t="s">
        <v>48</v>
      </c>
      <c r="B12014" t="s">
        <v>48</v>
      </c>
      <c r="C12014" t="s">
        <v>48</v>
      </c>
      <c r="D12014" t="s">
        <v>99</v>
      </c>
      <c r="E12014" t="s">
        <v>74</v>
      </c>
      <c r="F12014" t="s">
        <v>114</v>
      </c>
      <c r="G12014" t="s">
        <v>189</v>
      </c>
      <c r="H12014" t="s">
        <v>53</v>
      </c>
      <c r="I12014" t="s">
        <v>53</v>
      </c>
      <c r="J12014">
        <v>1994</v>
      </c>
      <c r="K12014" t="s">
        <v>13</v>
      </c>
      <c r="L12014">
        <v>322876</v>
      </c>
      <c r="M12014">
        <v>322876</v>
      </c>
    </row>
    <row r="12015" spans="1:13" x14ac:dyDescent="0.3">
      <c r="A12015" t="s">
        <v>48</v>
      </c>
      <c r="B12015" t="s">
        <v>48</v>
      </c>
      <c r="C12015" t="s">
        <v>48</v>
      </c>
      <c r="D12015" t="s">
        <v>99</v>
      </c>
      <c r="E12015" t="s">
        <v>74</v>
      </c>
      <c r="F12015" t="s">
        <v>114</v>
      </c>
      <c r="G12015" t="s">
        <v>189</v>
      </c>
      <c r="H12015" t="s">
        <v>53</v>
      </c>
      <c r="I12015" t="s">
        <v>53</v>
      </c>
      <c r="J12015">
        <v>1994</v>
      </c>
      <c r="K12015" t="s">
        <v>113</v>
      </c>
      <c r="L12015">
        <v>554559</v>
      </c>
      <c r="M12015">
        <v>837112</v>
      </c>
    </row>
    <row r="12016" spans="1:13" x14ac:dyDescent="0.3">
      <c r="A12016" t="s">
        <v>48</v>
      </c>
      <c r="B12016" t="s">
        <v>48</v>
      </c>
      <c r="C12016" t="s">
        <v>48</v>
      </c>
      <c r="D12016" t="s">
        <v>99</v>
      </c>
      <c r="E12016" t="s">
        <v>74</v>
      </c>
      <c r="F12016" t="s">
        <v>114</v>
      </c>
      <c r="G12016" t="s">
        <v>115</v>
      </c>
      <c r="H12016" t="s">
        <v>53</v>
      </c>
      <c r="I12016" t="s">
        <v>53</v>
      </c>
      <c r="J12016">
        <v>1994</v>
      </c>
      <c r="K12016" t="s">
        <v>14</v>
      </c>
      <c r="L12016">
        <v>3019</v>
      </c>
      <c r="M12016">
        <v>899</v>
      </c>
    </row>
    <row r="12017" spans="1:13" x14ac:dyDescent="0.3">
      <c r="A12017" t="s">
        <v>48</v>
      </c>
      <c r="B12017" t="s">
        <v>48</v>
      </c>
      <c r="C12017" t="s">
        <v>48</v>
      </c>
      <c r="D12017" t="s">
        <v>99</v>
      </c>
      <c r="E12017" t="s">
        <v>74</v>
      </c>
      <c r="F12017" t="s">
        <v>114</v>
      </c>
      <c r="G12017" t="s">
        <v>115</v>
      </c>
      <c r="H12017" t="s">
        <v>53</v>
      </c>
      <c r="I12017" t="s">
        <v>53</v>
      </c>
      <c r="J12017">
        <v>1994</v>
      </c>
      <c r="K12017" t="s">
        <v>13</v>
      </c>
      <c r="L12017">
        <v>203541</v>
      </c>
      <c r="M12017">
        <v>203541</v>
      </c>
    </row>
    <row r="12018" spans="1:13" x14ac:dyDescent="0.3">
      <c r="A12018" t="s">
        <v>48</v>
      </c>
      <c r="B12018" t="s">
        <v>48</v>
      </c>
      <c r="C12018" t="s">
        <v>48</v>
      </c>
      <c r="D12018" t="s">
        <v>99</v>
      </c>
      <c r="E12018" t="s">
        <v>74</v>
      </c>
      <c r="F12018" t="s">
        <v>114</v>
      </c>
      <c r="G12018" t="s">
        <v>116</v>
      </c>
      <c r="H12018" t="s">
        <v>53</v>
      </c>
      <c r="I12018" t="s">
        <v>53</v>
      </c>
      <c r="J12018">
        <v>1994</v>
      </c>
      <c r="K12018" t="s">
        <v>14</v>
      </c>
      <c r="L12018">
        <v>35</v>
      </c>
      <c r="M12018">
        <v>11</v>
      </c>
    </row>
    <row r="12019" spans="1:13" x14ac:dyDescent="0.3">
      <c r="A12019" t="s">
        <v>48</v>
      </c>
      <c r="B12019" t="s">
        <v>48</v>
      </c>
      <c r="C12019" t="s">
        <v>48</v>
      </c>
      <c r="D12019" t="s">
        <v>99</v>
      </c>
      <c r="E12019" t="s">
        <v>74</v>
      </c>
      <c r="F12019" t="s">
        <v>114</v>
      </c>
      <c r="G12019" t="s">
        <v>116</v>
      </c>
      <c r="H12019" t="s">
        <v>53</v>
      </c>
      <c r="I12019" t="s">
        <v>53</v>
      </c>
      <c r="J12019">
        <v>1994</v>
      </c>
      <c r="K12019" t="s">
        <v>13</v>
      </c>
      <c r="L12019">
        <v>89332</v>
      </c>
      <c r="M12019">
        <v>89332</v>
      </c>
    </row>
    <row r="12020" spans="1:13" x14ac:dyDescent="0.3">
      <c r="A12020" t="s">
        <v>48</v>
      </c>
      <c r="B12020" t="s">
        <v>48</v>
      </c>
      <c r="C12020" t="s">
        <v>48</v>
      </c>
      <c r="D12020" t="s">
        <v>99</v>
      </c>
      <c r="E12020" t="s">
        <v>74</v>
      </c>
      <c r="F12020" t="s">
        <v>114</v>
      </c>
      <c r="G12020" t="s">
        <v>117</v>
      </c>
      <c r="H12020" t="s">
        <v>53</v>
      </c>
      <c r="I12020" t="s">
        <v>53</v>
      </c>
      <c r="J12020">
        <v>1994</v>
      </c>
      <c r="K12020" t="s">
        <v>13</v>
      </c>
      <c r="L12020">
        <v>46791</v>
      </c>
      <c r="M12020">
        <v>46791</v>
      </c>
    </row>
    <row r="12021" spans="1:13" x14ac:dyDescent="0.3">
      <c r="A12021" t="s">
        <v>48</v>
      </c>
      <c r="B12021" t="s">
        <v>48</v>
      </c>
      <c r="C12021" t="s">
        <v>48</v>
      </c>
      <c r="D12021" t="s">
        <v>99</v>
      </c>
      <c r="E12021" t="s">
        <v>74</v>
      </c>
      <c r="F12021" t="s">
        <v>118</v>
      </c>
      <c r="G12021" t="s">
        <v>119</v>
      </c>
      <c r="H12021" t="s">
        <v>53</v>
      </c>
      <c r="I12021" t="s">
        <v>53</v>
      </c>
      <c r="J12021">
        <v>1994</v>
      </c>
      <c r="K12021" t="s">
        <v>13</v>
      </c>
      <c r="L12021">
        <v>729463</v>
      </c>
      <c r="M12021">
        <v>729463</v>
      </c>
    </row>
    <row r="12022" spans="1:13" x14ac:dyDescent="0.3">
      <c r="A12022" t="s">
        <v>48</v>
      </c>
      <c r="B12022" t="s">
        <v>48</v>
      </c>
      <c r="C12022" t="s">
        <v>48</v>
      </c>
      <c r="D12022" t="s">
        <v>99</v>
      </c>
      <c r="E12022" t="s">
        <v>74</v>
      </c>
      <c r="F12022" t="s">
        <v>118</v>
      </c>
      <c r="G12022" t="s">
        <v>120</v>
      </c>
      <c r="H12022" t="s">
        <v>53</v>
      </c>
      <c r="I12022" t="s">
        <v>53</v>
      </c>
      <c r="J12022">
        <v>1994</v>
      </c>
      <c r="K12022" t="s">
        <v>13</v>
      </c>
      <c r="L12022">
        <v>241071</v>
      </c>
      <c r="M12022">
        <v>241071</v>
      </c>
    </row>
    <row r="12023" spans="1:13" x14ac:dyDescent="0.3">
      <c r="A12023" t="s">
        <v>48</v>
      </c>
      <c r="B12023" t="s">
        <v>48</v>
      </c>
      <c r="C12023" t="s">
        <v>48</v>
      </c>
      <c r="D12023" t="s">
        <v>99</v>
      </c>
      <c r="E12023" t="s">
        <v>74</v>
      </c>
      <c r="F12023" t="s">
        <v>118</v>
      </c>
      <c r="G12023" t="s">
        <v>121</v>
      </c>
      <c r="H12023" t="s">
        <v>53</v>
      </c>
      <c r="I12023" t="s">
        <v>53</v>
      </c>
      <c r="J12023">
        <v>1994</v>
      </c>
      <c r="K12023" t="s">
        <v>13</v>
      </c>
      <c r="L12023">
        <v>181155</v>
      </c>
      <c r="M12023">
        <v>181155</v>
      </c>
    </row>
    <row r="12024" spans="1:13" x14ac:dyDescent="0.3">
      <c r="A12024" t="s">
        <v>48</v>
      </c>
      <c r="B12024" t="s">
        <v>48</v>
      </c>
      <c r="C12024" t="s">
        <v>48</v>
      </c>
      <c r="D12024" t="s">
        <v>99</v>
      </c>
      <c r="E12024" t="s">
        <v>74</v>
      </c>
      <c r="F12024" t="s">
        <v>75</v>
      </c>
      <c r="G12024" t="s">
        <v>190</v>
      </c>
      <c r="H12024" t="s">
        <v>53</v>
      </c>
      <c r="I12024" t="s">
        <v>53</v>
      </c>
      <c r="J12024">
        <v>1994</v>
      </c>
      <c r="K12024" t="s">
        <v>15</v>
      </c>
      <c r="L12024">
        <v>915</v>
      </c>
      <c r="M12024">
        <v>1032</v>
      </c>
    </row>
    <row r="12025" spans="1:13" x14ac:dyDescent="0.3">
      <c r="A12025" t="s">
        <v>69</v>
      </c>
      <c r="B12025" t="s">
        <v>48</v>
      </c>
      <c r="C12025" t="s">
        <v>48</v>
      </c>
      <c r="D12025" t="s">
        <v>122</v>
      </c>
      <c r="E12025" t="s">
        <v>50</v>
      </c>
      <c r="F12025" t="s">
        <v>191</v>
      </c>
      <c r="G12025" t="s">
        <v>123</v>
      </c>
      <c r="H12025" t="s">
        <v>53</v>
      </c>
      <c r="I12025" t="s">
        <v>53</v>
      </c>
      <c r="J12025">
        <v>1994</v>
      </c>
      <c r="K12025" t="s">
        <v>13</v>
      </c>
      <c r="L12025">
        <v>-1596095</v>
      </c>
      <c r="M12025">
        <v>-1596095</v>
      </c>
    </row>
    <row r="12026" spans="1:13" x14ac:dyDescent="0.3">
      <c r="A12026" t="s">
        <v>69</v>
      </c>
      <c r="B12026" t="s">
        <v>48</v>
      </c>
      <c r="C12026" t="s">
        <v>48</v>
      </c>
      <c r="D12026" t="s">
        <v>122</v>
      </c>
      <c r="E12026" t="s">
        <v>50</v>
      </c>
      <c r="F12026" t="s">
        <v>185</v>
      </c>
      <c r="G12026" t="s">
        <v>192</v>
      </c>
      <c r="H12026" t="s">
        <v>193</v>
      </c>
      <c r="I12026" t="s">
        <v>53</v>
      </c>
      <c r="J12026">
        <v>1994</v>
      </c>
      <c r="K12026" t="s">
        <v>13</v>
      </c>
      <c r="L12026">
        <v>-797548</v>
      </c>
      <c r="M12026">
        <v>-797548</v>
      </c>
    </row>
    <row r="12027" spans="1:13" x14ac:dyDescent="0.3">
      <c r="A12027" t="s">
        <v>69</v>
      </c>
      <c r="B12027" t="s">
        <v>48</v>
      </c>
      <c r="C12027" t="s">
        <v>48</v>
      </c>
      <c r="D12027" t="s">
        <v>122</v>
      </c>
      <c r="E12027" t="s">
        <v>50</v>
      </c>
      <c r="F12027" t="s">
        <v>185</v>
      </c>
      <c r="G12027" t="s">
        <v>192</v>
      </c>
      <c r="H12027" t="s">
        <v>194</v>
      </c>
      <c r="I12027" t="s">
        <v>53</v>
      </c>
      <c r="J12027">
        <v>1994</v>
      </c>
      <c r="K12027" t="s">
        <v>13</v>
      </c>
      <c r="L12027">
        <v>1139822</v>
      </c>
      <c r="M12027">
        <v>1139822</v>
      </c>
    </row>
    <row r="12028" spans="1:13" x14ac:dyDescent="0.3">
      <c r="A12028" t="s">
        <v>69</v>
      </c>
      <c r="B12028" t="s">
        <v>48</v>
      </c>
      <c r="C12028" t="s">
        <v>48</v>
      </c>
      <c r="D12028" t="s">
        <v>122</v>
      </c>
      <c r="E12028" t="s">
        <v>50</v>
      </c>
      <c r="F12028" t="s">
        <v>185</v>
      </c>
      <c r="G12028" t="s">
        <v>195</v>
      </c>
      <c r="H12028" t="s">
        <v>196</v>
      </c>
      <c r="I12028" t="s">
        <v>53</v>
      </c>
      <c r="J12028">
        <v>1994</v>
      </c>
      <c r="K12028" t="s">
        <v>14</v>
      </c>
      <c r="L12028">
        <v>1030469</v>
      </c>
      <c r="M12028">
        <v>306687</v>
      </c>
    </row>
    <row r="12029" spans="1:13" x14ac:dyDescent="0.3">
      <c r="A12029" t="s">
        <v>69</v>
      </c>
      <c r="B12029" t="s">
        <v>48</v>
      </c>
      <c r="C12029" t="s">
        <v>48</v>
      </c>
      <c r="D12029" t="s">
        <v>122</v>
      </c>
      <c r="E12029" t="s">
        <v>50</v>
      </c>
      <c r="F12029" t="s">
        <v>185</v>
      </c>
      <c r="G12029" t="s">
        <v>195</v>
      </c>
      <c r="H12029" t="s">
        <v>197</v>
      </c>
      <c r="I12029" t="s">
        <v>53</v>
      </c>
      <c r="J12029">
        <v>1994</v>
      </c>
      <c r="K12029" t="s">
        <v>14</v>
      </c>
      <c r="L12029">
        <v>16272</v>
      </c>
      <c r="M12029">
        <v>4843</v>
      </c>
    </row>
    <row r="12030" spans="1:13" x14ac:dyDescent="0.3">
      <c r="A12030" t="s">
        <v>69</v>
      </c>
      <c r="B12030" t="s">
        <v>48</v>
      </c>
      <c r="C12030" t="s">
        <v>48</v>
      </c>
      <c r="D12030" t="s">
        <v>122</v>
      </c>
      <c r="E12030" t="s">
        <v>50</v>
      </c>
      <c r="F12030" t="s">
        <v>185</v>
      </c>
      <c r="G12030" t="s">
        <v>195</v>
      </c>
      <c r="H12030" t="s">
        <v>197</v>
      </c>
      <c r="I12030" t="s">
        <v>53</v>
      </c>
      <c r="J12030">
        <v>1994</v>
      </c>
      <c r="K12030" t="s">
        <v>13</v>
      </c>
      <c r="L12030">
        <v>7386</v>
      </c>
      <c r="M12030">
        <v>7386</v>
      </c>
    </row>
    <row r="12031" spans="1:13" x14ac:dyDescent="0.3">
      <c r="A12031" t="s">
        <v>69</v>
      </c>
      <c r="B12031" t="s">
        <v>48</v>
      </c>
      <c r="C12031" t="s">
        <v>48</v>
      </c>
      <c r="D12031" t="s">
        <v>122</v>
      </c>
      <c r="E12031" t="s">
        <v>50</v>
      </c>
      <c r="F12031" t="s">
        <v>185</v>
      </c>
      <c r="G12031" t="s">
        <v>124</v>
      </c>
      <c r="H12031" t="s">
        <v>198</v>
      </c>
      <c r="I12031" t="s">
        <v>53</v>
      </c>
      <c r="J12031">
        <v>1994</v>
      </c>
      <c r="K12031" t="s">
        <v>13</v>
      </c>
      <c r="L12031">
        <v>330000</v>
      </c>
      <c r="M12031">
        <v>330000</v>
      </c>
    </row>
    <row r="12032" spans="1:13" x14ac:dyDescent="0.3">
      <c r="A12032" t="s">
        <v>69</v>
      </c>
      <c r="B12032" t="s">
        <v>48</v>
      </c>
      <c r="C12032" t="s">
        <v>48</v>
      </c>
      <c r="D12032" t="s">
        <v>122</v>
      </c>
      <c r="E12032" t="s">
        <v>50</v>
      </c>
      <c r="F12032" t="s">
        <v>185</v>
      </c>
      <c r="G12032" t="s">
        <v>124</v>
      </c>
      <c r="H12032" t="s">
        <v>125</v>
      </c>
      <c r="I12032" t="s">
        <v>53</v>
      </c>
      <c r="J12032">
        <v>1994</v>
      </c>
      <c r="K12032" t="s">
        <v>14</v>
      </c>
      <c r="L12032">
        <v>0</v>
      </c>
      <c r="M12032">
        <v>0</v>
      </c>
    </row>
    <row r="12033" spans="1:13" x14ac:dyDescent="0.3">
      <c r="A12033" t="s">
        <v>69</v>
      </c>
      <c r="B12033" t="s">
        <v>48</v>
      </c>
      <c r="C12033" t="s">
        <v>48</v>
      </c>
      <c r="D12033" t="s">
        <v>122</v>
      </c>
      <c r="E12033" t="s">
        <v>50</v>
      </c>
      <c r="F12033" t="s">
        <v>185</v>
      </c>
      <c r="G12033" t="s">
        <v>124</v>
      </c>
      <c r="H12033" t="s">
        <v>125</v>
      </c>
      <c r="I12033" t="s">
        <v>53</v>
      </c>
      <c r="J12033">
        <v>1994</v>
      </c>
      <c r="K12033" t="s">
        <v>15</v>
      </c>
      <c r="L12033">
        <v>0</v>
      </c>
      <c r="M12033">
        <v>0</v>
      </c>
    </row>
    <row r="12034" spans="1:13" x14ac:dyDescent="0.3">
      <c r="A12034" t="s">
        <v>69</v>
      </c>
      <c r="B12034" t="s">
        <v>48</v>
      </c>
      <c r="C12034" t="s">
        <v>48</v>
      </c>
      <c r="D12034" t="s">
        <v>122</v>
      </c>
      <c r="E12034" t="s">
        <v>50</v>
      </c>
      <c r="F12034" t="s">
        <v>185</v>
      </c>
      <c r="G12034" t="s">
        <v>124</v>
      </c>
      <c r="H12034" t="s">
        <v>199</v>
      </c>
      <c r="I12034" t="s">
        <v>53</v>
      </c>
      <c r="J12034">
        <v>1994</v>
      </c>
      <c r="K12034" t="s">
        <v>13</v>
      </c>
      <c r="L12034">
        <v>-27440000</v>
      </c>
      <c r="M12034">
        <v>-27440000</v>
      </c>
    </row>
    <row r="12035" spans="1:13" x14ac:dyDescent="0.3">
      <c r="A12035" t="s">
        <v>69</v>
      </c>
      <c r="B12035" t="s">
        <v>48</v>
      </c>
      <c r="C12035" t="s">
        <v>48</v>
      </c>
      <c r="D12035" t="s">
        <v>122</v>
      </c>
      <c r="E12035" t="s">
        <v>50</v>
      </c>
      <c r="F12035" t="s">
        <v>185</v>
      </c>
      <c r="G12035" t="s">
        <v>124</v>
      </c>
      <c r="H12035" t="s">
        <v>126</v>
      </c>
      <c r="I12035" t="s">
        <v>53</v>
      </c>
      <c r="J12035">
        <v>1994</v>
      </c>
      <c r="K12035" t="s">
        <v>13</v>
      </c>
      <c r="L12035">
        <v>-2160000</v>
      </c>
      <c r="M12035">
        <v>-2160000</v>
      </c>
    </row>
    <row r="12036" spans="1:13" x14ac:dyDescent="0.3">
      <c r="A12036" t="s">
        <v>69</v>
      </c>
      <c r="B12036" t="s">
        <v>48</v>
      </c>
      <c r="C12036" t="s">
        <v>48</v>
      </c>
      <c r="D12036" t="s">
        <v>122</v>
      </c>
      <c r="E12036" t="s">
        <v>50</v>
      </c>
      <c r="F12036" t="s">
        <v>185</v>
      </c>
      <c r="G12036" t="s">
        <v>124</v>
      </c>
      <c r="H12036" t="s">
        <v>127</v>
      </c>
      <c r="I12036" t="s">
        <v>53</v>
      </c>
      <c r="J12036">
        <v>1994</v>
      </c>
      <c r="K12036" t="s">
        <v>13</v>
      </c>
      <c r="L12036">
        <v>-3613847</v>
      </c>
      <c r="M12036">
        <v>-3613847</v>
      </c>
    </row>
    <row r="12037" spans="1:13" x14ac:dyDescent="0.3">
      <c r="A12037" t="s">
        <v>69</v>
      </c>
      <c r="B12037" t="s">
        <v>48</v>
      </c>
      <c r="C12037" t="s">
        <v>48</v>
      </c>
      <c r="D12037" t="s">
        <v>122</v>
      </c>
      <c r="E12037" t="s">
        <v>50</v>
      </c>
      <c r="F12037" t="s">
        <v>185</v>
      </c>
      <c r="G12037" t="s">
        <v>200</v>
      </c>
      <c r="H12037" t="s">
        <v>201</v>
      </c>
      <c r="I12037" t="s">
        <v>53</v>
      </c>
      <c r="J12037">
        <v>1994</v>
      </c>
      <c r="K12037" t="s">
        <v>13</v>
      </c>
      <c r="L12037">
        <v>-177325</v>
      </c>
      <c r="M12037">
        <v>-177325</v>
      </c>
    </row>
    <row r="12038" spans="1:13" x14ac:dyDescent="0.3">
      <c r="A12038" t="s">
        <v>69</v>
      </c>
      <c r="B12038" t="s">
        <v>48</v>
      </c>
      <c r="C12038" t="s">
        <v>48</v>
      </c>
      <c r="D12038" t="s">
        <v>122</v>
      </c>
      <c r="E12038" t="s">
        <v>50</v>
      </c>
      <c r="F12038" t="s">
        <v>185</v>
      </c>
      <c r="G12038" t="s">
        <v>200</v>
      </c>
      <c r="H12038" t="s">
        <v>202</v>
      </c>
      <c r="I12038" t="s">
        <v>53</v>
      </c>
      <c r="J12038">
        <v>1994</v>
      </c>
      <c r="K12038" t="s">
        <v>13</v>
      </c>
      <c r="L12038">
        <v>-399538</v>
      </c>
      <c r="M12038">
        <v>-399538</v>
      </c>
    </row>
    <row r="12039" spans="1:13" x14ac:dyDescent="0.3">
      <c r="A12039" t="s">
        <v>69</v>
      </c>
      <c r="B12039" t="s">
        <v>48</v>
      </c>
      <c r="C12039" t="s">
        <v>48</v>
      </c>
      <c r="D12039" t="s">
        <v>122</v>
      </c>
      <c r="E12039" t="s">
        <v>50</v>
      </c>
      <c r="F12039" t="s">
        <v>185</v>
      </c>
      <c r="G12039" t="s">
        <v>203</v>
      </c>
      <c r="H12039" t="s">
        <v>204</v>
      </c>
      <c r="I12039" t="s">
        <v>53</v>
      </c>
      <c r="J12039">
        <v>1994</v>
      </c>
      <c r="K12039" t="s">
        <v>13</v>
      </c>
      <c r="L12039">
        <v>1751148</v>
      </c>
      <c r="M12039">
        <v>1751148</v>
      </c>
    </row>
    <row r="12040" spans="1:13" x14ac:dyDescent="0.3">
      <c r="A12040" t="s">
        <v>69</v>
      </c>
      <c r="B12040" t="s">
        <v>48</v>
      </c>
      <c r="C12040" t="s">
        <v>48</v>
      </c>
      <c r="D12040" t="s">
        <v>122</v>
      </c>
      <c r="E12040" t="s">
        <v>50</v>
      </c>
      <c r="F12040" t="s">
        <v>185</v>
      </c>
      <c r="G12040" t="s">
        <v>203</v>
      </c>
      <c r="H12040" t="s">
        <v>205</v>
      </c>
      <c r="I12040" t="s">
        <v>53</v>
      </c>
      <c r="J12040">
        <v>1994</v>
      </c>
      <c r="K12040" t="s">
        <v>13</v>
      </c>
      <c r="L12040">
        <v>419580</v>
      </c>
      <c r="M12040">
        <v>419580</v>
      </c>
    </row>
    <row r="12041" spans="1:13" x14ac:dyDescent="0.3">
      <c r="A12041" t="s">
        <v>69</v>
      </c>
      <c r="B12041" t="s">
        <v>48</v>
      </c>
      <c r="C12041" t="s">
        <v>48</v>
      </c>
      <c r="D12041" t="s">
        <v>122</v>
      </c>
      <c r="E12041" t="s">
        <v>50</v>
      </c>
      <c r="F12041" t="s">
        <v>185</v>
      </c>
      <c r="G12041" t="s">
        <v>92</v>
      </c>
      <c r="H12041" t="s">
        <v>128</v>
      </c>
      <c r="I12041" t="s">
        <v>53</v>
      </c>
      <c r="J12041">
        <v>1994</v>
      </c>
      <c r="K12041" t="s">
        <v>13</v>
      </c>
      <c r="L12041">
        <v>400000</v>
      </c>
      <c r="M12041">
        <v>400000</v>
      </c>
    </row>
    <row r="12042" spans="1:13" x14ac:dyDescent="0.3">
      <c r="A12042" t="s">
        <v>69</v>
      </c>
      <c r="B12042" t="s">
        <v>48</v>
      </c>
      <c r="C12042" t="s">
        <v>48</v>
      </c>
      <c r="D12042" t="s">
        <v>122</v>
      </c>
      <c r="E12042" t="s">
        <v>50</v>
      </c>
      <c r="F12042" t="s">
        <v>185</v>
      </c>
      <c r="G12042" t="s">
        <v>92</v>
      </c>
      <c r="H12042" t="s">
        <v>129</v>
      </c>
      <c r="I12042" t="s">
        <v>53</v>
      </c>
      <c r="J12042">
        <v>1994</v>
      </c>
      <c r="K12042" t="s">
        <v>13</v>
      </c>
      <c r="L12042">
        <v>0</v>
      </c>
      <c r="M12042">
        <v>0</v>
      </c>
    </row>
    <row r="12043" spans="1:13" x14ac:dyDescent="0.3">
      <c r="A12043" t="s">
        <v>69</v>
      </c>
      <c r="B12043" t="s">
        <v>48</v>
      </c>
      <c r="C12043" t="s">
        <v>48</v>
      </c>
      <c r="D12043" t="s">
        <v>122</v>
      </c>
      <c r="E12043" t="s">
        <v>50</v>
      </c>
      <c r="F12043" t="s">
        <v>185</v>
      </c>
      <c r="G12043" t="s">
        <v>92</v>
      </c>
      <c r="H12043" t="s">
        <v>130</v>
      </c>
      <c r="I12043" t="s">
        <v>53</v>
      </c>
      <c r="J12043">
        <v>1994</v>
      </c>
      <c r="K12043" t="s">
        <v>13</v>
      </c>
      <c r="L12043">
        <v>-85770</v>
      </c>
      <c r="M12043">
        <v>-85770</v>
      </c>
    </row>
    <row r="12044" spans="1:13" x14ac:dyDescent="0.3">
      <c r="A12044" t="s">
        <v>69</v>
      </c>
      <c r="B12044" t="s">
        <v>48</v>
      </c>
      <c r="C12044" t="s">
        <v>48</v>
      </c>
      <c r="D12044" t="s">
        <v>122</v>
      </c>
      <c r="E12044" t="s">
        <v>50</v>
      </c>
      <c r="F12044" t="s">
        <v>185</v>
      </c>
      <c r="G12044" t="s">
        <v>92</v>
      </c>
      <c r="H12044" t="s">
        <v>206</v>
      </c>
      <c r="I12044" t="s">
        <v>53</v>
      </c>
      <c r="J12044">
        <v>1994</v>
      </c>
      <c r="K12044" t="s">
        <v>13</v>
      </c>
      <c r="L12044">
        <v>-1180084</v>
      </c>
      <c r="M12044">
        <v>-1180084</v>
      </c>
    </row>
    <row r="12045" spans="1:13" x14ac:dyDescent="0.3">
      <c r="A12045" t="s">
        <v>48</v>
      </c>
      <c r="B12045" t="s">
        <v>69</v>
      </c>
      <c r="C12045" t="s">
        <v>69</v>
      </c>
      <c r="D12045" t="s">
        <v>95</v>
      </c>
      <c r="E12045" t="s">
        <v>60</v>
      </c>
      <c r="F12045" t="s">
        <v>61</v>
      </c>
      <c r="G12045" t="s">
        <v>95</v>
      </c>
      <c r="H12045" t="s">
        <v>131</v>
      </c>
      <c r="I12045" t="s">
        <v>64</v>
      </c>
      <c r="J12045">
        <v>1994</v>
      </c>
      <c r="K12045" t="s">
        <v>71</v>
      </c>
      <c r="L12045">
        <v>0</v>
      </c>
      <c r="M12045">
        <v>0</v>
      </c>
    </row>
    <row r="12046" spans="1:13" x14ac:dyDescent="0.3">
      <c r="A12046" t="s">
        <v>48</v>
      </c>
      <c r="B12046" t="s">
        <v>48</v>
      </c>
      <c r="C12046" t="s">
        <v>48</v>
      </c>
      <c r="D12046" t="s">
        <v>95</v>
      </c>
      <c r="E12046" t="s">
        <v>60</v>
      </c>
      <c r="F12046" t="s">
        <v>61</v>
      </c>
      <c r="G12046" t="s">
        <v>95</v>
      </c>
      <c r="H12046" t="s">
        <v>131</v>
      </c>
      <c r="I12046" t="s">
        <v>64</v>
      </c>
      <c r="J12046">
        <v>1994</v>
      </c>
      <c r="K12046" t="s">
        <v>14</v>
      </c>
      <c r="L12046">
        <v>4838</v>
      </c>
      <c r="M12046">
        <v>1440</v>
      </c>
    </row>
    <row r="12047" spans="1:13" x14ac:dyDescent="0.3">
      <c r="A12047" t="s">
        <v>48</v>
      </c>
      <c r="B12047" t="s">
        <v>48</v>
      </c>
      <c r="C12047" t="s">
        <v>48</v>
      </c>
      <c r="D12047" t="s">
        <v>95</v>
      </c>
      <c r="E12047" t="s">
        <v>60</v>
      </c>
      <c r="F12047" t="s">
        <v>61</v>
      </c>
      <c r="G12047" t="s">
        <v>95</v>
      </c>
      <c r="H12047" t="s">
        <v>131</v>
      </c>
      <c r="I12047" t="s">
        <v>64</v>
      </c>
      <c r="J12047">
        <v>1994</v>
      </c>
      <c r="K12047" t="s">
        <v>13</v>
      </c>
      <c r="L12047">
        <v>92097</v>
      </c>
      <c r="M12047">
        <v>92097</v>
      </c>
    </row>
    <row r="12048" spans="1:13" x14ac:dyDescent="0.3">
      <c r="A12048" t="s">
        <v>48</v>
      </c>
      <c r="B12048" t="s">
        <v>48</v>
      </c>
      <c r="C12048" t="s">
        <v>48</v>
      </c>
      <c r="D12048" t="s">
        <v>95</v>
      </c>
      <c r="E12048" t="s">
        <v>60</v>
      </c>
      <c r="F12048" t="s">
        <v>61</v>
      </c>
      <c r="G12048" t="s">
        <v>95</v>
      </c>
      <c r="H12048" t="s">
        <v>131</v>
      </c>
      <c r="I12048" t="s">
        <v>64</v>
      </c>
      <c r="J12048">
        <v>1994</v>
      </c>
      <c r="K12048" t="s">
        <v>15</v>
      </c>
      <c r="L12048">
        <v>409</v>
      </c>
      <c r="M12048">
        <v>462</v>
      </c>
    </row>
    <row r="12049" spans="1:13" x14ac:dyDescent="0.3">
      <c r="A12049" t="s">
        <v>48</v>
      </c>
      <c r="B12049" t="s">
        <v>69</v>
      </c>
      <c r="C12049" t="s">
        <v>69</v>
      </c>
      <c r="D12049" t="s">
        <v>95</v>
      </c>
      <c r="E12049" t="s">
        <v>60</v>
      </c>
      <c r="F12049" t="s">
        <v>61</v>
      </c>
      <c r="G12049" t="s">
        <v>95</v>
      </c>
      <c r="H12049" t="s">
        <v>131</v>
      </c>
      <c r="I12049" t="s">
        <v>68</v>
      </c>
      <c r="J12049">
        <v>1994</v>
      </c>
      <c r="K12049" t="s">
        <v>71</v>
      </c>
      <c r="L12049">
        <v>0</v>
      </c>
      <c r="M12049">
        <v>0</v>
      </c>
    </row>
    <row r="12050" spans="1:13" x14ac:dyDescent="0.3">
      <c r="A12050" t="s">
        <v>48</v>
      </c>
      <c r="B12050" t="s">
        <v>48</v>
      </c>
      <c r="C12050" t="s">
        <v>48</v>
      </c>
      <c r="D12050" t="s">
        <v>95</v>
      </c>
      <c r="E12050" t="s">
        <v>60</v>
      </c>
      <c r="F12050" t="s">
        <v>61</v>
      </c>
      <c r="G12050" t="s">
        <v>95</v>
      </c>
      <c r="H12050" t="s">
        <v>131</v>
      </c>
      <c r="I12050" t="s">
        <v>68</v>
      </c>
      <c r="J12050">
        <v>1994</v>
      </c>
      <c r="K12050" t="s">
        <v>14</v>
      </c>
      <c r="L12050">
        <v>650</v>
      </c>
      <c r="M12050">
        <v>194</v>
      </c>
    </row>
    <row r="12051" spans="1:13" x14ac:dyDescent="0.3">
      <c r="A12051" t="s">
        <v>48</v>
      </c>
      <c r="B12051" t="s">
        <v>48</v>
      </c>
      <c r="C12051" t="s">
        <v>48</v>
      </c>
      <c r="D12051" t="s">
        <v>95</v>
      </c>
      <c r="E12051" t="s">
        <v>60</v>
      </c>
      <c r="F12051" t="s">
        <v>61</v>
      </c>
      <c r="G12051" t="s">
        <v>95</v>
      </c>
      <c r="H12051" t="s">
        <v>131</v>
      </c>
      <c r="I12051" t="s">
        <v>68</v>
      </c>
      <c r="J12051">
        <v>1994</v>
      </c>
      <c r="K12051" t="s">
        <v>13</v>
      </c>
      <c r="L12051">
        <v>78541</v>
      </c>
      <c r="M12051">
        <v>78541</v>
      </c>
    </row>
    <row r="12052" spans="1:13" x14ac:dyDescent="0.3">
      <c r="A12052" t="s">
        <v>48</v>
      </c>
      <c r="B12052" t="s">
        <v>48</v>
      </c>
      <c r="C12052" t="s">
        <v>48</v>
      </c>
      <c r="D12052" t="s">
        <v>95</v>
      </c>
      <c r="E12052" t="s">
        <v>60</v>
      </c>
      <c r="F12052" t="s">
        <v>61</v>
      </c>
      <c r="G12052" t="s">
        <v>95</v>
      </c>
      <c r="H12052" t="s">
        <v>131</v>
      </c>
      <c r="I12052" t="s">
        <v>68</v>
      </c>
      <c r="J12052">
        <v>1994</v>
      </c>
      <c r="K12052" t="s">
        <v>15</v>
      </c>
      <c r="L12052">
        <v>594</v>
      </c>
      <c r="M12052">
        <v>670</v>
      </c>
    </row>
    <row r="12053" spans="1:13" x14ac:dyDescent="0.3">
      <c r="A12053" t="s">
        <v>48</v>
      </c>
      <c r="B12053" t="s">
        <v>69</v>
      </c>
      <c r="C12053" t="s">
        <v>69</v>
      </c>
      <c r="D12053" t="s">
        <v>95</v>
      </c>
      <c r="E12053" t="s">
        <v>60</v>
      </c>
      <c r="F12053" t="s">
        <v>61</v>
      </c>
      <c r="G12053" t="s">
        <v>95</v>
      </c>
      <c r="H12053" t="s">
        <v>132</v>
      </c>
      <c r="I12053" t="s">
        <v>133</v>
      </c>
      <c r="J12053">
        <v>1994</v>
      </c>
      <c r="K12053" t="s">
        <v>71</v>
      </c>
      <c r="L12053">
        <v>156</v>
      </c>
      <c r="M12053">
        <v>156</v>
      </c>
    </row>
    <row r="12054" spans="1:13" x14ac:dyDescent="0.3">
      <c r="A12054" t="s">
        <v>48</v>
      </c>
      <c r="B12054" t="s">
        <v>48</v>
      </c>
      <c r="C12054" t="s">
        <v>48</v>
      </c>
      <c r="D12054" t="s">
        <v>95</v>
      </c>
      <c r="E12054" t="s">
        <v>60</v>
      </c>
      <c r="F12054" t="s">
        <v>61</v>
      </c>
      <c r="G12054" t="s">
        <v>95</v>
      </c>
      <c r="H12054" t="s">
        <v>132</v>
      </c>
      <c r="I12054" t="s">
        <v>133</v>
      </c>
      <c r="J12054">
        <v>1994</v>
      </c>
      <c r="K12054" t="s">
        <v>14</v>
      </c>
      <c r="L12054">
        <v>1191</v>
      </c>
      <c r="M12054">
        <v>354</v>
      </c>
    </row>
    <row r="12055" spans="1:13" x14ac:dyDescent="0.3">
      <c r="A12055" t="s">
        <v>48</v>
      </c>
      <c r="B12055" t="s">
        <v>48</v>
      </c>
      <c r="C12055" t="s">
        <v>48</v>
      </c>
      <c r="D12055" t="s">
        <v>95</v>
      </c>
      <c r="E12055" t="s">
        <v>60</v>
      </c>
      <c r="F12055" t="s">
        <v>61</v>
      </c>
      <c r="G12055" t="s">
        <v>95</v>
      </c>
      <c r="H12055" t="s">
        <v>132</v>
      </c>
      <c r="I12055" t="s">
        <v>133</v>
      </c>
      <c r="J12055">
        <v>1994</v>
      </c>
      <c r="K12055" t="s">
        <v>13</v>
      </c>
      <c r="L12055">
        <v>153067</v>
      </c>
      <c r="M12055">
        <v>153067</v>
      </c>
    </row>
    <row r="12056" spans="1:13" x14ac:dyDescent="0.3">
      <c r="A12056" t="s">
        <v>48</v>
      </c>
      <c r="B12056" t="s">
        <v>48</v>
      </c>
      <c r="C12056" t="s">
        <v>48</v>
      </c>
      <c r="D12056" t="s">
        <v>95</v>
      </c>
      <c r="E12056" t="s">
        <v>60</v>
      </c>
      <c r="F12056" t="s">
        <v>61</v>
      </c>
      <c r="G12056" t="s">
        <v>95</v>
      </c>
      <c r="H12056" t="s">
        <v>132</v>
      </c>
      <c r="I12056" t="s">
        <v>133</v>
      </c>
      <c r="J12056">
        <v>1994</v>
      </c>
      <c r="K12056" t="s">
        <v>15</v>
      </c>
      <c r="L12056">
        <v>3962</v>
      </c>
      <c r="M12056">
        <v>4473</v>
      </c>
    </row>
    <row r="12057" spans="1:13" x14ac:dyDescent="0.3">
      <c r="A12057" t="s">
        <v>48</v>
      </c>
      <c r="B12057" t="s">
        <v>48</v>
      </c>
      <c r="C12057" t="s">
        <v>48</v>
      </c>
      <c r="D12057" t="s">
        <v>95</v>
      </c>
      <c r="E12057" t="s">
        <v>60</v>
      </c>
      <c r="F12057" t="s">
        <v>61</v>
      </c>
      <c r="G12057" t="s">
        <v>95</v>
      </c>
      <c r="H12057" t="s">
        <v>134</v>
      </c>
      <c r="I12057" t="s">
        <v>135</v>
      </c>
      <c r="J12057">
        <v>1994</v>
      </c>
      <c r="K12057" t="s">
        <v>14</v>
      </c>
      <c r="L12057">
        <v>5333</v>
      </c>
      <c r="M12057">
        <v>1587</v>
      </c>
    </row>
    <row r="12058" spans="1:13" x14ac:dyDescent="0.3">
      <c r="A12058" t="s">
        <v>48</v>
      </c>
      <c r="B12058" t="s">
        <v>48</v>
      </c>
      <c r="C12058" t="s">
        <v>48</v>
      </c>
      <c r="D12058" t="s">
        <v>95</v>
      </c>
      <c r="E12058" t="s">
        <v>60</v>
      </c>
      <c r="F12058" t="s">
        <v>61</v>
      </c>
      <c r="G12058" t="s">
        <v>95</v>
      </c>
      <c r="H12058" t="s">
        <v>134</v>
      </c>
      <c r="I12058" t="s">
        <v>135</v>
      </c>
      <c r="J12058">
        <v>1994</v>
      </c>
      <c r="K12058" t="s">
        <v>13</v>
      </c>
      <c r="L12058">
        <v>69361</v>
      </c>
      <c r="M12058">
        <v>69361</v>
      </c>
    </row>
    <row r="12059" spans="1:13" x14ac:dyDescent="0.3">
      <c r="A12059" t="s">
        <v>48</v>
      </c>
      <c r="B12059" t="s">
        <v>48</v>
      </c>
      <c r="C12059" t="s">
        <v>48</v>
      </c>
      <c r="D12059" t="s">
        <v>95</v>
      </c>
      <c r="E12059" t="s">
        <v>60</v>
      </c>
      <c r="F12059" t="s">
        <v>61</v>
      </c>
      <c r="G12059" t="s">
        <v>95</v>
      </c>
      <c r="H12059" t="s">
        <v>134</v>
      </c>
      <c r="I12059" t="s">
        <v>135</v>
      </c>
      <c r="J12059">
        <v>1994</v>
      </c>
      <c r="K12059" t="s">
        <v>15</v>
      </c>
      <c r="L12059">
        <v>251</v>
      </c>
      <c r="M12059">
        <v>284</v>
      </c>
    </row>
    <row r="12060" spans="1:13" x14ac:dyDescent="0.3">
      <c r="A12060" t="s">
        <v>48</v>
      </c>
      <c r="B12060" t="s">
        <v>48</v>
      </c>
      <c r="C12060" t="s">
        <v>48</v>
      </c>
      <c r="D12060" t="s">
        <v>95</v>
      </c>
      <c r="E12060" t="s">
        <v>60</v>
      </c>
      <c r="F12060" t="s">
        <v>61</v>
      </c>
      <c r="G12060" t="s">
        <v>95</v>
      </c>
      <c r="H12060" t="s">
        <v>134</v>
      </c>
      <c r="I12060" t="s">
        <v>97</v>
      </c>
      <c r="J12060">
        <v>1994</v>
      </c>
      <c r="K12060" t="s">
        <v>14</v>
      </c>
      <c r="L12060">
        <v>0</v>
      </c>
      <c r="M12060">
        <v>0</v>
      </c>
    </row>
    <row r="12061" spans="1:13" x14ac:dyDescent="0.3">
      <c r="A12061" t="s">
        <v>48</v>
      </c>
      <c r="B12061" t="s">
        <v>48</v>
      </c>
      <c r="C12061" t="s">
        <v>48</v>
      </c>
      <c r="D12061" t="s">
        <v>95</v>
      </c>
      <c r="E12061" t="s">
        <v>60</v>
      </c>
      <c r="F12061" t="s">
        <v>61</v>
      </c>
      <c r="G12061" t="s">
        <v>95</v>
      </c>
      <c r="H12061" t="s">
        <v>134</v>
      </c>
      <c r="I12061" t="s">
        <v>97</v>
      </c>
      <c r="J12061">
        <v>1994</v>
      </c>
      <c r="K12061" t="s">
        <v>13</v>
      </c>
      <c r="L12061">
        <v>5856835</v>
      </c>
      <c r="M12061">
        <v>5856835</v>
      </c>
    </row>
    <row r="12062" spans="1:13" x14ac:dyDescent="0.3">
      <c r="A12062" t="s">
        <v>48</v>
      </c>
      <c r="B12062" t="s">
        <v>48</v>
      </c>
      <c r="C12062" t="s">
        <v>48</v>
      </c>
      <c r="D12062" t="s">
        <v>95</v>
      </c>
      <c r="E12062" t="s">
        <v>60</v>
      </c>
      <c r="F12062" t="s">
        <v>61</v>
      </c>
      <c r="G12062" t="s">
        <v>95</v>
      </c>
      <c r="H12062" t="s">
        <v>134</v>
      </c>
      <c r="I12062" t="s">
        <v>97</v>
      </c>
      <c r="J12062">
        <v>1994</v>
      </c>
      <c r="K12062" t="s">
        <v>15</v>
      </c>
      <c r="L12062">
        <v>57482</v>
      </c>
      <c r="M12062">
        <v>64885</v>
      </c>
    </row>
    <row r="12063" spans="1:13" x14ac:dyDescent="0.3">
      <c r="A12063" t="s">
        <v>48</v>
      </c>
      <c r="B12063" t="s">
        <v>69</v>
      </c>
      <c r="C12063" t="s">
        <v>69</v>
      </c>
      <c r="D12063" t="s">
        <v>95</v>
      </c>
      <c r="E12063" t="s">
        <v>60</v>
      </c>
      <c r="F12063" t="s">
        <v>61</v>
      </c>
      <c r="G12063" t="s">
        <v>95</v>
      </c>
      <c r="H12063" t="s">
        <v>136</v>
      </c>
      <c r="I12063" t="s">
        <v>133</v>
      </c>
      <c r="J12063">
        <v>1994</v>
      </c>
      <c r="K12063" t="s">
        <v>71</v>
      </c>
      <c r="L12063">
        <v>145</v>
      </c>
      <c r="M12063">
        <v>145</v>
      </c>
    </row>
    <row r="12064" spans="1:13" x14ac:dyDescent="0.3">
      <c r="A12064" t="s">
        <v>48</v>
      </c>
      <c r="B12064" t="s">
        <v>48</v>
      </c>
      <c r="C12064" t="s">
        <v>48</v>
      </c>
      <c r="D12064" t="s">
        <v>95</v>
      </c>
      <c r="E12064" t="s">
        <v>60</v>
      </c>
      <c r="F12064" t="s">
        <v>61</v>
      </c>
      <c r="G12064" t="s">
        <v>95</v>
      </c>
      <c r="H12064" t="s">
        <v>136</v>
      </c>
      <c r="I12064" t="s">
        <v>133</v>
      </c>
      <c r="J12064">
        <v>1994</v>
      </c>
      <c r="K12064" t="s">
        <v>14</v>
      </c>
      <c r="L12064">
        <v>3144</v>
      </c>
      <c r="M12064">
        <v>936</v>
      </c>
    </row>
    <row r="12065" spans="1:13" x14ac:dyDescent="0.3">
      <c r="A12065" t="s">
        <v>48</v>
      </c>
      <c r="B12065" t="s">
        <v>48</v>
      </c>
      <c r="C12065" t="s">
        <v>48</v>
      </c>
      <c r="D12065" t="s">
        <v>95</v>
      </c>
      <c r="E12065" t="s">
        <v>60</v>
      </c>
      <c r="F12065" t="s">
        <v>61</v>
      </c>
      <c r="G12065" t="s">
        <v>95</v>
      </c>
      <c r="H12065" t="s">
        <v>136</v>
      </c>
      <c r="I12065" t="s">
        <v>133</v>
      </c>
      <c r="J12065">
        <v>1994</v>
      </c>
      <c r="K12065" t="s">
        <v>13</v>
      </c>
      <c r="L12065">
        <v>142406</v>
      </c>
      <c r="M12065">
        <v>142406</v>
      </c>
    </row>
    <row r="12066" spans="1:13" x14ac:dyDescent="0.3">
      <c r="A12066" t="s">
        <v>48</v>
      </c>
      <c r="B12066" t="s">
        <v>48</v>
      </c>
      <c r="C12066" t="s">
        <v>48</v>
      </c>
      <c r="D12066" t="s">
        <v>95</v>
      </c>
      <c r="E12066" t="s">
        <v>60</v>
      </c>
      <c r="F12066" t="s">
        <v>61</v>
      </c>
      <c r="G12066" t="s">
        <v>95</v>
      </c>
      <c r="H12066" t="s">
        <v>136</v>
      </c>
      <c r="I12066" t="s">
        <v>133</v>
      </c>
      <c r="J12066">
        <v>1994</v>
      </c>
      <c r="K12066" t="s">
        <v>15</v>
      </c>
      <c r="L12066">
        <v>5115</v>
      </c>
      <c r="M12066">
        <v>5774</v>
      </c>
    </row>
    <row r="12067" spans="1:13" x14ac:dyDescent="0.3">
      <c r="A12067" t="s">
        <v>48</v>
      </c>
      <c r="B12067" t="s">
        <v>69</v>
      </c>
      <c r="C12067" t="s">
        <v>69</v>
      </c>
      <c r="D12067" t="s">
        <v>95</v>
      </c>
      <c r="E12067" t="s">
        <v>60</v>
      </c>
      <c r="F12067" t="s">
        <v>61</v>
      </c>
      <c r="G12067" t="s">
        <v>95</v>
      </c>
      <c r="H12067" t="s">
        <v>137</v>
      </c>
      <c r="I12067" t="s">
        <v>133</v>
      </c>
      <c r="J12067">
        <v>1994</v>
      </c>
      <c r="K12067" t="s">
        <v>71</v>
      </c>
      <c r="L12067">
        <v>112</v>
      </c>
      <c r="M12067">
        <v>112</v>
      </c>
    </row>
    <row r="12068" spans="1:13" x14ac:dyDescent="0.3">
      <c r="A12068" t="s">
        <v>48</v>
      </c>
      <c r="B12068" t="s">
        <v>48</v>
      </c>
      <c r="C12068" t="s">
        <v>48</v>
      </c>
      <c r="D12068" t="s">
        <v>95</v>
      </c>
      <c r="E12068" t="s">
        <v>60</v>
      </c>
      <c r="F12068" t="s">
        <v>61</v>
      </c>
      <c r="G12068" t="s">
        <v>95</v>
      </c>
      <c r="H12068" t="s">
        <v>137</v>
      </c>
      <c r="I12068" t="s">
        <v>133</v>
      </c>
      <c r="J12068">
        <v>1994</v>
      </c>
      <c r="K12068" t="s">
        <v>14</v>
      </c>
      <c r="L12068">
        <v>2329</v>
      </c>
      <c r="M12068">
        <v>693</v>
      </c>
    </row>
    <row r="12069" spans="1:13" x14ac:dyDescent="0.3">
      <c r="A12069" t="s">
        <v>48</v>
      </c>
      <c r="B12069" t="s">
        <v>48</v>
      </c>
      <c r="C12069" t="s">
        <v>48</v>
      </c>
      <c r="D12069" t="s">
        <v>95</v>
      </c>
      <c r="E12069" t="s">
        <v>60</v>
      </c>
      <c r="F12069" t="s">
        <v>61</v>
      </c>
      <c r="G12069" t="s">
        <v>95</v>
      </c>
      <c r="H12069" t="s">
        <v>137</v>
      </c>
      <c r="I12069" t="s">
        <v>133</v>
      </c>
      <c r="J12069">
        <v>1994</v>
      </c>
      <c r="K12069" t="s">
        <v>13</v>
      </c>
      <c r="L12069">
        <v>109868</v>
      </c>
      <c r="M12069">
        <v>109868</v>
      </c>
    </row>
    <row r="12070" spans="1:13" x14ac:dyDescent="0.3">
      <c r="A12070" t="s">
        <v>48</v>
      </c>
      <c r="B12070" t="s">
        <v>48</v>
      </c>
      <c r="C12070" t="s">
        <v>48</v>
      </c>
      <c r="D12070" t="s">
        <v>95</v>
      </c>
      <c r="E12070" t="s">
        <v>60</v>
      </c>
      <c r="F12070" t="s">
        <v>61</v>
      </c>
      <c r="G12070" t="s">
        <v>95</v>
      </c>
      <c r="H12070" t="s">
        <v>137</v>
      </c>
      <c r="I12070" t="s">
        <v>133</v>
      </c>
      <c r="J12070">
        <v>1994</v>
      </c>
      <c r="K12070" t="s">
        <v>15</v>
      </c>
      <c r="L12070">
        <v>4123</v>
      </c>
      <c r="M12070">
        <v>4654</v>
      </c>
    </row>
    <row r="12071" spans="1:13" x14ac:dyDescent="0.3">
      <c r="A12071" t="s">
        <v>48</v>
      </c>
      <c r="B12071" t="s">
        <v>69</v>
      </c>
      <c r="C12071" t="s">
        <v>69</v>
      </c>
      <c r="D12071" t="s">
        <v>95</v>
      </c>
      <c r="E12071" t="s">
        <v>60</v>
      </c>
      <c r="F12071" t="s">
        <v>61</v>
      </c>
      <c r="G12071" t="s">
        <v>95</v>
      </c>
      <c r="H12071" t="s">
        <v>138</v>
      </c>
      <c r="I12071" t="s">
        <v>133</v>
      </c>
      <c r="J12071">
        <v>1994</v>
      </c>
      <c r="K12071" t="s">
        <v>71</v>
      </c>
      <c r="L12071">
        <v>1027</v>
      </c>
      <c r="M12071">
        <v>1027</v>
      </c>
    </row>
    <row r="12072" spans="1:13" x14ac:dyDescent="0.3">
      <c r="A12072" t="s">
        <v>48</v>
      </c>
      <c r="B12072" t="s">
        <v>48</v>
      </c>
      <c r="C12072" t="s">
        <v>48</v>
      </c>
      <c r="D12072" t="s">
        <v>95</v>
      </c>
      <c r="E12072" t="s">
        <v>60</v>
      </c>
      <c r="F12072" t="s">
        <v>61</v>
      </c>
      <c r="G12072" t="s">
        <v>95</v>
      </c>
      <c r="H12072" t="s">
        <v>138</v>
      </c>
      <c r="I12072" t="s">
        <v>133</v>
      </c>
      <c r="J12072">
        <v>1994</v>
      </c>
      <c r="K12072" t="s">
        <v>14</v>
      </c>
      <c r="L12072">
        <v>22488</v>
      </c>
      <c r="M12072">
        <v>6693</v>
      </c>
    </row>
    <row r="12073" spans="1:13" x14ac:dyDescent="0.3">
      <c r="A12073" t="s">
        <v>48</v>
      </c>
      <c r="B12073" t="s">
        <v>48</v>
      </c>
      <c r="C12073" t="s">
        <v>48</v>
      </c>
      <c r="D12073" t="s">
        <v>95</v>
      </c>
      <c r="E12073" t="s">
        <v>60</v>
      </c>
      <c r="F12073" t="s">
        <v>61</v>
      </c>
      <c r="G12073" t="s">
        <v>95</v>
      </c>
      <c r="H12073" t="s">
        <v>138</v>
      </c>
      <c r="I12073" t="s">
        <v>133</v>
      </c>
      <c r="J12073">
        <v>1994</v>
      </c>
      <c r="K12073" t="s">
        <v>13</v>
      </c>
      <c r="L12073">
        <v>1009815</v>
      </c>
      <c r="M12073">
        <v>1009815</v>
      </c>
    </row>
    <row r="12074" spans="1:13" x14ac:dyDescent="0.3">
      <c r="A12074" t="s">
        <v>48</v>
      </c>
      <c r="B12074" t="s">
        <v>48</v>
      </c>
      <c r="C12074" t="s">
        <v>48</v>
      </c>
      <c r="D12074" t="s">
        <v>95</v>
      </c>
      <c r="E12074" t="s">
        <v>60</v>
      </c>
      <c r="F12074" t="s">
        <v>61</v>
      </c>
      <c r="G12074" t="s">
        <v>95</v>
      </c>
      <c r="H12074" t="s">
        <v>138</v>
      </c>
      <c r="I12074" t="s">
        <v>133</v>
      </c>
      <c r="J12074">
        <v>1994</v>
      </c>
      <c r="K12074" t="s">
        <v>15</v>
      </c>
      <c r="L12074">
        <v>45981</v>
      </c>
      <c r="M12074">
        <v>51903</v>
      </c>
    </row>
    <row r="12075" spans="1:13" x14ac:dyDescent="0.3">
      <c r="A12075" t="s">
        <v>48</v>
      </c>
      <c r="B12075" t="s">
        <v>69</v>
      </c>
      <c r="C12075" t="s">
        <v>69</v>
      </c>
      <c r="D12075" t="s">
        <v>95</v>
      </c>
      <c r="E12075" t="s">
        <v>60</v>
      </c>
      <c r="F12075" t="s">
        <v>61</v>
      </c>
      <c r="G12075" t="s">
        <v>95</v>
      </c>
      <c r="H12075" t="s">
        <v>139</v>
      </c>
      <c r="I12075" t="s">
        <v>133</v>
      </c>
      <c r="J12075">
        <v>1994</v>
      </c>
      <c r="K12075" t="s">
        <v>71</v>
      </c>
      <c r="L12075">
        <v>456</v>
      </c>
      <c r="M12075">
        <v>456</v>
      </c>
    </row>
    <row r="12076" spans="1:13" x14ac:dyDescent="0.3">
      <c r="A12076" t="s">
        <v>48</v>
      </c>
      <c r="B12076" t="s">
        <v>48</v>
      </c>
      <c r="C12076" t="s">
        <v>48</v>
      </c>
      <c r="D12076" t="s">
        <v>95</v>
      </c>
      <c r="E12076" t="s">
        <v>60</v>
      </c>
      <c r="F12076" t="s">
        <v>61</v>
      </c>
      <c r="G12076" t="s">
        <v>95</v>
      </c>
      <c r="H12076" t="s">
        <v>139</v>
      </c>
      <c r="I12076" t="s">
        <v>133</v>
      </c>
      <c r="J12076">
        <v>1994</v>
      </c>
      <c r="K12076" t="s">
        <v>14</v>
      </c>
      <c r="L12076">
        <v>8648</v>
      </c>
      <c r="M12076">
        <v>2574</v>
      </c>
    </row>
    <row r="12077" spans="1:13" x14ac:dyDescent="0.3">
      <c r="A12077" t="s">
        <v>48</v>
      </c>
      <c r="B12077" t="s">
        <v>48</v>
      </c>
      <c r="C12077" t="s">
        <v>48</v>
      </c>
      <c r="D12077" t="s">
        <v>95</v>
      </c>
      <c r="E12077" t="s">
        <v>60</v>
      </c>
      <c r="F12077" t="s">
        <v>61</v>
      </c>
      <c r="G12077" t="s">
        <v>95</v>
      </c>
      <c r="H12077" t="s">
        <v>139</v>
      </c>
      <c r="I12077" t="s">
        <v>133</v>
      </c>
      <c r="J12077">
        <v>1994</v>
      </c>
      <c r="K12077" t="s">
        <v>13</v>
      </c>
      <c r="L12077">
        <v>448302</v>
      </c>
      <c r="M12077">
        <v>448302</v>
      </c>
    </row>
    <row r="12078" spans="1:13" x14ac:dyDescent="0.3">
      <c r="A12078" t="s">
        <v>48</v>
      </c>
      <c r="B12078" t="s">
        <v>48</v>
      </c>
      <c r="C12078" t="s">
        <v>48</v>
      </c>
      <c r="D12078" t="s">
        <v>95</v>
      </c>
      <c r="E12078" t="s">
        <v>60</v>
      </c>
      <c r="F12078" t="s">
        <v>61</v>
      </c>
      <c r="G12078" t="s">
        <v>95</v>
      </c>
      <c r="H12078" t="s">
        <v>139</v>
      </c>
      <c r="I12078" t="s">
        <v>133</v>
      </c>
      <c r="J12078">
        <v>1994</v>
      </c>
      <c r="K12078" t="s">
        <v>15</v>
      </c>
      <c r="L12078">
        <v>76</v>
      </c>
      <c r="M12078">
        <v>85</v>
      </c>
    </row>
    <row r="12079" spans="1:13" x14ac:dyDescent="0.3">
      <c r="A12079" t="s">
        <v>48</v>
      </c>
      <c r="B12079" t="s">
        <v>69</v>
      </c>
      <c r="C12079" t="s">
        <v>69</v>
      </c>
      <c r="D12079" t="s">
        <v>95</v>
      </c>
      <c r="E12079" t="s">
        <v>60</v>
      </c>
      <c r="F12079" t="s">
        <v>61</v>
      </c>
      <c r="G12079" t="s">
        <v>95</v>
      </c>
      <c r="H12079" t="s">
        <v>140</v>
      </c>
      <c r="I12079" t="s">
        <v>133</v>
      </c>
      <c r="J12079">
        <v>1994</v>
      </c>
      <c r="K12079" t="s">
        <v>71</v>
      </c>
      <c r="L12079">
        <v>22</v>
      </c>
      <c r="M12079">
        <v>22</v>
      </c>
    </row>
    <row r="12080" spans="1:13" x14ac:dyDescent="0.3">
      <c r="A12080" t="s">
        <v>48</v>
      </c>
      <c r="B12080" t="s">
        <v>48</v>
      </c>
      <c r="C12080" t="s">
        <v>48</v>
      </c>
      <c r="D12080" t="s">
        <v>95</v>
      </c>
      <c r="E12080" t="s">
        <v>60</v>
      </c>
      <c r="F12080" t="s">
        <v>61</v>
      </c>
      <c r="G12080" t="s">
        <v>95</v>
      </c>
      <c r="H12080" t="s">
        <v>140</v>
      </c>
      <c r="I12080" t="s">
        <v>133</v>
      </c>
      <c r="J12080">
        <v>1994</v>
      </c>
      <c r="K12080" t="s">
        <v>14</v>
      </c>
      <c r="L12080">
        <v>485</v>
      </c>
      <c r="M12080">
        <v>144</v>
      </c>
    </row>
    <row r="12081" spans="1:13" x14ac:dyDescent="0.3">
      <c r="A12081" t="s">
        <v>48</v>
      </c>
      <c r="B12081" t="s">
        <v>48</v>
      </c>
      <c r="C12081" t="s">
        <v>48</v>
      </c>
      <c r="D12081" t="s">
        <v>95</v>
      </c>
      <c r="E12081" t="s">
        <v>60</v>
      </c>
      <c r="F12081" t="s">
        <v>61</v>
      </c>
      <c r="G12081" t="s">
        <v>95</v>
      </c>
      <c r="H12081" t="s">
        <v>140</v>
      </c>
      <c r="I12081" t="s">
        <v>133</v>
      </c>
      <c r="J12081">
        <v>1994</v>
      </c>
      <c r="K12081" t="s">
        <v>13</v>
      </c>
      <c r="L12081">
        <v>21982</v>
      </c>
      <c r="M12081">
        <v>21982</v>
      </c>
    </row>
    <row r="12082" spans="1:13" x14ac:dyDescent="0.3">
      <c r="A12082" t="s">
        <v>48</v>
      </c>
      <c r="B12082" t="s">
        <v>48</v>
      </c>
      <c r="C12082" t="s">
        <v>48</v>
      </c>
      <c r="D12082" t="s">
        <v>95</v>
      </c>
      <c r="E12082" t="s">
        <v>60</v>
      </c>
      <c r="F12082" t="s">
        <v>61</v>
      </c>
      <c r="G12082" t="s">
        <v>95</v>
      </c>
      <c r="H12082" t="s">
        <v>140</v>
      </c>
      <c r="I12082" t="s">
        <v>133</v>
      </c>
      <c r="J12082">
        <v>1994</v>
      </c>
      <c r="K12082" t="s">
        <v>15</v>
      </c>
      <c r="L12082">
        <v>790</v>
      </c>
      <c r="M12082">
        <v>891</v>
      </c>
    </row>
    <row r="12083" spans="1:13" x14ac:dyDescent="0.3">
      <c r="A12083" t="s">
        <v>48</v>
      </c>
      <c r="B12083" t="s">
        <v>69</v>
      </c>
      <c r="C12083" t="s">
        <v>69</v>
      </c>
      <c r="D12083" t="s">
        <v>95</v>
      </c>
      <c r="E12083" t="s">
        <v>60</v>
      </c>
      <c r="F12083" t="s">
        <v>61</v>
      </c>
      <c r="G12083" t="s">
        <v>95</v>
      </c>
      <c r="H12083" t="s">
        <v>141</v>
      </c>
      <c r="I12083" t="s">
        <v>142</v>
      </c>
      <c r="J12083">
        <v>1994</v>
      </c>
      <c r="K12083" t="s">
        <v>71</v>
      </c>
      <c r="L12083">
        <v>0</v>
      </c>
      <c r="M12083">
        <v>0</v>
      </c>
    </row>
    <row r="12084" spans="1:13" x14ac:dyDescent="0.3">
      <c r="A12084" t="s">
        <v>48</v>
      </c>
      <c r="B12084" t="s">
        <v>48</v>
      </c>
      <c r="C12084" t="s">
        <v>48</v>
      </c>
      <c r="D12084" t="s">
        <v>95</v>
      </c>
      <c r="E12084" t="s">
        <v>60</v>
      </c>
      <c r="F12084" t="s">
        <v>61</v>
      </c>
      <c r="G12084" t="s">
        <v>95</v>
      </c>
      <c r="H12084" t="s">
        <v>141</v>
      </c>
      <c r="I12084" t="s">
        <v>142</v>
      </c>
      <c r="J12084">
        <v>1994</v>
      </c>
      <c r="K12084" t="s">
        <v>14</v>
      </c>
      <c r="L12084">
        <v>3886</v>
      </c>
      <c r="M12084">
        <v>1157</v>
      </c>
    </row>
    <row r="12085" spans="1:13" x14ac:dyDescent="0.3">
      <c r="A12085" t="s">
        <v>48</v>
      </c>
      <c r="B12085" t="s">
        <v>48</v>
      </c>
      <c r="C12085" t="s">
        <v>48</v>
      </c>
      <c r="D12085" t="s">
        <v>95</v>
      </c>
      <c r="E12085" t="s">
        <v>60</v>
      </c>
      <c r="F12085" t="s">
        <v>61</v>
      </c>
      <c r="G12085" t="s">
        <v>95</v>
      </c>
      <c r="H12085" t="s">
        <v>141</v>
      </c>
      <c r="I12085" t="s">
        <v>142</v>
      </c>
      <c r="J12085">
        <v>1994</v>
      </c>
      <c r="K12085" t="s">
        <v>13</v>
      </c>
      <c r="L12085">
        <v>468611</v>
      </c>
      <c r="M12085">
        <v>468611</v>
      </c>
    </row>
    <row r="12086" spans="1:13" x14ac:dyDescent="0.3">
      <c r="A12086" t="s">
        <v>48</v>
      </c>
      <c r="B12086" t="s">
        <v>48</v>
      </c>
      <c r="C12086" t="s">
        <v>48</v>
      </c>
      <c r="D12086" t="s">
        <v>95</v>
      </c>
      <c r="E12086" t="s">
        <v>60</v>
      </c>
      <c r="F12086" t="s">
        <v>61</v>
      </c>
      <c r="G12086" t="s">
        <v>95</v>
      </c>
      <c r="H12086" t="s">
        <v>141</v>
      </c>
      <c r="I12086" t="s">
        <v>142</v>
      </c>
      <c r="J12086">
        <v>1994</v>
      </c>
      <c r="K12086" t="s">
        <v>15</v>
      </c>
      <c r="L12086">
        <v>11366</v>
      </c>
      <c r="M12086">
        <v>12830</v>
      </c>
    </row>
    <row r="12087" spans="1:13" x14ac:dyDescent="0.3">
      <c r="A12087" t="s">
        <v>48</v>
      </c>
      <c r="B12087" t="s">
        <v>69</v>
      </c>
      <c r="C12087" t="s">
        <v>69</v>
      </c>
      <c r="D12087" t="s">
        <v>95</v>
      </c>
      <c r="E12087" t="s">
        <v>60</v>
      </c>
      <c r="F12087" t="s">
        <v>61</v>
      </c>
      <c r="G12087" t="s">
        <v>95</v>
      </c>
      <c r="H12087" t="s">
        <v>143</v>
      </c>
      <c r="I12087" t="s">
        <v>133</v>
      </c>
      <c r="J12087">
        <v>1994</v>
      </c>
      <c r="K12087" t="s">
        <v>71</v>
      </c>
      <c r="L12087">
        <v>46</v>
      </c>
      <c r="M12087">
        <v>46</v>
      </c>
    </row>
    <row r="12088" spans="1:13" x14ac:dyDescent="0.3">
      <c r="A12088" t="s">
        <v>48</v>
      </c>
      <c r="B12088" t="s">
        <v>48</v>
      </c>
      <c r="C12088" t="s">
        <v>48</v>
      </c>
      <c r="D12088" t="s">
        <v>95</v>
      </c>
      <c r="E12088" t="s">
        <v>60</v>
      </c>
      <c r="F12088" t="s">
        <v>61</v>
      </c>
      <c r="G12088" t="s">
        <v>95</v>
      </c>
      <c r="H12088" t="s">
        <v>143</v>
      </c>
      <c r="I12088" t="s">
        <v>133</v>
      </c>
      <c r="J12088">
        <v>1994</v>
      </c>
      <c r="K12088" t="s">
        <v>14</v>
      </c>
      <c r="L12088">
        <v>1007</v>
      </c>
      <c r="M12088">
        <v>300</v>
      </c>
    </row>
    <row r="12089" spans="1:13" x14ac:dyDescent="0.3">
      <c r="A12089" t="s">
        <v>48</v>
      </c>
      <c r="B12089" t="s">
        <v>48</v>
      </c>
      <c r="C12089" t="s">
        <v>48</v>
      </c>
      <c r="D12089" t="s">
        <v>95</v>
      </c>
      <c r="E12089" t="s">
        <v>60</v>
      </c>
      <c r="F12089" t="s">
        <v>61</v>
      </c>
      <c r="G12089" t="s">
        <v>95</v>
      </c>
      <c r="H12089" t="s">
        <v>143</v>
      </c>
      <c r="I12089" t="s">
        <v>133</v>
      </c>
      <c r="J12089">
        <v>1994</v>
      </c>
      <c r="K12089" t="s">
        <v>13</v>
      </c>
      <c r="L12089">
        <v>45585</v>
      </c>
      <c r="M12089">
        <v>45585</v>
      </c>
    </row>
    <row r="12090" spans="1:13" x14ac:dyDescent="0.3">
      <c r="A12090" t="s">
        <v>48</v>
      </c>
      <c r="B12090" t="s">
        <v>48</v>
      </c>
      <c r="C12090" t="s">
        <v>48</v>
      </c>
      <c r="D12090" t="s">
        <v>95</v>
      </c>
      <c r="E12090" t="s">
        <v>60</v>
      </c>
      <c r="F12090" t="s">
        <v>61</v>
      </c>
      <c r="G12090" t="s">
        <v>95</v>
      </c>
      <c r="H12090" t="s">
        <v>143</v>
      </c>
      <c r="I12090" t="s">
        <v>133</v>
      </c>
      <c r="J12090">
        <v>1994</v>
      </c>
      <c r="K12090" t="s">
        <v>15</v>
      </c>
      <c r="L12090">
        <v>1637</v>
      </c>
      <c r="M12090">
        <v>1848</v>
      </c>
    </row>
    <row r="12091" spans="1:13" x14ac:dyDescent="0.3">
      <c r="A12091" t="s">
        <v>48</v>
      </c>
      <c r="B12091" t="s">
        <v>69</v>
      </c>
      <c r="C12091" t="s">
        <v>69</v>
      </c>
      <c r="D12091" t="s">
        <v>95</v>
      </c>
      <c r="E12091" t="s">
        <v>60</v>
      </c>
      <c r="F12091" t="s">
        <v>61</v>
      </c>
      <c r="G12091" t="s">
        <v>95</v>
      </c>
      <c r="H12091" t="s">
        <v>144</v>
      </c>
      <c r="I12091" t="s">
        <v>64</v>
      </c>
      <c r="J12091">
        <v>1994</v>
      </c>
      <c r="K12091" t="s">
        <v>71</v>
      </c>
      <c r="L12091">
        <v>0</v>
      </c>
      <c r="M12091">
        <v>0</v>
      </c>
    </row>
    <row r="12092" spans="1:13" x14ac:dyDescent="0.3">
      <c r="A12092" t="s">
        <v>48</v>
      </c>
      <c r="B12092" t="s">
        <v>48</v>
      </c>
      <c r="C12092" t="s">
        <v>48</v>
      </c>
      <c r="D12092" t="s">
        <v>95</v>
      </c>
      <c r="E12092" t="s">
        <v>60</v>
      </c>
      <c r="F12092" t="s">
        <v>61</v>
      </c>
      <c r="G12092" t="s">
        <v>95</v>
      </c>
      <c r="H12092" t="s">
        <v>144</v>
      </c>
      <c r="I12092" t="s">
        <v>64</v>
      </c>
      <c r="J12092">
        <v>1994</v>
      </c>
      <c r="K12092" t="s">
        <v>14</v>
      </c>
      <c r="L12092">
        <v>939</v>
      </c>
      <c r="M12092">
        <v>280</v>
      </c>
    </row>
    <row r="12093" spans="1:13" x14ac:dyDescent="0.3">
      <c r="A12093" t="s">
        <v>48</v>
      </c>
      <c r="B12093" t="s">
        <v>48</v>
      </c>
      <c r="C12093" t="s">
        <v>48</v>
      </c>
      <c r="D12093" t="s">
        <v>95</v>
      </c>
      <c r="E12093" t="s">
        <v>60</v>
      </c>
      <c r="F12093" t="s">
        <v>61</v>
      </c>
      <c r="G12093" t="s">
        <v>95</v>
      </c>
      <c r="H12093" t="s">
        <v>144</v>
      </c>
      <c r="I12093" t="s">
        <v>64</v>
      </c>
      <c r="J12093">
        <v>1994</v>
      </c>
      <c r="K12093" t="s">
        <v>13</v>
      </c>
      <c r="L12093">
        <v>143650</v>
      </c>
      <c r="M12093">
        <v>143650</v>
      </c>
    </row>
    <row r="12094" spans="1:13" x14ac:dyDescent="0.3">
      <c r="A12094" t="s">
        <v>48</v>
      </c>
      <c r="B12094" t="s">
        <v>48</v>
      </c>
      <c r="C12094" t="s">
        <v>48</v>
      </c>
      <c r="D12094" t="s">
        <v>95</v>
      </c>
      <c r="E12094" t="s">
        <v>60</v>
      </c>
      <c r="F12094" t="s">
        <v>61</v>
      </c>
      <c r="G12094" t="s">
        <v>95</v>
      </c>
      <c r="H12094" t="s">
        <v>144</v>
      </c>
      <c r="I12094" t="s">
        <v>64</v>
      </c>
      <c r="J12094">
        <v>1994</v>
      </c>
      <c r="K12094" t="s">
        <v>15</v>
      </c>
      <c r="L12094">
        <v>945</v>
      </c>
      <c r="M12094">
        <v>1067</v>
      </c>
    </row>
    <row r="12095" spans="1:13" x14ac:dyDescent="0.3">
      <c r="A12095" t="s">
        <v>48</v>
      </c>
      <c r="B12095" t="s">
        <v>69</v>
      </c>
      <c r="C12095" t="s">
        <v>69</v>
      </c>
      <c r="D12095" t="s">
        <v>95</v>
      </c>
      <c r="E12095" t="s">
        <v>60</v>
      </c>
      <c r="F12095" t="s">
        <v>61</v>
      </c>
      <c r="G12095" t="s">
        <v>95</v>
      </c>
      <c r="H12095" t="s">
        <v>145</v>
      </c>
      <c r="I12095" t="s">
        <v>133</v>
      </c>
      <c r="J12095">
        <v>1994</v>
      </c>
      <c r="K12095" t="s">
        <v>71</v>
      </c>
      <c r="L12095">
        <v>451</v>
      </c>
      <c r="M12095">
        <v>451</v>
      </c>
    </row>
    <row r="12096" spans="1:13" x14ac:dyDescent="0.3">
      <c r="A12096" t="s">
        <v>48</v>
      </c>
      <c r="B12096" t="s">
        <v>48</v>
      </c>
      <c r="C12096" t="s">
        <v>48</v>
      </c>
      <c r="D12096" t="s">
        <v>95</v>
      </c>
      <c r="E12096" t="s">
        <v>60</v>
      </c>
      <c r="F12096" t="s">
        <v>61</v>
      </c>
      <c r="G12096" t="s">
        <v>95</v>
      </c>
      <c r="H12096" t="s">
        <v>145</v>
      </c>
      <c r="I12096" t="s">
        <v>133</v>
      </c>
      <c r="J12096">
        <v>1994</v>
      </c>
      <c r="K12096" t="s">
        <v>14</v>
      </c>
      <c r="L12096">
        <v>11290</v>
      </c>
      <c r="M12096">
        <v>3360</v>
      </c>
    </row>
    <row r="12097" spans="1:13" x14ac:dyDescent="0.3">
      <c r="A12097" t="s">
        <v>48</v>
      </c>
      <c r="B12097" t="s">
        <v>48</v>
      </c>
      <c r="C12097" t="s">
        <v>48</v>
      </c>
      <c r="D12097" t="s">
        <v>95</v>
      </c>
      <c r="E12097" t="s">
        <v>60</v>
      </c>
      <c r="F12097" t="s">
        <v>61</v>
      </c>
      <c r="G12097" t="s">
        <v>95</v>
      </c>
      <c r="H12097" t="s">
        <v>145</v>
      </c>
      <c r="I12097" t="s">
        <v>133</v>
      </c>
      <c r="J12097">
        <v>1994</v>
      </c>
      <c r="K12097" t="s">
        <v>13</v>
      </c>
      <c r="L12097">
        <v>442925</v>
      </c>
      <c r="M12097">
        <v>442925</v>
      </c>
    </row>
    <row r="12098" spans="1:13" x14ac:dyDescent="0.3">
      <c r="A12098" t="s">
        <v>48</v>
      </c>
      <c r="B12098" t="s">
        <v>48</v>
      </c>
      <c r="C12098" t="s">
        <v>48</v>
      </c>
      <c r="D12098" t="s">
        <v>95</v>
      </c>
      <c r="E12098" t="s">
        <v>60</v>
      </c>
      <c r="F12098" t="s">
        <v>61</v>
      </c>
      <c r="G12098" t="s">
        <v>95</v>
      </c>
      <c r="H12098" t="s">
        <v>145</v>
      </c>
      <c r="I12098" t="s">
        <v>133</v>
      </c>
      <c r="J12098">
        <v>1994</v>
      </c>
      <c r="K12098" t="s">
        <v>15</v>
      </c>
      <c r="L12098">
        <v>18450</v>
      </c>
      <c r="M12098">
        <v>20827</v>
      </c>
    </row>
    <row r="12099" spans="1:13" x14ac:dyDescent="0.3">
      <c r="A12099" t="s">
        <v>48</v>
      </c>
      <c r="B12099" t="s">
        <v>69</v>
      </c>
      <c r="C12099" t="s">
        <v>69</v>
      </c>
      <c r="D12099" t="s">
        <v>95</v>
      </c>
      <c r="E12099" t="s">
        <v>60</v>
      </c>
      <c r="F12099" t="s">
        <v>61</v>
      </c>
      <c r="G12099" t="s">
        <v>95</v>
      </c>
      <c r="H12099" t="s">
        <v>146</v>
      </c>
      <c r="I12099" t="s">
        <v>147</v>
      </c>
      <c r="J12099">
        <v>1994</v>
      </c>
      <c r="K12099" t="s">
        <v>71</v>
      </c>
      <c r="L12099">
        <v>0</v>
      </c>
      <c r="M12099">
        <v>0</v>
      </c>
    </row>
    <row r="12100" spans="1:13" x14ac:dyDescent="0.3">
      <c r="A12100" t="s">
        <v>48</v>
      </c>
      <c r="B12100" t="s">
        <v>48</v>
      </c>
      <c r="C12100" t="s">
        <v>48</v>
      </c>
      <c r="D12100" t="s">
        <v>95</v>
      </c>
      <c r="E12100" t="s">
        <v>60</v>
      </c>
      <c r="F12100" t="s">
        <v>61</v>
      </c>
      <c r="G12100" t="s">
        <v>95</v>
      </c>
      <c r="H12100" t="s">
        <v>146</v>
      </c>
      <c r="I12100" t="s">
        <v>147</v>
      </c>
      <c r="J12100">
        <v>1994</v>
      </c>
      <c r="K12100" t="s">
        <v>14</v>
      </c>
      <c r="L12100">
        <v>9889</v>
      </c>
      <c r="M12100">
        <v>2943</v>
      </c>
    </row>
    <row r="12101" spans="1:13" x14ac:dyDescent="0.3">
      <c r="A12101" t="s">
        <v>48</v>
      </c>
      <c r="B12101" t="s">
        <v>48</v>
      </c>
      <c r="C12101" t="s">
        <v>48</v>
      </c>
      <c r="D12101" t="s">
        <v>95</v>
      </c>
      <c r="E12101" t="s">
        <v>60</v>
      </c>
      <c r="F12101" t="s">
        <v>61</v>
      </c>
      <c r="G12101" t="s">
        <v>95</v>
      </c>
      <c r="H12101" t="s">
        <v>146</v>
      </c>
      <c r="I12101" t="s">
        <v>147</v>
      </c>
      <c r="J12101">
        <v>1994</v>
      </c>
      <c r="K12101" t="s">
        <v>13</v>
      </c>
      <c r="L12101">
        <v>3282</v>
      </c>
      <c r="M12101">
        <v>3282</v>
      </c>
    </row>
    <row r="12102" spans="1:13" x14ac:dyDescent="0.3">
      <c r="A12102" t="s">
        <v>48</v>
      </c>
      <c r="B12102" t="s">
        <v>48</v>
      </c>
      <c r="C12102" t="s">
        <v>48</v>
      </c>
      <c r="D12102" t="s">
        <v>95</v>
      </c>
      <c r="E12102" t="s">
        <v>60</v>
      </c>
      <c r="F12102" t="s">
        <v>61</v>
      </c>
      <c r="G12102" t="s">
        <v>95</v>
      </c>
      <c r="H12102" t="s">
        <v>146</v>
      </c>
      <c r="I12102" t="s">
        <v>147</v>
      </c>
      <c r="J12102">
        <v>1994</v>
      </c>
      <c r="K12102" t="s">
        <v>15</v>
      </c>
      <c r="L12102">
        <v>204</v>
      </c>
      <c r="M12102">
        <v>230</v>
      </c>
    </row>
    <row r="12103" spans="1:13" x14ac:dyDescent="0.3">
      <c r="A12103" t="s">
        <v>48</v>
      </c>
      <c r="B12103" t="s">
        <v>69</v>
      </c>
      <c r="C12103" t="s">
        <v>69</v>
      </c>
      <c r="D12103" t="s">
        <v>95</v>
      </c>
      <c r="E12103" t="s">
        <v>60</v>
      </c>
      <c r="F12103" t="s">
        <v>61</v>
      </c>
      <c r="G12103" t="s">
        <v>95</v>
      </c>
      <c r="H12103" t="s">
        <v>146</v>
      </c>
      <c r="I12103" t="s">
        <v>142</v>
      </c>
      <c r="J12103">
        <v>1994</v>
      </c>
      <c r="K12103" t="s">
        <v>71</v>
      </c>
      <c r="L12103">
        <v>0</v>
      </c>
      <c r="M12103">
        <v>0</v>
      </c>
    </row>
    <row r="12104" spans="1:13" x14ac:dyDescent="0.3">
      <c r="A12104" t="s">
        <v>48</v>
      </c>
      <c r="B12104" t="s">
        <v>48</v>
      </c>
      <c r="C12104" t="s">
        <v>48</v>
      </c>
      <c r="D12104" t="s">
        <v>95</v>
      </c>
      <c r="E12104" t="s">
        <v>60</v>
      </c>
      <c r="F12104" t="s">
        <v>61</v>
      </c>
      <c r="G12104" t="s">
        <v>95</v>
      </c>
      <c r="H12104" t="s">
        <v>146</v>
      </c>
      <c r="I12104" t="s">
        <v>142</v>
      </c>
      <c r="J12104">
        <v>1994</v>
      </c>
      <c r="K12104" t="s">
        <v>14</v>
      </c>
      <c r="L12104">
        <v>0</v>
      </c>
      <c r="M12104">
        <v>0</v>
      </c>
    </row>
    <row r="12105" spans="1:13" x14ac:dyDescent="0.3">
      <c r="A12105" t="s">
        <v>48</v>
      </c>
      <c r="B12105" t="s">
        <v>48</v>
      </c>
      <c r="C12105" t="s">
        <v>48</v>
      </c>
      <c r="D12105" t="s">
        <v>95</v>
      </c>
      <c r="E12105" t="s">
        <v>60</v>
      </c>
      <c r="F12105" t="s">
        <v>61</v>
      </c>
      <c r="G12105" t="s">
        <v>95</v>
      </c>
      <c r="H12105" t="s">
        <v>146</v>
      </c>
      <c r="I12105" t="s">
        <v>142</v>
      </c>
      <c r="J12105">
        <v>1994</v>
      </c>
      <c r="K12105" t="s">
        <v>13</v>
      </c>
      <c r="L12105">
        <v>10540511</v>
      </c>
      <c r="M12105">
        <v>10540511</v>
      </c>
    </row>
    <row r="12106" spans="1:13" x14ac:dyDescent="0.3">
      <c r="A12106" t="s">
        <v>48</v>
      </c>
      <c r="B12106" t="s">
        <v>48</v>
      </c>
      <c r="C12106" t="s">
        <v>48</v>
      </c>
      <c r="D12106" t="s">
        <v>95</v>
      </c>
      <c r="E12106" t="s">
        <v>60</v>
      </c>
      <c r="F12106" t="s">
        <v>61</v>
      </c>
      <c r="G12106" t="s">
        <v>95</v>
      </c>
      <c r="H12106" t="s">
        <v>146</v>
      </c>
      <c r="I12106" t="s">
        <v>142</v>
      </c>
      <c r="J12106">
        <v>1994</v>
      </c>
      <c r="K12106" t="s">
        <v>15</v>
      </c>
      <c r="L12106">
        <v>4707</v>
      </c>
      <c r="M12106">
        <v>5313</v>
      </c>
    </row>
    <row r="12107" spans="1:13" x14ac:dyDescent="0.3">
      <c r="A12107" t="s">
        <v>48</v>
      </c>
      <c r="B12107" t="s">
        <v>69</v>
      </c>
      <c r="C12107" t="s">
        <v>69</v>
      </c>
      <c r="D12107" t="s">
        <v>95</v>
      </c>
      <c r="E12107" t="s">
        <v>60</v>
      </c>
      <c r="F12107" t="s">
        <v>61</v>
      </c>
      <c r="G12107" t="s">
        <v>95</v>
      </c>
      <c r="H12107" t="s">
        <v>146</v>
      </c>
      <c r="I12107" t="s">
        <v>133</v>
      </c>
      <c r="J12107">
        <v>1994</v>
      </c>
      <c r="K12107" t="s">
        <v>71</v>
      </c>
      <c r="L12107">
        <v>52425</v>
      </c>
      <c r="M12107">
        <v>52425</v>
      </c>
    </row>
    <row r="12108" spans="1:13" x14ac:dyDescent="0.3">
      <c r="A12108" t="s">
        <v>48</v>
      </c>
      <c r="B12108" t="s">
        <v>48</v>
      </c>
      <c r="C12108" t="s">
        <v>48</v>
      </c>
      <c r="D12108" t="s">
        <v>95</v>
      </c>
      <c r="E12108" t="s">
        <v>60</v>
      </c>
      <c r="F12108" t="s">
        <v>61</v>
      </c>
      <c r="G12108" t="s">
        <v>95</v>
      </c>
      <c r="H12108" t="s">
        <v>146</v>
      </c>
      <c r="I12108" t="s">
        <v>133</v>
      </c>
      <c r="J12108">
        <v>1994</v>
      </c>
      <c r="K12108" t="s">
        <v>14</v>
      </c>
      <c r="L12108">
        <v>1544991</v>
      </c>
      <c r="M12108">
        <v>459819</v>
      </c>
    </row>
    <row r="12109" spans="1:13" x14ac:dyDescent="0.3">
      <c r="A12109" t="s">
        <v>48</v>
      </c>
      <c r="B12109" t="s">
        <v>48</v>
      </c>
      <c r="C12109" t="s">
        <v>48</v>
      </c>
      <c r="D12109" t="s">
        <v>95</v>
      </c>
      <c r="E12109" t="s">
        <v>60</v>
      </c>
      <c r="F12109" t="s">
        <v>61</v>
      </c>
      <c r="G12109" t="s">
        <v>95</v>
      </c>
      <c r="H12109" t="s">
        <v>146</v>
      </c>
      <c r="I12109" t="s">
        <v>133</v>
      </c>
      <c r="J12109">
        <v>1994</v>
      </c>
      <c r="K12109" t="s">
        <v>13</v>
      </c>
      <c r="L12109">
        <v>53037632</v>
      </c>
      <c r="M12109">
        <v>53037632</v>
      </c>
    </row>
    <row r="12110" spans="1:13" x14ac:dyDescent="0.3">
      <c r="A12110" t="s">
        <v>48</v>
      </c>
      <c r="B12110" t="s">
        <v>48</v>
      </c>
      <c r="C12110" t="s">
        <v>48</v>
      </c>
      <c r="D12110" t="s">
        <v>95</v>
      </c>
      <c r="E12110" t="s">
        <v>60</v>
      </c>
      <c r="F12110" t="s">
        <v>61</v>
      </c>
      <c r="G12110" t="s">
        <v>95</v>
      </c>
      <c r="H12110" t="s">
        <v>146</v>
      </c>
      <c r="I12110" t="s">
        <v>133</v>
      </c>
      <c r="J12110">
        <v>1994</v>
      </c>
      <c r="K12110" t="s">
        <v>15</v>
      </c>
      <c r="L12110">
        <v>614699</v>
      </c>
      <c r="M12110">
        <v>693865</v>
      </c>
    </row>
    <row r="12111" spans="1:13" x14ac:dyDescent="0.3">
      <c r="A12111" t="s">
        <v>48</v>
      </c>
      <c r="B12111" t="s">
        <v>48</v>
      </c>
      <c r="C12111" t="s">
        <v>69</v>
      </c>
      <c r="D12111" t="s">
        <v>95</v>
      </c>
      <c r="E12111" t="s">
        <v>60</v>
      </c>
      <c r="F12111" t="s">
        <v>73</v>
      </c>
      <c r="G12111" t="s">
        <v>95</v>
      </c>
      <c r="H12111" t="s">
        <v>131</v>
      </c>
      <c r="I12111" t="s">
        <v>64</v>
      </c>
      <c r="J12111">
        <v>1994</v>
      </c>
      <c r="K12111" t="s">
        <v>14</v>
      </c>
      <c r="L12111">
        <v>12407</v>
      </c>
      <c r="M12111">
        <v>3693</v>
      </c>
    </row>
    <row r="12112" spans="1:13" x14ac:dyDescent="0.3">
      <c r="A12112" t="s">
        <v>48</v>
      </c>
      <c r="B12112" t="s">
        <v>48</v>
      </c>
      <c r="C12112" t="s">
        <v>69</v>
      </c>
      <c r="D12112" t="s">
        <v>95</v>
      </c>
      <c r="E12112" t="s">
        <v>60</v>
      </c>
      <c r="F12112" t="s">
        <v>73</v>
      </c>
      <c r="G12112" t="s">
        <v>95</v>
      </c>
      <c r="H12112" t="s">
        <v>131</v>
      </c>
      <c r="I12112" t="s">
        <v>64</v>
      </c>
      <c r="J12112">
        <v>1994</v>
      </c>
      <c r="K12112" t="s">
        <v>13</v>
      </c>
      <c r="L12112">
        <v>19855</v>
      </c>
      <c r="M12112">
        <v>19855</v>
      </c>
    </row>
    <row r="12113" spans="1:13" x14ac:dyDescent="0.3">
      <c r="A12113" t="s">
        <v>48</v>
      </c>
      <c r="B12113" t="s">
        <v>48</v>
      </c>
      <c r="C12113" t="s">
        <v>69</v>
      </c>
      <c r="D12113" t="s">
        <v>95</v>
      </c>
      <c r="E12113" t="s">
        <v>60</v>
      </c>
      <c r="F12113" t="s">
        <v>73</v>
      </c>
      <c r="G12113" t="s">
        <v>95</v>
      </c>
      <c r="H12113" t="s">
        <v>131</v>
      </c>
      <c r="I12113" t="s">
        <v>64</v>
      </c>
      <c r="J12113">
        <v>1994</v>
      </c>
      <c r="K12113" t="s">
        <v>15</v>
      </c>
      <c r="L12113">
        <v>57</v>
      </c>
      <c r="M12113">
        <v>65</v>
      </c>
    </row>
    <row r="12114" spans="1:13" x14ac:dyDescent="0.3">
      <c r="A12114" t="s">
        <v>48</v>
      </c>
      <c r="B12114" t="s">
        <v>48</v>
      </c>
      <c r="C12114" t="s">
        <v>69</v>
      </c>
      <c r="D12114" t="s">
        <v>95</v>
      </c>
      <c r="E12114" t="s">
        <v>60</v>
      </c>
      <c r="F12114" t="s">
        <v>73</v>
      </c>
      <c r="G12114" t="s">
        <v>95</v>
      </c>
      <c r="H12114" t="s">
        <v>131</v>
      </c>
      <c r="I12114" t="s">
        <v>68</v>
      </c>
      <c r="J12114">
        <v>1994</v>
      </c>
      <c r="K12114" t="s">
        <v>14</v>
      </c>
      <c r="L12114">
        <v>9575</v>
      </c>
      <c r="M12114">
        <v>2850</v>
      </c>
    </row>
    <row r="12115" spans="1:13" x14ac:dyDescent="0.3">
      <c r="A12115" t="s">
        <v>48</v>
      </c>
      <c r="B12115" t="s">
        <v>48</v>
      </c>
      <c r="C12115" t="s">
        <v>69</v>
      </c>
      <c r="D12115" t="s">
        <v>95</v>
      </c>
      <c r="E12115" t="s">
        <v>60</v>
      </c>
      <c r="F12115" t="s">
        <v>73</v>
      </c>
      <c r="G12115" t="s">
        <v>95</v>
      </c>
      <c r="H12115" t="s">
        <v>131</v>
      </c>
      <c r="I12115" t="s">
        <v>68</v>
      </c>
      <c r="J12115">
        <v>1994</v>
      </c>
      <c r="K12115" t="s">
        <v>13</v>
      </c>
      <c r="L12115">
        <v>12878</v>
      </c>
      <c r="M12115">
        <v>12878</v>
      </c>
    </row>
    <row r="12116" spans="1:13" x14ac:dyDescent="0.3">
      <c r="A12116" t="s">
        <v>48</v>
      </c>
      <c r="B12116" t="s">
        <v>48</v>
      </c>
      <c r="C12116" t="s">
        <v>69</v>
      </c>
      <c r="D12116" t="s">
        <v>95</v>
      </c>
      <c r="E12116" t="s">
        <v>60</v>
      </c>
      <c r="F12116" t="s">
        <v>73</v>
      </c>
      <c r="G12116" t="s">
        <v>95</v>
      </c>
      <c r="H12116" t="s">
        <v>131</v>
      </c>
      <c r="I12116" t="s">
        <v>68</v>
      </c>
      <c r="J12116">
        <v>1994</v>
      </c>
      <c r="K12116" t="s">
        <v>15</v>
      </c>
      <c r="L12116">
        <v>41</v>
      </c>
      <c r="M12116">
        <v>46</v>
      </c>
    </row>
    <row r="12117" spans="1:13" x14ac:dyDescent="0.3">
      <c r="A12117" t="s">
        <v>48</v>
      </c>
      <c r="B12117" t="s">
        <v>48</v>
      </c>
      <c r="C12117" t="s">
        <v>69</v>
      </c>
      <c r="D12117" t="s">
        <v>95</v>
      </c>
      <c r="E12117" t="s">
        <v>60</v>
      </c>
      <c r="F12117" t="s">
        <v>73</v>
      </c>
      <c r="G12117" t="s">
        <v>95</v>
      </c>
      <c r="H12117" t="s">
        <v>132</v>
      </c>
      <c r="I12117" t="s">
        <v>133</v>
      </c>
      <c r="J12117">
        <v>1994</v>
      </c>
      <c r="K12117" t="s">
        <v>14</v>
      </c>
      <c r="L12117">
        <v>22659</v>
      </c>
      <c r="M12117">
        <v>6744</v>
      </c>
    </row>
    <row r="12118" spans="1:13" x14ac:dyDescent="0.3">
      <c r="A12118" t="s">
        <v>48</v>
      </c>
      <c r="B12118" t="s">
        <v>48</v>
      </c>
      <c r="C12118" t="s">
        <v>69</v>
      </c>
      <c r="D12118" t="s">
        <v>95</v>
      </c>
      <c r="E12118" t="s">
        <v>60</v>
      </c>
      <c r="F12118" t="s">
        <v>73</v>
      </c>
      <c r="G12118" t="s">
        <v>95</v>
      </c>
      <c r="H12118" t="s">
        <v>132</v>
      </c>
      <c r="I12118" t="s">
        <v>133</v>
      </c>
      <c r="J12118">
        <v>1994</v>
      </c>
      <c r="K12118" t="s">
        <v>13</v>
      </c>
      <c r="L12118">
        <v>43908</v>
      </c>
      <c r="M12118">
        <v>43908</v>
      </c>
    </row>
    <row r="12119" spans="1:13" x14ac:dyDescent="0.3">
      <c r="A12119" t="s">
        <v>48</v>
      </c>
      <c r="B12119" t="s">
        <v>48</v>
      </c>
      <c r="C12119" t="s">
        <v>69</v>
      </c>
      <c r="D12119" t="s">
        <v>95</v>
      </c>
      <c r="E12119" t="s">
        <v>60</v>
      </c>
      <c r="F12119" t="s">
        <v>73</v>
      </c>
      <c r="G12119" t="s">
        <v>95</v>
      </c>
      <c r="H12119" t="s">
        <v>132</v>
      </c>
      <c r="I12119" t="s">
        <v>133</v>
      </c>
      <c r="J12119">
        <v>1994</v>
      </c>
      <c r="K12119" t="s">
        <v>15</v>
      </c>
      <c r="L12119">
        <v>124</v>
      </c>
      <c r="M12119">
        <v>140</v>
      </c>
    </row>
    <row r="12120" spans="1:13" x14ac:dyDescent="0.3">
      <c r="A12120" t="s">
        <v>48</v>
      </c>
      <c r="B12120" t="s">
        <v>48</v>
      </c>
      <c r="C12120" t="s">
        <v>69</v>
      </c>
      <c r="D12120" t="s">
        <v>95</v>
      </c>
      <c r="E12120" t="s">
        <v>60</v>
      </c>
      <c r="F12120" t="s">
        <v>73</v>
      </c>
      <c r="G12120" t="s">
        <v>95</v>
      </c>
      <c r="H12120" t="s">
        <v>134</v>
      </c>
      <c r="I12120" t="s">
        <v>135</v>
      </c>
      <c r="J12120">
        <v>1994</v>
      </c>
      <c r="K12120" t="s">
        <v>14</v>
      </c>
      <c r="L12120">
        <v>8840</v>
      </c>
      <c r="M12120">
        <v>2631</v>
      </c>
    </row>
    <row r="12121" spans="1:13" x14ac:dyDescent="0.3">
      <c r="A12121" t="s">
        <v>48</v>
      </c>
      <c r="B12121" t="s">
        <v>48</v>
      </c>
      <c r="C12121" t="s">
        <v>69</v>
      </c>
      <c r="D12121" t="s">
        <v>95</v>
      </c>
      <c r="E12121" t="s">
        <v>60</v>
      </c>
      <c r="F12121" t="s">
        <v>73</v>
      </c>
      <c r="G12121" t="s">
        <v>95</v>
      </c>
      <c r="H12121" t="s">
        <v>134</v>
      </c>
      <c r="I12121" t="s">
        <v>135</v>
      </c>
      <c r="J12121">
        <v>1994</v>
      </c>
      <c r="K12121" t="s">
        <v>13</v>
      </c>
      <c r="L12121">
        <v>9769</v>
      </c>
      <c r="M12121">
        <v>9769</v>
      </c>
    </row>
    <row r="12122" spans="1:13" x14ac:dyDescent="0.3">
      <c r="A12122" t="s">
        <v>48</v>
      </c>
      <c r="B12122" t="s">
        <v>48</v>
      </c>
      <c r="C12122" t="s">
        <v>69</v>
      </c>
      <c r="D12122" t="s">
        <v>95</v>
      </c>
      <c r="E12122" t="s">
        <v>60</v>
      </c>
      <c r="F12122" t="s">
        <v>73</v>
      </c>
      <c r="G12122" t="s">
        <v>95</v>
      </c>
      <c r="H12122" t="s">
        <v>134</v>
      </c>
      <c r="I12122" t="s">
        <v>135</v>
      </c>
      <c r="J12122">
        <v>1994</v>
      </c>
      <c r="K12122" t="s">
        <v>15</v>
      </c>
      <c r="L12122">
        <v>31</v>
      </c>
      <c r="M12122">
        <v>35</v>
      </c>
    </row>
    <row r="12123" spans="1:13" x14ac:dyDescent="0.3">
      <c r="A12123" t="s">
        <v>48</v>
      </c>
      <c r="B12123" t="s">
        <v>48</v>
      </c>
      <c r="C12123" t="s">
        <v>69</v>
      </c>
      <c r="D12123" t="s">
        <v>95</v>
      </c>
      <c r="E12123" t="s">
        <v>60</v>
      </c>
      <c r="F12123" t="s">
        <v>73</v>
      </c>
      <c r="G12123" t="s">
        <v>95</v>
      </c>
      <c r="H12123" t="s">
        <v>134</v>
      </c>
      <c r="I12123" t="s">
        <v>97</v>
      </c>
      <c r="J12123">
        <v>1994</v>
      </c>
      <c r="K12123" t="s">
        <v>14</v>
      </c>
      <c r="L12123">
        <v>727524</v>
      </c>
      <c r="M12123">
        <v>216525</v>
      </c>
    </row>
    <row r="12124" spans="1:13" x14ac:dyDescent="0.3">
      <c r="A12124" t="s">
        <v>48</v>
      </c>
      <c r="B12124" t="s">
        <v>48</v>
      </c>
      <c r="C12124" t="s">
        <v>69</v>
      </c>
      <c r="D12124" t="s">
        <v>95</v>
      </c>
      <c r="E12124" t="s">
        <v>60</v>
      </c>
      <c r="F12124" t="s">
        <v>73</v>
      </c>
      <c r="G12124" t="s">
        <v>95</v>
      </c>
      <c r="H12124" t="s">
        <v>134</v>
      </c>
      <c r="I12124" t="s">
        <v>97</v>
      </c>
      <c r="J12124">
        <v>1994</v>
      </c>
      <c r="K12124" t="s">
        <v>13</v>
      </c>
      <c r="L12124">
        <v>804034</v>
      </c>
      <c r="M12124">
        <v>804034</v>
      </c>
    </row>
    <row r="12125" spans="1:13" x14ac:dyDescent="0.3">
      <c r="A12125" t="s">
        <v>48</v>
      </c>
      <c r="B12125" t="s">
        <v>48</v>
      </c>
      <c r="C12125" t="s">
        <v>69</v>
      </c>
      <c r="D12125" t="s">
        <v>95</v>
      </c>
      <c r="E12125" t="s">
        <v>60</v>
      </c>
      <c r="F12125" t="s">
        <v>73</v>
      </c>
      <c r="G12125" t="s">
        <v>95</v>
      </c>
      <c r="H12125" t="s">
        <v>134</v>
      </c>
      <c r="I12125" t="s">
        <v>97</v>
      </c>
      <c r="J12125">
        <v>1994</v>
      </c>
      <c r="K12125" t="s">
        <v>15</v>
      </c>
      <c r="L12125">
        <v>2564</v>
      </c>
      <c r="M12125">
        <v>2894</v>
      </c>
    </row>
    <row r="12126" spans="1:13" x14ac:dyDescent="0.3">
      <c r="A12126" t="s">
        <v>48</v>
      </c>
      <c r="B12126" t="s">
        <v>48</v>
      </c>
      <c r="C12126" t="s">
        <v>69</v>
      </c>
      <c r="D12126" t="s">
        <v>95</v>
      </c>
      <c r="E12126" t="s">
        <v>60</v>
      </c>
      <c r="F12126" t="s">
        <v>73</v>
      </c>
      <c r="G12126" t="s">
        <v>95</v>
      </c>
      <c r="H12126" t="s">
        <v>136</v>
      </c>
      <c r="I12126" t="s">
        <v>133</v>
      </c>
      <c r="J12126">
        <v>1994</v>
      </c>
      <c r="K12126" t="s">
        <v>14</v>
      </c>
      <c r="L12126">
        <v>21081</v>
      </c>
      <c r="M12126">
        <v>6274</v>
      </c>
    </row>
    <row r="12127" spans="1:13" x14ac:dyDescent="0.3">
      <c r="A12127" t="s">
        <v>48</v>
      </c>
      <c r="B12127" t="s">
        <v>48</v>
      </c>
      <c r="C12127" t="s">
        <v>69</v>
      </c>
      <c r="D12127" t="s">
        <v>95</v>
      </c>
      <c r="E12127" t="s">
        <v>60</v>
      </c>
      <c r="F12127" t="s">
        <v>73</v>
      </c>
      <c r="G12127" t="s">
        <v>95</v>
      </c>
      <c r="H12127" t="s">
        <v>136</v>
      </c>
      <c r="I12127" t="s">
        <v>133</v>
      </c>
      <c r="J12127">
        <v>1994</v>
      </c>
      <c r="K12127" t="s">
        <v>13</v>
      </c>
      <c r="L12127">
        <v>40850</v>
      </c>
      <c r="M12127">
        <v>40850</v>
      </c>
    </row>
    <row r="12128" spans="1:13" x14ac:dyDescent="0.3">
      <c r="A12128" t="s">
        <v>48</v>
      </c>
      <c r="B12128" t="s">
        <v>48</v>
      </c>
      <c r="C12128" t="s">
        <v>69</v>
      </c>
      <c r="D12128" t="s">
        <v>95</v>
      </c>
      <c r="E12128" t="s">
        <v>60</v>
      </c>
      <c r="F12128" t="s">
        <v>73</v>
      </c>
      <c r="G12128" t="s">
        <v>95</v>
      </c>
      <c r="H12128" t="s">
        <v>136</v>
      </c>
      <c r="I12128" t="s">
        <v>133</v>
      </c>
      <c r="J12128">
        <v>1994</v>
      </c>
      <c r="K12128" t="s">
        <v>15</v>
      </c>
      <c r="L12128">
        <v>116</v>
      </c>
      <c r="M12128">
        <v>131</v>
      </c>
    </row>
    <row r="12129" spans="1:13" x14ac:dyDescent="0.3">
      <c r="A12129" t="s">
        <v>48</v>
      </c>
      <c r="B12129" t="s">
        <v>48</v>
      </c>
      <c r="C12129" t="s">
        <v>69</v>
      </c>
      <c r="D12129" t="s">
        <v>95</v>
      </c>
      <c r="E12129" t="s">
        <v>60</v>
      </c>
      <c r="F12129" t="s">
        <v>73</v>
      </c>
      <c r="G12129" t="s">
        <v>95</v>
      </c>
      <c r="H12129" t="s">
        <v>137</v>
      </c>
      <c r="I12129" t="s">
        <v>133</v>
      </c>
      <c r="J12129">
        <v>1994</v>
      </c>
      <c r="K12129" t="s">
        <v>14</v>
      </c>
      <c r="L12129">
        <v>16264</v>
      </c>
      <c r="M12129">
        <v>4841</v>
      </c>
    </row>
    <row r="12130" spans="1:13" x14ac:dyDescent="0.3">
      <c r="A12130" t="s">
        <v>48</v>
      </c>
      <c r="B12130" t="s">
        <v>48</v>
      </c>
      <c r="C12130" t="s">
        <v>69</v>
      </c>
      <c r="D12130" t="s">
        <v>95</v>
      </c>
      <c r="E12130" t="s">
        <v>60</v>
      </c>
      <c r="F12130" t="s">
        <v>73</v>
      </c>
      <c r="G12130" t="s">
        <v>95</v>
      </c>
      <c r="H12130" t="s">
        <v>137</v>
      </c>
      <c r="I12130" t="s">
        <v>133</v>
      </c>
      <c r="J12130">
        <v>1994</v>
      </c>
      <c r="K12130" t="s">
        <v>13</v>
      </c>
      <c r="L12130">
        <v>31517</v>
      </c>
      <c r="M12130">
        <v>31517</v>
      </c>
    </row>
    <row r="12131" spans="1:13" x14ac:dyDescent="0.3">
      <c r="A12131" t="s">
        <v>48</v>
      </c>
      <c r="B12131" t="s">
        <v>48</v>
      </c>
      <c r="C12131" t="s">
        <v>69</v>
      </c>
      <c r="D12131" t="s">
        <v>95</v>
      </c>
      <c r="E12131" t="s">
        <v>60</v>
      </c>
      <c r="F12131" t="s">
        <v>73</v>
      </c>
      <c r="G12131" t="s">
        <v>95</v>
      </c>
      <c r="H12131" t="s">
        <v>137</v>
      </c>
      <c r="I12131" t="s">
        <v>133</v>
      </c>
      <c r="J12131">
        <v>1994</v>
      </c>
      <c r="K12131" t="s">
        <v>15</v>
      </c>
      <c r="L12131">
        <v>89</v>
      </c>
      <c r="M12131">
        <v>101</v>
      </c>
    </row>
    <row r="12132" spans="1:13" x14ac:dyDescent="0.3">
      <c r="A12132" t="s">
        <v>48</v>
      </c>
      <c r="B12132" t="s">
        <v>48</v>
      </c>
      <c r="C12132" t="s">
        <v>69</v>
      </c>
      <c r="D12132" t="s">
        <v>95</v>
      </c>
      <c r="E12132" t="s">
        <v>60</v>
      </c>
      <c r="F12132" t="s">
        <v>73</v>
      </c>
      <c r="G12132" t="s">
        <v>95</v>
      </c>
      <c r="H12132" t="s">
        <v>138</v>
      </c>
      <c r="I12132" t="s">
        <v>133</v>
      </c>
      <c r="J12132">
        <v>1994</v>
      </c>
      <c r="K12132" t="s">
        <v>14</v>
      </c>
      <c r="L12132">
        <v>149487</v>
      </c>
      <c r="M12132">
        <v>44490</v>
      </c>
    </row>
    <row r="12133" spans="1:13" x14ac:dyDescent="0.3">
      <c r="A12133" t="s">
        <v>48</v>
      </c>
      <c r="B12133" t="s">
        <v>48</v>
      </c>
      <c r="C12133" t="s">
        <v>69</v>
      </c>
      <c r="D12133" t="s">
        <v>95</v>
      </c>
      <c r="E12133" t="s">
        <v>60</v>
      </c>
      <c r="F12133" t="s">
        <v>73</v>
      </c>
      <c r="G12133" t="s">
        <v>95</v>
      </c>
      <c r="H12133" t="s">
        <v>138</v>
      </c>
      <c r="I12133" t="s">
        <v>133</v>
      </c>
      <c r="J12133">
        <v>1994</v>
      </c>
      <c r="K12133" t="s">
        <v>13</v>
      </c>
      <c r="L12133">
        <v>289673</v>
      </c>
      <c r="M12133">
        <v>289673</v>
      </c>
    </row>
    <row r="12134" spans="1:13" x14ac:dyDescent="0.3">
      <c r="A12134" t="s">
        <v>48</v>
      </c>
      <c r="B12134" t="s">
        <v>48</v>
      </c>
      <c r="C12134" t="s">
        <v>69</v>
      </c>
      <c r="D12134" t="s">
        <v>95</v>
      </c>
      <c r="E12134" t="s">
        <v>60</v>
      </c>
      <c r="F12134" t="s">
        <v>73</v>
      </c>
      <c r="G12134" t="s">
        <v>95</v>
      </c>
      <c r="H12134" t="s">
        <v>138</v>
      </c>
      <c r="I12134" t="s">
        <v>133</v>
      </c>
      <c r="J12134">
        <v>1994</v>
      </c>
      <c r="K12134" t="s">
        <v>15</v>
      </c>
      <c r="L12134">
        <v>821</v>
      </c>
      <c r="M12134">
        <v>926</v>
      </c>
    </row>
    <row r="12135" spans="1:13" x14ac:dyDescent="0.3">
      <c r="A12135" t="s">
        <v>48</v>
      </c>
      <c r="B12135" t="s">
        <v>48</v>
      </c>
      <c r="C12135" t="s">
        <v>69</v>
      </c>
      <c r="D12135" t="s">
        <v>95</v>
      </c>
      <c r="E12135" t="s">
        <v>60</v>
      </c>
      <c r="F12135" t="s">
        <v>73</v>
      </c>
      <c r="G12135" t="s">
        <v>95</v>
      </c>
      <c r="H12135" t="s">
        <v>139</v>
      </c>
      <c r="I12135" t="s">
        <v>133</v>
      </c>
      <c r="J12135">
        <v>1994</v>
      </c>
      <c r="K12135" t="s">
        <v>14</v>
      </c>
      <c r="L12135">
        <v>66364</v>
      </c>
      <c r="M12135">
        <v>19751</v>
      </c>
    </row>
    <row r="12136" spans="1:13" x14ac:dyDescent="0.3">
      <c r="A12136" t="s">
        <v>48</v>
      </c>
      <c r="B12136" t="s">
        <v>48</v>
      </c>
      <c r="C12136" t="s">
        <v>69</v>
      </c>
      <c r="D12136" t="s">
        <v>95</v>
      </c>
      <c r="E12136" t="s">
        <v>60</v>
      </c>
      <c r="F12136" t="s">
        <v>73</v>
      </c>
      <c r="G12136" t="s">
        <v>95</v>
      </c>
      <c r="H12136" t="s">
        <v>139</v>
      </c>
      <c r="I12136" t="s">
        <v>133</v>
      </c>
      <c r="J12136">
        <v>1994</v>
      </c>
      <c r="K12136" t="s">
        <v>13</v>
      </c>
      <c r="L12136">
        <v>128599</v>
      </c>
      <c r="M12136">
        <v>128599</v>
      </c>
    </row>
    <row r="12137" spans="1:13" x14ac:dyDescent="0.3">
      <c r="A12137" t="s">
        <v>48</v>
      </c>
      <c r="B12137" t="s">
        <v>48</v>
      </c>
      <c r="C12137" t="s">
        <v>69</v>
      </c>
      <c r="D12137" t="s">
        <v>95</v>
      </c>
      <c r="E12137" t="s">
        <v>60</v>
      </c>
      <c r="F12137" t="s">
        <v>73</v>
      </c>
      <c r="G12137" t="s">
        <v>95</v>
      </c>
      <c r="H12137" t="s">
        <v>139</v>
      </c>
      <c r="I12137" t="s">
        <v>133</v>
      </c>
      <c r="J12137">
        <v>1994</v>
      </c>
      <c r="K12137" t="s">
        <v>15</v>
      </c>
      <c r="L12137">
        <v>364</v>
      </c>
      <c r="M12137">
        <v>411</v>
      </c>
    </row>
    <row r="12138" spans="1:13" x14ac:dyDescent="0.3">
      <c r="A12138" t="s">
        <v>48</v>
      </c>
      <c r="B12138" t="s">
        <v>48</v>
      </c>
      <c r="C12138" t="s">
        <v>69</v>
      </c>
      <c r="D12138" t="s">
        <v>95</v>
      </c>
      <c r="E12138" t="s">
        <v>60</v>
      </c>
      <c r="F12138" t="s">
        <v>73</v>
      </c>
      <c r="G12138" t="s">
        <v>95</v>
      </c>
      <c r="H12138" t="s">
        <v>140</v>
      </c>
      <c r="I12138" t="s">
        <v>133</v>
      </c>
      <c r="J12138">
        <v>1994</v>
      </c>
      <c r="K12138" t="s">
        <v>14</v>
      </c>
      <c r="L12138">
        <v>3254</v>
      </c>
      <c r="M12138">
        <v>968</v>
      </c>
    </row>
    <row r="12139" spans="1:13" x14ac:dyDescent="0.3">
      <c r="A12139" t="s">
        <v>48</v>
      </c>
      <c r="B12139" t="s">
        <v>48</v>
      </c>
      <c r="C12139" t="s">
        <v>69</v>
      </c>
      <c r="D12139" t="s">
        <v>95</v>
      </c>
      <c r="E12139" t="s">
        <v>60</v>
      </c>
      <c r="F12139" t="s">
        <v>73</v>
      </c>
      <c r="G12139" t="s">
        <v>95</v>
      </c>
      <c r="H12139" t="s">
        <v>140</v>
      </c>
      <c r="I12139" t="s">
        <v>133</v>
      </c>
      <c r="J12139">
        <v>1994</v>
      </c>
      <c r="K12139" t="s">
        <v>13</v>
      </c>
      <c r="L12139">
        <v>6306</v>
      </c>
      <c r="M12139">
        <v>6306</v>
      </c>
    </row>
    <row r="12140" spans="1:13" x14ac:dyDescent="0.3">
      <c r="A12140" t="s">
        <v>48</v>
      </c>
      <c r="B12140" t="s">
        <v>48</v>
      </c>
      <c r="C12140" t="s">
        <v>69</v>
      </c>
      <c r="D12140" t="s">
        <v>95</v>
      </c>
      <c r="E12140" t="s">
        <v>60</v>
      </c>
      <c r="F12140" t="s">
        <v>73</v>
      </c>
      <c r="G12140" t="s">
        <v>95</v>
      </c>
      <c r="H12140" t="s">
        <v>140</v>
      </c>
      <c r="I12140" t="s">
        <v>133</v>
      </c>
      <c r="J12140">
        <v>1994</v>
      </c>
      <c r="K12140" t="s">
        <v>15</v>
      </c>
      <c r="L12140">
        <v>18</v>
      </c>
      <c r="M12140">
        <v>20</v>
      </c>
    </row>
    <row r="12141" spans="1:13" x14ac:dyDescent="0.3">
      <c r="A12141" t="s">
        <v>48</v>
      </c>
      <c r="B12141" t="s">
        <v>48</v>
      </c>
      <c r="C12141" t="s">
        <v>69</v>
      </c>
      <c r="D12141" t="s">
        <v>95</v>
      </c>
      <c r="E12141" t="s">
        <v>60</v>
      </c>
      <c r="F12141" t="s">
        <v>73</v>
      </c>
      <c r="G12141" t="s">
        <v>95</v>
      </c>
      <c r="H12141" t="s">
        <v>141</v>
      </c>
      <c r="I12141" t="s">
        <v>64</v>
      </c>
      <c r="J12141">
        <v>1994</v>
      </c>
      <c r="K12141" t="s">
        <v>14</v>
      </c>
      <c r="L12141">
        <v>63130</v>
      </c>
      <c r="M12141">
        <v>18789</v>
      </c>
    </row>
    <row r="12142" spans="1:13" x14ac:dyDescent="0.3">
      <c r="A12142" t="s">
        <v>48</v>
      </c>
      <c r="B12142" t="s">
        <v>48</v>
      </c>
      <c r="C12142" t="s">
        <v>69</v>
      </c>
      <c r="D12142" t="s">
        <v>95</v>
      </c>
      <c r="E12142" t="s">
        <v>60</v>
      </c>
      <c r="F12142" t="s">
        <v>73</v>
      </c>
      <c r="G12142" t="s">
        <v>95</v>
      </c>
      <c r="H12142" t="s">
        <v>141</v>
      </c>
      <c r="I12142" t="s">
        <v>64</v>
      </c>
      <c r="J12142">
        <v>1994</v>
      </c>
      <c r="K12142" t="s">
        <v>13</v>
      </c>
      <c r="L12142">
        <v>101029</v>
      </c>
      <c r="M12142">
        <v>101029</v>
      </c>
    </row>
    <row r="12143" spans="1:13" x14ac:dyDescent="0.3">
      <c r="A12143" t="s">
        <v>48</v>
      </c>
      <c r="B12143" t="s">
        <v>48</v>
      </c>
      <c r="C12143" t="s">
        <v>69</v>
      </c>
      <c r="D12143" t="s">
        <v>95</v>
      </c>
      <c r="E12143" t="s">
        <v>60</v>
      </c>
      <c r="F12143" t="s">
        <v>73</v>
      </c>
      <c r="G12143" t="s">
        <v>95</v>
      </c>
      <c r="H12143" t="s">
        <v>141</v>
      </c>
      <c r="I12143" t="s">
        <v>64</v>
      </c>
      <c r="J12143">
        <v>1994</v>
      </c>
      <c r="K12143" t="s">
        <v>15</v>
      </c>
      <c r="L12143">
        <v>292</v>
      </c>
      <c r="M12143">
        <v>329</v>
      </c>
    </row>
    <row r="12144" spans="1:13" x14ac:dyDescent="0.3">
      <c r="A12144" t="s">
        <v>48</v>
      </c>
      <c r="B12144" t="s">
        <v>48</v>
      </c>
      <c r="C12144" t="s">
        <v>69</v>
      </c>
      <c r="D12144" t="s">
        <v>95</v>
      </c>
      <c r="E12144" t="s">
        <v>60</v>
      </c>
      <c r="F12144" t="s">
        <v>73</v>
      </c>
      <c r="G12144" t="s">
        <v>95</v>
      </c>
      <c r="H12144" t="s">
        <v>143</v>
      </c>
      <c r="I12144" t="s">
        <v>133</v>
      </c>
      <c r="J12144">
        <v>1994</v>
      </c>
      <c r="K12144" t="s">
        <v>14</v>
      </c>
      <c r="L12144">
        <v>6748</v>
      </c>
      <c r="M12144">
        <v>2008</v>
      </c>
    </row>
    <row r="12145" spans="1:13" x14ac:dyDescent="0.3">
      <c r="A12145" t="s">
        <v>48</v>
      </c>
      <c r="B12145" t="s">
        <v>48</v>
      </c>
      <c r="C12145" t="s">
        <v>69</v>
      </c>
      <c r="D12145" t="s">
        <v>95</v>
      </c>
      <c r="E12145" t="s">
        <v>60</v>
      </c>
      <c r="F12145" t="s">
        <v>73</v>
      </c>
      <c r="G12145" t="s">
        <v>95</v>
      </c>
      <c r="H12145" t="s">
        <v>143</v>
      </c>
      <c r="I12145" t="s">
        <v>133</v>
      </c>
      <c r="J12145">
        <v>1994</v>
      </c>
      <c r="K12145" t="s">
        <v>13</v>
      </c>
      <c r="L12145">
        <v>13076</v>
      </c>
      <c r="M12145">
        <v>13076</v>
      </c>
    </row>
    <row r="12146" spans="1:13" x14ac:dyDescent="0.3">
      <c r="A12146" t="s">
        <v>48</v>
      </c>
      <c r="B12146" t="s">
        <v>48</v>
      </c>
      <c r="C12146" t="s">
        <v>69</v>
      </c>
      <c r="D12146" t="s">
        <v>95</v>
      </c>
      <c r="E12146" t="s">
        <v>60</v>
      </c>
      <c r="F12146" t="s">
        <v>73</v>
      </c>
      <c r="G12146" t="s">
        <v>95</v>
      </c>
      <c r="H12146" t="s">
        <v>143</v>
      </c>
      <c r="I12146" t="s">
        <v>133</v>
      </c>
      <c r="J12146">
        <v>1994</v>
      </c>
      <c r="K12146" t="s">
        <v>15</v>
      </c>
      <c r="L12146">
        <v>37</v>
      </c>
      <c r="M12146">
        <v>42</v>
      </c>
    </row>
    <row r="12147" spans="1:13" x14ac:dyDescent="0.3">
      <c r="A12147" t="s">
        <v>48</v>
      </c>
      <c r="B12147" t="s">
        <v>48</v>
      </c>
      <c r="C12147" t="s">
        <v>69</v>
      </c>
      <c r="D12147" t="s">
        <v>95</v>
      </c>
      <c r="E12147" t="s">
        <v>60</v>
      </c>
      <c r="F12147" t="s">
        <v>73</v>
      </c>
      <c r="G12147" t="s">
        <v>95</v>
      </c>
      <c r="H12147" t="s">
        <v>144</v>
      </c>
      <c r="I12147" t="s">
        <v>64</v>
      </c>
      <c r="J12147">
        <v>1994</v>
      </c>
      <c r="K12147" t="s">
        <v>14</v>
      </c>
      <c r="L12147">
        <v>19352</v>
      </c>
      <c r="M12147">
        <v>5760</v>
      </c>
    </row>
    <row r="12148" spans="1:13" x14ac:dyDescent="0.3">
      <c r="A12148" t="s">
        <v>48</v>
      </c>
      <c r="B12148" t="s">
        <v>48</v>
      </c>
      <c r="C12148" t="s">
        <v>69</v>
      </c>
      <c r="D12148" t="s">
        <v>95</v>
      </c>
      <c r="E12148" t="s">
        <v>60</v>
      </c>
      <c r="F12148" t="s">
        <v>73</v>
      </c>
      <c r="G12148" t="s">
        <v>95</v>
      </c>
      <c r="H12148" t="s">
        <v>144</v>
      </c>
      <c r="I12148" t="s">
        <v>64</v>
      </c>
      <c r="J12148">
        <v>1994</v>
      </c>
      <c r="K12148" t="s">
        <v>13</v>
      </c>
      <c r="L12148">
        <v>30970</v>
      </c>
      <c r="M12148">
        <v>30970</v>
      </c>
    </row>
    <row r="12149" spans="1:13" x14ac:dyDescent="0.3">
      <c r="A12149" t="s">
        <v>48</v>
      </c>
      <c r="B12149" t="s">
        <v>48</v>
      </c>
      <c r="C12149" t="s">
        <v>69</v>
      </c>
      <c r="D12149" t="s">
        <v>95</v>
      </c>
      <c r="E12149" t="s">
        <v>60</v>
      </c>
      <c r="F12149" t="s">
        <v>73</v>
      </c>
      <c r="G12149" t="s">
        <v>95</v>
      </c>
      <c r="H12149" t="s">
        <v>144</v>
      </c>
      <c r="I12149" t="s">
        <v>64</v>
      </c>
      <c r="J12149">
        <v>1994</v>
      </c>
      <c r="K12149" t="s">
        <v>15</v>
      </c>
      <c r="L12149">
        <v>89</v>
      </c>
      <c r="M12149">
        <v>101</v>
      </c>
    </row>
    <row r="12150" spans="1:13" x14ac:dyDescent="0.3">
      <c r="A12150" t="s">
        <v>48</v>
      </c>
      <c r="B12150" t="s">
        <v>48</v>
      </c>
      <c r="C12150" t="s">
        <v>69</v>
      </c>
      <c r="D12150" t="s">
        <v>95</v>
      </c>
      <c r="E12150" t="s">
        <v>60</v>
      </c>
      <c r="F12150" t="s">
        <v>73</v>
      </c>
      <c r="G12150" t="s">
        <v>95</v>
      </c>
      <c r="H12150" t="s">
        <v>145</v>
      </c>
      <c r="I12150" t="s">
        <v>133</v>
      </c>
      <c r="J12150">
        <v>1994</v>
      </c>
      <c r="K12150" t="s">
        <v>14</v>
      </c>
      <c r="L12150">
        <v>65568</v>
      </c>
      <c r="M12150">
        <v>19514</v>
      </c>
    </row>
    <row r="12151" spans="1:13" x14ac:dyDescent="0.3">
      <c r="A12151" t="s">
        <v>48</v>
      </c>
      <c r="B12151" t="s">
        <v>48</v>
      </c>
      <c r="C12151" t="s">
        <v>69</v>
      </c>
      <c r="D12151" t="s">
        <v>95</v>
      </c>
      <c r="E12151" t="s">
        <v>60</v>
      </c>
      <c r="F12151" t="s">
        <v>73</v>
      </c>
      <c r="G12151" t="s">
        <v>95</v>
      </c>
      <c r="H12151" t="s">
        <v>145</v>
      </c>
      <c r="I12151" t="s">
        <v>133</v>
      </c>
      <c r="J12151">
        <v>1994</v>
      </c>
      <c r="K12151" t="s">
        <v>13</v>
      </c>
      <c r="L12151">
        <v>127057</v>
      </c>
      <c r="M12151">
        <v>127057</v>
      </c>
    </row>
    <row r="12152" spans="1:13" x14ac:dyDescent="0.3">
      <c r="A12152" t="s">
        <v>48</v>
      </c>
      <c r="B12152" t="s">
        <v>48</v>
      </c>
      <c r="C12152" t="s">
        <v>69</v>
      </c>
      <c r="D12152" t="s">
        <v>95</v>
      </c>
      <c r="E12152" t="s">
        <v>60</v>
      </c>
      <c r="F12152" t="s">
        <v>73</v>
      </c>
      <c r="G12152" t="s">
        <v>95</v>
      </c>
      <c r="H12152" t="s">
        <v>145</v>
      </c>
      <c r="I12152" t="s">
        <v>133</v>
      </c>
      <c r="J12152">
        <v>1994</v>
      </c>
      <c r="K12152" t="s">
        <v>15</v>
      </c>
      <c r="L12152">
        <v>360</v>
      </c>
      <c r="M12152">
        <v>406</v>
      </c>
    </row>
    <row r="12153" spans="1:13" x14ac:dyDescent="0.3">
      <c r="A12153" t="s">
        <v>48</v>
      </c>
      <c r="B12153" t="s">
        <v>48</v>
      </c>
      <c r="C12153" t="s">
        <v>69</v>
      </c>
      <c r="D12153" t="s">
        <v>95</v>
      </c>
      <c r="E12153" t="s">
        <v>60</v>
      </c>
      <c r="F12153" t="s">
        <v>73</v>
      </c>
      <c r="G12153" t="s">
        <v>95</v>
      </c>
      <c r="H12153" t="s">
        <v>146</v>
      </c>
      <c r="I12153" t="s">
        <v>147</v>
      </c>
      <c r="J12153">
        <v>1994</v>
      </c>
      <c r="K12153" t="s">
        <v>14</v>
      </c>
      <c r="L12153">
        <v>2425</v>
      </c>
      <c r="M12153">
        <v>722</v>
      </c>
    </row>
    <row r="12154" spans="1:13" x14ac:dyDescent="0.3">
      <c r="A12154" t="s">
        <v>48</v>
      </c>
      <c r="B12154" t="s">
        <v>48</v>
      </c>
      <c r="C12154" t="s">
        <v>69</v>
      </c>
      <c r="D12154" t="s">
        <v>95</v>
      </c>
      <c r="E12154" t="s">
        <v>60</v>
      </c>
      <c r="F12154" t="s">
        <v>73</v>
      </c>
      <c r="G12154" t="s">
        <v>95</v>
      </c>
      <c r="H12154" t="s">
        <v>146</v>
      </c>
      <c r="I12154" t="s">
        <v>147</v>
      </c>
      <c r="J12154">
        <v>1994</v>
      </c>
      <c r="K12154" t="s">
        <v>13</v>
      </c>
      <c r="L12154">
        <v>710</v>
      </c>
      <c r="M12154">
        <v>710</v>
      </c>
    </row>
    <row r="12155" spans="1:13" x14ac:dyDescent="0.3">
      <c r="A12155" t="s">
        <v>48</v>
      </c>
      <c r="B12155" t="s">
        <v>48</v>
      </c>
      <c r="C12155" t="s">
        <v>69</v>
      </c>
      <c r="D12155" t="s">
        <v>95</v>
      </c>
      <c r="E12155" t="s">
        <v>60</v>
      </c>
      <c r="F12155" t="s">
        <v>73</v>
      </c>
      <c r="G12155" t="s">
        <v>95</v>
      </c>
      <c r="H12155" t="s">
        <v>146</v>
      </c>
      <c r="I12155" t="s">
        <v>147</v>
      </c>
      <c r="J12155">
        <v>1994</v>
      </c>
      <c r="K12155" t="s">
        <v>15</v>
      </c>
      <c r="L12155">
        <v>2</v>
      </c>
      <c r="M12155">
        <v>2</v>
      </c>
    </row>
    <row r="12156" spans="1:13" x14ac:dyDescent="0.3">
      <c r="A12156" t="s">
        <v>48</v>
      </c>
      <c r="B12156" t="s">
        <v>48</v>
      </c>
      <c r="C12156" t="s">
        <v>69</v>
      </c>
      <c r="D12156" t="s">
        <v>95</v>
      </c>
      <c r="E12156" t="s">
        <v>60</v>
      </c>
      <c r="F12156" t="s">
        <v>73</v>
      </c>
      <c r="G12156" t="s">
        <v>95</v>
      </c>
      <c r="H12156" t="s">
        <v>146</v>
      </c>
      <c r="I12156" t="s">
        <v>142</v>
      </c>
      <c r="J12156">
        <v>1994</v>
      </c>
      <c r="K12156" t="s">
        <v>14</v>
      </c>
      <c r="L12156">
        <v>1419924</v>
      </c>
      <c r="M12156">
        <v>422596</v>
      </c>
    </row>
    <row r="12157" spans="1:13" x14ac:dyDescent="0.3">
      <c r="A12157" t="s">
        <v>48</v>
      </c>
      <c r="B12157" t="s">
        <v>48</v>
      </c>
      <c r="C12157" t="s">
        <v>69</v>
      </c>
      <c r="D12157" t="s">
        <v>95</v>
      </c>
      <c r="E12157" t="s">
        <v>60</v>
      </c>
      <c r="F12157" t="s">
        <v>73</v>
      </c>
      <c r="G12157" t="s">
        <v>95</v>
      </c>
      <c r="H12157" t="s">
        <v>146</v>
      </c>
      <c r="I12157" t="s">
        <v>142</v>
      </c>
      <c r="J12157">
        <v>1994</v>
      </c>
      <c r="K12157" t="s">
        <v>13</v>
      </c>
      <c r="L12157">
        <v>2272341</v>
      </c>
      <c r="M12157">
        <v>2272341</v>
      </c>
    </row>
    <row r="12158" spans="1:13" x14ac:dyDescent="0.3">
      <c r="A12158" t="s">
        <v>48</v>
      </c>
      <c r="B12158" t="s">
        <v>48</v>
      </c>
      <c r="C12158" t="s">
        <v>69</v>
      </c>
      <c r="D12158" t="s">
        <v>95</v>
      </c>
      <c r="E12158" t="s">
        <v>60</v>
      </c>
      <c r="F12158" t="s">
        <v>73</v>
      </c>
      <c r="G12158" t="s">
        <v>95</v>
      </c>
      <c r="H12158" t="s">
        <v>146</v>
      </c>
      <c r="I12158" t="s">
        <v>142</v>
      </c>
      <c r="J12158">
        <v>1994</v>
      </c>
      <c r="K12158" t="s">
        <v>15</v>
      </c>
      <c r="L12158">
        <v>6559</v>
      </c>
      <c r="M12158">
        <v>7404</v>
      </c>
    </row>
    <row r="12159" spans="1:13" x14ac:dyDescent="0.3">
      <c r="A12159" t="s">
        <v>48</v>
      </c>
      <c r="B12159" t="s">
        <v>48</v>
      </c>
      <c r="C12159" t="s">
        <v>69</v>
      </c>
      <c r="D12159" t="s">
        <v>95</v>
      </c>
      <c r="E12159" t="s">
        <v>60</v>
      </c>
      <c r="F12159" t="s">
        <v>73</v>
      </c>
      <c r="G12159" t="s">
        <v>95</v>
      </c>
      <c r="H12159" t="s">
        <v>146</v>
      </c>
      <c r="I12159" t="s">
        <v>133</v>
      </c>
      <c r="J12159">
        <v>1994</v>
      </c>
      <c r="K12159" t="s">
        <v>14</v>
      </c>
      <c r="L12159">
        <v>7937093</v>
      </c>
      <c r="M12159">
        <v>2362230</v>
      </c>
    </row>
    <row r="12160" spans="1:13" x14ac:dyDescent="0.3">
      <c r="A12160" t="s">
        <v>48</v>
      </c>
      <c r="B12160" t="s">
        <v>48</v>
      </c>
      <c r="C12160" t="s">
        <v>69</v>
      </c>
      <c r="D12160" t="s">
        <v>95</v>
      </c>
      <c r="E12160" t="s">
        <v>60</v>
      </c>
      <c r="F12160" t="s">
        <v>73</v>
      </c>
      <c r="G12160" t="s">
        <v>95</v>
      </c>
      <c r="H12160" t="s">
        <v>146</v>
      </c>
      <c r="I12160" t="s">
        <v>133</v>
      </c>
      <c r="J12160">
        <v>1994</v>
      </c>
      <c r="K12160" t="s">
        <v>13</v>
      </c>
      <c r="L12160">
        <v>15380383</v>
      </c>
      <c r="M12160">
        <v>15380383</v>
      </c>
    </row>
    <row r="12161" spans="1:13" x14ac:dyDescent="0.3">
      <c r="A12161" t="s">
        <v>48</v>
      </c>
      <c r="B12161" t="s">
        <v>48</v>
      </c>
      <c r="C12161" t="s">
        <v>69</v>
      </c>
      <c r="D12161" t="s">
        <v>95</v>
      </c>
      <c r="E12161" t="s">
        <v>60</v>
      </c>
      <c r="F12161" t="s">
        <v>73</v>
      </c>
      <c r="G12161" t="s">
        <v>95</v>
      </c>
      <c r="H12161" t="s">
        <v>146</v>
      </c>
      <c r="I12161" t="s">
        <v>133</v>
      </c>
      <c r="J12161">
        <v>1994</v>
      </c>
      <c r="K12161" t="s">
        <v>15</v>
      </c>
      <c r="L12161">
        <v>43569</v>
      </c>
      <c r="M12161">
        <v>49180</v>
      </c>
    </row>
    <row r="12162" spans="1:13" x14ac:dyDescent="0.3">
      <c r="A12162" t="s">
        <v>48</v>
      </c>
      <c r="B12162" t="s">
        <v>48</v>
      </c>
      <c r="C12162" t="s">
        <v>48</v>
      </c>
      <c r="D12162" t="s">
        <v>95</v>
      </c>
      <c r="E12162" t="s">
        <v>74</v>
      </c>
      <c r="F12162" t="s">
        <v>75</v>
      </c>
      <c r="G12162" t="s">
        <v>184</v>
      </c>
      <c r="H12162" t="s">
        <v>148</v>
      </c>
      <c r="I12162" t="s">
        <v>53</v>
      </c>
      <c r="J12162">
        <v>1994</v>
      </c>
      <c r="K12162" t="s">
        <v>77</v>
      </c>
      <c r="L12162">
        <v>88606</v>
      </c>
      <c r="M12162">
        <v>34153</v>
      </c>
    </row>
    <row r="12163" spans="1:13" x14ac:dyDescent="0.3">
      <c r="A12163" t="s">
        <v>48</v>
      </c>
      <c r="B12163" t="s">
        <v>48</v>
      </c>
      <c r="C12163" t="s">
        <v>48</v>
      </c>
      <c r="D12163" t="s">
        <v>95</v>
      </c>
      <c r="E12163" t="s">
        <v>74</v>
      </c>
      <c r="F12163" t="s">
        <v>75</v>
      </c>
      <c r="G12163" t="s">
        <v>184</v>
      </c>
      <c r="H12163" t="s">
        <v>149</v>
      </c>
      <c r="I12163" t="s">
        <v>53</v>
      </c>
      <c r="J12163">
        <v>1994</v>
      </c>
      <c r="K12163" t="s">
        <v>77</v>
      </c>
      <c r="L12163">
        <v>0</v>
      </c>
      <c r="M12163">
        <v>0</v>
      </c>
    </row>
    <row r="12164" spans="1:13" x14ac:dyDescent="0.3">
      <c r="A12164" t="s">
        <v>48</v>
      </c>
      <c r="B12164" t="s">
        <v>69</v>
      </c>
      <c r="C12164" t="s">
        <v>69</v>
      </c>
      <c r="D12164" t="s">
        <v>150</v>
      </c>
      <c r="E12164" t="s">
        <v>150</v>
      </c>
      <c r="F12164" t="s">
        <v>151</v>
      </c>
      <c r="G12164" t="s">
        <v>152</v>
      </c>
      <c r="H12164" t="s">
        <v>53</v>
      </c>
      <c r="I12164" t="s">
        <v>53</v>
      </c>
      <c r="J12164">
        <v>1994</v>
      </c>
      <c r="K12164" t="s">
        <v>207</v>
      </c>
      <c r="L12164">
        <v>94266</v>
      </c>
      <c r="M12164">
        <v>94266</v>
      </c>
    </row>
    <row r="12165" spans="1:13" x14ac:dyDescent="0.3">
      <c r="A12165" t="s">
        <v>48</v>
      </c>
      <c r="B12165" t="s">
        <v>48</v>
      </c>
      <c r="C12165" t="s">
        <v>48</v>
      </c>
      <c r="D12165" t="s">
        <v>150</v>
      </c>
      <c r="E12165" t="s">
        <v>150</v>
      </c>
      <c r="F12165" t="s">
        <v>151</v>
      </c>
      <c r="G12165" t="s">
        <v>152</v>
      </c>
      <c r="H12165" t="s">
        <v>53</v>
      </c>
      <c r="I12165" t="s">
        <v>53</v>
      </c>
      <c r="J12165">
        <v>1994</v>
      </c>
      <c r="K12165" t="s">
        <v>14</v>
      </c>
      <c r="L12165">
        <v>34054008</v>
      </c>
      <c r="M12165">
        <v>10135122</v>
      </c>
    </row>
    <row r="12166" spans="1:13" x14ac:dyDescent="0.3">
      <c r="A12166" t="s">
        <v>48</v>
      </c>
      <c r="B12166" t="s">
        <v>48</v>
      </c>
      <c r="C12166" t="s">
        <v>69</v>
      </c>
      <c r="D12166" t="s">
        <v>150</v>
      </c>
      <c r="E12166" t="s">
        <v>150</v>
      </c>
      <c r="F12166" t="s">
        <v>151</v>
      </c>
      <c r="G12166" t="s">
        <v>153</v>
      </c>
      <c r="H12166" t="s">
        <v>53</v>
      </c>
      <c r="I12166" t="s">
        <v>53</v>
      </c>
      <c r="J12166">
        <v>1994</v>
      </c>
      <c r="K12166" t="s">
        <v>14</v>
      </c>
      <c r="L12166">
        <v>2869731</v>
      </c>
      <c r="M12166">
        <v>854087</v>
      </c>
    </row>
    <row r="12167" spans="1:13" x14ac:dyDescent="0.3">
      <c r="A12167" t="s">
        <v>48</v>
      </c>
      <c r="B12167" t="s">
        <v>69</v>
      </c>
      <c r="C12167" t="s">
        <v>69</v>
      </c>
      <c r="D12167" t="s">
        <v>150</v>
      </c>
      <c r="E12167" t="s">
        <v>150</v>
      </c>
      <c r="F12167" t="s">
        <v>154</v>
      </c>
      <c r="G12167" t="s">
        <v>155</v>
      </c>
      <c r="H12167" t="s">
        <v>53</v>
      </c>
      <c r="I12167" t="s">
        <v>53</v>
      </c>
      <c r="J12167">
        <v>1994</v>
      </c>
      <c r="K12167" t="s">
        <v>207</v>
      </c>
      <c r="L12167">
        <v>1228206</v>
      </c>
      <c r="M12167">
        <v>1228206</v>
      </c>
    </row>
    <row r="12168" spans="1:13" x14ac:dyDescent="0.3">
      <c r="A12168" t="s">
        <v>48</v>
      </c>
      <c r="B12168" t="s">
        <v>48</v>
      </c>
      <c r="C12168" t="s">
        <v>48</v>
      </c>
      <c r="D12168" t="s">
        <v>150</v>
      </c>
      <c r="E12168" t="s">
        <v>150</v>
      </c>
      <c r="F12168" t="s">
        <v>154</v>
      </c>
      <c r="G12168" t="s">
        <v>155</v>
      </c>
      <c r="H12168" t="s">
        <v>53</v>
      </c>
      <c r="I12168" t="s">
        <v>53</v>
      </c>
      <c r="J12168">
        <v>1994</v>
      </c>
      <c r="K12168" t="s">
        <v>14</v>
      </c>
      <c r="L12168">
        <v>91211</v>
      </c>
      <c r="M12168">
        <v>27146</v>
      </c>
    </row>
    <row r="12169" spans="1:13" x14ac:dyDescent="0.3">
      <c r="A12169" t="s">
        <v>48</v>
      </c>
      <c r="B12169" t="s">
        <v>48</v>
      </c>
      <c r="C12169" t="s">
        <v>48</v>
      </c>
      <c r="D12169" t="s">
        <v>150</v>
      </c>
      <c r="E12169" t="s">
        <v>150</v>
      </c>
      <c r="F12169" t="s">
        <v>154</v>
      </c>
      <c r="G12169" t="s">
        <v>155</v>
      </c>
      <c r="H12169" t="s">
        <v>53</v>
      </c>
      <c r="I12169" t="s">
        <v>53</v>
      </c>
      <c r="J12169">
        <v>1994</v>
      </c>
      <c r="K12169" t="s">
        <v>13</v>
      </c>
      <c r="L12169">
        <v>1851775</v>
      </c>
      <c r="M12169">
        <v>1851775</v>
      </c>
    </row>
    <row r="12170" spans="1:13" x14ac:dyDescent="0.3">
      <c r="A12170" t="s">
        <v>48</v>
      </c>
      <c r="B12170" t="s">
        <v>48</v>
      </c>
      <c r="C12170" t="s">
        <v>48</v>
      </c>
      <c r="D12170" t="s">
        <v>150</v>
      </c>
      <c r="E12170" t="s">
        <v>150</v>
      </c>
      <c r="F12170" t="s">
        <v>154</v>
      </c>
      <c r="G12170" t="s">
        <v>155</v>
      </c>
      <c r="H12170" t="s">
        <v>53</v>
      </c>
      <c r="I12170" t="s">
        <v>53</v>
      </c>
      <c r="J12170">
        <v>1994</v>
      </c>
      <c r="K12170" t="s">
        <v>15</v>
      </c>
      <c r="L12170">
        <v>37861</v>
      </c>
      <c r="M12170">
        <v>42737</v>
      </c>
    </row>
    <row r="12171" spans="1:13" x14ac:dyDescent="0.3">
      <c r="A12171" t="s">
        <v>48</v>
      </c>
      <c r="B12171" t="s">
        <v>69</v>
      </c>
      <c r="C12171" t="s">
        <v>69</v>
      </c>
      <c r="D12171" t="s">
        <v>150</v>
      </c>
      <c r="E12171" t="s">
        <v>150</v>
      </c>
      <c r="F12171" t="s">
        <v>154</v>
      </c>
      <c r="G12171" t="s">
        <v>156</v>
      </c>
      <c r="H12171" t="s">
        <v>53</v>
      </c>
      <c r="I12171" t="s">
        <v>53</v>
      </c>
      <c r="J12171">
        <v>1994</v>
      </c>
      <c r="K12171" t="s">
        <v>207</v>
      </c>
      <c r="L12171">
        <v>299095</v>
      </c>
      <c r="M12171">
        <v>299095</v>
      </c>
    </row>
    <row r="12172" spans="1:13" x14ac:dyDescent="0.3">
      <c r="A12172" t="s">
        <v>48</v>
      </c>
      <c r="B12172" t="s">
        <v>48</v>
      </c>
      <c r="C12172" t="s">
        <v>69</v>
      </c>
      <c r="D12172" t="s">
        <v>150</v>
      </c>
      <c r="E12172" t="s">
        <v>150</v>
      </c>
      <c r="F12172" t="s">
        <v>154</v>
      </c>
      <c r="G12172" t="s">
        <v>156</v>
      </c>
      <c r="H12172" t="s">
        <v>53</v>
      </c>
      <c r="I12172" t="s">
        <v>53</v>
      </c>
      <c r="J12172">
        <v>1994</v>
      </c>
      <c r="K12172" t="s">
        <v>14</v>
      </c>
      <c r="L12172">
        <v>17064</v>
      </c>
      <c r="M12172">
        <v>5079</v>
      </c>
    </row>
    <row r="12173" spans="1:13" x14ac:dyDescent="0.3">
      <c r="A12173" t="s">
        <v>48</v>
      </c>
      <c r="B12173" t="s">
        <v>48</v>
      </c>
      <c r="C12173" t="s">
        <v>69</v>
      </c>
      <c r="D12173" t="s">
        <v>150</v>
      </c>
      <c r="E12173" t="s">
        <v>150</v>
      </c>
      <c r="F12173" t="s">
        <v>154</v>
      </c>
      <c r="G12173" t="s">
        <v>156</v>
      </c>
      <c r="H12173" t="s">
        <v>53</v>
      </c>
      <c r="I12173" t="s">
        <v>53</v>
      </c>
      <c r="J12173">
        <v>1994</v>
      </c>
      <c r="K12173" t="s">
        <v>13</v>
      </c>
      <c r="L12173">
        <v>277123</v>
      </c>
      <c r="M12173">
        <v>277123</v>
      </c>
    </row>
    <row r="12174" spans="1:13" x14ac:dyDescent="0.3">
      <c r="A12174" t="s">
        <v>48</v>
      </c>
      <c r="B12174" t="s">
        <v>48</v>
      </c>
      <c r="C12174" t="s">
        <v>69</v>
      </c>
      <c r="D12174" t="s">
        <v>150</v>
      </c>
      <c r="E12174" t="s">
        <v>150</v>
      </c>
      <c r="F12174" t="s">
        <v>154</v>
      </c>
      <c r="G12174" t="s">
        <v>156</v>
      </c>
      <c r="H12174" t="s">
        <v>53</v>
      </c>
      <c r="I12174" t="s">
        <v>53</v>
      </c>
      <c r="J12174">
        <v>1994</v>
      </c>
      <c r="K12174" t="s">
        <v>15</v>
      </c>
      <c r="L12174">
        <v>7083</v>
      </c>
      <c r="M12174">
        <v>7996</v>
      </c>
    </row>
    <row r="12175" spans="1:13" x14ac:dyDescent="0.3">
      <c r="A12175" t="s">
        <v>48</v>
      </c>
      <c r="B12175" t="s">
        <v>48</v>
      </c>
      <c r="C12175" t="s">
        <v>48</v>
      </c>
      <c r="D12175" t="s">
        <v>150</v>
      </c>
      <c r="E12175" t="s">
        <v>150</v>
      </c>
      <c r="F12175" t="s">
        <v>157</v>
      </c>
      <c r="G12175" t="s">
        <v>158</v>
      </c>
      <c r="H12175" t="s">
        <v>53</v>
      </c>
      <c r="I12175" t="s">
        <v>53</v>
      </c>
      <c r="J12175">
        <v>1994</v>
      </c>
      <c r="K12175" t="s">
        <v>14</v>
      </c>
      <c r="L12175">
        <v>1244735</v>
      </c>
      <c r="M12175">
        <v>370457</v>
      </c>
    </row>
    <row r="12176" spans="1:13" x14ac:dyDescent="0.3">
      <c r="A12176" t="s">
        <v>48</v>
      </c>
      <c r="B12176" t="s">
        <v>48</v>
      </c>
      <c r="C12176" t="s">
        <v>48</v>
      </c>
      <c r="D12176" t="s">
        <v>150</v>
      </c>
      <c r="E12176" t="s">
        <v>150</v>
      </c>
      <c r="F12176" t="s">
        <v>157</v>
      </c>
      <c r="G12176" t="s">
        <v>158</v>
      </c>
      <c r="H12176" t="s">
        <v>53</v>
      </c>
      <c r="I12176" t="s">
        <v>53</v>
      </c>
      <c r="J12176">
        <v>1994</v>
      </c>
      <c r="K12176" t="s">
        <v>15</v>
      </c>
      <c r="L12176">
        <v>15867</v>
      </c>
      <c r="M12176">
        <v>17911</v>
      </c>
    </row>
    <row r="12177" spans="1:13" x14ac:dyDescent="0.3">
      <c r="A12177" t="s">
        <v>48</v>
      </c>
      <c r="B12177" t="s">
        <v>48</v>
      </c>
      <c r="C12177" t="s">
        <v>48</v>
      </c>
      <c r="D12177" t="s">
        <v>150</v>
      </c>
      <c r="E12177" t="s">
        <v>150</v>
      </c>
      <c r="F12177" t="s">
        <v>157</v>
      </c>
      <c r="G12177" t="s">
        <v>159</v>
      </c>
      <c r="H12177" t="s">
        <v>53</v>
      </c>
      <c r="I12177" t="s">
        <v>53</v>
      </c>
      <c r="J12177">
        <v>1994</v>
      </c>
      <c r="K12177" t="s">
        <v>14</v>
      </c>
      <c r="L12177">
        <v>1127160</v>
      </c>
      <c r="M12177">
        <v>335464</v>
      </c>
    </row>
    <row r="12178" spans="1:13" x14ac:dyDescent="0.3">
      <c r="A12178" t="s">
        <v>48</v>
      </c>
      <c r="B12178" t="s">
        <v>48</v>
      </c>
      <c r="C12178" t="s">
        <v>48</v>
      </c>
      <c r="D12178" t="s">
        <v>150</v>
      </c>
      <c r="E12178" t="s">
        <v>150</v>
      </c>
      <c r="F12178" t="s">
        <v>157</v>
      </c>
      <c r="G12178" t="s">
        <v>159</v>
      </c>
      <c r="H12178" t="s">
        <v>53</v>
      </c>
      <c r="I12178" t="s">
        <v>53</v>
      </c>
      <c r="J12178">
        <v>1994</v>
      </c>
      <c r="K12178" t="s">
        <v>15</v>
      </c>
      <c r="L12178">
        <v>462086</v>
      </c>
      <c r="M12178">
        <v>521597</v>
      </c>
    </row>
    <row r="12179" spans="1:13" x14ac:dyDescent="0.3">
      <c r="A12179" t="s">
        <v>48</v>
      </c>
      <c r="B12179" t="s">
        <v>48</v>
      </c>
      <c r="C12179" t="s">
        <v>48</v>
      </c>
      <c r="D12179" t="s">
        <v>49</v>
      </c>
      <c r="E12179" t="s">
        <v>50</v>
      </c>
      <c r="F12179" t="s">
        <v>51</v>
      </c>
      <c r="G12179" t="s">
        <v>52</v>
      </c>
      <c r="H12179" t="s">
        <v>53</v>
      </c>
      <c r="I12179" t="s">
        <v>53</v>
      </c>
      <c r="J12179">
        <v>1993</v>
      </c>
      <c r="K12179" t="s">
        <v>14</v>
      </c>
      <c r="L12179">
        <v>11749665</v>
      </c>
      <c r="M12179">
        <v>3496924</v>
      </c>
    </row>
    <row r="12180" spans="1:13" x14ac:dyDescent="0.3">
      <c r="A12180" t="s">
        <v>48</v>
      </c>
      <c r="B12180" t="s">
        <v>48</v>
      </c>
      <c r="C12180" t="s">
        <v>48</v>
      </c>
      <c r="D12180" t="s">
        <v>49</v>
      </c>
      <c r="E12180" t="s">
        <v>50</v>
      </c>
      <c r="F12180" t="s">
        <v>51</v>
      </c>
      <c r="G12180" t="s">
        <v>54</v>
      </c>
      <c r="H12180" t="s">
        <v>53</v>
      </c>
      <c r="I12180" t="s">
        <v>53</v>
      </c>
      <c r="J12180">
        <v>1993</v>
      </c>
      <c r="K12180" t="s">
        <v>14</v>
      </c>
      <c r="L12180">
        <v>1654723</v>
      </c>
      <c r="M12180">
        <v>492477</v>
      </c>
    </row>
    <row r="12181" spans="1:13" x14ac:dyDescent="0.3">
      <c r="A12181" t="s">
        <v>48</v>
      </c>
      <c r="B12181" t="s">
        <v>48</v>
      </c>
      <c r="C12181" t="s">
        <v>48</v>
      </c>
      <c r="D12181" t="s">
        <v>49</v>
      </c>
      <c r="E12181" t="s">
        <v>50</v>
      </c>
      <c r="F12181" t="s">
        <v>51</v>
      </c>
      <c r="G12181" t="s">
        <v>54</v>
      </c>
      <c r="H12181" t="s">
        <v>53</v>
      </c>
      <c r="I12181" t="s">
        <v>53</v>
      </c>
      <c r="J12181">
        <v>1993</v>
      </c>
      <c r="K12181" t="s">
        <v>15</v>
      </c>
      <c r="L12181">
        <v>186668</v>
      </c>
      <c r="M12181">
        <v>210709</v>
      </c>
    </row>
    <row r="12182" spans="1:13" x14ac:dyDescent="0.3">
      <c r="A12182" t="s">
        <v>48</v>
      </c>
      <c r="B12182" t="s">
        <v>48</v>
      </c>
      <c r="C12182" t="s">
        <v>48</v>
      </c>
      <c r="D12182" t="s">
        <v>49</v>
      </c>
      <c r="E12182" t="s">
        <v>50</v>
      </c>
      <c r="F12182" t="s">
        <v>55</v>
      </c>
      <c r="G12182" t="s">
        <v>56</v>
      </c>
      <c r="H12182" t="s">
        <v>53</v>
      </c>
      <c r="I12182" t="s">
        <v>53</v>
      </c>
      <c r="J12182">
        <v>1993</v>
      </c>
      <c r="K12182" t="s">
        <v>13</v>
      </c>
      <c r="L12182">
        <v>119115</v>
      </c>
      <c r="M12182">
        <v>119115</v>
      </c>
    </row>
    <row r="12183" spans="1:13" x14ac:dyDescent="0.3">
      <c r="A12183" t="s">
        <v>48</v>
      </c>
      <c r="B12183" t="s">
        <v>48</v>
      </c>
      <c r="C12183" t="s">
        <v>48</v>
      </c>
      <c r="D12183" t="s">
        <v>49</v>
      </c>
      <c r="E12183" t="s">
        <v>50</v>
      </c>
      <c r="F12183" t="s">
        <v>55</v>
      </c>
      <c r="G12183" t="s">
        <v>57</v>
      </c>
      <c r="H12183" t="s">
        <v>53</v>
      </c>
      <c r="I12183" t="s">
        <v>53</v>
      </c>
      <c r="J12183">
        <v>1993</v>
      </c>
      <c r="K12183" t="s">
        <v>15</v>
      </c>
      <c r="L12183">
        <v>1586577</v>
      </c>
      <c r="M12183">
        <v>1586577</v>
      </c>
    </row>
    <row r="12184" spans="1:13" x14ac:dyDescent="0.3">
      <c r="A12184" t="s">
        <v>48</v>
      </c>
      <c r="B12184" t="s">
        <v>48</v>
      </c>
      <c r="C12184" t="s">
        <v>48</v>
      </c>
      <c r="D12184" t="s">
        <v>49</v>
      </c>
      <c r="E12184" t="s">
        <v>50</v>
      </c>
      <c r="F12184" t="s">
        <v>55</v>
      </c>
      <c r="G12184" t="s">
        <v>58</v>
      </c>
      <c r="H12184" t="s">
        <v>53</v>
      </c>
      <c r="I12184" t="s">
        <v>53</v>
      </c>
      <c r="J12184">
        <v>1993</v>
      </c>
      <c r="K12184" t="s">
        <v>13</v>
      </c>
      <c r="L12184">
        <v>35285</v>
      </c>
      <c r="M12184">
        <v>35285</v>
      </c>
    </row>
    <row r="12185" spans="1:13" x14ac:dyDescent="0.3">
      <c r="A12185" t="s">
        <v>48</v>
      </c>
      <c r="B12185" t="s">
        <v>48</v>
      </c>
      <c r="C12185" t="s">
        <v>48</v>
      </c>
      <c r="D12185" t="s">
        <v>59</v>
      </c>
      <c r="E12185" t="s">
        <v>60</v>
      </c>
      <c r="F12185" t="s">
        <v>61</v>
      </c>
      <c r="G12185" t="s">
        <v>62</v>
      </c>
      <c r="H12185" t="s">
        <v>53</v>
      </c>
      <c r="I12185" t="s">
        <v>63</v>
      </c>
      <c r="J12185">
        <v>1993</v>
      </c>
      <c r="K12185" t="s">
        <v>14</v>
      </c>
      <c r="L12185">
        <v>4111</v>
      </c>
      <c r="M12185">
        <v>1224</v>
      </c>
    </row>
    <row r="12186" spans="1:13" x14ac:dyDescent="0.3">
      <c r="A12186" t="s">
        <v>48</v>
      </c>
      <c r="B12186" t="s">
        <v>48</v>
      </c>
      <c r="C12186" t="s">
        <v>48</v>
      </c>
      <c r="D12186" t="s">
        <v>59</v>
      </c>
      <c r="E12186" t="s">
        <v>60</v>
      </c>
      <c r="F12186" t="s">
        <v>61</v>
      </c>
      <c r="G12186" t="s">
        <v>62</v>
      </c>
      <c r="H12186" t="s">
        <v>53</v>
      </c>
      <c r="I12186" t="s">
        <v>63</v>
      </c>
      <c r="J12186">
        <v>1993</v>
      </c>
      <c r="K12186" t="s">
        <v>13</v>
      </c>
      <c r="L12186">
        <v>444973</v>
      </c>
      <c r="M12186">
        <v>444973</v>
      </c>
    </row>
    <row r="12187" spans="1:13" x14ac:dyDescent="0.3">
      <c r="A12187" t="s">
        <v>48</v>
      </c>
      <c r="B12187" t="s">
        <v>48</v>
      </c>
      <c r="C12187" t="s">
        <v>48</v>
      </c>
      <c r="D12187" t="s">
        <v>59</v>
      </c>
      <c r="E12187" t="s">
        <v>60</v>
      </c>
      <c r="F12187" t="s">
        <v>61</v>
      </c>
      <c r="G12187" t="s">
        <v>62</v>
      </c>
      <c r="H12187" t="s">
        <v>53</v>
      </c>
      <c r="I12187" t="s">
        <v>63</v>
      </c>
      <c r="J12187">
        <v>1993</v>
      </c>
      <c r="K12187" t="s">
        <v>15</v>
      </c>
      <c r="L12187">
        <v>1938</v>
      </c>
      <c r="M12187">
        <v>2188</v>
      </c>
    </row>
    <row r="12188" spans="1:13" x14ac:dyDescent="0.3">
      <c r="A12188" t="s">
        <v>48</v>
      </c>
      <c r="B12188" t="s">
        <v>48</v>
      </c>
      <c r="C12188" t="s">
        <v>48</v>
      </c>
      <c r="D12188" t="s">
        <v>59</v>
      </c>
      <c r="E12188" t="s">
        <v>60</v>
      </c>
      <c r="F12188" t="s">
        <v>61</v>
      </c>
      <c r="G12188" t="s">
        <v>62</v>
      </c>
      <c r="H12188" t="s">
        <v>53</v>
      </c>
      <c r="I12188" t="s">
        <v>64</v>
      </c>
      <c r="J12188">
        <v>1993</v>
      </c>
      <c r="K12188" t="s">
        <v>14</v>
      </c>
      <c r="L12188">
        <v>83268</v>
      </c>
      <c r="M12188">
        <v>24782</v>
      </c>
    </row>
    <row r="12189" spans="1:13" x14ac:dyDescent="0.3">
      <c r="A12189" t="s">
        <v>48</v>
      </c>
      <c r="B12189" t="s">
        <v>48</v>
      </c>
      <c r="C12189" t="s">
        <v>48</v>
      </c>
      <c r="D12189" t="s">
        <v>59</v>
      </c>
      <c r="E12189" t="s">
        <v>60</v>
      </c>
      <c r="F12189" t="s">
        <v>61</v>
      </c>
      <c r="G12189" t="s">
        <v>62</v>
      </c>
      <c r="H12189" t="s">
        <v>53</v>
      </c>
      <c r="I12189" t="s">
        <v>64</v>
      </c>
      <c r="J12189">
        <v>1993</v>
      </c>
      <c r="K12189" t="s">
        <v>13</v>
      </c>
      <c r="L12189">
        <v>6948673</v>
      </c>
      <c r="M12189">
        <v>6948673</v>
      </c>
    </row>
    <row r="12190" spans="1:13" x14ac:dyDescent="0.3">
      <c r="A12190" t="s">
        <v>48</v>
      </c>
      <c r="B12190" t="s">
        <v>48</v>
      </c>
      <c r="C12190" t="s">
        <v>48</v>
      </c>
      <c r="D12190" t="s">
        <v>59</v>
      </c>
      <c r="E12190" t="s">
        <v>60</v>
      </c>
      <c r="F12190" t="s">
        <v>61</v>
      </c>
      <c r="G12190" t="s">
        <v>62</v>
      </c>
      <c r="H12190" t="s">
        <v>53</v>
      </c>
      <c r="I12190" t="s">
        <v>64</v>
      </c>
      <c r="J12190">
        <v>1993</v>
      </c>
      <c r="K12190" t="s">
        <v>15</v>
      </c>
      <c r="L12190">
        <v>15702</v>
      </c>
      <c r="M12190">
        <v>17724</v>
      </c>
    </row>
    <row r="12191" spans="1:13" x14ac:dyDescent="0.3">
      <c r="A12191" t="s">
        <v>48</v>
      </c>
      <c r="B12191" t="s">
        <v>48</v>
      </c>
      <c r="C12191" t="s">
        <v>48</v>
      </c>
      <c r="D12191" t="s">
        <v>59</v>
      </c>
      <c r="E12191" t="s">
        <v>60</v>
      </c>
      <c r="F12191" t="s">
        <v>61</v>
      </c>
      <c r="G12191" t="s">
        <v>62</v>
      </c>
      <c r="H12191" t="s">
        <v>53</v>
      </c>
      <c r="I12191" t="s">
        <v>65</v>
      </c>
      <c r="J12191">
        <v>1993</v>
      </c>
      <c r="K12191" t="s">
        <v>14</v>
      </c>
      <c r="L12191">
        <v>3096</v>
      </c>
      <c r="M12191">
        <v>921</v>
      </c>
    </row>
    <row r="12192" spans="1:13" x14ac:dyDescent="0.3">
      <c r="A12192" t="s">
        <v>48</v>
      </c>
      <c r="B12192" t="s">
        <v>48</v>
      </c>
      <c r="C12192" t="s">
        <v>48</v>
      </c>
      <c r="D12192" t="s">
        <v>59</v>
      </c>
      <c r="E12192" t="s">
        <v>60</v>
      </c>
      <c r="F12192" t="s">
        <v>61</v>
      </c>
      <c r="G12192" t="s">
        <v>62</v>
      </c>
      <c r="H12192" t="s">
        <v>53</v>
      </c>
      <c r="I12192" t="s">
        <v>65</v>
      </c>
      <c r="J12192">
        <v>1993</v>
      </c>
      <c r="K12192" t="s">
        <v>13</v>
      </c>
      <c r="L12192">
        <v>255641</v>
      </c>
      <c r="M12192">
        <v>255641</v>
      </c>
    </row>
    <row r="12193" spans="1:13" x14ac:dyDescent="0.3">
      <c r="A12193" t="s">
        <v>48</v>
      </c>
      <c r="B12193" t="s">
        <v>48</v>
      </c>
      <c r="C12193" t="s">
        <v>48</v>
      </c>
      <c r="D12193" t="s">
        <v>59</v>
      </c>
      <c r="E12193" t="s">
        <v>60</v>
      </c>
      <c r="F12193" t="s">
        <v>61</v>
      </c>
      <c r="G12193" t="s">
        <v>62</v>
      </c>
      <c r="H12193" t="s">
        <v>53</v>
      </c>
      <c r="I12193" t="s">
        <v>65</v>
      </c>
      <c r="J12193">
        <v>1993</v>
      </c>
      <c r="K12193" t="s">
        <v>15</v>
      </c>
      <c r="L12193">
        <v>584</v>
      </c>
      <c r="M12193">
        <v>659</v>
      </c>
    </row>
    <row r="12194" spans="1:13" x14ac:dyDescent="0.3">
      <c r="A12194" t="s">
        <v>48</v>
      </c>
      <c r="B12194" t="s">
        <v>48</v>
      </c>
      <c r="C12194" t="s">
        <v>48</v>
      </c>
      <c r="D12194" t="s">
        <v>59</v>
      </c>
      <c r="E12194" t="s">
        <v>60</v>
      </c>
      <c r="F12194" t="s">
        <v>61</v>
      </c>
      <c r="G12194" t="s">
        <v>62</v>
      </c>
      <c r="H12194" t="s">
        <v>53</v>
      </c>
      <c r="I12194" t="s">
        <v>66</v>
      </c>
      <c r="J12194">
        <v>1993</v>
      </c>
      <c r="K12194" t="s">
        <v>14</v>
      </c>
      <c r="L12194">
        <v>1900</v>
      </c>
      <c r="M12194">
        <v>565</v>
      </c>
    </row>
    <row r="12195" spans="1:13" x14ac:dyDescent="0.3">
      <c r="A12195" t="s">
        <v>48</v>
      </c>
      <c r="B12195" t="s">
        <v>48</v>
      </c>
      <c r="C12195" t="s">
        <v>48</v>
      </c>
      <c r="D12195" t="s">
        <v>59</v>
      </c>
      <c r="E12195" t="s">
        <v>60</v>
      </c>
      <c r="F12195" t="s">
        <v>61</v>
      </c>
      <c r="G12195" t="s">
        <v>62</v>
      </c>
      <c r="H12195" t="s">
        <v>53</v>
      </c>
      <c r="I12195" t="s">
        <v>66</v>
      </c>
      <c r="J12195">
        <v>1993</v>
      </c>
      <c r="K12195" t="s">
        <v>13</v>
      </c>
      <c r="L12195">
        <v>269581</v>
      </c>
      <c r="M12195">
        <v>269581</v>
      </c>
    </row>
    <row r="12196" spans="1:13" x14ac:dyDescent="0.3">
      <c r="A12196" t="s">
        <v>48</v>
      </c>
      <c r="B12196" t="s">
        <v>48</v>
      </c>
      <c r="C12196" t="s">
        <v>48</v>
      </c>
      <c r="D12196" t="s">
        <v>59</v>
      </c>
      <c r="E12196" t="s">
        <v>60</v>
      </c>
      <c r="F12196" t="s">
        <v>61</v>
      </c>
      <c r="G12196" t="s">
        <v>62</v>
      </c>
      <c r="H12196" t="s">
        <v>53</v>
      </c>
      <c r="I12196" t="s">
        <v>66</v>
      </c>
      <c r="J12196">
        <v>1993</v>
      </c>
      <c r="K12196" t="s">
        <v>15</v>
      </c>
      <c r="L12196">
        <v>119</v>
      </c>
      <c r="M12196">
        <v>135</v>
      </c>
    </row>
    <row r="12197" spans="1:13" x14ac:dyDescent="0.3">
      <c r="A12197" t="s">
        <v>48</v>
      </c>
      <c r="B12197" t="s">
        <v>48</v>
      </c>
      <c r="C12197" t="s">
        <v>48</v>
      </c>
      <c r="D12197" t="s">
        <v>59</v>
      </c>
      <c r="E12197" t="s">
        <v>60</v>
      </c>
      <c r="F12197" t="s">
        <v>61</v>
      </c>
      <c r="G12197" t="s">
        <v>62</v>
      </c>
      <c r="H12197" t="s">
        <v>53</v>
      </c>
      <c r="I12197" t="s">
        <v>67</v>
      </c>
      <c r="J12197">
        <v>1993</v>
      </c>
      <c r="K12197" t="s">
        <v>14</v>
      </c>
      <c r="L12197">
        <v>100667</v>
      </c>
      <c r="M12197">
        <v>29960</v>
      </c>
    </row>
    <row r="12198" spans="1:13" x14ac:dyDescent="0.3">
      <c r="A12198" t="s">
        <v>48</v>
      </c>
      <c r="B12198" t="s">
        <v>48</v>
      </c>
      <c r="C12198" t="s">
        <v>48</v>
      </c>
      <c r="D12198" t="s">
        <v>59</v>
      </c>
      <c r="E12198" t="s">
        <v>60</v>
      </c>
      <c r="F12198" t="s">
        <v>61</v>
      </c>
      <c r="G12198" t="s">
        <v>62</v>
      </c>
      <c r="H12198" t="s">
        <v>53</v>
      </c>
      <c r="I12198" t="s">
        <v>67</v>
      </c>
      <c r="J12198">
        <v>1993</v>
      </c>
      <c r="K12198" t="s">
        <v>13</v>
      </c>
      <c r="L12198">
        <v>12044872</v>
      </c>
      <c r="M12198">
        <v>12044872</v>
      </c>
    </row>
    <row r="12199" spans="1:13" x14ac:dyDescent="0.3">
      <c r="A12199" t="s">
        <v>48</v>
      </c>
      <c r="B12199" t="s">
        <v>48</v>
      </c>
      <c r="C12199" t="s">
        <v>48</v>
      </c>
      <c r="D12199" t="s">
        <v>59</v>
      </c>
      <c r="E12199" t="s">
        <v>60</v>
      </c>
      <c r="F12199" t="s">
        <v>61</v>
      </c>
      <c r="G12199" t="s">
        <v>62</v>
      </c>
      <c r="H12199" t="s">
        <v>53</v>
      </c>
      <c r="I12199" t="s">
        <v>67</v>
      </c>
      <c r="J12199">
        <v>1993</v>
      </c>
      <c r="K12199" t="s">
        <v>15</v>
      </c>
      <c r="L12199">
        <v>6328</v>
      </c>
      <c r="M12199">
        <v>7143</v>
      </c>
    </row>
    <row r="12200" spans="1:13" x14ac:dyDescent="0.3">
      <c r="A12200" t="s">
        <v>48</v>
      </c>
      <c r="B12200" t="s">
        <v>48</v>
      </c>
      <c r="C12200" t="s">
        <v>48</v>
      </c>
      <c r="D12200" t="s">
        <v>59</v>
      </c>
      <c r="E12200" t="s">
        <v>60</v>
      </c>
      <c r="F12200" t="s">
        <v>61</v>
      </c>
      <c r="G12200" t="s">
        <v>62</v>
      </c>
      <c r="H12200" t="s">
        <v>53</v>
      </c>
      <c r="I12200" t="s">
        <v>68</v>
      </c>
      <c r="J12200">
        <v>1993</v>
      </c>
      <c r="K12200" t="s">
        <v>14</v>
      </c>
      <c r="L12200">
        <v>96408</v>
      </c>
      <c r="M12200">
        <v>28693</v>
      </c>
    </row>
    <row r="12201" spans="1:13" x14ac:dyDescent="0.3">
      <c r="A12201" t="s">
        <v>48</v>
      </c>
      <c r="B12201" t="s">
        <v>48</v>
      </c>
      <c r="C12201" t="s">
        <v>48</v>
      </c>
      <c r="D12201" t="s">
        <v>59</v>
      </c>
      <c r="E12201" t="s">
        <v>60</v>
      </c>
      <c r="F12201" t="s">
        <v>61</v>
      </c>
      <c r="G12201" t="s">
        <v>62</v>
      </c>
      <c r="H12201" t="s">
        <v>53</v>
      </c>
      <c r="I12201" t="s">
        <v>68</v>
      </c>
      <c r="J12201">
        <v>1993</v>
      </c>
      <c r="K12201" t="s">
        <v>13</v>
      </c>
      <c r="L12201">
        <v>8168803</v>
      </c>
      <c r="M12201">
        <v>8168803</v>
      </c>
    </row>
    <row r="12202" spans="1:13" x14ac:dyDescent="0.3">
      <c r="A12202" t="s">
        <v>48</v>
      </c>
      <c r="B12202" t="s">
        <v>48</v>
      </c>
      <c r="C12202" t="s">
        <v>48</v>
      </c>
      <c r="D12202" t="s">
        <v>59</v>
      </c>
      <c r="E12202" t="s">
        <v>60</v>
      </c>
      <c r="F12202" t="s">
        <v>61</v>
      </c>
      <c r="G12202" t="s">
        <v>62</v>
      </c>
      <c r="H12202" t="s">
        <v>53</v>
      </c>
      <c r="I12202" t="s">
        <v>68</v>
      </c>
      <c r="J12202">
        <v>1993</v>
      </c>
      <c r="K12202" t="s">
        <v>15</v>
      </c>
      <c r="L12202">
        <v>18180</v>
      </c>
      <c r="M12202">
        <v>20521</v>
      </c>
    </row>
    <row r="12203" spans="1:13" x14ac:dyDescent="0.3">
      <c r="A12203" t="s">
        <v>48</v>
      </c>
      <c r="B12203" t="s">
        <v>69</v>
      </c>
      <c r="C12203" t="s">
        <v>69</v>
      </c>
      <c r="D12203" t="s">
        <v>59</v>
      </c>
      <c r="E12203" t="s">
        <v>60</v>
      </c>
      <c r="F12203" t="s">
        <v>61</v>
      </c>
      <c r="G12203" t="s">
        <v>62</v>
      </c>
      <c r="H12203" t="s">
        <v>53</v>
      </c>
      <c r="I12203" t="s">
        <v>70</v>
      </c>
      <c r="J12203">
        <v>1993</v>
      </c>
      <c r="K12203" t="s">
        <v>71</v>
      </c>
      <c r="L12203">
        <v>765942</v>
      </c>
      <c r="M12203">
        <v>765942</v>
      </c>
    </row>
    <row r="12204" spans="1:13" x14ac:dyDescent="0.3">
      <c r="A12204" t="s">
        <v>48</v>
      </c>
      <c r="B12204" t="s">
        <v>48</v>
      </c>
      <c r="C12204" t="s">
        <v>48</v>
      </c>
      <c r="D12204" t="s">
        <v>59</v>
      </c>
      <c r="E12204" t="s">
        <v>60</v>
      </c>
      <c r="F12204" t="s">
        <v>61</v>
      </c>
      <c r="G12204" t="s">
        <v>62</v>
      </c>
      <c r="H12204" t="s">
        <v>53</v>
      </c>
      <c r="I12204" t="s">
        <v>70</v>
      </c>
      <c r="J12204">
        <v>1993</v>
      </c>
      <c r="K12204" t="s">
        <v>14</v>
      </c>
      <c r="L12204">
        <v>197438</v>
      </c>
      <c r="M12204">
        <v>58761</v>
      </c>
    </row>
    <row r="12205" spans="1:13" x14ac:dyDescent="0.3">
      <c r="A12205" t="s">
        <v>48</v>
      </c>
      <c r="B12205" t="s">
        <v>48</v>
      </c>
      <c r="C12205" t="s">
        <v>48</v>
      </c>
      <c r="D12205" t="s">
        <v>59</v>
      </c>
      <c r="E12205" t="s">
        <v>60</v>
      </c>
      <c r="F12205" t="s">
        <v>61</v>
      </c>
      <c r="G12205" t="s">
        <v>62</v>
      </c>
      <c r="H12205" t="s">
        <v>53</v>
      </c>
      <c r="I12205" t="s">
        <v>70</v>
      </c>
      <c r="J12205">
        <v>1993</v>
      </c>
      <c r="K12205" t="s">
        <v>15</v>
      </c>
      <c r="L12205">
        <v>8274</v>
      </c>
      <c r="M12205">
        <v>9339</v>
      </c>
    </row>
    <row r="12206" spans="1:13" x14ac:dyDescent="0.3">
      <c r="A12206" t="s">
        <v>48</v>
      </c>
      <c r="B12206" t="s">
        <v>48</v>
      </c>
      <c r="C12206" t="s">
        <v>48</v>
      </c>
      <c r="D12206" t="s">
        <v>59</v>
      </c>
      <c r="E12206" t="s">
        <v>60</v>
      </c>
      <c r="F12206" t="s">
        <v>61</v>
      </c>
      <c r="G12206" t="s">
        <v>72</v>
      </c>
      <c r="H12206" t="s">
        <v>53</v>
      </c>
      <c r="I12206" t="s">
        <v>63</v>
      </c>
      <c r="J12206">
        <v>1993</v>
      </c>
      <c r="K12206" t="s">
        <v>14</v>
      </c>
      <c r="L12206">
        <v>27066</v>
      </c>
      <c r="M12206">
        <v>8055</v>
      </c>
    </row>
    <row r="12207" spans="1:13" x14ac:dyDescent="0.3">
      <c r="A12207" t="s">
        <v>48</v>
      </c>
      <c r="B12207" t="s">
        <v>48</v>
      </c>
      <c r="C12207" t="s">
        <v>48</v>
      </c>
      <c r="D12207" t="s">
        <v>59</v>
      </c>
      <c r="E12207" t="s">
        <v>60</v>
      </c>
      <c r="F12207" t="s">
        <v>61</v>
      </c>
      <c r="G12207" t="s">
        <v>72</v>
      </c>
      <c r="H12207" t="s">
        <v>53</v>
      </c>
      <c r="I12207" t="s">
        <v>63</v>
      </c>
      <c r="J12207">
        <v>1993</v>
      </c>
      <c r="K12207" t="s">
        <v>13</v>
      </c>
      <c r="L12207">
        <v>97647</v>
      </c>
      <c r="M12207">
        <v>97647</v>
      </c>
    </row>
    <row r="12208" spans="1:13" x14ac:dyDescent="0.3">
      <c r="A12208" t="s">
        <v>48</v>
      </c>
      <c r="B12208" t="s">
        <v>48</v>
      </c>
      <c r="C12208" t="s">
        <v>48</v>
      </c>
      <c r="D12208" t="s">
        <v>59</v>
      </c>
      <c r="E12208" t="s">
        <v>60</v>
      </c>
      <c r="F12208" t="s">
        <v>61</v>
      </c>
      <c r="G12208" t="s">
        <v>72</v>
      </c>
      <c r="H12208" t="s">
        <v>53</v>
      </c>
      <c r="I12208" t="s">
        <v>63</v>
      </c>
      <c r="J12208">
        <v>1993</v>
      </c>
      <c r="K12208" t="s">
        <v>15</v>
      </c>
      <c r="L12208">
        <v>425</v>
      </c>
      <c r="M12208">
        <v>480</v>
      </c>
    </row>
    <row r="12209" spans="1:13" x14ac:dyDescent="0.3">
      <c r="A12209" t="s">
        <v>48</v>
      </c>
      <c r="B12209" t="s">
        <v>48</v>
      </c>
      <c r="C12209" t="s">
        <v>48</v>
      </c>
      <c r="D12209" t="s">
        <v>59</v>
      </c>
      <c r="E12209" t="s">
        <v>60</v>
      </c>
      <c r="F12209" t="s">
        <v>61</v>
      </c>
      <c r="G12209" t="s">
        <v>72</v>
      </c>
      <c r="H12209" t="s">
        <v>53</v>
      </c>
      <c r="I12209" t="s">
        <v>64</v>
      </c>
      <c r="J12209">
        <v>1993</v>
      </c>
      <c r="K12209" t="s">
        <v>14</v>
      </c>
      <c r="L12209">
        <v>158060</v>
      </c>
      <c r="M12209">
        <v>47042</v>
      </c>
    </row>
    <row r="12210" spans="1:13" x14ac:dyDescent="0.3">
      <c r="A12210" t="s">
        <v>48</v>
      </c>
      <c r="B12210" t="s">
        <v>48</v>
      </c>
      <c r="C12210" t="s">
        <v>48</v>
      </c>
      <c r="D12210" t="s">
        <v>59</v>
      </c>
      <c r="E12210" t="s">
        <v>60</v>
      </c>
      <c r="F12210" t="s">
        <v>61</v>
      </c>
      <c r="G12210" t="s">
        <v>72</v>
      </c>
      <c r="H12210" t="s">
        <v>53</v>
      </c>
      <c r="I12210" t="s">
        <v>64</v>
      </c>
      <c r="J12210">
        <v>1993</v>
      </c>
      <c r="K12210" t="s">
        <v>13</v>
      </c>
      <c r="L12210">
        <v>13190024</v>
      </c>
      <c r="M12210">
        <v>13190024</v>
      </c>
    </row>
    <row r="12211" spans="1:13" x14ac:dyDescent="0.3">
      <c r="A12211" t="s">
        <v>48</v>
      </c>
      <c r="B12211" t="s">
        <v>48</v>
      </c>
      <c r="C12211" t="s">
        <v>48</v>
      </c>
      <c r="D12211" t="s">
        <v>59</v>
      </c>
      <c r="E12211" t="s">
        <v>60</v>
      </c>
      <c r="F12211" t="s">
        <v>61</v>
      </c>
      <c r="G12211" t="s">
        <v>72</v>
      </c>
      <c r="H12211" t="s">
        <v>53</v>
      </c>
      <c r="I12211" t="s">
        <v>64</v>
      </c>
      <c r="J12211">
        <v>1993</v>
      </c>
      <c r="K12211" t="s">
        <v>15</v>
      </c>
      <c r="L12211">
        <v>29806</v>
      </c>
      <c r="M12211">
        <v>33644</v>
      </c>
    </row>
    <row r="12212" spans="1:13" x14ac:dyDescent="0.3">
      <c r="A12212" t="s">
        <v>48</v>
      </c>
      <c r="B12212" t="s">
        <v>48</v>
      </c>
      <c r="C12212" t="s">
        <v>48</v>
      </c>
      <c r="D12212" t="s">
        <v>59</v>
      </c>
      <c r="E12212" t="s">
        <v>60</v>
      </c>
      <c r="F12212" t="s">
        <v>61</v>
      </c>
      <c r="G12212" t="s">
        <v>72</v>
      </c>
      <c r="H12212" t="s">
        <v>53</v>
      </c>
      <c r="I12212" t="s">
        <v>65</v>
      </c>
      <c r="J12212">
        <v>1993</v>
      </c>
      <c r="K12212" t="s">
        <v>14</v>
      </c>
      <c r="L12212">
        <v>7862</v>
      </c>
      <c r="M12212">
        <v>2340</v>
      </c>
    </row>
    <row r="12213" spans="1:13" x14ac:dyDescent="0.3">
      <c r="A12213" t="s">
        <v>48</v>
      </c>
      <c r="B12213" t="s">
        <v>48</v>
      </c>
      <c r="C12213" t="s">
        <v>48</v>
      </c>
      <c r="D12213" t="s">
        <v>59</v>
      </c>
      <c r="E12213" t="s">
        <v>60</v>
      </c>
      <c r="F12213" t="s">
        <v>61</v>
      </c>
      <c r="G12213" t="s">
        <v>72</v>
      </c>
      <c r="H12213" t="s">
        <v>53</v>
      </c>
      <c r="I12213" t="s">
        <v>65</v>
      </c>
      <c r="J12213">
        <v>1993</v>
      </c>
      <c r="K12213" t="s">
        <v>13</v>
      </c>
      <c r="L12213">
        <v>649239</v>
      </c>
      <c r="M12213">
        <v>649239</v>
      </c>
    </row>
    <row r="12214" spans="1:13" x14ac:dyDescent="0.3">
      <c r="A12214" t="s">
        <v>48</v>
      </c>
      <c r="B12214" t="s">
        <v>48</v>
      </c>
      <c r="C12214" t="s">
        <v>48</v>
      </c>
      <c r="D12214" t="s">
        <v>59</v>
      </c>
      <c r="E12214" t="s">
        <v>60</v>
      </c>
      <c r="F12214" t="s">
        <v>61</v>
      </c>
      <c r="G12214" t="s">
        <v>72</v>
      </c>
      <c r="H12214" t="s">
        <v>53</v>
      </c>
      <c r="I12214" t="s">
        <v>65</v>
      </c>
      <c r="J12214">
        <v>1993</v>
      </c>
      <c r="K12214" t="s">
        <v>15</v>
      </c>
      <c r="L12214">
        <v>1483</v>
      </c>
      <c r="M12214">
        <v>1673</v>
      </c>
    </row>
    <row r="12215" spans="1:13" x14ac:dyDescent="0.3">
      <c r="A12215" t="s">
        <v>48</v>
      </c>
      <c r="B12215" t="s">
        <v>48</v>
      </c>
      <c r="C12215" t="s">
        <v>48</v>
      </c>
      <c r="D12215" t="s">
        <v>59</v>
      </c>
      <c r="E12215" t="s">
        <v>60</v>
      </c>
      <c r="F12215" t="s">
        <v>61</v>
      </c>
      <c r="G12215" t="s">
        <v>72</v>
      </c>
      <c r="H12215" t="s">
        <v>53</v>
      </c>
      <c r="I12215" t="s">
        <v>66</v>
      </c>
      <c r="J12215">
        <v>1993</v>
      </c>
      <c r="K12215" t="s">
        <v>14</v>
      </c>
      <c r="L12215">
        <v>6696</v>
      </c>
      <c r="M12215">
        <v>1993</v>
      </c>
    </row>
    <row r="12216" spans="1:13" x14ac:dyDescent="0.3">
      <c r="A12216" t="s">
        <v>48</v>
      </c>
      <c r="B12216" t="s">
        <v>48</v>
      </c>
      <c r="C12216" t="s">
        <v>48</v>
      </c>
      <c r="D12216" t="s">
        <v>59</v>
      </c>
      <c r="E12216" t="s">
        <v>60</v>
      </c>
      <c r="F12216" t="s">
        <v>61</v>
      </c>
      <c r="G12216" t="s">
        <v>72</v>
      </c>
      <c r="H12216" t="s">
        <v>53</v>
      </c>
      <c r="I12216" t="s">
        <v>66</v>
      </c>
      <c r="J12216">
        <v>1993</v>
      </c>
      <c r="K12216" t="s">
        <v>13</v>
      </c>
      <c r="L12216">
        <v>950293</v>
      </c>
      <c r="M12216">
        <v>950293</v>
      </c>
    </row>
    <row r="12217" spans="1:13" x14ac:dyDescent="0.3">
      <c r="A12217" t="s">
        <v>48</v>
      </c>
      <c r="B12217" t="s">
        <v>48</v>
      </c>
      <c r="C12217" t="s">
        <v>48</v>
      </c>
      <c r="D12217" t="s">
        <v>59</v>
      </c>
      <c r="E12217" t="s">
        <v>60</v>
      </c>
      <c r="F12217" t="s">
        <v>61</v>
      </c>
      <c r="G12217" t="s">
        <v>72</v>
      </c>
      <c r="H12217" t="s">
        <v>53</v>
      </c>
      <c r="I12217" t="s">
        <v>66</v>
      </c>
      <c r="J12217">
        <v>1993</v>
      </c>
      <c r="K12217" t="s">
        <v>15</v>
      </c>
      <c r="L12217">
        <v>421</v>
      </c>
      <c r="M12217">
        <v>475</v>
      </c>
    </row>
    <row r="12218" spans="1:13" x14ac:dyDescent="0.3">
      <c r="A12218" t="s">
        <v>48</v>
      </c>
      <c r="B12218" t="s">
        <v>48</v>
      </c>
      <c r="C12218" t="s">
        <v>48</v>
      </c>
      <c r="D12218" t="s">
        <v>59</v>
      </c>
      <c r="E12218" t="s">
        <v>60</v>
      </c>
      <c r="F12218" t="s">
        <v>61</v>
      </c>
      <c r="G12218" t="s">
        <v>72</v>
      </c>
      <c r="H12218" t="s">
        <v>53</v>
      </c>
      <c r="I12218" t="s">
        <v>67</v>
      </c>
      <c r="J12218">
        <v>1993</v>
      </c>
      <c r="K12218" t="s">
        <v>14</v>
      </c>
      <c r="L12218">
        <v>175228</v>
      </c>
      <c r="M12218">
        <v>52151</v>
      </c>
    </row>
    <row r="12219" spans="1:13" x14ac:dyDescent="0.3">
      <c r="A12219" t="s">
        <v>48</v>
      </c>
      <c r="B12219" t="s">
        <v>48</v>
      </c>
      <c r="C12219" t="s">
        <v>48</v>
      </c>
      <c r="D12219" t="s">
        <v>59</v>
      </c>
      <c r="E12219" t="s">
        <v>60</v>
      </c>
      <c r="F12219" t="s">
        <v>61</v>
      </c>
      <c r="G12219" t="s">
        <v>72</v>
      </c>
      <c r="H12219" t="s">
        <v>53</v>
      </c>
      <c r="I12219" t="s">
        <v>67</v>
      </c>
      <c r="J12219">
        <v>1993</v>
      </c>
      <c r="K12219" t="s">
        <v>13</v>
      </c>
      <c r="L12219">
        <v>20966176</v>
      </c>
      <c r="M12219">
        <v>20966176</v>
      </c>
    </row>
    <row r="12220" spans="1:13" x14ac:dyDescent="0.3">
      <c r="A12220" t="s">
        <v>48</v>
      </c>
      <c r="B12220" t="s">
        <v>48</v>
      </c>
      <c r="C12220" t="s">
        <v>48</v>
      </c>
      <c r="D12220" t="s">
        <v>59</v>
      </c>
      <c r="E12220" t="s">
        <v>60</v>
      </c>
      <c r="F12220" t="s">
        <v>61</v>
      </c>
      <c r="G12220" t="s">
        <v>72</v>
      </c>
      <c r="H12220" t="s">
        <v>53</v>
      </c>
      <c r="I12220" t="s">
        <v>67</v>
      </c>
      <c r="J12220">
        <v>1993</v>
      </c>
      <c r="K12220" t="s">
        <v>15</v>
      </c>
      <c r="L12220">
        <v>11014</v>
      </c>
      <c r="M12220">
        <v>12433</v>
      </c>
    </row>
    <row r="12221" spans="1:13" x14ac:dyDescent="0.3">
      <c r="A12221" t="s">
        <v>48</v>
      </c>
      <c r="B12221" t="s">
        <v>69</v>
      </c>
      <c r="C12221" t="s">
        <v>69</v>
      </c>
      <c r="D12221" t="s">
        <v>59</v>
      </c>
      <c r="E12221" t="s">
        <v>60</v>
      </c>
      <c r="F12221" t="s">
        <v>61</v>
      </c>
      <c r="G12221" t="s">
        <v>72</v>
      </c>
      <c r="H12221" t="s">
        <v>53</v>
      </c>
      <c r="I12221" t="s">
        <v>70</v>
      </c>
      <c r="J12221">
        <v>1993</v>
      </c>
      <c r="K12221" t="s">
        <v>71</v>
      </c>
      <c r="L12221">
        <v>5690108</v>
      </c>
      <c r="M12221">
        <v>5690108</v>
      </c>
    </row>
    <row r="12222" spans="1:13" x14ac:dyDescent="0.3">
      <c r="A12222" t="s">
        <v>48</v>
      </c>
      <c r="B12222" t="s">
        <v>48</v>
      </c>
      <c r="C12222" t="s">
        <v>48</v>
      </c>
      <c r="D12222" t="s">
        <v>59</v>
      </c>
      <c r="E12222" t="s">
        <v>60</v>
      </c>
      <c r="F12222" t="s">
        <v>61</v>
      </c>
      <c r="G12222" t="s">
        <v>72</v>
      </c>
      <c r="H12222" t="s">
        <v>53</v>
      </c>
      <c r="I12222" t="s">
        <v>70</v>
      </c>
      <c r="J12222">
        <v>1993</v>
      </c>
      <c r="K12222" t="s">
        <v>14</v>
      </c>
      <c r="L12222">
        <v>1466748</v>
      </c>
      <c r="M12222">
        <v>436532</v>
      </c>
    </row>
    <row r="12223" spans="1:13" x14ac:dyDescent="0.3">
      <c r="A12223" t="s">
        <v>48</v>
      </c>
      <c r="B12223" t="s">
        <v>48</v>
      </c>
      <c r="C12223" t="s">
        <v>48</v>
      </c>
      <c r="D12223" t="s">
        <v>59</v>
      </c>
      <c r="E12223" t="s">
        <v>60</v>
      </c>
      <c r="F12223" t="s">
        <v>61</v>
      </c>
      <c r="G12223" t="s">
        <v>72</v>
      </c>
      <c r="H12223" t="s">
        <v>53</v>
      </c>
      <c r="I12223" t="s">
        <v>70</v>
      </c>
      <c r="J12223">
        <v>1993</v>
      </c>
      <c r="K12223" t="s">
        <v>15</v>
      </c>
      <c r="L12223">
        <v>61464</v>
      </c>
      <c r="M12223">
        <v>69379</v>
      </c>
    </row>
    <row r="12224" spans="1:13" x14ac:dyDescent="0.3">
      <c r="A12224" t="s">
        <v>48</v>
      </c>
      <c r="B12224" t="s">
        <v>48</v>
      </c>
      <c r="C12224" t="s">
        <v>69</v>
      </c>
      <c r="D12224" t="s">
        <v>59</v>
      </c>
      <c r="E12224" t="s">
        <v>60</v>
      </c>
      <c r="F12224" t="s">
        <v>73</v>
      </c>
      <c r="G12224" t="s">
        <v>62</v>
      </c>
      <c r="H12224" t="s">
        <v>53</v>
      </c>
      <c r="I12224" t="s">
        <v>63</v>
      </c>
      <c r="J12224">
        <v>1993</v>
      </c>
      <c r="K12224" t="s">
        <v>14</v>
      </c>
      <c r="L12224">
        <v>173471</v>
      </c>
      <c r="M12224">
        <v>51628</v>
      </c>
    </row>
    <row r="12225" spans="1:13" x14ac:dyDescent="0.3">
      <c r="A12225" t="s">
        <v>48</v>
      </c>
      <c r="B12225" t="s">
        <v>48</v>
      </c>
      <c r="C12225" t="s">
        <v>69</v>
      </c>
      <c r="D12225" t="s">
        <v>59</v>
      </c>
      <c r="E12225" t="s">
        <v>60</v>
      </c>
      <c r="F12225" t="s">
        <v>73</v>
      </c>
      <c r="G12225" t="s">
        <v>62</v>
      </c>
      <c r="H12225" t="s">
        <v>53</v>
      </c>
      <c r="I12225" t="s">
        <v>63</v>
      </c>
      <c r="J12225">
        <v>1993</v>
      </c>
      <c r="K12225" t="s">
        <v>13</v>
      </c>
      <c r="L12225">
        <v>13726</v>
      </c>
      <c r="M12225">
        <v>13726</v>
      </c>
    </row>
    <row r="12226" spans="1:13" x14ac:dyDescent="0.3">
      <c r="A12226" t="s">
        <v>48</v>
      </c>
      <c r="B12226" t="s">
        <v>48</v>
      </c>
      <c r="C12226" t="s">
        <v>69</v>
      </c>
      <c r="D12226" t="s">
        <v>59</v>
      </c>
      <c r="E12226" t="s">
        <v>60</v>
      </c>
      <c r="F12226" t="s">
        <v>73</v>
      </c>
      <c r="G12226" t="s">
        <v>62</v>
      </c>
      <c r="H12226" t="s">
        <v>53</v>
      </c>
      <c r="I12226" t="s">
        <v>63</v>
      </c>
      <c r="J12226">
        <v>1993</v>
      </c>
      <c r="K12226" t="s">
        <v>15</v>
      </c>
      <c r="L12226">
        <v>114</v>
      </c>
      <c r="M12226">
        <v>129</v>
      </c>
    </row>
    <row r="12227" spans="1:13" x14ac:dyDescent="0.3">
      <c r="A12227" t="s">
        <v>48</v>
      </c>
      <c r="B12227" t="s">
        <v>48</v>
      </c>
      <c r="C12227" t="s">
        <v>69</v>
      </c>
      <c r="D12227" t="s">
        <v>59</v>
      </c>
      <c r="E12227" t="s">
        <v>60</v>
      </c>
      <c r="F12227" t="s">
        <v>73</v>
      </c>
      <c r="G12227" t="s">
        <v>62</v>
      </c>
      <c r="H12227" t="s">
        <v>53</v>
      </c>
      <c r="I12227" t="s">
        <v>64</v>
      </c>
      <c r="J12227">
        <v>1993</v>
      </c>
      <c r="K12227" t="s">
        <v>14</v>
      </c>
      <c r="L12227">
        <v>936105</v>
      </c>
      <c r="M12227">
        <v>278603</v>
      </c>
    </row>
    <row r="12228" spans="1:13" x14ac:dyDescent="0.3">
      <c r="A12228" t="s">
        <v>48</v>
      </c>
      <c r="B12228" t="s">
        <v>48</v>
      </c>
      <c r="C12228" t="s">
        <v>69</v>
      </c>
      <c r="D12228" t="s">
        <v>59</v>
      </c>
      <c r="E12228" t="s">
        <v>60</v>
      </c>
      <c r="F12228" t="s">
        <v>73</v>
      </c>
      <c r="G12228" t="s">
        <v>62</v>
      </c>
      <c r="H12228" t="s">
        <v>53</v>
      </c>
      <c r="I12228" t="s">
        <v>64</v>
      </c>
      <c r="J12228">
        <v>1993</v>
      </c>
      <c r="K12228" t="s">
        <v>13</v>
      </c>
      <c r="L12228">
        <v>1501792</v>
      </c>
      <c r="M12228">
        <v>1501792</v>
      </c>
    </row>
    <row r="12229" spans="1:13" x14ac:dyDescent="0.3">
      <c r="A12229" t="s">
        <v>48</v>
      </c>
      <c r="B12229" t="s">
        <v>48</v>
      </c>
      <c r="C12229" t="s">
        <v>69</v>
      </c>
      <c r="D12229" t="s">
        <v>59</v>
      </c>
      <c r="E12229" t="s">
        <v>60</v>
      </c>
      <c r="F12229" t="s">
        <v>73</v>
      </c>
      <c r="G12229" t="s">
        <v>62</v>
      </c>
      <c r="H12229" t="s">
        <v>53</v>
      </c>
      <c r="I12229" t="s">
        <v>64</v>
      </c>
      <c r="J12229">
        <v>1993</v>
      </c>
      <c r="K12229" t="s">
        <v>15</v>
      </c>
      <c r="L12229">
        <v>4324</v>
      </c>
      <c r="M12229">
        <v>4881</v>
      </c>
    </row>
    <row r="12230" spans="1:13" x14ac:dyDescent="0.3">
      <c r="A12230" t="s">
        <v>48</v>
      </c>
      <c r="B12230" t="s">
        <v>48</v>
      </c>
      <c r="C12230" t="s">
        <v>69</v>
      </c>
      <c r="D12230" t="s">
        <v>59</v>
      </c>
      <c r="E12230" t="s">
        <v>60</v>
      </c>
      <c r="F12230" t="s">
        <v>73</v>
      </c>
      <c r="G12230" t="s">
        <v>62</v>
      </c>
      <c r="H12230" t="s">
        <v>53</v>
      </c>
      <c r="I12230" t="s">
        <v>65</v>
      </c>
      <c r="J12230">
        <v>1993</v>
      </c>
      <c r="K12230" t="s">
        <v>14</v>
      </c>
      <c r="L12230">
        <v>30785</v>
      </c>
      <c r="M12230">
        <v>9162</v>
      </c>
    </row>
    <row r="12231" spans="1:13" x14ac:dyDescent="0.3">
      <c r="A12231" t="s">
        <v>48</v>
      </c>
      <c r="B12231" t="s">
        <v>48</v>
      </c>
      <c r="C12231" t="s">
        <v>69</v>
      </c>
      <c r="D12231" t="s">
        <v>59</v>
      </c>
      <c r="E12231" t="s">
        <v>60</v>
      </c>
      <c r="F12231" t="s">
        <v>73</v>
      </c>
      <c r="G12231" t="s">
        <v>62</v>
      </c>
      <c r="H12231" t="s">
        <v>53</v>
      </c>
      <c r="I12231" t="s">
        <v>65</v>
      </c>
      <c r="J12231">
        <v>1993</v>
      </c>
      <c r="K12231" t="s">
        <v>13</v>
      </c>
      <c r="L12231">
        <v>34022</v>
      </c>
      <c r="M12231">
        <v>34022</v>
      </c>
    </row>
    <row r="12232" spans="1:13" x14ac:dyDescent="0.3">
      <c r="A12232" t="s">
        <v>48</v>
      </c>
      <c r="B12232" t="s">
        <v>48</v>
      </c>
      <c r="C12232" t="s">
        <v>69</v>
      </c>
      <c r="D12232" t="s">
        <v>59</v>
      </c>
      <c r="E12232" t="s">
        <v>60</v>
      </c>
      <c r="F12232" t="s">
        <v>73</v>
      </c>
      <c r="G12232" t="s">
        <v>62</v>
      </c>
      <c r="H12232" t="s">
        <v>53</v>
      </c>
      <c r="I12232" t="s">
        <v>65</v>
      </c>
      <c r="J12232">
        <v>1993</v>
      </c>
      <c r="K12232" t="s">
        <v>15</v>
      </c>
      <c r="L12232">
        <v>108</v>
      </c>
      <c r="M12232">
        <v>122</v>
      </c>
    </row>
    <row r="12233" spans="1:13" x14ac:dyDescent="0.3">
      <c r="A12233" t="s">
        <v>48</v>
      </c>
      <c r="B12233" t="s">
        <v>48</v>
      </c>
      <c r="C12233" t="s">
        <v>69</v>
      </c>
      <c r="D12233" t="s">
        <v>59</v>
      </c>
      <c r="E12233" t="s">
        <v>60</v>
      </c>
      <c r="F12233" t="s">
        <v>73</v>
      </c>
      <c r="G12233" t="s">
        <v>62</v>
      </c>
      <c r="H12233" t="s">
        <v>53</v>
      </c>
      <c r="I12233" t="s">
        <v>66</v>
      </c>
      <c r="J12233">
        <v>1993</v>
      </c>
      <c r="K12233" t="s">
        <v>14</v>
      </c>
      <c r="L12233">
        <v>42663</v>
      </c>
      <c r="M12233">
        <v>12697</v>
      </c>
    </row>
    <row r="12234" spans="1:13" x14ac:dyDescent="0.3">
      <c r="A12234" t="s">
        <v>48</v>
      </c>
      <c r="B12234" t="s">
        <v>48</v>
      </c>
      <c r="C12234" t="s">
        <v>69</v>
      </c>
      <c r="D12234" t="s">
        <v>59</v>
      </c>
      <c r="E12234" t="s">
        <v>60</v>
      </c>
      <c r="F12234" t="s">
        <v>73</v>
      </c>
      <c r="G12234" t="s">
        <v>62</v>
      </c>
      <c r="H12234" t="s">
        <v>53</v>
      </c>
      <c r="I12234" t="s">
        <v>66</v>
      </c>
      <c r="J12234">
        <v>1993</v>
      </c>
      <c r="K12234" t="s">
        <v>13</v>
      </c>
      <c r="L12234">
        <v>75367</v>
      </c>
      <c r="M12234">
        <v>75367</v>
      </c>
    </row>
    <row r="12235" spans="1:13" x14ac:dyDescent="0.3">
      <c r="A12235" t="s">
        <v>48</v>
      </c>
      <c r="B12235" t="s">
        <v>48</v>
      </c>
      <c r="C12235" t="s">
        <v>69</v>
      </c>
      <c r="D12235" t="s">
        <v>59</v>
      </c>
      <c r="E12235" t="s">
        <v>60</v>
      </c>
      <c r="F12235" t="s">
        <v>73</v>
      </c>
      <c r="G12235" t="s">
        <v>62</v>
      </c>
      <c r="H12235" t="s">
        <v>53</v>
      </c>
      <c r="I12235" t="s">
        <v>66</v>
      </c>
      <c r="J12235">
        <v>1993</v>
      </c>
      <c r="K12235" t="s">
        <v>15</v>
      </c>
      <c r="L12235">
        <v>207</v>
      </c>
      <c r="M12235">
        <v>234</v>
      </c>
    </row>
    <row r="12236" spans="1:13" x14ac:dyDescent="0.3">
      <c r="A12236" t="s">
        <v>48</v>
      </c>
      <c r="B12236" t="s">
        <v>48</v>
      </c>
      <c r="C12236" t="s">
        <v>69</v>
      </c>
      <c r="D12236" t="s">
        <v>59</v>
      </c>
      <c r="E12236" t="s">
        <v>60</v>
      </c>
      <c r="F12236" t="s">
        <v>73</v>
      </c>
      <c r="G12236" t="s">
        <v>62</v>
      </c>
      <c r="H12236" t="s">
        <v>53</v>
      </c>
      <c r="I12236" t="s">
        <v>67</v>
      </c>
      <c r="J12236">
        <v>1993</v>
      </c>
      <c r="K12236" t="s">
        <v>14</v>
      </c>
      <c r="L12236">
        <v>8801547</v>
      </c>
      <c r="M12236">
        <v>2619508</v>
      </c>
    </row>
    <row r="12237" spans="1:13" x14ac:dyDescent="0.3">
      <c r="A12237" t="s">
        <v>48</v>
      </c>
      <c r="B12237" t="s">
        <v>48</v>
      </c>
      <c r="C12237" t="s">
        <v>69</v>
      </c>
      <c r="D12237" t="s">
        <v>59</v>
      </c>
      <c r="E12237" t="s">
        <v>60</v>
      </c>
      <c r="F12237" t="s">
        <v>73</v>
      </c>
      <c r="G12237" t="s">
        <v>62</v>
      </c>
      <c r="H12237" t="s">
        <v>53</v>
      </c>
      <c r="I12237" t="s">
        <v>67</v>
      </c>
      <c r="J12237">
        <v>1993</v>
      </c>
      <c r="K12237" t="s">
        <v>13</v>
      </c>
      <c r="L12237">
        <v>2603022</v>
      </c>
      <c r="M12237">
        <v>2603022</v>
      </c>
    </row>
    <row r="12238" spans="1:13" x14ac:dyDescent="0.3">
      <c r="A12238" t="s">
        <v>48</v>
      </c>
      <c r="B12238" t="s">
        <v>48</v>
      </c>
      <c r="C12238" t="s">
        <v>69</v>
      </c>
      <c r="D12238" t="s">
        <v>59</v>
      </c>
      <c r="E12238" t="s">
        <v>60</v>
      </c>
      <c r="F12238" t="s">
        <v>73</v>
      </c>
      <c r="G12238" t="s">
        <v>62</v>
      </c>
      <c r="H12238" t="s">
        <v>53</v>
      </c>
      <c r="I12238" t="s">
        <v>67</v>
      </c>
      <c r="J12238">
        <v>1993</v>
      </c>
      <c r="K12238" t="s">
        <v>15</v>
      </c>
      <c r="L12238">
        <v>7844</v>
      </c>
      <c r="M12238">
        <v>8854</v>
      </c>
    </row>
    <row r="12239" spans="1:13" x14ac:dyDescent="0.3">
      <c r="A12239" t="s">
        <v>48</v>
      </c>
      <c r="B12239" t="s">
        <v>48</v>
      </c>
      <c r="C12239" t="s">
        <v>69</v>
      </c>
      <c r="D12239" t="s">
        <v>59</v>
      </c>
      <c r="E12239" t="s">
        <v>60</v>
      </c>
      <c r="F12239" t="s">
        <v>73</v>
      </c>
      <c r="G12239" t="s">
        <v>62</v>
      </c>
      <c r="H12239" t="s">
        <v>53</v>
      </c>
      <c r="I12239" t="s">
        <v>68</v>
      </c>
      <c r="J12239">
        <v>1993</v>
      </c>
      <c r="K12239" t="s">
        <v>14</v>
      </c>
      <c r="L12239">
        <v>996841</v>
      </c>
      <c r="M12239">
        <v>296679</v>
      </c>
    </row>
    <row r="12240" spans="1:13" x14ac:dyDescent="0.3">
      <c r="A12240" t="s">
        <v>48</v>
      </c>
      <c r="B12240" t="s">
        <v>48</v>
      </c>
      <c r="C12240" t="s">
        <v>69</v>
      </c>
      <c r="D12240" t="s">
        <v>59</v>
      </c>
      <c r="E12240" t="s">
        <v>60</v>
      </c>
      <c r="F12240" t="s">
        <v>73</v>
      </c>
      <c r="G12240" t="s">
        <v>62</v>
      </c>
      <c r="H12240" t="s">
        <v>53</v>
      </c>
      <c r="I12240" t="s">
        <v>68</v>
      </c>
      <c r="J12240">
        <v>1993</v>
      </c>
      <c r="K12240" t="s">
        <v>13</v>
      </c>
      <c r="L12240">
        <v>1343897</v>
      </c>
      <c r="M12240">
        <v>1343897</v>
      </c>
    </row>
    <row r="12241" spans="1:13" x14ac:dyDescent="0.3">
      <c r="A12241" t="s">
        <v>48</v>
      </c>
      <c r="B12241" t="s">
        <v>48</v>
      </c>
      <c r="C12241" t="s">
        <v>69</v>
      </c>
      <c r="D12241" t="s">
        <v>59</v>
      </c>
      <c r="E12241" t="s">
        <v>60</v>
      </c>
      <c r="F12241" t="s">
        <v>73</v>
      </c>
      <c r="G12241" t="s">
        <v>62</v>
      </c>
      <c r="H12241" t="s">
        <v>53</v>
      </c>
      <c r="I12241" t="s">
        <v>68</v>
      </c>
      <c r="J12241">
        <v>1993</v>
      </c>
      <c r="K12241" t="s">
        <v>15</v>
      </c>
      <c r="L12241">
        <v>4269</v>
      </c>
      <c r="M12241">
        <v>4819</v>
      </c>
    </row>
    <row r="12242" spans="1:13" x14ac:dyDescent="0.3">
      <c r="A12242" t="s">
        <v>48</v>
      </c>
      <c r="B12242" t="s">
        <v>48</v>
      </c>
      <c r="C12242" t="s">
        <v>69</v>
      </c>
      <c r="D12242" t="s">
        <v>59</v>
      </c>
      <c r="E12242" t="s">
        <v>60</v>
      </c>
      <c r="F12242" t="s">
        <v>73</v>
      </c>
      <c r="G12242" t="s">
        <v>72</v>
      </c>
      <c r="H12242" t="s">
        <v>53</v>
      </c>
      <c r="I12242" t="s">
        <v>63</v>
      </c>
      <c r="J12242">
        <v>1993</v>
      </c>
      <c r="K12242" t="s">
        <v>14</v>
      </c>
      <c r="L12242">
        <v>38067</v>
      </c>
      <c r="M12242">
        <v>11330</v>
      </c>
    </row>
    <row r="12243" spans="1:13" x14ac:dyDescent="0.3">
      <c r="A12243" t="s">
        <v>48</v>
      </c>
      <c r="B12243" t="s">
        <v>48</v>
      </c>
      <c r="C12243" t="s">
        <v>69</v>
      </c>
      <c r="D12243" t="s">
        <v>59</v>
      </c>
      <c r="E12243" t="s">
        <v>60</v>
      </c>
      <c r="F12243" t="s">
        <v>73</v>
      </c>
      <c r="G12243" t="s">
        <v>72</v>
      </c>
      <c r="H12243" t="s">
        <v>53</v>
      </c>
      <c r="I12243" t="s">
        <v>63</v>
      </c>
      <c r="J12243">
        <v>1993</v>
      </c>
      <c r="K12243" t="s">
        <v>13</v>
      </c>
      <c r="L12243">
        <v>3012</v>
      </c>
      <c r="M12243">
        <v>3012</v>
      </c>
    </row>
    <row r="12244" spans="1:13" x14ac:dyDescent="0.3">
      <c r="A12244" t="s">
        <v>48</v>
      </c>
      <c r="B12244" t="s">
        <v>48</v>
      </c>
      <c r="C12244" t="s">
        <v>69</v>
      </c>
      <c r="D12244" t="s">
        <v>59</v>
      </c>
      <c r="E12244" t="s">
        <v>60</v>
      </c>
      <c r="F12244" t="s">
        <v>73</v>
      </c>
      <c r="G12244" t="s">
        <v>72</v>
      </c>
      <c r="H12244" t="s">
        <v>53</v>
      </c>
      <c r="I12244" t="s">
        <v>63</v>
      </c>
      <c r="J12244">
        <v>1993</v>
      </c>
      <c r="K12244" t="s">
        <v>15</v>
      </c>
      <c r="L12244">
        <v>25</v>
      </c>
      <c r="M12244">
        <v>28</v>
      </c>
    </row>
    <row r="12245" spans="1:13" x14ac:dyDescent="0.3">
      <c r="A12245" t="s">
        <v>48</v>
      </c>
      <c r="B12245" t="s">
        <v>48</v>
      </c>
      <c r="C12245" t="s">
        <v>69</v>
      </c>
      <c r="D12245" t="s">
        <v>59</v>
      </c>
      <c r="E12245" t="s">
        <v>60</v>
      </c>
      <c r="F12245" t="s">
        <v>73</v>
      </c>
      <c r="G12245" t="s">
        <v>72</v>
      </c>
      <c r="H12245" t="s">
        <v>53</v>
      </c>
      <c r="I12245" t="s">
        <v>64</v>
      </c>
      <c r="J12245">
        <v>1993</v>
      </c>
      <c r="K12245" t="s">
        <v>14</v>
      </c>
      <c r="L12245">
        <v>1776922</v>
      </c>
      <c r="M12245">
        <v>528846</v>
      </c>
    </row>
    <row r="12246" spans="1:13" x14ac:dyDescent="0.3">
      <c r="A12246" t="s">
        <v>48</v>
      </c>
      <c r="B12246" t="s">
        <v>48</v>
      </c>
      <c r="C12246" t="s">
        <v>69</v>
      </c>
      <c r="D12246" t="s">
        <v>59</v>
      </c>
      <c r="E12246" t="s">
        <v>60</v>
      </c>
      <c r="F12246" t="s">
        <v>73</v>
      </c>
      <c r="G12246" t="s">
        <v>72</v>
      </c>
      <c r="H12246" t="s">
        <v>53</v>
      </c>
      <c r="I12246" t="s">
        <v>64</v>
      </c>
      <c r="J12246">
        <v>1993</v>
      </c>
      <c r="K12246" t="s">
        <v>13</v>
      </c>
      <c r="L12246">
        <v>2850713</v>
      </c>
      <c r="M12246">
        <v>2850713</v>
      </c>
    </row>
    <row r="12247" spans="1:13" x14ac:dyDescent="0.3">
      <c r="A12247" t="s">
        <v>48</v>
      </c>
      <c r="B12247" t="s">
        <v>48</v>
      </c>
      <c r="C12247" t="s">
        <v>69</v>
      </c>
      <c r="D12247" t="s">
        <v>59</v>
      </c>
      <c r="E12247" t="s">
        <v>60</v>
      </c>
      <c r="F12247" t="s">
        <v>73</v>
      </c>
      <c r="G12247" t="s">
        <v>72</v>
      </c>
      <c r="H12247" t="s">
        <v>53</v>
      </c>
      <c r="I12247" t="s">
        <v>64</v>
      </c>
      <c r="J12247">
        <v>1993</v>
      </c>
      <c r="K12247" t="s">
        <v>15</v>
      </c>
      <c r="L12247">
        <v>8208</v>
      </c>
      <c r="M12247">
        <v>9265</v>
      </c>
    </row>
    <row r="12248" spans="1:13" x14ac:dyDescent="0.3">
      <c r="A12248" t="s">
        <v>48</v>
      </c>
      <c r="B12248" t="s">
        <v>48</v>
      </c>
      <c r="C12248" t="s">
        <v>69</v>
      </c>
      <c r="D12248" t="s">
        <v>59</v>
      </c>
      <c r="E12248" t="s">
        <v>60</v>
      </c>
      <c r="F12248" t="s">
        <v>73</v>
      </c>
      <c r="G12248" t="s">
        <v>72</v>
      </c>
      <c r="H12248" t="s">
        <v>53</v>
      </c>
      <c r="I12248" t="s">
        <v>65</v>
      </c>
      <c r="J12248">
        <v>1993</v>
      </c>
      <c r="K12248" t="s">
        <v>14</v>
      </c>
      <c r="L12248">
        <v>78182</v>
      </c>
      <c r="M12248">
        <v>23269</v>
      </c>
    </row>
    <row r="12249" spans="1:13" x14ac:dyDescent="0.3">
      <c r="A12249" t="s">
        <v>48</v>
      </c>
      <c r="B12249" t="s">
        <v>48</v>
      </c>
      <c r="C12249" t="s">
        <v>69</v>
      </c>
      <c r="D12249" t="s">
        <v>59</v>
      </c>
      <c r="E12249" t="s">
        <v>60</v>
      </c>
      <c r="F12249" t="s">
        <v>73</v>
      </c>
      <c r="G12249" t="s">
        <v>72</v>
      </c>
      <c r="H12249" t="s">
        <v>53</v>
      </c>
      <c r="I12249" t="s">
        <v>65</v>
      </c>
      <c r="J12249">
        <v>1993</v>
      </c>
      <c r="K12249" t="s">
        <v>13</v>
      </c>
      <c r="L12249">
        <v>86404</v>
      </c>
      <c r="M12249">
        <v>86404</v>
      </c>
    </row>
    <row r="12250" spans="1:13" x14ac:dyDescent="0.3">
      <c r="A12250" t="s">
        <v>48</v>
      </c>
      <c r="B12250" t="s">
        <v>48</v>
      </c>
      <c r="C12250" t="s">
        <v>69</v>
      </c>
      <c r="D12250" t="s">
        <v>59</v>
      </c>
      <c r="E12250" t="s">
        <v>60</v>
      </c>
      <c r="F12250" t="s">
        <v>73</v>
      </c>
      <c r="G12250" t="s">
        <v>72</v>
      </c>
      <c r="H12250" t="s">
        <v>53</v>
      </c>
      <c r="I12250" t="s">
        <v>65</v>
      </c>
      <c r="J12250">
        <v>1993</v>
      </c>
      <c r="K12250" t="s">
        <v>15</v>
      </c>
      <c r="L12250">
        <v>276</v>
      </c>
      <c r="M12250">
        <v>311</v>
      </c>
    </row>
    <row r="12251" spans="1:13" x14ac:dyDescent="0.3">
      <c r="A12251" t="s">
        <v>48</v>
      </c>
      <c r="B12251" t="s">
        <v>48</v>
      </c>
      <c r="C12251" t="s">
        <v>69</v>
      </c>
      <c r="D12251" t="s">
        <v>59</v>
      </c>
      <c r="E12251" t="s">
        <v>60</v>
      </c>
      <c r="F12251" t="s">
        <v>73</v>
      </c>
      <c r="G12251" t="s">
        <v>72</v>
      </c>
      <c r="H12251" t="s">
        <v>53</v>
      </c>
      <c r="I12251" t="s">
        <v>66</v>
      </c>
      <c r="J12251">
        <v>1993</v>
      </c>
      <c r="K12251" t="s">
        <v>14</v>
      </c>
      <c r="L12251">
        <v>150390</v>
      </c>
      <c r="M12251">
        <v>44759</v>
      </c>
    </row>
    <row r="12252" spans="1:13" x14ac:dyDescent="0.3">
      <c r="A12252" t="s">
        <v>48</v>
      </c>
      <c r="B12252" t="s">
        <v>48</v>
      </c>
      <c r="C12252" t="s">
        <v>69</v>
      </c>
      <c r="D12252" t="s">
        <v>59</v>
      </c>
      <c r="E12252" t="s">
        <v>60</v>
      </c>
      <c r="F12252" t="s">
        <v>73</v>
      </c>
      <c r="G12252" t="s">
        <v>72</v>
      </c>
      <c r="H12252" t="s">
        <v>53</v>
      </c>
      <c r="I12252" t="s">
        <v>66</v>
      </c>
      <c r="J12252">
        <v>1993</v>
      </c>
      <c r="K12252" t="s">
        <v>13</v>
      </c>
      <c r="L12252">
        <v>265675</v>
      </c>
      <c r="M12252">
        <v>265675</v>
      </c>
    </row>
    <row r="12253" spans="1:13" x14ac:dyDescent="0.3">
      <c r="A12253" t="s">
        <v>48</v>
      </c>
      <c r="B12253" t="s">
        <v>48</v>
      </c>
      <c r="C12253" t="s">
        <v>69</v>
      </c>
      <c r="D12253" t="s">
        <v>59</v>
      </c>
      <c r="E12253" t="s">
        <v>60</v>
      </c>
      <c r="F12253" t="s">
        <v>73</v>
      </c>
      <c r="G12253" t="s">
        <v>72</v>
      </c>
      <c r="H12253" t="s">
        <v>53</v>
      </c>
      <c r="I12253" t="s">
        <v>66</v>
      </c>
      <c r="J12253">
        <v>1993</v>
      </c>
      <c r="K12253" t="s">
        <v>15</v>
      </c>
      <c r="L12253">
        <v>730</v>
      </c>
      <c r="M12253">
        <v>824</v>
      </c>
    </row>
    <row r="12254" spans="1:13" x14ac:dyDescent="0.3">
      <c r="A12254" t="s">
        <v>48</v>
      </c>
      <c r="B12254" t="s">
        <v>48</v>
      </c>
      <c r="C12254" t="s">
        <v>69</v>
      </c>
      <c r="D12254" t="s">
        <v>59</v>
      </c>
      <c r="E12254" t="s">
        <v>60</v>
      </c>
      <c r="F12254" t="s">
        <v>73</v>
      </c>
      <c r="G12254" t="s">
        <v>72</v>
      </c>
      <c r="H12254" t="s">
        <v>53</v>
      </c>
      <c r="I12254" t="s">
        <v>67</v>
      </c>
      <c r="J12254">
        <v>1993</v>
      </c>
      <c r="K12254" t="s">
        <v>14</v>
      </c>
      <c r="L12254">
        <v>15320610</v>
      </c>
      <c r="M12254">
        <v>4559705</v>
      </c>
    </row>
    <row r="12255" spans="1:13" x14ac:dyDescent="0.3">
      <c r="A12255" t="s">
        <v>48</v>
      </c>
      <c r="B12255" t="s">
        <v>48</v>
      </c>
      <c r="C12255" t="s">
        <v>69</v>
      </c>
      <c r="D12255" t="s">
        <v>59</v>
      </c>
      <c r="E12255" t="s">
        <v>60</v>
      </c>
      <c r="F12255" t="s">
        <v>73</v>
      </c>
      <c r="G12255" t="s">
        <v>72</v>
      </c>
      <c r="H12255" t="s">
        <v>53</v>
      </c>
      <c r="I12255" t="s">
        <v>67</v>
      </c>
      <c r="J12255">
        <v>1993</v>
      </c>
      <c r="K12255" t="s">
        <v>13</v>
      </c>
      <c r="L12255">
        <v>4531008</v>
      </c>
      <c r="M12255">
        <v>4531008</v>
      </c>
    </row>
    <row r="12256" spans="1:13" x14ac:dyDescent="0.3">
      <c r="A12256" t="s">
        <v>48</v>
      </c>
      <c r="B12256" t="s">
        <v>48</v>
      </c>
      <c r="C12256" t="s">
        <v>69</v>
      </c>
      <c r="D12256" t="s">
        <v>59</v>
      </c>
      <c r="E12256" t="s">
        <v>60</v>
      </c>
      <c r="F12256" t="s">
        <v>73</v>
      </c>
      <c r="G12256" t="s">
        <v>72</v>
      </c>
      <c r="H12256" t="s">
        <v>53</v>
      </c>
      <c r="I12256" t="s">
        <v>67</v>
      </c>
      <c r="J12256">
        <v>1993</v>
      </c>
      <c r="K12256" t="s">
        <v>15</v>
      </c>
      <c r="L12256">
        <v>13654</v>
      </c>
      <c r="M12256">
        <v>15412</v>
      </c>
    </row>
    <row r="12257" spans="1:13" x14ac:dyDescent="0.3">
      <c r="A12257" t="s">
        <v>48</v>
      </c>
      <c r="B12257" t="s">
        <v>48</v>
      </c>
      <c r="C12257" t="s">
        <v>48</v>
      </c>
      <c r="D12257" t="s">
        <v>59</v>
      </c>
      <c r="E12257" t="s">
        <v>74</v>
      </c>
      <c r="F12257" t="s">
        <v>75</v>
      </c>
      <c r="G12257" t="s">
        <v>184</v>
      </c>
      <c r="H12257" t="s">
        <v>76</v>
      </c>
      <c r="I12257" t="s">
        <v>53</v>
      </c>
      <c r="J12257">
        <v>1993</v>
      </c>
      <c r="K12257" t="s">
        <v>77</v>
      </c>
      <c r="L12257">
        <v>417</v>
      </c>
      <c r="M12257">
        <v>161</v>
      </c>
    </row>
    <row r="12258" spans="1:13" x14ac:dyDescent="0.3">
      <c r="A12258" t="s">
        <v>48</v>
      </c>
      <c r="B12258" t="s">
        <v>48</v>
      </c>
      <c r="C12258" t="s">
        <v>48</v>
      </c>
      <c r="D12258" t="s">
        <v>59</v>
      </c>
      <c r="E12258" t="s">
        <v>74</v>
      </c>
      <c r="F12258" t="s">
        <v>75</v>
      </c>
      <c r="G12258" t="s">
        <v>184</v>
      </c>
      <c r="H12258" t="s">
        <v>78</v>
      </c>
      <c r="I12258" t="s">
        <v>53</v>
      </c>
      <c r="J12258">
        <v>1993</v>
      </c>
      <c r="K12258" t="s">
        <v>77</v>
      </c>
      <c r="L12258">
        <v>23712</v>
      </c>
      <c r="M12258">
        <v>9140</v>
      </c>
    </row>
    <row r="12259" spans="1:13" x14ac:dyDescent="0.3">
      <c r="A12259" t="s">
        <v>48</v>
      </c>
      <c r="B12259" t="s">
        <v>48</v>
      </c>
      <c r="C12259" t="s">
        <v>48</v>
      </c>
      <c r="D12259" t="s">
        <v>59</v>
      </c>
      <c r="E12259" t="s">
        <v>74</v>
      </c>
      <c r="F12259" t="s">
        <v>75</v>
      </c>
      <c r="G12259" t="s">
        <v>184</v>
      </c>
      <c r="H12259" t="s">
        <v>79</v>
      </c>
      <c r="I12259" t="s">
        <v>53</v>
      </c>
      <c r="J12259">
        <v>1993</v>
      </c>
      <c r="K12259" t="s">
        <v>77</v>
      </c>
      <c r="L12259">
        <v>7</v>
      </c>
      <c r="M12259">
        <v>3</v>
      </c>
    </row>
    <row r="12260" spans="1:13" x14ac:dyDescent="0.3">
      <c r="A12260" t="s">
        <v>48</v>
      </c>
      <c r="B12260" t="s">
        <v>48</v>
      </c>
      <c r="C12260" t="s">
        <v>48</v>
      </c>
      <c r="D12260" t="s">
        <v>59</v>
      </c>
      <c r="E12260" t="s">
        <v>74</v>
      </c>
      <c r="F12260" t="s">
        <v>75</v>
      </c>
      <c r="G12260" t="s">
        <v>184</v>
      </c>
      <c r="H12260" t="s">
        <v>80</v>
      </c>
      <c r="I12260" t="s">
        <v>53</v>
      </c>
      <c r="J12260">
        <v>1993</v>
      </c>
      <c r="K12260" t="s">
        <v>77</v>
      </c>
      <c r="L12260">
        <v>91312</v>
      </c>
      <c r="M12260">
        <v>35194</v>
      </c>
    </row>
    <row r="12261" spans="1:13" x14ac:dyDescent="0.3">
      <c r="A12261" t="s">
        <v>48</v>
      </c>
      <c r="B12261" t="s">
        <v>48</v>
      </c>
      <c r="C12261" t="s">
        <v>48</v>
      </c>
      <c r="D12261" t="s">
        <v>59</v>
      </c>
      <c r="E12261" t="s">
        <v>74</v>
      </c>
      <c r="F12261" t="s">
        <v>75</v>
      </c>
      <c r="G12261" t="s">
        <v>184</v>
      </c>
      <c r="H12261" t="s">
        <v>81</v>
      </c>
      <c r="I12261" t="s">
        <v>53</v>
      </c>
      <c r="J12261">
        <v>1993</v>
      </c>
      <c r="K12261" t="s">
        <v>77</v>
      </c>
      <c r="L12261">
        <v>0</v>
      </c>
      <c r="M12261">
        <v>0</v>
      </c>
    </row>
    <row r="12262" spans="1:13" x14ac:dyDescent="0.3">
      <c r="A12262" t="s">
        <v>48</v>
      </c>
      <c r="B12262" t="s">
        <v>48</v>
      </c>
      <c r="C12262" t="s">
        <v>48</v>
      </c>
      <c r="D12262" t="s">
        <v>82</v>
      </c>
      <c r="E12262" t="s">
        <v>60</v>
      </c>
      <c r="F12262" t="s">
        <v>83</v>
      </c>
      <c r="G12262" t="s">
        <v>83</v>
      </c>
      <c r="H12262" t="s">
        <v>53</v>
      </c>
      <c r="I12262" t="s">
        <v>53</v>
      </c>
      <c r="J12262">
        <v>1993</v>
      </c>
      <c r="K12262" t="s">
        <v>84</v>
      </c>
      <c r="L12262">
        <v>3669107</v>
      </c>
      <c r="M12262">
        <v>4780322</v>
      </c>
    </row>
    <row r="12263" spans="1:13" x14ac:dyDescent="0.3">
      <c r="A12263" t="s">
        <v>48</v>
      </c>
      <c r="B12263" t="s">
        <v>48</v>
      </c>
      <c r="C12263" t="s">
        <v>48</v>
      </c>
      <c r="D12263" t="s">
        <v>82</v>
      </c>
      <c r="E12263" t="s">
        <v>60</v>
      </c>
      <c r="F12263" t="s">
        <v>61</v>
      </c>
      <c r="G12263" t="s">
        <v>85</v>
      </c>
      <c r="H12263" t="s">
        <v>53</v>
      </c>
      <c r="I12263" t="s">
        <v>63</v>
      </c>
      <c r="J12263">
        <v>1993</v>
      </c>
      <c r="K12263" t="s">
        <v>14</v>
      </c>
      <c r="L12263">
        <v>15161</v>
      </c>
      <c r="M12263">
        <v>4512</v>
      </c>
    </row>
    <row r="12264" spans="1:13" x14ac:dyDescent="0.3">
      <c r="A12264" t="s">
        <v>48</v>
      </c>
      <c r="B12264" t="s">
        <v>48</v>
      </c>
      <c r="C12264" t="s">
        <v>48</v>
      </c>
      <c r="D12264" t="s">
        <v>82</v>
      </c>
      <c r="E12264" t="s">
        <v>60</v>
      </c>
      <c r="F12264" t="s">
        <v>61</v>
      </c>
      <c r="G12264" t="s">
        <v>85</v>
      </c>
      <c r="H12264" t="s">
        <v>53</v>
      </c>
      <c r="I12264" t="s">
        <v>63</v>
      </c>
      <c r="J12264">
        <v>1993</v>
      </c>
      <c r="K12264" t="s">
        <v>13</v>
      </c>
      <c r="L12264">
        <v>23189843</v>
      </c>
      <c r="M12264">
        <v>23189843</v>
      </c>
    </row>
    <row r="12265" spans="1:13" x14ac:dyDescent="0.3">
      <c r="A12265" t="s">
        <v>48</v>
      </c>
      <c r="B12265" t="s">
        <v>48</v>
      </c>
      <c r="C12265" t="s">
        <v>48</v>
      </c>
      <c r="D12265" t="s">
        <v>82</v>
      </c>
      <c r="E12265" t="s">
        <v>60</v>
      </c>
      <c r="F12265" t="s">
        <v>61</v>
      </c>
      <c r="G12265" t="s">
        <v>85</v>
      </c>
      <c r="H12265" t="s">
        <v>53</v>
      </c>
      <c r="I12265" t="s">
        <v>63</v>
      </c>
      <c r="J12265">
        <v>1993</v>
      </c>
      <c r="K12265" t="s">
        <v>15</v>
      </c>
      <c r="L12265">
        <v>245044</v>
      </c>
      <c r="M12265">
        <v>276603</v>
      </c>
    </row>
    <row r="12266" spans="1:13" x14ac:dyDescent="0.3">
      <c r="A12266" t="s">
        <v>48</v>
      </c>
      <c r="B12266" t="s">
        <v>48</v>
      </c>
      <c r="C12266" t="s">
        <v>48</v>
      </c>
      <c r="D12266" t="s">
        <v>82</v>
      </c>
      <c r="E12266" t="s">
        <v>60</v>
      </c>
      <c r="F12266" t="s">
        <v>61</v>
      </c>
      <c r="G12266" t="s">
        <v>85</v>
      </c>
      <c r="H12266" t="s">
        <v>53</v>
      </c>
      <c r="I12266" t="s">
        <v>64</v>
      </c>
      <c r="J12266">
        <v>1993</v>
      </c>
      <c r="K12266" t="s">
        <v>14</v>
      </c>
      <c r="L12266">
        <v>419</v>
      </c>
      <c r="M12266">
        <v>125</v>
      </c>
    </row>
    <row r="12267" spans="1:13" x14ac:dyDescent="0.3">
      <c r="A12267" t="s">
        <v>48</v>
      </c>
      <c r="B12267" t="s">
        <v>48</v>
      </c>
      <c r="C12267" t="s">
        <v>48</v>
      </c>
      <c r="D12267" t="s">
        <v>82</v>
      </c>
      <c r="E12267" t="s">
        <v>60</v>
      </c>
      <c r="F12267" t="s">
        <v>61</v>
      </c>
      <c r="G12267" t="s">
        <v>85</v>
      </c>
      <c r="H12267" t="s">
        <v>53</v>
      </c>
      <c r="I12267" t="s">
        <v>64</v>
      </c>
      <c r="J12267">
        <v>1993</v>
      </c>
      <c r="K12267" t="s">
        <v>13</v>
      </c>
      <c r="L12267">
        <v>388864</v>
      </c>
      <c r="M12267">
        <v>388864</v>
      </c>
    </row>
    <row r="12268" spans="1:13" x14ac:dyDescent="0.3">
      <c r="A12268" t="s">
        <v>48</v>
      </c>
      <c r="B12268" t="s">
        <v>48</v>
      </c>
      <c r="C12268" t="s">
        <v>48</v>
      </c>
      <c r="D12268" t="s">
        <v>82</v>
      </c>
      <c r="E12268" t="s">
        <v>60</v>
      </c>
      <c r="F12268" t="s">
        <v>61</v>
      </c>
      <c r="G12268" t="s">
        <v>85</v>
      </c>
      <c r="H12268" t="s">
        <v>53</v>
      </c>
      <c r="I12268" t="s">
        <v>64</v>
      </c>
      <c r="J12268">
        <v>1993</v>
      </c>
      <c r="K12268" t="s">
        <v>15</v>
      </c>
      <c r="L12268">
        <v>586</v>
      </c>
      <c r="M12268">
        <v>661</v>
      </c>
    </row>
    <row r="12269" spans="1:13" x14ac:dyDescent="0.3">
      <c r="A12269" t="s">
        <v>48</v>
      </c>
      <c r="B12269" t="s">
        <v>48</v>
      </c>
      <c r="C12269" t="s">
        <v>48</v>
      </c>
      <c r="D12269" t="s">
        <v>82</v>
      </c>
      <c r="E12269" t="s">
        <v>60</v>
      </c>
      <c r="F12269" t="s">
        <v>61</v>
      </c>
      <c r="G12269" t="s">
        <v>85</v>
      </c>
      <c r="H12269" t="s">
        <v>53</v>
      </c>
      <c r="I12269" t="s">
        <v>67</v>
      </c>
      <c r="J12269">
        <v>1993</v>
      </c>
      <c r="K12269" t="s">
        <v>14</v>
      </c>
      <c r="L12269">
        <v>21943</v>
      </c>
      <c r="M12269">
        <v>6531</v>
      </c>
    </row>
    <row r="12270" spans="1:13" x14ac:dyDescent="0.3">
      <c r="A12270" t="s">
        <v>48</v>
      </c>
      <c r="B12270" t="s">
        <v>48</v>
      </c>
      <c r="C12270" t="s">
        <v>48</v>
      </c>
      <c r="D12270" t="s">
        <v>82</v>
      </c>
      <c r="E12270" t="s">
        <v>60</v>
      </c>
      <c r="F12270" t="s">
        <v>61</v>
      </c>
      <c r="G12270" t="s">
        <v>85</v>
      </c>
      <c r="H12270" t="s">
        <v>53</v>
      </c>
      <c r="I12270" t="s">
        <v>67</v>
      </c>
      <c r="J12270">
        <v>1993</v>
      </c>
      <c r="K12270" t="s">
        <v>13</v>
      </c>
      <c r="L12270">
        <v>13127275</v>
      </c>
      <c r="M12270">
        <v>13127275</v>
      </c>
    </row>
    <row r="12271" spans="1:13" x14ac:dyDescent="0.3">
      <c r="A12271" t="s">
        <v>48</v>
      </c>
      <c r="B12271" t="s">
        <v>48</v>
      </c>
      <c r="C12271" t="s">
        <v>48</v>
      </c>
      <c r="D12271" t="s">
        <v>82</v>
      </c>
      <c r="E12271" t="s">
        <v>60</v>
      </c>
      <c r="F12271" t="s">
        <v>61</v>
      </c>
      <c r="G12271" t="s">
        <v>85</v>
      </c>
      <c r="H12271" t="s">
        <v>53</v>
      </c>
      <c r="I12271" t="s">
        <v>67</v>
      </c>
      <c r="J12271">
        <v>1993</v>
      </c>
      <c r="K12271" t="s">
        <v>15</v>
      </c>
      <c r="L12271">
        <v>20689</v>
      </c>
      <c r="M12271">
        <v>23353</v>
      </c>
    </row>
    <row r="12272" spans="1:13" x14ac:dyDescent="0.3">
      <c r="A12272" t="s">
        <v>48</v>
      </c>
      <c r="B12272" t="s">
        <v>48</v>
      </c>
      <c r="C12272" t="s">
        <v>48</v>
      </c>
      <c r="D12272" t="s">
        <v>82</v>
      </c>
      <c r="E12272" t="s">
        <v>60</v>
      </c>
      <c r="F12272" t="s">
        <v>61</v>
      </c>
      <c r="G12272" t="s">
        <v>85</v>
      </c>
      <c r="H12272" t="s">
        <v>53</v>
      </c>
      <c r="I12272" t="s">
        <v>86</v>
      </c>
      <c r="J12272">
        <v>1993</v>
      </c>
      <c r="K12272" t="s">
        <v>14</v>
      </c>
      <c r="L12272">
        <v>0</v>
      </c>
      <c r="M12272">
        <v>0</v>
      </c>
    </row>
    <row r="12273" spans="1:13" x14ac:dyDescent="0.3">
      <c r="A12273" t="s">
        <v>48</v>
      </c>
      <c r="B12273" t="s">
        <v>48</v>
      </c>
      <c r="C12273" t="s">
        <v>48</v>
      </c>
      <c r="D12273" t="s">
        <v>82</v>
      </c>
      <c r="E12273" t="s">
        <v>60</v>
      </c>
      <c r="F12273" t="s">
        <v>61</v>
      </c>
      <c r="G12273" t="s">
        <v>85</v>
      </c>
      <c r="H12273" t="s">
        <v>53</v>
      </c>
      <c r="I12273" t="s">
        <v>86</v>
      </c>
      <c r="J12273">
        <v>1993</v>
      </c>
      <c r="K12273" t="s">
        <v>13</v>
      </c>
      <c r="L12273">
        <v>0</v>
      </c>
      <c r="M12273">
        <v>0</v>
      </c>
    </row>
    <row r="12274" spans="1:13" x14ac:dyDescent="0.3">
      <c r="A12274" t="s">
        <v>48</v>
      </c>
      <c r="B12274" t="s">
        <v>48</v>
      </c>
      <c r="C12274" t="s">
        <v>48</v>
      </c>
      <c r="D12274" t="s">
        <v>82</v>
      </c>
      <c r="E12274" t="s">
        <v>60</v>
      </c>
      <c r="F12274" t="s">
        <v>61</v>
      </c>
      <c r="G12274" t="s">
        <v>85</v>
      </c>
      <c r="H12274" t="s">
        <v>53</v>
      </c>
      <c r="I12274" t="s">
        <v>86</v>
      </c>
      <c r="J12274">
        <v>1993</v>
      </c>
      <c r="K12274" t="s">
        <v>15</v>
      </c>
      <c r="L12274">
        <v>0</v>
      </c>
      <c r="M12274">
        <v>0</v>
      </c>
    </row>
    <row r="12275" spans="1:13" x14ac:dyDescent="0.3">
      <c r="A12275" t="s">
        <v>48</v>
      </c>
      <c r="B12275" t="s">
        <v>48</v>
      </c>
      <c r="C12275" t="s">
        <v>48</v>
      </c>
      <c r="D12275" t="s">
        <v>82</v>
      </c>
      <c r="E12275" t="s">
        <v>60</v>
      </c>
      <c r="F12275" t="s">
        <v>61</v>
      </c>
      <c r="G12275" t="s">
        <v>85</v>
      </c>
      <c r="H12275" t="s">
        <v>53</v>
      </c>
      <c r="I12275" t="s">
        <v>68</v>
      </c>
      <c r="J12275">
        <v>1993</v>
      </c>
      <c r="K12275" t="s">
        <v>14</v>
      </c>
      <c r="L12275">
        <v>10450</v>
      </c>
      <c r="M12275">
        <v>3110</v>
      </c>
    </row>
    <row r="12276" spans="1:13" x14ac:dyDescent="0.3">
      <c r="A12276" t="s">
        <v>48</v>
      </c>
      <c r="B12276" t="s">
        <v>48</v>
      </c>
      <c r="C12276" t="s">
        <v>48</v>
      </c>
      <c r="D12276" t="s">
        <v>82</v>
      </c>
      <c r="E12276" t="s">
        <v>60</v>
      </c>
      <c r="F12276" t="s">
        <v>61</v>
      </c>
      <c r="G12276" t="s">
        <v>85</v>
      </c>
      <c r="H12276" t="s">
        <v>53</v>
      </c>
      <c r="I12276" t="s">
        <v>68</v>
      </c>
      <c r="J12276">
        <v>1993</v>
      </c>
      <c r="K12276" t="s">
        <v>13</v>
      </c>
      <c r="L12276">
        <v>11068006</v>
      </c>
      <c r="M12276">
        <v>11068006</v>
      </c>
    </row>
    <row r="12277" spans="1:13" x14ac:dyDescent="0.3">
      <c r="A12277" t="s">
        <v>48</v>
      </c>
      <c r="B12277" t="s">
        <v>48</v>
      </c>
      <c r="C12277" t="s">
        <v>48</v>
      </c>
      <c r="D12277" t="s">
        <v>82</v>
      </c>
      <c r="E12277" t="s">
        <v>60</v>
      </c>
      <c r="F12277" t="s">
        <v>61</v>
      </c>
      <c r="G12277" t="s">
        <v>85</v>
      </c>
      <c r="H12277" t="s">
        <v>53</v>
      </c>
      <c r="I12277" t="s">
        <v>68</v>
      </c>
      <c r="J12277">
        <v>1993</v>
      </c>
      <c r="K12277" t="s">
        <v>15</v>
      </c>
      <c r="L12277">
        <v>12316</v>
      </c>
      <c r="M12277">
        <v>13902</v>
      </c>
    </row>
    <row r="12278" spans="1:13" x14ac:dyDescent="0.3">
      <c r="A12278" t="s">
        <v>48</v>
      </c>
      <c r="B12278" t="s">
        <v>69</v>
      </c>
      <c r="C12278" t="s">
        <v>69</v>
      </c>
      <c r="D12278" t="s">
        <v>82</v>
      </c>
      <c r="E12278" t="s">
        <v>60</v>
      </c>
      <c r="F12278" t="s">
        <v>61</v>
      </c>
      <c r="G12278" t="s">
        <v>85</v>
      </c>
      <c r="H12278" t="s">
        <v>53</v>
      </c>
      <c r="I12278" t="s">
        <v>70</v>
      </c>
      <c r="J12278">
        <v>1993</v>
      </c>
      <c r="K12278" t="s">
        <v>71</v>
      </c>
      <c r="L12278">
        <v>508187</v>
      </c>
      <c r="M12278">
        <v>508187</v>
      </c>
    </row>
    <row r="12279" spans="1:13" x14ac:dyDescent="0.3">
      <c r="A12279" t="s">
        <v>48</v>
      </c>
      <c r="B12279" t="s">
        <v>48</v>
      </c>
      <c r="C12279" t="s">
        <v>48</v>
      </c>
      <c r="D12279" t="s">
        <v>82</v>
      </c>
      <c r="E12279" t="s">
        <v>60</v>
      </c>
      <c r="F12279" t="s">
        <v>61</v>
      </c>
      <c r="G12279" t="s">
        <v>85</v>
      </c>
      <c r="H12279" t="s">
        <v>53</v>
      </c>
      <c r="I12279" t="s">
        <v>70</v>
      </c>
      <c r="J12279">
        <v>1993</v>
      </c>
      <c r="K12279" t="s">
        <v>14</v>
      </c>
      <c r="L12279">
        <v>4803</v>
      </c>
      <c r="M12279">
        <v>1430</v>
      </c>
    </row>
    <row r="12280" spans="1:13" x14ac:dyDescent="0.3">
      <c r="A12280" t="s">
        <v>48</v>
      </c>
      <c r="B12280" t="s">
        <v>48</v>
      </c>
      <c r="C12280" t="s">
        <v>48</v>
      </c>
      <c r="D12280" t="s">
        <v>82</v>
      </c>
      <c r="E12280" t="s">
        <v>60</v>
      </c>
      <c r="F12280" t="s">
        <v>61</v>
      </c>
      <c r="G12280" t="s">
        <v>85</v>
      </c>
      <c r="H12280" t="s">
        <v>53</v>
      </c>
      <c r="I12280" t="s">
        <v>70</v>
      </c>
      <c r="J12280">
        <v>1993</v>
      </c>
      <c r="K12280" t="s">
        <v>15</v>
      </c>
      <c r="L12280">
        <v>9606</v>
      </c>
      <c r="M12280">
        <v>10844</v>
      </c>
    </row>
    <row r="12281" spans="1:13" x14ac:dyDescent="0.3">
      <c r="A12281" t="s">
        <v>48</v>
      </c>
      <c r="B12281" t="s">
        <v>69</v>
      </c>
      <c r="C12281" t="s">
        <v>69</v>
      </c>
      <c r="D12281" t="s">
        <v>82</v>
      </c>
      <c r="E12281" t="s">
        <v>60</v>
      </c>
      <c r="F12281" t="s">
        <v>87</v>
      </c>
      <c r="G12281" t="s">
        <v>88</v>
      </c>
      <c r="H12281" t="s">
        <v>53</v>
      </c>
      <c r="I12281" t="s">
        <v>89</v>
      </c>
      <c r="J12281">
        <v>1993</v>
      </c>
      <c r="K12281" t="s">
        <v>71</v>
      </c>
      <c r="L12281">
        <v>0</v>
      </c>
      <c r="M12281">
        <v>0</v>
      </c>
    </row>
    <row r="12282" spans="1:13" x14ac:dyDescent="0.3">
      <c r="A12282" t="s">
        <v>48</v>
      </c>
      <c r="B12282" t="s">
        <v>48</v>
      </c>
      <c r="C12282" t="s">
        <v>69</v>
      </c>
      <c r="D12282" t="s">
        <v>82</v>
      </c>
      <c r="E12282" t="s">
        <v>60</v>
      </c>
      <c r="F12282" t="s">
        <v>87</v>
      </c>
      <c r="G12282" t="s">
        <v>88</v>
      </c>
      <c r="H12282" t="s">
        <v>53</v>
      </c>
      <c r="I12282" t="s">
        <v>89</v>
      </c>
      <c r="J12282">
        <v>1993</v>
      </c>
      <c r="K12282" t="s">
        <v>14</v>
      </c>
      <c r="L12282">
        <v>2808</v>
      </c>
      <c r="M12282">
        <v>836</v>
      </c>
    </row>
    <row r="12283" spans="1:13" x14ac:dyDescent="0.3">
      <c r="A12283" t="s">
        <v>48</v>
      </c>
      <c r="B12283" t="s">
        <v>48</v>
      </c>
      <c r="C12283" t="s">
        <v>69</v>
      </c>
      <c r="D12283" t="s">
        <v>82</v>
      </c>
      <c r="E12283" t="s">
        <v>60</v>
      </c>
      <c r="F12283" t="s">
        <v>87</v>
      </c>
      <c r="G12283" t="s">
        <v>88</v>
      </c>
      <c r="H12283" t="s">
        <v>53</v>
      </c>
      <c r="I12283" t="s">
        <v>89</v>
      </c>
      <c r="J12283">
        <v>1993</v>
      </c>
      <c r="K12283" t="s">
        <v>13</v>
      </c>
      <c r="L12283">
        <v>1799988</v>
      </c>
      <c r="M12283">
        <v>1799988</v>
      </c>
    </row>
    <row r="12284" spans="1:13" x14ac:dyDescent="0.3">
      <c r="A12284" t="s">
        <v>48</v>
      </c>
      <c r="B12284" t="s">
        <v>48</v>
      </c>
      <c r="C12284" t="s">
        <v>69</v>
      </c>
      <c r="D12284" t="s">
        <v>82</v>
      </c>
      <c r="E12284" t="s">
        <v>60</v>
      </c>
      <c r="F12284" t="s">
        <v>87</v>
      </c>
      <c r="G12284" t="s">
        <v>88</v>
      </c>
      <c r="H12284" t="s">
        <v>53</v>
      </c>
      <c r="I12284" t="s">
        <v>89</v>
      </c>
      <c r="J12284">
        <v>1993</v>
      </c>
      <c r="K12284" t="s">
        <v>15</v>
      </c>
      <c r="L12284">
        <v>897</v>
      </c>
      <c r="M12284">
        <v>1012</v>
      </c>
    </row>
    <row r="12285" spans="1:13" x14ac:dyDescent="0.3">
      <c r="A12285" t="s">
        <v>48</v>
      </c>
      <c r="B12285" t="s">
        <v>69</v>
      </c>
      <c r="C12285" t="s">
        <v>69</v>
      </c>
      <c r="D12285" t="s">
        <v>82</v>
      </c>
      <c r="E12285" t="s">
        <v>60</v>
      </c>
      <c r="F12285" t="s">
        <v>87</v>
      </c>
      <c r="G12285" t="s">
        <v>90</v>
      </c>
      <c r="H12285" t="s">
        <v>53</v>
      </c>
      <c r="I12285" t="s">
        <v>89</v>
      </c>
      <c r="J12285">
        <v>1993</v>
      </c>
      <c r="K12285" t="s">
        <v>71</v>
      </c>
      <c r="L12285">
        <v>58932</v>
      </c>
      <c r="M12285">
        <v>58932</v>
      </c>
    </row>
    <row r="12286" spans="1:13" x14ac:dyDescent="0.3">
      <c r="A12286" t="s">
        <v>48</v>
      </c>
      <c r="B12286" t="s">
        <v>48</v>
      </c>
      <c r="C12286" t="s">
        <v>69</v>
      </c>
      <c r="D12286" t="s">
        <v>82</v>
      </c>
      <c r="E12286" t="s">
        <v>60</v>
      </c>
      <c r="F12286" t="s">
        <v>87</v>
      </c>
      <c r="G12286" t="s">
        <v>90</v>
      </c>
      <c r="H12286" t="s">
        <v>53</v>
      </c>
      <c r="I12286" t="s">
        <v>89</v>
      </c>
      <c r="J12286">
        <v>1993</v>
      </c>
      <c r="K12286" t="s">
        <v>14</v>
      </c>
      <c r="L12286">
        <v>6977</v>
      </c>
      <c r="M12286">
        <v>2076</v>
      </c>
    </row>
    <row r="12287" spans="1:13" x14ac:dyDescent="0.3">
      <c r="A12287" t="s">
        <v>48</v>
      </c>
      <c r="B12287" t="s">
        <v>48</v>
      </c>
      <c r="C12287" t="s">
        <v>69</v>
      </c>
      <c r="D12287" t="s">
        <v>82</v>
      </c>
      <c r="E12287" t="s">
        <v>60</v>
      </c>
      <c r="F12287" t="s">
        <v>87</v>
      </c>
      <c r="G12287" t="s">
        <v>90</v>
      </c>
      <c r="H12287" t="s">
        <v>53</v>
      </c>
      <c r="I12287" t="s">
        <v>89</v>
      </c>
      <c r="J12287">
        <v>1993</v>
      </c>
      <c r="K12287" t="s">
        <v>13</v>
      </c>
      <c r="L12287">
        <v>5325337</v>
      </c>
      <c r="M12287">
        <v>5325337</v>
      </c>
    </row>
    <row r="12288" spans="1:13" x14ac:dyDescent="0.3">
      <c r="A12288" t="s">
        <v>48</v>
      </c>
      <c r="B12288" t="s">
        <v>48</v>
      </c>
      <c r="C12288" t="s">
        <v>69</v>
      </c>
      <c r="D12288" t="s">
        <v>82</v>
      </c>
      <c r="E12288" t="s">
        <v>60</v>
      </c>
      <c r="F12288" t="s">
        <v>87</v>
      </c>
      <c r="G12288" t="s">
        <v>90</v>
      </c>
      <c r="H12288" t="s">
        <v>53</v>
      </c>
      <c r="I12288" t="s">
        <v>89</v>
      </c>
      <c r="J12288">
        <v>1993</v>
      </c>
      <c r="K12288" t="s">
        <v>15</v>
      </c>
      <c r="L12288">
        <v>20460</v>
      </c>
      <c r="M12288">
        <v>23095</v>
      </c>
    </row>
    <row r="12289" spans="1:13" x14ac:dyDescent="0.3">
      <c r="A12289" t="s">
        <v>48</v>
      </c>
      <c r="B12289" t="s">
        <v>48</v>
      </c>
      <c r="C12289" t="s">
        <v>69</v>
      </c>
      <c r="D12289" t="s">
        <v>82</v>
      </c>
      <c r="E12289" t="s">
        <v>60</v>
      </c>
      <c r="F12289" t="s">
        <v>73</v>
      </c>
      <c r="G12289" t="s">
        <v>88</v>
      </c>
      <c r="H12289" t="s">
        <v>53</v>
      </c>
      <c r="I12289" t="s">
        <v>64</v>
      </c>
      <c r="J12289">
        <v>1993</v>
      </c>
      <c r="K12289" t="s">
        <v>14</v>
      </c>
      <c r="L12289">
        <v>0</v>
      </c>
      <c r="M12289">
        <v>0</v>
      </c>
    </row>
    <row r="12290" spans="1:13" x14ac:dyDescent="0.3">
      <c r="A12290" t="s">
        <v>48</v>
      </c>
      <c r="B12290" t="s">
        <v>48</v>
      </c>
      <c r="C12290" t="s">
        <v>69</v>
      </c>
      <c r="D12290" t="s">
        <v>82</v>
      </c>
      <c r="E12290" t="s">
        <v>60</v>
      </c>
      <c r="F12290" t="s">
        <v>73</v>
      </c>
      <c r="G12290" t="s">
        <v>88</v>
      </c>
      <c r="H12290" t="s">
        <v>53</v>
      </c>
      <c r="I12290" t="s">
        <v>64</v>
      </c>
      <c r="J12290">
        <v>1993</v>
      </c>
      <c r="K12290" t="s">
        <v>13</v>
      </c>
      <c r="L12290">
        <v>0</v>
      </c>
      <c r="M12290">
        <v>0</v>
      </c>
    </row>
    <row r="12291" spans="1:13" x14ac:dyDescent="0.3">
      <c r="A12291" t="s">
        <v>48</v>
      </c>
      <c r="B12291" t="s">
        <v>48</v>
      </c>
      <c r="C12291" t="s">
        <v>69</v>
      </c>
      <c r="D12291" t="s">
        <v>82</v>
      </c>
      <c r="E12291" t="s">
        <v>60</v>
      </c>
      <c r="F12291" t="s">
        <v>73</v>
      </c>
      <c r="G12291" t="s">
        <v>88</v>
      </c>
      <c r="H12291" t="s">
        <v>53</v>
      </c>
      <c r="I12291" t="s">
        <v>64</v>
      </c>
      <c r="J12291">
        <v>1993</v>
      </c>
      <c r="K12291" t="s">
        <v>15</v>
      </c>
      <c r="L12291">
        <v>0</v>
      </c>
      <c r="M12291">
        <v>0</v>
      </c>
    </row>
    <row r="12292" spans="1:13" x14ac:dyDescent="0.3">
      <c r="A12292" t="s">
        <v>48</v>
      </c>
      <c r="B12292" t="s">
        <v>48</v>
      </c>
      <c r="C12292" t="s">
        <v>69</v>
      </c>
      <c r="D12292" t="s">
        <v>82</v>
      </c>
      <c r="E12292" t="s">
        <v>60</v>
      </c>
      <c r="F12292" t="s">
        <v>73</v>
      </c>
      <c r="G12292" t="s">
        <v>88</v>
      </c>
      <c r="H12292" t="s">
        <v>53</v>
      </c>
      <c r="I12292" t="s">
        <v>67</v>
      </c>
      <c r="J12292">
        <v>1993</v>
      </c>
      <c r="K12292" t="s">
        <v>14</v>
      </c>
      <c r="L12292">
        <v>2681434</v>
      </c>
      <c r="M12292">
        <v>798046</v>
      </c>
    </row>
    <row r="12293" spans="1:13" x14ac:dyDescent="0.3">
      <c r="A12293" t="s">
        <v>48</v>
      </c>
      <c r="B12293" t="s">
        <v>48</v>
      </c>
      <c r="C12293" t="s">
        <v>69</v>
      </c>
      <c r="D12293" t="s">
        <v>82</v>
      </c>
      <c r="E12293" t="s">
        <v>60</v>
      </c>
      <c r="F12293" t="s">
        <v>73</v>
      </c>
      <c r="G12293" t="s">
        <v>88</v>
      </c>
      <c r="H12293" t="s">
        <v>53</v>
      </c>
      <c r="I12293" t="s">
        <v>67</v>
      </c>
      <c r="J12293">
        <v>1993</v>
      </c>
      <c r="K12293" t="s">
        <v>13</v>
      </c>
      <c r="L12293">
        <v>375646</v>
      </c>
      <c r="M12293">
        <v>375646</v>
      </c>
    </row>
    <row r="12294" spans="1:13" x14ac:dyDescent="0.3">
      <c r="A12294" t="s">
        <v>48</v>
      </c>
      <c r="B12294" t="s">
        <v>48</v>
      </c>
      <c r="C12294" t="s">
        <v>69</v>
      </c>
      <c r="D12294" t="s">
        <v>82</v>
      </c>
      <c r="E12294" t="s">
        <v>60</v>
      </c>
      <c r="F12294" t="s">
        <v>73</v>
      </c>
      <c r="G12294" t="s">
        <v>88</v>
      </c>
      <c r="H12294" t="s">
        <v>53</v>
      </c>
      <c r="I12294" t="s">
        <v>67</v>
      </c>
      <c r="J12294">
        <v>1993</v>
      </c>
      <c r="K12294" t="s">
        <v>15</v>
      </c>
      <c r="L12294">
        <v>1162</v>
      </c>
      <c r="M12294">
        <v>1311</v>
      </c>
    </row>
    <row r="12295" spans="1:13" x14ac:dyDescent="0.3">
      <c r="A12295" t="s">
        <v>48</v>
      </c>
      <c r="B12295" t="s">
        <v>48</v>
      </c>
      <c r="C12295" t="s">
        <v>69</v>
      </c>
      <c r="D12295" t="s">
        <v>82</v>
      </c>
      <c r="E12295" t="s">
        <v>60</v>
      </c>
      <c r="F12295" t="s">
        <v>73</v>
      </c>
      <c r="G12295" t="s">
        <v>88</v>
      </c>
      <c r="H12295" t="s">
        <v>53</v>
      </c>
      <c r="I12295" t="s">
        <v>86</v>
      </c>
      <c r="J12295">
        <v>1993</v>
      </c>
      <c r="K12295" t="s">
        <v>14</v>
      </c>
      <c r="L12295">
        <v>6673</v>
      </c>
      <c r="M12295">
        <v>1986</v>
      </c>
    </row>
    <row r="12296" spans="1:13" x14ac:dyDescent="0.3">
      <c r="A12296" t="s">
        <v>48</v>
      </c>
      <c r="B12296" t="s">
        <v>48</v>
      </c>
      <c r="C12296" t="s">
        <v>69</v>
      </c>
      <c r="D12296" t="s">
        <v>82</v>
      </c>
      <c r="E12296" t="s">
        <v>60</v>
      </c>
      <c r="F12296" t="s">
        <v>73</v>
      </c>
      <c r="G12296" t="s">
        <v>88</v>
      </c>
      <c r="H12296" t="s">
        <v>53</v>
      </c>
      <c r="I12296" t="s">
        <v>86</v>
      </c>
      <c r="J12296">
        <v>1993</v>
      </c>
      <c r="K12296" t="s">
        <v>13</v>
      </c>
      <c r="L12296">
        <v>8185</v>
      </c>
      <c r="M12296">
        <v>8185</v>
      </c>
    </row>
    <row r="12297" spans="1:13" x14ac:dyDescent="0.3">
      <c r="A12297" t="s">
        <v>48</v>
      </c>
      <c r="B12297" t="s">
        <v>48</v>
      </c>
      <c r="C12297" t="s">
        <v>69</v>
      </c>
      <c r="D12297" t="s">
        <v>82</v>
      </c>
      <c r="E12297" t="s">
        <v>60</v>
      </c>
      <c r="F12297" t="s">
        <v>73</v>
      </c>
      <c r="G12297" t="s">
        <v>88</v>
      </c>
      <c r="H12297" t="s">
        <v>53</v>
      </c>
      <c r="I12297" t="s">
        <v>86</v>
      </c>
      <c r="J12297">
        <v>1993</v>
      </c>
      <c r="K12297" t="s">
        <v>15</v>
      </c>
      <c r="L12297">
        <v>26</v>
      </c>
      <c r="M12297">
        <v>29</v>
      </c>
    </row>
    <row r="12298" spans="1:13" x14ac:dyDescent="0.3">
      <c r="A12298" t="s">
        <v>48</v>
      </c>
      <c r="B12298" t="s">
        <v>48</v>
      </c>
      <c r="C12298" t="s">
        <v>69</v>
      </c>
      <c r="D12298" t="s">
        <v>82</v>
      </c>
      <c r="E12298" t="s">
        <v>60</v>
      </c>
      <c r="F12298" t="s">
        <v>73</v>
      </c>
      <c r="G12298" t="s">
        <v>85</v>
      </c>
      <c r="H12298" t="s">
        <v>53</v>
      </c>
      <c r="I12298" t="s">
        <v>63</v>
      </c>
      <c r="J12298">
        <v>1993</v>
      </c>
      <c r="K12298" t="s">
        <v>14</v>
      </c>
      <c r="L12298">
        <v>9138300</v>
      </c>
      <c r="M12298">
        <v>2719732</v>
      </c>
    </row>
    <row r="12299" spans="1:13" x14ac:dyDescent="0.3">
      <c r="A12299" t="s">
        <v>48</v>
      </c>
      <c r="B12299" t="s">
        <v>48</v>
      </c>
      <c r="C12299" t="s">
        <v>69</v>
      </c>
      <c r="D12299" t="s">
        <v>82</v>
      </c>
      <c r="E12299" t="s">
        <v>60</v>
      </c>
      <c r="F12299" t="s">
        <v>73</v>
      </c>
      <c r="G12299" t="s">
        <v>85</v>
      </c>
      <c r="H12299" t="s">
        <v>53</v>
      </c>
      <c r="I12299" t="s">
        <v>63</v>
      </c>
      <c r="J12299">
        <v>1993</v>
      </c>
      <c r="K12299" t="s">
        <v>13</v>
      </c>
      <c r="L12299">
        <v>723068</v>
      </c>
      <c r="M12299">
        <v>723068</v>
      </c>
    </row>
    <row r="12300" spans="1:13" x14ac:dyDescent="0.3">
      <c r="A12300" t="s">
        <v>48</v>
      </c>
      <c r="B12300" t="s">
        <v>48</v>
      </c>
      <c r="C12300" t="s">
        <v>69</v>
      </c>
      <c r="D12300" t="s">
        <v>82</v>
      </c>
      <c r="E12300" t="s">
        <v>60</v>
      </c>
      <c r="F12300" t="s">
        <v>73</v>
      </c>
      <c r="G12300" t="s">
        <v>85</v>
      </c>
      <c r="H12300" t="s">
        <v>53</v>
      </c>
      <c r="I12300" t="s">
        <v>63</v>
      </c>
      <c r="J12300">
        <v>1993</v>
      </c>
      <c r="K12300" t="s">
        <v>15</v>
      </c>
      <c r="L12300">
        <v>6016</v>
      </c>
      <c r="M12300">
        <v>6791</v>
      </c>
    </row>
    <row r="12301" spans="1:13" x14ac:dyDescent="0.3">
      <c r="A12301" t="s">
        <v>48</v>
      </c>
      <c r="B12301" t="s">
        <v>48</v>
      </c>
      <c r="C12301" t="s">
        <v>69</v>
      </c>
      <c r="D12301" t="s">
        <v>82</v>
      </c>
      <c r="E12301" t="s">
        <v>60</v>
      </c>
      <c r="F12301" t="s">
        <v>73</v>
      </c>
      <c r="G12301" t="s">
        <v>85</v>
      </c>
      <c r="H12301" t="s">
        <v>53</v>
      </c>
      <c r="I12301" t="s">
        <v>64</v>
      </c>
      <c r="J12301">
        <v>1993</v>
      </c>
      <c r="K12301" t="s">
        <v>14</v>
      </c>
      <c r="L12301">
        <v>52387</v>
      </c>
      <c r="M12301">
        <v>15591</v>
      </c>
    </row>
    <row r="12302" spans="1:13" x14ac:dyDescent="0.3">
      <c r="A12302" t="s">
        <v>48</v>
      </c>
      <c r="B12302" t="s">
        <v>48</v>
      </c>
      <c r="C12302" t="s">
        <v>69</v>
      </c>
      <c r="D12302" t="s">
        <v>82</v>
      </c>
      <c r="E12302" t="s">
        <v>60</v>
      </c>
      <c r="F12302" t="s">
        <v>73</v>
      </c>
      <c r="G12302" t="s">
        <v>85</v>
      </c>
      <c r="H12302" t="s">
        <v>53</v>
      </c>
      <c r="I12302" t="s">
        <v>64</v>
      </c>
      <c r="J12302">
        <v>1993</v>
      </c>
      <c r="K12302" t="s">
        <v>13</v>
      </c>
      <c r="L12302">
        <v>84044</v>
      </c>
      <c r="M12302">
        <v>84044</v>
      </c>
    </row>
    <row r="12303" spans="1:13" x14ac:dyDescent="0.3">
      <c r="A12303" t="s">
        <v>48</v>
      </c>
      <c r="B12303" t="s">
        <v>48</v>
      </c>
      <c r="C12303" t="s">
        <v>69</v>
      </c>
      <c r="D12303" t="s">
        <v>82</v>
      </c>
      <c r="E12303" t="s">
        <v>60</v>
      </c>
      <c r="F12303" t="s">
        <v>73</v>
      </c>
      <c r="G12303" t="s">
        <v>85</v>
      </c>
      <c r="H12303" t="s">
        <v>53</v>
      </c>
      <c r="I12303" t="s">
        <v>64</v>
      </c>
      <c r="J12303">
        <v>1993</v>
      </c>
      <c r="K12303" t="s">
        <v>15</v>
      </c>
      <c r="L12303">
        <v>242</v>
      </c>
      <c r="M12303">
        <v>273</v>
      </c>
    </row>
    <row r="12304" spans="1:13" x14ac:dyDescent="0.3">
      <c r="A12304" t="s">
        <v>48</v>
      </c>
      <c r="B12304" t="s">
        <v>48</v>
      </c>
      <c r="C12304" t="s">
        <v>69</v>
      </c>
      <c r="D12304" t="s">
        <v>82</v>
      </c>
      <c r="E12304" t="s">
        <v>60</v>
      </c>
      <c r="F12304" t="s">
        <v>73</v>
      </c>
      <c r="G12304" t="s">
        <v>85</v>
      </c>
      <c r="H12304" t="s">
        <v>53</v>
      </c>
      <c r="I12304" t="s">
        <v>67</v>
      </c>
      <c r="J12304">
        <v>1993</v>
      </c>
      <c r="K12304" t="s">
        <v>14</v>
      </c>
      <c r="L12304">
        <v>9577019</v>
      </c>
      <c r="M12304">
        <v>2850303</v>
      </c>
    </row>
    <row r="12305" spans="1:13" x14ac:dyDescent="0.3">
      <c r="A12305" t="s">
        <v>48</v>
      </c>
      <c r="B12305" t="s">
        <v>48</v>
      </c>
      <c r="C12305" t="s">
        <v>69</v>
      </c>
      <c r="D12305" t="s">
        <v>82</v>
      </c>
      <c r="E12305" t="s">
        <v>60</v>
      </c>
      <c r="F12305" t="s">
        <v>73</v>
      </c>
      <c r="G12305" t="s">
        <v>85</v>
      </c>
      <c r="H12305" t="s">
        <v>53</v>
      </c>
      <c r="I12305" t="s">
        <v>67</v>
      </c>
      <c r="J12305">
        <v>1993</v>
      </c>
      <c r="K12305" t="s">
        <v>13</v>
      </c>
      <c r="L12305">
        <v>2832128</v>
      </c>
      <c r="M12305">
        <v>2832128</v>
      </c>
    </row>
    <row r="12306" spans="1:13" x14ac:dyDescent="0.3">
      <c r="A12306" t="s">
        <v>48</v>
      </c>
      <c r="B12306" t="s">
        <v>48</v>
      </c>
      <c r="C12306" t="s">
        <v>69</v>
      </c>
      <c r="D12306" t="s">
        <v>82</v>
      </c>
      <c r="E12306" t="s">
        <v>60</v>
      </c>
      <c r="F12306" t="s">
        <v>73</v>
      </c>
      <c r="G12306" t="s">
        <v>85</v>
      </c>
      <c r="H12306" t="s">
        <v>53</v>
      </c>
      <c r="I12306" t="s">
        <v>67</v>
      </c>
      <c r="J12306">
        <v>1993</v>
      </c>
      <c r="K12306" t="s">
        <v>15</v>
      </c>
      <c r="L12306">
        <v>8534</v>
      </c>
      <c r="M12306">
        <v>9633</v>
      </c>
    </row>
    <row r="12307" spans="1:13" x14ac:dyDescent="0.3">
      <c r="A12307" t="s">
        <v>48</v>
      </c>
      <c r="B12307" t="s">
        <v>48</v>
      </c>
      <c r="C12307" t="s">
        <v>69</v>
      </c>
      <c r="D12307" t="s">
        <v>82</v>
      </c>
      <c r="E12307" t="s">
        <v>60</v>
      </c>
      <c r="F12307" t="s">
        <v>73</v>
      </c>
      <c r="G12307" t="s">
        <v>85</v>
      </c>
      <c r="H12307" t="s">
        <v>53</v>
      </c>
      <c r="I12307" t="s">
        <v>86</v>
      </c>
      <c r="J12307">
        <v>1993</v>
      </c>
      <c r="K12307" t="s">
        <v>14</v>
      </c>
      <c r="L12307">
        <v>0</v>
      </c>
      <c r="M12307">
        <v>0</v>
      </c>
    </row>
    <row r="12308" spans="1:13" x14ac:dyDescent="0.3">
      <c r="A12308" t="s">
        <v>48</v>
      </c>
      <c r="B12308" t="s">
        <v>48</v>
      </c>
      <c r="C12308" t="s">
        <v>69</v>
      </c>
      <c r="D12308" t="s">
        <v>82</v>
      </c>
      <c r="E12308" t="s">
        <v>60</v>
      </c>
      <c r="F12308" t="s">
        <v>73</v>
      </c>
      <c r="G12308" t="s">
        <v>85</v>
      </c>
      <c r="H12308" t="s">
        <v>53</v>
      </c>
      <c r="I12308" t="s">
        <v>86</v>
      </c>
      <c r="J12308">
        <v>1993</v>
      </c>
      <c r="K12308" t="s">
        <v>13</v>
      </c>
      <c r="L12308">
        <v>0</v>
      </c>
      <c r="M12308">
        <v>0</v>
      </c>
    </row>
    <row r="12309" spans="1:13" x14ac:dyDescent="0.3">
      <c r="A12309" t="s">
        <v>48</v>
      </c>
      <c r="B12309" t="s">
        <v>48</v>
      </c>
      <c r="C12309" t="s">
        <v>69</v>
      </c>
      <c r="D12309" t="s">
        <v>82</v>
      </c>
      <c r="E12309" t="s">
        <v>60</v>
      </c>
      <c r="F12309" t="s">
        <v>73</v>
      </c>
      <c r="G12309" t="s">
        <v>85</v>
      </c>
      <c r="H12309" t="s">
        <v>53</v>
      </c>
      <c r="I12309" t="s">
        <v>86</v>
      </c>
      <c r="J12309">
        <v>1993</v>
      </c>
      <c r="K12309" t="s">
        <v>15</v>
      </c>
      <c r="L12309">
        <v>0</v>
      </c>
      <c r="M12309">
        <v>0</v>
      </c>
    </row>
    <row r="12310" spans="1:13" x14ac:dyDescent="0.3">
      <c r="A12310" t="s">
        <v>48</v>
      </c>
      <c r="B12310" t="s">
        <v>48</v>
      </c>
      <c r="C12310" t="s">
        <v>69</v>
      </c>
      <c r="D12310" t="s">
        <v>82</v>
      </c>
      <c r="E12310" t="s">
        <v>60</v>
      </c>
      <c r="F12310" t="s">
        <v>73</v>
      </c>
      <c r="G12310" t="s">
        <v>85</v>
      </c>
      <c r="H12310" t="s">
        <v>53</v>
      </c>
      <c r="I12310" t="s">
        <v>68</v>
      </c>
      <c r="J12310">
        <v>1993</v>
      </c>
      <c r="K12310" t="s">
        <v>14</v>
      </c>
      <c r="L12310">
        <v>1350632</v>
      </c>
      <c r="M12310">
        <v>401974</v>
      </c>
    </row>
    <row r="12311" spans="1:13" x14ac:dyDescent="0.3">
      <c r="A12311" t="s">
        <v>48</v>
      </c>
      <c r="B12311" t="s">
        <v>48</v>
      </c>
      <c r="C12311" t="s">
        <v>69</v>
      </c>
      <c r="D12311" t="s">
        <v>82</v>
      </c>
      <c r="E12311" t="s">
        <v>60</v>
      </c>
      <c r="F12311" t="s">
        <v>73</v>
      </c>
      <c r="G12311" t="s">
        <v>85</v>
      </c>
      <c r="H12311" t="s">
        <v>53</v>
      </c>
      <c r="I12311" t="s">
        <v>68</v>
      </c>
      <c r="J12311">
        <v>1993</v>
      </c>
      <c r="K12311" t="s">
        <v>13</v>
      </c>
      <c r="L12311">
        <v>1820862</v>
      </c>
      <c r="M12311">
        <v>1820862</v>
      </c>
    </row>
    <row r="12312" spans="1:13" x14ac:dyDescent="0.3">
      <c r="A12312" t="s">
        <v>48</v>
      </c>
      <c r="B12312" t="s">
        <v>48</v>
      </c>
      <c r="C12312" t="s">
        <v>69</v>
      </c>
      <c r="D12312" t="s">
        <v>82</v>
      </c>
      <c r="E12312" t="s">
        <v>60</v>
      </c>
      <c r="F12312" t="s">
        <v>73</v>
      </c>
      <c r="G12312" t="s">
        <v>85</v>
      </c>
      <c r="H12312" t="s">
        <v>53</v>
      </c>
      <c r="I12312" t="s">
        <v>68</v>
      </c>
      <c r="J12312">
        <v>1993</v>
      </c>
      <c r="K12312" t="s">
        <v>15</v>
      </c>
      <c r="L12312">
        <v>5785</v>
      </c>
      <c r="M12312">
        <v>6530</v>
      </c>
    </row>
    <row r="12313" spans="1:13" x14ac:dyDescent="0.3">
      <c r="A12313" t="s">
        <v>48</v>
      </c>
      <c r="B12313" t="s">
        <v>48</v>
      </c>
      <c r="C12313" t="s">
        <v>69</v>
      </c>
      <c r="D12313" t="s">
        <v>82</v>
      </c>
      <c r="E12313" t="s">
        <v>60</v>
      </c>
      <c r="F12313" t="s">
        <v>73</v>
      </c>
      <c r="G12313" t="s">
        <v>90</v>
      </c>
      <c r="H12313" t="s">
        <v>53</v>
      </c>
      <c r="I12313" t="s">
        <v>63</v>
      </c>
      <c r="J12313">
        <v>1993</v>
      </c>
      <c r="K12313" t="s">
        <v>14</v>
      </c>
      <c r="L12313">
        <v>909947</v>
      </c>
      <c r="M12313">
        <v>270818</v>
      </c>
    </row>
    <row r="12314" spans="1:13" x14ac:dyDescent="0.3">
      <c r="A12314" t="s">
        <v>48</v>
      </c>
      <c r="B12314" t="s">
        <v>48</v>
      </c>
      <c r="C12314" t="s">
        <v>69</v>
      </c>
      <c r="D12314" t="s">
        <v>82</v>
      </c>
      <c r="E12314" t="s">
        <v>60</v>
      </c>
      <c r="F12314" t="s">
        <v>73</v>
      </c>
      <c r="G12314" t="s">
        <v>90</v>
      </c>
      <c r="H12314" t="s">
        <v>53</v>
      </c>
      <c r="I12314" t="s">
        <v>63</v>
      </c>
      <c r="J12314">
        <v>1993</v>
      </c>
      <c r="K12314" t="s">
        <v>13</v>
      </c>
      <c r="L12314">
        <v>152791</v>
      </c>
      <c r="M12314">
        <v>152791</v>
      </c>
    </row>
    <row r="12315" spans="1:13" x14ac:dyDescent="0.3">
      <c r="A12315" t="s">
        <v>48</v>
      </c>
      <c r="B12315" t="s">
        <v>48</v>
      </c>
      <c r="C12315" t="s">
        <v>69</v>
      </c>
      <c r="D12315" t="s">
        <v>82</v>
      </c>
      <c r="E12315" t="s">
        <v>60</v>
      </c>
      <c r="F12315" t="s">
        <v>73</v>
      </c>
      <c r="G12315" t="s">
        <v>90</v>
      </c>
      <c r="H12315" t="s">
        <v>53</v>
      </c>
      <c r="I12315" t="s">
        <v>63</v>
      </c>
      <c r="J12315">
        <v>1993</v>
      </c>
      <c r="K12315" t="s">
        <v>15</v>
      </c>
      <c r="L12315">
        <v>1079</v>
      </c>
      <c r="M12315">
        <v>1218</v>
      </c>
    </row>
    <row r="12316" spans="1:13" x14ac:dyDescent="0.3">
      <c r="A12316" t="s">
        <v>48</v>
      </c>
      <c r="B12316" t="s">
        <v>48</v>
      </c>
      <c r="C12316" t="s">
        <v>69</v>
      </c>
      <c r="D12316" t="s">
        <v>82</v>
      </c>
      <c r="E12316" t="s">
        <v>60</v>
      </c>
      <c r="F12316" t="s">
        <v>73</v>
      </c>
      <c r="G12316" t="s">
        <v>90</v>
      </c>
      <c r="H12316" t="s">
        <v>53</v>
      </c>
      <c r="I12316" t="s">
        <v>64</v>
      </c>
      <c r="J12316">
        <v>1993</v>
      </c>
      <c r="K12316" t="s">
        <v>14</v>
      </c>
      <c r="L12316">
        <v>12850</v>
      </c>
      <c r="M12316">
        <v>3824</v>
      </c>
    </row>
    <row r="12317" spans="1:13" x14ac:dyDescent="0.3">
      <c r="A12317" t="s">
        <v>48</v>
      </c>
      <c r="B12317" t="s">
        <v>48</v>
      </c>
      <c r="C12317" t="s">
        <v>69</v>
      </c>
      <c r="D12317" t="s">
        <v>82</v>
      </c>
      <c r="E12317" t="s">
        <v>60</v>
      </c>
      <c r="F12317" t="s">
        <v>73</v>
      </c>
      <c r="G12317" t="s">
        <v>90</v>
      </c>
      <c r="H12317" t="s">
        <v>53</v>
      </c>
      <c r="I12317" t="s">
        <v>64</v>
      </c>
      <c r="J12317">
        <v>1993</v>
      </c>
      <c r="K12317" t="s">
        <v>13</v>
      </c>
      <c r="L12317">
        <v>19571</v>
      </c>
      <c r="M12317">
        <v>19571</v>
      </c>
    </row>
    <row r="12318" spans="1:13" x14ac:dyDescent="0.3">
      <c r="A12318" t="s">
        <v>48</v>
      </c>
      <c r="B12318" t="s">
        <v>48</v>
      </c>
      <c r="C12318" t="s">
        <v>69</v>
      </c>
      <c r="D12318" t="s">
        <v>82</v>
      </c>
      <c r="E12318" t="s">
        <v>60</v>
      </c>
      <c r="F12318" t="s">
        <v>73</v>
      </c>
      <c r="G12318" t="s">
        <v>90</v>
      </c>
      <c r="H12318" t="s">
        <v>53</v>
      </c>
      <c r="I12318" t="s">
        <v>64</v>
      </c>
      <c r="J12318">
        <v>1993</v>
      </c>
      <c r="K12318" t="s">
        <v>15</v>
      </c>
      <c r="L12318">
        <v>56</v>
      </c>
      <c r="M12318">
        <v>63</v>
      </c>
    </row>
    <row r="12319" spans="1:13" x14ac:dyDescent="0.3">
      <c r="A12319" t="s">
        <v>48</v>
      </c>
      <c r="B12319" t="s">
        <v>48</v>
      </c>
      <c r="C12319" t="s">
        <v>69</v>
      </c>
      <c r="D12319" t="s">
        <v>82</v>
      </c>
      <c r="E12319" t="s">
        <v>60</v>
      </c>
      <c r="F12319" t="s">
        <v>73</v>
      </c>
      <c r="G12319" t="s">
        <v>90</v>
      </c>
      <c r="H12319" t="s">
        <v>53</v>
      </c>
      <c r="I12319" t="s">
        <v>67</v>
      </c>
      <c r="J12319">
        <v>1993</v>
      </c>
      <c r="K12319" t="s">
        <v>14</v>
      </c>
      <c r="L12319">
        <v>472488</v>
      </c>
      <c r="M12319">
        <v>140621</v>
      </c>
    </row>
    <row r="12320" spans="1:13" x14ac:dyDescent="0.3">
      <c r="A12320" t="s">
        <v>48</v>
      </c>
      <c r="B12320" t="s">
        <v>48</v>
      </c>
      <c r="C12320" t="s">
        <v>69</v>
      </c>
      <c r="D12320" t="s">
        <v>82</v>
      </c>
      <c r="E12320" t="s">
        <v>60</v>
      </c>
      <c r="F12320" t="s">
        <v>73</v>
      </c>
      <c r="G12320" t="s">
        <v>90</v>
      </c>
      <c r="H12320" t="s">
        <v>53</v>
      </c>
      <c r="I12320" t="s">
        <v>67</v>
      </c>
      <c r="J12320">
        <v>1993</v>
      </c>
      <c r="K12320" t="s">
        <v>13</v>
      </c>
      <c r="L12320">
        <v>66057</v>
      </c>
      <c r="M12320">
        <v>66057</v>
      </c>
    </row>
    <row r="12321" spans="1:13" x14ac:dyDescent="0.3">
      <c r="A12321" t="s">
        <v>48</v>
      </c>
      <c r="B12321" t="s">
        <v>48</v>
      </c>
      <c r="C12321" t="s">
        <v>69</v>
      </c>
      <c r="D12321" t="s">
        <v>82</v>
      </c>
      <c r="E12321" t="s">
        <v>60</v>
      </c>
      <c r="F12321" t="s">
        <v>73</v>
      </c>
      <c r="G12321" t="s">
        <v>90</v>
      </c>
      <c r="H12321" t="s">
        <v>53</v>
      </c>
      <c r="I12321" t="s">
        <v>67</v>
      </c>
      <c r="J12321">
        <v>1993</v>
      </c>
      <c r="K12321" t="s">
        <v>15</v>
      </c>
      <c r="L12321">
        <v>204</v>
      </c>
      <c r="M12321">
        <v>231</v>
      </c>
    </row>
    <row r="12322" spans="1:13" x14ac:dyDescent="0.3">
      <c r="A12322" t="s">
        <v>48</v>
      </c>
      <c r="B12322" t="s">
        <v>48</v>
      </c>
      <c r="C12322" t="s">
        <v>69</v>
      </c>
      <c r="D12322" t="s">
        <v>82</v>
      </c>
      <c r="E12322" t="s">
        <v>60</v>
      </c>
      <c r="F12322" t="s">
        <v>73</v>
      </c>
      <c r="G12322" t="s">
        <v>90</v>
      </c>
      <c r="H12322" t="s">
        <v>53</v>
      </c>
      <c r="I12322" t="s">
        <v>86</v>
      </c>
      <c r="J12322">
        <v>1993</v>
      </c>
      <c r="K12322" t="s">
        <v>14</v>
      </c>
      <c r="L12322">
        <v>1231</v>
      </c>
      <c r="M12322">
        <v>366</v>
      </c>
    </row>
    <row r="12323" spans="1:13" x14ac:dyDescent="0.3">
      <c r="A12323" t="s">
        <v>48</v>
      </c>
      <c r="B12323" t="s">
        <v>48</v>
      </c>
      <c r="C12323" t="s">
        <v>69</v>
      </c>
      <c r="D12323" t="s">
        <v>82</v>
      </c>
      <c r="E12323" t="s">
        <v>60</v>
      </c>
      <c r="F12323" t="s">
        <v>73</v>
      </c>
      <c r="G12323" t="s">
        <v>90</v>
      </c>
      <c r="H12323" t="s">
        <v>53</v>
      </c>
      <c r="I12323" t="s">
        <v>86</v>
      </c>
      <c r="J12323">
        <v>1993</v>
      </c>
      <c r="K12323" t="s">
        <v>13</v>
      </c>
      <c r="L12323">
        <v>1509</v>
      </c>
      <c r="M12323">
        <v>1509</v>
      </c>
    </row>
    <row r="12324" spans="1:13" x14ac:dyDescent="0.3">
      <c r="A12324" t="s">
        <v>48</v>
      </c>
      <c r="B12324" t="s">
        <v>48</v>
      </c>
      <c r="C12324" t="s">
        <v>69</v>
      </c>
      <c r="D12324" t="s">
        <v>82</v>
      </c>
      <c r="E12324" t="s">
        <v>60</v>
      </c>
      <c r="F12324" t="s">
        <v>73</v>
      </c>
      <c r="G12324" t="s">
        <v>90</v>
      </c>
      <c r="H12324" t="s">
        <v>53</v>
      </c>
      <c r="I12324" t="s">
        <v>86</v>
      </c>
      <c r="J12324">
        <v>1993</v>
      </c>
      <c r="K12324" t="s">
        <v>15</v>
      </c>
      <c r="L12324">
        <v>5</v>
      </c>
      <c r="M12324">
        <v>5</v>
      </c>
    </row>
    <row r="12325" spans="1:13" x14ac:dyDescent="0.3">
      <c r="A12325" t="s">
        <v>48</v>
      </c>
      <c r="B12325" t="s">
        <v>48</v>
      </c>
      <c r="C12325" t="s">
        <v>69</v>
      </c>
      <c r="D12325" t="s">
        <v>82</v>
      </c>
      <c r="E12325" t="s">
        <v>60</v>
      </c>
      <c r="F12325" t="s">
        <v>73</v>
      </c>
      <c r="G12325" t="s">
        <v>90</v>
      </c>
      <c r="H12325" t="s">
        <v>53</v>
      </c>
      <c r="I12325" t="s">
        <v>68</v>
      </c>
      <c r="J12325">
        <v>1993</v>
      </c>
      <c r="K12325" t="s">
        <v>14</v>
      </c>
      <c r="L12325">
        <v>45326</v>
      </c>
      <c r="M12325">
        <v>13490</v>
      </c>
    </row>
    <row r="12326" spans="1:13" x14ac:dyDescent="0.3">
      <c r="A12326" t="s">
        <v>48</v>
      </c>
      <c r="B12326" t="s">
        <v>48</v>
      </c>
      <c r="C12326" t="s">
        <v>69</v>
      </c>
      <c r="D12326" t="s">
        <v>82</v>
      </c>
      <c r="E12326" t="s">
        <v>60</v>
      </c>
      <c r="F12326" t="s">
        <v>73</v>
      </c>
      <c r="G12326" t="s">
        <v>90</v>
      </c>
      <c r="H12326" t="s">
        <v>53</v>
      </c>
      <c r="I12326" t="s">
        <v>68</v>
      </c>
      <c r="J12326">
        <v>1993</v>
      </c>
      <c r="K12326" t="s">
        <v>13</v>
      </c>
      <c r="L12326">
        <v>58274</v>
      </c>
      <c r="M12326">
        <v>58274</v>
      </c>
    </row>
    <row r="12327" spans="1:13" x14ac:dyDescent="0.3">
      <c r="A12327" t="s">
        <v>48</v>
      </c>
      <c r="B12327" t="s">
        <v>48</v>
      </c>
      <c r="C12327" t="s">
        <v>69</v>
      </c>
      <c r="D12327" t="s">
        <v>82</v>
      </c>
      <c r="E12327" t="s">
        <v>60</v>
      </c>
      <c r="F12327" t="s">
        <v>73</v>
      </c>
      <c r="G12327" t="s">
        <v>90</v>
      </c>
      <c r="H12327" t="s">
        <v>53</v>
      </c>
      <c r="I12327" t="s">
        <v>68</v>
      </c>
      <c r="J12327">
        <v>1993</v>
      </c>
      <c r="K12327" t="s">
        <v>15</v>
      </c>
      <c r="L12327">
        <v>189</v>
      </c>
      <c r="M12327">
        <v>214</v>
      </c>
    </row>
    <row r="12328" spans="1:13" x14ac:dyDescent="0.3">
      <c r="A12328" t="s">
        <v>69</v>
      </c>
      <c r="B12328" t="s">
        <v>69</v>
      </c>
      <c r="C12328" t="s">
        <v>69</v>
      </c>
      <c r="D12328" t="s">
        <v>91</v>
      </c>
      <c r="E12328" t="s">
        <v>50</v>
      </c>
      <c r="F12328" t="s">
        <v>185</v>
      </c>
      <c r="G12328" t="s">
        <v>92</v>
      </c>
      <c r="H12328" t="s">
        <v>93</v>
      </c>
      <c r="I12328" t="s">
        <v>53</v>
      </c>
      <c r="J12328">
        <v>1993</v>
      </c>
      <c r="K12328" t="s">
        <v>14</v>
      </c>
      <c r="L12328">
        <v>12045895</v>
      </c>
      <c r="M12328">
        <v>3585088</v>
      </c>
    </row>
    <row r="12329" spans="1:13" x14ac:dyDescent="0.3">
      <c r="A12329" t="s">
        <v>69</v>
      </c>
      <c r="B12329" t="s">
        <v>69</v>
      </c>
      <c r="C12329" t="s">
        <v>69</v>
      </c>
      <c r="D12329" t="s">
        <v>91</v>
      </c>
      <c r="E12329" t="s">
        <v>50</v>
      </c>
      <c r="F12329" t="s">
        <v>185</v>
      </c>
      <c r="G12329" t="s">
        <v>92</v>
      </c>
      <c r="H12329" t="s">
        <v>94</v>
      </c>
      <c r="I12329" t="s">
        <v>53</v>
      </c>
      <c r="J12329">
        <v>1993</v>
      </c>
      <c r="K12329" t="s">
        <v>14</v>
      </c>
      <c r="L12329">
        <v>629974</v>
      </c>
      <c r="M12329">
        <v>187492</v>
      </c>
    </row>
    <row r="12330" spans="1:13" x14ac:dyDescent="0.3">
      <c r="A12330" t="s">
        <v>69</v>
      </c>
      <c r="B12330" t="s">
        <v>69</v>
      </c>
      <c r="C12330" t="s">
        <v>69</v>
      </c>
      <c r="D12330" t="s">
        <v>91</v>
      </c>
      <c r="E12330" t="s">
        <v>60</v>
      </c>
      <c r="F12330" t="s">
        <v>61</v>
      </c>
      <c r="G12330" t="s">
        <v>95</v>
      </c>
      <c r="H12330" t="s">
        <v>96</v>
      </c>
      <c r="I12330" t="s">
        <v>97</v>
      </c>
      <c r="J12330">
        <v>1993</v>
      </c>
      <c r="K12330" t="s">
        <v>14</v>
      </c>
      <c r="L12330">
        <v>0</v>
      </c>
      <c r="M12330">
        <v>0</v>
      </c>
    </row>
    <row r="12331" spans="1:13" x14ac:dyDescent="0.3">
      <c r="A12331" t="s">
        <v>69</v>
      </c>
      <c r="B12331" t="s">
        <v>69</v>
      </c>
      <c r="C12331" t="s">
        <v>69</v>
      </c>
      <c r="D12331" t="s">
        <v>91</v>
      </c>
      <c r="E12331" t="s">
        <v>60</v>
      </c>
      <c r="F12331" t="s">
        <v>61</v>
      </c>
      <c r="G12331" t="s">
        <v>95</v>
      </c>
      <c r="H12331" t="s">
        <v>96</v>
      </c>
      <c r="I12331" t="s">
        <v>97</v>
      </c>
      <c r="J12331">
        <v>1993</v>
      </c>
      <c r="K12331" t="s">
        <v>13</v>
      </c>
      <c r="L12331">
        <v>11124147</v>
      </c>
      <c r="M12331">
        <v>11124147</v>
      </c>
    </row>
    <row r="12332" spans="1:13" x14ac:dyDescent="0.3">
      <c r="A12332" t="s">
        <v>69</v>
      </c>
      <c r="B12332" t="s">
        <v>69</v>
      </c>
      <c r="C12332" t="s">
        <v>69</v>
      </c>
      <c r="D12332" t="s">
        <v>91</v>
      </c>
      <c r="E12332" t="s">
        <v>60</v>
      </c>
      <c r="F12332" t="s">
        <v>61</v>
      </c>
      <c r="G12332" t="s">
        <v>95</v>
      </c>
      <c r="H12332" t="s">
        <v>96</v>
      </c>
      <c r="I12332" t="s">
        <v>97</v>
      </c>
      <c r="J12332">
        <v>1993</v>
      </c>
      <c r="K12332" t="s">
        <v>15</v>
      </c>
      <c r="L12332">
        <v>109065</v>
      </c>
      <c r="M12332">
        <v>123111</v>
      </c>
    </row>
    <row r="12333" spans="1:13" x14ac:dyDescent="0.3">
      <c r="A12333" t="s">
        <v>69</v>
      </c>
      <c r="B12333" t="s">
        <v>69</v>
      </c>
      <c r="C12333" t="s">
        <v>69</v>
      </c>
      <c r="D12333" t="s">
        <v>91</v>
      </c>
      <c r="E12333" t="s">
        <v>60</v>
      </c>
      <c r="F12333" t="s">
        <v>61</v>
      </c>
      <c r="G12333" t="s">
        <v>95</v>
      </c>
      <c r="H12333" t="s">
        <v>98</v>
      </c>
      <c r="I12333" t="s">
        <v>64</v>
      </c>
      <c r="J12333">
        <v>1993</v>
      </c>
      <c r="K12333" t="s">
        <v>71</v>
      </c>
      <c r="L12333">
        <v>0</v>
      </c>
      <c r="M12333">
        <v>0</v>
      </c>
    </row>
    <row r="12334" spans="1:13" x14ac:dyDescent="0.3">
      <c r="A12334" t="s">
        <v>69</v>
      </c>
      <c r="B12334" t="s">
        <v>69</v>
      </c>
      <c r="C12334" t="s">
        <v>69</v>
      </c>
      <c r="D12334" t="s">
        <v>91</v>
      </c>
      <c r="E12334" t="s">
        <v>60</v>
      </c>
      <c r="F12334" t="s">
        <v>61</v>
      </c>
      <c r="G12334" t="s">
        <v>95</v>
      </c>
      <c r="H12334" t="s">
        <v>98</v>
      </c>
      <c r="I12334" t="s">
        <v>64</v>
      </c>
      <c r="J12334">
        <v>1993</v>
      </c>
      <c r="K12334" t="s">
        <v>14</v>
      </c>
      <c r="L12334">
        <v>9422</v>
      </c>
      <c r="M12334">
        <v>2804</v>
      </c>
    </row>
    <row r="12335" spans="1:13" x14ac:dyDescent="0.3">
      <c r="A12335" t="s">
        <v>69</v>
      </c>
      <c r="B12335" t="s">
        <v>69</v>
      </c>
      <c r="C12335" t="s">
        <v>69</v>
      </c>
      <c r="D12335" t="s">
        <v>91</v>
      </c>
      <c r="E12335" t="s">
        <v>60</v>
      </c>
      <c r="F12335" t="s">
        <v>61</v>
      </c>
      <c r="G12335" t="s">
        <v>95</v>
      </c>
      <c r="H12335" t="s">
        <v>98</v>
      </c>
      <c r="I12335" t="s">
        <v>64</v>
      </c>
      <c r="J12335">
        <v>1993</v>
      </c>
      <c r="K12335" t="s">
        <v>13</v>
      </c>
      <c r="L12335">
        <v>179521</v>
      </c>
      <c r="M12335">
        <v>179521</v>
      </c>
    </row>
    <row r="12336" spans="1:13" x14ac:dyDescent="0.3">
      <c r="A12336" t="s">
        <v>69</v>
      </c>
      <c r="B12336" t="s">
        <v>69</v>
      </c>
      <c r="C12336" t="s">
        <v>69</v>
      </c>
      <c r="D12336" t="s">
        <v>91</v>
      </c>
      <c r="E12336" t="s">
        <v>60</v>
      </c>
      <c r="F12336" t="s">
        <v>61</v>
      </c>
      <c r="G12336" t="s">
        <v>95</v>
      </c>
      <c r="H12336" t="s">
        <v>98</v>
      </c>
      <c r="I12336" t="s">
        <v>64</v>
      </c>
      <c r="J12336">
        <v>1993</v>
      </c>
      <c r="K12336" t="s">
        <v>15</v>
      </c>
      <c r="L12336">
        <v>796</v>
      </c>
      <c r="M12336">
        <v>899</v>
      </c>
    </row>
    <row r="12337" spans="1:13" x14ac:dyDescent="0.3">
      <c r="A12337" t="s">
        <v>69</v>
      </c>
      <c r="B12337" t="s">
        <v>69</v>
      </c>
      <c r="C12337" t="s">
        <v>69</v>
      </c>
      <c r="D12337" t="s">
        <v>91</v>
      </c>
      <c r="E12337" t="s">
        <v>60</v>
      </c>
      <c r="F12337" t="s">
        <v>61</v>
      </c>
      <c r="G12337" t="s">
        <v>95</v>
      </c>
      <c r="H12337" t="s">
        <v>98</v>
      </c>
      <c r="I12337" t="s">
        <v>68</v>
      </c>
      <c r="J12337">
        <v>1993</v>
      </c>
      <c r="K12337" t="s">
        <v>14</v>
      </c>
      <c r="L12337">
        <v>10754</v>
      </c>
      <c r="M12337">
        <v>3201</v>
      </c>
    </row>
    <row r="12338" spans="1:13" x14ac:dyDescent="0.3">
      <c r="A12338" t="s">
        <v>69</v>
      </c>
      <c r="B12338" t="s">
        <v>69</v>
      </c>
      <c r="C12338" t="s">
        <v>69</v>
      </c>
      <c r="D12338" t="s">
        <v>91</v>
      </c>
      <c r="E12338" t="s">
        <v>60</v>
      </c>
      <c r="F12338" t="s">
        <v>61</v>
      </c>
      <c r="G12338" t="s">
        <v>95</v>
      </c>
      <c r="H12338" t="s">
        <v>98</v>
      </c>
      <c r="I12338" t="s">
        <v>68</v>
      </c>
      <c r="J12338">
        <v>1993</v>
      </c>
      <c r="K12338" t="s">
        <v>13</v>
      </c>
      <c r="L12338">
        <v>1298480</v>
      </c>
      <c r="M12338">
        <v>1298480</v>
      </c>
    </row>
    <row r="12339" spans="1:13" x14ac:dyDescent="0.3">
      <c r="A12339" t="s">
        <v>69</v>
      </c>
      <c r="B12339" t="s">
        <v>69</v>
      </c>
      <c r="C12339" t="s">
        <v>69</v>
      </c>
      <c r="D12339" t="s">
        <v>91</v>
      </c>
      <c r="E12339" t="s">
        <v>60</v>
      </c>
      <c r="F12339" t="s">
        <v>61</v>
      </c>
      <c r="G12339" t="s">
        <v>95</v>
      </c>
      <c r="H12339" t="s">
        <v>98</v>
      </c>
      <c r="I12339" t="s">
        <v>68</v>
      </c>
      <c r="J12339">
        <v>1993</v>
      </c>
      <c r="K12339" t="s">
        <v>15</v>
      </c>
      <c r="L12339">
        <v>9812</v>
      </c>
      <c r="M12339">
        <v>11076</v>
      </c>
    </row>
    <row r="12340" spans="1:13" x14ac:dyDescent="0.3">
      <c r="A12340" t="s">
        <v>69</v>
      </c>
      <c r="B12340" t="s">
        <v>69</v>
      </c>
      <c r="C12340" t="s">
        <v>69</v>
      </c>
      <c r="D12340" t="s">
        <v>91</v>
      </c>
      <c r="E12340" t="s">
        <v>60</v>
      </c>
      <c r="F12340" t="s">
        <v>73</v>
      </c>
      <c r="G12340" t="s">
        <v>95</v>
      </c>
      <c r="H12340" t="s">
        <v>96</v>
      </c>
      <c r="I12340" t="s">
        <v>97</v>
      </c>
      <c r="J12340">
        <v>1993</v>
      </c>
      <c r="K12340" t="s">
        <v>14</v>
      </c>
      <c r="L12340">
        <v>1380392</v>
      </c>
      <c r="M12340">
        <v>410831</v>
      </c>
    </row>
    <row r="12341" spans="1:13" x14ac:dyDescent="0.3">
      <c r="A12341" t="s">
        <v>69</v>
      </c>
      <c r="B12341" t="s">
        <v>69</v>
      </c>
      <c r="C12341" t="s">
        <v>69</v>
      </c>
      <c r="D12341" t="s">
        <v>91</v>
      </c>
      <c r="E12341" t="s">
        <v>60</v>
      </c>
      <c r="F12341" t="s">
        <v>73</v>
      </c>
      <c r="G12341" t="s">
        <v>95</v>
      </c>
      <c r="H12341" t="s">
        <v>96</v>
      </c>
      <c r="I12341" t="s">
        <v>97</v>
      </c>
      <c r="J12341">
        <v>1993</v>
      </c>
      <c r="K12341" t="s">
        <v>13</v>
      </c>
      <c r="L12341">
        <v>1525560</v>
      </c>
      <c r="M12341">
        <v>1525560</v>
      </c>
    </row>
    <row r="12342" spans="1:13" x14ac:dyDescent="0.3">
      <c r="A12342" t="s">
        <v>69</v>
      </c>
      <c r="B12342" t="s">
        <v>69</v>
      </c>
      <c r="C12342" t="s">
        <v>69</v>
      </c>
      <c r="D12342" t="s">
        <v>91</v>
      </c>
      <c r="E12342" t="s">
        <v>60</v>
      </c>
      <c r="F12342" t="s">
        <v>73</v>
      </c>
      <c r="G12342" t="s">
        <v>95</v>
      </c>
      <c r="H12342" t="s">
        <v>96</v>
      </c>
      <c r="I12342" t="s">
        <v>97</v>
      </c>
      <c r="J12342">
        <v>1993</v>
      </c>
      <c r="K12342" t="s">
        <v>15</v>
      </c>
      <c r="L12342">
        <v>4865</v>
      </c>
      <c r="M12342">
        <v>5491</v>
      </c>
    </row>
    <row r="12343" spans="1:13" x14ac:dyDescent="0.3">
      <c r="A12343" t="s">
        <v>69</v>
      </c>
      <c r="B12343" t="s">
        <v>69</v>
      </c>
      <c r="C12343" t="s">
        <v>69</v>
      </c>
      <c r="D12343" t="s">
        <v>91</v>
      </c>
      <c r="E12343" t="s">
        <v>60</v>
      </c>
      <c r="F12343" t="s">
        <v>73</v>
      </c>
      <c r="G12343" t="s">
        <v>95</v>
      </c>
      <c r="H12343" t="s">
        <v>98</v>
      </c>
      <c r="I12343" t="s">
        <v>64</v>
      </c>
      <c r="J12343">
        <v>1993</v>
      </c>
      <c r="K12343" t="s">
        <v>14</v>
      </c>
      <c r="L12343">
        <v>24185</v>
      </c>
      <c r="M12343">
        <v>7198</v>
      </c>
    </row>
    <row r="12344" spans="1:13" x14ac:dyDescent="0.3">
      <c r="A12344" t="s">
        <v>69</v>
      </c>
      <c r="B12344" t="s">
        <v>69</v>
      </c>
      <c r="C12344" t="s">
        <v>69</v>
      </c>
      <c r="D12344" t="s">
        <v>91</v>
      </c>
      <c r="E12344" t="s">
        <v>60</v>
      </c>
      <c r="F12344" t="s">
        <v>73</v>
      </c>
      <c r="G12344" t="s">
        <v>95</v>
      </c>
      <c r="H12344" t="s">
        <v>98</v>
      </c>
      <c r="I12344" t="s">
        <v>64</v>
      </c>
      <c r="J12344">
        <v>1993</v>
      </c>
      <c r="K12344" t="s">
        <v>13</v>
      </c>
      <c r="L12344">
        <v>38799</v>
      </c>
      <c r="M12344">
        <v>38799</v>
      </c>
    </row>
    <row r="12345" spans="1:13" x14ac:dyDescent="0.3">
      <c r="A12345" t="s">
        <v>69</v>
      </c>
      <c r="B12345" t="s">
        <v>69</v>
      </c>
      <c r="C12345" t="s">
        <v>69</v>
      </c>
      <c r="D12345" t="s">
        <v>91</v>
      </c>
      <c r="E12345" t="s">
        <v>60</v>
      </c>
      <c r="F12345" t="s">
        <v>73</v>
      </c>
      <c r="G12345" t="s">
        <v>95</v>
      </c>
      <c r="H12345" t="s">
        <v>98</v>
      </c>
      <c r="I12345" t="s">
        <v>64</v>
      </c>
      <c r="J12345">
        <v>1993</v>
      </c>
      <c r="K12345" t="s">
        <v>15</v>
      </c>
      <c r="L12345">
        <v>112</v>
      </c>
      <c r="M12345">
        <v>126</v>
      </c>
    </row>
    <row r="12346" spans="1:13" x14ac:dyDescent="0.3">
      <c r="A12346" t="s">
        <v>69</v>
      </c>
      <c r="B12346" t="s">
        <v>69</v>
      </c>
      <c r="C12346" t="s">
        <v>69</v>
      </c>
      <c r="D12346" t="s">
        <v>91</v>
      </c>
      <c r="E12346" t="s">
        <v>60</v>
      </c>
      <c r="F12346" t="s">
        <v>73</v>
      </c>
      <c r="G12346" t="s">
        <v>95</v>
      </c>
      <c r="H12346" t="s">
        <v>98</v>
      </c>
      <c r="I12346" t="s">
        <v>68</v>
      </c>
      <c r="J12346">
        <v>1993</v>
      </c>
      <c r="K12346" t="s">
        <v>14</v>
      </c>
      <c r="L12346">
        <v>158454</v>
      </c>
      <c r="M12346">
        <v>47159</v>
      </c>
    </row>
    <row r="12347" spans="1:13" x14ac:dyDescent="0.3">
      <c r="A12347" t="s">
        <v>69</v>
      </c>
      <c r="B12347" t="s">
        <v>69</v>
      </c>
      <c r="C12347" t="s">
        <v>69</v>
      </c>
      <c r="D12347" t="s">
        <v>91</v>
      </c>
      <c r="E12347" t="s">
        <v>60</v>
      </c>
      <c r="F12347" t="s">
        <v>73</v>
      </c>
      <c r="G12347" t="s">
        <v>95</v>
      </c>
      <c r="H12347" t="s">
        <v>98</v>
      </c>
      <c r="I12347" t="s">
        <v>68</v>
      </c>
      <c r="J12347">
        <v>1993</v>
      </c>
      <c r="K12347" t="s">
        <v>13</v>
      </c>
      <c r="L12347">
        <v>213621</v>
      </c>
      <c r="M12347">
        <v>213621</v>
      </c>
    </row>
    <row r="12348" spans="1:13" x14ac:dyDescent="0.3">
      <c r="A12348" t="s">
        <v>69</v>
      </c>
      <c r="B12348" t="s">
        <v>69</v>
      </c>
      <c r="C12348" t="s">
        <v>69</v>
      </c>
      <c r="D12348" t="s">
        <v>91</v>
      </c>
      <c r="E12348" t="s">
        <v>60</v>
      </c>
      <c r="F12348" t="s">
        <v>73</v>
      </c>
      <c r="G12348" t="s">
        <v>95</v>
      </c>
      <c r="H12348" t="s">
        <v>98</v>
      </c>
      <c r="I12348" t="s">
        <v>68</v>
      </c>
      <c r="J12348">
        <v>1993</v>
      </c>
      <c r="K12348" t="s">
        <v>15</v>
      </c>
      <c r="L12348">
        <v>679</v>
      </c>
      <c r="M12348">
        <v>766</v>
      </c>
    </row>
    <row r="12349" spans="1:13" x14ac:dyDescent="0.3">
      <c r="A12349" t="s">
        <v>48</v>
      </c>
      <c r="B12349" t="s">
        <v>48</v>
      </c>
      <c r="C12349" t="s">
        <v>48</v>
      </c>
      <c r="D12349" t="s">
        <v>99</v>
      </c>
      <c r="E12349" t="s">
        <v>60</v>
      </c>
      <c r="F12349" t="s">
        <v>61</v>
      </c>
      <c r="G12349" t="s">
        <v>79</v>
      </c>
      <c r="H12349" t="s">
        <v>53</v>
      </c>
      <c r="I12349" t="s">
        <v>100</v>
      </c>
      <c r="J12349">
        <v>1993</v>
      </c>
      <c r="K12349" t="s">
        <v>14</v>
      </c>
      <c r="L12349">
        <v>0</v>
      </c>
      <c r="M12349">
        <v>0</v>
      </c>
    </row>
    <row r="12350" spans="1:13" x14ac:dyDescent="0.3">
      <c r="A12350" t="s">
        <v>48</v>
      </c>
      <c r="B12350" t="s">
        <v>48</v>
      </c>
      <c r="C12350" t="s">
        <v>48</v>
      </c>
      <c r="D12350" t="s">
        <v>99</v>
      </c>
      <c r="E12350" t="s">
        <v>60</v>
      </c>
      <c r="F12350" t="s">
        <v>61</v>
      </c>
      <c r="G12350" t="s">
        <v>79</v>
      </c>
      <c r="H12350" t="s">
        <v>53</v>
      </c>
      <c r="I12350" t="s">
        <v>100</v>
      </c>
      <c r="J12350">
        <v>1993</v>
      </c>
      <c r="K12350" t="s">
        <v>13</v>
      </c>
      <c r="L12350">
        <v>0</v>
      </c>
      <c r="M12350">
        <v>0</v>
      </c>
    </row>
    <row r="12351" spans="1:13" x14ac:dyDescent="0.3">
      <c r="A12351" t="s">
        <v>48</v>
      </c>
      <c r="B12351" t="s">
        <v>48</v>
      </c>
      <c r="C12351" t="s">
        <v>48</v>
      </c>
      <c r="D12351" t="s">
        <v>99</v>
      </c>
      <c r="E12351" t="s">
        <v>60</v>
      </c>
      <c r="F12351" t="s">
        <v>61</v>
      </c>
      <c r="G12351" t="s">
        <v>79</v>
      </c>
      <c r="H12351" t="s">
        <v>53</v>
      </c>
      <c r="I12351" t="s">
        <v>100</v>
      </c>
      <c r="J12351">
        <v>1993</v>
      </c>
      <c r="K12351" t="s">
        <v>15</v>
      </c>
      <c r="L12351">
        <v>0</v>
      </c>
      <c r="M12351">
        <v>0</v>
      </c>
    </row>
    <row r="12352" spans="1:13" x14ac:dyDescent="0.3">
      <c r="A12352" t="s">
        <v>48</v>
      </c>
      <c r="B12352" t="s">
        <v>48</v>
      </c>
      <c r="C12352" t="s">
        <v>48</v>
      </c>
      <c r="D12352" t="s">
        <v>99</v>
      </c>
      <c r="E12352" t="s">
        <v>60</v>
      </c>
      <c r="F12352" t="s">
        <v>61</v>
      </c>
      <c r="G12352" t="s">
        <v>79</v>
      </c>
      <c r="H12352" t="s">
        <v>53</v>
      </c>
      <c r="I12352" t="s">
        <v>101</v>
      </c>
      <c r="J12352">
        <v>1993</v>
      </c>
      <c r="K12352" t="s">
        <v>14</v>
      </c>
      <c r="L12352">
        <v>37757</v>
      </c>
      <c r="M12352">
        <v>11237</v>
      </c>
    </row>
    <row r="12353" spans="1:13" x14ac:dyDescent="0.3">
      <c r="A12353" t="s">
        <v>48</v>
      </c>
      <c r="B12353" t="s">
        <v>48</v>
      </c>
      <c r="C12353" t="s">
        <v>48</v>
      </c>
      <c r="D12353" t="s">
        <v>99</v>
      </c>
      <c r="E12353" t="s">
        <v>60</v>
      </c>
      <c r="F12353" t="s">
        <v>61</v>
      </c>
      <c r="G12353" t="s">
        <v>79</v>
      </c>
      <c r="H12353" t="s">
        <v>53</v>
      </c>
      <c r="I12353" t="s">
        <v>101</v>
      </c>
      <c r="J12353">
        <v>1993</v>
      </c>
      <c r="K12353" t="s">
        <v>13</v>
      </c>
      <c r="L12353">
        <v>4023980</v>
      </c>
      <c r="M12353">
        <v>4023980</v>
      </c>
    </row>
    <row r="12354" spans="1:13" x14ac:dyDescent="0.3">
      <c r="A12354" t="s">
        <v>48</v>
      </c>
      <c r="B12354" t="s">
        <v>48</v>
      </c>
      <c r="C12354" t="s">
        <v>48</v>
      </c>
      <c r="D12354" t="s">
        <v>99</v>
      </c>
      <c r="E12354" t="s">
        <v>60</v>
      </c>
      <c r="F12354" t="s">
        <v>61</v>
      </c>
      <c r="G12354" t="s">
        <v>79</v>
      </c>
      <c r="H12354" t="s">
        <v>53</v>
      </c>
      <c r="I12354" t="s">
        <v>101</v>
      </c>
      <c r="J12354">
        <v>1993</v>
      </c>
      <c r="K12354" t="s">
        <v>15</v>
      </c>
      <c r="L12354">
        <v>17800</v>
      </c>
      <c r="M12354">
        <v>20092</v>
      </c>
    </row>
    <row r="12355" spans="1:13" x14ac:dyDescent="0.3">
      <c r="A12355" t="s">
        <v>48</v>
      </c>
      <c r="B12355" t="s">
        <v>48</v>
      </c>
      <c r="C12355" t="s">
        <v>48</v>
      </c>
      <c r="D12355" t="s">
        <v>99</v>
      </c>
      <c r="E12355" t="s">
        <v>60</v>
      </c>
      <c r="F12355" t="s">
        <v>61</v>
      </c>
      <c r="G12355" t="s">
        <v>79</v>
      </c>
      <c r="H12355" t="s">
        <v>53</v>
      </c>
      <c r="I12355" t="s">
        <v>64</v>
      </c>
      <c r="J12355">
        <v>1993</v>
      </c>
      <c r="K12355" t="s">
        <v>14</v>
      </c>
      <c r="L12355">
        <v>4753</v>
      </c>
      <c r="M12355">
        <v>1415</v>
      </c>
    </row>
    <row r="12356" spans="1:13" x14ac:dyDescent="0.3">
      <c r="A12356" t="s">
        <v>48</v>
      </c>
      <c r="B12356" t="s">
        <v>48</v>
      </c>
      <c r="C12356" t="s">
        <v>48</v>
      </c>
      <c r="D12356" t="s">
        <v>99</v>
      </c>
      <c r="E12356" t="s">
        <v>60</v>
      </c>
      <c r="F12356" t="s">
        <v>61</v>
      </c>
      <c r="G12356" t="s">
        <v>79</v>
      </c>
      <c r="H12356" t="s">
        <v>53</v>
      </c>
      <c r="I12356" t="s">
        <v>64</v>
      </c>
      <c r="J12356">
        <v>1993</v>
      </c>
      <c r="K12356" t="s">
        <v>13</v>
      </c>
      <c r="L12356">
        <v>1322054</v>
      </c>
      <c r="M12356">
        <v>1322054</v>
      </c>
    </row>
    <row r="12357" spans="1:13" x14ac:dyDescent="0.3">
      <c r="A12357" t="s">
        <v>48</v>
      </c>
      <c r="B12357" t="s">
        <v>48</v>
      </c>
      <c r="C12357" t="s">
        <v>48</v>
      </c>
      <c r="D12357" t="s">
        <v>99</v>
      </c>
      <c r="E12357" t="s">
        <v>60</v>
      </c>
      <c r="F12357" t="s">
        <v>61</v>
      </c>
      <c r="G12357" t="s">
        <v>79</v>
      </c>
      <c r="H12357" t="s">
        <v>53</v>
      </c>
      <c r="I12357" t="s">
        <v>64</v>
      </c>
      <c r="J12357">
        <v>1993</v>
      </c>
      <c r="K12357" t="s">
        <v>15</v>
      </c>
      <c r="L12357">
        <v>2987</v>
      </c>
      <c r="M12357">
        <v>3372</v>
      </c>
    </row>
    <row r="12358" spans="1:13" x14ac:dyDescent="0.3">
      <c r="A12358" t="s">
        <v>48</v>
      </c>
      <c r="B12358" t="s">
        <v>48</v>
      </c>
      <c r="C12358" t="s">
        <v>48</v>
      </c>
      <c r="D12358" t="s">
        <v>99</v>
      </c>
      <c r="E12358" t="s">
        <v>60</v>
      </c>
      <c r="F12358" t="s">
        <v>61</v>
      </c>
      <c r="G12358" t="s">
        <v>79</v>
      </c>
      <c r="H12358" t="s">
        <v>53</v>
      </c>
      <c r="I12358" t="s">
        <v>65</v>
      </c>
      <c r="J12358">
        <v>1993</v>
      </c>
      <c r="K12358" t="s">
        <v>14</v>
      </c>
      <c r="L12358">
        <v>363</v>
      </c>
      <c r="M12358">
        <v>108</v>
      </c>
    </row>
    <row r="12359" spans="1:13" x14ac:dyDescent="0.3">
      <c r="A12359" t="s">
        <v>48</v>
      </c>
      <c r="B12359" t="s">
        <v>48</v>
      </c>
      <c r="C12359" t="s">
        <v>48</v>
      </c>
      <c r="D12359" t="s">
        <v>99</v>
      </c>
      <c r="E12359" t="s">
        <v>60</v>
      </c>
      <c r="F12359" t="s">
        <v>61</v>
      </c>
      <c r="G12359" t="s">
        <v>79</v>
      </c>
      <c r="H12359" t="s">
        <v>53</v>
      </c>
      <c r="I12359" t="s">
        <v>65</v>
      </c>
      <c r="J12359">
        <v>1993</v>
      </c>
      <c r="K12359" t="s">
        <v>13</v>
      </c>
      <c r="L12359">
        <v>99900</v>
      </c>
      <c r="M12359">
        <v>99900</v>
      </c>
    </row>
    <row r="12360" spans="1:13" x14ac:dyDescent="0.3">
      <c r="A12360" t="s">
        <v>48</v>
      </c>
      <c r="B12360" t="s">
        <v>48</v>
      </c>
      <c r="C12360" t="s">
        <v>48</v>
      </c>
      <c r="D12360" t="s">
        <v>99</v>
      </c>
      <c r="E12360" t="s">
        <v>60</v>
      </c>
      <c r="F12360" t="s">
        <v>61</v>
      </c>
      <c r="G12360" t="s">
        <v>79</v>
      </c>
      <c r="H12360" t="s">
        <v>53</v>
      </c>
      <c r="I12360" t="s">
        <v>65</v>
      </c>
      <c r="J12360">
        <v>1993</v>
      </c>
      <c r="K12360" t="s">
        <v>15</v>
      </c>
      <c r="L12360">
        <v>228</v>
      </c>
      <c r="M12360">
        <v>257</v>
      </c>
    </row>
    <row r="12361" spans="1:13" x14ac:dyDescent="0.3">
      <c r="A12361" t="s">
        <v>48</v>
      </c>
      <c r="B12361" t="s">
        <v>48</v>
      </c>
      <c r="C12361" t="s">
        <v>48</v>
      </c>
      <c r="D12361" t="s">
        <v>99</v>
      </c>
      <c r="E12361" t="s">
        <v>60</v>
      </c>
      <c r="F12361" t="s">
        <v>61</v>
      </c>
      <c r="G12361" t="s">
        <v>79</v>
      </c>
      <c r="H12361" t="s">
        <v>53</v>
      </c>
      <c r="I12361" t="s">
        <v>66</v>
      </c>
      <c r="J12361">
        <v>1993</v>
      </c>
      <c r="K12361" t="s">
        <v>14</v>
      </c>
      <c r="L12361">
        <v>59</v>
      </c>
      <c r="M12361">
        <v>18</v>
      </c>
    </row>
    <row r="12362" spans="1:13" x14ac:dyDescent="0.3">
      <c r="A12362" t="s">
        <v>48</v>
      </c>
      <c r="B12362" t="s">
        <v>48</v>
      </c>
      <c r="C12362" t="s">
        <v>48</v>
      </c>
      <c r="D12362" t="s">
        <v>99</v>
      </c>
      <c r="E12362" t="s">
        <v>60</v>
      </c>
      <c r="F12362" t="s">
        <v>61</v>
      </c>
      <c r="G12362" t="s">
        <v>79</v>
      </c>
      <c r="H12362" t="s">
        <v>53</v>
      </c>
      <c r="I12362" t="s">
        <v>66</v>
      </c>
      <c r="J12362">
        <v>1993</v>
      </c>
      <c r="K12362" t="s">
        <v>13</v>
      </c>
      <c r="L12362">
        <v>41953</v>
      </c>
      <c r="M12362">
        <v>41953</v>
      </c>
    </row>
    <row r="12363" spans="1:13" x14ac:dyDescent="0.3">
      <c r="A12363" t="s">
        <v>48</v>
      </c>
      <c r="B12363" t="s">
        <v>48</v>
      </c>
      <c r="C12363" t="s">
        <v>48</v>
      </c>
      <c r="D12363" t="s">
        <v>99</v>
      </c>
      <c r="E12363" t="s">
        <v>60</v>
      </c>
      <c r="F12363" t="s">
        <v>61</v>
      </c>
      <c r="G12363" t="s">
        <v>79</v>
      </c>
      <c r="H12363" t="s">
        <v>53</v>
      </c>
      <c r="I12363" t="s">
        <v>66</v>
      </c>
      <c r="J12363">
        <v>1993</v>
      </c>
      <c r="K12363" t="s">
        <v>15</v>
      </c>
      <c r="L12363">
        <v>19</v>
      </c>
      <c r="M12363">
        <v>21</v>
      </c>
    </row>
    <row r="12364" spans="1:13" x14ac:dyDescent="0.3">
      <c r="A12364" t="s">
        <v>48</v>
      </c>
      <c r="B12364" t="s">
        <v>48</v>
      </c>
      <c r="C12364" t="s">
        <v>48</v>
      </c>
      <c r="D12364" t="s">
        <v>99</v>
      </c>
      <c r="E12364" t="s">
        <v>60</v>
      </c>
      <c r="F12364" t="s">
        <v>61</v>
      </c>
      <c r="G12364" t="s">
        <v>79</v>
      </c>
      <c r="H12364" t="s">
        <v>53</v>
      </c>
      <c r="I12364" t="s">
        <v>67</v>
      </c>
      <c r="J12364">
        <v>1993</v>
      </c>
      <c r="K12364" t="s">
        <v>14</v>
      </c>
      <c r="L12364">
        <v>12523</v>
      </c>
      <c r="M12364">
        <v>3727</v>
      </c>
    </row>
    <row r="12365" spans="1:13" x14ac:dyDescent="0.3">
      <c r="A12365" t="s">
        <v>48</v>
      </c>
      <c r="B12365" t="s">
        <v>48</v>
      </c>
      <c r="C12365" t="s">
        <v>48</v>
      </c>
      <c r="D12365" t="s">
        <v>99</v>
      </c>
      <c r="E12365" t="s">
        <v>60</v>
      </c>
      <c r="F12365" t="s">
        <v>61</v>
      </c>
      <c r="G12365" t="s">
        <v>79</v>
      </c>
      <c r="H12365" t="s">
        <v>53</v>
      </c>
      <c r="I12365" t="s">
        <v>67</v>
      </c>
      <c r="J12365">
        <v>1993</v>
      </c>
      <c r="K12365" t="s">
        <v>13</v>
      </c>
      <c r="L12365">
        <v>7491904</v>
      </c>
      <c r="M12365">
        <v>7491904</v>
      </c>
    </row>
    <row r="12366" spans="1:13" x14ac:dyDescent="0.3">
      <c r="A12366" t="s">
        <v>48</v>
      </c>
      <c r="B12366" t="s">
        <v>48</v>
      </c>
      <c r="C12366" t="s">
        <v>48</v>
      </c>
      <c r="D12366" t="s">
        <v>99</v>
      </c>
      <c r="E12366" t="s">
        <v>60</v>
      </c>
      <c r="F12366" t="s">
        <v>61</v>
      </c>
      <c r="G12366" t="s">
        <v>79</v>
      </c>
      <c r="H12366" t="s">
        <v>53</v>
      </c>
      <c r="I12366" t="s">
        <v>67</v>
      </c>
      <c r="J12366">
        <v>1993</v>
      </c>
      <c r="K12366" t="s">
        <v>15</v>
      </c>
      <c r="L12366">
        <v>3936</v>
      </c>
      <c r="M12366">
        <v>4443</v>
      </c>
    </row>
    <row r="12367" spans="1:13" x14ac:dyDescent="0.3">
      <c r="A12367" t="s">
        <v>48</v>
      </c>
      <c r="B12367" t="s">
        <v>48</v>
      </c>
      <c r="C12367" t="s">
        <v>48</v>
      </c>
      <c r="D12367" t="s">
        <v>99</v>
      </c>
      <c r="E12367" t="s">
        <v>60</v>
      </c>
      <c r="F12367" t="s">
        <v>61</v>
      </c>
      <c r="G12367" t="s">
        <v>79</v>
      </c>
      <c r="H12367" t="s">
        <v>53</v>
      </c>
      <c r="I12367" t="s">
        <v>86</v>
      </c>
      <c r="J12367">
        <v>1993</v>
      </c>
      <c r="K12367" t="s">
        <v>14</v>
      </c>
      <c r="L12367">
        <v>2573</v>
      </c>
      <c r="M12367">
        <v>766</v>
      </c>
    </row>
    <row r="12368" spans="1:13" x14ac:dyDescent="0.3">
      <c r="A12368" t="s">
        <v>48</v>
      </c>
      <c r="B12368" t="s">
        <v>48</v>
      </c>
      <c r="C12368" t="s">
        <v>48</v>
      </c>
      <c r="D12368" t="s">
        <v>99</v>
      </c>
      <c r="E12368" t="s">
        <v>60</v>
      </c>
      <c r="F12368" t="s">
        <v>61</v>
      </c>
      <c r="G12368" t="s">
        <v>79</v>
      </c>
      <c r="H12368" t="s">
        <v>53</v>
      </c>
      <c r="I12368" t="s">
        <v>86</v>
      </c>
      <c r="J12368">
        <v>1993</v>
      </c>
      <c r="K12368" t="s">
        <v>13</v>
      </c>
      <c r="L12368">
        <v>988232</v>
      </c>
      <c r="M12368">
        <v>988232</v>
      </c>
    </row>
    <row r="12369" spans="1:13" x14ac:dyDescent="0.3">
      <c r="A12369" t="s">
        <v>48</v>
      </c>
      <c r="B12369" t="s">
        <v>48</v>
      </c>
      <c r="C12369" t="s">
        <v>48</v>
      </c>
      <c r="D12369" t="s">
        <v>99</v>
      </c>
      <c r="E12369" t="s">
        <v>60</v>
      </c>
      <c r="F12369" t="s">
        <v>61</v>
      </c>
      <c r="G12369" t="s">
        <v>79</v>
      </c>
      <c r="H12369" t="s">
        <v>53</v>
      </c>
      <c r="I12369" t="s">
        <v>86</v>
      </c>
      <c r="J12369">
        <v>1993</v>
      </c>
      <c r="K12369" t="s">
        <v>15</v>
      </c>
      <c r="L12369">
        <v>1617</v>
      </c>
      <c r="M12369">
        <v>1826</v>
      </c>
    </row>
    <row r="12370" spans="1:13" x14ac:dyDescent="0.3">
      <c r="A12370" t="s">
        <v>48</v>
      </c>
      <c r="B12370" t="s">
        <v>48</v>
      </c>
      <c r="C12370" t="s">
        <v>48</v>
      </c>
      <c r="D12370" t="s">
        <v>99</v>
      </c>
      <c r="E12370" t="s">
        <v>60</v>
      </c>
      <c r="F12370" t="s">
        <v>61</v>
      </c>
      <c r="G12370" t="s">
        <v>79</v>
      </c>
      <c r="H12370" t="s">
        <v>53</v>
      </c>
      <c r="I12370" t="s">
        <v>68</v>
      </c>
      <c r="J12370">
        <v>1993</v>
      </c>
      <c r="K12370" t="s">
        <v>14</v>
      </c>
      <c r="L12370">
        <v>6451</v>
      </c>
      <c r="M12370">
        <v>1920</v>
      </c>
    </row>
    <row r="12371" spans="1:13" x14ac:dyDescent="0.3">
      <c r="A12371" t="s">
        <v>48</v>
      </c>
      <c r="B12371" t="s">
        <v>48</v>
      </c>
      <c r="C12371" t="s">
        <v>48</v>
      </c>
      <c r="D12371" t="s">
        <v>99</v>
      </c>
      <c r="E12371" t="s">
        <v>60</v>
      </c>
      <c r="F12371" t="s">
        <v>61</v>
      </c>
      <c r="G12371" t="s">
        <v>79</v>
      </c>
      <c r="H12371" t="s">
        <v>53</v>
      </c>
      <c r="I12371" t="s">
        <v>68</v>
      </c>
      <c r="J12371">
        <v>1993</v>
      </c>
      <c r="K12371" t="s">
        <v>13</v>
      </c>
      <c r="L12371">
        <v>1822140</v>
      </c>
      <c r="M12371">
        <v>1822140</v>
      </c>
    </row>
    <row r="12372" spans="1:13" x14ac:dyDescent="0.3">
      <c r="A12372" t="s">
        <v>48</v>
      </c>
      <c r="B12372" t="s">
        <v>48</v>
      </c>
      <c r="C12372" t="s">
        <v>48</v>
      </c>
      <c r="D12372" t="s">
        <v>99</v>
      </c>
      <c r="E12372" t="s">
        <v>60</v>
      </c>
      <c r="F12372" t="s">
        <v>61</v>
      </c>
      <c r="G12372" t="s">
        <v>79</v>
      </c>
      <c r="H12372" t="s">
        <v>53</v>
      </c>
      <c r="I12372" t="s">
        <v>68</v>
      </c>
      <c r="J12372">
        <v>1993</v>
      </c>
      <c r="K12372" t="s">
        <v>15</v>
      </c>
      <c r="L12372">
        <v>4055</v>
      </c>
      <c r="M12372">
        <v>4577</v>
      </c>
    </row>
    <row r="12373" spans="1:13" x14ac:dyDescent="0.3">
      <c r="A12373" t="s">
        <v>48</v>
      </c>
      <c r="B12373" t="s">
        <v>48</v>
      </c>
      <c r="C12373" t="s">
        <v>48</v>
      </c>
      <c r="D12373" t="s">
        <v>99</v>
      </c>
      <c r="E12373" t="s">
        <v>60</v>
      </c>
      <c r="F12373" t="s">
        <v>61</v>
      </c>
      <c r="G12373" t="s">
        <v>79</v>
      </c>
      <c r="H12373" t="s">
        <v>53</v>
      </c>
      <c r="I12373" t="s">
        <v>102</v>
      </c>
      <c r="J12373">
        <v>1993</v>
      </c>
      <c r="K12373" t="s">
        <v>14</v>
      </c>
      <c r="L12373">
        <v>36</v>
      </c>
      <c r="M12373">
        <v>11</v>
      </c>
    </row>
    <row r="12374" spans="1:13" x14ac:dyDescent="0.3">
      <c r="A12374" t="s">
        <v>48</v>
      </c>
      <c r="B12374" t="s">
        <v>48</v>
      </c>
      <c r="C12374" t="s">
        <v>48</v>
      </c>
      <c r="D12374" t="s">
        <v>99</v>
      </c>
      <c r="E12374" t="s">
        <v>60</v>
      </c>
      <c r="F12374" t="s">
        <v>61</v>
      </c>
      <c r="G12374" t="s">
        <v>79</v>
      </c>
      <c r="H12374" t="s">
        <v>53</v>
      </c>
      <c r="I12374" t="s">
        <v>102</v>
      </c>
      <c r="J12374">
        <v>1993</v>
      </c>
      <c r="K12374" t="s">
        <v>13</v>
      </c>
      <c r="L12374">
        <v>9824</v>
      </c>
      <c r="M12374">
        <v>9824</v>
      </c>
    </row>
    <row r="12375" spans="1:13" x14ac:dyDescent="0.3">
      <c r="A12375" t="s">
        <v>48</v>
      </c>
      <c r="B12375" t="s">
        <v>48</v>
      </c>
      <c r="C12375" t="s">
        <v>48</v>
      </c>
      <c r="D12375" t="s">
        <v>99</v>
      </c>
      <c r="E12375" t="s">
        <v>60</v>
      </c>
      <c r="F12375" t="s">
        <v>61</v>
      </c>
      <c r="G12375" t="s">
        <v>79</v>
      </c>
      <c r="H12375" t="s">
        <v>53</v>
      </c>
      <c r="I12375" t="s">
        <v>102</v>
      </c>
      <c r="J12375">
        <v>1993</v>
      </c>
      <c r="K12375" t="s">
        <v>15</v>
      </c>
      <c r="L12375">
        <v>23</v>
      </c>
      <c r="M12375">
        <v>26</v>
      </c>
    </row>
    <row r="12376" spans="1:13" x14ac:dyDescent="0.3">
      <c r="A12376" t="s">
        <v>48</v>
      </c>
      <c r="B12376" t="s">
        <v>69</v>
      </c>
      <c r="C12376" t="s">
        <v>69</v>
      </c>
      <c r="D12376" t="s">
        <v>99</v>
      </c>
      <c r="E12376" t="s">
        <v>60</v>
      </c>
      <c r="F12376" t="s">
        <v>61</v>
      </c>
      <c r="G12376" t="s">
        <v>79</v>
      </c>
      <c r="H12376" t="s">
        <v>53</v>
      </c>
      <c r="I12376" t="s">
        <v>70</v>
      </c>
      <c r="J12376">
        <v>1993</v>
      </c>
      <c r="K12376" t="s">
        <v>71</v>
      </c>
      <c r="L12376">
        <v>1767509</v>
      </c>
      <c r="M12376">
        <v>1767509</v>
      </c>
    </row>
    <row r="12377" spans="1:13" x14ac:dyDescent="0.3">
      <c r="A12377" t="s">
        <v>48</v>
      </c>
      <c r="B12377" t="s">
        <v>48</v>
      </c>
      <c r="C12377" t="s">
        <v>48</v>
      </c>
      <c r="D12377" t="s">
        <v>99</v>
      </c>
      <c r="E12377" t="s">
        <v>60</v>
      </c>
      <c r="F12377" t="s">
        <v>61</v>
      </c>
      <c r="G12377" t="s">
        <v>79</v>
      </c>
      <c r="H12377" t="s">
        <v>53</v>
      </c>
      <c r="I12377" t="s">
        <v>70</v>
      </c>
      <c r="J12377">
        <v>1993</v>
      </c>
      <c r="K12377" t="s">
        <v>14</v>
      </c>
      <c r="L12377">
        <v>50064</v>
      </c>
      <c r="M12377">
        <v>14900</v>
      </c>
    </row>
    <row r="12378" spans="1:13" x14ac:dyDescent="0.3">
      <c r="A12378" t="s">
        <v>48</v>
      </c>
      <c r="B12378" t="s">
        <v>48</v>
      </c>
      <c r="C12378" t="s">
        <v>48</v>
      </c>
      <c r="D12378" t="s">
        <v>99</v>
      </c>
      <c r="E12378" t="s">
        <v>60</v>
      </c>
      <c r="F12378" t="s">
        <v>61</v>
      </c>
      <c r="G12378" t="s">
        <v>79</v>
      </c>
      <c r="H12378" t="s">
        <v>53</v>
      </c>
      <c r="I12378" t="s">
        <v>70</v>
      </c>
      <c r="J12378">
        <v>1993</v>
      </c>
      <c r="K12378" t="s">
        <v>15</v>
      </c>
      <c r="L12378">
        <v>20979</v>
      </c>
      <c r="M12378">
        <v>23681</v>
      </c>
    </row>
    <row r="12379" spans="1:13" x14ac:dyDescent="0.3">
      <c r="A12379" t="s">
        <v>48</v>
      </c>
      <c r="B12379" t="s">
        <v>48</v>
      </c>
      <c r="C12379" t="s">
        <v>48</v>
      </c>
      <c r="D12379" t="s">
        <v>99</v>
      </c>
      <c r="E12379" t="s">
        <v>60</v>
      </c>
      <c r="F12379" t="s">
        <v>61</v>
      </c>
      <c r="G12379" t="s">
        <v>186</v>
      </c>
      <c r="H12379" t="s">
        <v>53</v>
      </c>
      <c r="I12379" t="s">
        <v>53</v>
      </c>
      <c r="J12379">
        <v>1993</v>
      </c>
      <c r="K12379" t="s">
        <v>14</v>
      </c>
      <c r="L12379">
        <v>0</v>
      </c>
      <c r="M12379">
        <v>0</v>
      </c>
    </row>
    <row r="12380" spans="1:13" x14ac:dyDescent="0.3">
      <c r="A12380" t="s">
        <v>48</v>
      </c>
      <c r="B12380" t="s">
        <v>48</v>
      </c>
      <c r="C12380" t="s">
        <v>48</v>
      </c>
      <c r="D12380" t="s">
        <v>99</v>
      </c>
      <c r="E12380" t="s">
        <v>60</v>
      </c>
      <c r="F12380" t="s">
        <v>61</v>
      </c>
      <c r="G12380" t="s">
        <v>186</v>
      </c>
      <c r="H12380" t="s">
        <v>53</v>
      </c>
      <c r="I12380" t="s">
        <v>53</v>
      </c>
      <c r="J12380">
        <v>1993</v>
      </c>
      <c r="K12380" t="s">
        <v>13</v>
      </c>
      <c r="L12380">
        <v>0</v>
      </c>
      <c r="M12380">
        <v>0</v>
      </c>
    </row>
    <row r="12381" spans="1:13" x14ac:dyDescent="0.3">
      <c r="A12381" t="s">
        <v>48</v>
      </c>
      <c r="B12381" t="s">
        <v>48</v>
      </c>
      <c r="C12381" t="s">
        <v>48</v>
      </c>
      <c r="D12381" t="s">
        <v>99</v>
      </c>
      <c r="E12381" t="s">
        <v>60</v>
      </c>
      <c r="F12381" t="s">
        <v>61</v>
      </c>
      <c r="G12381" t="s">
        <v>186</v>
      </c>
      <c r="H12381" t="s">
        <v>53</v>
      </c>
      <c r="I12381" t="s">
        <v>53</v>
      </c>
      <c r="J12381">
        <v>1993</v>
      </c>
      <c r="K12381" t="s">
        <v>15</v>
      </c>
      <c r="L12381">
        <v>0</v>
      </c>
      <c r="M12381">
        <v>0</v>
      </c>
    </row>
    <row r="12382" spans="1:13" x14ac:dyDescent="0.3">
      <c r="A12382" t="s">
        <v>48</v>
      </c>
      <c r="B12382" t="s">
        <v>48</v>
      </c>
      <c r="C12382" t="s">
        <v>48</v>
      </c>
      <c r="D12382" t="s">
        <v>99</v>
      </c>
      <c r="E12382" t="s">
        <v>60</v>
      </c>
      <c r="F12382" t="s">
        <v>61</v>
      </c>
      <c r="G12382" t="s">
        <v>95</v>
      </c>
      <c r="H12382" t="s">
        <v>104</v>
      </c>
      <c r="I12382" t="s">
        <v>67</v>
      </c>
      <c r="J12382">
        <v>1993</v>
      </c>
      <c r="K12382" t="s">
        <v>14</v>
      </c>
      <c r="L12382">
        <v>554</v>
      </c>
      <c r="M12382">
        <v>165</v>
      </c>
    </row>
    <row r="12383" spans="1:13" x14ac:dyDescent="0.3">
      <c r="A12383" t="s">
        <v>48</v>
      </c>
      <c r="B12383" t="s">
        <v>48</v>
      </c>
      <c r="C12383" t="s">
        <v>48</v>
      </c>
      <c r="D12383" t="s">
        <v>99</v>
      </c>
      <c r="E12383" t="s">
        <v>60</v>
      </c>
      <c r="F12383" t="s">
        <v>61</v>
      </c>
      <c r="G12383" t="s">
        <v>95</v>
      </c>
      <c r="H12383" t="s">
        <v>104</v>
      </c>
      <c r="I12383" t="s">
        <v>67</v>
      </c>
      <c r="J12383">
        <v>1993</v>
      </c>
      <c r="K12383" t="s">
        <v>13</v>
      </c>
      <c r="L12383">
        <v>331555</v>
      </c>
      <c r="M12383">
        <v>331555</v>
      </c>
    </row>
    <row r="12384" spans="1:13" x14ac:dyDescent="0.3">
      <c r="A12384" t="s">
        <v>48</v>
      </c>
      <c r="B12384" t="s">
        <v>48</v>
      </c>
      <c r="C12384" t="s">
        <v>48</v>
      </c>
      <c r="D12384" t="s">
        <v>99</v>
      </c>
      <c r="E12384" t="s">
        <v>60</v>
      </c>
      <c r="F12384" t="s">
        <v>61</v>
      </c>
      <c r="G12384" t="s">
        <v>95</v>
      </c>
      <c r="H12384" t="s">
        <v>104</v>
      </c>
      <c r="I12384" t="s">
        <v>67</v>
      </c>
      <c r="J12384">
        <v>1993</v>
      </c>
      <c r="K12384" t="s">
        <v>15</v>
      </c>
      <c r="L12384">
        <v>174</v>
      </c>
      <c r="M12384">
        <v>197</v>
      </c>
    </row>
    <row r="12385" spans="1:13" x14ac:dyDescent="0.3">
      <c r="A12385" t="s">
        <v>48</v>
      </c>
      <c r="B12385" t="s">
        <v>48</v>
      </c>
      <c r="C12385" t="s">
        <v>48</v>
      </c>
      <c r="D12385" t="s">
        <v>99</v>
      </c>
      <c r="E12385" t="s">
        <v>60</v>
      </c>
      <c r="F12385" t="s">
        <v>105</v>
      </c>
      <c r="G12385" t="s">
        <v>106</v>
      </c>
      <c r="H12385" t="s">
        <v>53</v>
      </c>
      <c r="I12385" t="s">
        <v>89</v>
      </c>
      <c r="J12385">
        <v>1993</v>
      </c>
      <c r="K12385" t="s">
        <v>14</v>
      </c>
      <c r="L12385">
        <v>17147836</v>
      </c>
      <c r="M12385">
        <v>5103523</v>
      </c>
    </row>
    <row r="12386" spans="1:13" x14ac:dyDescent="0.3">
      <c r="A12386" t="s">
        <v>48</v>
      </c>
      <c r="B12386" t="s">
        <v>48</v>
      </c>
      <c r="C12386" t="s">
        <v>48</v>
      </c>
      <c r="D12386" t="s">
        <v>99</v>
      </c>
      <c r="E12386" t="s">
        <v>60</v>
      </c>
      <c r="F12386" t="s">
        <v>105</v>
      </c>
      <c r="G12386" t="s">
        <v>106</v>
      </c>
      <c r="H12386" t="s">
        <v>53</v>
      </c>
      <c r="I12386" t="s">
        <v>89</v>
      </c>
      <c r="J12386">
        <v>1993</v>
      </c>
      <c r="K12386" t="s">
        <v>13</v>
      </c>
      <c r="L12386">
        <v>73388</v>
      </c>
      <c r="M12386">
        <v>73388</v>
      </c>
    </row>
    <row r="12387" spans="1:13" x14ac:dyDescent="0.3">
      <c r="A12387" t="s">
        <v>48</v>
      </c>
      <c r="B12387" t="s">
        <v>48</v>
      </c>
      <c r="C12387" t="s">
        <v>48</v>
      </c>
      <c r="D12387" t="s">
        <v>99</v>
      </c>
      <c r="E12387" t="s">
        <v>60</v>
      </c>
      <c r="F12387" t="s">
        <v>105</v>
      </c>
      <c r="G12387" t="s">
        <v>106</v>
      </c>
      <c r="H12387" t="s">
        <v>53</v>
      </c>
      <c r="I12387" t="s">
        <v>89</v>
      </c>
      <c r="J12387">
        <v>1993</v>
      </c>
      <c r="K12387" t="s">
        <v>15</v>
      </c>
      <c r="L12387">
        <v>78</v>
      </c>
      <c r="M12387">
        <v>88</v>
      </c>
    </row>
    <row r="12388" spans="1:13" x14ac:dyDescent="0.3">
      <c r="A12388" t="s">
        <v>48</v>
      </c>
      <c r="B12388" t="s">
        <v>48</v>
      </c>
      <c r="C12388" t="s">
        <v>69</v>
      </c>
      <c r="D12388" t="s">
        <v>99</v>
      </c>
      <c r="E12388" t="s">
        <v>60</v>
      </c>
      <c r="F12388" t="s">
        <v>73</v>
      </c>
      <c r="G12388" t="s">
        <v>79</v>
      </c>
      <c r="H12388" t="s">
        <v>53</v>
      </c>
      <c r="I12388" t="s">
        <v>63</v>
      </c>
      <c r="J12388">
        <v>1993</v>
      </c>
      <c r="K12388" t="s">
        <v>14</v>
      </c>
      <c r="L12388">
        <v>1593095</v>
      </c>
      <c r="M12388">
        <v>474136</v>
      </c>
    </row>
    <row r="12389" spans="1:13" x14ac:dyDescent="0.3">
      <c r="A12389" t="s">
        <v>48</v>
      </c>
      <c r="B12389" t="s">
        <v>48</v>
      </c>
      <c r="C12389" t="s">
        <v>69</v>
      </c>
      <c r="D12389" t="s">
        <v>99</v>
      </c>
      <c r="E12389" t="s">
        <v>60</v>
      </c>
      <c r="F12389" t="s">
        <v>73</v>
      </c>
      <c r="G12389" t="s">
        <v>79</v>
      </c>
      <c r="H12389" t="s">
        <v>53</v>
      </c>
      <c r="I12389" t="s">
        <v>63</v>
      </c>
      <c r="J12389">
        <v>1993</v>
      </c>
      <c r="K12389" t="s">
        <v>13</v>
      </c>
      <c r="L12389">
        <v>126054</v>
      </c>
      <c r="M12389">
        <v>126054</v>
      </c>
    </row>
    <row r="12390" spans="1:13" x14ac:dyDescent="0.3">
      <c r="A12390" t="s">
        <v>48</v>
      </c>
      <c r="B12390" t="s">
        <v>48</v>
      </c>
      <c r="C12390" t="s">
        <v>69</v>
      </c>
      <c r="D12390" t="s">
        <v>99</v>
      </c>
      <c r="E12390" t="s">
        <v>60</v>
      </c>
      <c r="F12390" t="s">
        <v>73</v>
      </c>
      <c r="G12390" t="s">
        <v>79</v>
      </c>
      <c r="H12390" t="s">
        <v>53</v>
      </c>
      <c r="I12390" t="s">
        <v>63</v>
      </c>
      <c r="J12390">
        <v>1993</v>
      </c>
      <c r="K12390" t="s">
        <v>15</v>
      </c>
      <c r="L12390">
        <v>1049</v>
      </c>
      <c r="M12390">
        <v>1184</v>
      </c>
    </row>
    <row r="12391" spans="1:13" x14ac:dyDescent="0.3">
      <c r="A12391" t="s">
        <v>48</v>
      </c>
      <c r="B12391" t="s">
        <v>48</v>
      </c>
      <c r="C12391" t="s">
        <v>69</v>
      </c>
      <c r="D12391" t="s">
        <v>99</v>
      </c>
      <c r="E12391" t="s">
        <v>60</v>
      </c>
      <c r="F12391" t="s">
        <v>73</v>
      </c>
      <c r="G12391" t="s">
        <v>79</v>
      </c>
      <c r="H12391" t="s">
        <v>53</v>
      </c>
      <c r="I12391" t="s">
        <v>64</v>
      </c>
      <c r="J12391">
        <v>1993</v>
      </c>
      <c r="K12391" t="s">
        <v>14</v>
      </c>
      <c r="L12391">
        <v>178103</v>
      </c>
      <c r="M12391">
        <v>53007</v>
      </c>
    </row>
    <row r="12392" spans="1:13" x14ac:dyDescent="0.3">
      <c r="A12392" t="s">
        <v>48</v>
      </c>
      <c r="B12392" t="s">
        <v>48</v>
      </c>
      <c r="C12392" t="s">
        <v>69</v>
      </c>
      <c r="D12392" t="s">
        <v>99</v>
      </c>
      <c r="E12392" t="s">
        <v>60</v>
      </c>
      <c r="F12392" t="s">
        <v>73</v>
      </c>
      <c r="G12392" t="s">
        <v>79</v>
      </c>
      <c r="H12392" t="s">
        <v>53</v>
      </c>
      <c r="I12392" t="s">
        <v>64</v>
      </c>
      <c r="J12392">
        <v>1993</v>
      </c>
      <c r="K12392" t="s">
        <v>13</v>
      </c>
      <c r="L12392">
        <v>285731</v>
      </c>
      <c r="M12392">
        <v>285731</v>
      </c>
    </row>
    <row r="12393" spans="1:13" x14ac:dyDescent="0.3">
      <c r="A12393" t="s">
        <v>48</v>
      </c>
      <c r="B12393" t="s">
        <v>48</v>
      </c>
      <c r="C12393" t="s">
        <v>69</v>
      </c>
      <c r="D12393" t="s">
        <v>99</v>
      </c>
      <c r="E12393" t="s">
        <v>60</v>
      </c>
      <c r="F12393" t="s">
        <v>73</v>
      </c>
      <c r="G12393" t="s">
        <v>79</v>
      </c>
      <c r="H12393" t="s">
        <v>53</v>
      </c>
      <c r="I12393" t="s">
        <v>64</v>
      </c>
      <c r="J12393">
        <v>1993</v>
      </c>
      <c r="K12393" t="s">
        <v>15</v>
      </c>
      <c r="L12393">
        <v>823</v>
      </c>
      <c r="M12393">
        <v>929</v>
      </c>
    </row>
    <row r="12394" spans="1:13" x14ac:dyDescent="0.3">
      <c r="A12394" t="s">
        <v>48</v>
      </c>
      <c r="B12394" t="s">
        <v>48</v>
      </c>
      <c r="C12394" t="s">
        <v>69</v>
      </c>
      <c r="D12394" t="s">
        <v>99</v>
      </c>
      <c r="E12394" t="s">
        <v>60</v>
      </c>
      <c r="F12394" t="s">
        <v>73</v>
      </c>
      <c r="G12394" t="s">
        <v>79</v>
      </c>
      <c r="H12394" t="s">
        <v>53</v>
      </c>
      <c r="I12394" t="s">
        <v>65</v>
      </c>
      <c r="J12394">
        <v>1993</v>
      </c>
      <c r="K12394" t="s">
        <v>14</v>
      </c>
      <c r="L12394">
        <v>12030</v>
      </c>
      <c r="M12394">
        <v>3580</v>
      </c>
    </row>
    <row r="12395" spans="1:13" x14ac:dyDescent="0.3">
      <c r="A12395" t="s">
        <v>48</v>
      </c>
      <c r="B12395" t="s">
        <v>48</v>
      </c>
      <c r="C12395" t="s">
        <v>69</v>
      </c>
      <c r="D12395" t="s">
        <v>99</v>
      </c>
      <c r="E12395" t="s">
        <v>60</v>
      </c>
      <c r="F12395" t="s">
        <v>73</v>
      </c>
      <c r="G12395" t="s">
        <v>79</v>
      </c>
      <c r="H12395" t="s">
        <v>53</v>
      </c>
      <c r="I12395" t="s">
        <v>65</v>
      </c>
      <c r="J12395">
        <v>1993</v>
      </c>
      <c r="K12395" t="s">
        <v>13</v>
      </c>
      <c r="L12395">
        <v>13295</v>
      </c>
      <c r="M12395">
        <v>13295</v>
      </c>
    </row>
    <row r="12396" spans="1:13" x14ac:dyDescent="0.3">
      <c r="A12396" t="s">
        <v>48</v>
      </c>
      <c r="B12396" t="s">
        <v>48</v>
      </c>
      <c r="C12396" t="s">
        <v>69</v>
      </c>
      <c r="D12396" t="s">
        <v>99</v>
      </c>
      <c r="E12396" t="s">
        <v>60</v>
      </c>
      <c r="F12396" t="s">
        <v>73</v>
      </c>
      <c r="G12396" t="s">
        <v>79</v>
      </c>
      <c r="H12396" t="s">
        <v>53</v>
      </c>
      <c r="I12396" t="s">
        <v>65</v>
      </c>
      <c r="J12396">
        <v>1993</v>
      </c>
      <c r="K12396" t="s">
        <v>15</v>
      </c>
      <c r="L12396">
        <v>42</v>
      </c>
      <c r="M12396">
        <v>48</v>
      </c>
    </row>
    <row r="12397" spans="1:13" x14ac:dyDescent="0.3">
      <c r="A12397" t="s">
        <v>48</v>
      </c>
      <c r="B12397" t="s">
        <v>48</v>
      </c>
      <c r="C12397" t="s">
        <v>69</v>
      </c>
      <c r="D12397" t="s">
        <v>99</v>
      </c>
      <c r="E12397" t="s">
        <v>60</v>
      </c>
      <c r="F12397" t="s">
        <v>73</v>
      </c>
      <c r="G12397" t="s">
        <v>79</v>
      </c>
      <c r="H12397" t="s">
        <v>53</v>
      </c>
      <c r="I12397" t="s">
        <v>66</v>
      </c>
      <c r="J12397">
        <v>1993</v>
      </c>
      <c r="K12397" t="s">
        <v>14</v>
      </c>
      <c r="L12397">
        <v>6639</v>
      </c>
      <c r="M12397">
        <v>1976</v>
      </c>
    </row>
    <row r="12398" spans="1:13" x14ac:dyDescent="0.3">
      <c r="A12398" t="s">
        <v>48</v>
      </c>
      <c r="B12398" t="s">
        <v>48</v>
      </c>
      <c r="C12398" t="s">
        <v>69</v>
      </c>
      <c r="D12398" t="s">
        <v>99</v>
      </c>
      <c r="E12398" t="s">
        <v>60</v>
      </c>
      <c r="F12398" t="s">
        <v>73</v>
      </c>
      <c r="G12398" t="s">
        <v>79</v>
      </c>
      <c r="H12398" t="s">
        <v>53</v>
      </c>
      <c r="I12398" t="s">
        <v>66</v>
      </c>
      <c r="J12398">
        <v>1993</v>
      </c>
      <c r="K12398" t="s">
        <v>13</v>
      </c>
      <c r="L12398">
        <v>11729</v>
      </c>
      <c r="M12398">
        <v>11729</v>
      </c>
    </row>
    <row r="12399" spans="1:13" x14ac:dyDescent="0.3">
      <c r="A12399" t="s">
        <v>48</v>
      </c>
      <c r="B12399" t="s">
        <v>48</v>
      </c>
      <c r="C12399" t="s">
        <v>69</v>
      </c>
      <c r="D12399" t="s">
        <v>99</v>
      </c>
      <c r="E12399" t="s">
        <v>60</v>
      </c>
      <c r="F12399" t="s">
        <v>73</v>
      </c>
      <c r="G12399" t="s">
        <v>79</v>
      </c>
      <c r="H12399" t="s">
        <v>53</v>
      </c>
      <c r="I12399" t="s">
        <v>66</v>
      </c>
      <c r="J12399">
        <v>1993</v>
      </c>
      <c r="K12399" t="s">
        <v>15</v>
      </c>
      <c r="L12399">
        <v>32</v>
      </c>
      <c r="M12399">
        <v>36</v>
      </c>
    </row>
    <row r="12400" spans="1:13" x14ac:dyDescent="0.3">
      <c r="A12400" t="s">
        <v>48</v>
      </c>
      <c r="B12400" t="s">
        <v>48</v>
      </c>
      <c r="C12400" t="s">
        <v>69</v>
      </c>
      <c r="D12400" t="s">
        <v>99</v>
      </c>
      <c r="E12400" t="s">
        <v>60</v>
      </c>
      <c r="F12400" t="s">
        <v>73</v>
      </c>
      <c r="G12400" t="s">
        <v>79</v>
      </c>
      <c r="H12400" t="s">
        <v>53</v>
      </c>
      <c r="I12400" t="s">
        <v>67</v>
      </c>
      <c r="J12400">
        <v>1993</v>
      </c>
      <c r="K12400" t="s">
        <v>14</v>
      </c>
      <c r="L12400">
        <v>5474558</v>
      </c>
      <c r="M12400">
        <v>1629333</v>
      </c>
    </row>
    <row r="12401" spans="1:13" x14ac:dyDescent="0.3">
      <c r="A12401" t="s">
        <v>48</v>
      </c>
      <c r="B12401" t="s">
        <v>48</v>
      </c>
      <c r="C12401" t="s">
        <v>69</v>
      </c>
      <c r="D12401" t="s">
        <v>99</v>
      </c>
      <c r="E12401" t="s">
        <v>60</v>
      </c>
      <c r="F12401" t="s">
        <v>73</v>
      </c>
      <c r="G12401" t="s">
        <v>79</v>
      </c>
      <c r="H12401" t="s">
        <v>53</v>
      </c>
      <c r="I12401" t="s">
        <v>67</v>
      </c>
      <c r="J12401">
        <v>1993</v>
      </c>
      <c r="K12401" t="s">
        <v>13</v>
      </c>
      <c r="L12401">
        <v>1619078</v>
      </c>
      <c r="M12401">
        <v>1619078</v>
      </c>
    </row>
    <row r="12402" spans="1:13" x14ac:dyDescent="0.3">
      <c r="A12402" t="s">
        <v>48</v>
      </c>
      <c r="B12402" t="s">
        <v>48</v>
      </c>
      <c r="C12402" t="s">
        <v>69</v>
      </c>
      <c r="D12402" t="s">
        <v>99</v>
      </c>
      <c r="E12402" t="s">
        <v>60</v>
      </c>
      <c r="F12402" t="s">
        <v>73</v>
      </c>
      <c r="G12402" t="s">
        <v>79</v>
      </c>
      <c r="H12402" t="s">
        <v>53</v>
      </c>
      <c r="I12402" t="s">
        <v>67</v>
      </c>
      <c r="J12402">
        <v>1993</v>
      </c>
      <c r="K12402" t="s">
        <v>15</v>
      </c>
      <c r="L12402">
        <v>4879</v>
      </c>
      <c r="M12402">
        <v>5507</v>
      </c>
    </row>
    <row r="12403" spans="1:13" x14ac:dyDescent="0.3">
      <c r="A12403" t="s">
        <v>48</v>
      </c>
      <c r="B12403" t="s">
        <v>48</v>
      </c>
      <c r="C12403" t="s">
        <v>69</v>
      </c>
      <c r="D12403" t="s">
        <v>99</v>
      </c>
      <c r="E12403" t="s">
        <v>60</v>
      </c>
      <c r="F12403" t="s">
        <v>73</v>
      </c>
      <c r="G12403" t="s">
        <v>79</v>
      </c>
      <c r="H12403" t="s">
        <v>53</v>
      </c>
      <c r="I12403" t="s">
        <v>86</v>
      </c>
      <c r="J12403">
        <v>1993</v>
      </c>
      <c r="K12403" t="s">
        <v>14</v>
      </c>
      <c r="L12403">
        <v>88586</v>
      </c>
      <c r="M12403">
        <v>26365</v>
      </c>
    </row>
    <row r="12404" spans="1:13" x14ac:dyDescent="0.3">
      <c r="A12404" t="s">
        <v>48</v>
      </c>
      <c r="B12404" t="s">
        <v>48</v>
      </c>
      <c r="C12404" t="s">
        <v>69</v>
      </c>
      <c r="D12404" t="s">
        <v>99</v>
      </c>
      <c r="E12404" t="s">
        <v>60</v>
      </c>
      <c r="F12404" t="s">
        <v>73</v>
      </c>
      <c r="G12404" t="s">
        <v>79</v>
      </c>
      <c r="H12404" t="s">
        <v>53</v>
      </c>
      <c r="I12404" t="s">
        <v>86</v>
      </c>
      <c r="J12404">
        <v>1993</v>
      </c>
      <c r="K12404" t="s">
        <v>13</v>
      </c>
      <c r="L12404">
        <v>109372</v>
      </c>
      <c r="M12404">
        <v>109372</v>
      </c>
    </row>
    <row r="12405" spans="1:13" x14ac:dyDescent="0.3">
      <c r="A12405" t="s">
        <v>48</v>
      </c>
      <c r="B12405" t="s">
        <v>48</v>
      </c>
      <c r="C12405" t="s">
        <v>69</v>
      </c>
      <c r="D12405" t="s">
        <v>99</v>
      </c>
      <c r="E12405" t="s">
        <v>60</v>
      </c>
      <c r="F12405" t="s">
        <v>73</v>
      </c>
      <c r="G12405" t="s">
        <v>79</v>
      </c>
      <c r="H12405" t="s">
        <v>53</v>
      </c>
      <c r="I12405" t="s">
        <v>86</v>
      </c>
      <c r="J12405">
        <v>1993</v>
      </c>
      <c r="K12405" t="s">
        <v>15</v>
      </c>
      <c r="L12405">
        <v>344</v>
      </c>
      <c r="M12405">
        <v>389</v>
      </c>
    </row>
    <row r="12406" spans="1:13" x14ac:dyDescent="0.3">
      <c r="A12406" t="s">
        <v>48</v>
      </c>
      <c r="B12406" t="s">
        <v>48</v>
      </c>
      <c r="C12406" t="s">
        <v>69</v>
      </c>
      <c r="D12406" t="s">
        <v>99</v>
      </c>
      <c r="E12406" t="s">
        <v>60</v>
      </c>
      <c r="F12406" t="s">
        <v>73</v>
      </c>
      <c r="G12406" t="s">
        <v>79</v>
      </c>
      <c r="H12406" t="s">
        <v>53</v>
      </c>
      <c r="I12406" t="s">
        <v>68</v>
      </c>
      <c r="J12406">
        <v>1993</v>
      </c>
      <c r="K12406" t="s">
        <v>14</v>
      </c>
      <c r="L12406">
        <v>222356</v>
      </c>
      <c r="M12406">
        <v>66177</v>
      </c>
    </row>
    <row r="12407" spans="1:13" x14ac:dyDescent="0.3">
      <c r="A12407" t="s">
        <v>48</v>
      </c>
      <c r="B12407" t="s">
        <v>48</v>
      </c>
      <c r="C12407" t="s">
        <v>69</v>
      </c>
      <c r="D12407" t="s">
        <v>99</v>
      </c>
      <c r="E12407" t="s">
        <v>60</v>
      </c>
      <c r="F12407" t="s">
        <v>73</v>
      </c>
      <c r="G12407" t="s">
        <v>79</v>
      </c>
      <c r="H12407" t="s">
        <v>53</v>
      </c>
      <c r="I12407" t="s">
        <v>68</v>
      </c>
      <c r="J12407">
        <v>1993</v>
      </c>
      <c r="K12407" t="s">
        <v>13</v>
      </c>
      <c r="L12407">
        <v>299771</v>
      </c>
      <c r="M12407">
        <v>299771</v>
      </c>
    </row>
    <row r="12408" spans="1:13" x14ac:dyDescent="0.3">
      <c r="A12408" t="s">
        <v>48</v>
      </c>
      <c r="B12408" t="s">
        <v>48</v>
      </c>
      <c r="C12408" t="s">
        <v>69</v>
      </c>
      <c r="D12408" t="s">
        <v>99</v>
      </c>
      <c r="E12408" t="s">
        <v>60</v>
      </c>
      <c r="F12408" t="s">
        <v>73</v>
      </c>
      <c r="G12408" t="s">
        <v>79</v>
      </c>
      <c r="H12408" t="s">
        <v>53</v>
      </c>
      <c r="I12408" t="s">
        <v>68</v>
      </c>
      <c r="J12408">
        <v>1993</v>
      </c>
      <c r="K12408" t="s">
        <v>15</v>
      </c>
      <c r="L12408">
        <v>952</v>
      </c>
      <c r="M12408">
        <v>1075</v>
      </c>
    </row>
    <row r="12409" spans="1:13" x14ac:dyDescent="0.3">
      <c r="A12409" t="s">
        <v>48</v>
      </c>
      <c r="B12409" t="s">
        <v>48</v>
      </c>
      <c r="C12409" t="s">
        <v>69</v>
      </c>
      <c r="D12409" t="s">
        <v>99</v>
      </c>
      <c r="E12409" t="s">
        <v>60</v>
      </c>
      <c r="F12409" t="s">
        <v>73</v>
      </c>
      <c r="G12409" t="s">
        <v>79</v>
      </c>
      <c r="H12409" t="s">
        <v>53</v>
      </c>
      <c r="I12409" t="s">
        <v>102</v>
      </c>
      <c r="J12409">
        <v>1993</v>
      </c>
      <c r="K12409" t="s">
        <v>14</v>
      </c>
      <c r="L12409">
        <v>1309</v>
      </c>
      <c r="M12409">
        <v>389</v>
      </c>
    </row>
    <row r="12410" spans="1:13" x14ac:dyDescent="0.3">
      <c r="A12410" t="s">
        <v>48</v>
      </c>
      <c r="B12410" t="s">
        <v>48</v>
      </c>
      <c r="C12410" t="s">
        <v>69</v>
      </c>
      <c r="D12410" t="s">
        <v>99</v>
      </c>
      <c r="E12410" t="s">
        <v>60</v>
      </c>
      <c r="F12410" t="s">
        <v>73</v>
      </c>
      <c r="G12410" t="s">
        <v>79</v>
      </c>
      <c r="H12410" t="s">
        <v>53</v>
      </c>
      <c r="I12410" t="s">
        <v>102</v>
      </c>
      <c r="J12410">
        <v>1993</v>
      </c>
      <c r="K12410" t="s">
        <v>13</v>
      </c>
      <c r="L12410">
        <v>2043</v>
      </c>
      <c r="M12410">
        <v>2043</v>
      </c>
    </row>
    <row r="12411" spans="1:13" x14ac:dyDescent="0.3">
      <c r="A12411" t="s">
        <v>48</v>
      </c>
      <c r="B12411" t="s">
        <v>48</v>
      </c>
      <c r="C12411" t="s">
        <v>69</v>
      </c>
      <c r="D12411" t="s">
        <v>99</v>
      </c>
      <c r="E12411" t="s">
        <v>60</v>
      </c>
      <c r="F12411" t="s">
        <v>73</v>
      </c>
      <c r="G12411" t="s">
        <v>79</v>
      </c>
      <c r="H12411" t="s">
        <v>53</v>
      </c>
      <c r="I12411" t="s">
        <v>102</v>
      </c>
      <c r="J12411">
        <v>1993</v>
      </c>
      <c r="K12411" t="s">
        <v>15</v>
      </c>
      <c r="L12411">
        <v>6</v>
      </c>
      <c r="M12411">
        <v>7</v>
      </c>
    </row>
    <row r="12412" spans="1:13" x14ac:dyDescent="0.3">
      <c r="A12412" t="s">
        <v>48</v>
      </c>
      <c r="B12412" t="s">
        <v>48</v>
      </c>
      <c r="C12412" t="s">
        <v>69</v>
      </c>
      <c r="D12412" t="s">
        <v>99</v>
      </c>
      <c r="E12412" t="s">
        <v>60</v>
      </c>
      <c r="F12412" t="s">
        <v>73</v>
      </c>
      <c r="G12412" t="s">
        <v>107</v>
      </c>
      <c r="H12412" t="s">
        <v>53</v>
      </c>
      <c r="I12412" t="s">
        <v>108</v>
      </c>
      <c r="J12412">
        <v>1993</v>
      </c>
      <c r="K12412" t="s">
        <v>14</v>
      </c>
      <c r="L12412">
        <v>455972</v>
      </c>
      <c r="M12412">
        <v>135706</v>
      </c>
    </row>
    <row r="12413" spans="1:13" x14ac:dyDescent="0.3">
      <c r="A12413" t="s">
        <v>48</v>
      </c>
      <c r="B12413" t="s">
        <v>48</v>
      </c>
      <c r="C12413" t="s">
        <v>69</v>
      </c>
      <c r="D12413" t="s">
        <v>99</v>
      </c>
      <c r="E12413" t="s">
        <v>60</v>
      </c>
      <c r="F12413" t="s">
        <v>73</v>
      </c>
      <c r="G12413" t="s">
        <v>107</v>
      </c>
      <c r="H12413" t="s">
        <v>53</v>
      </c>
      <c r="I12413" t="s">
        <v>108</v>
      </c>
      <c r="J12413">
        <v>1993</v>
      </c>
      <c r="K12413" t="s">
        <v>13</v>
      </c>
      <c r="L12413">
        <v>426071</v>
      </c>
      <c r="M12413">
        <v>426071</v>
      </c>
    </row>
    <row r="12414" spans="1:13" x14ac:dyDescent="0.3">
      <c r="A12414" t="s">
        <v>48</v>
      </c>
      <c r="B12414" t="s">
        <v>48</v>
      </c>
      <c r="C12414" t="s">
        <v>69</v>
      </c>
      <c r="D12414" t="s">
        <v>99</v>
      </c>
      <c r="E12414" t="s">
        <v>60</v>
      </c>
      <c r="F12414" t="s">
        <v>73</v>
      </c>
      <c r="G12414" t="s">
        <v>107</v>
      </c>
      <c r="H12414" t="s">
        <v>53</v>
      </c>
      <c r="I12414" t="s">
        <v>108</v>
      </c>
      <c r="J12414">
        <v>1993</v>
      </c>
      <c r="K12414" t="s">
        <v>15</v>
      </c>
      <c r="L12414">
        <v>1318</v>
      </c>
      <c r="M12414">
        <v>1488</v>
      </c>
    </row>
    <row r="12415" spans="1:13" x14ac:dyDescent="0.3">
      <c r="A12415" t="s">
        <v>48</v>
      </c>
      <c r="B12415" t="s">
        <v>48</v>
      </c>
      <c r="C12415" t="s">
        <v>69</v>
      </c>
      <c r="D12415" t="s">
        <v>99</v>
      </c>
      <c r="E12415" t="s">
        <v>60</v>
      </c>
      <c r="F12415" t="s">
        <v>73</v>
      </c>
      <c r="G12415" t="s">
        <v>107</v>
      </c>
      <c r="H12415" t="s">
        <v>53</v>
      </c>
      <c r="I12415" t="s">
        <v>63</v>
      </c>
      <c r="J12415">
        <v>1993</v>
      </c>
      <c r="K12415" t="s">
        <v>14</v>
      </c>
      <c r="L12415">
        <v>1254803</v>
      </c>
      <c r="M12415">
        <v>373453</v>
      </c>
    </row>
    <row r="12416" spans="1:13" x14ac:dyDescent="0.3">
      <c r="A12416" t="s">
        <v>48</v>
      </c>
      <c r="B12416" t="s">
        <v>48</v>
      </c>
      <c r="C12416" t="s">
        <v>69</v>
      </c>
      <c r="D12416" t="s">
        <v>99</v>
      </c>
      <c r="E12416" t="s">
        <v>60</v>
      </c>
      <c r="F12416" t="s">
        <v>73</v>
      </c>
      <c r="G12416" t="s">
        <v>107</v>
      </c>
      <c r="H12416" t="s">
        <v>53</v>
      </c>
      <c r="I12416" t="s">
        <v>63</v>
      </c>
      <c r="J12416">
        <v>1993</v>
      </c>
      <c r="K12416" t="s">
        <v>13</v>
      </c>
      <c r="L12416">
        <v>89430</v>
      </c>
      <c r="M12416">
        <v>89430</v>
      </c>
    </row>
    <row r="12417" spans="1:13" x14ac:dyDescent="0.3">
      <c r="A12417" t="s">
        <v>48</v>
      </c>
      <c r="B12417" t="s">
        <v>48</v>
      </c>
      <c r="C12417" t="s">
        <v>69</v>
      </c>
      <c r="D12417" t="s">
        <v>99</v>
      </c>
      <c r="E12417" t="s">
        <v>60</v>
      </c>
      <c r="F12417" t="s">
        <v>73</v>
      </c>
      <c r="G12417" t="s">
        <v>107</v>
      </c>
      <c r="H12417" t="s">
        <v>53</v>
      </c>
      <c r="I12417" t="s">
        <v>63</v>
      </c>
      <c r="J12417">
        <v>1993</v>
      </c>
      <c r="K12417" t="s">
        <v>15</v>
      </c>
      <c r="L12417">
        <v>1541</v>
      </c>
      <c r="M12417">
        <v>1739</v>
      </c>
    </row>
    <row r="12418" spans="1:13" x14ac:dyDescent="0.3">
      <c r="A12418" t="s">
        <v>48</v>
      </c>
      <c r="B12418" t="s">
        <v>48</v>
      </c>
      <c r="C12418" t="s">
        <v>69</v>
      </c>
      <c r="D12418" t="s">
        <v>99</v>
      </c>
      <c r="E12418" t="s">
        <v>60</v>
      </c>
      <c r="F12418" t="s">
        <v>73</v>
      </c>
      <c r="G12418" t="s">
        <v>107</v>
      </c>
      <c r="H12418" t="s">
        <v>53</v>
      </c>
      <c r="I12418" t="s">
        <v>64</v>
      </c>
      <c r="J12418">
        <v>1993</v>
      </c>
      <c r="K12418" t="s">
        <v>14</v>
      </c>
      <c r="L12418">
        <v>1275</v>
      </c>
      <c r="M12418">
        <v>379</v>
      </c>
    </row>
    <row r="12419" spans="1:13" x14ac:dyDescent="0.3">
      <c r="A12419" t="s">
        <v>48</v>
      </c>
      <c r="B12419" t="s">
        <v>48</v>
      </c>
      <c r="C12419" t="s">
        <v>69</v>
      </c>
      <c r="D12419" t="s">
        <v>99</v>
      </c>
      <c r="E12419" t="s">
        <v>60</v>
      </c>
      <c r="F12419" t="s">
        <v>73</v>
      </c>
      <c r="G12419" t="s">
        <v>107</v>
      </c>
      <c r="H12419" t="s">
        <v>53</v>
      </c>
      <c r="I12419" t="s">
        <v>64</v>
      </c>
      <c r="J12419">
        <v>1993</v>
      </c>
      <c r="K12419" t="s">
        <v>13</v>
      </c>
      <c r="L12419">
        <v>1022</v>
      </c>
      <c r="M12419">
        <v>1022</v>
      </c>
    </row>
    <row r="12420" spans="1:13" x14ac:dyDescent="0.3">
      <c r="A12420" t="s">
        <v>48</v>
      </c>
      <c r="B12420" t="s">
        <v>48</v>
      </c>
      <c r="C12420" t="s">
        <v>69</v>
      </c>
      <c r="D12420" t="s">
        <v>99</v>
      </c>
      <c r="E12420" t="s">
        <v>60</v>
      </c>
      <c r="F12420" t="s">
        <v>73</v>
      </c>
      <c r="G12420" t="s">
        <v>107</v>
      </c>
      <c r="H12420" t="s">
        <v>53</v>
      </c>
      <c r="I12420" t="s">
        <v>64</v>
      </c>
      <c r="J12420">
        <v>1993</v>
      </c>
      <c r="K12420" t="s">
        <v>15</v>
      </c>
      <c r="L12420">
        <v>6</v>
      </c>
      <c r="M12420">
        <v>7</v>
      </c>
    </row>
    <row r="12421" spans="1:13" x14ac:dyDescent="0.3">
      <c r="A12421" t="s">
        <v>48</v>
      </c>
      <c r="B12421" t="s">
        <v>48</v>
      </c>
      <c r="C12421" t="s">
        <v>69</v>
      </c>
      <c r="D12421" t="s">
        <v>99</v>
      </c>
      <c r="E12421" t="s">
        <v>60</v>
      </c>
      <c r="F12421" t="s">
        <v>73</v>
      </c>
      <c r="G12421" t="s">
        <v>107</v>
      </c>
      <c r="H12421" t="s">
        <v>53</v>
      </c>
      <c r="I12421" t="s">
        <v>66</v>
      </c>
      <c r="J12421">
        <v>1993</v>
      </c>
      <c r="K12421" t="s">
        <v>14</v>
      </c>
      <c r="L12421">
        <v>26112</v>
      </c>
      <c r="M12421">
        <v>7771</v>
      </c>
    </row>
    <row r="12422" spans="1:13" x14ac:dyDescent="0.3">
      <c r="A12422" t="s">
        <v>48</v>
      </c>
      <c r="B12422" t="s">
        <v>48</v>
      </c>
      <c r="C12422" t="s">
        <v>69</v>
      </c>
      <c r="D12422" t="s">
        <v>99</v>
      </c>
      <c r="E12422" t="s">
        <v>60</v>
      </c>
      <c r="F12422" t="s">
        <v>73</v>
      </c>
      <c r="G12422" t="s">
        <v>107</v>
      </c>
      <c r="H12422" t="s">
        <v>53</v>
      </c>
      <c r="I12422" t="s">
        <v>66</v>
      </c>
      <c r="J12422">
        <v>1993</v>
      </c>
      <c r="K12422" t="s">
        <v>13</v>
      </c>
      <c r="L12422">
        <v>20051</v>
      </c>
      <c r="M12422">
        <v>20051</v>
      </c>
    </row>
    <row r="12423" spans="1:13" x14ac:dyDescent="0.3">
      <c r="A12423" t="s">
        <v>48</v>
      </c>
      <c r="B12423" t="s">
        <v>48</v>
      </c>
      <c r="C12423" t="s">
        <v>69</v>
      </c>
      <c r="D12423" t="s">
        <v>99</v>
      </c>
      <c r="E12423" t="s">
        <v>60</v>
      </c>
      <c r="F12423" t="s">
        <v>73</v>
      </c>
      <c r="G12423" t="s">
        <v>107</v>
      </c>
      <c r="H12423" t="s">
        <v>53</v>
      </c>
      <c r="I12423" t="s">
        <v>66</v>
      </c>
      <c r="J12423">
        <v>1993</v>
      </c>
      <c r="K12423" t="s">
        <v>15</v>
      </c>
      <c r="L12423">
        <v>193</v>
      </c>
      <c r="M12423">
        <v>218</v>
      </c>
    </row>
    <row r="12424" spans="1:13" x14ac:dyDescent="0.3">
      <c r="A12424" t="s">
        <v>48</v>
      </c>
      <c r="B12424" t="s">
        <v>48</v>
      </c>
      <c r="C12424" t="s">
        <v>69</v>
      </c>
      <c r="D12424" t="s">
        <v>99</v>
      </c>
      <c r="E12424" t="s">
        <v>60</v>
      </c>
      <c r="F12424" t="s">
        <v>73</v>
      </c>
      <c r="G12424" t="s">
        <v>107</v>
      </c>
      <c r="H12424" t="s">
        <v>53</v>
      </c>
      <c r="I12424" t="s">
        <v>109</v>
      </c>
      <c r="J12424">
        <v>1993</v>
      </c>
      <c r="K12424" t="s">
        <v>14</v>
      </c>
      <c r="L12424">
        <v>56791</v>
      </c>
      <c r="M12424">
        <v>16902</v>
      </c>
    </row>
    <row r="12425" spans="1:13" x14ac:dyDescent="0.3">
      <c r="A12425" t="s">
        <v>48</v>
      </c>
      <c r="B12425" t="s">
        <v>48</v>
      </c>
      <c r="C12425" t="s">
        <v>69</v>
      </c>
      <c r="D12425" t="s">
        <v>99</v>
      </c>
      <c r="E12425" t="s">
        <v>60</v>
      </c>
      <c r="F12425" t="s">
        <v>73</v>
      </c>
      <c r="G12425" t="s">
        <v>107</v>
      </c>
      <c r="H12425" t="s">
        <v>53</v>
      </c>
      <c r="I12425" t="s">
        <v>109</v>
      </c>
      <c r="J12425">
        <v>1993</v>
      </c>
      <c r="K12425" t="s">
        <v>13</v>
      </c>
      <c r="L12425">
        <v>120375</v>
      </c>
      <c r="M12425">
        <v>120375</v>
      </c>
    </row>
    <row r="12426" spans="1:13" x14ac:dyDescent="0.3">
      <c r="A12426" t="s">
        <v>48</v>
      </c>
      <c r="B12426" t="s">
        <v>48</v>
      </c>
      <c r="C12426" t="s">
        <v>69</v>
      </c>
      <c r="D12426" t="s">
        <v>99</v>
      </c>
      <c r="E12426" t="s">
        <v>60</v>
      </c>
      <c r="F12426" t="s">
        <v>73</v>
      </c>
      <c r="G12426" t="s">
        <v>107</v>
      </c>
      <c r="H12426" t="s">
        <v>53</v>
      </c>
      <c r="I12426" t="s">
        <v>109</v>
      </c>
      <c r="J12426">
        <v>1993</v>
      </c>
      <c r="K12426" t="s">
        <v>15</v>
      </c>
      <c r="L12426">
        <v>187</v>
      </c>
      <c r="M12426">
        <v>212</v>
      </c>
    </row>
    <row r="12427" spans="1:13" x14ac:dyDescent="0.3">
      <c r="A12427" t="s">
        <v>48</v>
      </c>
      <c r="B12427" t="s">
        <v>48</v>
      </c>
      <c r="C12427" t="s">
        <v>69</v>
      </c>
      <c r="D12427" t="s">
        <v>99</v>
      </c>
      <c r="E12427" t="s">
        <v>60</v>
      </c>
      <c r="F12427" t="s">
        <v>73</v>
      </c>
      <c r="G12427" t="s">
        <v>107</v>
      </c>
      <c r="H12427" t="s">
        <v>53</v>
      </c>
      <c r="I12427" t="s">
        <v>110</v>
      </c>
      <c r="J12427">
        <v>1993</v>
      </c>
      <c r="K12427" t="s">
        <v>14</v>
      </c>
      <c r="L12427">
        <v>58822</v>
      </c>
      <c r="M12427">
        <v>17507</v>
      </c>
    </row>
    <row r="12428" spans="1:13" x14ac:dyDescent="0.3">
      <c r="A12428" t="s">
        <v>48</v>
      </c>
      <c r="B12428" t="s">
        <v>48</v>
      </c>
      <c r="C12428" t="s">
        <v>69</v>
      </c>
      <c r="D12428" t="s">
        <v>99</v>
      </c>
      <c r="E12428" t="s">
        <v>60</v>
      </c>
      <c r="F12428" t="s">
        <v>73</v>
      </c>
      <c r="G12428" t="s">
        <v>107</v>
      </c>
      <c r="H12428" t="s">
        <v>53</v>
      </c>
      <c r="I12428" t="s">
        <v>110</v>
      </c>
      <c r="J12428">
        <v>1993</v>
      </c>
      <c r="K12428" t="s">
        <v>13</v>
      </c>
      <c r="L12428">
        <v>124682</v>
      </c>
      <c r="M12428">
        <v>124682</v>
      </c>
    </row>
    <row r="12429" spans="1:13" x14ac:dyDescent="0.3">
      <c r="A12429" t="s">
        <v>48</v>
      </c>
      <c r="B12429" t="s">
        <v>48</v>
      </c>
      <c r="C12429" t="s">
        <v>69</v>
      </c>
      <c r="D12429" t="s">
        <v>99</v>
      </c>
      <c r="E12429" t="s">
        <v>60</v>
      </c>
      <c r="F12429" t="s">
        <v>73</v>
      </c>
      <c r="G12429" t="s">
        <v>107</v>
      </c>
      <c r="H12429" t="s">
        <v>53</v>
      </c>
      <c r="I12429" t="s">
        <v>110</v>
      </c>
      <c r="J12429">
        <v>1993</v>
      </c>
      <c r="K12429" t="s">
        <v>15</v>
      </c>
      <c r="L12429">
        <v>212</v>
      </c>
      <c r="M12429">
        <v>239</v>
      </c>
    </row>
    <row r="12430" spans="1:13" x14ac:dyDescent="0.3">
      <c r="A12430" t="s">
        <v>48</v>
      </c>
      <c r="B12430" t="s">
        <v>48</v>
      </c>
      <c r="C12430" t="s">
        <v>69</v>
      </c>
      <c r="D12430" t="s">
        <v>99</v>
      </c>
      <c r="E12430" t="s">
        <v>60</v>
      </c>
      <c r="F12430" t="s">
        <v>73</v>
      </c>
      <c r="G12430" t="s">
        <v>107</v>
      </c>
      <c r="H12430" t="s">
        <v>53</v>
      </c>
      <c r="I12430" t="s">
        <v>111</v>
      </c>
      <c r="J12430">
        <v>1993</v>
      </c>
      <c r="K12430" t="s">
        <v>14</v>
      </c>
      <c r="L12430">
        <v>18210</v>
      </c>
      <c r="M12430">
        <v>5420</v>
      </c>
    </row>
    <row r="12431" spans="1:13" x14ac:dyDescent="0.3">
      <c r="A12431" t="s">
        <v>48</v>
      </c>
      <c r="B12431" t="s">
        <v>48</v>
      </c>
      <c r="C12431" t="s">
        <v>69</v>
      </c>
      <c r="D12431" t="s">
        <v>99</v>
      </c>
      <c r="E12431" t="s">
        <v>60</v>
      </c>
      <c r="F12431" t="s">
        <v>73</v>
      </c>
      <c r="G12431" t="s">
        <v>107</v>
      </c>
      <c r="H12431" t="s">
        <v>53</v>
      </c>
      <c r="I12431" t="s">
        <v>111</v>
      </c>
      <c r="J12431">
        <v>1993</v>
      </c>
      <c r="K12431" t="s">
        <v>13</v>
      </c>
      <c r="L12431">
        <v>21087</v>
      </c>
      <c r="M12431">
        <v>21087</v>
      </c>
    </row>
    <row r="12432" spans="1:13" x14ac:dyDescent="0.3">
      <c r="A12432" t="s">
        <v>48</v>
      </c>
      <c r="B12432" t="s">
        <v>48</v>
      </c>
      <c r="C12432" t="s">
        <v>69</v>
      </c>
      <c r="D12432" t="s">
        <v>99</v>
      </c>
      <c r="E12432" t="s">
        <v>60</v>
      </c>
      <c r="F12432" t="s">
        <v>73</v>
      </c>
      <c r="G12432" t="s">
        <v>107</v>
      </c>
      <c r="H12432" t="s">
        <v>53</v>
      </c>
      <c r="I12432" t="s">
        <v>111</v>
      </c>
      <c r="J12432">
        <v>1993</v>
      </c>
      <c r="K12432" t="s">
        <v>15</v>
      </c>
      <c r="L12432">
        <v>73</v>
      </c>
      <c r="M12432">
        <v>82</v>
      </c>
    </row>
    <row r="12433" spans="1:13" x14ac:dyDescent="0.3">
      <c r="A12433" t="s">
        <v>48</v>
      </c>
      <c r="B12433" t="s">
        <v>48</v>
      </c>
      <c r="C12433" t="s">
        <v>69</v>
      </c>
      <c r="D12433" t="s">
        <v>99</v>
      </c>
      <c r="E12433" t="s">
        <v>60</v>
      </c>
      <c r="F12433" t="s">
        <v>73</v>
      </c>
      <c r="G12433" t="s">
        <v>107</v>
      </c>
      <c r="H12433" t="s">
        <v>53</v>
      </c>
      <c r="I12433" t="s">
        <v>67</v>
      </c>
      <c r="J12433">
        <v>1993</v>
      </c>
      <c r="K12433" t="s">
        <v>14</v>
      </c>
      <c r="L12433">
        <v>202265</v>
      </c>
      <c r="M12433">
        <v>60198</v>
      </c>
    </row>
    <row r="12434" spans="1:13" x14ac:dyDescent="0.3">
      <c r="A12434" t="s">
        <v>48</v>
      </c>
      <c r="B12434" t="s">
        <v>48</v>
      </c>
      <c r="C12434" t="s">
        <v>69</v>
      </c>
      <c r="D12434" t="s">
        <v>99</v>
      </c>
      <c r="E12434" t="s">
        <v>60</v>
      </c>
      <c r="F12434" t="s">
        <v>73</v>
      </c>
      <c r="G12434" t="s">
        <v>107</v>
      </c>
      <c r="H12434" t="s">
        <v>53</v>
      </c>
      <c r="I12434" t="s">
        <v>67</v>
      </c>
      <c r="J12434">
        <v>1993</v>
      </c>
      <c r="K12434" t="s">
        <v>13</v>
      </c>
      <c r="L12434">
        <v>26002</v>
      </c>
      <c r="M12434">
        <v>26002</v>
      </c>
    </row>
    <row r="12435" spans="1:13" x14ac:dyDescent="0.3">
      <c r="A12435" t="s">
        <v>48</v>
      </c>
      <c r="B12435" t="s">
        <v>48</v>
      </c>
      <c r="C12435" t="s">
        <v>69</v>
      </c>
      <c r="D12435" t="s">
        <v>99</v>
      </c>
      <c r="E12435" t="s">
        <v>60</v>
      </c>
      <c r="F12435" t="s">
        <v>73</v>
      </c>
      <c r="G12435" t="s">
        <v>107</v>
      </c>
      <c r="H12435" t="s">
        <v>53</v>
      </c>
      <c r="I12435" t="s">
        <v>67</v>
      </c>
      <c r="J12435">
        <v>1993</v>
      </c>
      <c r="K12435" t="s">
        <v>15</v>
      </c>
      <c r="L12435">
        <v>205</v>
      </c>
      <c r="M12435">
        <v>231</v>
      </c>
    </row>
    <row r="12436" spans="1:13" x14ac:dyDescent="0.3">
      <c r="A12436" t="s">
        <v>48</v>
      </c>
      <c r="B12436" t="s">
        <v>48</v>
      </c>
      <c r="C12436" t="s">
        <v>69</v>
      </c>
      <c r="D12436" t="s">
        <v>99</v>
      </c>
      <c r="E12436" t="s">
        <v>60</v>
      </c>
      <c r="F12436" t="s">
        <v>73</v>
      </c>
      <c r="G12436" t="s">
        <v>107</v>
      </c>
      <c r="H12436" t="s">
        <v>53</v>
      </c>
      <c r="I12436" t="s">
        <v>86</v>
      </c>
      <c r="J12436">
        <v>1993</v>
      </c>
      <c r="K12436" t="s">
        <v>14</v>
      </c>
      <c r="L12436">
        <v>2788</v>
      </c>
      <c r="M12436">
        <v>830</v>
      </c>
    </row>
    <row r="12437" spans="1:13" x14ac:dyDescent="0.3">
      <c r="A12437" t="s">
        <v>48</v>
      </c>
      <c r="B12437" t="s">
        <v>48</v>
      </c>
      <c r="C12437" t="s">
        <v>69</v>
      </c>
      <c r="D12437" t="s">
        <v>99</v>
      </c>
      <c r="E12437" t="s">
        <v>60</v>
      </c>
      <c r="F12437" t="s">
        <v>73</v>
      </c>
      <c r="G12437" t="s">
        <v>107</v>
      </c>
      <c r="H12437" t="s">
        <v>53</v>
      </c>
      <c r="I12437" t="s">
        <v>86</v>
      </c>
      <c r="J12437">
        <v>1993</v>
      </c>
      <c r="K12437" t="s">
        <v>13</v>
      </c>
      <c r="L12437">
        <v>2409</v>
      </c>
      <c r="M12437">
        <v>2409</v>
      </c>
    </row>
    <row r="12438" spans="1:13" x14ac:dyDescent="0.3">
      <c r="A12438" t="s">
        <v>48</v>
      </c>
      <c r="B12438" t="s">
        <v>48</v>
      </c>
      <c r="C12438" t="s">
        <v>69</v>
      </c>
      <c r="D12438" t="s">
        <v>99</v>
      </c>
      <c r="E12438" t="s">
        <v>60</v>
      </c>
      <c r="F12438" t="s">
        <v>73</v>
      </c>
      <c r="G12438" t="s">
        <v>107</v>
      </c>
      <c r="H12438" t="s">
        <v>53</v>
      </c>
      <c r="I12438" t="s">
        <v>86</v>
      </c>
      <c r="J12438">
        <v>1993</v>
      </c>
      <c r="K12438" t="s">
        <v>15</v>
      </c>
      <c r="L12438">
        <v>14</v>
      </c>
      <c r="M12438">
        <v>16</v>
      </c>
    </row>
    <row r="12439" spans="1:13" x14ac:dyDescent="0.3">
      <c r="A12439" t="s">
        <v>48</v>
      </c>
      <c r="B12439" t="s">
        <v>48</v>
      </c>
      <c r="C12439" t="s">
        <v>69</v>
      </c>
      <c r="D12439" t="s">
        <v>99</v>
      </c>
      <c r="E12439" t="s">
        <v>60</v>
      </c>
      <c r="F12439" t="s">
        <v>73</v>
      </c>
      <c r="G12439" t="s">
        <v>107</v>
      </c>
      <c r="H12439" t="s">
        <v>53</v>
      </c>
      <c r="I12439" t="s">
        <v>102</v>
      </c>
      <c r="J12439">
        <v>1993</v>
      </c>
      <c r="K12439" t="s">
        <v>14</v>
      </c>
      <c r="L12439">
        <v>19143</v>
      </c>
      <c r="M12439">
        <v>5697</v>
      </c>
    </row>
    <row r="12440" spans="1:13" x14ac:dyDescent="0.3">
      <c r="A12440" t="s">
        <v>48</v>
      </c>
      <c r="B12440" t="s">
        <v>48</v>
      </c>
      <c r="C12440" t="s">
        <v>69</v>
      </c>
      <c r="D12440" t="s">
        <v>99</v>
      </c>
      <c r="E12440" t="s">
        <v>60</v>
      </c>
      <c r="F12440" t="s">
        <v>73</v>
      </c>
      <c r="G12440" t="s">
        <v>107</v>
      </c>
      <c r="H12440" t="s">
        <v>53</v>
      </c>
      <c r="I12440" t="s">
        <v>102</v>
      </c>
      <c r="J12440">
        <v>1993</v>
      </c>
      <c r="K12440" t="s">
        <v>13</v>
      </c>
      <c r="L12440">
        <v>11365</v>
      </c>
      <c r="M12440">
        <v>11365</v>
      </c>
    </row>
    <row r="12441" spans="1:13" x14ac:dyDescent="0.3">
      <c r="A12441" t="s">
        <v>48</v>
      </c>
      <c r="B12441" t="s">
        <v>48</v>
      </c>
      <c r="C12441" t="s">
        <v>69</v>
      </c>
      <c r="D12441" t="s">
        <v>99</v>
      </c>
      <c r="E12441" t="s">
        <v>60</v>
      </c>
      <c r="F12441" t="s">
        <v>73</v>
      </c>
      <c r="G12441" t="s">
        <v>107</v>
      </c>
      <c r="H12441" t="s">
        <v>53</v>
      </c>
      <c r="I12441" t="s">
        <v>102</v>
      </c>
      <c r="J12441">
        <v>1993</v>
      </c>
      <c r="K12441" t="s">
        <v>15</v>
      </c>
      <c r="L12441">
        <v>0</v>
      </c>
      <c r="M12441">
        <v>0</v>
      </c>
    </row>
    <row r="12442" spans="1:13" x14ac:dyDescent="0.3">
      <c r="A12442" t="s">
        <v>48</v>
      </c>
      <c r="B12442" t="s">
        <v>48</v>
      </c>
      <c r="C12442" t="s">
        <v>69</v>
      </c>
      <c r="D12442" t="s">
        <v>99</v>
      </c>
      <c r="E12442" t="s">
        <v>60</v>
      </c>
      <c r="F12442" t="s">
        <v>73</v>
      </c>
      <c r="G12442" t="s">
        <v>107</v>
      </c>
      <c r="H12442" t="s">
        <v>53</v>
      </c>
      <c r="I12442" t="s">
        <v>103</v>
      </c>
      <c r="J12442">
        <v>1993</v>
      </c>
      <c r="K12442" t="s">
        <v>14</v>
      </c>
      <c r="L12442">
        <v>16057</v>
      </c>
      <c r="M12442">
        <v>4779</v>
      </c>
    </row>
    <row r="12443" spans="1:13" x14ac:dyDescent="0.3">
      <c r="A12443" t="s">
        <v>48</v>
      </c>
      <c r="B12443" t="s">
        <v>48</v>
      </c>
      <c r="C12443" t="s">
        <v>69</v>
      </c>
      <c r="D12443" t="s">
        <v>99</v>
      </c>
      <c r="E12443" t="s">
        <v>60</v>
      </c>
      <c r="F12443" t="s">
        <v>73</v>
      </c>
      <c r="G12443" t="s">
        <v>107</v>
      </c>
      <c r="H12443" t="s">
        <v>53</v>
      </c>
      <c r="I12443" t="s">
        <v>103</v>
      </c>
      <c r="J12443">
        <v>1993</v>
      </c>
      <c r="K12443" t="s">
        <v>13</v>
      </c>
      <c r="L12443">
        <v>15353</v>
      </c>
      <c r="M12443">
        <v>15353</v>
      </c>
    </row>
    <row r="12444" spans="1:13" x14ac:dyDescent="0.3">
      <c r="A12444" t="s">
        <v>48</v>
      </c>
      <c r="B12444" t="s">
        <v>48</v>
      </c>
      <c r="C12444" t="s">
        <v>69</v>
      </c>
      <c r="D12444" t="s">
        <v>99</v>
      </c>
      <c r="E12444" t="s">
        <v>60</v>
      </c>
      <c r="F12444" t="s">
        <v>73</v>
      </c>
      <c r="G12444" t="s">
        <v>107</v>
      </c>
      <c r="H12444" t="s">
        <v>53</v>
      </c>
      <c r="I12444" t="s">
        <v>103</v>
      </c>
      <c r="J12444">
        <v>1993</v>
      </c>
      <c r="K12444" t="s">
        <v>15</v>
      </c>
      <c r="L12444">
        <v>0</v>
      </c>
      <c r="M12444">
        <v>0</v>
      </c>
    </row>
    <row r="12445" spans="1:13" x14ac:dyDescent="0.3">
      <c r="A12445" t="s">
        <v>48</v>
      </c>
      <c r="B12445" t="s">
        <v>48</v>
      </c>
      <c r="C12445" t="s">
        <v>69</v>
      </c>
      <c r="D12445" t="s">
        <v>99</v>
      </c>
      <c r="E12445" t="s">
        <v>60</v>
      </c>
      <c r="F12445" t="s">
        <v>73</v>
      </c>
      <c r="G12445" t="s">
        <v>95</v>
      </c>
      <c r="H12445" t="s">
        <v>104</v>
      </c>
      <c r="I12445" t="s">
        <v>67</v>
      </c>
      <c r="J12445">
        <v>1993</v>
      </c>
      <c r="K12445" t="s">
        <v>14</v>
      </c>
      <c r="L12445">
        <v>242277</v>
      </c>
      <c r="M12445">
        <v>72106</v>
      </c>
    </row>
    <row r="12446" spans="1:13" x14ac:dyDescent="0.3">
      <c r="A12446" t="s">
        <v>48</v>
      </c>
      <c r="B12446" t="s">
        <v>48</v>
      </c>
      <c r="C12446" t="s">
        <v>69</v>
      </c>
      <c r="D12446" t="s">
        <v>99</v>
      </c>
      <c r="E12446" t="s">
        <v>60</v>
      </c>
      <c r="F12446" t="s">
        <v>73</v>
      </c>
      <c r="G12446" t="s">
        <v>95</v>
      </c>
      <c r="H12446" t="s">
        <v>104</v>
      </c>
      <c r="I12446" t="s">
        <v>67</v>
      </c>
      <c r="J12446">
        <v>1993</v>
      </c>
      <c r="K12446" t="s">
        <v>13</v>
      </c>
      <c r="L12446">
        <v>71653</v>
      </c>
      <c r="M12446">
        <v>71653</v>
      </c>
    </row>
    <row r="12447" spans="1:13" x14ac:dyDescent="0.3">
      <c r="A12447" t="s">
        <v>48</v>
      </c>
      <c r="B12447" t="s">
        <v>48</v>
      </c>
      <c r="C12447" t="s">
        <v>69</v>
      </c>
      <c r="D12447" t="s">
        <v>99</v>
      </c>
      <c r="E12447" t="s">
        <v>60</v>
      </c>
      <c r="F12447" t="s">
        <v>73</v>
      </c>
      <c r="G12447" t="s">
        <v>95</v>
      </c>
      <c r="H12447" t="s">
        <v>104</v>
      </c>
      <c r="I12447" t="s">
        <v>67</v>
      </c>
      <c r="J12447">
        <v>1993</v>
      </c>
      <c r="K12447" t="s">
        <v>15</v>
      </c>
      <c r="L12447">
        <v>216</v>
      </c>
      <c r="M12447">
        <v>244</v>
      </c>
    </row>
    <row r="12448" spans="1:13" x14ac:dyDescent="0.3">
      <c r="A12448" t="s">
        <v>48</v>
      </c>
      <c r="B12448" t="s">
        <v>48</v>
      </c>
      <c r="C12448" t="s">
        <v>48</v>
      </c>
      <c r="D12448" t="s">
        <v>99</v>
      </c>
      <c r="E12448" t="s">
        <v>60</v>
      </c>
      <c r="F12448" t="s">
        <v>107</v>
      </c>
      <c r="G12448" t="s">
        <v>79</v>
      </c>
      <c r="H12448" t="s">
        <v>53</v>
      </c>
      <c r="I12448" t="s">
        <v>108</v>
      </c>
      <c r="J12448">
        <v>1993</v>
      </c>
      <c r="K12448" t="s">
        <v>13</v>
      </c>
      <c r="L12448">
        <v>17716</v>
      </c>
      <c r="M12448">
        <v>17716</v>
      </c>
    </row>
    <row r="12449" spans="1:13" x14ac:dyDescent="0.3">
      <c r="A12449" t="s">
        <v>48</v>
      </c>
      <c r="B12449" t="s">
        <v>48</v>
      </c>
      <c r="C12449" t="s">
        <v>48</v>
      </c>
      <c r="D12449" t="s">
        <v>99</v>
      </c>
      <c r="E12449" t="s">
        <v>60</v>
      </c>
      <c r="F12449" t="s">
        <v>107</v>
      </c>
      <c r="G12449" t="s">
        <v>79</v>
      </c>
      <c r="H12449" t="s">
        <v>53</v>
      </c>
      <c r="I12449" t="s">
        <v>100</v>
      </c>
      <c r="J12449">
        <v>1993</v>
      </c>
      <c r="K12449" t="s">
        <v>13</v>
      </c>
      <c r="L12449">
        <v>2806503</v>
      </c>
      <c r="M12449">
        <v>2806503</v>
      </c>
    </row>
    <row r="12450" spans="1:13" x14ac:dyDescent="0.3">
      <c r="A12450" t="s">
        <v>48</v>
      </c>
      <c r="B12450" t="s">
        <v>48</v>
      </c>
      <c r="C12450" t="s">
        <v>48</v>
      </c>
      <c r="D12450" t="s">
        <v>99</v>
      </c>
      <c r="E12450" t="s">
        <v>60</v>
      </c>
      <c r="F12450" t="s">
        <v>107</v>
      </c>
      <c r="G12450" t="s">
        <v>79</v>
      </c>
      <c r="H12450" t="s">
        <v>53</v>
      </c>
      <c r="I12450" t="s">
        <v>101</v>
      </c>
      <c r="J12450">
        <v>1993</v>
      </c>
      <c r="K12450" t="s">
        <v>13</v>
      </c>
      <c r="L12450">
        <v>23062</v>
      </c>
      <c r="M12450">
        <v>23062</v>
      </c>
    </row>
    <row r="12451" spans="1:13" x14ac:dyDescent="0.3">
      <c r="A12451" t="s">
        <v>48</v>
      </c>
      <c r="B12451" t="s">
        <v>48</v>
      </c>
      <c r="C12451" t="s">
        <v>48</v>
      </c>
      <c r="D12451" t="s">
        <v>99</v>
      </c>
      <c r="E12451" t="s">
        <v>60</v>
      </c>
      <c r="F12451" t="s">
        <v>107</v>
      </c>
      <c r="G12451" t="s">
        <v>79</v>
      </c>
      <c r="H12451" t="s">
        <v>53</v>
      </c>
      <c r="I12451" t="s">
        <v>64</v>
      </c>
      <c r="J12451">
        <v>1993</v>
      </c>
      <c r="K12451" t="s">
        <v>13</v>
      </c>
      <c r="L12451">
        <v>4731</v>
      </c>
      <c r="M12451">
        <v>4731</v>
      </c>
    </row>
    <row r="12452" spans="1:13" x14ac:dyDescent="0.3">
      <c r="A12452" t="s">
        <v>48</v>
      </c>
      <c r="B12452" t="s">
        <v>48</v>
      </c>
      <c r="C12452" t="s">
        <v>48</v>
      </c>
      <c r="D12452" t="s">
        <v>99</v>
      </c>
      <c r="E12452" t="s">
        <v>60</v>
      </c>
      <c r="F12452" t="s">
        <v>107</v>
      </c>
      <c r="G12452" t="s">
        <v>79</v>
      </c>
      <c r="H12452" t="s">
        <v>53</v>
      </c>
      <c r="I12452" t="s">
        <v>66</v>
      </c>
      <c r="J12452">
        <v>1993</v>
      </c>
      <c r="K12452" t="s">
        <v>13</v>
      </c>
      <c r="L12452">
        <v>71721</v>
      </c>
      <c r="M12452">
        <v>71721</v>
      </c>
    </row>
    <row r="12453" spans="1:13" x14ac:dyDescent="0.3">
      <c r="A12453" t="s">
        <v>48</v>
      </c>
      <c r="B12453" t="s">
        <v>48</v>
      </c>
      <c r="C12453" t="s">
        <v>48</v>
      </c>
      <c r="D12453" t="s">
        <v>99</v>
      </c>
      <c r="E12453" t="s">
        <v>60</v>
      </c>
      <c r="F12453" t="s">
        <v>107</v>
      </c>
      <c r="G12453" t="s">
        <v>79</v>
      </c>
      <c r="H12453" t="s">
        <v>53</v>
      </c>
      <c r="I12453" t="s">
        <v>109</v>
      </c>
      <c r="J12453">
        <v>1993</v>
      </c>
      <c r="K12453" t="s">
        <v>13</v>
      </c>
      <c r="L12453">
        <v>398559</v>
      </c>
      <c r="M12453">
        <v>398559</v>
      </c>
    </row>
    <row r="12454" spans="1:13" x14ac:dyDescent="0.3">
      <c r="A12454" t="s">
        <v>48</v>
      </c>
      <c r="B12454" t="s">
        <v>48</v>
      </c>
      <c r="C12454" t="s">
        <v>48</v>
      </c>
      <c r="D12454" t="s">
        <v>99</v>
      </c>
      <c r="E12454" t="s">
        <v>60</v>
      </c>
      <c r="F12454" t="s">
        <v>107</v>
      </c>
      <c r="G12454" t="s">
        <v>79</v>
      </c>
      <c r="H12454" t="s">
        <v>53</v>
      </c>
      <c r="I12454" t="s">
        <v>110</v>
      </c>
      <c r="J12454">
        <v>1993</v>
      </c>
      <c r="K12454" t="s">
        <v>13</v>
      </c>
      <c r="L12454">
        <v>412820</v>
      </c>
      <c r="M12454">
        <v>412820</v>
      </c>
    </row>
    <row r="12455" spans="1:13" x14ac:dyDescent="0.3">
      <c r="A12455" t="s">
        <v>48</v>
      </c>
      <c r="B12455" t="s">
        <v>48</v>
      </c>
      <c r="C12455" t="s">
        <v>48</v>
      </c>
      <c r="D12455" t="s">
        <v>99</v>
      </c>
      <c r="E12455" t="s">
        <v>60</v>
      </c>
      <c r="F12455" t="s">
        <v>107</v>
      </c>
      <c r="G12455" t="s">
        <v>79</v>
      </c>
      <c r="H12455" t="s">
        <v>53</v>
      </c>
      <c r="I12455" t="s">
        <v>111</v>
      </c>
      <c r="J12455">
        <v>1993</v>
      </c>
      <c r="K12455" t="s">
        <v>13</v>
      </c>
      <c r="L12455">
        <v>151763</v>
      </c>
      <c r="M12455">
        <v>151763</v>
      </c>
    </row>
    <row r="12456" spans="1:13" x14ac:dyDescent="0.3">
      <c r="A12456" t="s">
        <v>48</v>
      </c>
      <c r="B12456" t="s">
        <v>48</v>
      </c>
      <c r="C12456" t="s">
        <v>48</v>
      </c>
      <c r="D12456" t="s">
        <v>99</v>
      </c>
      <c r="E12456" t="s">
        <v>60</v>
      </c>
      <c r="F12456" t="s">
        <v>107</v>
      </c>
      <c r="G12456" t="s">
        <v>79</v>
      </c>
      <c r="H12456" t="s">
        <v>53</v>
      </c>
      <c r="I12456" t="s">
        <v>67</v>
      </c>
      <c r="J12456">
        <v>1993</v>
      </c>
      <c r="K12456" t="s">
        <v>13</v>
      </c>
      <c r="L12456">
        <v>120319</v>
      </c>
      <c r="M12456">
        <v>120319</v>
      </c>
    </row>
    <row r="12457" spans="1:13" x14ac:dyDescent="0.3">
      <c r="A12457" t="s">
        <v>48</v>
      </c>
      <c r="B12457" t="s">
        <v>48</v>
      </c>
      <c r="C12457" t="s">
        <v>48</v>
      </c>
      <c r="D12457" t="s">
        <v>99</v>
      </c>
      <c r="E12457" t="s">
        <v>60</v>
      </c>
      <c r="F12457" t="s">
        <v>107</v>
      </c>
      <c r="G12457" t="s">
        <v>79</v>
      </c>
      <c r="H12457" t="s">
        <v>53</v>
      </c>
      <c r="I12457" t="s">
        <v>86</v>
      </c>
      <c r="J12457">
        <v>1993</v>
      </c>
      <c r="K12457" t="s">
        <v>13</v>
      </c>
      <c r="L12457">
        <v>21768</v>
      </c>
      <c r="M12457">
        <v>21768</v>
      </c>
    </row>
    <row r="12458" spans="1:13" x14ac:dyDescent="0.3">
      <c r="A12458" t="s">
        <v>48</v>
      </c>
      <c r="B12458" t="s">
        <v>48</v>
      </c>
      <c r="C12458" t="s">
        <v>48</v>
      </c>
      <c r="D12458" t="s">
        <v>99</v>
      </c>
      <c r="E12458" t="s">
        <v>60</v>
      </c>
      <c r="F12458" t="s">
        <v>107</v>
      </c>
      <c r="G12458" t="s">
        <v>79</v>
      </c>
      <c r="H12458" t="s">
        <v>53</v>
      </c>
      <c r="I12458" t="s">
        <v>102</v>
      </c>
      <c r="J12458">
        <v>1993</v>
      </c>
      <c r="K12458" t="s">
        <v>13</v>
      </c>
      <c r="L12458">
        <v>54653</v>
      </c>
      <c r="M12458">
        <v>54653</v>
      </c>
    </row>
    <row r="12459" spans="1:13" x14ac:dyDescent="0.3">
      <c r="A12459" t="s">
        <v>48</v>
      </c>
      <c r="B12459" t="s">
        <v>48</v>
      </c>
      <c r="C12459" t="s">
        <v>48</v>
      </c>
      <c r="D12459" t="s">
        <v>99</v>
      </c>
      <c r="E12459" t="s">
        <v>60</v>
      </c>
      <c r="F12459" t="s">
        <v>107</v>
      </c>
      <c r="G12459" t="s">
        <v>79</v>
      </c>
      <c r="H12459" t="s">
        <v>53</v>
      </c>
      <c r="I12459" t="s">
        <v>103</v>
      </c>
      <c r="J12459">
        <v>1993</v>
      </c>
      <c r="K12459" t="s">
        <v>13</v>
      </c>
      <c r="L12459">
        <v>51685</v>
      </c>
      <c r="M12459">
        <v>51685</v>
      </c>
    </row>
    <row r="12460" spans="1:13" x14ac:dyDescent="0.3">
      <c r="A12460" t="s">
        <v>48</v>
      </c>
      <c r="B12460" t="s">
        <v>48</v>
      </c>
      <c r="C12460" t="s">
        <v>48</v>
      </c>
      <c r="D12460" t="s">
        <v>99</v>
      </c>
      <c r="E12460" t="s">
        <v>74</v>
      </c>
      <c r="F12460" t="s">
        <v>187</v>
      </c>
      <c r="G12460" t="s">
        <v>188</v>
      </c>
      <c r="H12460" t="s">
        <v>53</v>
      </c>
      <c r="I12460" t="s">
        <v>53</v>
      </c>
      <c r="J12460">
        <v>1993</v>
      </c>
      <c r="K12460" t="s">
        <v>77</v>
      </c>
      <c r="L12460">
        <v>2697</v>
      </c>
      <c r="M12460">
        <v>3696</v>
      </c>
    </row>
    <row r="12461" spans="1:13" x14ac:dyDescent="0.3">
      <c r="A12461" t="s">
        <v>48</v>
      </c>
      <c r="B12461" t="s">
        <v>48</v>
      </c>
      <c r="C12461" t="s">
        <v>48</v>
      </c>
      <c r="D12461" t="s">
        <v>99</v>
      </c>
      <c r="E12461" t="s">
        <v>74</v>
      </c>
      <c r="F12461" t="s">
        <v>187</v>
      </c>
      <c r="G12461" t="s">
        <v>188</v>
      </c>
      <c r="H12461" t="s">
        <v>53</v>
      </c>
      <c r="I12461" t="s">
        <v>53</v>
      </c>
      <c r="J12461">
        <v>1993</v>
      </c>
      <c r="K12461" t="s">
        <v>15</v>
      </c>
      <c r="L12461">
        <v>544</v>
      </c>
      <c r="M12461">
        <v>614</v>
      </c>
    </row>
    <row r="12462" spans="1:13" x14ac:dyDescent="0.3">
      <c r="A12462" t="s">
        <v>48</v>
      </c>
      <c r="B12462" t="s">
        <v>48</v>
      </c>
      <c r="C12462" t="s">
        <v>48</v>
      </c>
      <c r="D12462" t="s">
        <v>99</v>
      </c>
      <c r="E12462" t="s">
        <v>74</v>
      </c>
      <c r="F12462" t="s">
        <v>187</v>
      </c>
      <c r="G12462" t="s">
        <v>188</v>
      </c>
      <c r="H12462" t="s">
        <v>53</v>
      </c>
      <c r="I12462" t="s">
        <v>53</v>
      </c>
      <c r="J12462">
        <v>1993</v>
      </c>
      <c r="K12462" t="s">
        <v>112</v>
      </c>
      <c r="L12462">
        <v>611</v>
      </c>
      <c r="M12462">
        <v>821</v>
      </c>
    </row>
    <row r="12463" spans="1:13" x14ac:dyDescent="0.3">
      <c r="A12463" t="s">
        <v>48</v>
      </c>
      <c r="B12463" t="s">
        <v>48</v>
      </c>
      <c r="C12463" t="s">
        <v>48</v>
      </c>
      <c r="D12463" t="s">
        <v>99</v>
      </c>
      <c r="E12463" t="s">
        <v>74</v>
      </c>
      <c r="F12463" t="s">
        <v>187</v>
      </c>
      <c r="G12463" t="s">
        <v>188</v>
      </c>
      <c r="H12463" t="s">
        <v>53</v>
      </c>
      <c r="I12463" t="s">
        <v>53</v>
      </c>
      <c r="J12463">
        <v>1993</v>
      </c>
      <c r="K12463" t="s">
        <v>113</v>
      </c>
      <c r="L12463">
        <v>32167</v>
      </c>
      <c r="M12463">
        <v>48065</v>
      </c>
    </row>
    <row r="12464" spans="1:13" x14ac:dyDescent="0.3">
      <c r="A12464" t="s">
        <v>48</v>
      </c>
      <c r="B12464" t="s">
        <v>48</v>
      </c>
      <c r="C12464" t="s">
        <v>48</v>
      </c>
      <c r="D12464" t="s">
        <v>99</v>
      </c>
      <c r="E12464" t="s">
        <v>74</v>
      </c>
      <c r="F12464" t="s">
        <v>187</v>
      </c>
      <c r="G12464" t="s">
        <v>188</v>
      </c>
      <c r="H12464" t="s">
        <v>53</v>
      </c>
      <c r="I12464" t="s">
        <v>53</v>
      </c>
      <c r="J12464">
        <v>1993</v>
      </c>
      <c r="K12464" t="s">
        <v>84</v>
      </c>
      <c r="L12464">
        <v>6520</v>
      </c>
      <c r="M12464">
        <v>8494</v>
      </c>
    </row>
    <row r="12465" spans="1:13" x14ac:dyDescent="0.3">
      <c r="A12465" t="s">
        <v>48</v>
      </c>
      <c r="B12465" t="s">
        <v>48</v>
      </c>
      <c r="C12465" t="s">
        <v>48</v>
      </c>
      <c r="D12465" t="s">
        <v>99</v>
      </c>
      <c r="E12465" t="s">
        <v>74</v>
      </c>
      <c r="F12465" t="s">
        <v>114</v>
      </c>
      <c r="G12465" t="s">
        <v>189</v>
      </c>
      <c r="H12465" t="s">
        <v>53</v>
      </c>
      <c r="I12465" t="s">
        <v>53</v>
      </c>
      <c r="J12465">
        <v>1993</v>
      </c>
      <c r="K12465" t="s">
        <v>13</v>
      </c>
      <c r="L12465">
        <v>363371</v>
      </c>
      <c r="M12465">
        <v>363371</v>
      </c>
    </row>
    <row r="12466" spans="1:13" x14ac:dyDescent="0.3">
      <c r="A12466" t="s">
        <v>48</v>
      </c>
      <c r="B12466" t="s">
        <v>48</v>
      </c>
      <c r="C12466" t="s">
        <v>48</v>
      </c>
      <c r="D12466" t="s">
        <v>99</v>
      </c>
      <c r="E12466" t="s">
        <v>74</v>
      </c>
      <c r="F12466" t="s">
        <v>114</v>
      </c>
      <c r="G12466" t="s">
        <v>189</v>
      </c>
      <c r="H12466" t="s">
        <v>53</v>
      </c>
      <c r="I12466" t="s">
        <v>53</v>
      </c>
      <c r="J12466">
        <v>1993</v>
      </c>
      <c r="K12466" t="s">
        <v>113</v>
      </c>
      <c r="L12466">
        <v>631007</v>
      </c>
      <c r="M12466">
        <v>952626</v>
      </c>
    </row>
    <row r="12467" spans="1:13" x14ac:dyDescent="0.3">
      <c r="A12467" t="s">
        <v>48</v>
      </c>
      <c r="B12467" t="s">
        <v>48</v>
      </c>
      <c r="C12467" t="s">
        <v>48</v>
      </c>
      <c r="D12467" t="s">
        <v>99</v>
      </c>
      <c r="E12467" t="s">
        <v>74</v>
      </c>
      <c r="F12467" t="s">
        <v>114</v>
      </c>
      <c r="G12467" t="s">
        <v>115</v>
      </c>
      <c r="H12467" t="s">
        <v>53</v>
      </c>
      <c r="I12467" t="s">
        <v>53</v>
      </c>
      <c r="J12467">
        <v>1993</v>
      </c>
      <c r="K12467" t="s">
        <v>14</v>
      </c>
      <c r="L12467">
        <v>3019</v>
      </c>
      <c r="M12467">
        <v>899</v>
      </c>
    </row>
    <row r="12468" spans="1:13" x14ac:dyDescent="0.3">
      <c r="A12468" t="s">
        <v>48</v>
      </c>
      <c r="B12468" t="s">
        <v>48</v>
      </c>
      <c r="C12468" t="s">
        <v>48</v>
      </c>
      <c r="D12468" t="s">
        <v>99</v>
      </c>
      <c r="E12468" t="s">
        <v>74</v>
      </c>
      <c r="F12468" t="s">
        <v>114</v>
      </c>
      <c r="G12468" t="s">
        <v>115</v>
      </c>
      <c r="H12468" t="s">
        <v>53</v>
      </c>
      <c r="I12468" t="s">
        <v>53</v>
      </c>
      <c r="J12468">
        <v>1993</v>
      </c>
      <c r="K12468" t="s">
        <v>13</v>
      </c>
      <c r="L12468">
        <v>203541</v>
      </c>
      <c r="M12468">
        <v>203541</v>
      </c>
    </row>
    <row r="12469" spans="1:13" x14ac:dyDescent="0.3">
      <c r="A12469" t="s">
        <v>48</v>
      </c>
      <c r="B12469" t="s">
        <v>48</v>
      </c>
      <c r="C12469" t="s">
        <v>48</v>
      </c>
      <c r="D12469" t="s">
        <v>99</v>
      </c>
      <c r="E12469" t="s">
        <v>74</v>
      </c>
      <c r="F12469" t="s">
        <v>114</v>
      </c>
      <c r="G12469" t="s">
        <v>116</v>
      </c>
      <c r="H12469" t="s">
        <v>53</v>
      </c>
      <c r="I12469" t="s">
        <v>53</v>
      </c>
      <c r="J12469">
        <v>1993</v>
      </c>
      <c r="K12469" t="s">
        <v>14</v>
      </c>
      <c r="L12469">
        <v>35</v>
      </c>
      <c r="M12469">
        <v>11</v>
      </c>
    </row>
    <row r="12470" spans="1:13" x14ac:dyDescent="0.3">
      <c r="A12470" t="s">
        <v>48</v>
      </c>
      <c r="B12470" t="s">
        <v>48</v>
      </c>
      <c r="C12470" t="s">
        <v>48</v>
      </c>
      <c r="D12470" t="s">
        <v>99</v>
      </c>
      <c r="E12470" t="s">
        <v>74</v>
      </c>
      <c r="F12470" t="s">
        <v>114</v>
      </c>
      <c r="G12470" t="s">
        <v>116</v>
      </c>
      <c r="H12470" t="s">
        <v>53</v>
      </c>
      <c r="I12470" t="s">
        <v>53</v>
      </c>
      <c r="J12470">
        <v>1993</v>
      </c>
      <c r="K12470" t="s">
        <v>13</v>
      </c>
      <c r="L12470">
        <v>89332</v>
      </c>
      <c r="M12470">
        <v>89332</v>
      </c>
    </row>
    <row r="12471" spans="1:13" x14ac:dyDescent="0.3">
      <c r="A12471" t="s">
        <v>48</v>
      </c>
      <c r="B12471" t="s">
        <v>48</v>
      </c>
      <c r="C12471" t="s">
        <v>48</v>
      </c>
      <c r="D12471" t="s">
        <v>99</v>
      </c>
      <c r="E12471" t="s">
        <v>74</v>
      </c>
      <c r="F12471" t="s">
        <v>114</v>
      </c>
      <c r="G12471" t="s">
        <v>117</v>
      </c>
      <c r="H12471" t="s">
        <v>53</v>
      </c>
      <c r="I12471" t="s">
        <v>53</v>
      </c>
      <c r="J12471">
        <v>1993</v>
      </c>
      <c r="K12471" t="s">
        <v>13</v>
      </c>
      <c r="L12471">
        <v>46791</v>
      </c>
      <c r="M12471">
        <v>46791</v>
      </c>
    </row>
    <row r="12472" spans="1:13" x14ac:dyDescent="0.3">
      <c r="A12472" t="s">
        <v>48</v>
      </c>
      <c r="B12472" t="s">
        <v>48</v>
      </c>
      <c r="C12472" t="s">
        <v>48</v>
      </c>
      <c r="D12472" t="s">
        <v>99</v>
      </c>
      <c r="E12472" t="s">
        <v>74</v>
      </c>
      <c r="F12472" t="s">
        <v>118</v>
      </c>
      <c r="G12472" t="s">
        <v>119</v>
      </c>
      <c r="H12472" t="s">
        <v>53</v>
      </c>
      <c r="I12472" t="s">
        <v>53</v>
      </c>
      <c r="J12472">
        <v>1993</v>
      </c>
      <c r="K12472" t="s">
        <v>13</v>
      </c>
      <c r="L12472">
        <v>793721</v>
      </c>
      <c r="M12472">
        <v>793721</v>
      </c>
    </row>
    <row r="12473" spans="1:13" x14ac:dyDescent="0.3">
      <c r="A12473" t="s">
        <v>48</v>
      </c>
      <c r="B12473" t="s">
        <v>48</v>
      </c>
      <c r="C12473" t="s">
        <v>48</v>
      </c>
      <c r="D12473" t="s">
        <v>99</v>
      </c>
      <c r="E12473" t="s">
        <v>74</v>
      </c>
      <c r="F12473" t="s">
        <v>118</v>
      </c>
      <c r="G12473" t="s">
        <v>120</v>
      </c>
      <c r="H12473" t="s">
        <v>53</v>
      </c>
      <c r="I12473" t="s">
        <v>53</v>
      </c>
      <c r="J12473">
        <v>1993</v>
      </c>
      <c r="K12473" t="s">
        <v>13</v>
      </c>
      <c r="L12473">
        <v>241071</v>
      </c>
      <c r="M12473">
        <v>241071</v>
      </c>
    </row>
    <row r="12474" spans="1:13" x14ac:dyDescent="0.3">
      <c r="A12474" t="s">
        <v>48</v>
      </c>
      <c r="B12474" t="s">
        <v>48</v>
      </c>
      <c r="C12474" t="s">
        <v>48</v>
      </c>
      <c r="D12474" t="s">
        <v>99</v>
      </c>
      <c r="E12474" t="s">
        <v>74</v>
      </c>
      <c r="F12474" t="s">
        <v>118</v>
      </c>
      <c r="G12474" t="s">
        <v>121</v>
      </c>
      <c r="H12474" t="s">
        <v>53</v>
      </c>
      <c r="I12474" t="s">
        <v>53</v>
      </c>
      <c r="J12474">
        <v>1993</v>
      </c>
      <c r="K12474" t="s">
        <v>13</v>
      </c>
      <c r="L12474">
        <v>183759</v>
      </c>
      <c r="M12474">
        <v>183759</v>
      </c>
    </row>
    <row r="12475" spans="1:13" x14ac:dyDescent="0.3">
      <c r="A12475" t="s">
        <v>48</v>
      </c>
      <c r="B12475" t="s">
        <v>48</v>
      </c>
      <c r="C12475" t="s">
        <v>48</v>
      </c>
      <c r="D12475" t="s">
        <v>99</v>
      </c>
      <c r="E12475" t="s">
        <v>74</v>
      </c>
      <c r="F12475" t="s">
        <v>75</v>
      </c>
      <c r="G12475" t="s">
        <v>190</v>
      </c>
      <c r="H12475" t="s">
        <v>53</v>
      </c>
      <c r="I12475" t="s">
        <v>53</v>
      </c>
      <c r="J12475">
        <v>1993</v>
      </c>
      <c r="K12475" t="s">
        <v>15</v>
      </c>
      <c r="L12475">
        <v>923</v>
      </c>
      <c r="M12475">
        <v>1042</v>
      </c>
    </row>
    <row r="12476" spans="1:13" x14ac:dyDescent="0.3">
      <c r="A12476" t="s">
        <v>69</v>
      </c>
      <c r="B12476" t="s">
        <v>48</v>
      </c>
      <c r="C12476" t="s">
        <v>48</v>
      </c>
      <c r="D12476" t="s">
        <v>122</v>
      </c>
      <c r="E12476" t="s">
        <v>50</v>
      </c>
      <c r="F12476" t="s">
        <v>191</v>
      </c>
      <c r="G12476" t="s">
        <v>123</v>
      </c>
      <c r="H12476" t="s">
        <v>53</v>
      </c>
      <c r="I12476" t="s">
        <v>53</v>
      </c>
      <c r="J12476">
        <v>1993</v>
      </c>
      <c r="K12476" t="s">
        <v>13</v>
      </c>
      <c r="L12476">
        <v>-1517874</v>
      </c>
      <c r="M12476">
        <v>-1517874</v>
      </c>
    </row>
    <row r="12477" spans="1:13" x14ac:dyDescent="0.3">
      <c r="A12477" t="s">
        <v>69</v>
      </c>
      <c r="B12477" t="s">
        <v>48</v>
      </c>
      <c r="C12477" t="s">
        <v>48</v>
      </c>
      <c r="D12477" t="s">
        <v>122</v>
      </c>
      <c r="E12477" t="s">
        <v>50</v>
      </c>
      <c r="F12477" t="s">
        <v>185</v>
      </c>
      <c r="G12477" t="s">
        <v>192</v>
      </c>
      <c r="H12477" t="s">
        <v>193</v>
      </c>
      <c r="I12477" t="s">
        <v>53</v>
      </c>
      <c r="J12477">
        <v>1993</v>
      </c>
      <c r="K12477" t="s">
        <v>13</v>
      </c>
      <c r="L12477">
        <v>-1068478</v>
      </c>
      <c r="M12477">
        <v>-1068478</v>
      </c>
    </row>
    <row r="12478" spans="1:13" x14ac:dyDescent="0.3">
      <c r="A12478" t="s">
        <v>69</v>
      </c>
      <c r="B12478" t="s">
        <v>48</v>
      </c>
      <c r="C12478" t="s">
        <v>48</v>
      </c>
      <c r="D12478" t="s">
        <v>122</v>
      </c>
      <c r="E12478" t="s">
        <v>50</v>
      </c>
      <c r="F12478" t="s">
        <v>185</v>
      </c>
      <c r="G12478" t="s">
        <v>192</v>
      </c>
      <c r="H12478" t="s">
        <v>194</v>
      </c>
      <c r="I12478" t="s">
        <v>53</v>
      </c>
      <c r="J12478">
        <v>1993</v>
      </c>
      <c r="K12478" t="s">
        <v>13</v>
      </c>
      <c r="L12478">
        <v>1058969</v>
      </c>
      <c r="M12478">
        <v>1058969</v>
      </c>
    </row>
    <row r="12479" spans="1:13" x14ac:dyDescent="0.3">
      <c r="A12479" t="s">
        <v>69</v>
      </c>
      <c r="B12479" t="s">
        <v>48</v>
      </c>
      <c r="C12479" t="s">
        <v>48</v>
      </c>
      <c r="D12479" t="s">
        <v>122</v>
      </c>
      <c r="E12479" t="s">
        <v>50</v>
      </c>
      <c r="F12479" t="s">
        <v>185</v>
      </c>
      <c r="G12479" t="s">
        <v>195</v>
      </c>
      <c r="H12479" t="s">
        <v>196</v>
      </c>
      <c r="I12479" t="s">
        <v>53</v>
      </c>
      <c r="J12479">
        <v>1993</v>
      </c>
      <c r="K12479" t="s">
        <v>14</v>
      </c>
      <c r="L12479">
        <v>1028782</v>
      </c>
      <c r="M12479">
        <v>306185</v>
      </c>
    </row>
    <row r="12480" spans="1:13" x14ac:dyDescent="0.3">
      <c r="A12480" t="s">
        <v>69</v>
      </c>
      <c r="B12480" t="s">
        <v>48</v>
      </c>
      <c r="C12480" t="s">
        <v>48</v>
      </c>
      <c r="D12480" t="s">
        <v>122</v>
      </c>
      <c r="E12480" t="s">
        <v>50</v>
      </c>
      <c r="F12480" t="s">
        <v>185</v>
      </c>
      <c r="G12480" t="s">
        <v>195</v>
      </c>
      <c r="H12480" t="s">
        <v>197</v>
      </c>
      <c r="I12480" t="s">
        <v>53</v>
      </c>
      <c r="J12480">
        <v>1993</v>
      </c>
      <c r="K12480" t="s">
        <v>14</v>
      </c>
      <c r="L12480">
        <v>18611</v>
      </c>
      <c r="M12480">
        <v>5539</v>
      </c>
    </row>
    <row r="12481" spans="1:13" x14ac:dyDescent="0.3">
      <c r="A12481" t="s">
        <v>69</v>
      </c>
      <c r="B12481" t="s">
        <v>48</v>
      </c>
      <c r="C12481" t="s">
        <v>48</v>
      </c>
      <c r="D12481" t="s">
        <v>122</v>
      </c>
      <c r="E12481" t="s">
        <v>50</v>
      </c>
      <c r="F12481" t="s">
        <v>185</v>
      </c>
      <c r="G12481" t="s">
        <v>195</v>
      </c>
      <c r="H12481" t="s">
        <v>197</v>
      </c>
      <c r="I12481" t="s">
        <v>53</v>
      </c>
      <c r="J12481">
        <v>1993</v>
      </c>
      <c r="K12481" t="s">
        <v>13</v>
      </c>
      <c r="L12481">
        <v>8484</v>
      </c>
      <c r="M12481">
        <v>8484</v>
      </c>
    </row>
    <row r="12482" spans="1:13" x14ac:dyDescent="0.3">
      <c r="A12482" t="s">
        <v>69</v>
      </c>
      <c r="B12482" t="s">
        <v>48</v>
      </c>
      <c r="C12482" t="s">
        <v>48</v>
      </c>
      <c r="D12482" t="s">
        <v>122</v>
      </c>
      <c r="E12482" t="s">
        <v>50</v>
      </c>
      <c r="F12482" t="s">
        <v>185</v>
      </c>
      <c r="G12482" t="s">
        <v>124</v>
      </c>
      <c r="H12482" t="s">
        <v>198</v>
      </c>
      <c r="I12482" t="s">
        <v>53</v>
      </c>
      <c r="J12482">
        <v>1993</v>
      </c>
      <c r="K12482" t="s">
        <v>13</v>
      </c>
      <c r="L12482">
        <v>330000</v>
      </c>
      <c r="M12482">
        <v>330000</v>
      </c>
    </row>
    <row r="12483" spans="1:13" x14ac:dyDescent="0.3">
      <c r="A12483" t="s">
        <v>69</v>
      </c>
      <c r="B12483" t="s">
        <v>48</v>
      </c>
      <c r="C12483" t="s">
        <v>48</v>
      </c>
      <c r="D12483" t="s">
        <v>122</v>
      </c>
      <c r="E12483" t="s">
        <v>50</v>
      </c>
      <c r="F12483" t="s">
        <v>185</v>
      </c>
      <c r="G12483" t="s">
        <v>124</v>
      </c>
      <c r="H12483" t="s">
        <v>125</v>
      </c>
      <c r="I12483" t="s">
        <v>53</v>
      </c>
      <c r="J12483">
        <v>1993</v>
      </c>
      <c r="K12483" t="s">
        <v>14</v>
      </c>
      <c r="L12483">
        <v>0</v>
      </c>
      <c r="M12483">
        <v>0</v>
      </c>
    </row>
    <row r="12484" spans="1:13" x14ac:dyDescent="0.3">
      <c r="A12484" t="s">
        <v>69</v>
      </c>
      <c r="B12484" t="s">
        <v>48</v>
      </c>
      <c r="C12484" t="s">
        <v>48</v>
      </c>
      <c r="D12484" t="s">
        <v>122</v>
      </c>
      <c r="E12484" t="s">
        <v>50</v>
      </c>
      <c r="F12484" t="s">
        <v>185</v>
      </c>
      <c r="G12484" t="s">
        <v>124</v>
      </c>
      <c r="H12484" t="s">
        <v>125</v>
      </c>
      <c r="I12484" t="s">
        <v>53</v>
      </c>
      <c r="J12484">
        <v>1993</v>
      </c>
      <c r="K12484" t="s">
        <v>15</v>
      </c>
      <c r="L12484">
        <v>0</v>
      </c>
      <c r="M12484">
        <v>0</v>
      </c>
    </row>
    <row r="12485" spans="1:13" x14ac:dyDescent="0.3">
      <c r="A12485" t="s">
        <v>69</v>
      </c>
      <c r="B12485" t="s">
        <v>48</v>
      </c>
      <c r="C12485" t="s">
        <v>48</v>
      </c>
      <c r="D12485" t="s">
        <v>122</v>
      </c>
      <c r="E12485" t="s">
        <v>50</v>
      </c>
      <c r="F12485" t="s">
        <v>185</v>
      </c>
      <c r="G12485" t="s">
        <v>124</v>
      </c>
      <c r="H12485" t="s">
        <v>199</v>
      </c>
      <c r="I12485" t="s">
        <v>53</v>
      </c>
      <c r="J12485">
        <v>1993</v>
      </c>
      <c r="K12485" t="s">
        <v>13</v>
      </c>
      <c r="L12485">
        <v>-27570000</v>
      </c>
      <c r="M12485">
        <v>-27570000</v>
      </c>
    </row>
    <row r="12486" spans="1:13" x14ac:dyDescent="0.3">
      <c r="A12486" t="s">
        <v>69</v>
      </c>
      <c r="B12486" t="s">
        <v>48</v>
      </c>
      <c r="C12486" t="s">
        <v>48</v>
      </c>
      <c r="D12486" t="s">
        <v>122</v>
      </c>
      <c r="E12486" t="s">
        <v>50</v>
      </c>
      <c r="F12486" t="s">
        <v>185</v>
      </c>
      <c r="G12486" t="s">
        <v>124</v>
      </c>
      <c r="H12486" t="s">
        <v>126</v>
      </c>
      <c r="I12486" t="s">
        <v>53</v>
      </c>
      <c r="J12486">
        <v>1993</v>
      </c>
      <c r="K12486" t="s">
        <v>13</v>
      </c>
      <c r="L12486">
        <v>-2160000</v>
      </c>
      <c r="M12486">
        <v>-2160000</v>
      </c>
    </row>
    <row r="12487" spans="1:13" x14ac:dyDescent="0.3">
      <c r="A12487" t="s">
        <v>69</v>
      </c>
      <c r="B12487" t="s">
        <v>48</v>
      </c>
      <c r="C12487" t="s">
        <v>48</v>
      </c>
      <c r="D12487" t="s">
        <v>122</v>
      </c>
      <c r="E12487" t="s">
        <v>50</v>
      </c>
      <c r="F12487" t="s">
        <v>185</v>
      </c>
      <c r="G12487" t="s">
        <v>124</v>
      </c>
      <c r="H12487" t="s">
        <v>127</v>
      </c>
      <c r="I12487" t="s">
        <v>53</v>
      </c>
      <c r="J12487">
        <v>1993</v>
      </c>
      <c r="K12487" t="s">
        <v>13</v>
      </c>
      <c r="L12487">
        <v>-3581996</v>
      </c>
      <c r="M12487">
        <v>-3581996</v>
      </c>
    </row>
    <row r="12488" spans="1:13" x14ac:dyDescent="0.3">
      <c r="A12488" t="s">
        <v>69</v>
      </c>
      <c r="B12488" t="s">
        <v>48</v>
      </c>
      <c r="C12488" t="s">
        <v>48</v>
      </c>
      <c r="D12488" t="s">
        <v>122</v>
      </c>
      <c r="E12488" t="s">
        <v>50</v>
      </c>
      <c r="F12488" t="s">
        <v>185</v>
      </c>
      <c r="G12488" t="s">
        <v>200</v>
      </c>
      <c r="H12488" t="s">
        <v>201</v>
      </c>
      <c r="I12488" t="s">
        <v>53</v>
      </c>
      <c r="J12488">
        <v>1993</v>
      </c>
      <c r="K12488" t="s">
        <v>13</v>
      </c>
      <c r="L12488">
        <v>-240259</v>
      </c>
      <c r="M12488">
        <v>-240259</v>
      </c>
    </row>
    <row r="12489" spans="1:13" x14ac:dyDescent="0.3">
      <c r="A12489" t="s">
        <v>69</v>
      </c>
      <c r="B12489" t="s">
        <v>48</v>
      </c>
      <c r="C12489" t="s">
        <v>48</v>
      </c>
      <c r="D12489" t="s">
        <v>122</v>
      </c>
      <c r="E12489" t="s">
        <v>50</v>
      </c>
      <c r="F12489" t="s">
        <v>185</v>
      </c>
      <c r="G12489" t="s">
        <v>200</v>
      </c>
      <c r="H12489" t="s">
        <v>202</v>
      </c>
      <c r="I12489" t="s">
        <v>53</v>
      </c>
      <c r="J12489">
        <v>1993</v>
      </c>
      <c r="K12489" t="s">
        <v>13</v>
      </c>
      <c r="L12489">
        <v>-284415</v>
      </c>
      <c r="M12489">
        <v>-284415</v>
      </c>
    </row>
    <row r="12490" spans="1:13" x14ac:dyDescent="0.3">
      <c r="A12490" t="s">
        <v>69</v>
      </c>
      <c r="B12490" t="s">
        <v>48</v>
      </c>
      <c r="C12490" t="s">
        <v>48</v>
      </c>
      <c r="D12490" t="s">
        <v>122</v>
      </c>
      <c r="E12490" t="s">
        <v>50</v>
      </c>
      <c r="F12490" t="s">
        <v>185</v>
      </c>
      <c r="G12490" t="s">
        <v>203</v>
      </c>
      <c r="H12490" t="s">
        <v>204</v>
      </c>
      <c r="I12490" t="s">
        <v>53</v>
      </c>
      <c r="J12490">
        <v>1993</v>
      </c>
      <c r="K12490" t="s">
        <v>13</v>
      </c>
      <c r="L12490">
        <v>1681130</v>
      </c>
      <c r="M12490">
        <v>1681130</v>
      </c>
    </row>
    <row r="12491" spans="1:13" x14ac:dyDescent="0.3">
      <c r="A12491" t="s">
        <v>69</v>
      </c>
      <c r="B12491" t="s">
        <v>48</v>
      </c>
      <c r="C12491" t="s">
        <v>48</v>
      </c>
      <c r="D12491" t="s">
        <v>122</v>
      </c>
      <c r="E12491" t="s">
        <v>50</v>
      </c>
      <c r="F12491" t="s">
        <v>185</v>
      </c>
      <c r="G12491" t="s">
        <v>203</v>
      </c>
      <c r="H12491" t="s">
        <v>205</v>
      </c>
      <c r="I12491" t="s">
        <v>53</v>
      </c>
      <c r="J12491">
        <v>1993</v>
      </c>
      <c r="K12491" t="s">
        <v>13</v>
      </c>
      <c r="L12491">
        <v>419503</v>
      </c>
      <c r="M12491">
        <v>419503</v>
      </c>
    </row>
    <row r="12492" spans="1:13" x14ac:dyDescent="0.3">
      <c r="A12492" t="s">
        <v>69</v>
      </c>
      <c r="B12492" t="s">
        <v>48</v>
      </c>
      <c r="C12492" t="s">
        <v>48</v>
      </c>
      <c r="D12492" t="s">
        <v>122</v>
      </c>
      <c r="E12492" t="s">
        <v>50</v>
      </c>
      <c r="F12492" t="s">
        <v>185</v>
      </c>
      <c r="G12492" t="s">
        <v>92</v>
      </c>
      <c r="H12492" t="s">
        <v>128</v>
      </c>
      <c r="I12492" t="s">
        <v>53</v>
      </c>
      <c r="J12492">
        <v>1993</v>
      </c>
      <c r="K12492" t="s">
        <v>13</v>
      </c>
      <c r="L12492">
        <v>400000</v>
      </c>
      <c r="M12492">
        <v>400000</v>
      </c>
    </row>
    <row r="12493" spans="1:13" x14ac:dyDescent="0.3">
      <c r="A12493" t="s">
        <v>69</v>
      </c>
      <c r="B12493" t="s">
        <v>48</v>
      </c>
      <c r="C12493" t="s">
        <v>48</v>
      </c>
      <c r="D12493" t="s">
        <v>122</v>
      </c>
      <c r="E12493" t="s">
        <v>50</v>
      </c>
      <c r="F12493" t="s">
        <v>185</v>
      </c>
      <c r="G12493" t="s">
        <v>92</v>
      </c>
      <c r="H12493" t="s">
        <v>129</v>
      </c>
      <c r="I12493" t="s">
        <v>53</v>
      </c>
      <c r="J12493">
        <v>1993</v>
      </c>
      <c r="K12493" t="s">
        <v>13</v>
      </c>
      <c r="L12493">
        <v>0</v>
      </c>
      <c r="M12493">
        <v>0</v>
      </c>
    </row>
    <row r="12494" spans="1:13" x14ac:dyDescent="0.3">
      <c r="A12494" t="s">
        <v>69</v>
      </c>
      <c r="B12494" t="s">
        <v>48</v>
      </c>
      <c r="C12494" t="s">
        <v>48</v>
      </c>
      <c r="D12494" t="s">
        <v>122</v>
      </c>
      <c r="E12494" t="s">
        <v>50</v>
      </c>
      <c r="F12494" t="s">
        <v>185</v>
      </c>
      <c r="G12494" t="s">
        <v>92</v>
      </c>
      <c r="H12494" t="s">
        <v>130</v>
      </c>
      <c r="I12494" t="s">
        <v>53</v>
      </c>
      <c r="J12494">
        <v>1993</v>
      </c>
      <c r="K12494" t="s">
        <v>13</v>
      </c>
      <c r="L12494">
        <v>-85770</v>
      </c>
      <c r="M12494">
        <v>-85770</v>
      </c>
    </row>
    <row r="12495" spans="1:13" x14ac:dyDescent="0.3">
      <c r="A12495" t="s">
        <v>69</v>
      </c>
      <c r="B12495" t="s">
        <v>48</v>
      </c>
      <c r="C12495" t="s">
        <v>48</v>
      </c>
      <c r="D12495" t="s">
        <v>122</v>
      </c>
      <c r="E12495" t="s">
        <v>50</v>
      </c>
      <c r="F12495" t="s">
        <v>185</v>
      </c>
      <c r="G12495" t="s">
        <v>92</v>
      </c>
      <c r="H12495" t="s">
        <v>206</v>
      </c>
      <c r="I12495" t="s">
        <v>53</v>
      </c>
      <c r="J12495">
        <v>1993</v>
      </c>
      <c r="K12495" t="s">
        <v>13</v>
      </c>
      <c r="L12495">
        <v>-1180084</v>
      </c>
      <c r="M12495">
        <v>-1180084</v>
      </c>
    </row>
    <row r="12496" spans="1:13" x14ac:dyDescent="0.3">
      <c r="A12496" t="s">
        <v>48</v>
      </c>
      <c r="B12496" t="s">
        <v>69</v>
      </c>
      <c r="C12496" t="s">
        <v>69</v>
      </c>
      <c r="D12496" t="s">
        <v>95</v>
      </c>
      <c r="E12496" t="s">
        <v>60</v>
      </c>
      <c r="F12496" t="s">
        <v>61</v>
      </c>
      <c r="G12496" t="s">
        <v>95</v>
      </c>
      <c r="H12496" t="s">
        <v>131</v>
      </c>
      <c r="I12496" t="s">
        <v>64</v>
      </c>
      <c r="J12496">
        <v>1993</v>
      </c>
      <c r="K12496" t="s">
        <v>71</v>
      </c>
      <c r="L12496">
        <v>0</v>
      </c>
      <c r="M12496">
        <v>0</v>
      </c>
    </row>
    <row r="12497" spans="1:13" x14ac:dyDescent="0.3">
      <c r="A12497" t="s">
        <v>48</v>
      </c>
      <c r="B12497" t="s">
        <v>48</v>
      </c>
      <c r="C12497" t="s">
        <v>48</v>
      </c>
      <c r="D12497" t="s">
        <v>95</v>
      </c>
      <c r="E12497" t="s">
        <v>60</v>
      </c>
      <c r="F12497" t="s">
        <v>61</v>
      </c>
      <c r="G12497" t="s">
        <v>95</v>
      </c>
      <c r="H12497" t="s">
        <v>131</v>
      </c>
      <c r="I12497" t="s">
        <v>64</v>
      </c>
      <c r="J12497">
        <v>1993</v>
      </c>
      <c r="K12497" t="s">
        <v>14</v>
      </c>
      <c r="L12497">
        <v>4002</v>
      </c>
      <c r="M12497">
        <v>1191</v>
      </c>
    </row>
    <row r="12498" spans="1:13" x14ac:dyDescent="0.3">
      <c r="A12498" t="s">
        <v>48</v>
      </c>
      <c r="B12498" t="s">
        <v>48</v>
      </c>
      <c r="C12498" t="s">
        <v>48</v>
      </c>
      <c r="D12498" t="s">
        <v>95</v>
      </c>
      <c r="E12498" t="s">
        <v>60</v>
      </c>
      <c r="F12498" t="s">
        <v>61</v>
      </c>
      <c r="G12498" t="s">
        <v>95</v>
      </c>
      <c r="H12498" t="s">
        <v>131</v>
      </c>
      <c r="I12498" t="s">
        <v>64</v>
      </c>
      <c r="J12498">
        <v>1993</v>
      </c>
      <c r="K12498" t="s">
        <v>13</v>
      </c>
      <c r="L12498">
        <v>76246</v>
      </c>
      <c r="M12498">
        <v>76246</v>
      </c>
    </row>
    <row r="12499" spans="1:13" x14ac:dyDescent="0.3">
      <c r="A12499" t="s">
        <v>48</v>
      </c>
      <c r="B12499" t="s">
        <v>48</v>
      </c>
      <c r="C12499" t="s">
        <v>48</v>
      </c>
      <c r="D12499" t="s">
        <v>95</v>
      </c>
      <c r="E12499" t="s">
        <v>60</v>
      </c>
      <c r="F12499" t="s">
        <v>61</v>
      </c>
      <c r="G12499" t="s">
        <v>95</v>
      </c>
      <c r="H12499" t="s">
        <v>131</v>
      </c>
      <c r="I12499" t="s">
        <v>64</v>
      </c>
      <c r="J12499">
        <v>1993</v>
      </c>
      <c r="K12499" t="s">
        <v>15</v>
      </c>
      <c r="L12499">
        <v>338</v>
      </c>
      <c r="M12499">
        <v>382</v>
      </c>
    </row>
    <row r="12500" spans="1:13" x14ac:dyDescent="0.3">
      <c r="A12500" t="s">
        <v>48</v>
      </c>
      <c r="B12500" t="s">
        <v>69</v>
      </c>
      <c r="C12500" t="s">
        <v>69</v>
      </c>
      <c r="D12500" t="s">
        <v>95</v>
      </c>
      <c r="E12500" t="s">
        <v>60</v>
      </c>
      <c r="F12500" t="s">
        <v>61</v>
      </c>
      <c r="G12500" t="s">
        <v>95</v>
      </c>
      <c r="H12500" t="s">
        <v>131</v>
      </c>
      <c r="I12500" t="s">
        <v>68</v>
      </c>
      <c r="J12500">
        <v>1993</v>
      </c>
      <c r="K12500" t="s">
        <v>71</v>
      </c>
      <c r="L12500">
        <v>0</v>
      </c>
      <c r="M12500">
        <v>0</v>
      </c>
    </row>
    <row r="12501" spans="1:13" x14ac:dyDescent="0.3">
      <c r="A12501" t="s">
        <v>48</v>
      </c>
      <c r="B12501" t="s">
        <v>48</v>
      </c>
      <c r="C12501" t="s">
        <v>48</v>
      </c>
      <c r="D12501" t="s">
        <v>95</v>
      </c>
      <c r="E12501" t="s">
        <v>60</v>
      </c>
      <c r="F12501" t="s">
        <v>61</v>
      </c>
      <c r="G12501" t="s">
        <v>95</v>
      </c>
      <c r="H12501" t="s">
        <v>131</v>
      </c>
      <c r="I12501" t="s">
        <v>68</v>
      </c>
      <c r="J12501">
        <v>1993</v>
      </c>
      <c r="K12501" t="s">
        <v>14</v>
      </c>
      <c r="L12501">
        <v>426</v>
      </c>
      <c r="M12501">
        <v>127</v>
      </c>
    </row>
    <row r="12502" spans="1:13" x14ac:dyDescent="0.3">
      <c r="A12502" t="s">
        <v>48</v>
      </c>
      <c r="B12502" t="s">
        <v>48</v>
      </c>
      <c r="C12502" t="s">
        <v>48</v>
      </c>
      <c r="D12502" t="s">
        <v>95</v>
      </c>
      <c r="E12502" t="s">
        <v>60</v>
      </c>
      <c r="F12502" t="s">
        <v>61</v>
      </c>
      <c r="G12502" t="s">
        <v>95</v>
      </c>
      <c r="H12502" t="s">
        <v>131</v>
      </c>
      <c r="I12502" t="s">
        <v>68</v>
      </c>
      <c r="J12502">
        <v>1993</v>
      </c>
      <c r="K12502" t="s">
        <v>13</v>
      </c>
      <c r="L12502">
        <v>51381</v>
      </c>
      <c r="M12502">
        <v>51381</v>
      </c>
    </row>
    <row r="12503" spans="1:13" x14ac:dyDescent="0.3">
      <c r="A12503" t="s">
        <v>48</v>
      </c>
      <c r="B12503" t="s">
        <v>48</v>
      </c>
      <c r="C12503" t="s">
        <v>48</v>
      </c>
      <c r="D12503" t="s">
        <v>95</v>
      </c>
      <c r="E12503" t="s">
        <v>60</v>
      </c>
      <c r="F12503" t="s">
        <v>61</v>
      </c>
      <c r="G12503" t="s">
        <v>95</v>
      </c>
      <c r="H12503" t="s">
        <v>131</v>
      </c>
      <c r="I12503" t="s">
        <v>68</v>
      </c>
      <c r="J12503">
        <v>1993</v>
      </c>
      <c r="K12503" t="s">
        <v>15</v>
      </c>
      <c r="L12503">
        <v>388</v>
      </c>
      <c r="M12503">
        <v>438</v>
      </c>
    </row>
    <row r="12504" spans="1:13" x14ac:dyDescent="0.3">
      <c r="A12504" t="s">
        <v>48</v>
      </c>
      <c r="B12504" t="s">
        <v>69</v>
      </c>
      <c r="C12504" t="s">
        <v>69</v>
      </c>
      <c r="D12504" t="s">
        <v>95</v>
      </c>
      <c r="E12504" t="s">
        <v>60</v>
      </c>
      <c r="F12504" t="s">
        <v>61</v>
      </c>
      <c r="G12504" t="s">
        <v>95</v>
      </c>
      <c r="H12504" t="s">
        <v>132</v>
      </c>
      <c r="I12504" t="s">
        <v>133</v>
      </c>
      <c r="J12504">
        <v>1993</v>
      </c>
      <c r="K12504" t="s">
        <v>71</v>
      </c>
      <c r="L12504">
        <v>56</v>
      </c>
      <c r="M12504">
        <v>56</v>
      </c>
    </row>
    <row r="12505" spans="1:13" x14ac:dyDescent="0.3">
      <c r="A12505" t="s">
        <v>48</v>
      </c>
      <c r="B12505" t="s">
        <v>48</v>
      </c>
      <c r="C12505" t="s">
        <v>48</v>
      </c>
      <c r="D12505" t="s">
        <v>95</v>
      </c>
      <c r="E12505" t="s">
        <v>60</v>
      </c>
      <c r="F12505" t="s">
        <v>61</v>
      </c>
      <c r="G12505" t="s">
        <v>95</v>
      </c>
      <c r="H12505" t="s">
        <v>132</v>
      </c>
      <c r="I12505" t="s">
        <v>133</v>
      </c>
      <c r="J12505">
        <v>1993</v>
      </c>
      <c r="K12505" t="s">
        <v>14</v>
      </c>
      <c r="L12505">
        <v>1092</v>
      </c>
      <c r="M12505">
        <v>325</v>
      </c>
    </row>
    <row r="12506" spans="1:13" x14ac:dyDescent="0.3">
      <c r="A12506" t="s">
        <v>48</v>
      </c>
      <c r="B12506" t="s">
        <v>48</v>
      </c>
      <c r="C12506" t="s">
        <v>48</v>
      </c>
      <c r="D12506" t="s">
        <v>95</v>
      </c>
      <c r="E12506" t="s">
        <v>60</v>
      </c>
      <c r="F12506" t="s">
        <v>61</v>
      </c>
      <c r="G12506" t="s">
        <v>95</v>
      </c>
      <c r="H12506" t="s">
        <v>132</v>
      </c>
      <c r="I12506" t="s">
        <v>133</v>
      </c>
      <c r="J12506">
        <v>1993</v>
      </c>
      <c r="K12506" t="s">
        <v>13</v>
      </c>
      <c r="L12506">
        <v>141067</v>
      </c>
      <c r="M12506">
        <v>141067</v>
      </c>
    </row>
    <row r="12507" spans="1:13" x14ac:dyDescent="0.3">
      <c r="A12507" t="s">
        <v>48</v>
      </c>
      <c r="B12507" t="s">
        <v>48</v>
      </c>
      <c r="C12507" t="s">
        <v>48</v>
      </c>
      <c r="D12507" t="s">
        <v>95</v>
      </c>
      <c r="E12507" t="s">
        <v>60</v>
      </c>
      <c r="F12507" t="s">
        <v>61</v>
      </c>
      <c r="G12507" t="s">
        <v>95</v>
      </c>
      <c r="H12507" t="s">
        <v>132</v>
      </c>
      <c r="I12507" t="s">
        <v>133</v>
      </c>
      <c r="J12507">
        <v>1993</v>
      </c>
      <c r="K12507" t="s">
        <v>15</v>
      </c>
      <c r="L12507">
        <v>3609</v>
      </c>
      <c r="M12507">
        <v>4074</v>
      </c>
    </row>
    <row r="12508" spans="1:13" x14ac:dyDescent="0.3">
      <c r="A12508" t="s">
        <v>48</v>
      </c>
      <c r="B12508" t="s">
        <v>48</v>
      </c>
      <c r="C12508" t="s">
        <v>48</v>
      </c>
      <c r="D12508" t="s">
        <v>95</v>
      </c>
      <c r="E12508" t="s">
        <v>60</v>
      </c>
      <c r="F12508" t="s">
        <v>61</v>
      </c>
      <c r="G12508" t="s">
        <v>95</v>
      </c>
      <c r="H12508" t="s">
        <v>134</v>
      </c>
      <c r="I12508" t="s">
        <v>135</v>
      </c>
      <c r="J12508">
        <v>1993</v>
      </c>
      <c r="K12508" t="s">
        <v>14</v>
      </c>
      <c r="L12508">
        <v>3776</v>
      </c>
      <c r="M12508">
        <v>1124</v>
      </c>
    </row>
    <row r="12509" spans="1:13" x14ac:dyDescent="0.3">
      <c r="A12509" t="s">
        <v>48</v>
      </c>
      <c r="B12509" t="s">
        <v>48</v>
      </c>
      <c r="C12509" t="s">
        <v>48</v>
      </c>
      <c r="D12509" t="s">
        <v>95</v>
      </c>
      <c r="E12509" t="s">
        <v>60</v>
      </c>
      <c r="F12509" t="s">
        <v>61</v>
      </c>
      <c r="G12509" t="s">
        <v>95</v>
      </c>
      <c r="H12509" t="s">
        <v>134</v>
      </c>
      <c r="I12509" t="s">
        <v>135</v>
      </c>
      <c r="J12509">
        <v>1993</v>
      </c>
      <c r="K12509" t="s">
        <v>13</v>
      </c>
      <c r="L12509">
        <v>49109</v>
      </c>
      <c r="M12509">
        <v>49109</v>
      </c>
    </row>
    <row r="12510" spans="1:13" x14ac:dyDescent="0.3">
      <c r="A12510" t="s">
        <v>48</v>
      </c>
      <c r="B12510" t="s">
        <v>48</v>
      </c>
      <c r="C12510" t="s">
        <v>48</v>
      </c>
      <c r="D12510" t="s">
        <v>95</v>
      </c>
      <c r="E12510" t="s">
        <v>60</v>
      </c>
      <c r="F12510" t="s">
        <v>61</v>
      </c>
      <c r="G12510" t="s">
        <v>95</v>
      </c>
      <c r="H12510" t="s">
        <v>134</v>
      </c>
      <c r="I12510" t="s">
        <v>135</v>
      </c>
      <c r="J12510">
        <v>1993</v>
      </c>
      <c r="K12510" t="s">
        <v>15</v>
      </c>
      <c r="L12510">
        <v>178</v>
      </c>
      <c r="M12510">
        <v>201</v>
      </c>
    </row>
    <row r="12511" spans="1:13" x14ac:dyDescent="0.3">
      <c r="A12511" t="s">
        <v>48</v>
      </c>
      <c r="B12511" t="s">
        <v>48</v>
      </c>
      <c r="C12511" t="s">
        <v>48</v>
      </c>
      <c r="D12511" t="s">
        <v>95</v>
      </c>
      <c r="E12511" t="s">
        <v>60</v>
      </c>
      <c r="F12511" t="s">
        <v>61</v>
      </c>
      <c r="G12511" t="s">
        <v>95</v>
      </c>
      <c r="H12511" t="s">
        <v>134</v>
      </c>
      <c r="I12511" t="s">
        <v>97</v>
      </c>
      <c r="J12511">
        <v>1993</v>
      </c>
      <c r="K12511" t="s">
        <v>14</v>
      </c>
      <c r="L12511">
        <v>0</v>
      </c>
      <c r="M12511">
        <v>0</v>
      </c>
    </row>
    <row r="12512" spans="1:13" x14ac:dyDescent="0.3">
      <c r="A12512" t="s">
        <v>48</v>
      </c>
      <c r="B12512" t="s">
        <v>48</v>
      </c>
      <c r="C12512" t="s">
        <v>48</v>
      </c>
      <c r="D12512" t="s">
        <v>95</v>
      </c>
      <c r="E12512" t="s">
        <v>60</v>
      </c>
      <c r="F12512" t="s">
        <v>61</v>
      </c>
      <c r="G12512" t="s">
        <v>95</v>
      </c>
      <c r="H12512" t="s">
        <v>134</v>
      </c>
      <c r="I12512" t="s">
        <v>97</v>
      </c>
      <c r="J12512">
        <v>1993</v>
      </c>
      <c r="K12512" t="s">
        <v>13</v>
      </c>
      <c r="L12512">
        <v>5548023</v>
      </c>
      <c r="M12512">
        <v>5548023</v>
      </c>
    </row>
    <row r="12513" spans="1:13" x14ac:dyDescent="0.3">
      <c r="A12513" t="s">
        <v>48</v>
      </c>
      <c r="B12513" t="s">
        <v>48</v>
      </c>
      <c r="C12513" t="s">
        <v>48</v>
      </c>
      <c r="D12513" t="s">
        <v>95</v>
      </c>
      <c r="E12513" t="s">
        <v>60</v>
      </c>
      <c r="F12513" t="s">
        <v>61</v>
      </c>
      <c r="G12513" t="s">
        <v>95</v>
      </c>
      <c r="H12513" t="s">
        <v>134</v>
      </c>
      <c r="I12513" t="s">
        <v>97</v>
      </c>
      <c r="J12513">
        <v>1993</v>
      </c>
      <c r="K12513" t="s">
        <v>15</v>
      </c>
      <c r="L12513">
        <v>54395</v>
      </c>
      <c r="M12513">
        <v>61400</v>
      </c>
    </row>
    <row r="12514" spans="1:13" x14ac:dyDescent="0.3">
      <c r="A12514" t="s">
        <v>48</v>
      </c>
      <c r="B12514" t="s">
        <v>69</v>
      </c>
      <c r="C12514" t="s">
        <v>69</v>
      </c>
      <c r="D12514" t="s">
        <v>95</v>
      </c>
      <c r="E12514" t="s">
        <v>60</v>
      </c>
      <c r="F12514" t="s">
        <v>61</v>
      </c>
      <c r="G12514" t="s">
        <v>95</v>
      </c>
      <c r="H12514" t="s">
        <v>136</v>
      </c>
      <c r="I12514" t="s">
        <v>133</v>
      </c>
      <c r="J12514">
        <v>1993</v>
      </c>
      <c r="K12514" t="s">
        <v>71</v>
      </c>
      <c r="L12514">
        <v>51</v>
      </c>
      <c r="M12514">
        <v>51</v>
      </c>
    </row>
    <row r="12515" spans="1:13" x14ac:dyDescent="0.3">
      <c r="A12515" t="s">
        <v>48</v>
      </c>
      <c r="B12515" t="s">
        <v>48</v>
      </c>
      <c r="C12515" t="s">
        <v>48</v>
      </c>
      <c r="D12515" t="s">
        <v>95</v>
      </c>
      <c r="E12515" t="s">
        <v>60</v>
      </c>
      <c r="F12515" t="s">
        <v>61</v>
      </c>
      <c r="G12515" t="s">
        <v>95</v>
      </c>
      <c r="H12515" t="s">
        <v>136</v>
      </c>
      <c r="I12515" t="s">
        <v>133</v>
      </c>
      <c r="J12515">
        <v>1993</v>
      </c>
      <c r="K12515" t="s">
        <v>14</v>
      </c>
      <c r="L12515">
        <v>2783</v>
      </c>
      <c r="M12515">
        <v>828</v>
      </c>
    </row>
    <row r="12516" spans="1:13" x14ac:dyDescent="0.3">
      <c r="A12516" t="s">
        <v>48</v>
      </c>
      <c r="B12516" t="s">
        <v>48</v>
      </c>
      <c r="C12516" t="s">
        <v>48</v>
      </c>
      <c r="D12516" t="s">
        <v>95</v>
      </c>
      <c r="E12516" t="s">
        <v>60</v>
      </c>
      <c r="F12516" t="s">
        <v>61</v>
      </c>
      <c r="G12516" t="s">
        <v>95</v>
      </c>
      <c r="H12516" t="s">
        <v>136</v>
      </c>
      <c r="I12516" t="s">
        <v>133</v>
      </c>
      <c r="J12516">
        <v>1993</v>
      </c>
      <c r="K12516" t="s">
        <v>13</v>
      </c>
      <c r="L12516">
        <v>127969</v>
      </c>
      <c r="M12516">
        <v>127969</v>
      </c>
    </row>
    <row r="12517" spans="1:13" x14ac:dyDescent="0.3">
      <c r="A12517" t="s">
        <v>48</v>
      </c>
      <c r="B12517" t="s">
        <v>48</v>
      </c>
      <c r="C12517" t="s">
        <v>48</v>
      </c>
      <c r="D12517" t="s">
        <v>95</v>
      </c>
      <c r="E12517" t="s">
        <v>60</v>
      </c>
      <c r="F12517" t="s">
        <v>61</v>
      </c>
      <c r="G12517" t="s">
        <v>95</v>
      </c>
      <c r="H12517" t="s">
        <v>136</v>
      </c>
      <c r="I12517" t="s">
        <v>133</v>
      </c>
      <c r="J12517">
        <v>1993</v>
      </c>
      <c r="K12517" t="s">
        <v>15</v>
      </c>
      <c r="L12517">
        <v>4519</v>
      </c>
      <c r="M12517">
        <v>5101</v>
      </c>
    </row>
    <row r="12518" spans="1:13" x14ac:dyDescent="0.3">
      <c r="A12518" t="s">
        <v>48</v>
      </c>
      <c r="B12518" t="s">
        <v>69</v>
      </c>
      <c r="C12518" t="s">
        <v>69</v>
      </c>
      <c r="D12518" t="s">
        <v>95</v>
      </c>
      <c r="E12518" t="s">
        <v>60</v>
      </c>
      <c r="F12518" t="s">
        <v>61</v>
      </c>
      <c r="G12518" t="s">
        <v>95</v>
      </c>
      <c r="H12518" t="s">
        <v>137</v>
      </c>
      <c r="I12518" t="s">
        <v>133</v>
      </c>
      <c r="J12518">
        <v>1993</v>
      </c>
      <c r="K12518" t="s">
        <v>71</v>
      </c>
      <c r="L12518">
        <v>41</v>
      </c>
      <c r="M12518">
        <v>41</v>
      </c>
    </row>
    <row r="12519" spans="1:13" x14ac:dyDescent="0.3">
      <c r="A12519" t="s">
        <v>48</v>
      </c>
      <c r="B12519" t="s">
        <v>48</v>
      </c>
      <c r="C12519" t="s">
        <v>48</v>
      </c>
      <c r="D12519" t="s">
        <v>95</v>
      </c>
      <c r="E12519" t="s">
        <v>60</v>
      </c>
      <c r="F12519" t="s">
        <v>61</v>
      </c>
      <c r="G12519" t="s">
        <v>95</v>
      </c>
      <c r="H12519" t="s">
        <v>137</v>
      </c>
      <c r="I12519" t="s">
        <v>133</v>
      </c>
      <c r="J12519">
        <v>1993</v>
      </c>
      <c r="K12519" t="s">
        <v>14</v>
      </c>
      <c r="L12519">
        <v>2124</v>
      </c>
      <c r="M12519">
        <v>632</v>
      </c>
    </row>
    <row r="12520" spans="1:13" x14ac:dyDescent="0.3">
      <c r="A12520" t="s">
        <v>48</v>
      </c>
      <c r="B12520" t="s">
        <v>48</v>
      </c>
      <c r="C12520" t="s">
        <v>48</v>
      </c>
      <c r="D12520" t="s">
        <v>95</v>
      </c>
      <c r="E12520" t="s">
        <v>60</v>
      </c>
      <c r="F12520" t="s">
        <v>61</v>
      </c>
      <c r="G12520" t="s">
        <v>95</v>
      </c>
      <c r="H12520" t="s">
        <v>137</v>
      </c>
      <c r="I12520" t="s">
        <v>133</v>
      </c>
      <c r="J12520">
        <v>1993</v>
      </c>
      <c r="K12520" t="s">
        <v>13</v>
      </c>
      <c r="L12520">
        <v>102010</v>
      </c>
      <c r="M12520">
        <v>102010</v>
      </c>
    </row>
    <row r="12521" spans="1:13" x14ac:dyDescent="0.3">
      <c r="A12521" t="s">
        <v>48</v>
      </c>
      <c r="B12521" t="s">
        <v>48</v>
      </c>
      <c r="C12521" t="s">
        <v>48</v>
      </c>
      <c r="D12521" t="s">
        <v>95</v>
      </c>
      <c r="E12521" t="s">
        <v>60</v>
      </c>
      <c r="F12521" t="s">
        <v>61</v>
      </c>
      <c r="G12521" t="s">
        <v>95</v>
      </c>
      <c r="H12521" t="s">
        <v>137</v>
      </c>
      <c r="I12521" t="s">
        <v>133</v>
      </c>
      <c r="J12521">
        <v>1993</v>
      </c>
      <c r="K12521" t="s">
        <v>15</v>
      </c>
      <c r="L12521">
        <v>3765</v>
      </c>
      <c r="M12521">
        <v>4250</v>
      </c>
    </row>
    <row r="12522" spans="1:13" x14ac:dyDescent="0.3">
      <c r="A12522" t="s">
        <v>48</v>
      </c>
      <c r="B12522" t="s">
        <v>69</v>
      </c>
      <c r="C12522" t="s">
        <v>69</v>
      </c>
      <c r="D12522" t="s">
        <v>95</v>
      </c>
      <c r="E12522" t="s">
        <v>60</v>
      </c>
      <c r="F12522" t="s">
        <v>61</v>
      </c>
      <c r="G12522" t="s">
        <v>95</v>
      </c>
      <c r="H12522" t="s">
        <v>138</v>
      </c>
      <c r="I12522" t="s">
        <v>133</v>
      </c>
      <c r="J12522">
        <v>1993</v>
      </c>
      <c r="K12522" t="s">
        <v>71</v>
      </c>
      <c r="L12522">
        <v>405</v>
      </c>
      <c r="M12522">
        <v>405</v>
      </c>
    </row>
    <row r="12523" spans="1:13" x14ac:dyDescent="0.3">
      <c r="A12523" t="s">
        <v>48</v>
      </c>
      <c r="B12523" t="s">
        <v>48</v>
      </c>
      <c r="C12523" t="s">
        <v>48</v>
      </c>
      <c r="D12523" t="s">
        <v>95</v>
      </c>
      <c r="E12523" t="s">
        <v>60</v>
      </c>
      <c r="F12523" t="s">
        <v>61</v>
      </c>
      <c r="G12523" t="s">
        <v>95</v>
      </c>
      <c r="H12523" t="s">
        <v>138</v>
      </c>
      <c r="I12523" t="s">
        <v>133</v>
      </c>
      <c r="J12523">
        <v>1993</v>
      </c>
      <c r="K12523" t="s">
        <v>14</v>
      </c>
      <c r="L12523">
        <v>22385</v>
      </c>
      <c r="M12523">
        <v>6662</v>
      </c>
    </row>
    <row r="12524" spans="1:13" x14ac:dyDescent="0.3">
      <c r="A12524" t="s">
        <v>48</v>
      </c>
      <c r="B12524" t="s">
        <v>48</v>
      </c>
      <c r="C12524" t="s">
        <v>48</v>
      </c>
      <c r="D12524" t="s">
        <v>95</v>
      </c>
      <c r="E12524" t="s">
        <v>60</v>
      </c>
      <c r="F12524" t="s">
        <v>61</v>
      </c>
      <c r="G12524" t="s">
        <v>95</v>
      </c>
      <c r="H12524" t="s">
        <v>138</v>
      </c>
      <c r="I12524" t="s">
        <v>133</v>
      </c>
      <c r="J12524">
        <v>1993</v>
      </c>
      <c r="K12524" t="s">
        <v>13</v>
      </c>
      <c r="L12524">
        <v>1010549</v>
      </c>
      <c r="M12524">
        <v>1010549</v>
      </c>
    </row>
    <row r="12525" spans="1:13" x14ac:dyDescent="0.3">
      <c r="A12525" t="s">
        <v>48</v>
      </c>
      <c r="B12525" t="s">
        <v>48</v>
      </c>
      <c r="C12525" t="s">
        <v>48</v>
      </c>
      <c r="D12525" t="s">
        <v>95</v>
      </c>
      <c r="E12525" t="s">
        <v>60</v>
      </c>
      <c r="F12525" t="s">
        <v>61</v>
      </c>
      <c r="G12525" t="s">
        <v>95</v>
      </c>
      <c r="H12525" t="s">
        <v>138</v>
      </c>
      <c r="I12525" t="s">
        <v>133</v>
      </c>
      <c r="J12525">
        <v>1993</v>
      </c>
      <c r="K12525" t="s">
        <v>15</v>
      </c>
      <c r="L12525">
        <v>45347</v>
      </c>
      <c r="M12525">
        <v>51187</v>
      </c>
    </row>
    <row r="12526" spans="1:13" x14ac:dyDescent="0.3">
      <c r="A12526" t="s">
        <v>48</v>
      </c>
      <c r="B12526" t="s">
        <v>69</v>
      </c>
      <c r="C12526" t="s">
        <v>69</v>
      </c>
      <c r="D12526" t="s">
        <v>95</v>
      </c>
      <c r="E12526" t="s">
        <v>60</v>
      </c>
      <c r="F12526" t="s">
        <v>61</v>
      </c>
      <c r="G12526" t="s">
        <v>95</v>
      </c>
      <c r="H12526" t="s">
        <v>139</v>
      </c>
      <c r="I12526" t="s">
        <v>133</v>
      </c>
      <c r="J12526">
        <v>1993</v>
      </c>
      <c r="K12526" t="s">
        <v>71</v>
      </c>
      <c r="L12526">
        <v>178</v>
      </c>
      <c r="M12526">
        <v>178</v>
      </c>
    </row>
    <row r="12527" spans="1:13" x14ac:dyDescent="0.3">
      <c r="A12527" t="s">
        <v>48</v>
      </c>
      <c r="B12527" t="s">
        <v>48</v>
      </c>
      <c r="C12527" t="s">
        <v>48</v>
      </c>
      <c r="D12527" t="s">
        <v>95</v>
      </c>
      <c r="E12527" t="s">
        <v>60</v>
      </c>
      <c r="F12527" t="s">
        <v>61</v>
      </c>
      <c r="G12527" t="s">
        <v>95</v>
      </c>
      <c r="H12527" t="s">
        <v>139</v>
      </c>
      <c r="I12527" t="s">
        <v>133</v>
      </c>
      <c r="J12527">
        <v>1993</v>
      </c>
      <c r="K12527" t="s">
        <v>14</v>
      </c>
      <c r="L12527">
        <v>8537</v>
      </c>
      <c r="M12527">
        <v>2541</v>
      </c>
    </row>
    <row r="12528" spans="1:13" x14ac:dyDescent="0.3">
      <c r="A12528" t="s">
        <v>48</v>
      </c>
      <c r="B12528" t="s">
        <v>48</v>
      </c>
      <c r="C12528" t="s">
        <v>48</v>
      </c>
      <c r="D12528" t="s">
        <v>95</v>
      </c>
      <c r="E12528" t="s">
        <v>60</v>
      </c>
      <c r="F12528" t="s">
        <v>61</v>
      </c>
      <c r="G12528" t="s">
        <v>95</v>
      </c>
      <c r="H12528" t="s">
        <v>139</v>
      </c>
      <c r="I12528" t="s">
        <v>133</v>
      </c>
      <c r="J12528">
        <v>1993</v>
      </c>
      <c r="K12528" t="s">
        <v>13</v>
      </c>
      <c r="L12528">
        <v>444903</v>
      </c>
      <c r="M12528">
        <v>444903</v>
      </c>
    </row>
    <row r="12529" spans="1:13" x14ac:dyDescent="0.3">
      <c r="A12529" t="s">
        <v>48</v>
      </c>
      <c r="B12529" t="s">
        <v>48</v>
      </c>
      <c r="C12529" t="s">
        <v>48</v>
      </c>
      <c r="D12529" t="s">
        <v>95</v>
      </c>
      <c r="E12529" t="s">
        <v>60</v>
      </c>
      <c r="F12529" t="s">
        <v>61</v>
      </c>
      <c r="G12529" t="s">
        <v>95</v>
      </c>
      <c r="H12529" t="s">
        <v>139</v>
      </c>
      <c r="I12529" t="s">
        <v>133</v>
      </c>
      <c r="J12529">
        <v>1993</v>
      </c>
      <c r="K12529" t="s">
        <v>15</v>
      </c>
      <c r="L12529">
        <v>75</v>
      </c>
      <c r="M12529">
        <v>84</v>
      </c>
    </row>
    <row r="12530" spans="1:13" x14ac:dyDescent="0.3">
      <c r="A12530" t="s">
        <v>48</v>
      </c>
      <c r="B12530" t="s">
        <v>69</v>
      </c>
      <c r="C12530" t="s">
        <v>69</v>
      </c>
      <c r="D12530" t="s">
        <v>95</v>
      </c>
      <c r="E12530" t="s">
        <v>60</v>
      </c>
      <c r="F12530" t="s">
        <v>61</v>
      </c>
      <c r="G12530" t="s">
        <v>95</v>
      </c>
      <c r="H12530" t="s">
        <v>140</v>
      </c>
      <c r="I12530" t="s">
        <v>133</v>
      </c>
      <c r="J12530">
        <v>1993</v>
      </c>
      <c r="K12530" t="s">
        <v>71</v>
      </c>
      <c r="L12530">
        <v>11</v>
      </c>
      <c r="M12530">
        <v>11</v>
      </c>
    </row>
    <row r="12531" spans="1:13" x14ac:dyDescent="0.3">
      <c r="A12531" t="s">
        <v>48</v>
      </c>
      <c r="B12531" t="s">
        <v>48</v>
      </c>
      <c r="C12531" t="s">
        <v>48</v>
      </c>
      <c r="D12531" t="s">
        <v>95</v>
      </c>
      <c r="E12531" t="s">
        <v>60</v>
      </c>
      <c r="F12531" t="s">
        <v>61</v>
      </c>
      <c r="G12531" t="s">
        <v>95</v>
      </c>
      <c r="H12531" t="s">
        <v>140</v>
      </c>
      <c r="I12531" t="s">
        <v>133</v>
      </c>
      <c r="J12531">
        <v>1993</v>
      </c>
      <c r="K12531" t="s">
        <v>14</v>
      </c>
      <c r="L12531">
        <v>624</v>
      </c>
      <c r="M12531">
        <v>186</v>
      </c>
    </row>
    <row r="12532" spans="1:13" x14ac:dyDescent="0.3">
      <c r="A12532" t="s">
        <v>48</v>
      </c>
      <c r="B12532" t="s">
        <v>48</v>
      </c>
      <c r="C12532" t="s">
        <v>48</v>
      </c>
      <c r="D12532" t="s">
        <v>95</v>
      </c>
      <c r="E12532" t="s">
        <v>60</v>
      </c>
      <c r="F12532" t="s">
        <v>61</v>
      </c>
      <c r="G12532" t="s">
        <v>95</v>
      </c>
      <c r="H12532" t="s">
        <v>140</v>
      </c>
      <c r="I12532" t="s">
        <v>133</v>
      </c>
      <c r="J12532">
        <v>1993</v>
      </c>
      <c r="K12532" t="s">
        <v>13</v>
      </c>
      <c r="L12532">
        <v>28711</v>
      </c>
      <c r="M12532">
        <v>28711</v>
      </c>
    </row>
    <row r="12533" spans="1:13" x14ac:dyDescent="0.3">
      <c r="A12533" t="s">
        <v>48</v>
      </c>
      <c r="B12533" t="s">
        <v>48</v>
      </c>
      <c r="C12533" t="s">
        <v>48</v>
      </c>
      <c r="D12533" t="s">
        <v>95</v>
      </c>
      <c r="E12533" t="s">
        <v>60</v>
      </c>
      <c r="F12533" t="s">
        <v>61</v>
      </c>
      <c r="G12533" t="s">
        <v>95</v>
      </c>
      <c r="H12533" t="s">
        <v>140</v>
      </c>
      <c r="I12533" t="s">
        <v>133</v>
      </c>
      <c r="J12533">
        <v>1993</v>
      </c>
      <c r="K12533" t="s">
        <v>15</v>
      </c>
      <c r="L12533">
        <v>1014</v>
      </c>
      <c r="M12533">
        <v>1144</v>
      </c>
    </row>
    <row r="12534" spans="1:13" x14ac:dyDescent="0.3">
      <c r="A12534" t="s">
        <v>48</v>
      </c>
      <c r="B12534" t="s">
        <v>69</v>
      </c>
      <c r="C12534" t="s">
        <v>69</v>
      </c>
      <c r="D12534" t="s">
        <v>95</v>
      </c>
      <c r="E12534" t="s">
        <v>60</v>
      </c>
      <c r="F12534" t="s">
        <v>61</v>
      </c>
      <c r="G12534" t="s">
        <v>95</v>
      </c>
      <c r="H12534" t="s">
        <v>141</v>
      </c>
      <c r="I12534" t="s">
        <v>142</v>
      </c>
      <c r="J12534">
        <v>1993</v>
      </c>
      <c r="K12534" t="s">
        <v>71</v>
      </c>
      <c r="L12534">
        <v>0</v>
      </c>
      <c r="M12534">
        <v>0</v>
      </c>
    </row>
    <row r="12535" spans="1:13" x14ac:dyDescent="0.3">
      <c r="A12535" t="s">
        <v>48</v>
      </c>
      <c r="B12535" t="s">
        <v>48</v>
      </c>
      <c r="C12535" t="s">
        <v>48</v>
      </c>
      <c r="D12535" t="s">
        <v>95</v>
      </c>
      <c r="E12535" t="s">
        <v>60</v>
      </c>
      <c r="F12535" t="s">
        <v>61</v>
      </c>
      <c r="G12535" t="s">
        <v>95</v>
      </c>
      <c r="H12535" t="s">
        <v>141</v>
      </c>
      <c r="I12535" t="s">
        <v>142</v>
      </c>
      <c r="J12535">
        <v>1993</v>
      </c>
      <c r="K12535" t="s">
        <v>14</v>
      </c>
      <c r="L12535">
        <v>4376</v>
      </c>
      <c r="M12535">
        <v>1302</v>
      </c>
    </row>
    <row r="12536" spans="1:13" x14ac:dyDescent="0.3">
      <c r="A12536" t="s">
        <v>48</v>
      </c>
      <c r="B12536" t="s">
        <v>48</v>
      </c>
      <c r="C12536" t="s">
        <v>48</v>
      </c>
      <c r="D12536" t="s">
        <v>95</v>
      </c>
      <c r="E12536" t="s">
        <v>60</v>
      </c>
      <c r="F12536" t="s">
        <v>61</v>
      </c>
      <c r="G12536" t="s">
        <v>95</v>
      </c>
      <c r="H12536" t="s">
        <v>141</v>
      </c>
      <c r="I12536" t="s">
        <v>142</v>
      </c>
      <c r="J12536">
        <v>1993</v>
      </c>
      <c r="K12536" t="s">
        <v>13</v>
      </c>
      <c r="L12536">
        <v>528124</v>
      </c>
      <c r="M12536">
        <v>528124</v>
      </c>
    </row>
    <row r="12537" spans="1:13" x14ac:dyDescent="0.3">
      <c r="A12537" t="s">
        <v>48</v>
      </c>
      <c r="B12537" t="s">
        <v>48</v>
      </c>
      <c r="C12537" t="s">
        <v>48</v>
      </c>
      <c r="D12537" t="s">
        <v>95</v>
      </c>
      <c r="E12537" t="s">
        <v>60</v>
      </c>
      <c r="F12537" t="s">
        <v>61</v>
      </c>
      <c r="G12537" t="s">
        <v>95</v>
      </c>
      <c r="H12537" t="s">
        <v>141</v>
      </c>
      <c r="I12537" t="s">
        <v>142</v>
      </c>
      <c r="J12537">
        <v>1993</v>
      </c>
      <c r="K12537" t="s">
        <v>15</v>
      </c>
      <c r="L12537">
        <v>12798</v>
      </c>
      <c r="M12537">
        <v>14446</v>
      </c>
    </row>
    <row r="12538" spans="1:13" x14ac:dyDescent="0.3">
      <c r="A12538" t="s">
        <v>48</v>
      </c>
      <c r="B12538" t="s">
        <v>69</v>
      </c>
      <c r="C12538" t="s">
        <v>69</v>
      </c>
      <c r="D12538" t="s">
        <v>95</v>
      </c>
      <c r="E12538" t="s">
        <v>60</v>
      </c>
      <c r="F12538" t="s">
        <v>61</v>
      </c>
      <c r="G12538" t="s">
        <v>95</v>
      </c>
      <c r="H12538" t="s">
        <v>143</v>
      </c>
      <c r="I12538" t="s">
        <v>133</v>
      </c>
      <c r="J12538">
        <v>1993</v>
      </c>
      <c r="K12538" t="s">
        <v>71</v>
      </c>
      <c r="L12538">
        <v>18</v>
      </c>
      <c r="M12538">
        <v>18</v>
      </c>
    </row>
    <row r="12539" spans="1:13" x14ac:dyDescent="0.3">
      <c r="A12539" t="s">
        <v>48</v>
      </c>
      <c r="B12539" t="s">
        <v>48</v>
      </c>
      <c r="C12539" t="s">
        <v>48</v>
      </c>
      <c r="D12539" t="s">
        <v>95</v>
      </c>
      <c r="E12539" t="s">
        <v>60</v>
      </c>
      <c r="F12539" t="s">
        <v>61</v>
      </c>
      <c r="G12539" t="s">
        <v>95</v>
      </c>
      <c r="H12539" t="s">
        <v>143</v>
      </c>
      <c r="I12539" t="s">
        <v>133</v>
      </c>
      <c r="J12539">
        <v>1993</v>
      </c>
      <c r="K12539" t="s">
        <v>14</v>
      </c>
      <c r="L12539">
        <v>996</v>
      </c>
      <c r="M12539">
        <v>296</v>
      </c>
    </row>
    <row r="12540" spans="1:13" x14ac:dyDescent="0.3">
      <c r="A12540" t="s">
        <v>48</v>
      </c>
      <c r="B12540" t="s">
        <v>48</v>
      </c>
      <c r="C12540" t="s">
        <v>48</v>
      </c>
      <c r="D12540" t="s">
        <v>95</v>
      </c>
      <c r="E12540" t="s">
        <v>60</v>
      </c>
      <c r="F12540" t="s">
        <v>61</v>
      </c>
      <c r="G12540" t="s">
        <v>95</v>
      </c>
      <c r="H12540" t="s">
        <v>143</v>
      </c>
      <c r="I12540" t="s">
        <v>133</v>
      </c>
      <c r="J12540">
        <v>1993</v>
      </c>
      <c r="K12540" t="s">
        <v>13</v>
      </c>
      <c r="L12540">
        <v>45775</v>
      </c>
      <c r="M12540">
        <v>45775</v>
      </c>
    </row>
    <row r="12541" spans="1:13" x14ac:dyDescent="0.3">
      <c r="A12541" t="s">
        <v>48</v>
      </c>
      <c r="B12541" t="s">
        <v>48</v>
      </c>
      <c r="C12541" t="s">
        <v>48</v>
      </c>
      <c r="D12541" t="s">
        <v>95</v>
      </c>
      <c r="E12541" t="s">
        <v>60</v>
      </c>
      <c r="F12541" t="s">
        <v>61</v>
      </c>
      <c r="G12541" t="s">
        <v>95</v>
      </c>
      <c r="H12541" t="s">
        <v>143</v>
      </c>
      <c r="I12541" t="s">
        <v>133</v>
      </c>
      <c r="J12541">
        <v>1993</v>
      </c>
      <c r="K12541" t="s">
        <v>15</v>
      </c>
      <c r="L12541">
        <v>1616</v>
      </c>
      <c r="M12541">
        <v>1825</v>
      </c>
    </row>
    <row r="12542" spans="1:13" x14ac:dyDescent="0.3">
      <c r="A12542" t="s">
        <v>48</v>
      </c>
      <c r="B12542" t="s">
        <v>69</v>
      </c>
      <c r="C12542" t="s">
        <v>69</v>
      </c>
      <c r="D12542" t="s">
        <v>95</v>
      </c>
      <c r="E12542" t="s">
        <v>60</v>
      </c>
      <c r="F12542" t="s">
        <v>61</v>
      </c>
      <c r="G12542" t="s">
        <v>95</v>
      </c>
      <c r="H12542" t="s">
        <v>144</v>
      </c>
      <c r="I12542" t="s">
        <v>64</v>
      </c>
      <c r="J12542">
        <v>1993</v>
      </c>
      <c r="K12542" t="s">
        <v>71</v>
      </c>
      <c r="L12542">
        <v>0</v>
      </c>
      <c r="M12542">
        <v>0</v>
      </c>
    </row>
    <row r="12543" spans="1:13" x14ac:dyDescent="0.3">
      <c r="A12543" t="s">
        <v>48</v>
      </c>
      <c r="B12543" t="s">
        <v>48</v>
      </c>
      <c r="C12543" t="s">
        <v>48</v>
      </c>
      <c r="D12543" t="s">
        <v>95</v>
      </c>
      <c r="E12543" t="s">
        <v>60</v>
      </c>
      <c r="F12543" t="s">
        <v>61</v>
      </c>
      <c r="G12543" t="s">
        <v>95</v>
      </c>
      <c r="H12543" t="s">
        <v>144</v>
      </c>
      <c r="I12543" t="s">
        <v>64</v>
      </c>
      <c r="J12543">
        <v>1993</v>
      </c>
      <c r="K12543" t="s">
        <v>14</v>
      </c>
      <c r="L12543">
        <v>1660</v>
      </c>
      <c r="M12543">
        <v>494</v>
      </c>
    </row>
    <row r="12544" spans="1:13" x14ac:dyDescent="0.3">
      <c r="A12544" t="s">
        <v>48</v>
      </c>
      <c r="B12544" t="s">
        <v>48</v>
      </c>
      <c r="C12544" t="s">
        <v>48</v>
      </c>
      <c r="D12544" t="s">
        <v>95</v>
      </c>
      <c r="E12544" t="s">
        <v>60</v>
      </c>
      <c r="F12544" t="s">
        <v>61</v>
      </c>
      <c r="G12544" t="s">
        <v>95</v>
      </c>
      <c r="H12544" t="s">
        <v>144</v>
      </c>
      <c r="I12544" t="s">
        <v>64</v>
      </c>
      <c r="J12544">
        <v>1993</v>
      </c>
      <c r="K12544" t="s">
        <v>13</v>
      </c>
      <c r="L12544">
        <v>254106</v>
      </c>
      <c r="M12544">
        <v>254106</v>
      </c>
    </row>
    <row r="12545" spans="1:13" x14ac:dyDescent="0.3">
      <c r="A12545" t="s">
        <v>48</v>
      </c>
      <c r="B12545" t="s">
        <v>48</v>
      </c>
      <c r="C12545" t="s">
        <v>48</v>
      </c>
      <c r="D12545" t="s">
        <v>95</v>
      </c>
      <c r="E12545" t="s">
        <v>60</v>
      </c>
      <c r="F12545" t="s">
        <v>61</v>
      </c>
      <c r="G12545" t="s">
        <v>95</v>
      </c>
      <c r="H12545" t="s">
        <v>144</v>
      </c>
      <c r="I12545" t="s">
        <v>64</v>
      </c>
      <c r="J12545">
        <v>1993</v>
      </c>
      <c r="K12545" t="s">
        <v>15</v>
      </c>
      <c r="L12545">
        <v>1670</v>
      </c>
      <c r="M12545">
        <v>1885</v>
      </c>
    </row>
    <row r="12546" spans="1:13" x14ac:dyDescent="0.3">
      <c r="A12546" t="s">
        <v>48</v>
      </c>
      <c r="B12546" t="s">
        <v>69</v>
      </c>
      <c r="C12546" t="s">
        <v>69</v>
      </c>
      <c r="D12546" t="s">
        <v>95</v>
      </c>
      <c r="E12546" t="s">
        <v>60</v>
      </c>
      <c r="F12546" t="s">
        <v>61</v>
      </c>
      <c r="G12546" t="s">
        <v>95</v>
      </c>
      <c r="H12546" t="s">
        <v>145</v>
      </c>
      <c r="I12546" t="s">
        <v>133</v>
      </c>
      <c r="J12546">
        <v>1993</v>
      </c>
      <c r="K12546" t="s">
        <v>71</v>
      </c>
      <c r="L12546">
        <v>177</v>
      </c>
      <c r="M12546">
        <v>177</v>
      </c>
    </row>
    <row r="12547" spans="1:13" x14ac:dyDescent="0.3">
      <c r="A12547" t="s">
        <v>48</v>
      </c>
      <c r="B12547" t="s">
        <v>48</v>
      </c>
      <c r="C12547" t="s">
        <v>48</v>
      </c>
      <c r="D12547" t="s">
        <v>95</v>
      </c>
      <c r="E12547" t="s">
        <v>60</v>
      </c>
      <c r="F12547" t="s">
        <v>61</v>
      </c>
      <c r="G12547" t="s">
        <v>95</v>
      </c>
      <c r="H12547" t="s">
        <v>145</v>
      </c>
      <c r="I12547" t="s">
        <v>133</v>
      </c>
      <c r="J12547">
        <v>1993</v>
      </c>
      <c r="K12547" t="s">
        <v>14</v>
      </c>
      <c r="L12547">
        <v>11120</v>
      </c>
      <c r="M12547">
        <v>3309</v>
      </c>
    </row>
    <row r="12548" spans="1:13" x14ac:dyDescent="0.3">
      <c r="A12548" t="s">
        <v>48</v>
      </c>
      <c r="B12548" t="s">
        <v>48</v>
      </c>
      <c r="C12548" t="s">
        <v>48</v>
      </c>
      <c r="D12548" t="s">
        <v>95</v>
      </c>
      <c r="E12548" t="s">
        <v>60</v>
      </c>
      <c r="F12548" t="s">
        <v>61</v>
      </c>
      <c r="G12548" t="s">
        <v>95</v>
      </c>
      <c r="H12548" t="s">
        <v>145</v>
      </c>
      <c r="I12548" t="s">
        <v>133</v>
      </c>
      <c r="J12548">
        <v>1993</v>
      </c>
      <c r="K12548" t="s">
        <v>13</v>
      </c>
      <c r="L12548">
        <v>443247</v>
      </c>
      <c r="M12548">
        <v>443247</v>
      </c>
    </row>
    <row r="12549" spans="1:13" x14ac:dyDescent="0.3">
      <c r="A12549" t="s">
        <v>48</v>
      </c>
      <c r="B12549" t="s">
        <v>48</v>
      </c>
      <c r="C12549" t="s">
        <v>48</v>
      </c>
      <c r="D12549" t="s">
        <v>95</v>
      </c>
      <c r="E12549" t="s">
        <v>60</v>
      </c>
      <c r="F12549" t="s">
        <v>61</v>
      </c>
      <c r="G12549" t="s">
        <v>95</v>
      </c>
      <c r="H12549" t="s">
        <v>145</v>
      </c>
      <c r="I12549" t="s">
        <v>133</v>
      </c>
      <c r="J12549">
        <v>1993</v>
      </c>
      <c r="K12549" t="s">
        <v>15</v>
      </c>
      <c r="L12549">
        <v>18292</v>
      </c>
      <c r="M12549">
        <v>20647</v>
      </c>
    </row>
    <row r="12550" spans="1:13" x14ac:dyDescent="0.3">
      <c r="A12550" t="s">
        <v>48</v>
      </c>
      <c r="B12550" t="s">
        <v>69</v>
      </c>
      <c r="C12550" t="s">
        <v>69</v>
      </c>
      <c r="D12550" t="s">
        <v>95</v>
      </c>
      <c r="E12550" t="s">
        <v>60</v>
      </c>
      <c r="F12550" t="s">
        <v>61</v>
      </c>
      <c r="G12550" t="s">
        <v>95</v>
      </c>
      <c r="H12550" t="s">
        <v>146</v>
      </c>
      <c r="I12550" t="s">
        <v>147</v>
      </c>
      <c r="J12550">
        <v>1993</v>
      </c>
      <c r="K12550" t="s">
        <v>71</v>
      </c>
      <c r="L12550">
        <v>0</v>
      </c>
      <c r="M12550">
        <v>0</v>
      </c>
    </row>
    <row r="12551" spans="1:13" x14ac:dyDescent="0.3">
      <c r="A12551" t="s">
        <v>48</v>
      </c>
      <c r="B12551" t="s">
        <v>48</v>
      </c>
      <c r="C12551" t="s">
        <v>48</v>
      </c>
      <c r="D12551" t="s">
        <v>95</v>
      </c>
      <c r="E12551" t="s">
        <v>60</v>
      </c>
      <c r="F12551" t="s">
        <v>61</v>
      </c>
      <c r="G12551" t="s">
        <v>95</v>
      </c>
      <c r="H12551" t="s">
        <v>146</v>
      </c>
      <c r="I12551" t="s">
        <v>147</v>
      </c>
      <c r="J12551">
        <v>1993</v>
      </c>
      <c r="K12551" t="s">
        <v>14</v>
      </c>
      <c r="L12551">
        <v>7419</v>
      </c>
      <c r="M12551">
        <v>2208</v>
      </c>
    </row>
    <row r="12552" spans="1:13" x14ac:dyDescent="0.3">
      <c r="A12552" t="s">
        <v>48</v>
      </c>
      <c r="B12552" t="s">
        <v>48</v>
      </c>
      <c r="C12552" t="s">
        <v>48</v>
      </c>
      <c r="D12552" t="s">
        <v>95</v>
      </c>
      <c r="E12552" t="s">
        <v>60</v>
      </c>
      <c r="F12552" t="s">
        <v>61</v>
      </c>
      <c r="G12552" t="s">
        <v>95</v>
      </c>
      <c r="H12552" t="s">
        <v>146</v>
      </c>
      <c r="I12552" t="s">
        <v>147</v>
      </c>
      <c r="J12552">
        <v>1993</v>
      </c>
      <c r="K12552" t="s">
        <v>13</v>
      </c>
      <c r="L12552">
        <v>1189</v>
      </c>
      <c r="M12552">
        <v>1189</v>
      </c>
    </row>
    <row r="12553" spans="1:13" x14ac:dyDescent="0.3">
      <c r="A12553" t="s">
        <v>48</v>
      </c>
      <c r="B12553" t="s">
        <v>48</v>
      </c>
      <c r="C12553" t="s">
        <v>48</v>
      </c>
      <c r="D12553" t="s">
        <v>95</v>
      </c>
      <c r="E12553" t="s">
        <v>60</v>
      </c>
      <c r="F12553" t="s">
        <v>61</v>
      </c>
      <c r="G12553" t="s">
        <v>95</v>
      </c>
      <c r="H12553" t="s">
        <v>146</v>
      </c>
      <c r="I12553" t="s">
        <v>147</v>
      </c>
      <c r="J12553">
        <v>1993</v>
      </c>
      <c r="K12553" t="s">
        <v>15</v>
      </c>
      <c r="L12553">
        <v>153</v>
      </c>
      <c r="M12553">
        <v>173</v>
      </c>
    </row>
    <row r="12554" spans="1:13" x14ac:dyDescent="0.3">
      <c r="A12554" t="s">
        <v>48</v>
      </c>
      <c r="B12554" t="s">
        <v>69</v>
      </c>
      <c r="C12554" t="s">
        <v>69</v>
      </c>
      <c r="D12554" t="s">
        <v>95</v>
      </c>
      <c r="E12554" t="s">
        <v>60</v>
      </c>
      <c r="F12554" t="s">
        <v>61</v>
      </c>
      <c r="G12554" t="s">
        <v>95</v>
      </c>
      <c r="H12554" t="s">
        <v>146</v>
      </c>
      <c r="I12554" t="s">
        <v>142</v>
      </c>
      <c r="J12554">
        <v>1993</v>
      </c>
      <c r="K12554" t="s">
        <v>71</v>
      </c>
      <c r="L12554">
        <v>0</v>
      </c>
      <c r="M12554">
        <v>0</v>
      </c>
    </row>
    <row r="12555" spans="1:13" x14ac:dyDescent="0.3">
      <c r="A12555" t="s">
        <v>48</v>
      </c>
      <c r="B12555" t="s">
        <v>48</v>
      </c>
      <c r="C12555" t="s">
        <v>48</v>
      </c>
      <c r="D12555" t="s">
        <v>95</v>
      </c>
      <c r="E12555" t="s">
        <v>60</v>
      </c>
      <c r="F12555" t="s">
        <v>61</v>
      </c>
      <c r="G12555" t="s">
        <v>95</v>
      </c>
      <c r="H12555" t="s">
        <v>146</v>
      </c>
      <c r="I12555" t="s">
        <v>142</v>
      </c>
      <c r="J12555">
        <v>1993</v>
      </c>
      <c r="K12555" t="s">
        <v>14</v>
      </c>
      <c r="L12555">
        <v>0</v>
      </c>
      <c r="M12555">
        <v>0</v>
      </c>
    </row>
    <row r="12556" spans="1:13" x14ac:dyDescent="0.3">
      <c r="A12556" t="s">
        <v>48</v>
      </c>
      <c r="B12556" t="s">
        <v>48</v>
      </c>
      <c r="C12556" t="s">
        <v>48</v>
      </c>
      <c r="D12556" t="s">
        <v>95</v>
      </c>
      <c r="E12556" t="s">
        <v>60</v>
      </c>
      <c r="F12556" t="s">
        <v>61</v>
      </c>
      <c r="G12556" t="s">
        <v>95</v>
      </c>
      <c r="H12556" t="s">
        <v>146</v>
      </c>
      <c r="I12556" t="s">
        <v>142</v>
      </c>
      <c r="J12556">
        <v>1993</v>
      </c>
      <c r="K12556" t="s">
        <v>13</v>
      </c>
      <c r="L12556">
        <v>9636166</v>
      </c>
      <c r="M12556">
        <v>9636166</v>
      </c>
    </row>
    <row r="12557" spans="1:13" x14ac:dyDescent="0.3">
      <c r="A12557" t="s">
        <v>48</v>
      </c>
      <c r="B12557" t="s">
        <v>48</v>
      </c>
      <c r="C12557" t="s">
        <v>48</v>
      </c>
      <c r="D12557" t="s">
        <v>95</v>
      </c>
      <c r="E12557" t="s">
        <v>60</v>
      </c>
      <c r="F12557" t="s">
        <v>61</v>
      </c>
      <c r="G12557" t="s">
        <v>95</v>
      </c>
      <c r="H12557" t="s">
        <v>146</v>
      </c>
      <c r="I12557" t="s">
        <v>142</v>
      </c>
      <c r="J12557">
        <v>1993</v>
      </c>
      <c r="K12557" t="s">
        <v>15</v>
      </c>
      <c r="L12557">
        <v>4201</v>
      </c>
      <c r="M12557">
        <v>4742</v>
      </c>
    </row>
    <row r="12558" spans="1:13" x14ac:dyDescent="0.3">
      <c r="A12558" t="s">
        <v>48</v>
      </c>
      <c r="B12558" t="s">
        <v>69</v>
      </c>
      <c r="C12558" t="s">
        <v>69</v>
      </c>
      <c r="D12558" t="s">
        <v>95</v>
      </c>
      <c r="E12558" t="s">
        <v>60</v>
      </c>
      <c r="F12558" t="s">
        <v>61</v>
      </c>
      <c r="G12558" t="s">
        <v>95</v>
      </c>
      <c r="H12558" t="s">
        <v>146</v>
      </c>
      <c r="I12558" t="s">
        <v>133</v>
      </c>
      <c r="J12558">
        <v>1993</v>
      </c>
      <c r="K12558" t="s">
        <v>71</v>
      </c>
      <c r="L12558">
        <v>20342</v>
      </c>
      <c r="M12558">
        <v>20342</v>
      </c>
    </row>
    <row r="12559" spans="1:13" x14ac:dyDescent="0.3">
      <c r="A12559" t="s">
        <v>48</v>
      </c>
      <c r="B12559" t="s">
        <v>48</v>
      </c>
      <c r="C12559" t="s">
        <v>48</v>
      </c>
      <c r="D12559" t="s">
        <v>95</v>
      </c>
      <c r="E12559" t="s">
        <v>60</v>
      </c>
      <c r="F12559" t="s">
        <v>61</v>
      </c>
      <c r="G12559" t="s">
        <v>95</v>
      </c>
      <c r="H12559" t="s">
        <v>146</v>
      </c>
      <c r="I12559" t="s">
        <v>133</v>
      </c>
      <c r="J12559">
        <v>1993</v>
      </c>
      <c r="K12559" t="s">
        <v>14</v>
      </c>
      <c r="L12559">
        <v>1566742</v>
      </c>
      <c r="M12559">
        <v>466292</v>
      </c>
    </row>
    <row r="12560" spans="1:13" x14ac:dyDescent="0.3">
      <c r="A12560" t="s">
        <v>48</v>
      </c>
      <c r="B12560" t="s">
        <v>48</v>
      </c>
      <c r="C12560" t="s">
        <v>48</v>
      </c>
      <c r="D12560" t="s">
        <v>95</v>
      </c>
      <c r="E12560" t="s">
        <v>60</v>
      </c>
      <c r="F12560" t="s">
        <v>61</v>
      </c>
      <c r="G12560" t="s">
        <v>95</v>
      </c>
      <c r="H12560" t="s">
        <v>146</v>
      </c>
      <c r="I12560" t="s">
        <v>133</v>
      </c>
      <c r="J12560">
        <v>1993</v>
      </c>
      <c r="K12560" t="s">
        <v>13</v>
      </c>
      <c r="L12560">
        <v>52310307</v>
      </c>
      <c r="M12560">
        <v>52310307</v>
      </c>
    </row>
    <row r="12561" spans="1:13" x14ac:dyDescent="0.3">
      <c r="A12561" t="s">
        <v>48</v>
      </c>
      <c r="B12561" t="s">
        <v>48</v>
      </c>
      <c r="C12561" t="s">
        <v>48</v>
      </c>
      <c r="D12561" t="s">
        <v>95</v>
      </c>
      <c r="E12561" t="s">
        <v>60</v>
      </c>
      <c r="F12561" t="s">
        <v>61</v>
      </c>
      <c r="G12561" t="s">
        <v>95</v>
      </c>
      <c r="H12561" t="s">
        <v>146</v>
      </c>
      <c r="I12561" t="s">
        <v>133</v>
      </c>
      <c r="J12561">
        <v>1993</v>
      </c>
      <c r="K12561" t="s">
        <v>15</v>
      </c>
      <c r="L12561">
        <v>614495</v>
      </c>
      <c r="M12561">
        <v>693635</v>
      </c>
    </row>
    <row r="12562" spans="1:13" x14ac:dyDescent="0.3">
      <c r="A12562" t="s">
        <v>48</v>
      </c>
      <c r="B12562" t="s">
        <v>48</v>
      </c>
      <c r="C12562" t="s">
        <v>69</v>
      </c>
      <c r="D12562" t="s">
        <v>95</v>
      </c>
      <c r="E12562" t="s">
        <v>60</v>
      </c>
      <c r="F12562" t="s">
        <v>73</v>
      </c>
      <c r="G12562" t="s">
        <v>95</v>
      </c>
      <c r="H12562" t="s">
        <v>131</v>
      </c>
      <c r="I12562" t="s">
        <v>64</v>
      </c>
      <c r="J12562">
        <v>1993</v>
      </c>
      <c r="K12562" t="s">
        <v>14</v>
      </c>
      <c r="L12562">
        <v>10272</v>
      </c>
      <c r="M12562">
        <v>3057</v>
      </c>
    </row>
    <row r="12563" spans="1:13" x14ac:dyDescent="0.3">
      <c r="A12563" t="s">
        <v>48</v>
      </c>
      <c r="B12563" t="s">
        <v>48</v>
      </c>
      <c r="C12563" t="s">
        <v>69</v>
      </c>
      <c r="D12563" t="s">
        <v>95</v>
      </c>
      <c r="E12563" t="s">
        <v>60</v>
      </c>
      <c r="F12563" t="s">
        <v>73</v>
      </c>
      <c r="G12563" t="s">
        <v>95</v>
      </c>
      <c r="H12563" t="s">
        <v>131</v>
      </c>
      <c r="I12563" t="s">
        <v>64</v>
      </c>
      <c r="J12563">
        <v>1993</v>
      </c>
      <c r="K12563" t="s">
        <v>13</v>
      </c>
      <c r="L12563">
        <v>16479</v>
      </c>
      <c r="M12563">
        <v>16479</v>
      </c>
    </row>
    <row r="12564" spans="1:13" x14ac:dyDescent="0.3">
      <c r="A12564" t="s">
        <v>48</v>
      </c>
      <c r="B12564" t="s">
        <v>48</v>
      </c>
      <c r="C12564" t="s">
        <v>69</v>
      </c>
      <c r="D12564" t="s">
        <v>95</v>
      </c>
      <c r="E12564" t="s">
        <v>60</v>
      </c>
      <c r="F12564" t="s">
        <v>73</v>
      </c>
      <c r="G12564" t="s">
        <v>95</v>
      </c>
      <c r="H12564" t="s">
        <v>131</v>
      </c>
      <c r="I12564" t="s">
        <v>64</v>
      </c>
      <c r="J12564">
        <v>1993</v>
      </c>
      <c r="K12564" t="s">
        <v>15</v>
      </c>
      <c r="L12564">
        <v>47</v>
      </c>
      <c r="M12564">
        <v>54</v>
      </c>
    </row>
    <row r="12565" spans="1:13" x14ac:dyDescent="0.3">
      <c r="A12565" t="s">
        <v>48</v>
      </c>
      <c r="B12565" t="s">
        <v>48</v>
      </c>
      <c r="C12565" t="s">
        <v>69</v>
      </c>
      <c r="D12565" t="s">
        <v>95</v>
      </c>
      <c r="E12565" t="s">
        <v>60</v>
      </c>
      <c r="F12565" t="s">
        <v>73</v>
      </c>
      <c r="G12565" t="s">
        <v>95</v>
      </c>
      <c r="H12565" t="s">
        <v>131</v>
      </c>
      <c r="I12565" t="s">
        <v>68</v>
      </c>
      <c r="J12565">
        <v>1993</v>
      </c>
      <c r="K12565" t="s">
        <v>14</v>
      </c>
      <c r="L12565">
        <v>6270</v>
      </c>
      <c r="M12565">
        <v>1866</v>
      </c>
    </row>
    <row r="12566" spans="1:13" x14ac:dyDescent="0.3">
      <c r="A12566" t="s">
        <v>48</v>
      </c>
      <c r="B12566" t="s">
        <v>48</v>
      </c>
      <c r="C12566" t="s">
        <v>69</v>
      </c>
      <c r="D12566" t="s">
        <v>95</v>
      </c>
      <c r="E12566" t="s">
        <v>60</v>
      </c>
      <c r="F12566" t="s">
        <v>73</v>
      </c>
      <c r="G12566" t="s">
        <v>95</v>
      </c>
      <c r="H12566" t="s">
        <v>131</v>
      </c>
      <c r="I12566" t="s">
        <v>68</v>
      </c>
      <c r="J12566">
        <v>1993</v>
      </c>
      <c r="K12566" t="s">
        <v>13</v>
      </c>
      <c r="L12566">
        <v>8453</v>
      </c>
      <c r="M12566">
        <v>8453</v>
      </c>
    </row>
    <row r="12567" spans="1:13" x14ac:dyDescent="0.3">
      <c r="A12567" t="s">
        <v>48</v>
      </c>
      <c r="B12567" t="s">
        <v>48</v>
      </c>
      <c r="C12567" t="s">
        <v>69</v>
      </c>
      <c r="D12567" t="s">
        <v>95</v>
      </c>
      <c r="E12567" t="s">
        <v>60</v>
      </c>
      <c r="F12567" t="s">
        <v>73</v>
      </c>
      <c r="G12567" t="s">
        <v>95</v>
      </c>
      <c r="H12567" t="s">
        <v>131</v>
      </c>
      <c r="I12567" t="s">
        <v>68</v>
      </c>
      <c r="J12567">
        <v>1993</v>
      </c>
      <c r="K12567" t="s">
        <v>15</v>
      </c>
      <c r="L12567">
        <v>27</v>
      </c>
      <c r="M12567">
        <v>30</v>
      </c>
    </row>
    <row r="12568" spans="1:13" x14ac:dyDescent="0.3">
      <c r="A12568" t="s">
        <v>48</v>
      </c>
      <c r="B12568" t="s">
        <v>48</v>
      </c>
      <c r="C12568" t="s">
        <v>69</v>
      </c>
      <c r="D12568" t="s">
        <v>95</v>
      </c>
      <c r="E12568" t="s">
        <v>60</v>
      </c>
      <c r="F12568" t="s">
        <v>73</v>
      </c>
      <c r="G12568" t="s">
        <v>95</v>
      </c>
      <c r="H12568" t="s">
        <v>132</v>
      </c>
      <c r="I12568" t="s">
        <v>133</v>
      </c>
      <c r="J12568">
        <v>1993</v>
      </c>
      <c r="K12568" t="s">
        <v>14</v>
      </c>
      <c r="L12568">
        <v>20815</v>
      </c>
      <c r="M12568">
        <v>6195</v>
      </c>
    </row>
    <row r="12569" spans="1:13" x14ac:dyDescent="0.3">
      <c r="A12569" t="s">
        <v>48</v>
      </c>
      <c r="B12569" t="s">
        <v>48</v>
      </c>
      <c r="C12569" t="s">
        <v>69</v>
      </c>
      <c r="D12569" t="s">
        <v>95</v>
      </c>
      <c r="E12569" t="s">
        <v>60</v>
      </c>
      <c r="F12569" t="s">
        <v>73</v>
      </c>
      <c r="G12569" t="s">
        <v>95</v>
      </c>
      <c r="H12569" t="s">
        <v>132</v>
      </c>
      <c r="I12569" t="s">
        <v>133</v>
      </c>
      <c r="J12569">
        <v>1993</v>
      </c>
      <c r="K12569" t="s">
        <v>13</v>
      </c>
      <c r="L12569">
        <v>40376</v>
      </c>
      <c r="M12569">
        <v>40376</v>
      </c>
    </row>
    <row r="12570" spans="1:13" x14ac:dyDescent="0.3">
      <c r="A12570" t="s">
        <v>48</v>
      </c>
      <c r="B12570" t="s">
        <v>48</v>
      </c>
      <c r="C12570" t="s">
        <v>69</v>
      </c>
      <c r="D12570" t="s">
        <v>95</v>
      </c>
      <c r="E12570" t="s">
        <v>60</v>
      </c>
      <c r="F12570" t="s">
        <v>73</v>
      </c>
      <c r="G12570" t="s">
        <v>95</v>
      </c>
      <c r="H12570" t="s">
        <v>132</v>
      </c>
      <c r="I12570" t="s">
        <v>133</v>
      </c>
      <c r="J12570">
        <v>1993</v>
      </c>
      <c r="K12570" t="s">
        <v>15</v>
      </c>
      <c r="L12570">
        <v>114</v>
      </c>
      <c r="M12570">
        <v>129</v>
      </c>
    </row>
    <row r="12571" spans="1:13" x14ac:dyDescent="0.3">
      <c r="A12571" t="s">
        <v>48</v>
      </c>
      <c r="B12571" t="s">
        <v>48</v>
      </c>
      <c r="C12571" t="s">
        <v>69</v>
      </c>
      <c r="D12571" t="s">
        <v>95</v>
      </c>
      <c r="E12571" t="s">
        <v>60</v>
      </c>
      <c r="F12571" t="s">
        <v>73</v>
      </c>
      <c r="G12571" t="s">
        <v>95</v>
      </c>
      <c r="H12571" t="s">
        <v>134</v>
      </c>
      <c r="I12571" t="s">
        <v>135</v>
      </c>
      <c r="J12571">
        <v>1993</v>
      </c>
      <c r="K12571" t="s">
        <v>14</v>
      </c>
      <c r="L12571">
        <v>6259</v>
      </c>
      <c r="M12571">
        <v>1863</v>
      </c>
    </row>
    <row r="12572" spans="1:13" x14ac:dyDescent="0.3">
      <c r="A12572" t="s">
        <v>48</v>
      </c>
      <c r="B12572" t="s">
        <v>48</v>
      </c>
      <c r="C12572" t="s">
        <v>69</v>
      </c>
      <c r="D12572" t="s">
        <v>95</v>
      </c>
      <c r="E12572" t="s">
        <v>60</v>
      </c>
      <c r="F12572" t="s">
        <v>73</v>
      </c>
      <c r="G12572" t="s">
        <v>95</v>
      </c>
      <c r="H12572" t="s">
        <v>134</v>
      </c>
      <c r="I12572" t="s">
        <v>135</v>
      </c>
      <c r="J12572">
        <v>1993</v>
      </c>
      <c r="K12572" t="s">
        <v>13</v>
      </c>
      <c r="L12572">
        <v>6917</v>
      </c>
      <c r="M12572">
        <v>6917</v>
      </c>
    </row>
    <row r="12573" spans="1:13" x14ac:dyDescent="0.3">
      <c r="A12573" t="s">
        <v>48</v>
      </c>
      <c r="B12573" t="s">
        <v>48</v>
      </c>
      <c r="C12573" t="s">
        <v>69</v>
      </c>
      <c r="D12573" t="s">
        <v>95</v>
      </c>
      <c r="E12573" t="s">
        <v>60</v>
      </c>
      <c r="F12573" t="s">
        <v>73</v>
      </c>
      <c r="G12573" t="s">
        <v>95</v>
      </c>
      <c r="H12573" t="s">
        <v>134</v>
      </c>
      <c r="I12573" t="s">
        <v>135</v>
      </c>
      <c r="J12573">
        <v>1993</v>
      </c>
      <c r="K12573" t="s">
        <v>15</v>
      </c>
      <c r="L12573">
        <v>22</v>
      </c>
      <c r="M12573">
        <v>25</v>
      </c>
    </row>
    <row r="12574" spans="1:13" x14ac:dyDescent="0.3">
      <c r="A12574" t="s">
        <v>48</v>
      </c>
      <c r="B12574" t="s">
        <v>48</v>
      </c>
      <c r="C12574" t="s">
        <v>69</v>
      </c>
      <c r="D12574" t="s">
        <v>95</v>
      </c>
      <c r="E12574" t="s">
        <v>60</v>
      </c>
      <c r="F12574" t="s">
        <v>73</v>
      </c>
      <c r="G12574" t="s">
        <v>95</v>
      </c>
      <c r="H12574" t="s">
        <v>134</v>
      </c>
      <c r="I12574" t="s">
        <v>97</v>
      </c>
      <c r="J12574">
        <v>1993</v>
      </c>
      <c r="K12574" t="s">
        <v>14</v>
      </c>
      <c r="L12574">
        <v>688452</v>
      </c>
      <c r="M12574">
        <v>204897</v>
      </c>
    </row>
    <row r="12575" spans="1:13" x14ac:dyDescent="0.3">
      <c r="A12575" t="s">
        <v>48</v>
      </c>
      <c r="B12575" t="s">
        <v>48</v>
      </c>
      <c r="C12575" t="s">
        <v>69</v>
      </c>
      <c r="D12575" t="s">
        <v>95</v>
      </c>
      <c r="E12575" t="s">
        <v>60</v>
      </c>
      <c r="F12575" t="s">
        <v>73</v>
      </c>
      <c r="G12575" t="s">
        <v>95</v>
      </c>
      <c r="H12575" t="s">
        <v>134</v>
      </c>
      <c r="I12575" t="s">
        <v>97</v>
      </c>
      <c r="J12575">
        <v>1993</v>
      </c>
      <c r="K12575" t="s">
        <v>13</v>
      </c>
      <c r="L12575">
        <v>760853</v>
      </c>
      <c r="M12575">
        <v>760853</v>
      </c>
    </row>
    <row r="12576" spans="1:13" x14ac:dyDescent="0.3">
      <c r="A12576" t="s">
        <v>48</v>
      </c>
      <c r="B12576" t="s">
        <v>48</v>
      </c>
      <c r="C12576" t="s">
        <v>69</v>
      </c>
      <c r="D12576" t="s">
        <v>95</v>
      </c>
      <c r="E12576" t="s">
        <v>60</v>
      </c>
      <c r="F12576" t="s">
        <v>73</v>
      </c>
      <c r="G12576" t="s">
        <v>95</v>
      </c>
      <c r="H12576" t="s">
        <v>134</v>
      </c>
      <c r="I12576" t="s">
        <v>97</v>
      </c>
      <c r="J12576">
        <v>1993</v>
      </c>
      <c r="K12576" t="s">
        <v>15</v>
      </c>
      <c r="L12576">
        <v>2426</v>
      </c>
      <c r="M12576">
        <v>2739</v>
      </c>
    </row>
    <row r="12577" spans="1:13" x14ac:dyDescent="0.3">
      <c r="A12577" t="s">
        <v>48</v>
      </c>
      <c r="B12577" t="s">
        <v>48</v>
      </c>
      <c r="C12577" t="s">
        <v>69</v>
      </c>
      <c r="D12577" t="s">
        <v>95</v>
      </c>
      <c r="E12577" t="s">
        <v>60</v>
      </c>
      <c r="F12577" t="s">
        <v>73</v>
      </c>
      <c r="G12577" t="s">
        <v>95</v>
      </c>
      <c r="H12577" t="s">
        <v>136</v>
      </c>
      <c r="I12577" t="s">
        <v>133</v>
      </c>
      <c r="J12577">
        <v>1993</v>
      </c>
      <c r="K12577" t="s">
        <v>14</v>
      </c>
      <c r="L12577">
        <v>18882</v>
      </c>
      <c r="M12577">
        <v>5620</v>
      </c>
    </row>
    <row r="12578" spans="1:13" x14ac:dyDescent="0.3">
      <c r="A12578" t="s">
        <v>48</v>
      </c>
      <c r="B12578" t="s">
        <v>48</v>
      </c>
      <c r="C12578" t="s">
        <v>69</v>
      </c>
      <c r="D12578" t="s">
        <v>95</v>
      </c>
      <c r="E12578" t="s">
        <v>60</v>
      </c>
      <c r="F12578" t="s">
        <v>73</v>
      </c>
      <c r="G12578" t="s">
        <v>95</v>
      </c>
      <c r="H12578" t="s">
        <v>136</v>
      </c>
      <c r="I12578" t="s">
        <v>133</v>
      </c>
      <c r="J12578">
        <v>1993</v>
      </c>
      <c r="K12578" t="s">
        <v>13</v>
      </c>
      <c r="L12578">
        <v>36627</v>
      </c>
      <c r="M12578">
        <v>36627</v>
      </c>
    </row>
    <row r="12579" spans="1:13" x14ac:dyDescent="0.3">
      <c r="A12579" t="s">
        <v>48</v>
      </c>
      <c r="B12579" t="s">
        <v>48</v>
      </c>
      <c r="C12579" t="s">
        <v>69</v>
      </c>
      <c r="D12579" t="s">
        <v>95</v>
      </c>
      <c r="E12579" t="s">
        <v>60</v>
      </c>
      <c r="F12579" t="s">
        <v>73</v>
      </c>
      <c r="G12579" t="s">
        <v>95</v>
      </c>
      <c r="H12579" t="s">
        <v>136</v>
      </c>
      <c r="I12579" t="s">
        <v>133</v>
      </c>
      <c r="J12579">
        <v>1993</v>
      </c>
      <c r="K12579" t="s">
        <v>15</v>
      </c>
      <c r="L12579">
        <v>104</v>
      </c>
      <c r="M12579">
        <v>117</v>
      </c>
    </row>
    <row r="12580" spans="1:13" x14ac:dyDescent="0.3">
      <c r="A12580" t="s">
        <v>48</v>
      </c>
      <c r="B12580" t="s">
        <v>48</v>
      </c>
      <c r="C12580" t="s">
        <v>69</v>
      </c>
      <c r="D12580" t="s">
        <v>95</v>
      </c>
      <c r="E12580" t="s">
        <v>60</v>
      </c>
      <c r="F12580" t="s">
        <v>73</v>
      </c>
      <c r="G12580" t="s">
        <v>95</v>
      </c>
      <c r="H12580" t="s">
        <v>137</v>
      </c>
      <c r="I12580" t="s">
        <v>133</v>
      </c>
      <c r="J12580">
        <v>1993</v>
      </c>
      <c r="K12580" t="s">
        <v>14</v>
      </c>
      <c r="L12580">
        <v>15052</v>
      </c>
      <c r="M12580">
        <v>4480</v>
      </c>
    </row>
    <row r="12581" spans="1:13" x14ac:dyDescent="0.3">
      <c r="A12581" t="s">
        <v>48</v>
      </c>
      <c r="B12581" t="s">
        <v>48</v>
      </c>
      <c r="C12581" t="s">
        <v>69</v>
      </c>
      <c r="D12581" t="s">
        <v>95</v>
      </c>
      <c r="E12581" t="s">
        <v>60</v>
      </c>
      <c r="F12581" t="s">
        <v>73</v>
      </c>
      <c r="G12581" t="s">
        <v>95</v>
      </c>
      <c r="H12581" t="s">
        <v>137</v>
      </c>
      <c r="I12581" t="s">
        <v>133</v>
      </c>
      <c r="J12581">
        <v>1993</v>
      </c>
      <c r="K12581" t="s">
        <v>13</v>
      </c>
      <c r="L12581">
        <v>29197</v>
      </c>
      <c r="M12581">
        <v>29197</v>
      </c>
    </row>
    <row r="12582" spans="1:13" x14ac:dyDescent="0.3">
      <c r="A12582" t="s">
        <v>48</v>
      </c>
      <c r="B12582" t="s">
        <v>48</v>
      </c>
      <c r="C12582" t="s">
        <v>69</v>
      </c>
      <c r="D12582" t="s">
        <v>95</v>
      </c>
      <c r="E12582" t="s">
        <v>60</v>
      </c>
      <c r="F12582" t="s">
        <v>73</v>
      </c>
      <c r="G12582" t="s">
        <v>95</v>
      </c>
      <c r="H12582" t="s">
        <v>137</v>
      </c>
      <c r="I12582" t="s">
        <v>133</v>
      </c>
      <c r="J12582">
        <v>1993</v>
      </c>
      <c r="K12582" t="s">
        <v>15</v>
      </c>
      <c r="L12582">
        <v>83</v>
      </c>
      <c r="M12582">
        <v>93</v>
      </c>
    </row>
    <row r="12583" spans="1:13" x14ac:dyDescent="0.3">
      <c r="A12583" t="s">
        <v>48</v>
      </c>
      <c r="B12583" t="s">
        <v>48</v>
      </c>
      <c r="C12583" t="s">
        <v>69</v>
      </c>
      <c r="D12583" t="s">
        <v>95</v>
      </c>
      <c r="E12583" t="s">
        <v>60</v>
      </c>
      <c r="F12583" t="s">
        <v>73</v>
      </c>
      <c r="G12583" t="s">
        <v>95</v>
      </c>
      <c r="H12583" t="s">
        <v>138</v>
      </c>
      <c r="I12583" t="s">
        <v>133</v>
      </c>
      <c r="J12583">
        <v>1993</v>
      </c>
      <c r="K12583" t="s">
        <v>14</v>
      </c>
      <c r="L12583">
        <v>149107</v>
      </c>
      <c r="M12583">
        <v>44377</v>
      </c>
    </row>
    <row r="12584" spans="1:13" x14ac:dyDescent="0.3">
      <c r="A12584" t="s">
        <v>48</v>
      </c>
      <c r="B12584" t="s">
        <v>48</v>
      </c>
      <c r="C12584" t="s">
        <v>69</v>
      </c>
      <c r="D12584" t="s">
        <v>95</v>
      </c>
      <c r="E12584" t="s">
        <v>60</v>
      </c>
      <c r="F12584" t="s">
        <v>73</v>
      </c>
      <c r="G12584" t="s">
        <v>95</v>
      </c>
      <c r="H12584" t="s">
        <v>138</v>
      </c>
      <c r="I12584" t="s">
        <v>133</v>
      </c>
      <c r="J12584">
        <v>1993</v>
      </c>
      <c r="K12584" t="s">
        <v>13</v>
      </c>
      <c r="L12584">
        <v>289238</v>
      </c>
      <c r="M12584">
        <v>289238</v>
      </c>
    </row>
    <row r="12585" spans="1:13" x14ac:dyDescent="0.3">
      <c r="A12585" t="s">
        <v>48</v>
      </c>
      <c r="B12585" t="s">
        <v>48</v>
      </c>
      <c r="C12585" t="s">
        <v>69</v>
      </c>
      <c r="D12585" t="s">
        <v>95</v>
      </c>
      <c r="E12585" t="s">
        <v>60</v>
      </c>
      <c r="F12585" t="s">
        <v>73</v>
      </c>
      <c r="G12585" t="s">
        <v>95</v>
      </c>
      <c r="H12585" t="s">
        <v>138</v>
      </c>
      <c r="I12585" t="s">
        <v>133</v>
      </c>
      <c r="J12585">
        <v>1993</v>
      </c>
      <c r="K12585" t="s">
        <v>15</v>
      </c>
      <c r="L12585">
        <v>818</v>
      </c>
      <c r="M12585">
        <v>923</v>
      </c>
    </row>
    <row r="12586" spans="1:13" x14ac:dyDescent="0.3">
      <c r="A12586" t="s">
        <v>48</v>
      </c>
      <c r="B12586" t="s">
        <v>48</v>
      </c>
      <c r="C12586" t="s">
        <v>69</v>
      </c>
      <c r="D12586" t="s">
        <v>95</v>
      </c>
      <c r="E12586" t="s">
        <v>60</v>
      </c>
      <c r="F12586" t="s">
        <v>73</v>
      </c>
      <c r="G12586" t="s">
        <v>95</v>
      </c>
      <c r="H12586" t="s">
        <v>139</v>
      </c>
      <c r="I12586" t="s">
        <v>133</v>
      </c>
      <c r="J12586">
        <v>1993</v>
      </c>
      <c r="K12586" t="s">
        <v>14</v>
      </c>
      <c r="L12586">
        <v>65646</v>
      </c>
      <c r="M12586">
        <v>19537</v>
      </c>
    </row>
    <row r="12587" spans="1:13" x14ac:dyDescent="0.3">
      <c r="A12587" t="s">
        <v>48</v>
      </c>
      <c r="B12587" t="s">
        <v>48</v>
      </c>
      <c r="C12587" t="s">
        <v>69</v>
      </c>
      <c r="D12587" t="s">
        <v>95</v>
      </c>
      <c r="E12587" t="s">
        <v>60</v>
      </c>
      <c r="F12587" t="s">
        <v>73</v>
      </c>
      <c r="G12587" t="s">
        <v>95</v>
      </c>
      <c r="H12587" t="s">
        <v>139</v>
      </c>
      <c r="I12587" t="s">
        <v>133</v>
      </c>
      <c r="J12587">
        <v>1993</v>
      </c>
      <c r="K12587" t="s">
        <v>13</v>
      </c>
      <c r="L12587">
        <v>127340</v>
      </c>
      <c r="M12587">
        <v>127340</v>
      </c>
    </row>
    <row r="12588" spans="1:13" x14ac:dyDescent="0.3">
      <c r="A12588" t="s">
        <v>48</v>
      </c>
      <c r="B12588" t="s">
        <v>48</v>
      </c>
      <c r="C12588" t="s">
        <v>69</v>
      </c>
      <c r="D12588" t="s">
        <v>95</v>
      </c>
      <c r="E12588" t="s">
        <v>60</v>
      </c>
      <c r="F12588" t="s">
        <v>73</v>
      </c>
      <c r="G12588" t="s">
        <v>95</v>
      </c>
      <c r="H12588" t="s">
        <v>139</v>
      </c>
      <c r="I12588" t="s">
        <v>133</v>
      </c>
      <c r="J12588">
        <v>1993</v>
      </c>
      <c r="K12588" t="s">
        <v>15</v>
      </c>
      <c r="L12588">
        <v>360</v>
      </c>
      <c r="M12588">
        <v>406</v>
      </c>
    </row>
    <row r="12589" spans="1:13" x14ac:dyDescent="0.3">
      <c r="A12589" t="s">
        <v>48</v>
      </c>
      <c r="B12589" t="s">
        <v>48</v>
      </c>
      <c r="C12589" t="s">
        <v>69</v>
      </c>
      <c r="D12589" t="s">
        <v>95</v>
      </c>
      <c r="E12589" t="s">
        <v>60</v>
      </c>
      <c r="F12589" t="s">
        <v>73</v>
      </c>
      <c r="G12589" t="s">
        <v>95</v>
      </c>
      <c r="H12589" t="s">
        <v>140</v>
      </c>
      <c r="I12589" t="s">
        <v>133</v>
      </c>
      <c r="J12589">
        <v>1993</v>
      </c>
      <c r="K12589" t="s">
        <v>14</v>
      </c>
      <c r="L12589">
        <v>4236</v>
      </c>
      <c r="M12589">
        <v>1261</v>
      </c>
    </row>
    <row r="12590" spans="1:13" x14ac:dyDescent="0.3">
      <c r="A12590" t="s">
        <v>48</v>
      </c>
      <c r="B12590" t="s">
        <v>48</v>
      </c>
      <c r="C12590" t="s">
        <v>69</v>
      </c>
      <c r="D12590" t="s">
        <v>95</v>
      </c>
      <c r="E12590" t="s">
        <v>60</v>
      </c>
      <c r="F12590" t="s">
        <v>73</v>
      </c>
      <c r="G12590" t="s">
        <v>95</v>
      </c>
      <c r="H12590" t="s">
        <v>140</v>
      </c>
      <c r="I12590" t="s">
        <v>133</v>
      </c>
      <c r="J12590">
        <v>1993</v>
      </c>
      <c r="K12590" t="s">
        <v>13</v>
      </c>
      <c r="L12590">
        <v>8218</v>
      </c>
      <c r="M12590">
        <v>8218</v>
      </c>
    </row>
    <row r="12591" spans="1:13" x14ac:dyDescent="0.3">
      <c r="A12591" t="s">
        <v>48</v>
      </c>
      <c r="B12591" t="s">
        <v>48</v>
      </c>
      <c r="C12591" t="s">
        <v>69</v>
      </c>
      <c r="D12591" t="s">
        <v>95</v>
      </c>
      <c r="E12591" t="s">
        <v>60</v>
      </c>
      <c r="F12591" t="s">
        <v>73</v>
      </c>
      <c r="G12591" t="s">
        <v>95</v>
      </c>
      <c r="H12591" t="s">
        <v>140</v>
      </c>
      <c r="I12591" t="s">
        <v>133</v>
      </c>
      <c r="J12591">
        <v>1993</v>
      </c>
      <c r="K12591" t="s">
        <v>15</v>
      </c>
      <c r="L12591">
        <v>23</v>
      </c>
      <c r="M12591">
        <v>26</v>
      </c>
    </row>
    <row r="12592" spans="1:13" x14ac:dyDescent="0.3">
      <c r="A12592" t="s">
        <v>48</v>
      </c>
      <c r="B12592" t="s">
        <v>48</v>
      </c>
      <c r="C12592" t="s">
        <v>69</v>
      </c>
      <c r="D12592" t="s">
        <v>95</v>
      </c>
      <c r="E12592" t="s">
        <v>60</v>
      </c>
      <c r="F12592" t="s">
        <v>73</v>
      </c>
      <c r="G12592" t="s">
        <v>95</v>
      </c>
      <c r="H12592" t="s">
        <v>141</v>
      </c>
      <c r="I12592" t="s">
        <v>64</v>
      </c>
      <c r="J12592">
        <v>1993</v>
      </c>
      <c r="K12592" t="s">
        <v>14</v>
      </c>
      <c r="L12592">
        <v>71147</v>
      </c>
      <c r="M12592">
        <v>21175</v>
      </c>
    </row>
    <row r="12593" spans="1:13" x14ac:dyDescent="0.3">
      <c r="A12593" t="s">
        <v>48</v>
      </c>
      <c r="B12593" t="s">
        <v>48</v>
      </c>
      <c r="C12593" t="s">
        <v>69</v>
      </c>
      <c r="D12593" t="s">
        <v>95</v>
      </c>
      <c r="E12593" t="s">
        <v>60</v>
      </c>
      <c r="F12593" t="s">
        <v>73</v>
      </c>
      <c r="G12593" t="s">
        <v>95</v>
      </c>
      <c r="H12593" t="s">
        <v>141</v>
      </c>
      <c r="I12593" t="s">
        <v>64</v>
      </c>
      <c r="J12593">
        <v>1993</v>
      </c>
      <c r="K12593" t="s">
        <v>13</v>
      </c>
      <c r="L12593">
        <v>114142</v>
      </c>
      <c r="M12593">
        <v>114142</v>
      </c>
    </row>
    <row r="12594" spans="1:13" x14ac:dyDescent="0.3">
      <c r="A12594" t="s">
        <v>48</v>
      </c>
      <c r="B12594" t="s">
        <v>48</v>
      </c>
      <c r="C12594" t="s">
        <v>69</v>
      </c>
      <c r="D12594" t="s">
        <v>95</v>
      </c>
      <c r="E12594" t="s">
        <v>60</v>
      </c>
      <c r="F12594" t="s">
        <v>73</v>
      </c>
      <c r="G12594" t="s">
        <v>95</v>
      </c>
      <c r="H12594" t="s">
        <v>141</v>
      </c>
      <c r="I12594" t="s">
        <v>64</v>
      </c>
      <c r="J12594">
        <v>1993</v>
      </c>
      <c r="K12594" t="s">
        <v>15</v>
      </c>
      <c r="L12594">
        <v>329</v>
      </c>
      <c r="M12594">
        <v>371</v>
      </c>
    </row>
    <row r="12595" spans="1:13" x14ac:dyDescent="0.3">
      <c r="A12595" t="s">
        <v>48</v>
      </c>
      <c r="B12595" t="s">
        <v>48</v>
      </c>
      <c r="C12595" t="s">
        <v>69</v>
      </c>
      <c r="D12595" t="s">
        <v>95</v>
      </c>
      <c r="E12595" t="s">
        <v>60</v>
      </c>
      <c r="F12595" t="s">
        <v>73</v>
      </c>
      <c r="G12595" t="s">
        <v>95</v>
      </c>
      <c r="H12595" t="s">
        <v>143</v>
      </c>
      <c r="I12595" t="s">
        <v>133</v>
      </c>
      <c r="J12595">
        <v>1993</v>
      </c>
      <c r="K12595" t="s">
        <v>14</v>
      </c>
      <c r="L12595">
        <v>6754</v>
      </c>
      <c r="M12595">
        <v>2010</v>
      </c>
    </row>
    <row r="12596" spans="1:13" x14ac:dyDescent="0.3">
      <c r="A12596" t="s">
        <v>48</v>
      </c>
      <c r="B12596" t="s">
        <v>48</v>
      </c>
      <c r="C12596" t="s">
        <v>69</v>
      </c>
      <c r="D12596" t="s">
        <v>95</v>
      </c>
      <c r="E12596" t="s">
        <v>60</v>
      </c>
      <c r="F12596" t="s">
        <v>73</v>
      </c>
      <c r="G12596" t="s">
        <v>95</v>
      </c>
      <c r="H12596" t="s">
        <v>143</v>
      </c>
      <c r="I12596" t="s">
        <v>133</v>
      </c>
      <c r="J12596">
        <v>1993</v>
      </c>
      <c r="K12596" t="s">
        <v>13</v>
      </c>
      <c r="L12596">
        <v>13102</v>
      </c>
      <c r="M12596">
        <v>13102</v>
      </c>
    </row>
    <row r="12597" spans="1:13" x14ac:dyDescent="0.3">
      <c r="A12597" t="s">
        <v>48</v>
      </c>
      <c r="B12597" t="s">
        <v>48</v>
      </c>
      <c r="C12597" t="s">
        <v>69</v>
      </c>
      <c r="D12597" t="s">
        <v>95</v>
      </c>
      <c r="E12597" t="s">
        <v>60</v>
      </c>
      <c r="F12597" t="s">
        <v>73</v>
      </c>
      <c r="G12597" t="s">
        <v>95</v>
      </c>
      <c r="H12597" t="s">
        <v>143</v>
      </c>
      <c r="I12597" t="s">
        <v>133</v>
      </c>
      <c r="J12597">
        <v>1993</v>
      </c>
      <c r="K12597" t="s">
        <v>15</v>
      </c>
      <c r="L12597">
        <v>37</v>
      </c>
      <c r="M12597">
        <v>42</v>
      </c>
    </row>
    <row r="12598" spans="1:13" x14ac:dyDescent="0.3">
      <c r="A12598" t="s">
        <v>48</v>
      </c>
      <c r="B12598" t="s">
        <v>48</v>
      </c>
      <c r="C12598" t="s">
        <v>69</v>
      </c>
      <c r="D12598" t="s">
        <v>95</v>
      </c>
      <c r="E12598" t="s">
        <v>60</v>
      </c>
      <c r="F12598" t="s">
        <v>73</v>
      </c>
      <c r="G12598" t="s">
        <v>95</v>
      </c>
      <c r="H12598" t="s">
        <v>144</v>
      </c>
      <c r="I12598" t="s">
        <v>64</v>
      </c>
      <c r="J12598">
        <v>1993</v>
      </c>
      <c r="K12598" t="s">
        <v>14</v>
      </c>
      <c r="L12598">
        <v>34232</v>
      </c>
      <c r="M12598">
        <v>10188</v>
      </c>
    </row>
    <row r="12599" spans="1:13" x14ac:dyDescent="0.3">
      <c r="A12599" t="s">
        <v>48</v>
      </c>
      <c r="B12599" t="s">
        <v>48</v>
      </c>
      <c r="C12599" t="s">
        <v>69</v>
      </c>
      <c r="D12599" t="s">
        <v>95</v>
      </c>
      <c r="E12599" t="s">
        <v>60</v>
      </c>
      <c r="F12599" t="s">
        <v>73</v>
      </c>
      <c r="G12599" t="s">
        <v>95</v>
      </c>
      <c r="H12599" t="s">
        <v>144</v>
      </c>
      <c r="I12599" t="s">
        <v>64</v>
      </c>
      <c r="J12599">
        <v>1993</v>
      </c>
      <c r="K12599" t="s">
        <v>13</v>
      </c>
      <c r="L12599">
        <v>54919</v>
      </c>
      <c r="M12599">
        <v>54919</v>
      </c>
    </row>
    <row r="12600" spans="1:13" x14ac:dyDescent="0.3">
      <c r="A12600" t="s">
        <v>48</v>
      </c>
      <c r="B12600" t="s">
        <v>48</v>
      </c>
      <c r="C12600" t="s">
        <v>69</v>
      </c>
      <c r="D12600" t="s">
        <v>95</v>
      </c>
      <c r="E12600" t="s">
        <v>60</v>
      </c>
      <c r="F12600" t="s">
        <v>73</v>
      </c>
      <c r="G12600" t="s">
        <v>95</v>
      </c>
      <c r="H12600" t="s">
        <v>144</v>
      </c>
      <c r="I12600" t="s">
        <v>64</v>
      </c>
      <c r="J12600">
        <v>1993</v>
      </c>
      <c r="K12600" t="s">
        <v>15</v>
      </c>
      <c r="L12600">
        <v>158</v>
      </c>
      <c r="M12600">
        <v>178</v>
      </c>
    </row>
    <row r="12601" spans="1:13" x14ac:dyDescent="0.3">
      <c r="A12601" t="s">
        <v>48</v>
      </c>
      <c r="B12601" t="s">
        <v>48</v>
      </c>
      <c r="C12601" t="s">
        <v>69</v>
      </c>
      <c r="D12601" t="s">
        <v>95</v>
      </c>
      <c r="E12601" t="s">
        <v>60</v>
      </c>
      <c r="F12601" t="s">
        <v>73</v>
      </c>
      <c r="G12601" t="s">
        <v>95</v>
      </c>
      <c r="H12601" t="s">
        <v>145</v>
      </c>
      <c r="I12601" t="s">
        <v>133</v>
      </c>
      <c r="J12601">
        <v>1993</v>
      </c>
      <c r="K12601" t="s">
        <v>14</v>
      </c>
      <c r="L12601">
        <v>65402</v>
      </c>
      <c r="M12601">
        <v>19465</v>
      </c>
    </row>
    <row r="12602" spans="1:13" x14ac:dyDescent="0.3">
      <c r="A12602" t="s">
        <v>48</v>
      </c>
      <c r="B12602" t="s">
        <v>48</v>
      </c>
      <c r="C12602" t="s">
        <v>69</v>
      </c>
      <c r="D12602" t="s">
        <v>95</v>
      </c>
      <c r="E12602" t="s">
        <v>60</v>
      </c>
      <c r="F12602" t="s">
        <v>73</v>
      </c>
      <c r="G12602" t="s">
        <v>95</v>
      </c>
      <c r="H12602" t="s">
        <v>145</v>
      </c>
      <c r="I12602" t="s">
        <v>133</v>
      </c>
      <c r="J12602">
        <v>1993</v>
      </c>
      <c r="K12602" t="s">
        <v>13</v>
      </c>
      <c r="L12602">
        <v>126865</v>
      </c>
      <c r="M12602">
        <v>126865</v>
      </c>
    </row>
    <row r="12603" spans="1:13" x14ac:dyDescent="0.3">
      <c r="A12603" t="s">
        <v>48</v>
      </c>
      <c r="B12603" t="s">
        <v>48</v>
      </c>
      <c r="C12603" t="s">
        <v>69</v>
      </c>
      <c r="D12603" t="s">
        <v>95</v>
      </c>
      <c r="E12603" t="s">
        <v>60</v>
      </c>
      <c r="F12603" t="s">
        <v>73</v>
      </c>
      <c r="G12603" t="s">
        <v>95</v>
      </c>
      <c r="H12603" t="s">
        <v>145</v>
      </c>
      <c r="I12603" t="s">
        <v>133</v>
      </c>
      <c r="J12603">
        <v>1993</v>
      </c>
      <c r="K12603" t="s">
        <v>15</v>
      </c>
      <c r="L12603">
        <v>359</v>
      </c>
      <c r="M12603">
        <v>405</v>
      </c>
    </row>
    <row r="12604" spans="1:13" x14ac:dyDescent="0.3">
      <c r="A12604" t="s">
        <v>48</v>
      </c>
      <c r="B12604" t="s">
        <v>48</v>
      </c>
      <c r="C12604" t="s">
        <v>69</v>
      </c>
      <c r="D12604" t="s">
        <v>95</v>
      </c>
      <c r="E12604" t="s">
        <v>60</v>
      </c>
      <c r="F12604" t="s">
        <v>73</v>
      </c>
      <c r="G12604" t="s">
        <v>95</v>
      </c>
      <c r="H12604" t="s">
        <v>146</v>
      </c>
      <c r="I12604" t="s">
        <v>147</v>
      </c>
      <c r="J12604">
        <v>1993</v>
      </c>
      <c r="K12604" t="s">
        <v>14</v>
      </c>
      <c r="L12604">
        <v>868</v>
      </c>
      <c r="M12604">
        <v>258</v>
      </c>
    </row>
    <row r="12605" spans="1:13" x14ac:dyDescent="0.3">
      <c r="A12605" t="s">
        <v>48</v>
      </c>
      <c r="B12605" t="s">
        <v>48</v>
      </c>
      <c r="C12605" t="s">
        <v>69</v>
      </c>
      <c r="D12605" t="s">
        <v>95</v>
      </c>
      <c r="E12605" t="s">
        <v>60</v>
      </c>
      <c r="F12605" t="s">
        <v>73</v>
      </c>
      <c r="G12605" t="s">
        <v>95</v>
      </c>
      <c r="H12605" t="s">
        <v>146</v>
      </c>
      <c r="I12605" t="s">
        <v>147</v>
      </c>
      <c r="J12605">
        <v>1993</v>
      </c>
      <c r="K12605" t="s">
        <v>13</v>
      </c>
      <c r="L12605">
        <v>257</v>
      </c>
      <c r="M12605">
        <v>257</v>
      </c>
    </row>
    <row r="12606" spans="1:13" x14ac:dyDescent="0.3">
      <c r="A12606" t="s">
        <v>48</v>
      </c>
      <c r="B12606" t="s">
        <v>48</v>
      </c>
      <c r="C12606" t="s">
        <v>69</v>
      </c>
      <c r="D12606" t="s">
        <v>95</v>
      </c>
      <c r="E12606" t="s">
        <v>60</v>
      </c>
      <c r="F12606" t="s">
        <v>73</v>
      </c>
      <c r="G12606" t="s">
        <v>95</v>
      </c>
      <c r="H12606" t="s">
        <v>146</v>
      </c>
      <c r="I12606" t="s">
        <v>147</v>
      </c>
      <c r="J12606">
        <v>1993</v>
      </c>
      <c r="K12606" t="s">
        <v>15</v>
      </c>
      <c r="L12606">
        <v>1</v>
      </c>
      <c r="M12606">
        <v>1</v>
      </c>
    </row>
    <row r="12607" spans="1:13" x14ac:dyDescent="0.3">
      <c r="A12607" t="s">
        <v>48</v>
      </c>
      <c r="B12607" t="s">
        <v>48</v>
      </c>
      <c r="C12607" t="s">
        <v>69</v>
      </c>
      <c r="D12607" t="s">
        <v>95</v>
      </c>
      <c r="E12607" t="s">
        <v>60</v>
      </c>
      <c r="F12607" t="s">
        <v>73</v>
      </c>
      <c r="G12607" t="s">
        <v>95</v>
      </c>
      <c r="H12607" t="s">
        <v>146</v>
      </c>
      <c r="I12607" t="s">
        <v>142</v>
      </c>
      <c r="J12607">
        <v>1993</v>
      </c>
      <c r="K12607" t="s">
        <v>14</v>
      </c>
      <c r="L12607">
        <v>1298098</v>
      </c>
      <c r="M12607">
        <v>386339</v>
      </c>
    </row>
    <row r="12608" spans="1:13" x14ac:dyDescent="0.3">
      <c r="A12608" t="s">
        <v>48</v>
      </c>
      <c r="B12608" t="s">
        <v>48</v>
      </c>
      <c r="C12608" t="s">
        <v>69</v>
      </c>
      <c r="D12608" t="s">
        <v>95</v>
      </c>
      <c r="E12608" t="s">
        <v>60</v>
      </c>
      <c r="F12608" t="s">
        <v>73</v>
      </c>
      <c r="G12608" t="s">
        <v>95</v>
      </c>
      <c r="H12608" t="s">
        <v>146</v>
      </c>
      <c r="I12608" t="s">
        <v>142</v>
      </c>
      <c r="J12608">
        <v>1993</v>
      </c>
      <c r="K12608" t="s">
        <v>13</v>
      </c>
      <c r="L12608">
        <v>2082537</v>
      </c>
      <c r="M12608">
        <v>2082537</v>
      </c>
    </row>
    <row r="12609" spans="1:13" x14ac:dyDescent="0.3">
      <c r="A12609" t="s">
        <v>48</v>
      </c>
      <c r="B12609" t="s">
        <v>48</v>
      </c>
      <c r="C12609" t="s">
        <v>69</v>
      </c>
      <c r="D12609" t="s">
        <v>95</v>
      </c>
      <c r="E12609" t="s">
        <v>60</v>
      </c>
      <c r="F12609" t="s">
        <v>73</v>
      </c>
      <c r="G12609" t="s">
        <v>95</v>
      </c>
      <c r="H12609" t="s">
        <v>146</v>
      </c>
      <c r="I12609" t="s">
        <v>142</v>
      </c>
      <c r="J12609">
        <v>1993</v>
      </c>
      <c r="K12609" t="s">
        <v>15</v>
      </c>
      <c r="L12609">
        <v>5996</v>
      </c>
      <c r="M12609">
        <v>6769</v>
      </c>
    </row>
    <row r="12610" spans="1:13" x14ac:dyDescent="0.3">
      <c r="A12610" t="s">
        <v>48</v>
      </c>
      <c r="B12610" t="s">
        <v>48</v>
      </c>
      <c r="C12610" t="s">
        <v>69</v>
      </c>
      <c r="D12610" t="s">
        <v>95</v>
      </c>
      <c r="E12610" t="s">
        <v>60</v>
      </c>
      <c r="F12610" t="s">
        <v>73</v>
      </c>
      <c r="G12610" t="s">
        <v>95</v>
      </c>
      <c r="H12610" t="s">
        <v>146</v>
      </c>
      <c r="I12610" t="s">
        <v>133</v>
      </c>
      <c r="J12610">
        <v>1993</v>
      </c>
      <c r="K12610" t="s">
        <v>14</v>
      </c>
      <c r="L12610">
        <v>7834951</v>
      </c>
      <c r="M12610">
        <v>2331831</v>
      </c>
    </row>
    <row r="12611" spans="1:13" x14ac:dyDescent="0.3">
      <c r="A12611" t="s">
        <v>48</v>
      </c>
      <c r="B12611" t="s">
        <v>48</v>
      </c>
      <c r="C12611" t="s">
        <v>69</v>
      </c>
      <c r="D12611" t="s">
        <v>95</v>
      </c>
      <c r="E12611" t="s">
        <v>60</v>
      </c>
      <c r="F12611" t="s">
        <v>73</v>
      </c>
      <c r="G12611" t="s">
        <v>95</v>
      </c>
      <c r="H12611" t="s">
        <v>146</v>
      </c>
      <c r="I12611" t="s">
        <v>133</v>
      </c>
      <c r="J12611">
        <v>1993</v>
      </c>
      <c r="K12611" t="s">
        <v>13</v>
      </c>
      <c r="L12611">
        <v>15198190</v>
      </c>
      <c r="M12611">
        <v>15198190</v>
      </c>
    </row>
    <row r="12612" spans="1:13" x14ac:dyDescent="0.3">
      <c r="A12612" t="s">
        <v>48</v>
      </c>
      <c r="B12612" t="s">
        <v>48</v>
      </c>
      <c r="C12612" t="s">
        <v>69</v>
      </c>
      <c r="D12612" t="s">
        <v>95</v>
      </c>
      <c r="E12612" t="s">
        <v>60</v>
      </c>
      <c r="F12612" t="s">
        <v>73</v>
      </c>
      <c r="G12612" t="s">
        <v>95</v>
      </c>
      <c r="H12612" t="s">
        <v>146</v>
      </c>
      <c r="I12612" t="s">
        <v>133</v>
      </c>
      <c r="J12612">
        <v>1993</v>
      </c>
      <c r="K12612" t="s">
        <v>15</v>
      </c>
      <c r="L12612">
        <v>42971</v>
      </c>
      <c r="M12612">
        <v>48505</v>
      </c>
    </row>
    <row r="12613" spans="1:13" x14ac:dyDescent="0.3">
      <c r="A12613" t="s">
        <v>48</v>
      </c>
      <c r="B12613" t="s">
        <v>48</v>
      </c>
      <c r="C12613" t="s">
        <v>48</v>
      </c>
      <c r="D12613" t="s">
        <v>95</v>
      </c>
      <c r="E12613" t="s">
        <v>74</v>
      </c>
      <c r="F12613" t="s">
        <v>75</v>
      </c>
      <c r="G12613" t="s">
        <v>184</v>
      </c>
      <c r="H12613" t="s">
        <v>148</v>
      </c>
      <c r="I12613" t="s">
        <v>53</v>
      </c>
      <c r="J12613">
        <v>1993</v>
      </c>
      <c r="K12613" t="s">
        <v>77</v>
      </c>
      <c r="L12613">
        <v>0</v>
      </c>
      <c r="M12613">
        <v>0</v>
      </c>
    </row>
    <row r="12614" spans="1:13" x14ac:dyDescent="0.3">
      <c r="A12614" t="s">
        <v>48</v>
      </c>
      <c r="B12614" t="s">
        <v>48</v>
      </c>
      <c r="C12614" t="s">
        <v>48</v>
      </c>
      <c r="D12614" t="s">
        <v>95</v>
      </c>
      <c r="E12614" t="s">
        <v>74</v>
      </c>
      <c r="F12614" t="s">
        <v>75</v>
      </c>
      <c r="G12614" t="s">
        <v>184</v>
      </c>
      <c r="H12614" t="s">
        <v>149</v>
      </c>
      <c r="I12614" t="s">
        <v>53</v>
      </c>
      <c r="J12614">
        <v>1993</v>
      </c>
      <c r="K12614" t="s">
        <v>77</v>
      </c>
      <c r="L12614">
        <v>0</v>
      </c>
      <c r="M12614">
        <v>0</v>
      </c>
    </row>
    <row r="12615" spans="1:13" x14ac:dyDescent="0.3">
      <c r="A12615" t="s">
        <v>48</v>
      </c>
      <c r="B12615" t="s">
        <v>69</v>
      </c>
      <c r="C12615" t="s">
        <v>69</v>
      </c>
      <c r="D12615" t="s">
        <v>150</v>
      </c>
      <c r="E12615" t="s">
        <v>150</v>
      </c>
      <c r="F12615" t="s">
        <v>151</v>
      </c>
      <c r="G12615" t="s">
        <v>152</v>
      </c>
      <c r="H12615" t="s">
        <v>53</v>
      </c>
      <c r="I12615" t="s">
        <v>53</v>
      </c>
      <c r="J12615">
        <v>1993</v>
      </c>
      <c r="K12615" t="s">
        <v>207</v>
      </c>
      <c r="L12615">
        <v>83567</v>
      </c>
      <c r="M12615">
        <v>83567</v>
      </c>
    </row>
    <row r="12616" spans="1:13" x14ac:dyDescent="0.3">
      <c r="A12616" t="s">
        <v>48</v>
      </c>
      <c r="B12616" t="s">
        <v>48</v>
      </c>
      <c r="C12616" t="s">
        <v>48</v>
      </c>
      <c r="D12616" t="s">
        <v>150</v>
      </c>
      <c r="E12616" t="s">
        <v>150</v>
      </c>
      <c r="F12616" t="s">
        <v>151</v>
      </c>
      <c r="G12616" t="s">
        <v>152</v>
      </c>
      <c r="H12616" t="s">
        <v>53</v>
      </c>
      <c r="I12616" t="s">
        <v>53</v>
      </c>
      <c r="J12616">
        <v>1993</v>
      </c>
      <c r="K12616" t="s">
        <v>14</v>
      </c>
      <c r="L12616">
        <v>34011490</v>
      </c>
      <c r="M12616">
        <v>10122467</v>
      </c>
    </row>
    <row r="12617" spans="1:13" x14ac:dyDescent="0.3">
      <c r="A12617" t="s">
        <v>48</v>
      </c>
      <c r="B12617" t="s">
        <v>48</v>
      </c>
      <c r="C12617" t="s">
        <v>69</v>
      </c>
      <c r="D12617" t="s">
        <v>150</v>
      </c>
      <c r="E12617" t="s">
        <v>150</v>
      </c>
      <c r="F12617" t="s">
        <v>151</v>
      </c>
      <c r="G12617" t="s">
        <v>153</v>
      </c>
      <c r="H12617" t="s">
        <v>53</v>
      </c>
      <c r="I12617" t="s">
        <v>53</v>
      </c>
      <c r="J12617">
        <v>1993</v>
      </c>
      <c r="K12617" t="s">
        <v>14</v>
      </c>
      <c r="L12617">
        <v>2347280</v>
      </c>
      <c r="M12617">
        <v>698595</v>
      </c>
    </row>
    <row r="12618" spans="1:13" x14ac:dyDescent="0.3">
      <c r="A12618" t="s">
        <v>48</v>
      </c>
      <c r="B12618" t="s">
        <v>69</v>
      </c>
      <c r="C12618" t="s">
        <v>69</v>
      </c>
      <c r="D12618" t="s">
        <v>150</v>
      </c>
      <c r="E12618" t="s">
        <v>150</v>
      </c>
      <c r="F12618" t="s">
        <v>154</v>
      </c>
      <c r="G12618" t="s">
        <v>155</v>
      </c>
      <c r="H12618" t="s">
        <v>53</v>
      </c>
      <c r="I12618" t="s">
        <v>53</v>
      </c>
      <c r="J12618">
        <v>1993</v>
      </c>
      <c r="K12618" t="s">
        <v>207</v>
      </c>
      <c r="L12618">
        <v>1410024</v>
      </c>
      <c r="M12618">
        <v>1410024</v>
      </c>
    </row>
    <row r="12619" spans="1:13" x14ac:dyDescent="0.3">
      <c r="A12619" t="s">
        <v>48</v>
      </c>
      <c r="B12619" t="s">
        <v>48</v>
      </c>
      <c r="C12619" t="s">
        <v>48</v>
      </c>
      <c r="D12619" t="s">
        <v>150</v>
      </c>
      <c r="E12619" t="s">
        <v>150</v>
      </c>
      <c r="F12619" t="s">
        <v>154</v>
      </c>
      <c r="G12619" t="s">
        <v>155</v>
      </c>
      <c r="H12619" t="s">
        <v>53</v>
      </c>
      <c r="I12619" t="s">
        <v>53</v>
      </c>
      <c r="J12619">
        <v>1993</v>
      </c>
      <c r="K12619" t="s">
        <v>14</v>
      </c>
      <c r="L12619">
        <v>104714</v>
      </c>
      <c r="M12619">
        <v>31165</v>
      </c>
    </row>
    <row r="12620" spans="1:13" x14ac:dyDescent="0.3">
      <c r="A12620" t="s">
        <v>48</v>
      </c>
      <c r="B12620" t="s">
        <v>48</v>
      </c>
      <c r="C12620" t="s">
        <v>48</v>
      </c>
      <c r="D12620" t="s">
        <v>150</v>
      </c>
      <c r="E12620" t="s">
        <v>150</v>
      </c>
      <c r="F12620" t="s">
        <v>154</v>
      </c>
      <c r="G12620" t="s">
        <v>155</v>
      </c>
      <c r="H12620" t="s">
        <v>53</v>
      </c>
      <c r="I12620" t="s">
        <v>53</v>
      </c>
      <c r="J12620">
        <v>1993</v>
      </c>
      <c r="K12620" t="s">
        <v>13</v>
      </c>
      <c r="L12620">
        <v>2125903</v>
      </c>
      <c r="M12620">
        <v>2125903</v>
      </c>
    </row>
    <row r="12621" spans="1:13" x14ac:dyDescent="0.3">
      <c r="A12621" t="s">
        <v>48</v>
      </c>
      <c r="B12621" t="s">
        <v>48</v>
      </c>
      <c r="C12621" t="s">
        <v>48</v>
      </c>
      <c r="D12621" t="s">
        <v>150</v>
      </c>
      <c r="E12621" t="s">
        <v>150</v>
      </c>
      <c r="F12621" t="s">
        <v>154</v>
      </c>
      <c r="G12621" t="s">
        <v>155</v>
      </c>
      <c r="H12621" t="s">
        <v>53</v>
      </c>
      <c r="I12621" t="s">
        <v>53</v>
      </c>
      <c r="J12621">
        <v>1993</v>
      </c>
      <c r="K12621" t="s">
        <v>15</v>
      </c>
      <c r="L12621">
        <v>43466</v>
      </c>
      <c r="M12621">
        <v>49064</v>
      </c>
    </row>
    <row r="12622" spans="1:13" x14ac:dyDescent="0.3">
      <c r="A12622" t="s">
        <v>48</v>
      </c>
      <c r="B12622" t="s">
        <v>69</v>
      </c>
      <c r="C12622" t="s">
        <v>69</v>
      </c>
      <c r="D12622" t="s">
        <v>150</v>
      </c>
      <c r="E12622" t="s">
        <v>150</v>
      </c>
      <c r="F12622" t="s">
        <v>154</v>
      </c>
      <c r="G12622" t="s">
        <v>156</v>
      </c>
      <c r="H12622" t="s">
        <v>53</v>
      </c>
      <c r="I12622" t="s">
        <v>53</v>
      </c>
      <c r="J12622">
        <v>1993</v>
      </c>
      <c r="K12622" t="s">
        <v>207</v>
      </c>
      <c r="L12622">
        <v>297497</v>
      </c>
      <c r="M12622">
        <v>297497</v>
      </c>
    </row>
    <row r="12623" spans="1:13" x14ac:dyDescent="0.3">
      <c r="A12623" t="s">
        <v>48</v>
      </c>
      <c r="B12623" t="s">
        <v>48</v>
      </c>
      <c r="C12623" t="s">
        <v>69</v>
      </c>
      <c r="D12623" t="s">
        <v>150</v>
      </c>
      <c r="E12623" t="s">
        <v>150</v>
      </c>
      <c r="F12623" t="s">
        <v>154</v>
      </c>
      <c r="G12623" t="s">
        <v>156</v>
      </c>
      <c r="H12623" t="s">
        <v>53</v>
      </c>
      <c r="I12623" t="s">
        <v>53</v>
      </c>
      <c r="J12623">
        <v>1993</v>
      </c>
      <c r="K12623" t="s">
        <v>14</v>
      </c>
      <c r="L12623">
        <v>17064</v>
      </c>
      <c r="M12623">
        <v>5079</v>
      </c>
    </row>
    <row r="12624" spans="1:13" x14ac:dyDescent="0.3">
      <c r="A12624" t="s">
        <v>48</v>
      </c>
      <c r="B12624" t="s">
        <v>48</v>
      </c>
      <c r="C12624" t="s">
        <v>69</v>
      </c>
      <c r="D12624" t="s">
        <v>150</v>
      </c>
      <c r="E12624" t="s">
        <v>150</v>
      </c>
      <c r="F12624" t="s">
        <v>154</v>
      </c>
      <c r="G12624" t="s">
        <v>156</v>
      </c>
      <c r="H12624" t="s">
        <v>53</v>
      </c>
      <c r="I12624" t="s">
        <v>53</v>
      </c>
      <c r="J12624">
        <v>1993</v>
      </c>
      <c r="K12624" t="s">
        <v>13</v>
      </c>
      <c r="L12624">
        <v>278719</v>
      </c>
      <c r="M12624">
        <v>278719</v>
      </c>
    </row>
    <row r="12625" spans="1:13" x14ac:dyDescent="0.3">
      <c r="A12625" t="s">
        <v>48</v>
      </c>
      <c r="B12625" t="s">
        <v>48</v>
      </c>
      <c r="C12625" t="s">
        <v>69</v>
      </c>
      <c r="D12625" t="s">
        <v>150</v>
      </c>
      <c r="E12625" t="s">
        <v>150</v>
      </c>
      <c r="F12625" t="s">
        <v>154</v>
      </c>
      <c r="G12625" t="s">
        <v>156</v>
      </c>
      <c r="H12625" t="s">
        <v>53</v>
      </c>
      <c r="I12625" t="s">
        <v>53</v>
      </c>
      <c r="J12625">
        <v>1993</v>
      </c>
      <c r="K12625" t="s">
        <v>15</v>
      </c>
      <c r="L12625">
        <v>7083</v>
      </c>
      <c r="M12625">
        <v>7995</v>
      </c>
    </row>
    <row r="12626" spans="1:13" x14ac:dyDescent="0.3">
      <c r="A12626" t="s">
        <v>48</v>
      </c>
      <c r="B12626" t="s">
        <v>48</v>
      </c>
      <c r="C12626" t="s">
        <v>48</v>
      </c>
      <c r="D12626" t="s">
        <v>150</v>
      </c>
      <c r="E12626" t="s">
        <v>150</v>
      </c>
      <c r="F12626" t="s">
        <v>157</v>
      </c>
      <c r="G12626" t="s">
        <v>158</v>
      </c>
      <c r="H12626" t="s">
        <v>53</v>
      </c>
      <c r="I12626" t="s">
        <v>53</v>
      </c>
      <c r="J12626">
        <v>1993</v>
      </c>
      <c r="K12626" t="s">
        <v>14</v>
      </c>
      <c r="L12626">
        <v>1239036</v>
      </c>
      <c r="M12626">
        <v>368761</v>
      </c>
    </row>
    <row r="12627" spans="1:13" x14ac:dyDescent="0.3">
      <c r="A12627" t="s">
        <v>48</v>
      </c>
      <c r="B12627" t="s">
        <v>48</v>
      </c>
      <c r="C12627" t="s">
        <v>48</v>
      </c>
      <c r="D12627" t="s">
        <v>150</v>
      </c>
      <c r="E12627" t="s">
        <v>150</v>
      </c>
      <c r="F12627" t="s">
        <v>157</v>
      </c>
      <c r="G12627" t="s">
        <v>158</v>
      </c>
      <c r="H12627" t="s">
        <v>53</v>
      </c>
      <c r="I12627" t="s">
        <v>53</v>
      </c>
      <c r="J12627">
        <v>1993</v>
      </c>
      <c r="K12627" t="s">
        <v>15</v>
      </c>
      <c r="L12627">
        <v>15795</v>
      </c>
      <c r="M12627">
        <v>17829</v>
      </c>
    </row>
    <row r="12628" spans="1:13" x14ac:dyDescent="0.3">
      <c r="A12628" t="s">
        <v>48</v>
      </c>
      <c r="B12628" t="s">
        <v>48</v>
      </c>
      <c r="C12628" t="s">
        <v>48</v>
      </c>
      <c r="D12628" t="s">
        <v>150</v>
      </c>
      <c r="E12628" t="s">
        <v>150</v>
      </c>
      <c r="F12628" t="s">
        <v>157</v>
      </c>
      <c r="G12628" t="s">
        <v>159</v>
      </c>
      <c r="H12628" t="s">
        <v>53</v>
      </c>
      <c r="I12628" t="s">
        <v>53</v>
      </c>
      <c r="J12628">
        <v>1993</v>
      </c>
      <c r="K12628" t="s">
        <v>14</v>
      </c>
      <c r="L12628">
        <v>1121999</v>
      </c>
      <c r="M12628">
        <v>333928</v>
      </c>
    </row>
    <row r="12629" spans="1:13" x14ac:dyDescent="0.3">
      <c r="A12629" t="s">
        <v>48</v>
      </c>
      <c r="B12629" t="s">
        <v>48</v>
      </c>
      <c r="C12629" t="s">
        <v>48</v>
      </c>
      <c r="D12629" t="s">
        <v>150</v>
      </c>
      <c r="E12629" t="s">
        <v>150</v>
      </c>
      <c r="F12629" t="s">
        <v>157</v>
      </c>
      <c r="G12629" t="s">
        <v>159</v>
      </c>
      <c r="H12629" t="s">
        <v>53</v>
      </c>
      <c r="I12629" t="s">
        <v>53</v>
      </c>
      <c r="J12629">
        <v>1993</v>
      </c>
      <c r="K12629" t="s">
        <v>15</v>
      </c>
      <c r="L12629">
        <v>459971</v>
      </c>
      <c r="M12629">
        <v>519209</v>
      </c>
    </row>
    <row r="12630" spans="1:13" x14ac:dyDescent="0.3">
      <c r="A12630" t="s">
        <v>48</v>
      </c>
      <c r="B12630" t="s">
        <v>48</v>
      </c>
      <c r="C12630" t="s">
        <v>48</v>
      </c>
      <c r="D12630" t="s">
        <v>49</v>
      </c>
      <c r="E12630" t="s">
        <v>50</v>
      </c>
      <c r="F12630" t="s">
        <v>51</v>
      </c>
      <c r="G12630" t="s">
        <v>52</v>
      </c>
      <c r="H12630" t="s">
        <v>53</v>
      </c>
      <c r="I12630" t="s">
        <v>53</v>
      </c>
      <c r="J12630">
        <v>1992</v>
      </c>
      <c r="K12630" t="s">
        <v>14</v>
      </c>
      <c r="L12630">
        <v>11835262</v>
      </c>
      <c r="M12630">
        <v>3522399</v>
      </c>
    </row>
    <row r="12631" spans="1:13" x14ac:dyDescent="0.3">
      <c r="A12631" t="s">
        <v>48</v>
      </c>
      <c r="B12631" t="s">
        <v>48</v>
      </c>
      <c r="C12631" t="s">
        <v>48</v>
      </c>
      <c r="D12631" t="s">
        <v>49</v>
      </c>
      <c r="E12631" t="s">
        <v>50</v>
      </c>
      <c r="F12631" t="s">
        <v>51</v>
      </c>
      <c r="G12631" t="s">
        <v>54</v>
      </c>
      <c r="H12631" t="s">
        <v>53</v>
      </c>
      <c r="I12631" t="s">
        <v>53</v>
      </c>
      <c r="J12631">
        <v>1992</v>
      </c>
      <c r="K12631" t="s">
        <v>14</v>
      </c>
      <c r="L12631">
        <v>1519382</v>
      </c>
      <c r="M12631">
        <v>452197</v>
      </c>
    </row>
    <row r="12632" spans="1:13" x14ac:dyDescent="0.3">
      <c r="A12632" t="s">
        <v>48</v>
      </c>
      <c r="B12632" t="s">
        <v>48</v>
      </c>
      <c r="C12632" t="s">
        <v>48</v>
      </c>
      <c r="D12632" t="s">
        <v>49</v>
      </c>
      <c r="E12632" t="s">
        <v>50</v>
      </c>
      <c r="F12632" t="s">
        <v>51</v>
      </c>
      <c r="G12632" t="s">
        <v>54</v>
      </c>
      <c r="H12632" t="s">
        <v>53</v>
      </c>
      <c r="I12632" t="s">
        <v>53</v>
      </c>
      <c r="J12632">
        <v>1992</v>
      </c>
      <c r="K12632" t="s">
        <v>15</v>
      </c>
      <c r="L12632">
        <v>187641</v>
      </c>
      <c r="M12632">
        <v>211807</v>
      </c>
    </row>
    <row r="12633" spans="1:13" x14ac:dyDescent="0.3">
      <c r="A12633" t="s">
        <v>48</v>
      </c>
      <c r="B12633" t="s">
        <v>48</v>
      </c>
      <c r="C12633" t="s">
        <v>48</v>
      </c>
      <c r="D12633" t="s">
        <v>49</v>
      </c>
      <c r="E12633" t="s">
        <v>50</v>
      </c>
      <c r="F12633" t="s">
        <v>55</v>
      </c>
      <c r="G12633" t="s">
        <v>56</v>
      </c>
      <c r="H12633" t="s">
        <v>53</v>
      </c>
      <c r="I12633" t="s">
        <v>53</v>
      </c>
      <c r="J12633">
        <v>1992</v>
      </c>
      <c r="K12633" t="s">
        <v>13</v>
      </c>
      <c r="L12633">
        <v>116991</v>
      </c>
      <c r="M12633">
        <v>116991</v>
      </c>
    </row>
    <row r="12634" spans="1:13" x14ac:dyDescent="0.3">
      <c r="A12634" t="s">
        <v>48</v>
      </c>
      <c r="B12634" t="s">
        <v>48</v>
      </c>
      <c r="C12634" t="s">
        <v>48</v>
      </c>
      <c r="D12634" t="s">
        <v>49</v>
      </c>
      <c r="E12634" t="s">
        <v>50</v>
      </c>
      <c r="F12634" t="s">
        <v>55</v>
      </c>
      <c r="G12634" t="s">
        <v>57</v>
      </c>
      <c r="H12634" t="s">
        <v>53</v>
      </c>
      <c r="I12634" t="s">
        <v>53</v>
      </c>
      <c r="J12634">
        <v>1992</v>
      </c>
      <c r="K12634" t="s">
        <v>15</v>
      </c>
      <c r="L12634">
        <v>1595711</v>
      </c>
      <c r="M12634">
        <v>1595711</v>
      </c>
    </row>
    <row r="12635" spans="1:13" x14ac:dyDescent="0.3">
      <c r="A12635" t="s">
        <v>48</v>
      </c>
      <c r="B12635" t="s">
        <v>48</v>
      </c>
      <c r="C12635" t="s">
        <v>48</v>
      </c>
      <c r="D12635" t="s">
        <v>49</v>
      </c>
      <c r="E12635" t="s">
        <v>50</v>
      </c>
      <c r="F12635" t="s">
        <v>55</v>
      </c>
      <c r="G12635" t="s">
        <v>58</v>
      </c>
      <c r="H12635" t="s">
        <v>53</v>
      </c>
      <c r="I12635" t="s">
        <v>53</v>
      </c>
      <c r="J12635">
        <v>1992</v>
      </c>
      <c r="K12635" t="s">
        <v>13</v>
      </c>
      <c r="L12635">
        <v>32005</v>
      </c>
      <c r="M12635">
        <v>32005</v>
      </c>
    </row>
    <row r="12636" spans="1:13" x14ac:dyDescent="0.3">
      <c r="A12636" t="s">
        <v>48</v>
      </c>
      <c r="B12636" t="s">
        <v>48</v>
      </c>
      <c r="C12636" t="s">
        <v>48</v>
      </c>
      <c r="D12636" t="s">
        <v>59</v>
      </c>
      <c r="E12636" t="s">
        <v>60</v>
      </c>
      <c r="F12636" t="s">
        <v>61</v>
      </c>
      <c r="G12636" t="s">
        <v>62</v>
      </c>
      <c r="H12636" t="s">
        <v>53</v>
      </c>
      <c r="I12636" t="s">
        <v>63</v>
      </c>
      <c r="J12636">
        <v>1992</v>
      </c>
      <c r="K12636" t="s">
        <v>14</v>
      </c>
      <c r="L12636">
        <v>4944</v>
      </c>
      <c r="M12636">
        <v>1472</v>
      </c>
    </row>
    <row r="12637" spans="1:13" x14ac:dyDescent="0.3">
      <c r="A12637" t="s">
        <v>48</v>
      </c>
      <c r="B12637" t="s">
        <v>48</v>
      </c>
      <c r="C12637" t="s">
        <v>48</v>
      </c>
      <c r="D12637" t="s">
        <v>59</v>
      </c>
      <c r="E12637" t="s">
        <v>60</v>
      </c>
      <c r="F12637" t="s">
        <v>61</v>
      </c>
      <c r="G12637" t="s">
        <v>62</v>
      </c>
      <c r="H12637" t="s">
        <v>53</v>
      </c>
      <c r="I12637" t="s">
        <v>63</v>
      </c>
      <c r="J12637">
        <v>1992</v>
      </c>
      <c r="K12637" t="s">
        <v>13</v>
      </c>
      <c r="L12637">
        <v>539638</v>
      </c>
      <c r="M12637">
        <v>539638</v>
      </c>
    </row>
    <row r="12638" spans="1:13" x14ac:dyDescent="0.3">
      <c r="A12638" t="s">
        <v>48</v>
      </c>
      <c r="B12638" t="s">
        <v>48</v>
      </c>
      <c r="C12638" t="s">
        <v>48</v>
      </c>
      <c r="D12638" t="s">
        <v>59</v>
      </c>
      <c r="E12638" t="s">
        <v>60</v>
      </c>
      <c r="F12638" t="s">
        <v>61</v>
      </c>
      <c r="G12638" t="s">
        <v>62</v>
      </c>
      <c r="H12638" t="s">
        <v>53</v>
      </c>
      <c r="I12638" t="s">
        <v>63</v>
      </c>
      <c r="J12638">
        <v>1992</v>
      </c>
      <c r="K12638" t="s">
        <v>15</v>
      </c>
      <c r="L12638">
        <v>2331</v>
      </c>
      <c r="M12638">
        <v>2631</v>
      </c>
    </row>
    <row r="12639" spans="1:13" x14ac:dyDescent="0.3">
      <c r="A12639" t="s">
        <v>48</v>
      </c>
      <c r="B12639" t="s">
        <v>48</v>
      </c>
      <c r="C12639" t="s">
        <v>48</v>
      </c>
      <c r="D12639" t="s">
        <v>59</v>
      </c>
      <c r="E12639" t="s">
        <v>60</v>
      </c>
      <c r="F12639" t="s">
        <v>61</v>
      </c>
      <c r="G12639" t="s">
        <v>62</v>
      </c>
      <c r="H12639" t="s">
        <v>53</v>
      </c>
      <c r="I12639" t="s">
        <v>64</v>
      </c>
      <c r="J12639">
        <v>1992</v>
      </c>
      <c r="K12639" t="s">
        <v>14</v>
      </c>
      <c r="L12639">
        <v>83430</v>
      </c>
      <c r="M12639">
        <v>24830</v>
      </c>
    </row>
    <row r="12640" spans="1:13" x14ac:dyDescent="0.3">
      <c r="A12640" t="s">
        <v>48</v>
      </c>
      <c r="B12640" t="s">
        <v>48</v>
      </c>
      <c r="C12640" t="s">
        <v>48</v>
      </c>
      <c r="D12640" t="s">
        <v>59</v>
      </c>
      <c r="E12640" t="s">
        <v>60</v>
      </c>
      <c r="F12640" t="s">
        <v>61</v>
      </c>
      <c r="G12640" t="s">
        <v>62</v>
      </c>
      <c r="H12640" t="s">
        <v>53</v>
      </c>
      <c r="I12640" t="s">
        <v>64</v>
      </c>
      <c r="J12640">
        <v>1992</v>
      </c>
      <c r="K12640" t="s">
        <v>13</v>
      </c>
      <c r="L12640">
        <v>6962207</v>
      </c>
      <c r="M12640">
        <v>6962207</v>
      </c>
    </row>
    <row r="12641" spans="1:13" x14ac:dyDescent="0.3">
      <c r="A12641" t="s">
        <v>48</v>
      </c>
      <c r="B12641" t="s">
        <v>48</v>
      </c>
      <c r="C12641" t="s">
        <v>48</v>
      </c>
      <c r="D12641" t="s">
        <v>59</v>
      </c>
      <c r="E12641" t="s">
        <v>60</v>
      </c>
      <c r="F12641" t="s">
        <v>61</v>
      </c>
      <c r="G12641" t="s">
        <v>62</v>
      </c>
      <c r="H12641" t="s">
        <v>53</v>
      </c>
      <c r="I12641" t="s">
        <v>64</v>
      </c>
      <c r="J12641">
        <v>1992</v>
      </c>
      <c r="K12641" t="s">
        <v>15</v>
      </c>
      <c r="L12641">
        <v>15733</v>
      </c>
      <c r="M12641">
        <v>17759</v>
      </c>
    </row>
    <row r="12642" spans="1:13" x14ac:dyDescent="0.3">
      <c r="A12642" t="s">
        <v>48</v>
      </c>
      <c r="B12642" t="s">
        <v>48</v>
      </c>
      <c r="C12642" t="s">
        <v>48</v>
      </c>
      <c r="D12642" t="s">
        <v>59</v>
      </c>
      <c r="E12642" t="s">
        <v>60</v>
      </c>
      <c r="F12642" t="s">
        <v>61</v>
      </c>
      <c r="G12642" t="s">
        <v>62</v>
      </c>
      <c r="H12642" t="s">
        <v>53</v>
      </c>
      <c r="I12642" t="s">
        <v>65</v>
      </c>
      <c r="J12642">
        <v>1992</v>
      </c>
      <c r="K12642" t="s">
        <v>14</v>
      </c>
      <c r="L12642">
        <v>2052</v>
      </c>
      <c r="M12642">
        <v>611</v>
      </c>
    </row>
    <row r="12643" spans="1:13" x14ac:dyDescent="0.3">
      <c r="A12643" t="s">
        <v>48</v>
      </c>
      <c r="B12643" t="s">
        <v>48</v>
      </c>
      <c r="C12643" t="s">
        <v>48</v>
      </c>
      <c r="D12643" t="s">
        <v>59</v>
      </c>
      <c r="E12643" t="s">
        <v>60</v>
      </c>
      <c r="F12643" t="s">
        <v>61</v>
      </c>
      <c r="G12643" t="s">
        <v>62</v>
      </c>
      <c r="H12643" t="s">
        <v>53</v>
      </c>
      <c r="I12643" t="s">
        <v>65</v>
      </c>
      <c r="J12643">
        <v>1992</v>
      </c>
      <c r="K12643" t="s">
        <v>13</v>
      </c>
      <c r="L12643">
        <v>169427</v>
      </c>
      <c r="M12643">
        <v>169427</v>
      </c>
    </row>
    <row r="12644" spans="1:13" x14ac:dyDescent="0.3">
      <c r="A12644" t="s">
        <v>48</v>
      </c>
      <c r="B12644" t="s">
        <v>48</v>
      </c>
      <c r="C12644" t="s">
        <v>48</v>
      </c>
      <c r="D12644" t="s">
        <v>59</v>
      </c>
      <c r="E12644" t="s">
        <v>60</v>
      </c>
      <c r="F12644" t="s">
        <v>61</v>
      </c>
      <c r="G12644" t="s">
        <v>62</v>
      </c>
      <c r="H12644" t="s">
        <v>53</v>
      </c>
      <c r="I12644" t="s">
        <v>65</v>
      </c>
      <c r="J12644">
        <v>1992</v>
      </c>
      <c r="K12644" t="s">
        <v>15</v>
      </c>
      <c r="L12644">
        <v>387</v>
      </c>
      <c r="M12644">
        <v>437</v>
      </c>
    </row>
    <row r="12645" spans="1:13" x14ac:dyDescent="0.3">
      <c r="A12645" t="s">
        <v>48</v>
      </c>
      <c r="B12645" t="s">
        <v>48</v>
      </c>
      <c r="C12645" t="s">
        <v>48</v>
      </c>
      <c r="D12645" t="s">
        <v>59</v>
      </c>
      <c r="E12645" t="s">
        <v>60</v>
      </c>
      <c r="F12645" t="s">
        <v>61</v>
      </c>
      <c r="G12645" t="s">
        <v>62</v>
      </c>
      <c r="H12645" t="s">
        <v>53</v>
      </c>
      <c r="I12645" t="s">
        <v>66</v>
      </c>
      <c r="J12645">
        <v>1992</v>
      </c>
      <c r="K12645" t="s">
        <v>14</v>
      </c>
      <c r="L12645">
        <v>2197</v>
      </c>
      <c r="M12645">
        <v>654</v>
      </c>
    </row>
    <row r="12646" spans="1:13" x14ac:dyDescent="0.3">
      <c r="A12646" t="s">
        <v>48</v>
      </c>
      <c r="B12646" t="s">
        <v>48</v>
      </c>
      <c r="C12646" t="s">
        <v>48</v>
      </c>
      <c r="D12646" t="s">
        <v>59</v>
      </c>
      <c r="E12646" t="s">
        <v>60</v>
      </c>
      <c r="F12646" t="s">
        <v>61</v>
      </c>
      <c r="G12646" t="s">
        <v>62</v>
      </c>
      <c r="H12646" t="s">
        <v>53</v>
      </c>
      <c r="I12646" t="s">
        <v>66</v>
      </c>
      <c r="J12646">
        <v>1992</v>
      </c>
      <c r="K12646" t="s">
        <v>13</v>
      </c>
      <c r="L12646">
        <v>311776</v>
      </c>
      <c r="M12646">
        <v>311776</v>
      </c>
    </row>
    <row r="12647" spans="1:13" x14ac:dyDescent="0.3">
      <c r="A12647" t="s">
        <v>48</v>
      </c>
      <c r="B12647" t="s">
        <v>48</v>
      </c>
      <c r="C12647" t="s">
        <v>48</v>
      </c>
      <c r="D12647" t="s">
        <v>59</v>
      </c>
      <c r="E12647" t="s">
        <v>60</v>
      </c>
      <c r="F12647" t="s">
        <v>61</v>
      </c>
      <c r="G12647" t="s">
        <v>62</v>
      </c>
      <c r="H12647" t="s">
        <v>53</v>
      </c>
      <c r="I12647" t="s">
        <v>66</v>
      </c>
      <c r="J12647">
        <v>1992</v>
      </c>
      <c r="K12647" t="s">
        <v>15</v>
      </c>
      <c r="L12647">
        <v>138</v>
      </c>
      <c r="M12647">
        <v>156</v>
      </c>
    </row>
    <row r="12648" spans="1:13" x14ac:dyDescent="0.3">
      <c r="A12648" t="s">
        <v>48</v>
      </c>
      <c r="B12648" t="s">
        <v>48</v>
      </c>
      <c r="C12648" t="s">
        <v>48</v>
      </c>
      <c r="D12648" t="s">
        <v>59</v>
      </c>
      <c r="E12648" t="s">
        <v>60</v>
      </c>
      <c r="F12648" t="s">
        <v>61</v>
      </c>
      <c r="G12648" t="s">
        <v>62</v>
      </c>
      <c r="H12648" t="s">
        <v>53</v>
      </c>
      <c r="I12648" t="s">
        <v>67</v>
      </c>
      <c r="J12648">
        <v>1992</v>
      </c>
      <c r="K12648" t="s">
        <v>14</v>
      </c>
      <c r="L12648">
        <v>99071</v>
      </c>
      <c r="M12648">
        <v>29486</v>
      </c>
    </row>
    <row r="12649" spans="1:13" x14ac:dyDescent="0.3">
      <c r="A12649" t="s">
        <v>48</v>
      </c>
      <c r="B12649" t="s">
        <v>48</v>
      </c>
      <c r="C12649" t="s">
        <v>48</v>
      </c>
      <c r="D12649" t="s">
        <v>59</v>
      </c>
      <c r="E12649" t="s">
        <v>60</v>
      </c>
      <c r="F12649" t="s">
        <v>61</v>
      </c>
      <c r="G12649" t="s">
        <v>62</v>
      </c>
      <c r="H12649" t="s">
        <v>53</v>
      </c>
      <c r="I12649" t="s">
        <v>67</v>
      </c>
      <c r="J12649">
        <v>1992</v>
      </c>
      <c r="K12649" t="s">
        <v>13</v>
      </c>
      <c r="L12649">
        <v>11845749</v>
      </c>
      <c r="M12649">
        <v>11845749</v>
      </c>
    </row>
    <row r="12650" spans="1:13" x14ac:dyDescent="0.3">
      <c r="A12650" t="s">
        <v>48</v>
      </c>
      <c r="B12650" t="s">
        <v>48</v>
      </c>
      <c r="C12650" t="s">
        <v>48</v>
      </c>
      <c r="D12650" t="s">
        <v>59</v>
      </c>
      <c r="E12650" t="s">
        <v>60</v>
      </c>
      <c r="F12650" t="s">
        <v>61</v>
      </c>
      <c r="G12650" t="s">
        <v>62</v>
      </c>
      <c r="H12650" t="s">
        <v>53</v>
      </c>
      <c r="I12650" t="s">
        <v>67</v>
      </c>
      <c r="J12650">
        <v>1992</v>
      </c>
      <c r="K12650" t="s">
        <v>15</v>
      </c>
      <c r="L12650">
        <v>6227</v>
      </c>
      <c r="M12650">
        <v>7029</v>
      </c>
    </row>
    <row r="12651" spans="1:13" x14ac:dyDescent="0.3">
      <c r="A12651" t="s">
        <v>48</v>
      </c>
      <c r="B12651" t="s">
        <v>48</v>
      </c>
      <c r="C12651" t="s">
        <v>48</v>
      </c>
      <c r="D12651" t="s">
        <v>59</v>
      </c>
      <c r="E12651" t="s">
        <v>60</v>
      </c>
      <c r="F12651" t="s">
        <v>61</v>
      </c>
      <c r="G12651" t="s">
        <v>62</v>
      </c>
      <c r="H12651" t="s">
        <v>53</v>
      </c>
      <c r="I12651" t="s">
        <v>68</v>
      </c>
      <c r="J12651">
        <v>1992</v>
      </c>
      <c r="K12651" t="s">
        <v>14</v>
      </c>
      <c r="L12651">
        <v>87885</v>
      </c>
      <c r="M12651">
        <v>26156</v>
      </c>
    </row>
    <row r="12652" spans="1:13" x14ac:dyDescent="0.3">
      <c r="A12652" t="s">
        <v>48</v>
      </c>
      <c r="B12652" t="s">
        <v>48</v>
      </c>
      <c r="C12652" t="s">
        <v>48</v>
      </c>
      <c r="D12652" t="s">
        <v>59</v>
      </c>
      <c r="E12652" t="s">
        <v>60</v>
      </c>
      <c r="F12652" t="s">
        <v>61</v>
      </c>
      <c r="G12652" t="s">
        <v>62</v>
      </c>
      <c r="H12652" t="s">
        <v>53</v>
      </c>
      <c r="I12652" t="s">
        <v>68</v>
      </c>
      <c r="J12652">
        <v>1992</v>
      </c>
      <c r="K12652" t="s">
        <v>13</v>
      </c>
      <c r="L12652">
        <v>7446630</v>
      </c>
      <c r="M12652">
        <v>7446630</v>
      </c>
    </row>
    <row r="12653" spans="1:13" x14ac:dyDescent="0.3">
      <c r="A12653" t="s">
        <v>48</v>
      </c>
      <c r="B12653" t="s">
        <v>48</v>
      </c>
      <c r="C12653" t="s">
        <v>48</v>
      </c>
      <c r="D12653" t="s">
        <v>59</v>
      </c>
      <c r="E12653" t="s">
        <v>60</v>
      </c>
      <c r="F12653" t="s">
        <v>61</v>
      </c>
      <c r="G12653" t="s">
        <v>62</v>
      </c>
      <c r="H12653" t="s">
        <v>53</v>
      </c>
      <c r="I12653" t="s">
        <v>68</v>
      </c>
      <c r="J12653">
        <v>1992</v>
      </c>
      <c r="K12653" t="s">
        <v>15</v>
      </c>
      <c r="L12653">
        <v>16573</v>
      </c>
      <c r="M12653">
        <v>18707</v>
      </c>
    </row>
    <row r="12654" spans="1:13" x14ac:dyDescent="0.3">
      <c r="A12654" t="s">
        <v>48</v>
      </c>
      <c r="B12654" t="s">
        <v>69</v>
      </c>
      <c r="C12654" t="s">
        <v>69</v>
      </c>
      <c r="D12654" t="s">
        <v>59</v>
      </c>
      <c r="E12654" t="s">
        <v>60</v>
      </c>
      <c r="F12654" t="s">
        <v>61</v>
      </c>
      <c r="G12654" t="s">
        <v>62</v>
      </c>
      <c r="H12654" t="s">
        <v>53</v>
      </c>
      <c r="I12654" t="s">
        <v>70</v>
      </c>
      <c r="J12654">
        <v>1992</v>
      </c>
      <c r="K12654" t="s">
        <v>71</v>
      </c>
      <c r="L12654">
        <v>472190</v>
      </c>
      <c r="M12654">
        <v>472190</v>
      </c>
    </row>
    <row r="12655" spans="1:13" x14ac:dyDescent="0.3">
      <c r="A12655" t="s">
        <v>48</v>
      </c>
      <c r="B12655" t="s">
        <v>48</v>
      </c>
      <c r="C12655" t="s">
        <v>48</v>
      </c>
      <c r="D12655" t="s">
        <v>59</v>
      </c>
      <c r="E12655" t="s">
        <v>60</v>
      </c>
      <c r="F12655" t="s">
        <v>61</v>
      </c>
      <c r="G12655" t="s">
        <v>62</v>
      </c>
      <c r="H12655" t="s">
        <v>53</v>
      </c>
      <c r="I12655" t="s">
        <v>70</v>
      </c>
      <c r="J12655">
        <v>1992</v>
      </c>
      <c r="K12655" t="s">
        <v>14</v>
      </c>
      <c r="L12655">
        <v>121717</v>
      </c>
      <c r="M12655">
        <v>36225</v>
      </c>
    </row>
    <row r="12656" spans="1:13" x14ac:dyDescent="0.3">
      <c r="A12656" t="s">
        <v>48</v>
      </c>
      <c r="B12656" t="s">
        <v>48</v>
      </c>
      <c r="C12656" t="s">
        <v>48</v>
      </c>
      <c r="D12656" t="s">
        <v>59</v>
      </c>
      <c r="E12656" t="s">
        <v>60</v>
      </c>
      <c r="F12656" t="s">
        <v>61</v>
      </c>
      <c r="G12656" t="s">
        <v>62</v>
      </c>
      <c r="H12656" t="s">
        <v>53</v>
      </c>
      <c r="I12656" t="s">
        <v>70</v>
      </c>
      <c r="J12656">
        <v>1992</v>
      </c>
      <c r="K12656" t="s">
        <v>15</v>
      </c>
      <c r="L12656">
        <v>5101</v>
      </c>
      <c r="M12656">
        <v>5757</v>
      </c>
    </row>
    <row r="12657" spans="1:13" x14ac:dyDescent="0.3">
      <c r="A12657" t="s">
        <v>48</v>
      </c>
      <c r="B12657" t="s">
        <v>48</v>
      </c>
      <c r="C12657" t="s">
        <v>48</v>
      </c>
      <c r="D12657" t="s">
        <v>59</v>
      </c>
      <c r="E12657" t="s">
        <v>60</v>
      </c>
      <c r="F12657" t="s">
        <v>61</v>
      </c>
      <c r="G12657" t="s">
        <v>72</v>
      </c>
      <c r="H12657" t="s">
        <v>53</v>
      </c>
      <c r="I12657" t="s">
        <v>63</v>
      </c>
      <c r="J12657">
        <v>1992</v>
      </c>
      <c r="K12657" t="s">
        <v>14</v>
      </c>
      <c r="L12657">
        <v>32570</v>
      </c>
      <c r="M12657">
        <v>9693</v>
      </c>
    </row>
    <row r="12658" spans="1:13" x14ac:dyDescent="0.3">
      <c r="A12658" t="s">
        <v>48</v>
      </c>
      <c r="B12658" t="s">
        <v>48</v>
      </c>
      <c r="C12658" t="s">
        <v>48</v>
      </c>
      <c r="D12658" t="s">
        <v>59</v>
      </c>
      <c r="E12658" t="s">
        <v>60</v>
      </c>
      <c r="F12658" t="s">
        <v>61</v>
      </c>
      <c r="G12658" t="s">
        <v>72</v>
      </c>
      <c r="H12658" t="s">
        <v>53</v>
      </c>
      <c r="I12658" t="s">
        <v>63</v>
      </c>
      <c r="J12658">
        <v>1992</v>
      </c>
      <c r="K12658" t="s">
        <v>13</v>
      </c>
      <c r="L12658">
        <v>118490</v>
      </c>
      <c r="M12658">
        <v>118490</v>
      </c>
    </row>
    <row r="12659" spans="1:13" x14ac:dyDescent="0.3">
      <c r="A12659" t="s">
        <v>48</v>
      </c>
      <c r="B12659" t="s">
        <v>48</v>
      </c>
      <c r="C12659" t="s">
        <v>48</v>
      </c>
      <c r="D12659" t="s">
        <v>59</v>
      </c>
      <c r="E12659" t="s">
        <v>60</v>
      </c>
      <c r="F12659" t="s">
        <v>61</v>
      </c>
      <c r="G12659" t="s">
        <v>72</v>
      </c>
      <c r="H12659" t="s">
        <v>53</v>
      </c>
      <c r="I12659" t="s">
        <v>63</v>
      </c>
      <c r="J12659">
        <v>1992</v>
      </c>
      <c r="K12659" t="s">
        <v>15</v>
      </c>
      <c r="L12659">
        <v>512</v>
      </c>
      <c r="M12659">
        <v>578</v>
      </c>
    </row>
    <row r="12660" spans="1:13" x14ac:dyDescent="0.3">
      <c r="A12660" t="s">
        <v>48</v>
      </c>
      <c r="B12660" t="s">
        <v>48</v>
      </c>
      <c r="C12660" t="s">
        <v>48</v>
      </c>
      <c r="D12660" t="s">
        <v>59</v>
      </c>
      <c r="E12660" t="s">
        <v>60</v>
      </c>
      <c r="F12660" t="s">
        <v>61</v>
      </c>
      <c r="G12660" t="s">
        <v>72</v>
      </c>
      <c r="H12660" t="s">
        <v>53</v>
      </c>
      <c r="I12660" t="s">
        <v>64</v>
      </c>
      <c r="J12660">
        <v>1992</v>
      </c>
      <c r="K12660" t="s">
        <v>14</v>
      </c>
      <c r="L12660">
        <v>168052</v>
      </c>
      <c r="M12660">
        <v>50015</v>
      </c>
    </row>
    <row r="12661" spans="1:13" x14ac:dyDescent="0.3">
      <c r="A12661" t="s">
        <v>48</v>
      </c>
      <c r="B12661" t="s">
        <v>48</v>
      </c>
      <c r="C12661" t="s">
        <v>48</v>
      </c>
      <c r="D12661" t="s">
        <v>59</v>
      </c>
      <c r="E12661" t="s">
        <v>60</v>
      </c>
      <c r="F12661" t="s">
        <v>61</v>
      </c>
      <c r="G12661" t="s">
        <v>72</v>
      </c>
      <c r="H12661" t="s">
        <v>53</v>
      </c>
      <c r="I12661" t="s">
        <v>64</v>
      </c>
      <c r="J12661">
        <v>1992</v>
      </c>
      <c r="K12661" t="s">
        <v>13</v>
      </c>
      <c r="L12661">
        <v>14023811</v>
      </c>
      <c r="M12661">
        <v>14023811</v>
      </c>
    </row>
    <row r="12662" spans="1:13" x14ac:dyDescent="0.3">
      <c r="A12662" t="s">
        <v>48</v>
      </c>
      <c r="B12662" t="s">
        <v>48</v>
      </c>
      <c r="C12662" t="s">
        <v>48</v>
      </c>
      <c r="D12662" t="s">
        <v>59</v>
      </c>
      <c r="E12662" t="s">
        <v>60</v>
      </c>
      <c r="F12662" t="s">
        <v>61</v>
      </c>
      <c r="G12662" t="s">
        <v>72</v>
      </c>
      <c r="H12662" t="s">
        <v>53</v>
      </c>
      <c r="I12662" t="s">
        <v>64</v>
      </c>
      <c r="J12662">
        <v>1992</v>
      </c>
      <c r="K12662" t="s">
        <v>15</v>
      </c>
      <c r="L12662">
        <v>31690</v>
      </c>
      <c r="M12662">
        <v>35771</v>
      </c>
    </row>
    <row r="12663" spans="1:13" x14ac:dyDescent="0.3">
      <c r="A12663" t="s">
        <v>48</v>
      </c>
      <c r="B12663" t="s">
        <v>48</v>
      </c>
      <c r="C12663" t="s">
        <v>48</v>
      </c>
      <c r="D12663" t="s">
        <v>59</v>
      </c>
      <c r="E12663" t="s">
        <v>60</v>
      </c>
      <c r="F12663" t="s">
        <v>61</v>
      </c>
      <c r="G12663" t="s">
        <v>72</v>
      </c>
      <c r="H12663" t="s">
        <v>53</v>
      </c>
      <c r="I12663" t="s">
        <v>65</v>
      </c>
      <c r="J12663">
        <v>1992</v>
      </c>
      <c r="K12663" t="s">
        <v>14</v>
      </c>
      <c r="L12663">
        <v>6293</v>
      </c>
      <c r="M12663">
        <v>1873</v>
      </c>
    </row>
    <row r="12664" spans="1:13" x14ac:dyDescent="0.3">
      <c r="A12664" t="s">
        <v>48</v>
      </c>
      <c r="B12664" t="s">
        <v>48</v>
      </c>
      <c r="C12664" t="s">
        <v>48</v>
      </c>
      <c r="D12664" t="s">
        <v>59</v>
      </c>
      <c r="E12664" t="s">
        <v>60</v>
      </c>
      <c r="F12664" t="s">
        <v>61</v>
      </c>
      <c r="G12664" t="s">
        <v>72</v>
      </c>
      <c r="H12664" t="s">
        <v>53</v>
      </c>
      <c r="I12664" t="s">
        <v>65</v>
      </c>
      <c r="J12664">
        <v>1992</v>
      </c>
      <c r="K12664" t="s">
        <v>13</v>
      </c>
      <c r="L12664">
        <v>519699</v>
      </c>
      <c r="M12664">
        <v>519699</v>
      </c>
    </row>
    <row r="12665" spans="1:13" x14ac:dyDescent="0.3">
      <c r="A12665" t="s">
        <v>48</v>
      </c>
      <c r="B12665" t="s">
        <v>48</v>
      </c>
      <c r="C12665" t="s">
        <v>48</v>
      </c>
      <c r="D12665" t="s">
        <v>59</v>
      </c>
      <c r="E12665" t="s">
        <v>60</v>
      </c>
      <c r="F12665" t="s">
        <v>61</v>
      </c>
      <c r="G12665" t="s">
        <v>72</v>
      </c>
      <c r="H12665" t="s">
        <v>53</v>
      </c>
      <c r="I12665" t="s">
        <v>65</v>
      </c>
      <c r="J12665">
        <v>1992</v>
      </c>
      <c r="K12665" t="s">
        <v>15</v>
      </c>
      <c r="L12665">
        <v>1187</v>
      </c>
      <c r="M12665">
        <v>1340</v>
      </c>
    </row>
    <row r="12666" spans="1:13" x14ac:dyDescent="0.3">
      <c r="A12666" t="s">
        <v>48</v>
      </c>
      <c r="B12666" t="s">
        <v>48</v>
      </c>
      <c r="C12666" t="s">
        <v>48</v>
      </c>
      <c r="D12666" t="s">
        <v>59</v>
      </c>
      <c r="E12666" t="s">
        <v>60</v>
      </c>
      <c r="F12666" t="s">
        <v>61</v>
      </c>
      <c r="G12666" t="s">
        <v>72</v>
      </c>
      <c r="H12666" t="s">
        <v>53</v>
      </c>
      <c r="I12666" t="s">
        <v>66</v>
      </c>
      <c r="J12666">
        <v>1992</v>
      </c>
      <c r="K12666" t="s">
        <v>14</v>
      </c>
      <c r="L12666">
        <v>7744</v>
      </c>
      <c r="M12666">
        <v>2305</v>
      </c>
    </row>
    <row r="12667" spans="1:13" x14ac:dyDescent="0.3">
      <c r="A12667" t="s">
        <v>48</v>
      </c>
      <c r="B12667" t="s">
        <v>48</v>
      </c>
      <c r="C12667" t="s">
        <v>48</v>
      </c>
      <c r="D12667" t="s">
        <v>59</v>
      </c>
      <c r="E12667" t="s">
        <v>60</v>
      </c>
      <c r="F12667" t="s">
        <v>61</v>
      </c>
      <c r="G12667" t="s">
        <v>72</v>
      </c>
      <c r="H12667" t="s">
        <v>53</v>
      </c>
      <c r="I12667" t="s">
        <v>66</v>
      </c>
      <c r="J12667">
        <v>1992</v>
      </c>
      <c r="K12667" t="s">
        <v>13</v>
      </c>
      <c r="L12667">
        <v>1098949</v>
      </c>
      <c r="M12667">
        <v>1098949</v>
      </c>
    </row>
    <row r="12668" spans="1:13" x14ac:dyDescent="0.3">
      <c r="A12668" t="s">
        <v>48</v>
      </c>
      <c r="B12668" t="s">
        <v>48</v>
      </c>
      <c r="C12668" t="s">
        <v>48</v>
      </c>
      <c r="D12668" t="s">
        <v>59</v>
      </c>
      <c r="E12668" t="s">
        <v>60</v>
      </c>
      <c r="F12668" t="s">
        <v>61</v>
      </c>
      <c r="G12668" t="s">
        <v>72</v>
      </c>
      <c r="H12668" t="s">
        <v>53</v>
      </c>
      <c r="I12668" t="s">
        <v>66</v>
      </c>
      <c r="J12668">
        <v>1992</v>
      </c>
      <c r="K12668" t="s">
        <v>15</v>
      </c>
      <c r="L12668">
        <v>487</v>
      </c>
      <c r="M12668">
        <v>549</v>
      </c>
    </row>
    <row r="12669" spans="1:13" x14ac:dyDescent="0.3">
      <c r="A12669" t="s">
        <v>48</v>
      </c>
      <c r="B12669" t="s">
        <v>48</v>
      </c>
      <c r="C12669" t="s">
        <v>48</v>
      </c>
      <c r="D12669" t="s">
        <v>59</v>
      </c>
      <c r="E12669" t="s">
        <v>60</v>
      </c>
      <c r="F12669" t="s">
        <v>61</v>
      </c>
      <c r="G12669" t="s">
        <v>72</v>
      </c>
      <c r="H12669" t="s">
        <v>53</v>
      </c>
      <c r="I12669" t="s">
        <v>67</v>
      </c>
      <c r="J12669">
        <v>1992</v>
      </c>
      <c r="K12669" t="s">
        <v>14</v>
      </c>
      <c r="L12669">
        <v>172719</v>
      </c>
      <c r="M12669">
        <v>51405</v>
      </c>
    </row>
    <row r="12670" spans="1:13" x14ac:dyDescent="0.3">
      <c r="A12670" t="s">
        <v>48</v>
      </c>
      <c r="B12670" t="s">
        <v>48</v>
      </c>
      <c r="C12670" t="s">
        <v>48</v>
      </c>
      <c r="D12670" t="s">
        <v>59</v>
      </c>
      <c r="E12670" t="s">
        <v>60</v>
      </c>
      <c r="F12670" t="s">
        <v>61</v>
      </c>
      <c r="G12670" t="s">
        <v>72</v>
      </c>
      <c r="H12670" t="s">
        <v>53</v>
      </c>
      <c r="I12670" t="s">
        <v>67</v>
      </c>
      <c r="J12670">
        <v>1992</v>
      </c>
      <c r="K12670" t="s">
        <v>13</v>
      </c>
      <c r="L12670">
        <v>20651685</v>
      </c>
      <c r="M12670">
        <v>20651685</v>
      </c>
    </row>
    <row r="12671" spans="1:13" x14ac:dyDescent="0.3">
      <c r="A12671" t="s">
        <v>48</v>
      </c>
      <c r="B12671" t="s">
        <v>48</v>
      </c>
      <c r="C12671" t="s">
        <v>48</v>
      </c>
      <c r="D12671" t="s">
        <v>59</v>
      </c>
      <c r="E12671" t="s">
        <v>60</v>
      </c>
      <c r="F12671" t="s">
        <v>61</v>
      </c>
      <c r="G12671" t="s">
        <v>72</v>
      </c>
      <c r="H12671" t="s">
        <v>53</v>
      </c>
      <c r="I12671" t="s">
        <v>67</v>
      </c>
      <c r="J12671">
        <v>1992</v>
      </c>
      <c r="K12671" t="s">
        <v>15</v>
      </c>
      <c r="L12671">
        <v>10857</v>
      </c>
      <c r="M12671">
        <v>12255</v>
      </c>
    </row>
    <row r="12672" spans="1:13" x14ac:dyDescent="0.3">
      <c r="A12672" t="s">
        <v>48</v>
      </c>
      <c r="B12672" t="s">
        <v>69</v>
      </c>
      <c r="C12672" t="s">
        <v>69</v>
      </c>
      <c r="D12672" t="s">
        <v>59</v>
      </c>
      <c r="E12672" t="s">
        <v>60</v>
      </c>
      <c r="F12672" t="s">
        <v>61</v>
      </c>
      <c r="G12672" t="s">
        <v>72</v>
      </c>
      <c r="H12672" t="s">
        <v>53</v>
      </c>
      <c r="I12672" t="s">
        <v>70</v>
      </c>
      <c r="J12672">
        <v>1992</v>
      </c>
      <c r="K12672" t="s">
        <v>71</v>
      </c>
      <c r="L12672">
        <v>4315414</v>
      </c>
      <c r="M12672">
        <v>4315414</v>
      </c>
    </row>
    <row r="12673" spans="1:13" x14ac:dyDescent="0.3">
      <c r="A12673" t="s">
        <v>48</v>
      </c>
      <c r="B12673" t="s">
        <v>48</v>
      </c>
      <c r="C12673" t="s">
        <v>48</v>
      </c>
      <c r="D12673" t="s">
        <v>59</v>
      </c>
      <c r="E12673" t="s">
        <v>60</v>
      </c>
      <c r="F12673" t="s">
        <v>61</v>
      </c>
      <c r="G12673" t="s">
        <v>72</v>
      </c>
      <c r="H12673" t="s">
        <v>53</v>
      </c>
      <c r="I12673" t="s">
        <v>70</v>
      </c>
      <c r="J12673">
        <v>1992</v>
      </c>
      <c r="K12673" t="s">
        <v>14</v>
      </c>
      <c r="L12673">
        <v>1112391</v>
      </c>
      <c r="M12673">
        <v>331069</v>
      </c>
    </row>
    <row r="12674" spans="1:13" x14ac:dyDescent="0.3">
      <c r="A12674" t="s">
        <v>48</v>
      </c>
      <c r="B12674" t="s">
        <v>48</v>
      </c>
      <c r="C12674" t="s">
        <v>48</v>
      </c>
      <c r="D12674" t="s">
        <v>59</v>
      </c>
      <c r="E12674" t="s">
        <v>60</v>
      </c>
      <c r="F12674" t="s">
        <v>61</v>
      </c>
      <c r="G12674" t="s">
        <v>72</v>
      </c>
      <c r="H12674" t="s">
        <v>53</v>
      </c>
      <c r="I12674" t="s">
        <v>70</v>
      </c>
      <c r="J12674">
        <v>1992</v>
      </c>
      <c r="K12674" t="s">
        <v>15</v>
      </c>
      <c r="L12674">
        <v>46614</v>
      </c>
      <c r="M12674">
        <v>52618</v>
      </c>
    </row>
    <row r="12675" spans="1:13" x14ac:dyDescent="0.3">
      <c r="A12675" t="s">
        <v>48</v>
      </c>
      <c r="B12675" t="s">
        <v>48</v>
      </c>
      <c r="C12675" t="s">
        <v>69</v>
      </c>
      <c r="D12675" t="s">
        <v>59</v>
      </c>
      <c r="E12675" t="s">
        <v>60</v>
      </c>
      <c r="F12675" t="s">
        <v>73</v>
      </c>
      <c r="G12675" t="s">
        <v>62</v>
      </c>
      <c r="H12675" t="s">
        <v>53</v>
      </c>
      <c r="I12675" t="s">
        <v>63</v>
      </c>
      <c r="J12675">
        <v>1992</v>
      </c>
      <c r="K12675" t="s">
        <v>14</v>
      </c>
      <c r="L12675">
        <v>195314</v>
      </c>
      <c r="M12675">
        <v>58129</v>
      </c>
    </row>
    <row r="12676" spans="1:13" x14ac:dyDescent="0.3">
      <c r="A12676" t="s">
        <v>48</v>
      </c>
      <c r="B12676" t="s">
        <v>48</v>
      </c>
      <c r="C12676" t="s">
        <v>69</v>
      </c>
      <c r="D12676" t="s">
        <v>59</v>
      </c>
      <c r="E12676" t="s">
        <v>60</v>
      </c>
      <c r="F12676" t="s">
        <v>73</v>
      </c>
      <c r="G12676" t="s">
        <v>62</v>
      </c>
      <c r="H12676" t="s">
        <v>53</v>
      </c>
      <c r="I12676" t="s">
        <v>63</v>
      </c>
      <c r="J12676">
        <v>1992</v>
      </c>
      <c r="K12676" t="s">
        <v>13</v>
      </c>
      <c r="L12676">
        <v>16473</v>
      </c>
      <c r="M12676">
        <v>16473</v>
      </c>
    </row>
    <row r="12677" spans="1:13" x14ac:dyDescent="0.3">
      <c r="A12677" t="s">
        <v>48</v>
      </c>
      <c r="B12677" t="s">
        <v>48</v>
      </c>
      <c r="C12677" t="s">
        <v>69</v>
      </c>
      <c r="D12677" t="s">
        <v>59</v>
      </c>
      <c r="E12677" t="s">
        <v>60</v>
      </c>
      <c r="F12677" t="s">
        <v>73</v>
      </c>
      <c r="G12677" t="s">
        <v>62</v>
      </c>
      <c r="H12677" t="s">
        <v>53</v>
      </c>
      <c r="I12677" t="s">
        <v>63</v>
      </c>
      <c r="J12677">
        <v>1992</v>
      </c>
      <c r="K12677" t="s">
        <v>15</v>
      </c>
      <c r="L12677">
        <v>137</v>
      </c>
      <c r="M12677">
        <v>154</v>
      </c>
    </row>
    <row r="12678" spans="1:13" x14ac:dyDescent="0.3">
      <c r="A12678" t="s">
        <v>48</v>
      </c>
      <c r="B12678" t="s">
        <v>48</v>
      </c>
      <c r="C12678" t="s">
        <v>69</v>
      </c>
      <c r="D12678" t="s">
        <v>59</v>
      </c>
      <c r="E12678" t="s">
        <v>60</v>
      </c>
      <c r="F12678" t="s">
        <v>73</v>
      </c>
      <c r="G12678" t="s">
        <v>62</v>
      </c>
      <c r="H12678" t="s">
        <v>53</v>
      </c>
      <c r="I12678" t="s">
        <v>64</v>
      </c>
      <c r="J12678">
        <v>1992</v>
      </c>
      <c r="K12678" t="s">
        <v>14</v>
      </c>
      <c r="L12678">
        <v>937929</v>
      </c>
      <c r="M12678">
        <v>279145</v>
      </c>
    </row>
    <row r="12679" spans="1:13" x14ac:dyDescent="0.3">
      <c r="A12679" t="s">
        <v>48</v>
      </c>
      <c r="B12679" t="s">
        <v>48</v>
      </c>
      <c r="C12679" t="s">
        <v>69</v>
      </c>
      <c r="D12679" t="s">
        <v>59</v>
      </c>
      <c r="E12679" t="s">
        <v>60</v>
      </c>
      <c r="F12679" t="s">
        <v>73</v>
      </c>
      <c r="G12679" t="s">
        <v>62</v>
      </c>
      <c r="H12679" t="s">
        <v>53</v>
      </c>
      <c r="I12679" t="s">
        <v>64</v>
      </c>
      <c r="J12679">
        <v>1992</v>
      </c>
      <c r="K12679" t="s">
        <v>13</v>
      </c>
      <c r="L12679">
        <v>1503710</v>
      </c>
      <c r="M12679">
        <v>1503710</v>
      </c>
    </row>
    <row r="12680" spans="1:13" x14ac:dyDescent="0.3">
      <c r="A12680" t="s">
        <v>48</v>
      </c>
      <c r="B12680" t="s">
        <v>48</v>
      </c>
      <c r="C12680" t="s">
        <v>69</v>
      </c>
      <c r="D12680" t="s">
        <v>59</v>
      </c>
      <c r="E12680" t="s">
        <v>60</v>
      </c>
      <c r="F12680" t="s">
        <v>73</v>
      </c>
      <c r="G12680" t="s">
        <v>62</v>
      </c>
      <c r="H12680" t="s">
        <v>53</v>
      </c>
      <c r="I12680" t="s">
        <v>64</v>
      </c>
      <c r="J12680">
        <v>1992</v>
      </c>
      <c r="K12680" t="s">
        <v>15</v>
      </c>
      <c r="L12680">
        <v>4333</v>
      </c>
      <c r="M12680">
        <v>4891</v>
      </c>
    </row>
    <row r="12681" spans="1:13" x14ac:dyDescent="0.3">
      <c r="A12681" t="s">
        <v>48</v>
      </c>
      <c r="B12681" t="s">
        <v>48</v>
      </c>
      <c r="C12681" t="s">
        <v>69</v>
      </c>
      <c r="D12681" t="s">
        <v>59</v>
      </c>
      <c r="E12681" t="s">
        <v>60</v>
      </c>
      <c r="F12681" t="s">
        <v>73</v>
      </c>
      <c r="G12681" t="s">
        <v>62</v>
      </c>
      <c r="H12681" t="s">
        <v>53</v>
      </c>
      <c r="I12681" t="s">
        <v>65</v>
      </c>
      <c r="J12681">
        <v>1992</v>
      </c>
      <c r="K12681" t="s">
        <v>14</v>
      </c>
      <c r="L12681">
        <v>20403</v>
      </c>
      <c r="M12681">
        <v>6072</v>
      </c>
    </row>
    <row r="12682" spans="1:13" x14ac:dyDescent="0.3">
      <c r="A12682" t="s">
        <v>48</v>
      </c>
      <c r="B12682" t="s">
        <v>48</v>
      </c>
      <c r="C12682" t="s">
        <v>69</v>
      </c>
      <c r="D12682" t="s">
        <v>59</v>
      </c>
      <c r="E12682" t="s">
        <v>60</v>
      </c>
      <c r="F12682" t="s">
        <v>73</v>
      </c>
      <c r="G12682" t="s">
        <v>62</v>
      </c>
      <c r="H12682" t="s">
        <v>53</v>
      </c>
      <c r="I12682" t="s">
        <v>65</v>
      </c>
      <c r="J12682">
        <v>1992</v>
      </c>
      <c r="K12682" t="s">
        <v>13</v>
      </c>
      <c r="L12682">
        <v>22548</v>
      </c>
      <c r="M12682">
        <v>22548</v>
      </c>
    </row>
    <row r="12683" spans="1:13" x14ac:dyDescent="0.3">
      <c r="A12683" t="s">
        <v>48</v>
      </c>
      <c r="B12683" t="s">
        <v>48</v>
      </c>
      <c r="C12683" t="s">
        <v>69</v>
      </c>
      <c r="D12683" t="s">
        <v>59</v>
      </c>
      <c r="E12683" t="s">
        <v>60</v>
      </c>
      <c r="F12683" t="s">
        <v>73</v>
      </c>
      <c r="G12683" t="s">
        <v>62</v>
      </c>
      <c r="H12683" t="s">
        <v>53</v>
      </c>
      <c r="I12683" t="s">
        <v>65</v>
      </c>
      <c r="J12683">
        <v>1992</v>
      </c>
      <c r="K12683" t="s">
        <v>15</v>
      </c>
      <c r="L12683">
        <v>72</v>
      </c>
      <c r="M12683">
        <v>81</v>
      </c>
    </row>
    <row r="12684" spans="1:13" x14ac:dyDescent="0.3">
      <c r="A12684" t="s">
        <v>48</v>
      </c>
      <c r="B12684" t="s">
        <v>48</v>
      </c>
      <c r="C12684" t="s">
        <v>69</v>
      </c>
      <c r="D12684" t="s">
        <v>59</v>
      </c>
      <c r="E12684" t="s">
        <v>60</v>
      </c>
      <c r="F12684" t="s">
        <v>73</v>
      </c>
      <c r="G12684" t="s">
        <v>62</v>
      </c>
      <c r="H12684" t="s">
        <v>53</v>
      </c>
      <c r="I12684" t="s">
        <v>66</v>
      </c>
      <c r="J12684">
        <v>1992</v>
      </c>
      <c r="K12684" t="s">
        <v>14</v>
      </c>
      <c r="L12684">
        <v>49340</v>
      </c>
      <c r="M12684">
        <v>14685</v>
      </c>
    </row>
    <row r="12685" spans="1:13" x14ac:dyDescent="0.3">
      <c r="A12685" t="s">
        <v>48</v>
      </c>
      <c r="B12685" t="s">
        <v>48</v>
      </c>
      <c r="C12685" t="s">
        <v>69</v>
      </c>
      <c r="D12685" t="s">
        <v>59</v>
      </c>
      <c r="E12685" t="s">
        <v>60</v>
      </c>
      <c r="F12685" t="s">
        <v>73</v>
      </c>
      <c r="G12685" t="s">
        <v>62</v>
      </c>
      <c r="H12685" t="s">
        <v>53</v>
      </c>
      <c r="I12685" t="s">
        <v>66</v>
      </c>
      <c r="J12685">
        <v>1992</v>
      </c>
      <c r="K12685" t="s">
        <v>13</v>
      </c>
      <c r="L12685">
        <v>87174</v>
      </c>
      <c r="M12685">
        <v>87174</v>
      </c>
    </row>
    <row r="12686" spans="1:13" x14ac:dyDescent="0.3">
      <c r="A12686" t="s">
        <v>48</v>
      </c>
      <c r="B12686" t="s">
        <v>48</v>
      </c>
      <c r="C12686" t="s">
        <v>69</v>
      </c>
      <c r="D12686" t="s">
        <v>59</v>
      </c>
      <c r="E12686" t="s">
        <v>60</v>
      </c>
      <c r="F12686" t="s">
        <v>73</v>
      </c>
      <c r="G12686" t="s">
        <v>62</v>
      </c>
      <c r="H12686" t="s">
        <v>53</v>
      </c>
      <c r="I12686" t="s">
        <v>66</v>
      </c>
      <c r="J12686">
        <v>1992</v>
      </c>
      <c r="K12686" t="s">
        <v>15</v>
      </c>
      <c r="L12686">
        <v>239</v>
      </c>
      <c r="M12686">
        <v>270</v>
      </c>
    </row>
    <row r="12687" spans="1:13" x14ac:dyDescent="0.3">
      <c r="A12687" t="s">
        <v>48</v>
      </c>
      <c r="B12687" t="s">
        <v>48</v>
      </c>
      <c r="C12687" t="s">
        <v>69</v>
      </c>
      <c r="D12687" t="s">
        <v>59</v>
      </c>
      <c r="E12687" t="s">
        <v>60</v>
      </c>
      <c r="F12687" t="s">
        <v>73</v>
      </c>
      <c r="G12687" t="s">
        <v>62</v>
      </c>
      <c r="H12687" t="s">
        <v>53</v>
      </c>
      <c r="I12687" t="s">
        <v>67</v>
      </c>
      <c r="J12687">
        <v>1992</v>
      </c>
      <c r="K12687" t="s">
        <v>14</v>
      </c>
      <c r="L12687">
        <v>8556889</v>
      </c>
      <c r="M12687">
        <v>2546693</v>
      </c>
    </row>
    <row r="12688" spans="1:13" x14ac:dyDescent="0.3">
      <c r="A12688" t="s">
        <v>48</v>
      </c>
      <c r="B12688" t="s">
        <v>48</v>
      </c>
      <c r="C12688" t="s">
        <v>69</v>
      </c>
      <c r="D12688" t="s">
        <v>59</v>
      </c>
      <c r="E12688" t="s">
        <v>60</v>
      </c>
      <c r="F12688" t="s">
        <v>73</v>
      </c>
      <c r="G12688" t="s">
        <v>62</v>
      </c>
      <c r="H12688" t="s">
        <v>53</v>
      </c>
      <c r="I12688" t="s">
        <v>67</v>
      </c>
      <c r="J12688">
        <v>1992</v>
      </c>
      <c r="K12688" t="s">
        <v>13</v>
      </c>
      <c r="L12688">
        <v>2555503</v>
      </c>
      <c r="M12688">
        <v>2555503</v>
      </c>
    </row>
    <row r="12689" spans="1:13" x14ac:dyDescent="0.3">
      <c r="A12689" t="s">
        <v>48</v>
      </c>
      <c r="B12689" t="s">
        <v>48</v>
      </c>
      <c r="C12689" t="s">
        <v>69</v>
      </c>
      <c r="D12689" t="s">
        <v>59</v>
      </c>
      <c r="E12689" t="s">
        <v>60</v>
      </c>
      <c r="F12689" t="s">
        <v>73</v>
      </c>
      <c r="G12689" t="s">
        <v>62</v>
      </c>
      <c r="H12689" t="s">
        <v>53</v>
      </c>
      <c r="I12689" t="s">
        <v>67</v>
      </c>
      <c r="J12689">
        <v>1992</v>
      </c>
      <c r="K12689" t="s">
        <v>15</v>
      </c>
      <c r="L12689">
        <v>7705</v>
      </c>
      <c r="M12689">
        <v>8698</v>
      </c>
    </row>
    <row r="12690" spans="1:13" x14ac:dyDescent="0.3">
      <c r="A12690" t="s">
        <v>48</v>
      </c>
      <c r="B12690" t="s">
        <v>48</v>
      </c>
      <c r="C12690" t="s">
        <v>69</v>
      </c>
      <c r="D12690" t="s">
        <v>59</v>
      </c>
      <c r="E12690" t="s">
        <v>60</v>
      </c>
      <c r="F12690" t="s">
        <v>73</v>
      </c>
      <c r="G12690" t="s">
        <v>62</v>
      </c>
      <c r="H12690" t="s">
        <v>53</v>
      </c>
      <c r="I12690" t="s">
        <v>68</v>
      </c>
      <c r="J12690">
        <v>1992</v>
      </c>
      <c r="K12690" t="s">
        <v>14</v>
      </c>
      <c r="L12690">
        <v>907823</v>
      </c>
      <c r="M12690">
        <v>270185</v>
      </c>
    </row>
    <row r="12691" spans="1:13" x14ac:dyDescent="0.3">
      <c r="A12691" t="s">
        <v>48</v>
      </c>
      <c r="B12691" t="s">
        <v>48</v>
      </c>
      <c r="C12691" t="s">
        <v>69</v>
      </c>
      <c r="D12691" t="s">
        <v>59</v>
      </c>
      <c r="E12691" t="s">
        <v>60</v>
      </c>
      <c r="F12691" t="s">
        <v>73</v>
      </c>
      <c r="G12691" t="s">
        <v>62</v>
      </c>
      <c r="H12691" t="s">
        <v>53</v>
      </c>
      <c r="I12691" t="s">
        <v>68</v>
      </c>
      <c r="J12691">
        <v>1992</v>
      </c>
      <c r="K12691" t="s">
        <v>13</v>
      </c>
      <c r="L12691">
        <v>1223922</v>
      </c>
      <c r="M12691">
        <v>1223922</v>
      </c>
    </row>
    <row r="12692" spans="1:13" x14ac:dyDescent="0.3">
      <c r="A12692" t="s">
        <v>48</v>
      </c>
      <c r="B12692" t="s">
        <v>48</v>
      </c>
      <c r="C12692" t="s">
        <v>69</v>
      </c>
      <c r="D12692" t="s">
        <v>59</v>
      </c>
      <c r="E12692" t="s">
        <v>60</v>
      </c>
      <c r="F12692" t="s">
        <v>73</v>
      </c>
      <c r="G12692" t="s">
        <v>62</v>
      </c>
      <c r="H12692" t="s">
        <v>53</v>
      </c>
      <c r="I12692" t="s">
        <v>68</v>
      </c>
      <c r="J12692">
        <v>1992</v>
      </c>
      <c r="K12692" t="s">
        <v>15</v>
      </c>
      <c r="L12692">
        <v>3920</v>
      </c>
      <c r="M12692">
        <v>4425</v>
      </c>
    </row>
    <row r="12693" spans="1:13" x14ac:dyDescent="0.3">
      <c r="A12693" t="s">
        <v>48</v>
      </c>
      <c r="B12693" t="s">
        <v>48</v>
      </c>
      <c r="C12693" t="s">
        <v>69</v>
      </c>
      <c r="D12693" t="s">
        <v>59</v>
      </c>
      <c r="E12693" t="s">
        <v>60</v>
      </c>
      <c r="F12693" t="s">
        <v>73</v>
      </c>
      <c r="G12693" t="s">
        <v>72</v>
      </c>
      <c r="H12693" t="s">
        <v>53</v>
      </c>
      <c r="I12693" t="s">
        <v>63</v>
      </c>
      <c r="J12693">
        <v>1992</v>
      </c>
      <c r="K12693" t="s">
        <v>14</v>
      </c>
      <c r="L12693">
        <v>42886</v>
      </c>
      <c r="M12693">
        <v>12764</v>
      </c>
    </row>
    <row r="12694" spans="1:13" x14ac:dyDescent="0.3">
      <c r="A12694" t="s">
        <v>48</v>
      </c>
      <c r="B12694" t="s">
        <v>48</v>
      </c>
      <c r="C12694" t="s">
        <v>69</v>
      </c>
      <c r="D12694" t="s">
        <v>59</v>
      </c>
      <c r="E12694" t="s">
        <v>60</v>
      </c>
      <c r="F12694" t="s">
        <v>73</v>
      </c>
      <c r="G12694" t="s">
        <v>72</v>
      </c>
      <c r="H12694" t="s">
        <v>53</v>
      </c>
      <c r="I12694" t="s">
        <v>63</v>
      </c>
      <c r="J12694">
        <v>1992</v>
      </c>
      <c r="K12694" t="s">
        <v>13</v>
      </c>
      <c r="L12694">
        <v>3617</v>
      </c>
      <c r="M12694">
        <v>3617</v>
      </c>
    </row>
    <row r="12695" spans="1:13" x14ac:dyDescent="0.3">
      <c r="A12695" t="s">
        <v>48</v>
      </c>
      <c r="B12695" t="s">
        <v>48</v>
      </c>
      <c r="C12695" t="s">
        <v>69</v>
      </c>
      <c r="D12695" t="s">
        <v>59</v>
      </c>
      <c r="E12695" t="s">
        <v>60</v>
      </c>
      <c r="F12695" t="s">
        <v>73</v>
      </c>
      <c r="G12695" t="s">
        <v>72</v>
      </c>
      <c r="H12695" t="s">
        <v>53</v>
      </c>
      <c r="I12695" t="s">
        <v>63</v>
      </c>
      <c r="J12695">
        <v>1992</v>
      </c>
      <c r="K12695" t="s">
        <v>15</v>
      </c>
      <c r="L12695">
        <v>30</v>
      </c>
      <c r="M12695">
        <v>34</v>
      </c>
    </row>
    <row r="12696" spans="1:13" x14ac:dyDescent="0.3">
      <c r="A12696" t="s">
        <v>48</v>
      </c>
      <c r="B12696" t="s">
        <v>48</v>
      </c>
      <c r="C12696" t="s">
        <v>69</v>
      </c>
      <c r="D12696" t="s">
        <v>59</v>
      </c>
      <c r="E12696" t="s">
        <v>60</v>
      </c>
      <c r="F12696" t="s">
        <v>73</v>
      </c>
      <c r="G12696" t="s">
        <v>72</v>
      </c>
      <c r="H12696" t="s">
        <v>53</v>
      </c>
      <c r="I12696" t="s">
        <v>64</v>
      </c>
      <c r="J12696">
        <v>1992</v>
      </c>
      <c r="K12696" t="s">
        <v>14</v>
      </c>
      <c r="L12696">
        <v>1889248</v>
      </c>
      <c r="M12696">
        <v>562276</v>
      </c>
    </row>
    <row r="12697" spans="1:13" x14ac:dyDescent="0.3">
      <c r="A12697" t="s">
        <v>48</v>
      </c>
      <c r="B12697" t="s">
        <v>48</v>
      </c>
      <c r="C12697" t="s">
        <v>69</v>
      </c>
      <c r="D12697" t="s">
        <v>59</v>
      </c>
      <c r="E12697" t="s">
        <v>60</v>
      </c>
      <c r="F12697" t="s">
        <v>73</v>
      </c>
      <c r="G12697" t="s">
        <v>72</v>
      </c>
      <c r="H12697" t="s">
        <v>53</v>
      </c>
      <c r="I12697" t="s">
        <v>64</v>
      </c>
      <c r="J12697">
        <v>1992</v>
      </c>
      <c r="K12697" t="s">
        <v>13</v>
      </c>
      <c r="L12697">
        <v>3028889</v>
      </c>
      <c r="M12697">
        <v>3028889</v>
      </c>
    </row>
    <row r="12698" spans="1:13" x14ac:dyDescent="0.3">
      <c r="A12698" t="s">
        <v>48</v>
      </c>
      <c r="B12698" t="s">
        <v>48</v>
      </c>
      <c r="C12698" t="s">
        <v>69</v>
      </c>
      <c r="D12698" t="s">
        <v>59</v>
      </c>
      <c r="E12698" t="s">
        <v>60</v>
      </c>
      <c r="F12698" t="s">
        <v>73</v>
      </c>
      <c r="G12698" t="s">
        <v>72</v>
      </c>
      <c r="H12698" t="s">
        <v>53</v>
      </c>
      <c r="I12698" t="s">
        <v>64</v>
      </c>
      <c r="J12698">
        <v>1992</v>
      </c>
      <c r="K12698" t="s">
        <v>15</v>
      </c>
      <c r="L12698">
        <v>8727</v>
      </c>
      <c r="M12698">
        <v>9851</v>
      </c>
    </row>
    <row r="12699" spans="1:13" x14ac:dyDescent="0.3">
      <c r="A12699" t="s">
        <v>48</v>
      </c>
      <c r="B12699" t="s">
        <v>48</v>
      </c>
      <c r="C12699" t="s">
        <v>69</v>
      </c>
      <c r="D12699" t="s">
        <v>59</v>
      </c>
      <c r="E12699" t="s">
        <v>60</v>
      </c>
      <c r="F12699" t="s">
        <v>73</v>
      </c>
      <c r="G12699" t="s">
        <v>72</v>
      </c>
      <c r="H12699" t="s">
        <v>53</v>
      </c>
      <c r="I12699" t="s">
        <v>65</v>
      </c>
      <c r="J12699">
        <v>1992</v>
      </c>
      <c r="K12699" t="s">
        <v>14</v>
      </c>
      <c r="L12699">
        <v>62583</v>
      </c>
      <c r="M12699">
        <v>18626</v>
      </c>
    </row>
    <row r="12700" spans="1:13" x14ac:dyDescent="0.3">
      <c r="A12700" t="s">
        <v>48</v>
      </c>
      <c r="B12700" t="s">
        <v>48</v>
      </c>
      <c r="C12700" t="s">
        <v>69</v>
      </c>
      <c r="D12700" t="s">
        <v>59</v>
      </c>
      <c r="E12700" t="s">
        <v>60</v>
      </c>
      <c r="F12700" t="s">
        <v>73</v>
      </c>
      <c r="G12700" t="s">
        <v>72</v>
      </c>
      <c r="H12700" t="s">
        <v>53</v>
      </c>
      <c r="I12700" t="s">
        <v>65</v>
      </c>
      <c r="J12700">
        <v>1992</v>
      </c>
      <c r="K12700" t="s">
        <v>13</v>
      </c>
      <c r="L12700">
        <v>69164</v>
      </c>
      <c r="M12700">
        <v>69164</v>
      </c>
    </row>
    <row r="12701" spans="1:13" x14ac:dyDescent="0.3">
      <c r="A12701" t="s">
        <v>48</v>
      </c>
      <c r="B12701" t="s">
        <v>48</v>
      </c>
      <c r="C12701" t="s">
        <v>69</v>
      </c>
      <c r="D12701" t="s">
        <v>59</v>
      </c>
      <c r="E12701" t="s">
        <v>60</v>
      </c>
      <c r="F12701" t="s">
        <v>73</v>
      </c>
      <c r="G12701" t="s">
        <v>72</v>
      </c>
      <c r="H12701" t="s">
        <v>53</v>
      </c>
      <c r="I12701" t="s">
        <v>65</v>
      </c>
      <c r="J12701">
        <v>1992</v>
      </c>
      <c r="K12701" t="s">
        <v>15</v>
      </c>
      <c r="L12701">
        <v>221</v>
      </c>
      <c r="M12701">
        <v>249</v>
      </c>
    </row>
    <row r="12702" spans="1:13" x14ac:dyDescent="0.3">
      <c r="A12702" t="s">
        <v>48</v>
      </c>
      <c r="B12702" t="s">
        <v>48</v>
      </c>
      <c r="C12702" t="s">
        <v>69</v>
      </c>
      <c r="D12702" t="s">
        <v>59</v>
      </c>
      <c r="E12702" t="s">
        <v>60</v>
      </c>
      <c r="F12702" t="s">
        <v>73</v>
      </c>
      <c r="G12702" t="s">
        <v>72</v>
      </c>
      <c r="H12702" t="s">
        <v>53</v>
      </c>
      <c r="I12702" t="s">
        <v>66</v>
      </c>
      <c r="J12702">
        <v>1992</v>
      </c>
      <c r="K12702" t="s">
        <v>14</v>
      </c>
      <c r="L12702">
        <v>173916</v>
      </c>
      <c r="M12702">
        <v>51761</v>
      </c>
    </row>
    <row r="12703" spans="1:13" x14ac:dyDescent="0.3">
      <c r="A12703" t="s">
        <v>48</v>
      </c>
      <c r="B12703" t="s">
        <v>48</v>
      </c>
      <c r="C12703" t="s">
        <v>69</v>
      </c>
      <c r="D12703" t="s">
        <v>59</v>
      </c>
      <c r="E12703" t="s">
        <v>60</v>
      </c>
      <c r="F12703" t="s">
        <v>73</v>
      </c>
      <c r="G12703" t="s">
        <v>72</v>
      </c>
      <c r="H12703" t="s">
        <v>53</v>
      </c>
      <c r="I12703" t="s">
        <v>66</v>
      </c>
      <c r="J12703">
        <v>1992</v>
      </c>
      <c r="K12703" t="s">
        <v>13</v>
      </c>
      <c r="L12703">
        <v>307273</v>
      </c>
      <c r="M12703">
        <v>307273</v>
      </c>
    </row>
    <row r="12704" spans="1:13" x14ac:dyDescent="0.3">
      <c r="A12704" t="s">
        <v>48</v>
      </c>
      <c r="B12704" t="s">
        <v>48</v>
      </c>
      <c r="C12704" t="s">
        <v>69</v>
      </c>
      <c r="D12704" t="s">
        <v>59</v>
      </c>
      <c r="E12704" t="s">
        <v>60</v>
      </c>
      <c r="F12704" t="s">
        <v>73</v>
      </c>
      <c r="G12704" t="s">
        <v>72</v>
      </c>
      <c r="H12704" t="s">
        <v>53</v>
      </c>
      <c r="I12704" t="s">
        <v>66</v>
      </c>
      <c r="J12704">
        <v>1992</v>
      </c>
      <c r="K12704" t="s">
        <v>15</v>
      </c>
      <c r="L12704">
        <v>844</v>
      </c>
      <c r="M12704">
        <v>953</v>
      </c>
    </row>
    <row r="12705" spans="1:13" x14ac:dyDescent="0.3">
      <c r="A12705" t="s">
        <v>48</v>
      </c>
      <c r="B12705" t="s">
        <v>48</v>
      </c>
      <c r="C12705" t="s">
        <v>69</v>
      </c>
      <c r="D12705" t="s">
        <v>59</v>
      </c>
      <c r="E12705" t="s">
        <v>60</v>
      </c>
      <c r="F12705" t="s">
        <v>73</v>
      </c>
      <c r="G12705" t="s">
        <v>72</v>
      </c>
      <c r="H12705" t="s">
        <v>53</v>
      </c>
      <c r="I12705" t="s">
        <v>67</v>
      </c>
      <c r="J12705">
        <v>1992</v>
      </c>
      <c r="K12705" t="s">
        <v>14</v>
      </c>
      <c r="L12705">
        <v>14917941</v>
      </c>
      <c r="M12705">
        <v>4439863</v>
      </c>
    </row>
    <row r="12706" spans="1:13" x14ac:dyDescent="0.3">
      <c r="A12706" t="s">
        <v>48</v>
      </c>
      <c r="B12706" t="s">
        <v>48</v>
      </c>
      <c r="C12706" t="s">
        <v>69</v>
      </c>
      <c r="D12706" t="s">
        <v>59</v>
      </c>
      <c r="E12706" t="s">
        <v>60</v>
      </c>
      <c r="F12706" t="s">
        <v>73</v>
      </c>
      <c r="G12706" t="s">
        <v>72</v>
      </c>
      <c r="H12706" t="s">
        <v>53</v>
      </c>
      <c r="I12706" t="s">
        <v>67</v>
      </c>
      <c r="J12706">
        <v>1992</v>
      </c>
      <c r="K12706" t="s">
        <v>13</v>
      </c>
      <c r="L12706">
        <v>4455222</v>
      </c>
      <c r="M12706">
        <v>4455222</v>
      </c>
    </row>
    <row r="12707" spans="1:13" x14ac:dyDescent="0.3">
      <c r="A12707" t="s">
        <v>48</v>
      </c>
      <c r="B12707" t="s">
        <v>48</v>
      </c>
      <c r="C12707" t="s">
        <v>69</v>
      </c>
      <c r="D12707" t="s">
        <v>59</v>
      </c>
      <c r="E12707" t="s">
        <v>60</v>
      </c>
      <c r="F12707" t="s">
        <v>73</v>
      </c>
      <c r="G12707" t="s">
        <v>72</v>
      </c>
      <c r="H12707" t="s">
        <v>53</v>
      </c>
      <c r="I12707" t="s">
        <v>67</v>
      </c>
      <c r="J12707">
        <v>1992</v>
      </c>
      <c r="K12707" t="s">
        <v>15</v>
      </c>
      <c r="L12707">
        <v>13433</v>
      </c>
      <c r="M12707">
        <v>15163</v>
      </c>
    </row>
    <row r="12708" spans="1:13" x14ac:dyDescent="0.3">
      <c r="A12708" t="s">
        <v>48</v>
      </c>
      <c r="B12708" t="s">
        <v>48</v>
      </c>
      <c r="C12708" t="s">
        <v>48</v>
      </c>
      <c r="D12708" t="s">
        <v>59</v>
      </c>
      <c r="E12708" t="s">
        <v>74</v>
      </c>
      <c r="F12708" t="s">
        <v>75</v>
      </c>
      <c r="G12708" t="s">
        <v>184</v>
      </c>
      <c r="H12708" t="s">
        <v>76</v>
      </c>
      <c r="I12708" t="s">
        <v>53</v>
      </c>
      <c r="J12708">
        <v>1992</v>
      </c>
      <c r="K12708" t="s">
        <v>77</v>
      </c>
      <c r="L12708">
        <v>0</v>
      </c>
      <c r="M12708">
        <v>0</v>
      </c>
    </row>
    <row r="12709" spans="1:13" x14ac:dyDescent="0.3">
      <c r="A12709" t="s">
        <v>48</v>
      </c>
      <c r="B12709" t="s">
        <v>48</v>
      </c>
      <c r="C12709" t="s">
        <v>48</v>
      </c>
      <c r="D12709" t="s">
        <v>59</v>
      </c>
      <c r="E12709" t="s">
        <v>74</v>
      </c>
      <c r="F12709" t="s">
        <v>75</v>
      </c>
      <c r="G12709" t="s">
        <v>184</v>
      </c>
      <c r="H12709" t="s">
        <v>78</v>
      </c>
      <c r="I12709" t="s">
        <v>53</v>
      </c>
      <c r="J12709">
        <v>1992</v>
      </c>
      <c r="K12709" t="s">
        <v>77</v>
      </c>
      <c r="L12709">
        <v>17494</v>
      </c>
      <c r="M12709">
        <v>6743</v>
      </c>
    </row>
    <row r="12710" spans="1:13" x14ac:dyDescent="0.3">
      <c r="A12710" t="s">
        <v>48</v>
      </c>
      <c r="B12710" t="s">
        <v>48</v>
      </c>
      <c r="C12710" t="s">
        <v>48</v>
      </c>
      <c r="D12710" t="s">
        <v>59</v>
      </c>
      <c r="E12710" t="s">
        <v>74</v>
      </c>
      <c r="F12710" t="s">
        <v>75</v>
      </c>
      <c r="G12710" t="s">
        <v>184</v>
      </c>
      <c r="H12710" t="s">
        <v>79</v>
      </c>
      <c r="I12710" t="s">
        <v>53</v>
      </c>
      <c r="J12710">
        <v>1992</v>
      </c>
      <c r="K12710" t="s">
        <v>77</v>
      </c>
      <c r="L12710">
        <v>0</v>
      </c>
      <c r="M12710">
        <v>0</v>
      </c>
    </row>
    <row r="12711" spans="1:13" x14ac:dyDescent="0.3">
      <c r="A12711" t="s">
        <v>48</v>
      </c>
      <c r="B12711" t="s">
        <v>48</v>
      </c>
      <c r="C12711" t="s">
        <v>48</v>
      </c>
      <c r="D12711" t="s">
        <v>59</v>
      </c>
      <c r="E12711" t="s">
        <v>74</v>
      </c>
      <c r="F12711" t="s">
        <v>75</v>
      </c>
      <c r="G12711" t="s">
        <v>184</v>
      </c>
      <c r="H12711" t="s">
        <v>80</v>
      </c>
      <c r="I12711" t="s">
        <v>53</v>
      </c>
      <c r="J12711">
        <v>1992</v>
      </c>
      <c r="K12711" t="s">
        <v>77</v>
      </c>
      <c r="L12711">
        <v>92002</v>
      </c>
      <c r="M12711">
        <v>35460</v>
      </c>
    </row>
    <row r="12712" spans="1:13" x14ac:dyDescent="0.3">
      <c r="A12712" t="s">
        <v>48</v>
      </c>
      <c r="B12712" t="s">
        <v>48</v>
      </c>
      <c r="C12712" t="s">
        <v>48</v>
      </c>
      <c r="D12712" t="s">
        <v>59</v>
      </c>
      <c r="E12712" t="s">
        <v>74</v>
      </c>
      <c r="F12712" t="s">
        <v>75</v>
      </c>
      <c r="G12712" t="s">
        <v>184</v>
      </c>
      <c r="H12712" t="s">
        <v>81</v>
      </c>
      <c r="I12712" t="s">
        <v>53</v>
      </c>
      <c r="J12712">
        <v>1992</v>
      </c>
      <c r="K12712" t="s">
        <v>77</v>
      </c>
      <c r="L12712">
        <v>0</v>
      </c>
      <c r="M12712">
        <v>0</v>
      </c>
    </row>
    <row r="12713" spans="1:13" x14ac:dyDescent="0.3">
      <c r="A12713" t="s">
        <v>48</v>
      </c>
      <c r="B12713" t="s">
        <v>48</v>
      </c>
      <c r="C12713" t="s">
        <v>48</v>
      </c>
      <c r="D12713" t="s">
        <v>82</v>
      </c>
      <c r="E12713" t="s">
        <v>60</v>
      </c>
      <c r="F12713" t="s">
        <v>83</v>
      </c>
      <c r="G12713" t="s">
        <v>83</v>
      </c>
      <c r="H12713" t="s">
        <v>53</v>
      </c>
      <c r="I12713" t="s">
        <v>53</v>
      </c>
      <c r="J12713">
        <v>1992</v>
      </c>
      <c r="K12713" t="s">
        <v>84</v>
      </c>
      <c r="L12713">
        <v>3799557</v>
      </c>
      <c r="M12713">
        <v>4950280</v>
      </c>
    </row>
    <row r="12714" spans="1:13" x14ac:dyDescent="0.3">
      <c r="A12714" t="s">
        <v>48</v>
      </c>
      <c r="B12714" t="s">
        <v>48</v>
      </c>
      <c r="C12714" t="s">
        <v>48</v>
      </c>
      <c r="D12714" t="s">
        <v>82</v>
      </c>
      <c r="E12714" t="s">
        <v>60</v>
      </c>
      <c r="F12714" t="s">
        <v>61</v>
      </c>
      <c r="G12714" t="s">
        <v>85</v>
      </c>
      <c r="H12714" t="s">
        <v>53</v>
      </c>
      <c r="I12714" t="s">
        <v>63</v>
      </c>
      <c r="J12714">
        <v>1992</v>
      </c>
      <c r="K12714" t="s">
        <v>14</v>
      </c>
      <c r="L12714">
        <v>17241</v>
      </c>
      <c r="M12714">
        <v>5131</v>
      </c>
    </row>
    <row r="12715" spans="1:13" x14ac:dyDescent="0.3">
      <c r="A12715" t="s">
        <v>48</v>
      </c>
      <c r="B12715" t="s">
        <v>48</v>
      </c>
      <c r="C12715" t="s">
        <v>48</v>
      </c>
      <c r="D12715" t="s">
        <v>82</v>
      </c>
      <c r="E12715" t="s">
        <v>60</v>
      </c>
      <c r="F12715" t="s">
        <v>61</v>
      </c>
      <c r="G12715" t="s">
        <v>85</v>
      </c>
      <c r="H12715" t="s">
        <v>53</v>
      </c>
      <c r="I12715" t="s">
        <v>63</v>
      </c>
      <c r="J12715">
        <v>1992</v>
      </c>
      <c r="K12715" t="s">
        <v>13</v>
      </c>
      <c r="L12715">
        <v>26474373</v>
      </c>
      <c r="M12715">
        <v>26474373</v>
      </c>
    </row>
    <row r="12716" spans="1:13" x14ac:dyDescent="0.3">
      <c r="A12716" t="s">
        <v>48</v>
      </c>
      <c r="B12716" t="s">
        <v>48</v>
      </c>
      <c r="C12716" t="s">
        <v>48</v>
      </c>
      <c r="D12716" t="s">
        <v>82</v>
      </c>
      <c r="E12716" t="s">
        <v>60</v>
      </c>
      <c r="F12716" t="s">
        <v>61</v>
      </c>
      <c r="G12716" t="s">
        <v>85</v>
      </c>
      <c r="H12716" t="s">
        <v>53</v>
      </c>
      <c r="I12716" t="s">
        <v>63</v>
      </c>
      <c r="J12716">
        <v>1992</v>
      </c>
      <c r="K12716" t="s">
        <v>15</v>
      </c>
      <c r="L12716">
        <v>278674</v>
      </c>
      <c r="M12716">
        <v>314564</v>
      </c>
    </row>
    <row r="12717" spans="1:13" x14ac:dyDescent="0.3">
      <c r="A12717" t="s">
        <v>48</v>
      </c>
      <c r="B12717" t="s">
        <v>48</v>
      </c>
      <c r="C12717" t="s">
        <v>48</v>
      </c>
      <c r="D12717" t="s">
        <v>82</v>
      </c>
      <c r="E12717" t="s">
        <v>60</v>
      </c>
      <c r="F12717" t="s">
        <v>61</v>
      </c>
      <c r="G12717" t="s">
        <v>85</v>
      </c>
      <c r="H12717" t="s">
        <v>53</v>
      </c>
      <c r="I12717" t="s">
        <v>64</v>
      </c>
      <c r="J12717">
        <v>1992</v>
      </c>
      <c r="K12717" t="s">
        <v>14</v>
      </c>
      <c r="L12717">
        <v>232</v>
      </c>
      <c r="M12717">
        <v>69</v>
      </c>
    </row>
    <row r="12718" spans="1:13" x14ac:dyDescent="0.3">
      <c r="A12718" t="s">
        <v>48</v>
      </c>
      <c r="B12718" t="s">
        <v>48</v>
      </c>
      <c r="C12718" t="s">
        <v>48</v>
      </c>
      <c r="D12718" t="s">
        <v>82</v>
      </c>
      <c r="E12718" t="s">
        <v>60</v>
      </c>
      <c r="F12718" t="s">
        <v>61</v>
      </c>
      <c r="G12718" t="s">
        <v>85</v>
      </c>
      <c r="H12718" t="s">
        <v>53</v>
      </c>
      <c r="I12718" t="s">
        <v>64</v>
      </c>
      <c r="J12718">
        <v>1992</v>
      </c>
      <c r="K12718" t="s">
        <v>13</v>
      </c>
      <c r="L12718">
        <v>215140</v>
      </c>
      <c r="M12718">
        <v>215140</v>
      </c>
    </row>
    <row r="12719" spans="1:13" x14ac:dyDescent="0.3">
      <c r="A12719" t="s">
        <v>48</v>
      </c>
      <c r="B12719" t="s">
        <v>48</v>
      </c>
      <c r="C12719" t="s">
        <v>48</v>
      </c>
      <c r="D12719" t="s">
        <v>82</v>
      </c>
      <c r="E12719" t="s">
        <v>60</v>
      </c>
      <c r="F12719" t="s">
        <v>61</v>
      </c>
      <c r="G12719" t="s">
        <v>85</v>
      </c>
      <c r="H12719" t="s">
        <v>53</v>
      </c>
      <c r="I12719" t="s">
        <v>64</v>
      </c>
      <c r="J12719">
        <v>1992</v>
      </c>
      <c r="K12719" t="s">
        <v>15</v>
      </c>
      <c r="L12719">
        <v>324</v>
      </c>
      <c r="M12719">
        <v>366</v>
      </c>
    </row>
    <row r="12720" spans="1:13" x14ac:dyDescent="0.3">
      <c r="A12720" t="s">
        <v>48</v>
      </c>
      <c r="B12720" t="s">
        <v>48</v>
      </c>
      <c r="C12720" t="s">
        <v>48</v>
      </c>
      <c r="D12720" t="s">
        <v>82</v>
      </c>
      <c r="E12720" t="s">
        <v>60</v>
      </c>
      <c r="F12720" t="s">
        <v>61</v>
      </c>
      <c r="G12720" t="s">
        <v>85</v>
      </c>
      <c r="H12720" t="s">
        <v>53</v>
      </c>
      <c r="I12720" t="s">
        <v>67</v>
      </c>
      <c r="J12720">
        <v>1992</v>
      </c>
      <c r="K12720" t="s">
        <v>14</v>
      </c>
      <c r="L12720">
        <v>23183</v>
      </c>
      <c r="M12720">
        <v>6900</v>
      </c>
    </row>
    <row r="12721" spans="1:13" x14ac:dyDescent="0.3">
      <c r="A12721" t="s">
        <v>48</v>
      </c>
      <c r="B12721" t="s">
        <v>48</v>
      </c>
      <c r="C12721" t="s">
        <v>48</v>
      </c>
      <c r="D12721" t="s">
        <v>82</v>
      </c>
      <c r="E12721" t="s">
        <v>60</v>
      </c>
      <c r="F12721" t="s">
        <v>61</v>
      </c>
      <c r="G12721" t="s">
        <v>85</v>
      </c>
      <c r="H12721" t="s">
        <v>53</v>
      </c>
      <c r="I12721" t="s">
        <v>67</v>
      </c>
      <c r="J12721">
        <v>1992</v>
      </c>
      <c r="K12721" t="s">
        <v>13</v>
      </c>
      <c r="L12721">
        <v>13859486</v>
      </c>
      <c r="M12721">
        <v>13859486</v>
      </c>
    </row>
    <row r="12722" spans="1:13" x14ac:dyDescent="0.3">
      <c r="A12722" t="s">
        <v>48</v>
      </c>
      <c r="B12722" t="s">
        <v>48</v>
      </c>
      <c r="C12722" t="s">
        <v>48</v>
      </c>
      <c r="D12722" t="s">
        <v>82</v>
      </c>
      <c r="E12722" t="s">
        <v>60</v>
      </c>
      <c r="F12722" t="s">
        <v>61</v>
      </c>
      <c r="G12722" t="s">
        <v>85</v>
      </c>
      <c r="H12722" t="s">
        <v>53</v>
      </c>
      <c r="I12722" t="s">
        <v>67</v>
      </c>
      <c r="J12722">
        <v>1992</v>
      </c>
      <c r="K12722" t="s">
        <v>15</v>
      </c>
      <c r="L12722">
        <v>21858</v>
      </c>
      <c r="M12722">
        <v>24673</v>
      </c>
    </row>
    <row r="12723" spans="1:13" x14ac:dyDescent="0.3">
      <c r="A12723" t="s">
        <v>48</v>
      </c>
      <c r="B12723" t="s">
        <v>48</v>
      </c>
      <c r="C12723" t="s">
        <v>48</v>
      </c>
      <c r="D12723" t="s">
        <v>82</v>
      </c>
      <c r="E12723" t="s">
        <v>60</v>
      </c>
      <c r="F12723" t="s">
        <v>61</v>
      </c>
      <c r="G12723" t="s">
        <v>85</v>
      </c>
      <c r="H12723" t="s">
        <v>53</v>
      </c>
      <c r="I12723" t="s">
        <v>86</v>
      </c>
      <c r="J12723">
        <v>1992</v>
      </c>
      <c r="K12723" t="s">
        <v>14</v>
      </c>
      <c r="L12723">
        <v>0</v>
      </c>
      <c r="M12723">
        <v>0</v>
      </c>
    </row>
    <row r="12724" spans="1:13" x14ac:dyDescent="0.3">
      <c r="A12724" t="s">
        <v>48</v>
      </c>
      <c r="B12724" t="s">
        <v>48</v>
      </c>
      <c r="C12724" t="s">
        <v>48</v>
      </c>
      <c r="D12724" t="s">
        <v>82</v>
      </c>
      <c r="E12724" t="s">
        <v>60</v>
      </c>
      <c r="F12724" t="s">
        <v>61</v>
      </c>
      <c r="G12724" t="s">
        <v>85</v>
      </c>
      <c r="H12724" t="s">
        <v>53</v>
      </c>
      <c r="I12724" t="s">
        <v>86</v>
      </c>
      <c r="J12724">
        <v>1992</v>
      </c>
      <c r="K12724" t="s">
        <v>13</v>
      </c>
      <c r="L12724">
        <v>0</v>
      </c>
      <c r="M12724">
        <v>0</v>
      </c>
    </row>
    <row r="12725" spans="1:13" x14ac:dyDescent="0.3">
      <c r="A12725" t="s">
        <v>48</v>
      </c>
      <c r="B12725" t="s">
        <v>48</v>
      </c>
      <c r="C12725" t="s">
        <v>48</v>
      </c>
      <c r="D12725" t="s">
        <v>82</v>
      </c>
      <c r="E12725" t="s">
        <v>60</v>
      </c>
      <c r="F12725" t="s">
        <v>61</v>
      </c>
      <c r="G12725" t="s">
        <v>85</v>
      </c>
      <c r="H12725" t="s">
        <v>53</v>
      </c>
      <c r="I12725" t="s">
        <v>86</v>
      </c>
      <c r="J12725">
        <v>1992</v>
      </c>
      <c r="K12725" t="s">
        <v>15</v>
      </c>
      <c r="L12725">
        <v>0</v>
      </c>
      <c r="M12725">
        <v>0</v>
      </c>
    </row>
    <row r="12726" spans="1:13" x14ac:dyDescent="0.3">
      <c r="A12726" t="s">
        <v>48</v>
      </c>
      <c r="B12726" t="s">
        <v>48</v>
      </c>
      <c r="C12726" t="s">
        <v>48</v>
      </c>
      <c r="D12726" t="s">
        <v>82</v>
      </c>
      <c r="E12726" t="s">
        <v>60</v>
      </c>
      <c r="F12726" t="s">
        <v>61</v>
      </c>
      <c r="G12726" t="s">
        <v>85</v>
      </c>
      <c r="H12726" t="s">
        <v>53</v>
      </c>
      <c r="I12726" t="s">
        <v>68</v>
      </c>
      <c r="J12726">
        <v>1992</v>
      </c>
      <c r="K12726" t="s">
        <v>14</v>
      </c>
      <c r="L12726">
        <v>12831</v>
      </c>
      <c r="M12726">
        <v>3819</v>
      </c>
    </row>
    <row r="12727" spans="1:13" x14ac:dyDescent="0.3">
      <c r="A12727" t="s">
        <v>48</v>
      </c>
      <c r="B12727" t="s">
        <v>48</v>
      </c>
      <c r="C12727" t="s">
        <v>48</v>
      </c>
      <c r="D12727" t="s">
        <v>82</v>
      </c>
      <c r="E12727" t="s">
        <v>60</v>
      </c>
      <c r="F12727" t="s">
        <v>61</v>
      </c>
      <c r="G12727" t="s">
        <v>85</v>
      </c>
      <c r="H12727" t="s">
        <v>53</v>
      </c>
      <c r="I12727" t="s">
        <v>68</v>
      </c>
      <c r="J12727">
        <v>1992</v>
      </c>
      <c r="K12727" t="s">
        <v>13</v>
      </c>
      <c r="L12727">
        <v>13590241</v>
      </c>
      <c r="M12727">
        <v>13590241</v>
      </c>
    </row>
    <row r="12728" spans="1:13" x14ac:dyDescent="0.3">
      <c r="A12728" t="s">
        <v>48</v>
      </c>
      <c r="B12728" t="s">
        <v>48</v>
      </c>
      <c r="C12728" t="s">
        <v>48</v>
      </c>
      <c r="D12728" t="s">
        <v>82</v>
      </c>
      <c r="E12728" t="s">
        <v>60</v>
      </c>
      <c r="F12728" t="s">
        <v>61</v>
      </c>
      <c r="G12728" t="s">
        <v>85</v>
      </c>
      <c r="H12728" t="s">
        <v>53</v>
      </c>
      <c r="I12728" t="s">
        <v>68</v>
      </c>
      <c r="J12728">
        <v>1992</v>
      </c>
      <c r="K12728" t="s">
        <v>15</v>
      </c>
      <c r="L12728">
        <v>15123</v>
      </c>
      <c r="M12728">
        <v>17070</v>
      </c>
    </row>
    <row r="12729" spans="1:13" x14ac:dyDescent="0.3">
      <c r="A12729" t="s">
        <v>48</v>
      </c>
      <c r="B12729" t="s">
        <v>69</v>
      </c>
      <c r="C12729" t="s">
        <v>69</v>
      </c>
      <c r="D12729" t="s">
        <v>82</v>
      </c>
      <c r="E12729" t="s">
        <v>60</v>
      </c>
      <c r="F12729" t="s">
        <v>61</v>
      </c>
      <c r="G12729" t="s">
        <v>85</v>
      </c>
      <c r="H12729" t="s">
        <v>53</v>
      </c>
      <c r="I12729" t="s">
        <v>70</v>
      </c>
      <c r="J12729">
        <v>1992</v>
      </c>
      <c r="K12729" t="s">
        <v>71</v>
      </c>
      <c r="L12729">
        <v>549651</v>
      </c>
      <c r="M12729">
        <v>549651</v>
      </c>
    </row>
    <row r="12730" spans="1:13" x14ac:dyDescent="0.3">
      <c r="A12730" t="s">
        <v>48</v>
      </c>
      <c r="B12730" t="s">
        <v>48</v>
      </c>
      <c r="C12730" t="s">
        <v>48</v>
      </c>
      <c r="D12730" t="s">
        <v>82</v>
      </c>
      <c r="E12730" t="s">
        <v>60</v>
      </c>
      <c r="F12730" t="s">
        <v>61</v>
      </c>
      <c r="G12730" t="s">
        <v>85</v>
      </c>
      <c r="H12730" t="s">
        <v>53</v>
      </c>
      <c r="I12730" t="s">
        <v>70</v>
      </c>
      <c r="J12730">
        <v>1992</v>
      </c>
      <c r="K12730" t="s">
        <v>14</v>
      </c>
      <c r="L12730">
        <v>5195</v>
      </c>
      <c r="M12730">
        <v>1546</v>
      </c>
    </row>
    <row r="12731" spans="1:13" x14ac:dyDescent="0.3">
      <c r="A12731" t="s">
        <v>48</v>
      </c>
      <c r="B12731" t="s">
        <v>48</v>
      </c>
      <c r="C12731" t="s">
        <v>48</v>
      </c>
      <c r="D12731" t="s">
        <v>82</v>
      </c>
      <c r="E12731" t="s">
        <v>60</v>
      </c>
      <c r="F12731" t="s">
        <v>61</v>
      </c>
      <c r="G12731" t="s">
        <v>85</v>
      </c>
      <c r="H12731" t="s">
        <v>53</v>
      </c>
      <c r="I12731" t="s">
        <v>70</v>
      </c>
      <c r="J12731">
        <v>1992</v>
      </c>
      <c r="K12731" t="s">
        <v>15</v>
      </c>
      <c r="L12731">
        <v>10390</v>
      </c>
      <c r="M12731">
        <v>11728</v>
      </c>
    </row>
    <row r="12732" spans="1:13" x14ac:dyDescent="0.3">
      <c r="A12732" t="s">
        <v>48</v>
      </c>
      <c r="B12732" t="s">
        <v>69</v>
      </c>
      <c r="C12732" t="s">
        <v>69</v>
      </c>
      <c r="D12732" t="s">
        <v>82</v>
      </c>
      <c r="E12732" t="s">
        <v>60</v>
      </c>
      <c r="F12732" t="s">
        <v>87</v>
      </c>
      <c r="G12732" t="s">
        <v>88</v>
      </c>
      <c r="H12732" t="s">
        <v>53</v>
      </c>
      <c r="I12732" t="s">
        <v>89</v>
      </c>
      <c r="J12732">
        <v>1992</v>
      </c>
      <c r="K12732" t="s">
        <v>71</v>
      </c>
      <c r="L12732">
        <v>0</v>
      </c>
      <c r="M12732">
        <v>0</v>
      </c>
    </row>
    <row r="12733" spans="1:13" x14ac:dyDescent="0.3">
      <c r="A12733" t="s">
        <v>48</v>
      </c>
      <c r="B12733" t="s">
        <v>48</v>
      </c>
      <c r="C12733" t="s">
        <v>69</v>
      </c>
      <c r="D12733" t="s">
        <v>82</v>
      </c>
      <c r="E12733" t="s">
        <v>60</v>
      </c>
      <c r="F12733" t="s">
        <v>87</v>
      </c>
      <c r="G12733" t="s">
        <v>88</v>
      </c>
      <c r="H12733" t="s">
        <v>53</v>
      </c>
      <c r="I12733" t="s">
        <v>89</v>
      </c>
      <c r="J12733">
        <v>1992</v>
      </c>
      <c r="K12733" t="s">
        <v>14</v>
      </c>
      <c r="L12733">
        <v>1891</v>
      </c>
      <c r="M12733">
        <v>563</v>
      </c>
    </row>
    <row r="12734" spans="1:13" x14ac:dyDescent="0.3">
      <c r="A12734" t="s">
        <v>48</v>
      </c>
      <c r="B12734" t="s">
        <v>48</v>
      </c>
      <c r="C12734" t="s">
        <v>69</v>
      </c>
      <c r="D12734" t="s">
        <v>82</v>
      </c>
      <c r="E12734" t="s">
        <v>60</v>
      </c>
      <c r="F12734" t="s">
        <v>87</v>
      </c>
      <c r="G12734" t="s">
        <v>88</v>
      </c>
      <c r="H12734" t="s">
        <v>53</v>
      </c>
      <c r="I12734" t="s">
        <v>89</v>
      </c>
      <c r="J12734">
        <v>1992</v>
      </c>
      <c r="K12734" t="s">
        <v>13</v>
      </c>
      <c r="L12734">
        <v>1390314</v>
      </c>
      <c r="M12734">
        <v>1390314</v>
      </c>
    </row>
    <row r="12735" spans="1:13" x14ac:dyDescent="0.3">
      <c r="A12735" t="s">
        <v>48</v>
      </c>
      <c r="B12735" t="s">
        <v>48</v>
      </c>
      <c r="C12735" t="s">
        <v>69</v>
      </c>
      <c r="D12735" t="s">
        <v>82</v>
      </c>
      <c r="E12735" t="s">
        <v>60</v>
      </c>
      <c r="F12735" t="s">
        <v>87</v>
      </c>
      <c r="G12735" t="s">
        <v>88</v>
      </c>
      <c r="H12735" t="s">
        <v>53</v>
      </c>
      <c r="I12735" t="s">
        <v>89</v>
      </c>
      <c r="J12735">
        <v>1992</v>
      </c>
      <c r="K12735" t="s">
        <v>15</v>
      </c>
      <c r="L12735">
        <v>584</v>
      </c>
      <c r="M12735">
        <v>659</v>
      </c>
    </row>
    <row r="12736" spans="1:13" x14ac:dyDescent="0.3">
      <c r="A12736" t="s">
        <v>48</v>
      </c>
      <c r="B12736" t="s">
        <v>69</v>
      </c>
      <c r="C12736" t="s">
        <v>69</v>
      </c>
      <c r="D12736" t="s">
        <v>82</v>
      </c>
      <c r="E12736" t="s">
        <v>60</v>
      </c>
      <c r="F12736" t="s">
        <v>87</v>
      </c>
      <c r="G12736" t="s">
        <v>90</v>
      </c>
      <c r="H12736" t="s">
        <v>53</v>
      </c>
      <c r="I12736" t="s">
        <v>89</v>
      </c>
      <c r="J12736">
        <v>1992</v>
      </c>
      <c r="K12736" t="s">
        <v>71</v>
      </c>
      <c r="L12736">
        <v>38252</v>
      </c>
      <c r="M12736">
        <v>38252</v>
      </c>
    </row>
    <row r="12737" spans="1:13" x14ac:dyDescent="0.3">
      <c r="A12737" t="s">
        <v>48</v>
      </c>
      <c r="B12737" t="s">
        <v>48</v>
      </c>
      <c r="C12737" t="s">
        <v>69</v>
      </c>
      <c r="D12737" t="s">
        <v>82</v>
      </c>
      <c r="E12737" t="s">
        <v>60</v>
      </c>
      <c r="F12737" t="s">
        <v>87</v>
      </c>
      <c r="G12737" t="s">
        <v>90</v>
      </c>
      <c r="H12737" t="s">
        <v>53</v>
      </c>
      <c r="I12737" t="s">
        <v>89</v>
      </c>
      <c r="J12737">
        <v>1992</v>
      </c>
      <c r="K12737" t="s">
        <v>14</v>
      </c>
      <c r="L12737">
        <v>4610</v>
      </c>
      <c r="M12737">
        <v>1372</v>
      </c>
    </row>
    <row r="12738" spans="1:13" x14ac:dyDescent="0.3">
      <c r="A12738" t="s">
        <v>48</v>
      </c>
      <c r="B12738" t="s">
        <v>48</v>
      </c>
      <c r="C12738" t="s">
        <v>69</v>
      </c>
      <c r="D12738" t="s">
        <v>82</v>
      </c>
      <c r="E12738" t="s">
        <v>60</v>
      </c>
      <c r="F12738" t="s">
        <v>87</v>
      </c>
      <c r="G12738" t="s">
        <v>90</v>
      </c>
      <c r="H12738" t="s">
        <v>53</v>
      </c>
      <c r="I12738" t="s">
        <v>89</v>
      </c>
      <c r="J12738">
        <v>1992</v>
      </c>
      <c r="K12738" t="s">
        <v>13</v>
      </c>
      <c r="L12738">
        <v>3749393</v>
      </c>
      <c r="M12738">
        <v>3749393</v>
      </c>
    </row>
    <row r="12739" spans="1:13" x14ac:dyDescent="0.3">
      <c r="A12739" t="s">
        <v>48</v>
      </c>
      <c r="B12739" t="s">
        <v>48</v>
      </c>
      <c r="C12739" t="s">
        <v>69</v>
      </c>
      <c r="D12739" t="s">
        <v>82</v>
      </c>
      <c r="E12739" t="s">
        <v>60</v>
      </c>
      <c r="F12739" t="s">
        <v>87</v>
      </c>
      <c r="G12739" t="s">
        <v>90</v>
      </c>
      <c r="H12739" t="s">
        <v>53</v>
      </c>
      <c r="I12739" t="s">
        <v>89</v>
      </c>
      <c r="J12739">
        <v>1992</v>
      </c>
      <c r="K12739" t="s">
        <v>15</v>
      </c>
      <c r="L12739">
        <v>14334</v>
      </c>
      <c r="M12739">
        <v>16180</v>
      </c>
    </row>
    <row r="12740" spans="1:13" x14ac:dyDescent="0.3">
      <c r="A12740" t="s">
        <v>48</v>
      </c>
      <c r="B12740" t="s">
        <v>48</v>
      </c>
      <c r="C12740" t="s">
        <v>69</v>
      </c>
      <c r="D12740" t="s">
        <v>82</v>
      </c>
      <c r="E12740" t="s">
        <v>60</v>
      </c>
      <c r="F12740" t="s">
        <v>73</v>
      </c>
      <c r="G12740" t="s">
        <v>88</v>
      </c>
      <c r="H12740" t="s">
        <v>53</v>
      </c>
      <c r="I12740" t="s">
        <v>64</v>
      </c>
      <c r="J12740">
        <v>1992</v>
      </c>
      <c r="K12740" t="s">
        <v>14</v>
      </c>
      <c r="L12740">
        <v>0</v>
      </c>
      <c r="M12740">
        <v>0</v>
      </c>
    </row>
    <row r="12741" spans="1:13" x14ac:dyDescent="0.3">
      <c r="A12741" t="s">
        <v>48</v>
      </c>
      <c r="B12741" t="s">
        <v>48</v>
      </c>
      <c r="C12741" t="s">
        <v>69</v>
      </c>
      <c r="D12741" t="s">
        <v>82</v>
      </c>
      <c r="E12741" t="s">
        <v>60</v>
      </c>
      <c r="F12741" t="s">
        <v>73</v>
      </c>
      <c r="G12741" t="s">
        <v>88</v>
      </c>
      <c r="H12741" t="s">
        <v>53</v>
      </c>
      <c r="I12741" t="s">
        <v>64</v>
      </c>
      <c r="J12741">
        <v>1992</v>
      </c>
      <c r="K12741" t="s">
        <v>13</v>
      </c>
      <c r="L12741">
        <v>0</v>
      </c>
      <c r="M12741">
        <v>0</v>
      </c>
    </row>
    <row r="12742" spans="1:13" x14ac:dyDescent="0.3">
      <c r="A12742" t="s">
        <v>48</v>
      </c>
      <c r="B12742" t="s">
        <v>48</v>
      </c>
      <c r="C12742" t="s">
        <v>69</v>
      </c>
      <c r="D12742" t="s">
        <v>82</v>
      </c>
      <c r="E12742" t="s">
        <v>60</v>
      </c>
      <c r="F12742" t="s">
        <v>73</v>
      </c>
      <c r="G12742" t="s">
        <v>88</v>
      </c>
      <c r="H12742" t="s">
        <v>53</v>
      </c>
      <c r="I12742" t="s">
        <v>64</v>
      </c>
      <c r="J12742">
        <v>1992</v>
      </c>
      <c r="K12742" t="s">
        <v>15</v>
      </c>
      <c r="L12742">
        <v>0</v>
      </c>
      <c r="M12742">
        <v>0</v>
      </c>
    </row>
    <row r="12743" spans="1:13" x14ac:dyDescent="0.3">
      <c r="A12743" t="s">
        <v>48</v>
      </c>
      <c r="B12743" t="s">
        <v>48</v>
      </c>
      <c r="C12743" t="s">
        <v>69</v>
      </c>
      <c r="D12743" t="s">
        <v>82</v>
      </c>
      <c r="E12743" t="s">
        <v>60</v>
      </c>
      <c r="F12743" t="s">
        <v>73</v>
      </c>
      <c r="G12743" t="s">
        <v>88</v>
      </c>
      <c r="H12743" t="s">
        <v>53</v>
      </c>
      <c r="I12743" t="s">
        <v>67</v>
      </c>
      <c r="J12743">
        <v>1992</v>
      </c>
      <c r="K12743" t="s">
        <v>14</v>
      </c>
      <c r="L12743">
        <v>1863572</v>
      </c>
      <c r="M12743">
        <v>554634</v>
      </c>
    </row>
    <row r="12744" spans="1:13" x14ac:dyDescent="0.3">
      <c r="A12744" t="s">
        <v>48</v>
      </c>
      <c r="B12744" t="s">
        <v>48</v>
      </c>
      <c r="C12744" t="s">
        <v>69</v>
      </c>
      <c r="D12744" t="s">
        <v>82</v>
      </c>
      <c r="E12744" t="s">
        <v>60</v>
      </c>
      <c r="F12744" t="s">
        <v>73</v>
      </c>
      <c r="G12744" t="s">
        <v>88</v>
      </c>
      <c r="H12744" t="s">
        <v>53</v>
      </c>
      <c r="I12744" t="s">
        <v>67</v>
      </c>
      <c r="J12744">
        <v>1992</v>
      </c>
      <c r="K12744" t="s">
        <v>13</v>
      </c>
      <c r="L12744">
        <v>263139</v>
      </c>
      <c r="M12744">
        <v>263139</v>
      </c>
    </row>
    <row r="12745" spans="1:13" x14ac:dyDescent="0.3">
      <c r="A12745" t="s">
        <v>48</v>
      </c>
      <c r="B12745" t="s">
        <v>48</v>
      </c>
      <c r="C12745" t="s">
        <v>69</v>
      </c>
      <c r="D12745" t="s">
        <v>82</v>
      </c>
      <c r="E12745" t="s">
        <v>60</v>
      </c>
      <c r="F12745" t="s">
        <v>73</v>
      </c>
      <c r="G12745" t="s">
        <v>88</v>
      </c>
      <c r="H12745" t="s">
        <v>53</v>
      </c>
      <c r="I12745" t="s">
        <v>67</v>
      </c>
      <c r="J12745">
        <v>1992</v>
      </c>
      <c r="K12745" t="s">
        <v>15</v>
      </c>
      <c r="L12745">
        <v>810</v>
      </c>
      <c r="M12745">
        <v>914</v>
      </c>
    </row>
    <row r="12746" spans="1:13" x14ac:dyDescent="0.3">
      <c r="A12746" t="s">
        <v>48</v>
      </c>
      <c r="B12746" t="s">
        <v>48</v>
      </c>
      <c r="C12746" t="s">
        <v>69</v>
      </c>
      <c r="D12746" t="s">
        <v>82</v>
      </c>
      <c r="E12746" t="s">
        <v>60</v>
      </c>
      <c r="F12746" t="s">
        <v>73</v>
      </c>
      <c r="G12746" t="s">
        <v>88</v>
      </c>
      <c r="H12746" t="s">
        <v>53</v>
      </c>
      <c r="I12746" t="s">
        <v>86</v>
      </c>
      <c r="J12746">
        <v>1992</v>
      </c>
      <c r="K12746" t="s">
        <v>14</v>
      </c>
      <c r="L12746">
        <v>2294</v>
      </c>
      <c r="M12746">
        <v>683</v>
      </c>
    </row>
    <row r="12747" spans="1:13" x14ac:dyDescent="0.3">
      <c r="A12747" t="s">
        <v>48</v>
      </c>
      <c r="B12747" t="s">
        <v>48</v>
      </c>
      <c r="C12747" t="s">
        <v>69</v>
      </c>
      <c r="D12747" t="s">
        <v>82</v>
      </c>
      <c r="E12747" t="s">
        <v>60</v>
      </c>
      <c r="F12747" t="s">
        <v>73</v>
      </c>
      <c r="G12747" t="s">
        <v>88</v>
      </c>
      <c r="H12747" t="s">
        <v>53</v>
      </c>
      <c r="I12747" t="s">
        <v>86</v>
      </c>
      <c r="J12747">
        <v>1992</v>
      </c>
      <c r="K12747" t="s">
        <v>13</v>
      </c>
      <c r="L12747">
        <v>2820</v>
      </c>
      <c r="M12747">
        <v>2820</v>
      </c>
    </row>
    <row r="12748" spans="1:13" x14ac:dyDescent="0.3">
      <c r="A12748" t="s">
        <v>48</v>
      </c>
      <c r="B12748" t="s">
        <v>48</v>
      </c>
      <c r="C12748" t="s">
        <v>69</v>
      </c>
      <c r="D12748" t="s">
        <v>82</v>
      </c>
      <c r="E12748" t="s">
        <v>60</v>
      </c>
      <c r="F12748" t="s">
        <v>73</v>
      </c>
      <c r="G12748" t="s">
        <v>88</v>
      </c>
      <c r="H12748" t="s">
        <v>53</v>
      </c>
      <c r="I12748" t="s">
        <v>86</v>
      </c>
      <c r="J12748">
        <v>1992</v>
      </c>
      <c r="K12748" t="s">
        <v>15</v>
      </c>
      <c r="L12748">
        <v>9</v>
      </c>
      <c r="M12748">
        <v>10</v>
      </c>
    </row>
    <row r="12749" spans="1:13" x14ac:dyDescent="0.3">
      <c r="A12749" t="s">
        <v>48</v>
      </c>
      <c r="B12749" t="s">
        <v>48</v>
      </c>
      <c r="C12749" t="s">
        <v>69</v>
      </c>
      <c r="D12749" t="s">
        <v>82</v>
      </c>
      <c r="E12749" t="s">
        <v>60</v>
      </c>
      <c r="F12749" t="s">
        <v>73</v>
      </c>
      <c r="G12749" t="s">
        <v>85</v>
      </c>
      <c r="H12749" t="s">
        <v>53</v>
      </c>
      <c r="I12749" t="s">
        <v>63</v>
      </c>
      <c r="J12749">
        <v>1992</v>
      </c>
      <c r="K12749" t="s">
        <v>14</v>
      </c>
      <c r="L12749">
        <v>9729524</v>
      </c>
      <c r="M12749">
        <v>2895692</v>
      </c>
    </row>
    <row r="12750" spans="1:13" x14ac:dyDescent="0.3">
      <c r="A12750" t="s">
        <v>48</v>
      </c>
      <c r="B12750" t="s">
        <v>48</v>
      </c>
      <c r="C12750" t="s">
        <v>69</v>
      </c>
      <c r="D12750" t="s">
        <v>82</v>
      </c>
      <c r="E12750" t="s">
        <v>60</v>
      </c>
      <c r="F12750" t="s">
        <v>73</v>
      </c>
      <c r="G12750" t="s">
        <v>85</v>
      </c>
      <c r="H12750" t="s">
        <v>53</v>
      </c>
      <c r="I12750" t="s">
        <v>63</v>
      </c>
      <c r="J12750">
        <v>1992</v>
      </c>
      <c r="K12750" t="s">
        <v>13</v>
      </c>
      <c r="L12750">
        <v>820603</v>
      </c>
      <c r="M12750">
        <v>820603</v>
      </c>
    </row>
    <row r="12751" spans="1:13" x14ac:dyDescent="0.3">
      <c r="A12751" t="s">
        <v>48</v>
      </c>
      <c r="B12751" t="s">
        <v>48</v>
      </c>
      <c r="C12751" t="s">
        <v>69</v>
      </c>
      <c r="D12751" t="s">
        <v>82</v>
      </c>
      <c r="E12751" t="s">
        <v>60</v>
      </c>
      <c r="F12751" t="s">
        <v>73</v>
      </c>
      <c r="G12751" t="s">
        <v>85</v>
      </c>
      <c r="H12751" t="s">
        <v>53</v>
      </c>
      <c r="I12751" t="s">
        <v>63</v>
      </c>
      <c r="J12751">
        <v>1992</v>
      </c>
      <c r="K12751" t="s">
        <v>15</v>
      </c>
      <c r="L12751">
        <v>6814</v>
      </c>
      <c r="M12751">
        <v>7692</v>
      </c>
    </row>
    <row r="12752" spans="1:13" x14ac:dyDescent="0.3">
      <c r="A12752" t="s">
        <v>48</v>
      </c>
      <c r="B12752" t="s">
        <v>48</v>
      </c>
      <c r="C12752" t="s">
        <v>69</v>
      </c>
      <c r="D12752" t="s">
        <v>82</v>
      </c>
      <c r="E12752" t="s">
        <v>60</v>
      </c>
      <c r="F12752" t="s">
        <v>73</v>
      </c>
      <c r="G12752" t="s">
        <v>85</v>
      </c>
      <c r="H12752" t="s">
        <v>53</v>
      </c>
      <c r="I12752" t="s">
        <v>64</v>
      </c>
      <c r="J12752">
        <v>1992</v>
      </c>
      <c r="K12752" t="s">
        <v>14</v>
      </c>
      <c r="L12752">
        <v>28983</v>
      </c>
      <c r="M12752">
        <v>8626</v>
      </c>
    </row>
    <row r="12753" spans="1:13" x14ac:dyDescent="0.3">
      <c r="A12753" t="s">
        <v>48</v>
      </c>
      <c r="B12753" t="s">
        <v>48</v>
      </c>
      <c r="C12753" t="s">
        <v>69</v>
      </c>
      <c r="D12753" t="s">
        <v>82</v>
      </c>
      <c r="E12753" t="s">
        <v>60</v>
      </c>
      <c r="F12753" t="s">
        <v>73</v>
      </c>
      <c r="G12753" t="s">
        <v>85</v>
      </c>
      <c r="H12753" t="s">
        <v>53</v>
      </c>
      <c r="I12753" t="s">
        <v>64</v>
      </c>
      <c r="J12753">
        <v>1992</v>
      </c>
      <c r="K12753" t="s">
        <v>13</v>
      </c>
      <c r="L12753">
        <v>46466</v>
      </c>
      <c r="M12753">
        <v>46466</v>
      </c>
    </row>
    <row r="12754" spans="1:13" x14ac:dyDescent="0.3">
      <c r="A12754" t="s">
        <v>48</v>
      </c>
      <c r="B12754" t="s">
        <v>48</v>
      </c>
      <c r="C12754" t="s">
        <v>69</v>
      </c>
      <c r="D12754" t="s">
        <v>82</v>
      </c>
      <c r="E12754" t="s">
        <v>60</v>
      </c>
      <c r="F12754" t="s">
        <v>73</v>
      </c>
      <c r="G12754" t="s">
        <v>85</v>
      </c>
      <c r="H12754" t="s">
        <v>53</v>
      </c>
      <c r="I12754" t="s">
        <v>64</v>
      </c>
      <c r="J12754">
        <v>1992</v>
      </c>
      <c r="K12754" t="s">
        <v>15</v>
      </c>
      <c r="L12754">
        <v>134</v>
      </c>
      <c r="M12754">
        <v>151</v>
      </c>
    </row>
    <row r="12755" spans="1:13" x14ac:dyDescent="0.3">
      <c r="A12755" t="s">
        <v>48</v>
      </c>
      <c r="B12755" t="s">
        <v>48</v>
      </c>
      <c r="C12755" t="s">
        <v>69</v>
      </c>
      <c r="D12755" t="s">
        <v>82</v>
      </c>
      <c r="E12755" t="s">
        <v>60</v>
      </c>
      <c r="F12755" t="s">
        <v>73</v>
      </c>
      <c r="G12755" t="s">
        <v>85</v>
      </c>
      <c r="H12755" t="s">
        <v>53</v>
      </c>
      <c r="I12755" t="s">
        <v>67</v>
      </c>
      <c r="J12755">
        <v>1992</v>
      </c>
      <c r="K12755" t="s">
        <v>14</v>
      </c>
      <c r="L12755">
        <v>9995597</v>
      </c>
      <c r="M12755">
        <v>2974880</v>
      </c>
    </row>
    <row r="12756" spans="1:13" x14ac:dyDescent="0.3">
      <c r="A12756" t="s">
        <v>48</v>
      </c>
      <c r="B12756" t="s">
        <v>48</v>
      </c>
      <c r="C12756" t="s">
        <v>69</v>
      </c>
      <c r="D12756" t="s">
        <v>82</v>
      </c>
      <c r="E12756" t="s">
        <v>60</v>
      </c>
      <c r="F12756" t="s">
        <v>73</v>
      </c>
      <c r="G12756" t="s">
        <v>85</v>
      </c>
      <c r="H12756" t="s">
        <v>53</v>
      </c>
      <c r="I12756" t="s">
        <v>67</v>
      </c>
      <c r="J12756">
        <v>1992</v>
      </c>
      <c r="K12756" t="s">
        <v>13</v>
      </c>
      <c r="L12756">
        <v>2985006</v>
      </c>
      <c r="M12756">
        <v>2985006</v>
      </c>
    </row>
    <row r="12757" spans="1:13" x14ac:dyDescent="0.3">
      <c r="A12757" t="s">
        <v>48</v>
      </c>
      <c r="B12757" t="s">
        <v>48</v>
      </c>
      <c r="C12757" t="s">
        <v>69</v>
      </c>
      <c r="D12757" t="s">
        <v>82</v>
      </c>
      <c r="E12757" t="s">
        <v>60</v>
      </c>
      <c r="F12757" t="s">
        <v>73</v>
      </c>
      <c r="G12757" t="s">
        <v>85</v>
      </c>
      <c r="H12757" t="s">
        <v>53</v>
      </c>
      <c r="I12757" t="s">
        <v>67</v>
      </c>
      <c r="J12757">
        <v>1992</v>
      </c>
      <c r="K12757" t="s">
        <v>15</v>
      </c>
      <c r="L12757">
        <v>9000</v>
      </c>
      <c r="M12757">
        <v>10159</v>
      </c>
    </row>
    <row r="12758" spans="1:13" x14ac:dyDescent="0.3">
      <c r="A12758" t="s">
        <v>48</v>
      </c>
      <c r="B12758" t="s">
        <v>48</v>
      </c>
      <c r="C12758" t="s">
        <v>69</v>
      </c>
      <c r="D12758" t="s">
        <v>82</v>
      </c>
      <c r="E12758" t="s">
        <v>60</v>
      </c>
      <c r="F12758" t="s">
        <v>73</v>
      </c>
      <c r="G12758" t="s">
        <v>85</v>
      </c>
      <c r="H12758" t="s">
        <v>53</v>
      </c>
      <c r="I12758" t="s">
        <v>86</v>
      </c>
      <c r="J12758">
        <v>1992</v>
      </c>
      <c r="K12758" t="s">
        <v>14</v>
      </c>
      <c r="L12758">
        <v>0</v>
      </c>
      <c r="M12758">
        <v>0</v>
      </c>
    </row>
    <row r="12759" spans="1:13" x14ac:dyDescent="0.3">
      <c r="A12759" t="s">
        <v>48</v>
      </c>
      <c r="B12759" t="s">
        <v>48</v>
      </c>
      <c r="C12759" t="s">
        <v>69</v>
      </c>
      <c r="D12759" t="s">
        <v>82</v>
      </c>
      <c r="E12759" t="s">
        <v>60</v>
      </c>
      <c r="F12759" t="s">
        <v>73</v>
      </c>
      <c r="G12759" t="s">
        <v>85</v>
      </c>
      <c r="H12759" t="s">
        <v>53</v>
      </c>
      <c r="I12759" t="s">
        <v>86</v>
      </c>
      <c r="J12759">
        <v>1992</v>
      </c>
      <c r="K12759" t="s">
        <v>13</v>
      </c>
      <c r="L12759">
        <v>0</v>
      </c>
      <c r="M12759">
        <v>0</v>
      </c>
    </row>
    <row r="12760" spans="1:13" x14ac:dyDescent="0.3">
      <c r="A12760" t="s">
        <v>48</v>
      </c>
      <c r="B12760" t="s">
        <v>48</v>
      </c>
      <c r="C12760" t="s">
        <v>69</v>
      </c>
      <c r="D12760" t="s">
        <v>82</v>
      </c>
      <c r="E12760" t="s">
        <v>60</v>
      </c>
      <c r="F12760" t="s">
        <v>73</v>
      </c>
      <c r="G12760" t="s">
        <v>85</v>
      </c>
      <c r="H12760" t="s">
        <v>53</v>
      </c>
      <c r="I12760" t="s">
        <v>86</v>
      </c>
      <c r="J12760">
        <v>1992</v>
      </c>
      <c r="K12760" t="s">
        <v>15</v>
      </c>
      <c r="L12760">
        <v>0</v>
      </c>
      <c r="M12760">
        <v>0</v>
      </c>
    </row>
    <row r="12761" spans="1:13" x14ac:dyDescent="0.3">
      <c r="A12761" t="s">
        <v>48</v>
      </c>
      <c r="B12761" t="s">
        <v>48</v>
      </c>
      <c r="C12761" t="s">
        <v>69</v>
      </c>
      <c r="D12761" t="s">
        <v>82</v>
      </c>
      <c r="E12761" t="s">
        <v>60</v>
      </c>
      <c r="F12761" t="s">
        <v>73</v>
      </c>
      <c r="G12761" t="s">
        <v>85</v>
      </c>
      <c r="H12761" t="s">
        <v>53</v>
      </c>
      <c r="I12761" t="s">
        <v>68</v>
      </c>
      <c r="J12761">
        <v>1992</v>
      </c>
      <c r="K12761" t="s">
        <v>14</v>
      </c>
      <c r="L12761">
        <v>1656795</v>
      </c>
      <c r="M12761">
        <v>493094</v>
      </c>
    </row>
    <row r="12762" spans="1:13" x14ac:dyDescent="0.3">
      <c r="A12762" t="s">
        <v>48</v>
      </c>
      <c r="B12762" t="s">
        <v>48</v>
      </c>
      <c r="C12762" t="s">
        <v>69</v>
      </c>
      <c r="D12762" t="s">
        <v>82</v>
      </c>
      <c r="E12762" t="s">
        <v>60</v>
      </c>
      <c r="F12762" t="s">
        <v>73</v>
      </c>
      <c r="G12762" t="s">
        <v>85</v>
      </c>
      <c r="H12762" t="s">
        <v>53</v>
      </c>
      <c r="I12762" t="s">
        <v>68</v>
      </c>
      <c r="J12762">
        <v>1992</v>
      </c>
      <c r="K12762" t="s">
        <v>13</v>
      </c>
      <c r="L12762">
        <v>2233680</v>
      </c>
      <c r="M12762">
        <v>2233680</v>
      </c>
    </row>
    <row r="12763" spans="1:13" x14ac:dyDescent="0.3">
      <c r="A12763" t="s">
        <v>48</v>
      </c>
      <c r="B12763" t="s">
        <v>48</v>
      </c>
      <c r="C12763" t="s">
        <v>69</v>
      </c>
      <c r="D12763" t="s">
        <v>82</v>
      </c>
      <c r="E12763" t="s">
        <v>60</v>
      </c>
      <c r="F12763" t="s">
        <v>73</v>
      </c>
      <c r="G12763" t="s">
        <v>85</v>
      </c>
      <c r="H12763" t="s">
        <v>53</v>
      </c>
      <c r="I12763" t="s">
        <v>68</v>
      </c>
      <c r="J12763">
        <v>1992</v>
      </c>
      <c r="K12763" t="s">
        <v>15</v>
      </c>
      <c r="L12763">
        <v>7154</v>
      </c>
      <c r="M12763">
        <v>8075</v>
      </c>
    </row>
    <row r="12764" spans="1:13" x14ac:dyDescent="0.3">
      <c r="A12764" t="s">
        <v>48</v>
      </c>
      <c r="B12764" t="s">
        <v>48</v>
      </c>
      <c r="C12764" t="s">
        <v>69</v>
      </c>
      <c r="D12764" t="s">
        <v>82</v>
      </c>
      <c r="E12764" t="s">
        <v>60</v>
      </c>
      <c r="F12764" t="s">
        <v>73</v>
      </c>
      <c r="G12764" t="s">
        <v>90</v>
      </c>
      <c r="H12764" t="s">
        <v>53</v>
      </c>
      <c r="I12764" t="s">
        <v>63</v>
      </c>
      <c r="J12764">
        <v>1992</v>
      </c>
      <c r="K12764" t="s">
        <v>14</v>
      </c>
      <c r="L12764">
        <v>647754</v>
      </c>
      <c r="M12764">
        <v>192784</v>
      </c>
    </row>
    <row r="12765" spans="1:13" x14ac:dyDescent="0.3">
      <c r="A12765" t="s">
        <v>48</v>
      </c>
      <c r="B12765" t="s">
        <v>48</v>
      </c>
      <c r="C12765" t="s">
        <v>69</v>
      </c>
      <c r="D12765" t="s">
        <v>82</v>
      </c>
      <c r="E12765" t="s">
        <v>60</v>
      </c>
      <c r="F12765" t="s">
        <v>73</v>
      </c>
      <c r="G12765" t="s">
        <v>90</v>
      </c>
      <c r="H12765" t="s">
        <v>53</v>
      </c>
      <c r="I12765" t="s">
        <v>63</v>
      </c>
      <c r="J12765">
        <v>1992</v>
      </c>
      <c r="K12765" t="s">
        <v>13</v>
      </c>
      <c r="L12765">
        <v>107418</v>
      </c>
      <c r="M12765">
        <v>107418</v>
      </c>
    </row>
    <row r="12766" spans="1:13" x14ac:dyDescent="0.3">
      <c r="A12766" t="s">
        <v>48</v>
      </c>
      <c r="B12766" t="s">
        <v>48</v>
      </c>
      <c r="C12766" t="s">
        <v>69</v>
      </c>
      <c r="D12766" t="s">
        <v>82</v>
      </c>
      <c r="E12766" t="s">
        <v>60</v>
      </c>
      <c r="F12766" t="s">
        <v>73</v>
      </c>
      <c r="G12766" t="s">
        <v>90</v>
      </c>
      <c r="H12766" t="s">
        <v>53</v>
      </c>
      <c r="I12766" t="s">
        <v>63</v>
      </c>
      <c r="J12766">
        <v>1992</v>
      </c>
      <c r="K12766" t="s">
        <v>15</v>
      </c>
      <c r="L12766">
        <v>762</v>
      </c>
      <c r="M12766">
        <v>860</v>
      </c>
    </row>
    <row r="12767" spans="1:13" x14ac:dyDescent="0.3">
      <c r="A12767" t="s">
        <v>48</v>
      </c>
      <c r="B12767" t="s">
        <v>48</v>
      </c>
      <c r="C12767" t="s">
        <v>69</v>
      </c>
      <c r="D12767" t="s">
        <v>82</v>
      </c>
      <c r="E12767" t="s">
        <v>60</v>
      </c>
      <c r="F12767" t="s">
        <v>73</v>
      </c>
      <c r="G12767" t="s">
        <v>90</v>
      </c>
      <c r="H12767" t="s">
        <v>53</v>
      </c>
      <c r="I12767" t="s">
        <v>64</v>
      </c>
      <c r="J12767">
        <v>1992</v>
      </c>
      <c r="K12767" t="s">
        <v>14</v>
      </c>
      <c r="L12767">
        <v>8997</v>
      </c>
      <c r="M12767">
        <v>2678</v>
      </c>
    </row>
    <row r="12768" spans="1:13" x14ac:dyDescent="0.3">
      <c r="A12768" t="s">
        <v>48</v>
      </c>
      <c r="B12768" t="s">
        <v>48</v>
      </c>
      <c r="C12768" t="s">
        <v>69</v>
      </c>
      <c r="D12768" t="s">
        <v>82</v>
      </c>
      <c r="E12768" t="s">
        <v>60</v>
      </c>
      <c r="F12768" t="s">
        <v>73</v>
      </c>
      <c r="G12768" t="s">
        <v>90</v>
      </c>
      <c r="H12768" t="s">
        <v>53</v>
      </c>
      <c r="I12768" t="s">
        <v>64</v>
      </c>
      <c r="J12768">
        <v>1992</v>
      </c>
      <c r="K12768" t="s">
        <v>13</v>
      </c>
      <c r="L12768">
        <v>13686</v>
      </c>
      <c r="M12768">
        <v>13686</v>
      </c>
    </row>
    <row r="12769" spans="1:13" x14ac:dyDescent="0.3">
      <c r="A12769" t="s">
        <v>48</v>
      </c>
      <c r="B12769" t="s">
        <v>48</v>
      </c>
      <c r="C12769" t="s">
        <v>69</v>
      </c>
      <c r="D12769" t="s">
        <v>82</v>
      </c>
      <c r="E12769" t="s">
        <v>60</v>
      </c>
      <c r="F12769" t="s">
        <v>73</v>
      </c>
      <c r="G12769" t="s">
        <v>90</v>
      </c>
      <c r="H12769" t="s">
        <v>53</v>
      </c>
      <c r="I12769" t="s">
        <v>64</v>
      </c>
      <c r="J12769">
        <v>1992</v>
      </c>
      <c r="K12769" t="s">
        <v>15</v>
      </c>
      <c r="L12769">
        <v>39</v>
      </c>
      <c r="M12769">
        <v>44</v>
      </c>
    </row>
    <row r="12770" spans="1:13" x14ac:dyDescent="0.3">
      <c r="A12770" t="s">
        <v>48</v>
      </c>
      <c r="B12770" t="s">
        <v>48</v>
      </c>
      <c r="C12770" t="s">
        <v>69</v>
      </c>
      <c r="D12770" t="s">
        <v>82</v>
      </c>
      <c r="E12770" t="s">
        <v>60</v>
      </c>
      <c r="F12770" t="s">
        <v>73</v>
      </c>
      <c r="G12770" t="s">
        <v>90</v>
      </c>
      <c r="H12770" t="s">
        <v>53</v>
      </c>
      <c r="I12770" t="s">
        <v>67</v>
      </c>
      <c r="J12770">
        <v>1992</v>
      </c>
      <c r="K12770" t="s">
        <v>14</v>
      </c>
      <c r="L12770">
        <v>317216</v>
      </c>
      <c r="M12770">
        <v>94410</v>
      </c>
    </row>
    <row r="12771" spans="1:13" x14ac:dyDescent="0.3">
      <c r="A12771" t="s">
        <v>48</v>
      </c>
      <c r="B12771" t="s">
        <v>48</v>
      </c>
      <c r="C12771" t="s">
        <v>69</v>
      </c>
      <c r="D12771" t="s">
        <v>82</v>
      </c>
      <c r="E12771" t="s">
        <v>60</v>
      </c>
      <c r="F12771" t="s">
        <v>73</v>
      </c>
      <c r="G12771" t="s">
        <v>90</v>
      </c>
      <c r="H12771" t="s">
        <v>53</v>
      </c>
      <c r="I12771" t="s">
        <v>67</v>
      </c>
      <c r="J12771">
        <v>1992</v>
      </c>
      <c r="K12771" t="s">
        <v>13</v>
      </c>
      <c r="L12771">
        <v>44989</v>
      </c>
      <c r="M12771">
        <v>44989</v>
      </c>
    </row>
    <row r="12772" spans="1:13" x14ac:dyDescent="0.3">
      <c r="A12772" t="s">
        <v>48</v>
      </c>
      <c r="B12772" t="s">
        <v>48</v>
      </c>
      <c r="C12772" t="s">
        <v>69</v>
      </c>
      <c r="D12772" t="s">
        <v>82</v>
      </c>
      <c r="E12772" t="s">
        <v>60</v>
      </c>
      <c r="F12772" t="s">
        <v>73</v>
      </c>
      <c r="G12772" t="s">
        <v>90</v>
      </c>
      <c r="H12772" t="s">
        <v>53</v>
      </c>
      <c r="I12772" t="s">
        <v>67</v>
      </c>
      <c r="J12772">
        <v>1992</v>
      </c>
      <c r="K12772" t="s">
        <v>15</v>
      </c>
      <c r="L12772">
        <v>138</v>
      </c>
      <c r="M12772">
        <v>156</v>
      </c>
    </row>
    <row r="12773" spans="1:13" x14ac:dyDescent="0.3">
      <c r="A12773" t="s">
        <v>48</v>
      </c>
      <c r="B12773" t="s">
        <v>48</v>
      </c>
      <c r="C12773" t="s">
        <v>69</v>
      </c>
      <c r="D12773" t="s">
        <v>82</v>
      </c>
      <c r="E12773" t="s">
        <v>60</v>
      </c>
      <c r="F12773" t="s">
        <v>73</v>
      </c>
      <c r="G12773" t="s">
        <v>90</v>
      </c>
      <c r="H12773" t="s">
        <v>53</v>
      </c>
      <c r="I12773" t="s">
        <v>86</v>
      </c>
      <c r="J12773">
        <v>1992</v>
      </c>
      <c r="K12773" t="s">
        <v>14</v>
      </c>
      <c r="L12773">
        <v>2618</v>
      </c>
      <c r="M12773">
        <v>779</v>
      </c>
    </row>
    <row r="12774" spans="1:13" x14ac:dyDescent="0.3">
      <c r="A12774" t="s">
        <v>48</v>
      </c>
      <c r="B12774" t="s">
        <v>48</v>
      </c>
      <c r="C12774" t="s">
        <v>69</v>
      </c>
      <c r="D12774" t="s">
        <v>82</v>
      </c>
      <c r="E12774" t="s">
        <v>60</v>
      </c>
      <c r="F12774" t="s">
        <v>73</v>
      </c>
      <c r="G12774" t="s">
        <v>90</v>
      </c>
      <c r="H12774" t="s">
        <v>53</v>
      </c>
      <c r="I12774" t="s">
        <v>86</v>
      </c>
      <c r="J12774">
        <v>1992</v>
      </c>
      <c r="K12774" t="s">
        <v>13</v>
      </c>
      <c r="L12774">
        <v>3219</v>
      </c>
      <c r="M12774">
        <v>3219</v>
      </c>
    </row>
    <row r="12775" spans="1:13" x14ac:dyDescent="0.3">
      <c r="A12775" t="s">
        <v>48</v>
      </c>
      <c r="B12775" t="s">
        <v>48</v>
      </c>
      <c r="C12775" t="s">
        <v>69</v>
      </c>
      <c r="D12775" t="s">
        <v>82</v>
      </c>
      <c r="E12775" t="s">
        <v>60</v>
      </c>
      <c r="F12775" t="s">
        <v>73</v>
      </c>
      <c r="G12775" t="s">
        <v>90</v>
      </c>
      <c r="H12775" t="s">
        <v>53</v>
      </c>
      <c r="I12775" t="s">
        <v>86</v>
      </c>
      <c r="J12775">
        <v>1992</v>
      </c>
      <c r="K12775" t="s">
        <v>15</v>
      </c>
      <c r="L12775">
        <v>10</v>
      </c>
      <c r="M12775">
        <v>12</v>
      </c>
    </row>
    <row r="12776" spans="1:13" x14ac:dyDescent="0.3">
      <c r="A12776" t="s">
        <v>48</v>
      </c>
      <c r="B12776" t="s">
        <v>48</v>
      </c>
      <c r="C12776" t="s">
        <v>69</v>
      </c>
      <c r="D12776" t="s">
        <v>82</v>
      </c>
      <c r="E12776" t="s">
        <v>60</v>
      </c>
      <c r="F12776" t="s">
        <v>73</v>
      </c>
      <c r="G12776" t="s">
        <v>90</v>
      </c>
      <c r="H12776" t="s">
        <v>53</v>
      </c>
      <c r="I12776" t="s">
        <v>68</v>
      </c>
      <c r="J12776">
        <v>1992</v>
      </c>
      <c r="K12776" t="s">
        <v>14</v>
      </c>
      <c r="L12776">
        <v>28484</v>
      </c>
      <c r="M12776">
        <v>8477</v>
      </c>
    </row>
    <row r="12777" spans="1:13" x14ac:dyDescent="0.3">
      <c r="A12777" t="s">
        <v>48</v>
      </c>
      <c r="B12777" t="s">
        <v>48</v>
      </c>
      <c r="C12777" t="s">
        <v>69</v>
      </c>
      <c r="D12777" t="s">
        <v>82</v>
      </c>
      <c r="E12777" t="s">
        <v>60</v>
      </c>
      <c r="F12777" t="s">
        <v>73</v>
      </c>
      <c r="G12777" t="s">
        <v>90</v>
      </c>
      <c r="H12777" t="s">
        <v>53</v>
      </c>
      <c r="I12777" t="s">
        <v>68</v>
      </c>
      <c r="J12777">
        <v>1992</v>
      </c>
      <c r="K12777" t="s">
        <v>13</v>
      </c>
      <c r="L12777">
        <v>36191</v>
      </c>
      <c r="M12777">
        <v>36191</v>
      </c>
    </row>
    <row r="12778" spans="1:13" x14ac:dyDescent="0.3">
      <c r="A12778" t="s">
        <v>48</v>
      </c>
      <c r="B12778" t="s">
        <v>48</v>
      </c>
      <c r="C12778" t="s">
        <v>69</v>
      </c>
      <c r="D12778" t="s">
        <v>82</v>
      </c>
      <c r="E12778" t="s">
        <v>60</v>
      </c>
      <c r="F12778" t="s">
        <v>73</v>
      </c>
      <c r="G12778" t="s">
        <v>90</v>
      </c>
      <c r="H12778" t="s">
        <v>53</v>
      </c>
      <c r="I12778" t="s">
        <v>68</v>
      </c>
      <c r="J12778">
        <v>1992</v>
      </c>
      <c r="K12778" t="s">
        <v>15</v>
      </c>
      <c r="L12778">
        <v>118</v>
      </c>
      <c r="M12778">
        <v>133</v>
      </c>
    </row>
    <row r="12779" spans="1:13" x14ac:dyDescent="0.3">
      <c r="A12779" t="s">
        <v>69</v>
      </c>
      <c r="B12779" t="s">
        <v>69</v>
      </c>
      <c r="C12779" t="s">
        <v>69</v>
      </c>
      <c r="D12779" t="s">
        <v>91</v>
      </c>
      <c r="E12779" t="s">
        <v>50</v>
      </c>
      <c r="F12779" t="s">
        <v>185</v>
      </c>
      <c r="G12779" t="s">
        <v>92</v>
      </c>
      <c r="H12779" t="s">
        <v>93</v>
      </c>
      <c r="I12779" t="s">
        <v>53</v>
      </c>
      <c r="J12779">
        <v>1992</v>
      </c>
      <c r="K12779" t="s">
        <v>14</v>
      </c>
      <c r="L12779">
        <v>12045895</v>
      </c>
      <c r="M12779">
        <v>3585088</v>
      </c>
    </row>
    <row r="12780" spans="1:13" x14ac:dyDescent="0.3">
      <c r="A12780" t="s">
        <v>69</v>
      </c>
      <c r="B12780" t="s">
        <v>69</v>
      </c>
      <c r="C12780" t="s">
        <v>69</v>
      </c>
      <c r="D12780" t="s">
        <v>91</v>
      </c>
      <c r="E12780" t="s">
        <v>50</v>
      </c>
      <c r="F12780" t="s">
        <v>185</v>
      </c>
      <c r="G12780" t="s">
        <v>92</v>
      </c>
      <c r="H12780" t="s">
        <v>94</v>
      </c>
      <c r="I12780" t="s">
        <v>53</v>
      </c>
      <c r="J12780">
        <v>1992</v>
      </c>
      <c r="K12780" t="s">
        <v>14</v>
      </c>
      <c r="L12780">
        <v>629974</v>
      </c>
      <c r="M12780">
        <v>187492</v>
      </c>
    </row>
    <row r="12781" spans="1:13" x14ac:dyDescent="0.3">
      <c r="A12781" t="s">
        <v>69</v>
      </c>
      <c r="B12781" t="s">
        <v>69</v>
      </c>
      <c r="C12781" t="s">
        <v>69</v>
      </c>
      <c r="D12781" t="s">
        <v>91</v>
      </c>
      <c r="E12781" t="s">
        <v>60</v>
      </c>
      <c r="F12781" t="s">
        <v>61</v>
      </c>
      <c r="G12781" t="s">
        <v>95</v>
      </c>
      <c r="H12781" t="s">
        <v>96</v>
      </c>
      <c r="I12781" t="s">
        <v>97</v>
      </c>
      <c r="J12781">
        <v>1992</v>
      </c>
      <c r="K12781" t="s">
        <v>14</v>
      </c>
      <c r="L12781">
        <v>0</v>
      </c>
      <c r="M12781">
        <v>0</v>
      </c>
    </row>
    <row r="12782" spans="1:13" x14ac:dyDescent="0.3">
      <c r="A12782" t="s">
        <v>69</v>
      </c>
      <c r="B12782" t="s">
        <v>69</v>
      </c>
      <c r="C12782" t="s">
        <v>69</v>
      </c>
      <c r="D12782" t="s">
        <v>91</v>
      </c>
      <c r="E12782" t="s">
        <v>60</v>
      </c>
      <c r="F12782" t="s">
        <v>61</v>
      </c>
      <c r="G12782" t="s">
        <v>95</v>
      </c>
      <c r="H12782" t="s">
        <v>96</v>
      </c>
      <c r="I12782" t="s">
        <v>97</v>
      </c>
      <c r="J12782">
        <v>1992</v>
      </c>
      <c r="K12782" t="s">
        <v>13</v>
      </c>
      <c r="L12782">
        <v>10827255</v>
      </c>
      <c r="M12782">
        <v>10827255</v>
      </c>
    </row>
    <row r="12783" spans="1:13" x14ac:dyDescent="0.3">
      <c r="A12783" t="s">
        <v>69</v>
      </c>
      <c r="B12783" t="s">
        <v>69</v>
      </c>
      <c r="C12783" t="s">
        <v>69</v>
      </c>
      <c r="D12783" t="s">
        <v>91</v>
      </c>
      <c r="E12783" t="s">
        <v>60</v>
      </c>
      <c r="F12783" t="s">
        <v>61</v>
      </c>
      <c r="G12783" t="s">
        <v>95</v>
      </c>
      <c r="H12783" t="s">
        <v>96</v>
      </c>
      <c r="I12783" t="s">
        <v>97</v>
      </c>
      <c r="J12783">
        <v>1992</v>
      </c>
      <c r="K12783" t="s">
        <v>15</v>
      </c>
      <c r="L12783">
        <v>106045</v>
      </c>
      <c r="M12783">
        <v>119702</v>
      </c>
    </row>
    <row r="12784" spans="1:13" x14ac:dyDescent="0.3">
      <c r="A12784" t="s">
        <v>69</v>
      </c>
      <c r="B12784" t="s">
        <v>69</v>
      </c>
      <c r="C12784" t="s">
        <v>69</v>
      </c>
      <c r="D12784" t="s">
        <v>91</v>
      </c>
      <c r="E12784" t="s">
        <v>60</v>
      </c>
      <c r="F12784" t="s">
        <v>61</v>
      </c>
      <c r="G12784" t="s">
        <v>95</v>
      </c>
      <c r="H12784" t="s">
        <v>98</v>
      </c>
      <c r="I12784" t="s">
        <v>64</v>
      </c>
      <c r="J12784">
        <v>1992</v>
      </c>
      <c r="K12784" t="s">
        <v>71</v>
      </c>
      <c r="L12784">
        <v>0</v>
      </c>
      <c r="M12784">
        <v>0</v>
      </c>
    </row>
    <row r="12785" spans="1:13" x14ac:dyDescent="0.3">
      <c r="A12785" t="s">
        <v>69</v>
      </c>
      <c r="B12785" t="s">
        <v>69</v>
      </c>
      <c r="C12785" t="s">
        <v>69</v>
      </c>
      <c r="D12785" t="s">
        <v>91</v>
      </c>
      <c r="E12785" t="s">
        <v>60</v>
      </c>
      <c r="F12785" t="s">
        <v>61</v>
      </c>
      <c r="G12785" t="s">
        <v>95</v>
      </c>
      <c r="H12785" t="s">
        <v>98</v>
      </c>
      <c r="I12785" t="s">
        <v>64</v>
      </c>
      <c r="J12785">
        <v>1992</v>
      </c>
      <c r="K12785" t="s">
        <v>14</v>
      </c>
      <c r="L12785">
        <v>10592</v>
      </c>
      <c r="M12785">
        <v>3152</v>
      </c>
    </row>
    <row r="12786" spans="1:13" x14ac:dyDescent="0.3">
      <c r="A12786" t="s">
        <v>69</v>
      </c>
      <c r="B12786" t="s">
        <v>69</v>
      </c>
      <c r="C12786" t="s">
        <v>69</v>
      </c>
      <c r="D12786" t="s">
        <v>91</v>
      </c>
      <c r="E12786" t="s">
        <v>60</v>
      </c>
      <c r="F12786" t="s">
        <v>61</v>
      </c>
      <c r="G12786" t="s">
        <v>95</v>
      </c>
      <c r="H12786" t="s">
        <v>98</v>
      </c>
      <c r="I12786" t="s">
        <v>64</v>
      </c>
      <c r="J12786">
        <v>1992</v>
      </c>
      <c r="K12786" t="s">
        <v>13</v>
      </c>
      <c r="L12786">
        <v>202367</v>
      </c>
      <c r="M12786">
        <v>202367</v>
      </c>
    </row>
    <row r="12787" spans="1:13" x14ac:dyDescent="0.3">
      <c r="A12787" t="s">
        <v>69</v>
      </c>
      <c r="B12787" t="s">
        <v>69</v>
      </c>
      <c r="C12787" t="s">
        <v>69</v>
      </c>
      <c r="D12787" t="s">
        <v>91</v>
      </c>
      <c r="E12787" t="s">
        <v>60</v>
      </c>
      <c r="F12787" t="s">
        <v>61</v>
      </c>
      <c r="G12787" t="s">
        <v>95</v>
      </c>
      <c r="H12787" t="s">
        <v>98</v>
      </c>
      <c r="I12787" t="s">
        <v>64</v>
      </c>
      <c r="J12787">
        <v>1992</v>
      </c>
      <c r="K12787" t="s">
        <v>15</v>
      </c>
      <c r="L12787">
        <v>895</v>
      </c>
      <c r="M12787">
        <v>1011</v>
      </c>
    </row>
    <row r="12788" spans="1:13" x14ac:dyDescent="0.3">
      <c r="A12788" t="s">
        <v>69</v>
      </c>
      <c r="B12788" t="s">
        <v>69</v>
      </c>
      <c r="C12788" t="s">
        <v>69</v>
      </c>
      <c r="D12788" t="s">
        <v>91</v>
      </c>
      <c r="E12788" t="s">
        <v>60</v>
      </c>
      <c r="F12788" t="s">
        <v>61</v>
      </c>
      <c r="G12788" t="s">
        <v>95</v>
      </c>
      <c r="H12788" t="s">
        <v>98</v>
      </c>
      <c r="I12788" t="s">
        <v>68</v>
      </c>
      <c r="J12788">
        <v>1992</v>
      </c>
      <c r="K12788" t="s">
        <v>14</v>
      </c>
      <c r="L12788">
        <v>12689</v>
      </c>
      <c r="M12788">
        <v>3777</v>
      </c>
    </row>
    <row r="12789" spans="1:13" x14ac:dyDescent="0.3">
      <c r="A12789" t="s">
        <v>69</v>
      </c>
      <c r="B12789" t="s">
        <v>69</v>
      </c>
      <c r="C12789" t="s">
        <v>69</v>
      </c>
      <c r="D12789" t="s">
        <v>91</v>
      </c>
      <c r="E12789" t="s">
        <v>60</v>
      </c>
      <c r="F12789" t="s">
        <v>61</v>
      </c>
      <c r="G12789" t="s">
        <v>95</v>
      </c>
      <c r="H12789" t="s">
        <v>98</v>
      </c>
      <c r="I12789" t="s">
        <v>68</v>
      </c>
      <c r="J12789">
        <v>1992</v>
      </c>
      <c r="K12789" t="s">
        <v>13</v>
      </c>
      <c r="L12789">
        <v>1532193</v>
      </c>
      <c r="M12789">
        <v>1532193</v>
      </c>
    </row>
    <row r="12790" spans="1:13" x14ac:dyDescent="0.3">
      <c r="A12790" t="s">
        <v>69</v>
      </c>
      <c r="B12790" t="s">
        <v>69</v>
      </c>
      <c r="C12790" t="s">
        <v>69</v>
      </c>
      <c r="D12790" t="s">
        <v>91</v>
      </c>
      <c r="E12790" t="s">
        <v>60</v>
      </c>
      <c r="F12790" t="s">
        <v>61</v>
      </c>
      <c r="G12790" t="s">
        <v>95</v>
      </c>
      <c r="H12790" t="s">
        <v>98</v>
      </c>
      <c r="I12790" t="s">
        <v>68</v>
      </c>
      <c r="J12790">
        <v>1992</v>
      </c>
      <c r="K12790" t="s">
        <v>15</v>
      </c>
      <c r="L12790">
        <v>11578</v>
      </c>
      <c r="M12790">
        <v>13069</v>
      </c>
    </row>
    <row r="12791" spans="1:13" x14ac:dyDescent="0.3">
      <c r="A12791" t="s">
        <v>69</v>
      </c>
      <c r="B12791" t="s">
        <v>69</v>
      </c>
      <c r="C12791" t="s">
        <v>69</v>
      </c>
      <c r="D12791" t="s">
        <v>91</v>
      </c>
      <c r="E12791" t="s">
        <v>60</v>
      </c>
      <c r="F12791" t="s">
        <v>73</v>
      </c>
      <c r="G12791" t="s">
        <v>95</v>
      </c>
      <c r="H12791" t="s">
        <v>96</v>
      </c>
      <c r="I12791" t="s">
        <v>97</v>
      </c>
      <c r="J12791">
        <v>1992</v>
      </c>
      <c r="K12791" t="s">
        <v>14</v>
      </c>
      <c r="L12791">
        <v>1342165</v>
      </c>
      <c r="M12791">
        <v>399454</v>
      </c>
    </row>
    <row r="12792" spans="1:13" x14ac:dyDescent="0.3">
      <c r="A12792" t="s">
        <v>69</v>
      </c>
      <c r="B12792" t="s">
        <v>69</v>
      </c>
      <c r="C12792" t="s">
        <v>69</v>
      </c>
      <c r="D12792" t="s">
        <v>91</v>
      </c>
      <c r="E12792" t="s">
        <v>60</v>
      </c>
      <c r="F12792" t="s">
        <v>73</v>
      </c>
      <c r="G12792" t="s">
        <v>95</v>
      </c>
      <c r="H12792" t="s">
        <v>96</v>
      </c>
      <c r="I12792" t="s">
        <v>97</v>
      </c>
      <c r="J12792">
        <v>1992</v>
      </c>
      <c r="K12792" t="s">
        <v>13</v>
      </c>
      <c r="L12792">
        <v>1483313</v>
      </c>
      <c r="M12792">
        <v>1483313</v>
      </c>
    </row>
    <row r="12793" spans="1:13" x14ac:dyDescent="0.3">
      <c r="A12793" t="s">
        <v>69</v>
      </c>
      <c r="B12793" t="s">
        <v>69</v>
      </c>
      <c r="C12793" t="s">
        <v>69</v>
      </c>
      <c r="D12793" t="s">
        <v>91</v>
      </c>
      <c r="E12793" t="s">
        <v>60</v>
      </c>
      <c r="F12793" t="s">
        <v>73</v>
      </c>
      <c r="G12793" t="s">
        <v>95</v>
      </c>
      <c r="H12793" t="s">
        <v>96</v>
      </c>
      <c r="I12793" t="s">
        <v>97</v>
      </c>
      <c r="J12793">
        <v>1992</v>
      </c>
      <c r="K12793" t="s">
        <v>15</v>
      </c>
      <c r="L12793">
        <v>4730</v>
      </c>
      <c r="M12793">
        <v>5339</v>
      </c>
    </row>
    <row r="12794" spans="1:13" x14ac:dyDescent="0.3">
      <c r="A12794" t="s">
        <v>69</v>
      </c>
      <c r="B12794" t="s">
        <v>69</v>
      </c>
      <c r="C12794" t="s">
        <v>69</v>
      </c>
      <c r="D12794" t="s">
        <v>91</v>
      </c>
      <c r="E12794" t="s">
        <v>60</v>
      </c>
      <c r="F12794" t="s">
        <v>73</v>
      </c>
      <c r="G12794" t="s">
        <v>95</v>
      </c>
      <c r="H12794" t="s">
        <v>98</v>
      </c>
      <c r="I12794" t="s">
        <v>64</v>
      </c>
      <c r="J12794">
        <v>1992</v>
      </c>
      <c r="K12794" t="s">
        <v>14</v>
      </c>
      <c r="L12794">
        <v>27262</v>
      </c>
      <c r="M12794">
        <v>8114</v>
      </c>
    </row>
    <row r="12795" spans="1:13" x14ac:dyDescent="0.3">
      <c r="A12795" t="s">
        <v>69</v>
      </c>
      <c r="B12795" t="s">
        <v>69</v>
      </c>
      <c r="C12795" t="s">
        <v>69</v>
      </c>
      <c r="D12795" t="s">
        <v>91</v>
      </c>
      <c r="E12795" t="s">
        <v>60</v>
      </c>
      <c r="F12795" t="s">
        <v>73</v>
      </c>
      <c r="G12795" t="s">
        <v>95</v>
      </c>
      <c r="H12795" t="s">
        <v>98</v>
      </c>
      <c r="I12795" t="s">
        <v>64</v>
      </c>
      <c r="J12795">
        <v>1992</v>
      </c>
      <c r="K12795" t="s">
        <v>13</v>
      </c>
      <c r="L12795">
        <v>43708</v>
      </c>
      <c r="M12795">
        <v>43708</v>
      </c>
    </row>
    <row r="12796" spans="1:13" x14ac:dyDescent="0.3">
      <c r="A12796" t="s">
        <v>69</v>
      </c>
      <c r="B12796" t="s">
        <v>69</v>
      </c>
      <c r="C12796" t="s">
        <v>69</v>
      </c>
      <c r="D12796" t="s">
        <v>91</v>
      </c>
      <c r="E12796" t="s">
        <v>60</v>
      </c>
      <c r="F12796" t="s">
        <v>73</v>
      </c>
      <c r="G12796" t="s">
        <v>95</v>
      </c>
      <c r="H12796" t="s">
        <v>98</v>
      </c>
      <c r="I12796" t="s">
        <v>64</v>
      </c>
      <c r="J12796">
        <v>1992</v>
      </c>
      <c r="K12796" t="s">
        <v>15</v>
      </c>
      <c r="L12796">
        <v>126</v>
      </c>
      <c r="M12796">
        <v>142</v>
      </c>
    </row>
    <row r="12797" spans="1:13" x14ac:dyDescent="0.3">
      <c r="A12797" t="s">
        <v>69</v>
      </c>
      <c r="B12797" t="s">
        <v>69</v>
      </c>
      <c r="C12797" t="s">
        <v>69</v>
      </c>
      <c r="D12797" t="s">
        <v>91</v>
      </c>
      <c r="E12797" t="s">
        <v>60</v>
      </c>
      <c r="F12797" t="s">
        <v>73</v>
      </c>
      <c r="G12797" t="s">
        <v>95</v>
      </c>
      <c r="H12797" t="s">
        <v>98</v>
      </c>
      <c r="I12797" t="s">
        <v>68</v>
      </c>
      <c r="J12797">
        <v>1992</v>
      </c>
      <c r="K12797" t="s">
        <v>14</v>
      </c>
      <c r="L12797">
        <v>186791</v>
      </c>
      <c r="M12797">
        <v>55592</v>
      </c>
    </row>
    <row r="12798" spans="1:13" x14ac:dyDescent="0.3">
      <c r="A12798" t="s">
        <v>69</v>
      </c>
      <c r="B12798" t="s">
        <v>69</v>
      </c>
      <c r="C12798" t="s">
        <v>69</v>
      </c>
      <c r="D12798" t="s">
        <v>91</v>
      </c>
      <c r="E12798" t="s">
        <v>60</v>
      </c>
      <c r="F12798" t="s">
        <v>73</v>
      </c>
      <c r="G12798" t="s">
        <v>95</v>
      </c>
      <c r="H12798" t="s">
        <v>98</v>
      </c>
      <c r="I12798" t="s">
        <v>68</v>
      </c>
      <c r="J12798">
        <v>1992</v>
      </c>
      <c r="K12798" t="s">
        <v>13</v>
      </c>
      <c r="L12798">
        <v>251830</v>
      </c>
      <c r="M12798">
        <v>251830</v>
      </c>
    </row>
    <row r="12799" spans="1:13" x14ac:dyDescent="0.3">
      <c r="A12799" t="s">
        <v>69</v>
      </c>
      <c r="B12799" t="s">
        <v>69</v>
      </c>
      <c r="C12799" t="s">
        <v>69</v>
      </c>
      <c r="D12799" t="s">
        <v>91</v>
      </c>
      <c r="E12799" t="s">
        <v>60</v>
      </c>
      <c r="F12799" t="s">
        <v>73</v>
      </c>
      <c r="G12799" t="s">
        <v>95</v>
      </c>
      <c r="H12799" t="s">
        <v>98</v>
      </c>
      <c r="I12799" t="s">
        <v>68</v>
      </c>
      <c r="J12799">
        <v>1992</v>
      </c>
      <c r="K12799" t="s">
        <v>15</v>
      </c>
      <c r="L12799">
        <v>807</v>
      </c>
      <c r="M12799">
        <v>910</v>
      </c>
    </row>
    <row r="12800" spans="1:13" x14ac:dyDescent="0.3">
      <c r="A12800" t="s">
        <v>48</v>
      </c>
      <c r="B12800" t="s">
        <v>48</v>
      </c>
      <c r="C12800" t="s">
        <v>48</v>
      </c>
      <c r="D12800" t="s">
        <v>99</v>
      </c>
      <c r="E12800" t="s">
        <v>60</v>
      </c>
      <c r="F12800" t="s">
        <v>61</v>
      </c>
      <c r="G12800" t="s">
        <v>79</v>
      </c>
      <c r="H12800" t="s">
        <v>53</v>
      </c>
      <c r="I12800" t="s">
        <v>100</v>
      </c>
      <c r="J12800">
        <v>1992</v>
      </c>
      <c r="K12800" t="s">
        <v>14</v>
      </c>
      <c r="L12800">
        <v>27266</v>
      </c>
      <c r="M12800">
        <v>8115</v>
      </c>
    </row>
    <row r="12801" spans="1:13" x14ac:dyDescent="0.3">
      <c r="A12801" t="s">
        <v>48</v>
      </c>
      <c r="B12801" t="s">
        <v>48</v>
      </c>
      <c r="C12801" t="s">
        <v>48</v>
      </c>
      <c r="D12801" t="s">
        <v>99</v>
      </c>
      <c r="E12801" t="s">
        <v>60</v>
      </c>
      <c r="F12801" t="s">
        <v>61</v>
      </c>
      <c r="G12801" t="s">
        <v>79</v>
      </c>
      <c r="H12801" t="s">
        <v>53</v>
      </c>
      <c r="I12801" t="s">
        <v>100</v>
      </c>
      <c r="J12801">
        <v>1992</v>
      </c>
      <c r="K12801" t="s">
        <v>13</v>
      </c>
      <c r="L12801">
        <v>2880005</v>
      </c>
      <c r="M12801">
        <v>2880005</v>
      </c>
    </row>
    <row r="12802" spans="1:13" x14ac:dyDescent="0.3">
      <c r="A12802" t="s">
        <v>48</v>
      </c>
      <c r="B12802" t="s">
        <v>48</v>
      </c>
      <c r="C12802" t="s">
        <v>48</v>
      </c>
      <c r="D12802" t="s">
        <v>99</v>
      </c>
      <c r="E12802" t="s">
        <v>60</v>
      </c>
      <c r="F12802" t="s">
        <v>61</v>
      </c>
      <c r="G12802" t="s">
        <v>79</v>
      </c>
      <c r="H12802" t="s">
        <v>53</v>
      </c>
      <c r="I12802" t="s">
        <v>100</v>
      </c>
      <c r="J12802">
        <v>1992</v>
      </c>
      <c r="K12802" t="s">
        <v>15</v>
      </c>
      <c r="L12802">
        <v>12854</v>
      </c>
      <c r="M12802">
        <v>14510</v>
      </c>
    </row>
    <row r="12803" spans="1:13" x14ac:dyDescent="0.3">
      <c r="A12803" t="s">
        <v>48</v>
      </c>
      <c r="B12803" t="s">
        <v>48</v>
      </c>
      <c r="C12803" t="s">
        <v>48</v>
      </c>
      <c r="D12803" t="s">
        <v>99</v>
      </c>
      <c r="E12803" t="s">
        <v>60</v>
      </c>
      <c r="F12803" t="s">
        <v>61</v>
      </c>
      <c r="G12803" t="s">
        <v>79</v>
      </c>
      <c r="H12803" t="s">
        <v>53</v>
      </c>
      <c r="I12803" t="s">
        <v>101</v>
      </c>
      <c r="J12803">
        <v>1992</v>
      </c>
      <c r="K12803" t="s">
        <v>14</v>
      </c>
      <c r="L12803">
        <v>35692</v>
      </c>
      <c r="M12803">
        <v>10623</v>
      </c>
    </row>
    <row r="12804" spans="1:13" x14ac:dyDescent="0.3">
      <c r="A12804" t="s">
        <v>48</v>
      </c>
      <c r="B12804" t="s">
        <v>48</v>
      </c>
      <c r="C12804" t="s">
        <v>48</v>
      </c>
      <c r="D12804" t="s">
        <v>99</v>
      </c>
      <c r="E12804" t="s">
        <v>60</v>
      </c>
      <c r="F12804" t="s">
        <v>61</v>
      </c>
      <c r="G12804" t="s">
        <v>79</v>
      </c>
      <c r="H12804" t="s">
        <v>53</v>
      </c>
      <c r="I12804" t="s">
        <v>101</v>
      </c>
      <c r="J12804">
        <v>1992</v>
      </c>
      <c r="K12804" t="s">
        <v>13</v>
      </c>
      <c r="L12804">
        <v>3818670</v>
      </c>
      <c r="M12804">
        <v>3818670</v>
      </c>
    </row>
    <row r="12805" spans="1:13" x14ac:dyDescent="0.3">
      <c r="A12805" t="s">
        <v>48</v>
      </c>
      <c r="B12805" t="s">
        <v>48</v>
      </c>
      <c r="C12805" t="s">
        <v>48</v>
      </c>
      <c r="D12805" t="s">
        <v>99</v>
      </c>
      <c r="E12805" t="s">
        <v>60</v>
      </c>
      <c r="F12805" t="s">
        <v>61</v>
      </c>
      <c r="G12805" t="s">
        <v>79</v>
      </c>
      <c r="H12805" t="s">
        <v>53</v>
      </c>
      <c r="I12805" t="s">
        <v>101</v>
      </c>
      <c r="J12805">
        <v>1992</v>
      </c>
      <c r="K12805" t="s">
        <v>15</v>
      </c>
      <c r="L12805">
        <v>16826</v>
      </c>
      <c r="M12805">
        <v>18993</v>
      </c>
    </row>
    <row r="12806" spans="1:13" x14ac:dyDescent="0.3">
      <c r="A12806" t="s">
        <v>48</v>
      </c>
      <c r="B12806" t="s">
        <v>48</v>
      </c>
      <c r="C12806" t="s">
        <v>48</v>
      </c>
      <c r="D12806" t="s">
        <v>99</v>
      </c>
      <c r="E12806" t="s">
        <v>60</v>
      </c>
      <c r="F12806" t="s">
        <v>61</v>
      </c>
      <c r="G12806" t="s">
        <v>79</v>
      </c>
      <c r="H12806" t="s">
        <v>53</v>
      </c>
      <c r="I12806" t="s">
        <v>64</v>
      </c>
      <c r="J12806">
        <v>1992</v>
      </c>
      <c r="K12806" t="s">
        <v>14</v>
      </c>
      <c r="L12806">
        <v>3714</v>
      </c>
      <c r="M12806">
        <v>1105</v>
      </c>
    </row>
    <row r="12807" spans="1:13" x14ac:dyDescent="0.3">
      <c r="A12807" t="s">
        <v>48</v>
      </c>
      <c r="B12807" t="s">
        <v>48</v>
      </c>
      <c r="C12807" t="s">
        <v>48</v>
      </c>
      <c r="D12807" t="s">
        <v>99</v>
      </c>
      <c r="E12807" t="s">
        <v>60</v>
      </c>
      <c r="F12807" t="s">
        <v>61</v>
      </c>
      <c r="G12807" t="s">
        <v>79</v>
      </c>
      <c r="H12807" t="s">
        <v>53</v>
      </c>
      <c r="I12807" t="s">
        <v>64</v>
      </c>
      <c r="J12807">
        <v>1992</v>
      </c>
      <c r="K12807" t="s">
        <v>13</v>
      </c>
      <c r="L12807">
        <v>1033152</v>
      </c>
      <c r="M12807">
        <v>1033152</v>
      </c>
    </row>
    <row r="12808" spans="1:13" x14ac:dyDescent="0.3">
      <c r="A12808" t="s">
        <v>48</v>
      </c>
      <c r="B12808" t="s">
        <v>48</v>
      </c>
      <c r="C12808" t="s">
        <v>48</v>
      </c>
      <c r="D12808" t="s">
        <v>99</v>
      </c>
      <c r="E12808" t="s">
        <v>60</v>
      </c>
      <c r="F12808" t="s">
        <v>61</v>
      </c>
      <c r="G12808" t="s">
        <v>79</v>
      </c>
      <c r="H12808" t="s">
        <v>53</v>
      </c>
      <c r="I12808" t="s">
        <v>64</v>
      </c>
      <c r="J12808">
        <v>1992</v>
      </c>
      <c r="K12808" t="s">
        <v>15</v>
      </c>
      <c r="L12808">
        <v>2335</v>
      </c>
      <c r="M12808">
        <v>2635</v>
      </c>
    </row>
    <row r="12809" spans="1:13" x14ac:dyDescent="0.3">
      <c r="A12809" t="s">
        <v>48</v>
      </c>
      <c r="B12809" t="s">
        <v>48</v>
      </c>
      <c r="C12809" t="s">
        <v>48</v>
      </c>
      <c r="D12809" t="s">
        <v>99</v>
      </c>
      <c r="E12809" t="s">
        <v>60</v>
      </c>
      <c r="F12809" t="s">
        <v>61</v>
      </c>
      <c r="G12809" t="s">
        <v>79</v>
      </c>
      <c r="H12809" t="s">
        <v>53</v>
      </c>
      <c r="I12809" t="s">
        <v>65</v>
      </c>
      <c r="J12809">
        <v>1992</v>
      </c>
      <c r="K12809" t="s">
        <v>14</v>
      </c>
      <c r="L12809">
        <v>303</v>
      </c>
      <c r="M12809">
        <v>90</v>
      </c>
    </row>
    <row r="12810" spans="1:13" x14ac:dyDescent="0.3">
      <c r="A12810" t="s">
        <v>48</v>
      </c>
      <c r="B12810" t="s">
        <v>48</v>
      </c>
      <c r="C12810" t="s">
        <v>48</v>
      </c>
      <c r="D12810" t="s">
        <v>99</v>
      </c>
      <c r="E12810" t="s">
        <v>60</v>
      </c>
      <c r="F12810" t="s">
        <v>61</v>
      </c>
      <c r="G12810" t="s">
        <v>79</v>
      </c>
      <c r="H12810" t="s">
        <v>53</v>
      </c>
      <c r="I12810" t="s">
        <v>65</v>
      </c>
      <c r="J12810">
        <v>1992</v>
      </c>
      <c r="K12810" t="s">
        <v>13</v>
      </c>
      <c r="L12810">
        <v>83506</v>
      </c>
      <c r="M12810">
        <v>83506</v>
      </c>
    </row>
    <row r="12811" spans="1:13" x14ac:dyDescent="0.3">
      <c r="A12811" t="s">
        <v>48</v>
      </c>
      <c r="B12811" t="s">
        <v>48</v>
      </c>
      <c r="C12811" t="s">
        <v>48</v>
      </c>
      <c r="D12811" t="s">
        <v>99</v>
      </c>
      <c r="E12811" t="s">
        <v>60</v>
      </c>
      <c r="F12811" t="s">
        <v>61</v>
      </c>
      <c r="G12811" t="s">
        <v>79</v>
      </c>
      <c r="H12811" t="s">
        <v>53</v>
      </c>
      <c r="I12811" t="s">
        <v>65</v>
      </c>
      <c r="J12811">
        <v>1992</v>
      </c>
      <c r="K12811" t="s">
        <v>15</v>
      </c>
      <c r="L12811">
        <v>191</v>
      </c>
      <c r="M12811">
        <v>215</v>
      </c>
    </row>
    <row r="12812" spans="1:13" x14ac:dyDescent="0.3">
      <c r="A12812" t="s">
        <v>48</v>
      </c>
      <c r="B12812" t="s">
        <v>48</v>
      </c>
      <c r="C12812" t="s">
        <v>48</v>
      </c>
      <c r="D12812" t="s">
        <v>99</v>
      </c>
      <c r="E12812" t="s">
        <v>60</v>
      </c>
      <c r="F12812" t="s">
        <v>61</v>
      </c>
      <c r="G12812" t="s">
        <v>79</v>
      </c>
      <c r="H12812" t="s">
        <v>53</v>
      </c>
      <c r="I12812" t="s">
        <v>66</v>
      </c>
      <c r="J12812">
        <v>1992</v>
      </c>
      <c r="K12812" t="s">
        <v>14</v>
      </c>
      <c r="L12812">
        <v>65</v>
      </c>
      <c r="M12812">
        <v>19</v>
      </c>
    </row>
    <row r="12813" spans="1:13" x14ac:dyDescent="0.3">
      <c r="A12813" t="s">
        <v>48</v>
      </c>
      <c r="B12813" t="s">
        <v>48</v>
      </c>
      <c r="C12813" t="s">
        <v>48</v>
      </c>
      <c r="D12813" t="s">
        <v>99</v>
      </c>
      <c r="E12813" t="s">
        <v>60</v>
      </c>
      <c r="F12813" t="s">
        <v>61</v>
      </c>
      <c r="G12813" t="s">
        <v>79</v>
      </c>
      <c r="H12813" t="s">
        <v>53</v>
      </c>
      <c r="I12813" t="s">
        <v>66</v>
      </c>
      <c r="J12813">
        <v>1992</v>
      </c>
      <c r="K12813" t="s">
        <v>13</v>
      </c>
      <c r="L12813">
        <v>45784</v>
      </c>
      <c r="M12813">
        <v>45784</v>
      </c>
    </row>
    <row r="12814" spans="1:13" x14ac:dyDescent="0.3">
      <c r="A12814" t="s">
        <v>48</v>
      </c>
      <c r="B12814" t="s">
        <v>48</v>
      </c>
      <c r="C12814" t="s">
        <v>48</v>
      </c>
      <c r="D12814" t="s">
        <v>99</v>
      </c>
      <c r="E12814" t="s">
        <v>60</v>
      </c>
      <c r="F12814" t="s">
        <v>61</v>
      </c>
      <c r="G12814" t="s">
        <v>79</v>
      </c>
      <c r="H12814" t="s">
        <v>53</v>
      </c>
      <c r="I12814" t="s">
        <v>66</v>
      </c>
      <c r="J12814">
        <v>1992</v>
      </c>
      <c r="K12814" t="s">
        <v>15</v>
      </c>
      <c r="L12814">
        <v>20</v>
      </c>
      <c r="M12814">
        <v>23</v>
      </c>
    </row>
    <row r="12815" spans="1:13" x14ac:dyDescent="0.3">
      <c r="A12815" t="s">
        <v>48</v>
      </c>
      <c r="B12815" t="s">
        <v>48</v>
      </c>
      <c r="C12815" t="s">
        <v>48</v>
      </c>
      <c r="D12815" t="s">
        <v>99</v>
      </c>
      <c r="E12815" t="s">
        <v>60</v>
      </c>
      <c r="F12815" t="s">
        <v>61</v>
      </c>
      <c r="G12815" t="s">
        <v>79</v>
      </c>
      <c r="H12815" t="s">
        <v>53</v>
      </c>
      <c r="I12815" t="s">
        <v>67</v>
      </c>
      <c r="J12815">
        <v>1992</v>
      </c>
      <c r="K12815" t="s">
        <v>14</v>
      </c>
      <c r="L12815">
        <v>13071</v>
      </c>
      <c r="M12815">
        <v>3890</v>
      </c>
    </row>
    <row r="12816" spans="1:13" x14ac:dyDescent="0.3">
      <c r="A12816" t="s">
        <v>48</v>
      </c>
      <c r="B12816" t="s">
        <v>48</v>
      </c>
      <c r="C12816" t="s">
        <v>48</v>
      </c>
      <c r="D12816" t="s">
        <v>99</v>
      </c>
      <c r="E12816" t="s">
        <v>60</v>
      </c>
      <c r="F12816" t="s">
        <v>61</v>
      </c>
      <c r="G12816" t="s">
        <v>79</v>
      </c>
      <c r="H12816" t="s">
        <v>53</v>
      </c>
      <c r="I12816" t="s">
        <v>67</v>
      </c>
      <c r="J12816">
        <v>1992</v>
      </c>
      <c r="K12816" t="s">
        <v>13</v>
      </c>
      <c r="L12816">
        <v>7814188</v>
      </c>
      <c r="M12816">
        <v>7814188</v>
      </c>
    </row>
    <row r="12817" spans="1:13" x14ac:dyDescent="0.3">
      <c r="A12817" t="s">
        <v>48</v>
      </c>
      <c r="B12817" t="s">
        <v>48</v>
      </c>
      <c r="C12817" t="s">
        <v>48</v>
      </c>
      <c r="D12817" t="s">
        <v>99</v>
      </c>
      <c r="E12817" t="s">
        <v>60</v>
      </c>
      <c r="F12817" t="s">
        <v>61</v>
      </c>
      <c r="G12817" t="s">
        <v>79</v>
      </c>
      <c r="H12817" t="s">
        <v>53</v>
      </c>
      <c r="I12817" t="s">
        <v>67</v>
      </c>
      <c r="J12817">
        <v>1992</v>
      </c>
      <c r="K12817" t="s">
        <v>15</v>
      </c>
      <c r="L12817">
        <v>4108</v>
      </c>
      <c r="M12817">
        <v>4637</v>
      </c>
    </row>
    <row r="12818" spans="1:13" x14ac:dyDescent="0.3">
      <c r="A12818" t="s">
        <v>48</v>
      </c>
      <c r="B12818" t="s">
        <v>48</v>
      </c>
      <c r="C12818" t="s">
        <v>48</v>
      </c>
      <c r="D12818" t="s">
        <v>99</v>
      </c>
      <c r="E12818" t="s">
        <v>60</v>
      </c>
      <c r="F12818" t="s">
        <v>61</v>
      </c>
      <c r="G12818" t="s">
        <v>79</v>
      </c>
      <c r="H12818" t="s">
        <v>53</v>
      </c>
      <c r="I12818" t="s">
        <v>86</v>
      </c>
      <c r="J12818">
        <v>1992</v>
      </c>
      <c r="K12818" t="s">
        <v>14</v>
      </c>
      <c r="L12818">
        <v>4382</v>
      </c>
      <c r="M12818">
        <v>1304</v>
      </c>
    </row>
    <row r="12819" spans="1:13" x14ac:dyDescent="0.3">
      <c r="A12819" t="s">
        <v>48</v>
      </c>
      <c r="B12819" t="s">
        <v>48</v>
      </c>
      <c r="C12819" t="s">
        <v>48</v>
      </c>
      <c r="D12819" t="s">
        <v>99</v>
      </c>
      <c r="E12819" t="s">
        <v>60</v>
      </c>
      <c r="F12819" t="s">
        <v>61</v>
      </c>
      <c r="G12819" t="s">
        <v>79</v>
      </c>
      <c r="H12819" t="s">
        <v>53</v>
      </c>
      <c r="I12819" t="s">
        <v>86</v>
      </c>
      <c r="J12819">
        <v>1992</v>
      </c>
      <c r="K12819" t="s">
        <v>13</v>
      </c>
      <c r="L12819">
        <v>1683138</v>
      </c>
      <c r="M12819">
        <v>1683138</v>
      </c>
    </row>
    <row r="12820" spans="1:13" x14ac:dyDescent="0.3">
      <c r="A12820" t="s">
        <v>48</v>
      </c>
      <c r="B12820" t="s">
        <v>48</v>
      </c>
      <c r="C12820" t="s">
        <v>48</v>
      </c>
      <c r="D12820" t="s">
        <v>99</v>
      </c>
      <c r="E12820" t="s">
        <v>60</v>
      </c>
      <c r="F12820" t="s">
        <v>61</v>
      </c>
      <c r="G12820" t="s">
        <v>79</v>
      </c>
      <c r="H12820" t="s">
        <v>53</v>
      </c>
      <c r="I12820" t="s">
        <v>86</v>
      </c>
      <c r="J12820">
        <v>1992</v>
      </c>
      <c r="K12820" t="s">
        <v>15</v>
      </c>
      <c r="L12820">
        <v>2755</v>
      </c>
      <c r="M12820">
        <v>3109</v>
      </c>
    </row>
    <row r="12821" spans="1:13" x14ac:dyDescent="0.3">
      <c r="A12821" t="s">
        <v>48</v>
      </c>
      <c r="B12821" t="s">
        <v>48</v>
      </c>
      <c r="C12821" t="s">
        <v>48</v>
      </c>
      <c r="D12821" t="s">
        <v>99</v>
      </c>
      <c r="E12821" t="s">
        <v>60</v>
      </c>
      <c r="F12821" t="s">
        <v>61</v>
      </c>
      <c r="G12821" t="s">
        <v>79</v>
      </c>
      <c r="H12821" t="s">
        <v>53</v>
      </c>
      <c r="I12821" t="s">
        <v>68</v>
      </c>
      <c r="J12821">
        <v>1992</v>
      </c>
      <c r="K12821" t="s">
        <v>14</v>
      </c>
      <c r="L12821">
        <v>5115</v>
      </c>
      <c r="M12821">
        <v>1522</v>
      </c>
    </row>
    <row r="12822" spans="1:13" x14ac:dyDescent="0.3">
      <c r="A12822" t="s">
        <v>48</v>
      </c>
      <c r="B12822" t="s">
        <v>48</v>
      </c>
      <c r="C12822" t="s">
        <v>48</v>
      </c>
      <c r="D12822" t="s">
        <v>99</v>
      </c>
      <c r="E12822" t="s">
        <v>60</v>
      </c>
      <c r="F12822" t="s">
        <v>61</v>
      </c>
      <c r="G12822" t="s">
        <v>79</v>
      </c>
      <c r="H12822" t="s">
        <v>53</v>
      </c>
      <c r="I12822" t="s">
        <v>68</v>
      </c>
      <c r="J12822">
        <v>1992</v>
      </c>
      <c r="K12822" t="s">
        <v>13</v>
      </c>
      <c r="L12822">
        <v>1444796</v>
      </c>
      <c r="M12822">
        <v>1444796</v>
      </c>
    </row>
    <row r="12823" spans="1:13" x14ac:dyDescent="0.3">
      <c r="A12823" t="s">
        <v>48</v>
      </c>
      <c r="B12823" t="s">
        <v>48</v>
      </c>
      <c r="C12823" t="s">
        <v>48</v>
      </c>
      <c r="D12823" t="s">
        <v>99</v>
      </c>
      <c r="E12823" t="s">
        <v>60</v>
      </c>
      <c r="F12823" t="s">
        <v>61</v>
      </c>
      <c r="G12823" t="s">
        <v>79</v>
      </c>
      <c r="H12823" t="s">
        <v>53</v>
      </c>
      <c r="I12823" t="s">
        <v>68</v>
      </c>
      <c r="J12823">
        <v>1992</v>
      </c>
      <c r="K12823" t="s">
        <v>15</v>
      </c>
      <c r="L12823">
        <v>3215</v>
      </c>
      <c r="M12823">
        <v>3630</v>
      </c>
    </row>
    <row r="12824" spans="1:13" x14ac:dyDescent="0.3">
      <c r="A12824" t="s">
        <v>48</v>
      </c>
      <c r="B12824" t="s">
        <v>48</v>
      </c>
      <c r="C12824" t="s">
        <v>48</v>
      </c>
      <c r="D12824" t="s">
        <v>99</v>
      </c>
      <c r="E12824" t="s">
        <v>60</v>
      </c>
      <c r="F12824" t="s">
        <v>61</v>
      </c>
      <c r="G12824" t="s">
        <v>79</v>
      </c>
      <c r="H12824" t="s">
        <v>53</v>
      </c>
      <c r="I12824" t="s">
        <v>102</v>
      </c>
      <c r="J12824">
        <v>1992</v>
      </c>
      <c r="K12824" t="s">
        <v>14</v>
      </c>
      <c r="L12824">
        <v>30</v>
      </c>
      <c r="M12824">
        <v>9</v>
      </c>
    </row>
    <row r="12825" spans="1:13" x14ac:dyDescent="0.3">
      <c r="A12825" t="s">
        <v>48</v>
      </c>
      <c r="B12825" t="s">
        <v>48</v>
      </c>
      <c r="C12825" t="s">
        <v>48</v>
      </c>
      <c r="D12825" t="s">
        <v>99</v>
      </c>
      <c r="E12825" t="s">
        <v>60</v>
      </c>
      <c r="F12825" t="s">
        <v>61</v>
      </c>
      <c r="G12825" t="s">
        <v>79</v>
      </c>
      <c r="H12825" t="s">
        <v>53</v>
      </c>
      <c r="I12825" t="s">
        <v>102</v>
      </c>
      <c r="J12825">
        <v>1992</v>
      </c>
      <c r="K12825" t="s">
        <v>13</v>
      </c>
      <c r="L12825">
        <v>8194</v>
      </c>
      <c r="M12825">
        <v>8194</v>
      </c>
    </row>
    <row r="12826" spans="1:13" x14ac:dyDescent="0.3">
      <c r="A12826" t="s">
        <v>48</v>
      </c>
      <c r="B12826" t="s">
        <v>48</v>
      </c>
      <c r="C12826" t="s">
        <v>48</v>
      </c>
      <c r="D12826" t="s">
        <v>99</v>
      </c>
      <c r="E12826" t="s">
        <v>60</v>
      </c>
      <c r="F12826" t="s">
        <v>61</v>
      </c>
      <c r="G12826" t="s">
        <v>79</v>
      </c>
      <c r="H12826" t="s">
        <v>53</v>
      </c>
      <c r="I12826" t="s">
        <v>102</v>
      </c>
      <c r="J12826">
        <v>1992</v>
      </c>
      <c r="K12826" t="s">
        <v>15</v>
      </c>
      <c r="L12826">
        <v>19</v>
      </c>
      <c r="M12826">
        <v>21</v>
      </c>
    </row>
    <row r="12827" spans="1:13" x14ac:dyDescent="0.3">
      <c r="A12827" t="s">
        <v>48</v>
      </c>
      <c r="B12827" t="s">
        <v>69</v>
      </c>
      <c r="C12827" t="s">
        <v>69</v>
      </c>
      <c r="D12827" t="s">
        <v>99</v>
      </c>
      <c r="E12827" t="s">
        <v>60</v>
      </c>
      <c r="F12827" t="s">
        <v>61</v>
      </c>
      <c r="G12827" t="s">
        <v>79</v>
      </c>
      <c r="H12827" t="s">
        <v>53</v>
      </c>
      <c r="I12827" t="s">
        <v>70</v>
      </c>
      <c r="J12827">
        <v>1992</v>
      </c>
      <c r="K12827" t="s">
        <v>71</v>
      </c>
      <c r="L12827">
        <v>1799049</v>
      </c>
      <c r="M12827">
        <v>1799049</v>
      </c>
    </row>
    <row r="12828" spans="1:13" x14ac:dyDescent="0.3">
      <c r="A12828" t="s">
        <v>48</v>
      </c>
      <c r="B12828" t="s">
        <v>48</v>
      </c>
      <c r="C12828" t="s">
        <v>48</v>
      </c>
      <c r="D12828" t="s">
        <v>99</v>
      </c>
      <c r="E12828" t="s">
        <v>60</v>
      </c>
      <c r="F12828" t="s">
        <v>61</v>
      </c>
      <c r="G12828" t="s">
        <v>79</v>
      </c>
      <c r="H12828" t="s">
        <v>53</v>
      </c>
      <c r="I12828" t="s">
        <v>70</v>
      </c>
      <c r="J12828">
        <v>1992</v>
      </c>
      <c r="K12828" t="s">
        <v>14</v>
      </c>
      <c r="L12828">
        <v>50957</v>
      </c>
      <c r="M12828">
        <v>15166</v>
      </c>
    </row>
    <row r="12829" spans="1:13" x14ac:dyDescent="0.3">
      <c r="A12829" t="s">
        <v>48</v>
      </c>
      <c r="B12829" t="s">
        <v>48</v>
      </c>
      <c r="C12829" t="s">
        <v>48</v>
      </c>
      <c r="D12829" t="s">
        <v>99</v>
      </c>
      <c r="E12829" t="s">
        <v>60</v>
      </c>
      <c r="F12829" t="s">
        <v>61</v>
      </c>
      <c r="G12829" t="s">
        <v>79</v>
      </c>
      <c r="H12829" t="s">
        <v>53</v>
      </c>
      <c r="I12829" t="s">
        <v>70</v>
      </c>
      <c r="J12829">
        <v>1992</v>
      </c>
      <c r="K12829" t="s">
        <v>15</v>
      </c>
      <c r="L12829">
        <v>21354</v>
      </c>
      <c r="M12829">
        <v>24104</v>
      </c>
    </row>
    <row r="12830" spans="1:13" x14ac:dyDescent="0.3">
      <c r="A12830" t="s">
        <v>48</v>
      </c>
      <c r="B12830" t="s">
        <v>48</v>
      </c>
      <c r="C12830" t="s">
        <v>48</v>
      </c>
      <c r="D12830" t="s">
        <v>99</v>
      </c>
      <c r="E12830" t="s">
        <v>60</v>
      </c>
      <c r="F12830" t="s">
        <v>61</v>
      </c>
      <c r="G12830" t="s">
        <v>186</v>
      </c>
      <c r="H12830" t="s">
        <v>53</v>
      </c>
      <c r="I12830" t="s">
        <v>53</v>
      </c>
      <c r="J12830">
        <v>1992</v>
      </c>
      <c r="K12830" t="s">
        <v>14</v>
      </c>
      <c r="L12830">
        <v>0</v>
      </c>
      <c r="M12830">
        <v>0</v>
      </c>
    </row>
    <row r="12831" spans="1:13" x14ac:dyDescent="0.3">
      <c r="A12831" t="s">
        <v>48</v>
      </c>
      <c r="B12831" t="s">
        <v>48</v>
      </c>
      <c r="C12831" t="s">
        <v>48</v>
      </c>
      <c r="D12831" t="s">
        <v>99</v>
      </c>
      <c r="E12831" t="s">
        <v>60</v>
      </c>
      <c r="F12831" t="s">
        <v>61</v>
      </c>
      <c r="G12831" t="s">
        <v>186</v>
      </c>
      <c r="H12831" t="s">
        <v>53</v>
      </c>
      <c r="I12831" t="s">
        <v>53</v>
      </c>
      <c r="J12831">
        <v>1992</v>
      </c>
      <c r="K12831" t="s">
        <v>13</v>
      </c>
      <c r="L12831">
        <v>0</v>
      </c>
      <c r="M12831">
        <v>0</v>
      </c>
    </row>
    <row r="12832" spans="1:13" x14ac:dyDescent="0.3">
      <c r="A12832" t="s">
        <v>48</v>
      </c>
      <c r="B12832" t="s">
        <v>48</v>
      </c>
      <c r="C12832" t="s">
        <v>48</v>
      </c>
      <c r="D12832" t="s">
        <v>99</v>
      </c>
      <c r="E12832" t="s">
        <v>60</v>
      </c>
      <c r="F12832" t="s">
        <v>61</v>
      </c>
      <c r="G12832" t="s">
        <v>186</v>
      </c>
      <c r="H12832" t="s">
        <v>53</v>
      </c>
      <c r="I12832" t="s">
        <v>53</v>
      </c>
      <c r="J12832">
        <v>1992</v>
      </c>
      <c r="K12832" t="s">
        <v>15</v>
      </c>
      <c r="L12832">
        <v>0</v>
      </c>
      <c r="M12832">
        <v>0</v>
      </c>
    </row>
    <row r="12833" spans="1:13" x14ac:dyDescent="0.3">
      <c r="A12833" t="s">
        <v>48</v>
      </c>
      <c r="B12833" t="s">
        <v>48</v>
      </c>
      <c r="C12833" t="s">
        <v>48</v>
      </c>
      <c r="D12833" t="s">
        <v>99</v>
      </c>
      <c r="E12833" t="s">
        <v>60</v>
      </c>
      <c r="F12833" t="s">
        <v>61</v>
      </c>
      <c r="G12833" t="s">
        <v>95</v>
      </c>
      <c r="H12833" t="s">
        <v>104</v>
      </c>
      <c r="I12833" t="s">
        <v>67</v>
      </c>
      <c r="J12833">
        <v>1992</v>
      </c>
      <c r="K12833" t="s">
        <v>14</v>
      </c>
      <c r="L12833">
        <v>537</v>
      </c>
      <c r="M12833">
        <v>160</v>
      </c>
    </row>
    <row r="12834" spans="1:13" x14ac:dyDescent="0.3">
      <c r="A12834" t="s">
        <v>48</v>
      </c>
      <c r="B12834" t="s">
        <v>48</v>
      </c>
      <c r="C12834" t="s">
        <v>48</v>
      </c>
      <c r="D12834" t="s">
        <v>99</v>
      </c>
      <c r="E12834" t="s">
        <v>60</v>
      </c>
      <c r="F12834" t="s">
        <v>61</v>
      </c>
      <c r="G12834" t="s">
        <v>95</v>
      </c>
      <c r="H12834" t="s">
        <v>104</v>
      </c>
      <c r="I12834" t="s">
        <v>67</v>
      </c>
      <c r="J12834">
        <v>1992</v>
      </c>
      <c r="K12834" t="s">
        <v>13</v>
      </c>
      <c r="L12834">
        <v>320779</v>
      </c>
      <c r="M12834">
        <v>320779</v>
      </c>
    </row>
    <row r="12835" spans="1:13" x14ac:dyDescent="0.3">
      <c r="A12835" t="s">
        <v>48</v>
      </c>
      <c r="B12835" t="s">
        <v>48</v>
      </c>
      <c r="C12835" t="s">
        <v>48</v>
      </c>
      <c r="D12835" t="s">
        <v>99</v>
      </c>
      <c r="E12835" t="s">
        <v>60</v>
      </c>
      <c r="F12835" t="s">
        <v>61</v>
      </c>
      <c r="G12835" t="s">
        <v>95</v>
      </c>
      <c r="H12835" t="s">
        <v>104</v>
      </c>
      <c r="I12835" t="s">
        <v>67</v>
      </c>
      <c r="J12835">
        <v>1992</v>
      </c>
      <c r="K12835" t="s">
        <v>15</v>
      </c>
      <c r="L12835">
        <v>169</v>
      </c>
      <c r="M12835">
        <v>190</v>
      </c>
    </row>
    <row r="12836" spans="1:13" x14ac:dyDescent="0.3">
      <c r="A12836" t="s">
        <v>48</v>
      </c>
      <c r="B12836" t="s">
        <v>48</v>
      </c>
      <c r="C12836" t="s">
        <v>48</v>
      </c>
      <c r="D12836" t="s">
        <v>99</v>
      </c>
      <c r="E12836" t="s">
        <v>60</v>
      </c>
      <c r="F12836" t="s">
        <v>105</v>
      </c>
      <c r="G12836" t="s">
        <v>106</v>
      </c>
      <c r="H12836" t="s">
        <v>53</v>
      </c>
      <c r="I12836" t="s">
        <v>89</v>
      </c>
      <c r="J12836">
        <v>1992</v>
      </c>
      <c r="K12836" t="s">
        <v>14</v>
      </c>
      <c r="L12836">
        <v>17418608</v>
      </c>
      <c r="M12836">
        <v>5184109</v>
      </c>
    </row>
    <row r="12837" spans="1:13" x14ac:dyDescent="0.3">
      <c r="A12837" t="s">
        <v>48</v>
      </c>
      <c r="B12837" t="s">
        <v>48</v>
      </c>
      <c r="C12837" t="s">
        <v>48</v>
      </c>
      <c r="D12837" t="s">
        <v>99</v>
      </c>
      <c r="E12837" t="s">
        <v>60</v>
      </c>
      <c r="F12837" t="s">
        <v>105</v>
      </c>
      <c r="G12837" t="s">
        <v>106</v>
      </c>
      <c r="H12837" t="s">
        <v>53</v>
      </c>
      <c r="I12837" t="s">
        <v>89</v>
      </c>
      <c r="J12837">
        <v>1992</v>
      </c>
      <c r="K12837" t="s">
        <v>13</v>
      </c>
      <c r="L12837">
        <v>73833</v>
      </c>
      <c r="M12837">
        <v>73833</v>
      </c>
    </row>
    <row r="12838" spans="1:13" x14ac:dyDescent="0.3">
      <c r="A12838" t="s">
        <v>48</v>
      </c>
      <c r="B12838" t="s">
        <v>48</v>
      </c>
      <c r="C12838" t="s">
        <v>48</v>
      </c>
      <c r="D12838" t="s">
        <v>99</v>
      </c>
      <c r="E12838" t="s">
        <v>60</v>
      </c>
      <c r="F12838" t="s">
        <v>105</v>
      </c>
      <c r="G12838" t="s">
        <v>106</v>
      </c>
      <c r="H12838" t="s">
        <v>53</v>
      </c>
      <c r="I12838" t="s">
        <v>89</v>
      </c>
      <c r="J12838">
        <v>1992</v>
      </c>
      <c r="K12838" t="s">
        <v>15</v>
      </c>
      <c r="L12838">
        <v>79</v>
      </c>
      <c r="M12838">
        <v>89</v>
      </c>
    </row>
    <row r="12839" spans="1:13" x14ac:dyDescent="0.3">
      <c r="A12839" t="s">
        <v>48</v>
      </c>
      <c r="B12839" t="s">
        <v>48</v>
      </c>
      <c r="C12839" t="s">
        <v>69</v>
      </c>
      <c r="D12839" t="s">
        <v>99</v>
      </c>
      <c r="E12839" t="s">
        <v>60</v>
      </c>
      <c r="F12839" t="s">
        <v>73</v>
      </c>
      <c r="G12839" t="s">
        <v>79</v>
      </c>
      <c r="H12839" t="s">
        <v>53</v>
      </c>
      <c r="I12839" t="s">
        <v>63</v>
      </c>
      <c r="J12839">
        <v>1992</v>
      </c>
      <c r="K12839" t="s">
        <v>14</v>
      </c>
      <c r="L12839">
        <v>2486980</v>
      </c>
      <c r="M12839">
        <v>740173</v>
      </c>
    </row>
    <row r="12840" spans="1:13" x14ac:dyDescent="0.3">
      <c r="A12840" t="s">
        <v>48</v>
      </c>
      <c r="B12840" t="s">
        <v>48</v>
      </c>
      <c r="C12840" t="s">
        <v>69</v>
      </c>
      <c r="D12840" t="s">
        <v>99</v>
      </c>
      <c r="E12840" t="s">
        <v>60</v>
      </c>
      <c r="F12840" t="s">
        <v>73</v>
      </c>
      <c r="G12840" t="s">
        <v>79</v>
      </c>
      <c r="H12840" t="s">
        <v>53</v>
      </c>
      <c r="I12840" t="s">
        <v>63</v>
      </c>
      <c r="J12840">
        <v>1992</v>
      </c>
      <c r="K12840" t="s">
        <v>13</v>
      </c>
      <c r="L12840">
        <v>209756</v>
      </c>
      <c r="M12840">
        <v>209756</v>
      </c>
    </row>
    <row r="12841" spans="1:13" x14ac:dyDescent="0.3">
      <c r="A12841" t="s">
        <v>48</v>
      </c>
      <c r="B12841" t="s">
        <v>48</v>
      </c>
      <c r="C12841" t="s">
        <v>69</v>
      </c>
      <c r="D12841" t="s">
        <v>99</v>
      </c>
      <c r="E12841" t="s">
        <v>60</v>
      </c>
      <c r="F12841" t="s">
        <v>73</v>
      </c>
      <c r="G12841" t="s">
        <v>79</v>
      </c>
      <c r="H12841" t="s">
        <v>53</v>
      </c>
      <c r="I12841" t="s">
        <v>63</v>
      </c>
      <c r="J12841">
        <v>1992</v>
      </c>
      <c r="K12841" t="s">
        <v>15</v>
      </c>
      <c r="L12841">
        <v>1742</v>
      </c>
      <c r="M12841">
        <v>1966</v>
      </c>
    </row>
    <row r="12842" spans="1:13" x14ac:dyDescent="0.3">
      <c r="A12842" t="s">
        <v>48</v>
      </c>
      <c r="B12842" t="s">
        <v>48</v>
      </c>
      <c r="C12842" t="s">
        <v>69</v>
      </c>
      <c r="D12842" t="s">
        <v>99</v>
      </c>
      <c r="E12842" t="s">
        <v>60</v>
      </c>
      <c r="F12842" t="s">
        <v>73</v>
      </c>
      <c r="G12842" t="s">
        <v>79</v>
      </c>
      <c r="H12842" t="s">
        <v>53</v>
      </c>
      <c r="I12842" t="s">
        <v>64</v>
      </c>
      <c r="J12842">
        <v>1992</v>
      </c>
      <c r="K12842" t="s">
        <v>14</v>
      </c>
      <c r="L12842">
        <v>139183</v>
      </c>
      <c r="M12842">
        <v>41424</v>
      </c>
    </row>
    <row r="12843" spans="1:13" x14ac:dyDescent="0.3">
      <c r="A12843" t="s">
        <v>48</v>
      </c>
      <c r="B12843" t="s">
        <v>48</v>
      </c>
      <c r="C12843" t="s">
        <v>69</v>
      </c>
      <c r="D12843" t="s">
        <v>99</v>
      </c>
      <c r="E12843" t="s">
        <v>60</v>
      </c>
      <c r="F12843" t="s">
        <v>73</v>
      </c>
      <c r="G12843" t="s">
        <v>79</v>
      </c>
      <c r="H12843" t="s">
        <v>53</v>
      </c>
      <c r="I12843" t="s">
        <v>64</v>
      </c>
      <c r="J12843">
        <v>1992</v>
      </c>
      <c r="K12843" t="s">
        <v>13</v>
      </c>
      <c r="L12843">
        <v>223142</v>
      </c>
      <c r="M12843">
        <v>223142</v>
      </c>
    </row>
    <row r="12844" spans="1:13" x14ac:dyDescent="0.3">
      <c r="A12844" t="s">
        <v>48</v>
      </c>
      <c r="B12844" t="s">
        <v>48</v>
      </c>
      <c r="C12844" t="s">
        <v>69</v>
      </c>
      <c r="D12844" t="s">
        <v>99</v>
      </c>
      <c r="E12844" t="s">
        <v>60</v>
      </c>
      <c r="F12844" t="s">
        <v>73</v>
      </c>
      <c r="G12844" t="s">
        <v>79</v>
      </c>
      <c r="H12844" t="s">
        <v>53</v>
      </c>
      <c r="I12844" t="s">
        <v>64</v>
      </c>
      <c r="J12844">
        <v>1992</v>
      </c>
      <c r="K12844" t="s">
        <v>15</v>
      </c>
      <c r="L12844">
        <v>643</v>
      </c>
      <c r="M12844">
        <v>726</v>
      </c>
    </row>
    <row r="12845" spans="1:13" x14ac:dyDescent="0.3">
      <c r="A12845" t="s">
        <v>48</v>
      </c>
      <c r="B12845" t="s">
        <v>48</v>
      </c>
      <c r="C12845" t="s">
        <v>69</v>
      </c>
      <c r="D12845" t="s">
        <v>99</v>
      </c>
      <c r="E12845" t="s">
        <v>60</v>
      </c>
      <c r="F12845" t="s">
        <v>73</v>
      </c>
      <c r="G12845" t="s">
        <v>79</v>
      </c>
      <c r="H12845" t="s">
        <v>53</v>
      </c>
      <c r="I12845" t="s">
        <v>65</v>
      </c>
      <c r="J12845">
        <v>1992</v>
      </c>
      <c r="K12845" t="s">
        <v>14</v>
      </c>
      <c r="L12845">
        <v>10056</v>
      </c>
      <c r="M12845">
        <v>2993</v>
      </c>
    </row>
    <row r="12846" spans="1:13" x14ac:dyDescent="0.3">
      <c r="A12846" t="s">
        <v>48</v>
      </c>
      <c r="B12846" t="s">
        <v>48</v>
      </c>
      <c r="C12846" t="s">
        <v>69</v>
      </c>
      <c r="D12846" t="s">
        <v>99</v>
      </c>
      <c r="E12846" t="s">
        <v>60</v>
      </c>
      <c r="F12846" t="s">
        <v>73</v>
      </c>
      <c r="G12846" t="s">
        <v>79</v>
      </c>
      <c r="H12846" t="s">
        <v>53</v>
      </c>
      <c r="I12846" t="s">
        <v>65</v>
      </c>
      <c r="J12846">
        <v>1992</v>
      </c>
      <c r="K12846" t="s">
        <v>13</v>
      </c>
      <c r="L12846">
        <v>11113</v>
      </c>
      <c r="M12846">
        <v>11113</v>
      </c>
    </row>
    <row r="12847" spans="1:13" x14ac:dyDescent="0.3">
      <c r="A12847" t="s">
        <v>48</v>
      </c>
      <c r="B12847" t="s">
        <v>48</v>
      </c>
      <c r="C12847" t="s">
        <v>69</v>
      </c>
      <c r="D12847" t="s">
        <v>99</v>
      </c>
      <c r="E12847" t="s">
        <v>60</v>
      </c>
      <c r="F12847" t="s">
        <v>73</v>
      </c>
      <c r="G12847" t="s">
        <v>79</v>
      </c>
      <c r="H12847" t="s">
        <v>53</v>
      </c>
      <c r="I12847" t="s">
        <v>65</v>
      </c>
      <c r="J12847">
        <v>1992</v>
      </c>
      <c r="K12847" t="s">
        <v>15</v>
      </c>
      <c r="L12847">
        <v>35</v>
      </c>
      <c r="M12847">
        <v>40</v>
      </c>
    </row>
    <row r="12848" spans="1:13" x14ac:dyDescent="0.3">
      <c r="A12848" t="s">
        <v>48</v>
      </c>
      <c r="B12848" t="s">
        <v>48</v>
      </c>
      <c r="C12848" t="s">
        <v>69</v>
      </c>
      <c r="D12848" t="s">
        <v>99</v>
      </c>
      <c r="E12848" t="s">
        <v>60</v>
      </c>
      <c r="F12848" t="s">
        <v>73</v>
      </c>
      <c r="G12848" t="s">
        <v>79</v>
      </c>
      <c r="H12848" t="s">
        <v>53</v>
      </c>
      <c r="I12848" t="s">
        <v>66</v>
      </c>
      <c r="J12848">
        <v>1992</v>
      </c>
      <c r="K12848" t="s">
        <v>14</v>
      </c>
      <c r="L12848">
        <v>7246</v>
      </c>
      <c r="M12848">
        <v>2156</v>
      </c>
    </row>
    <row r="12849" spans="1:13" x14ac:dyDescent="0.3">
      <c r="A12849" t="s">
        <v>48</v>
      </c>
      <c r="B12849" t="s">
        <v>48</v>
      </c>
      <c r="C12849" t="s">
        <v>69</v>
      </c>
      <c r="D12849" t="s">
        <v>99</v>
      </c>
      <c r="E12849" t="s">
        <v>60</v>
      </c>
      <c r="F12849" t="s">
        <v>73</v>
      </c>
      <c r="G12849" t="s">
        <v>79</v>
      </c>
      <c r="H12849" t="s">
        <v>53</v>
      </c>
      <c r="I12849" t="s">
        <v>66</v>
      </c>
      <c r="J12849">
        <v>1992</v>
      </c>
      <c r="K12849" t="s">
        <v>13</v>
      </c>
      <c r="L12849">
        <v>12802</v>
      </c>
      <c r="M12849">
        <v>12802</v>
      </c>
    </row>
    <row r="12850" spans="1:13" x14ac:dyDescent="0.3">
      <c r="A12850" t="s">
        <v>48</v>
      </c>
      <c r="B12850" t="s">
        <v>48</v>
      </c>
      <c r="C12850" t="s">
        <v>69</v>
      </c>
      <c r="D12850" t="s">
        <v>99</v>
      </c>
      <c r="E12850" t="s">
        <v>60</v>
      </c>
      <c r="F12850" t="s">
        <v>73</v>
      </c>
      <c r="G12850" t="s">
        <v>79</v>
      </c>
      <c r="H12850" t="s">
        <v>53</v>
      </c>
      <c r="I12850" t="s">
        <v>66</v>
      </c>
      <c r="J12850">
        <v>1992</v>
      </c>
      <c r="K12850" t="s">
        <v>15</v>
      </c>
      <c r="L12850">
        <v>35</v>
      </c>
      <c r="M12850">
        <v>40</v>
      </c>
    </row>
    <row r="12851" spans="1:13" x14ac:dyDescent="0.3">
      <c r="A12851" t="s">
        <v>48</v>
      </c>
      <c r="B12851" t="s">
        <v>48</v>
      </c>
      <c r="C12851" t="s">
        <v>69</v>
      </c>
      <c r="D12851" t="s">
        <v>99</v>
      </c>
      <c r="E12851" t="s">
        <v>60</v>
      </c>
      <c r="F12851" t="s">
        <v>73</v>
      </c>
      <c r="G12851" t="s">
        <v>79</v>
      </c>
      <c r="H12851" t="s">
        <v>53</v>
      </c>
      <c r="I12851" t="s">
        <v>67</v>
      </c>
      <c r="J12851">
        <v>1992</v>
      </c>
      <c r="K12851" t="s">
        <v>14</v>
      </c>
      <c r="L12851">
        <v>5644653</v>
      </c>
      <c r="M12851">
        <v>1679956</v>
      </c>
    </row>
    <row r="12852" spans="1:13" x14ac:dyDescent="0.3">
      <c r="A12852" t="s">
        <v>48</v>
      </c>
      <c r="B12852" t="s">
        <v>48</v>
      </c>
      <c r="C12852" t="s">
        <v>69</v>
      </c>
      <c r="D12852" t="s">
        <v>99</v>
      </c>
      <c r="E12852" t="s">
        <v>60</v>
      </c>
      <c r="F12852" t="s">
        <v>73</v>
      </c>
      <c r="G12852" t="s">
        <v>79</v>
      </c>
      <c r="H12852" t="s">
        <v>53</v>
      </c>
      <c r="I12852" t="s">
        <v>67</v>
      </c>
      <c r="J12852">
        <v>1992</v>
      </c>
      <c r="K12852" t="s">
        <v>13</v>
      </c>
      <c r="L12852">
        <v>1685768</v>
      </c>
      <c r="M12852">
        <v>1685768</v>
      </c>
    </row>
    <row r="12853" spans="1:13" x14ac:dyDescent="0.3">
      <c r="A12853" t="s">
        <v>48</v>
      </c>
      <c r="B12853" t="s">
        <v>48</v>
      </c>
      <c r="C12853" t="s">
        <v>69</v>
      </c>
      <c r="D12853" t="s">
        <v>99</v>
      </c>
      <c r="E12853" t="s">
        <v>60</v>
      </c>
      <c r="F12853" t="s">
        <v>73</v>
      </c>
      <c r="G12853" t="s">
        <v>79</v>
      </c>
      <c r="H12853" t="s">
        <v>53</v>
      </c>
      <c r="I12853" t="s">
        <v>67</v>
      </c>
      <c r="J12853">
        <v>1992</v>
      </c>
      <c r="K12853" t="s">
        <v>15</v>
      </c>
      <c r="L12853">
        <v>5083</v>
      </c>
      <c r="M12853">
        <v>5738</v>
      </c>
    </row>
    <row r="12854" spans="1:13" x14ac:dyDescent="0.3">
      <c r="A12854" t="s">
        <v>48</v>
      </c>
      <c r="B12854" t="s">
        <v>48</v>
      </c>
      <c r="C12854" t="s">
        <v>69</v>
      </c>
      <c r="D12854" t="s">
        <v>99</v>
      </c>
      <c r="E12854" t="s">
        <v>60</v>
      </c>
      <c r="F12854" t="s">
        <v>73</v>
      </c>
      <c r="G12854" t="s">
        <v>79</v>
      </c>
      <c r="H12854" t="s">
        <v>53</v>
      </c>
      <c r="I12854" t="s">
        <v>86</v>
      </c>
      <c r="J12854">
        <v>1992</v>
      </c>
      <c r="K12854" t="s">
        <v>14</v>
      </c>
      <c r="L12854">
        <v>150879</v>
      </c>
      <c r="M12854">
        <v>44904</v>
      </c>
    </row>
    <row r="12855" spans="1:13" x14ac:dyDescent="0.3">
      <c r="A12855" t="s">
        <v>48</v>
      </c>
      <c r="B12855" t="s">
        <v>48</v>
      </c>
      <c r="C12855" t="s">
        <v>69</v>
      </c>
      <c r="D12855" t="s">
        <v>99</v>
      </c>
      <c r="E12855" t="s">
        <v>60</v>
      </c>
      <c r="F12855" t="s">
        <v>73</v>
      </c>
      <c r="G12855" t="s">
        <v>79</v>
      </c>
      <c r="H12855" t="s">
        <v>53</v>
      </c>
      <c r="I12855" t="s">
        <v>86</v>
      </c>
      <c r="J12855">
        <v>1992</v>
      </c>
      <c r="K12855" t="s">
        <v>13</v>
      </c>
      <c r="L12855">
        <v>186281</v>
      </c>
      <c r="M12855">
        <v>186281</v>
      </c>
    </row>
    <row r="12856" spans="1:13" x14ac:dyDescent="0.3">
      <c r="A12856" t="s">
        <v>48</v>
      </c>
      <c r="B12856" t="s">
        <v>48</v>
      </c>
      <c r="C12856" t="s">
        <v>69</v>
      </c>
      <c r="D12856" t="s">
        <v>99</v>
      </c>
      <c r="E12856" t="s">
        <v>60</v>
      </c>
      <c r="F12856" t="s">
        <v>73</v>
      </c>
      <c r="G12856" t="s">
        <v>79</v>
      </c>
      <c r="H12856" t="s">
        <v>53</v>
      </c>
      <c r="I12856" t="s">
        <v>86</v>
      </c>
      <c r="J12856">
        <v>1992</v>
      </c>
      <c r="K12856" t="s">
        <v>15</v>
      </c>
      <c r="L12856">
        <v>586</v>
      </c>
      <c r="M12856">
        <v>662</v>
      </c>
    </row>
    <row r="12857" spans="1:13" x14ac:dyDescent="0.3">
      <c r="A12857" t="s">
        <v>48</v>
      </c>
      <c r="B12857" t="s">
        <v>48</v>
      </c>
      <c r="C12857" t="s">
        <v>69</v>
      </c>
      <c r="D12857" t="s">
        <v>99</v>
      </c>
      <c r="E12857" t="s">
        <v>60</v>
      </c>
      <c r="F12857" t="s">
        <v>73</v>
      </c>
      <c r="G12857" t="s">
        <v>79</v>
      </c>
      <c r="H12857" t="s">
        <v>53</v>
      </c>
      <c r="I12857" t="s">
        <v>68</v>
      </c>
      <c r="J12857">
        <v>1992</v>
      </c>
      <c r="K12857" t="s">
        <v>14</v>
      </c>
      <c r="L12857">
        <v>176136</v>
      </c>
      <c r="M12857">
        <v>52421</v>
      </c>
    </row>
    <row r="12858" spans="1:13" x14ac:dyDescent="0.3">
      <c r="A12858" t="s">
        <v>48</v>
      </c>
      <c r="B12858" t="s">
        <v>48</v>
      </c>
      <c r="C12858" t="s">
        <v>69</v>
      </c>
      <c r="D12858" t="s">
        <v>99</v>
      </c>
      <c r="E12858" t="s">
        <v>60</v>
      </c>
      <c r="F12858" t="s">
        <v>73</v>
      </c>
      <c r="G12858" t="s">
        <v>79</v>
      </c>
      <c r="H12858" t="s">
        <v>53</v>
      </c>
      <c r="I12858" t="s">
        <v>68</v>
      </c>
      <c r="J12858">
        <v>1992</v>
      </c>
      <c r="K12858" t="s">
        <v>13</v>
      </c>
      <c r="L12858">
        <v>237465</v>
      </c>
      <c r="M12858">
        <v>237465</v>
      </c>
    </row>
    <row r="12859" spans="1:13" x14ac:dyDescent="0.3">
      <c r="A12859" t="s">
        <v>48</v>
      </c>
      <c r="B12859" t="s">
        <v>48</v>
      </c>
      <c r="C12859" t="s">
        <v>69</v>
      </c>
      <c r="D12859" t="s">
        <v>99</v>
      </c>
      <c r="E12859" t="s">
        <v>60</v>
      </c>
      <c r="F12859" t="s">
        <v>73</v>
      </c>
      <c r="G12859" t="s">
        <v>79</v>
      </c>
      <c r="H12859" t="s">
        <v>53</v>
      </c>
      <c r="I12859" t="s">
        <v>68</v>
      </c>
      <c r="J12859">
        <v>1992</v>
      </c>
      <c r="K12859" t="s">
        <v>15</v>
      </c>
      <c r="L12859">
        <v>761</v>
      </c>
      <c r="M12859">
        <v>858</v>
      </c>
    </row>
    <row r="12860" spans="1:13" x14ac:dyDescent="0.3">
      <c r="A12860" t="s">
        <v>48</v>
      </c>
      <c r="B12860" t="s">
        <v>48</v>
      </c>
      <c r="C12860" t="s">
        <v>69</v>
      </c>
      <c r="D12860" t="s">
        <v>99</v>
      </c>
      <c r="E12860" t="s">
        <v>60</v>
      </c>
      <c r="F12860" t="s">
        <v>73</v>
      </c>
      <c r="G12860" t="s">
        <v>79</v>
      </c>
      <c r="H12860" t="s">
        <v>53</v>
      </c>
      <c r="I12860" t="s">
        <v>102</v>
      </c>
      <c r="J12860">
        <v>1992</v>
      </c>
      <c r="K12860" t="s">
        <v>14</v>
      </c>
      <c r="L12860">
        <v>1092</v>
      </c>
      <c r="M12860">
        <v>325</v>
      </c>
    </row>
    <row r="12861" spans="1:13" x14ac:dyDescent="0.3">
      <c r="A12861" t="s">
        <v>48</v>
      </c>
      <c r="B12861" t="s">
        <v>48</v>
      </c>
      <c r="C12861" t="s">
        <v>69</v>
      </c>
      <c r="D12861" t="s">
        <v>99</v>
      </c>
      <c r="E12861" t="s">
        <v>60</v>
      </c>
      <c r="F12861" t="s">
        <v>73</v>
      </c>
      <c r="G12861" t="s">
        <v>79</v>
      </c>
      <c r="H12861" t="s">
        <v>53</v>
      </c>
      <c r="I12861" t="s">
        <v>102</v>
      </c>
      <c r="J12861">
        <v>1992</v>
      </c>
      <c r="K12861" t="s">
        <v>13</v>
      </c>
      <c r="L12861">
        <v>1703</v>
      </c>
      <c r="M12861">
        <v>1703</v>
      </c>
    </row>
    <row r="12862" spans="1:13" x14ac:dyDescent="0.3">
      <c r="A12862" t="s">
        <v>48</v>
      </c>
      <c r="B12862" t="s">
        <v>48</v>
      </c>
      <c r="C12862" t="s">
        <v>69</v>
      </c>
      <c r="D12862" t="s">
        <v>99</v>
      </c>
      <c r="E12862" t="s">
        <v>60</v>
      </c>
      <c r="F12862" t="s">
        <v>73</v>
      </c>
      <c r="G12862" t="s">
        <v>79</v>
      </c>
      <c r="H12862" t="s">
        <v>53</v>
      </c>
      <c r="I12862" t="s">
        <v>102</v>
      </c>
      <c r="J12862">
        <v>1992</v>
      </c>
      <c r="K12862" t="s">
        <v>15</v>
      </c>
      <c r="L12862">
        <v>5</v>
      </c>
      <c r="M12862">
        <v>6</v>
      </c>
    </row>
    <row r="12863" spans="1:13" x14ac:dyDescent="0.3">
      <c r="A12863" t="s">
        <v>48</v>
      </c>
      <c r="B12863" t="s">
        <v>48</v>
      </c>
      <c r="C12863" t="s">
        <v>69</v>
      </c>
      <c r="D12863" t="s">
        <v>99</v>
      </c>
      <c r="E12863" t="s">
        <v>60</v>
      </c>
      <c r="F12863" t="s">
        <v>73</v>
      </c>
      <c r="G12863" t="s">
        <v>107</v>
      </c>
      <c r="H12863" t="s">
        <v>53</v>
      </c>
      <c r="I12863" t="s">
        <v>108</v>
      </c>
      <c r="J12863">
        <v>1992</v>
      </c>
      <c r="K12863" t="s">
        <v>14</v>
      </c>
      <c r="L12863">
        <v>390171</v>
      </c>
      <c r="M12863">
        <v>116122</v>
      </c>
    </row>
    <row r="12864" spans="1:13" x14ac:dyDescent="0.3">
      <c r="A12864" t="s">
        <v>48</v>
      </c>
      <c r="B12864" t="s">
        <v>48</v>
      </c>
      <c r="C12864" t="s">
        <v>69</v>
      </c>
      <c r="D12864" t="s">
        <v>99</v>
      </c>
      <c r="E12864" t="s">
        <v>60</v>
      </c>
      <c r="F12864" t="s">
        <v>73</v>
      </c>
      <c r="G12864" t="s">
        <v>107</v>
      </c>
      <c r="H12864" t="s">
        <v>53</v>
      </c>
      <c r="I12864" t="s">
        <v>108</v>
      </c>
      <c r="J12864">
        <v>1992</v>
      </c>
      <c r="K12864" t="s">
        <v>13</v>
      </c>
      <c r="L12864">
        <v>364585</v>
      </c>
      <c r="M12864">
        <v>364585</v>
      </c>
    </row>
    <row r="12865" spans="1:13" x14ac:dyDescent="0.3">
      <c r="A12865" t="s">
        <v>48</v>
      </c>
      <c r="B12865" t="s">
        <v>48</v>
      </c>
      <c r="C12865" t="s">
        <v>69</v>
      </c>
      <c r="D12865" t="s">
        <v>99</v>
      </c>
      <c r="E12865" t="s">
        <v>60</v>
      </c>
      <c r="F12865" t="s">
        <v>73</v>
      </c>
      <c r="G12865" t="s">
        <v>107</v>
      </c>
      <c r="H12865" t="s">
        <v>53</v>
      </c>
      <c r="I12865" t="s">
        <v>108</v>
      </c>
      <c r="J12865">
        <v>1992</v>
      </c>
      <c r="K12865" t="s">
        <v>15</v>
      </c>
      <c r="L12865">
        <v>1123</v>
      </c>
      <c r="M12865">
        <v>1268</v>
      </c>
    </row>
    <row r="12866" spans="1:13" x14ac:dyDescent="0.3">
      <c r="A12866" t="s">
        <v>48</v>
      </c>
      <c r="B12866" t="s">
        <v>48</v>
      </c>
      <c r="C12866" t="s">
        <v>69</v>
      </c>
      <c r="D12866" t="s">
        <v>99</v>
      </c>
      <c r="E12866" t="s">
        <v>60</v>
      </c>
      <c r="F12866" t="s">
        <v>73</v>
      </c>
      <c r="G12866" t="s">
        <v>107</v>
      </c>
      <c r="H12866" t="s">
        <v>53</v>
      </c>
      <c r="I12866" t="s">
        <v>63</v>
      </c>
      <c r="J12866">
        <v>1992</v>
      </c>
      <c r="K12866" t="s">
        <v>14</v>
      </c>
      <c r="L12866">
        <v>7848</v>
      </c>
      <c r="M12866">
        <v>2336</v>
      </c>
    </row>
    <row r="12867" spans="1:13" x14ac:dyDescent="0.3">
      <c r="A12867" t="s">
        <v>48</v>
      </c>
      <c r="B12867" t="s">
        <v>48</v>
      </c>
      <c r="C12867" t="s">
        <v>69</v>
      </c>
      <c r="D12867" t="s">
        <v>99</v>
      </c>
      <c r="E12867" t="s">
        <v>60</v>
      </c>
      <c r="F12867" t="s">
        <v>73</v>
      </c>
      <c r="G12867" t="s">
        <v>107</v>
      </c>
      <c r="H12867" t="s">
        <v>53</v>
      </c>
      <c r="I12867" t="s">
        <v>63</v>
      </c>
      <c r="J12867">
        <v>1992</v>
      </c>
      <c r="K12867" t="s">
        <v>13</v>
      </c>
      <c r="L12867">
        <v>662</v>
      </c>
      <c r="M12867">
        <v>662</v>
      </c>
    </row>
    <row r="12868" spans="1:13" x14ac:dyDescent="0.3">
      <c r="A12868" t="s">
        <v>48</v>
      </c>
      <c r="B12868" t="s">
        <v>48</v>
      </c>
      <c r="C12868" t="s">
        <v>69</v>
      </c>
      <c r="D12868" t="s">
        <v>99</v>
      </c>
      <c r="E12868" t="s">
        <v>60</v>
      </c>
      <c r="F12868" t="s">
        <v>73</v>
      </c>
      <c r="G12868" t="s">
        <v>107</v>
      </c>
      <c r="H12868" t="s">
        <v>53</v>
      </c>
      <c r="I12868" t="s">
        <v>63</v>
      </c>
      <c r="J12868">
        <v>1992</v>
      </c>
      <c r="K12868" t="s">
        <v>15</v>
      </c>
      <c r="L12868">
        <v>7</v>
      </c>
      <c r="M12868">
        <v>8</v>
      </c>
    </row>
    <row r="12869" spans="1:13" x14ac:dyDescent="0.3">
      <c r="A12869" t="s">
        <v>48</v>
      </c>
      <c r="B12869" t="s">
        <v>48</v>
      </c>
      <c r="C12869" t="s">
        <v>69</v>
      </c>
      <c r="D12869" t="s">
        <v>99</v>
      </c>
      <c r="E12869" t="s">
        <v>60</v>
      </c>
      <c r="F12869" t="s">
        <v>73</v>
      </c>
      <c r="G12869" t="s">
        <v>107</v>
      </c>
      <c r="H12869" t="s">
        <v>53</v>
      </c>
      <c r="I12869" t="s">
        <v>64</v>
      </c>
      <c r="J12869">
        <v>1992</v>
      </c>
      <c r="K12869" t="s">
        <v>14</v>
      </c>
      <c r="L12869">
        <v>959</v>
      </c>
      <c r="M12869">
        <v>285</v>
      </c>
    </row>
    <row r="12870" spans="1:13" x14ac:dyDescent="0.3">
      <c r="A12870" t="s">
        <v>48</v>
      </c>
      <c r="B12870" t="s">
        <v>48</v>
      </c>
      <c r="C12870" t="s">
        <v>69</v>
      </c>
      <c r="D12870" t="s">
        <v>99</v>
      </c>
      <c r="E12870" t="s">
        <v>60</v>
      </c>
      <c r="F12870" t="s">
        <v>73</v>
      </c>
      <c r="G12870" t="s">
        <v>107</v>
      </c>
      <c r="H12870" t="s">
        <v>53</v>
      </c>
      <c r="I12870" t="s">
        <v>64</v>
      </c>
      <c r="J12870">
        <v>1992</v>
      </c>
      <c r="K12870" t="s">
        <v>13</v>
      </c>
      <c r="L12870">
        <v>769</v>
      </c>
      <c r="M12870">
        <v>769</v>
      </c>
    </row>
    <row r="12871" spans="1:13" x14ac:dyDescent="0.3">
      <c r="A12871" t="s">
        <v>48</v>
      </c>
      <c r="B12871" t="s">
        <v>48</v>
      </c>
      <c r="C12871" t="s">
        <v>69</v>
      </c>
      <c r="D12871" t="s">
        <v>99</v>
      </c>
      <c r="E12871" t="s">
        <v>60</v>
      </c>
      <c r="F12871" t="s">
        <v>73</v>
      </c>
      <c r="G12871" t="s">
        <v>107</v>
      </c>
      <c r="H12871" t="s">
        <v>53</v>
      </c>
      <c r="I12871" t="s">
        <v>64</v>
      </c>
      <c r="J12871">
        <v>1992</v>
      </c>
      <c r="K12871" t="s">
        <v>15</v>
      </c>
      <c r="L12871">
        <v>5</v>
      </c>
      <c r="M12871">
        <v>5</v>
      </c>
    </row>
    <row r="12872" spans="1:13" x14ac:dyDescent="0.3">
      <c r="A12872" t="s">
        <v>48</v>
      </c>
      <c r="B12872" t="s">
        <v>48</v>
      </c>
      <c r="C12872" t="s">
        <v>69</v>
      </c>
      <c r="D12872" t="s">
        <v>99</v>
      </c>
      <c r="E12872" t="s">
        <v>60</v>
      </c>
      <c r="F12872" t="s">
        <v>73</v>
      </c>
      <c r="G12872" t="s">
        <v>107</v>
      </c>
      <c r="H12872" t="s">
        <v>53</v>
      </c>
      <c r="I12872" t="s">
        <v>66</v>
      </c>
      <c r="J12872">
        <v>1992</v>
      </c>
      <c r="K12872" t="s">
        <v>14</v>
      </c>
      <c r="L12872">
        <v>30332</v>
      </c>
      <c r="M12872">
        <v>9027</v>
      </c>
    </row>
    <row r="12873" spans="1:13" x14ac:dyDescent="0.3">
      <c r="A12873" t="s">
        <v>48</v>
      </c>
      <c r="B12873" t="s">
        <v>48</v>
      </c>
      <c r="C12873" t="s">
        <v>69</v>
      </c>
      <c r="D12873" t="s">
        <v>99</v>
      </c>
      <c r="E12873" t="s">
        <v>60</v>
      </c>
      <c r="F12873" t="s">
        <v>73</v>
      </c>
      <c r="G12873" t="s">
        <v>107</v>
      </c>
      <c r="H12873" t="s">
        <v>53</v>
      </c>
      <c r="I12873" t="s">
        <v>66</v>
      </c>
      <c r="J12873">
        <v>1992</v>
      </c>
      <c r="K12873" t="s">
        <v>13</v>
      </c>
      <c r="L12873">
        <v>24808</v>
      </c>
      <c r="M12873">
        <v>24808</v>
      </c>
    </row>
    <row r="12874" spans="1:13" x14ac:dyDescent="0.3">
      <c r="A12874" t="s">
        <v>48</v>
      </c>
      <c r="B12874" t="s">
        <v>48</v>
      </c>
      <c r="C12874" t="s">
        <v>69</v>
      </c>
      <c r="D12874" t="s">
        <v>99</v>
      </c>
      <c r="E12874" t="s">
        <v>60</v>
      </c>
      <c r="F12874" t="s">
        <v>73</v>
      </c>
      <c r="G12874" t="s">
        <v>107</v>
      </c>
      <c r="H12874" t="s">
        <v>53</v>
      </c>
      <c r="I12874" t="s">
        <v>66</v>
      </c>
      <c r="J12874">
        <v>1992</v>
      </c>
      <c r="K12874" t="s">
        <v>15</v>
      </c>
      <c r="L12874">
        <v>227</v>
      </c>
      <c r="M12874">
        <v>256</v>
      </c>
    </row>
    <row r="12875" spans="1:13" x14ac:dyDescent="0.3">
      <c r="A12875" t="s">
        <v>48</v>
      </c>
      <c r="B12875" t="s">
        <v>48</v>
      </c>
      <c r="C12875" t="s">
        <v>69</v>
      </c>
      <c r="D12875" t="s">
        <v>99</v>
      </c>
      <c r="E12875" t="s">
        <v>60</v>
      </c>
      <c r="F12875" t="s">
        <v>73</v>
      </c>
      <c r="G12875" t="s">
        <v>107</v>
      </c>
      <c r="H12875" t="s">
        <v>53</v>
      </c>
      <c r="I12875" t="s">
        <v>109</v>
      </c>
      <c r="J12875">
        <v>1992</v>
      </c>
      <c r="K12875" t="s">
        <v>14</v>
      </c>
      <c r="L12875">
        <v>55702</v>
      </c>
      <c r="M12875">
        <v>16578</v>
      </c>
    </row>
    <row r="12876" spans="1:13" x14ac:dyDescent="0.3">
      <c r="A12876" t="s">
        <v>48</v>
      </c>
      <c r="B12876" t="s">
        <v>48</v>
      </c>
      <c r="C12876" t="s">
        <v>69</v>
      </c>
      <c r="D12876" t="s">
        <v>99</v>
      </c>
      <c r="E12876" t="s">
        <v>60</v>
      </c>
      <c r="F12876" t="s">
        <v>73</v>
      </c>
      <c r="G12876" t="s">
        <v>107</v>
      </c>
      <c r="H12876" t="s">
        <v>53</v>
      </c>
      <c r="I12876" t="s">
        <v>109</v>
      </c>
      <c r="J12876">
        <v>1992</v>
      </c>
      <c r="K12876" t="s">
        <v>13</v>
      </c>
      <c r="L12876">
        <v>118066</v>
      </c>
      <c r="M12876">
        <v>118066</v>
      </c>
    </row>
    <row r="12877" spans="1:13" x14ac:dyDescent="0.3">
      <c r="A12877" t="s">
        <v>48</v>
      </c>
      <c r="B12877" t="s">
        <v>48</v>
      </c>
      <c r="C12877" t="s">
        <v>69</v>
      </c>
      <c r="D12877" t="s">
        <v>99</v>
      </c>
      <c r="E12877" t="s">
        <v>60</v>
      </c>
      <c r="F12877" t="s">
        <v>73</v>
      </c>
      <c r="G12877" t="s">
        <v>107</v>
      </c>
      <c r="H12877" t="s">
        <v>53</v>
      </c>
      <c r="I12877" t="s">
        <v>109</v>
      </c>
      <c r="J12877">
        <v>1992</v>
      </c>
      <c r="K12877" t="s">
        <v>15</v>
      </c>
      <c r="L12877">
        <v>184</v>
      </c>
      <c r="M12877">
        <v>208</v>
      </c>
    </row>
    <row r="12878" spans="1:13" x14ac:dyDescent="0.3">
      <c r="A12878" t="s">
        <v>48</v>
      </c>
      <c r="B12878" t="s">
        <v>48</v>
      </c>
      <c r="C12878" t="s">
        <v>69</v>
      </c>
      <c r="D12878" t="s">
        <v>99</v>
      </c>
      <c r="E12878" t="s">
        <v>60</v>
      </c>
      <c r="F12878" t="s">
        <v>73</v>
      </c>
      <c r="G12878" t="s">
        <v>107</v>
      </c>
      <c r="H12878" t="s">
        <v>53</v>
      </c>
      <c r="I12878" t="s">
        <v>110</v>
      </c>
      <c r="J12878">
        <v>1992</v>
      </c>
      <c r="K12878" t="s">
        <v>14</v>
      </c>
      <c r="L12878">
        <v>57693</v>
      </c>
      <c r="M12878">
        <v>17171</v>
      </c>
    </row>
    <row r="12879" spans="1:13" x14ac:dyDescent="0.3">
      <c r="A12879" t="s">
        <v>48</v>
      </c>
      <c r="B12879" t="s">
        <v>48</v>
      </c>
      <c r="C12879" t="s">
        <v>69</v>
      </c>
      <c r="D12879" t="s">
        <v>99</v>
      </c>
      <c r="E12879" t="s">
        <v>60</v>
      </c>
      <c r="F12879" t="s">
        <v>73</v>
      </c>
      <c r="G12879" t="s">
        <v>107</v>
      </c>
      <c r="H12879" t="s">
        <v>53</v>
      </c>
      <c r="I12879" t="s">
        <v>110</v>
      </c>
      <c r="J12879">
        <v>1992</v>
      </c>
      <c r="K12879" t="s">
        <v>13</v>
      </c>
      <c r="L12879">
        <v>122287</v>
      </c>
      <c r="M12879">
        <v>122287</v>
      </c>
    </row>
    <row r="12880" spans="1:13" x14ac:dyDescent="0.3">
      <c r="A12880" t="s">
        <v>48</v>
      </c>
      <c r="B12880" t="s">
        <v>48</v>
      </c>
      <c r="C12880" t="s">
        <v>69</v>
      </c>
      <c r="D12880" t="s">
        <v>99</v>
      </c>
      <c r="E12880" t="s">
        <v>60</v>
      </c>
      <c r="F12880" t="s">
        <v>73</v>
      </c>
      <c r="G12880" t="s">
        <v>107</v>
      </c>
      <c r="H12880" t="s">
        <v>53</v>
      </c>
      <c r="I12880" t="s">
        <v>110</v>
      </c>
      <c r="J12880">
        <v>1992</v>
      </c>
      <c r="K12880" t="s">
        <v>15</v>
      </c>
      <c r="L12880">
        <v>208</v>
      </c>
      <c r="M12880">
        <v>234</v>
      </c>
    </row>
    <row r="12881" spans="1:13" x14ac:dyDescent="0.3">
      <c r="A12881" t="s">
        <v>48</v>
      </c>
      <c r="B12881" t="s">
        <v>48</v>
      </c>
      <c r="C12881" t="s">
        <v>69</v>
      </c>
      <c r="D12881" t="s">
        <v>99</v>
      </c>
      <c r="E12881" t="s">
        <v>60</v>
      </c>
      <c r="F12881" t="s">
        <v>73</v>
      </c>
      <c r="G12881" t="s">
        <v>107</v>
      </c>
      <c r="H12881" t="s">
        <v>53</v>
      </c>
      <c r="I12881" t="s">
        <v>111</v>
      </c>
      <c r="J12881">
        <v>1992</v>
      </c>
      <c r="K12881" t="s">
        <v>14</v>
      </c>
      <c r="L12881">
        <v>19241</v>
      </c>
      <c r="M12881">
        <v>5727</v>
      </c>
    </row>
    <row r="12882" spans="1:13" x14ac:dyDescent="0.3">
      <c r="A12882" t="s">
        <v>48</v>
      </c>
      <c r="B12882" t="s">
        <v>48</v>
      </c>
      <c r="C12882" t="s">
        <v>69</v>
      </c>
      <c r="D12882" t="s">
        <v>99</v>
      </c>
      <c r="E12882" t="s">
        <v>60</v>
      </c>
      <c r="F12882" t="s">
        <v>73</v>
      </c>
      <c r="G12882" t="s">
        <v>107</v>
      </c>
      <c r="H12882" t="s">
        <v>53</v>
      </c>
      <c r="I12882" t="s">
        <v>111</v>
      </c>
      <c r="J12882">
        <v>1992</v>
      </c>
      <c r="K12882" t="s">
        <v>13</v>
      </c>
      <c r="L12882">
        <v>22281</v>
      </c>
      <c r="M12882">
        <v>22281</v>
      </c>
    </row>
    <row r="12883" spans="1:13" x14ac:dyDescent="0.3">
      <c r="A12883" t="s">
        <v>48</v>
      </c>
      <c r="B12883" t="s">
        <v>48</v>
      </c>
      <c r="C12883" t="s">
        <v>69</v>
      </c>
      <c r="D12883" t="s">
        <v>99</v>
      </c>
      <c r="E12883" t="s">
        <v>60</v>
      </c>
      <c r="F12883" t="s">
        <v>73</v>
      </c>
      <c r="G12883" t="s">
        <v>107</v>
      </c>
      <c r="H12883" t="s">
        <v>53</v>
      </c>
      <c r="I12883" t="s">
        <v>111</v>
      </c>
      <c r="J12883">
        <v>1992</v>
      </c>
      <c r="K12883" t="s">
        <v>15</v>
      </c>
      <c r="L12883">
        <v>77</v>
      </c>
      <c r="M12883">
        <v>87</v>
      </c>
    </row>
    <row r="12884" spans="1:13" x14ac:dyDescent="0.3">
      <c r="A12884" t="s">
        <v>48</v>
      </c>
      <c r="B12884" t="s">
        <v>48</v>
      </c>
      <c r="C12884" t="s">
        <v>69</v>
      </c>
      <c r="D12884" t="s">
        <v>99</v>
      </c>
      <c r="E12884" t="s">
        <v>60</v>
      </c>
      <c r="F12884" t="s">
        <v>73</v>
      </c>
      <c r="G12884" t="s">
        <v>107</v>
      </c>
      <c r="H12884" t="s">
        <v>53</v>
      </c>
      <c r="I12884" t="s">
        <v>67</v>
      </c>
      <c r="J12884">
        <v>1992</v>
      </c>
      <c r="K12884" t="s">
        <v>14</v>
      </c>
      <c r="L12884">
        <v>204727</v>
      </c>
      <c r="M12884">
        <v>60931</v>
      </c>
    </row>
    <row r="12885" spans="1:13" x14ac:dyDescent="0.3">
      <c r="A12885" t="s">
        <v>48</v>
      </c>
      <c r="B12885" t="s">
        <v>48</v>
      </c>
      <c r="C12885" t="s">
        <v>69</v>
      </c>
      <c r="D12885" t="s">
        <v>99</v>
      </c>
      <c r="E12885" t="s">
        <v>60</v>
      </c>
      <c r="F12885" t="s">
        <v>73</v>
      </c>
      <c r="G12885" t="s">
        <v>107</v>
      </c>
      <c r="H12885" t="s">
        <v>53</v>
      </c>
      <c r="I12885" t="s">
        <v>67</v>
      </c>
      <c r="J12885">
        <v>1992</v>
      </c>
      <c r="K12885" t="s">
        <v>13</v>
      </c>
      <c r="L12885">
        <v>28304</v>
      </c>
      <c r="M12885">
        <v>28304</v>
      </c>
    </row>
    <row r="12886" spans="1:13" x14ac:dyDescent="0.3">
      <c r="A12886" t="s">
        <v>48</v>
      </c>
      <c r="B12886" t="s">
        <v>48</v>
      </c>
      <c r="C12886" t="s">
        <v>69</v>
      </c>
      <c r="D12886" t="s">
        <v>99</v>
      </c>
      <c r="E12886" t="s">
        <v>60</v>
      </c>
      <c r="F12886" t="s">
        <v>73</v>
      </c>
      <c r="G12886" t="s">
        <v>107</v>
      </c>
      <c r="H12886" t="s">
        <v>53</v>
      </c>
      <c r="I12886" t="s">
        <v>67</v>
      </c>
      <c r="J12886">
        <v>1992</v>
      </c>
      <c r="K12886" t="s">
        <v>15</v>
      </c>
      <c r="L12886">
        <v>211</v>
      </c>
      <c r="M12886">
        <v>239</v>
      </c>
    </row>
    <row r="12887" spans="1:13" x14ac:dyDescent="0.3">
      <c r="A12887" t="s">
        <v>48</v>
      </c>
      <c r="B12887" t="s">
        <v>48</v>
      </c>
      <c r="C12887" t="s">
        <v>69</v>
      </c>
      <c r="D12887" t="s">
        <v>99</v>
      </c>
      <c r="E12887" t="s">
        <v>60</v>
      </c>
      <c r="F12887" t="s">
        <v>73</v>
      </c>
      <c r="G12887" t="s">
        <v>107</v>
      </c>
      <c r="H12887" t="s">
        <v>53</v>
      </c>
      <c r="I12887" t="s">
        <v>86</v>
      </c>
      <c r="J12887">
        <v>1992</v>
      </c>
      <c r="K12887" t="s">
        <v>14</v>
      </c>
      <c r="L12887">
        <v>16070</v>
      </c>
      <c r="M12887">
        <v>4783</v>
      </c>
    </row>
    <row r="12888" spans="1:13" x14ac:dyDescent="0.3">
      <c r="A12888" t="s">
        <v>48</v>
      </c>
      <c r="B12888" t="s">
        <v>48</v>
      </c>
      <c r="C12888" t="s">
        <v>69</v>
      </c>
      <c r="D12888" t="s">
        <v>99</v>
      </c>
      <c r="E12888" t="s">
        <v>60</v>
      </c>
      <c r="F12888" t="s">
        <v>73</v>
      </c>
      <c r="G12888" t="s">
        <v>107</v>
      </c>
      <c r="H12888" t="s">
        <v>53</v>
      </c>
      <c r="I12888" t="s">
        <v>86</v>
      </c>
      <c r="J12888">
        <v>1992</v>
      </c>
      <c r="K12888" t="s">
        <v>13</v>
      </c>
      <c r="L12888">
        <v>13888</v>
      </c>
      <c r="M12888">
        <v>13888</v>
      </c>
    </row>
    <row r="12889" spans="1:13" x14ac:dyDescent="0.3">
      <c r="A12889" t="s">
        <v>48</v>
      </c>
      <c r="B12889" t="s">
        <v>48</v>
      </c>
      <c r="C12889" t="s">
        <v>69</v>
      </c>
      <c r="D12889" t="s">
        <v>99</v>
      </c>
      <c r="E12889" t="s">
        <v>60</v>
      </c>
      <c r="F12889" t="s">
        <v>73</v>
      </c>
      <c r="G12889" t="s">
        <v>107</v>
      </c>
      <c r="H12889" t="s">
        <v>53</v>
      </c>
      <c r="I12889" t="s">
        <v>86</v>
      </c>
      <c r="J12889">
        <v>1992</v>
      </c>
      <c r="K12889" t="s">
        <v>15</v>
      </c>
      <c r="L12889">
        <v>82</v>
      </c>
      <c r="M12889">
        <v>93</v>
      </c>
    </row>
    <row r="12890" spans="1:13" x14ac:dyDescent="0.3">
      <c r="A12890" t="s">
        <v>48</v>
      </c>
      <c r="B12890" t="s">
        <v>48</v>
      </c>
      <c r="C12890" t="s">
        <v>69</v>
      </c>
      <c r="D12890" t="s">
        <v>99</v>
      </c>
      <c r="E12890" t="s">
        <v>60</v>
      </c>
      <c r="F12890" t="s">
        <v>73</v>
      </c>
      <c r="G12890" t="s">
        <v>107</v>
      </c>
      <c r="H12890" t="s">
        <v>53</v>
      </c>
      <c r="I12890" t="s">
        <v>102</v>
      </c>
      <c r="J12890">
        <v>1992</v>
      </c>
      <c r="K12890" t="s">
        <v>14</v>
      </c>
      <c r="L12890">
        <v>19360</v>
      </c>
      <c r="M12890">
        <v>5762</v>
      </c>
    </row>
    <row r="12891" spans="1:13" x14ac:dyDescent="0.3">
      <c r="A12891" t="s">
        <v>48</v>
      </c>
      <c r="B12891" t="s">
        <v>48</v>
      </c>
      <c r="C12891" t="s">
        <v>69</v>
      </c>
      <c r="D12891" t="s">
        <v>99</v>
      </c>
      <c r="E12891" t="s">
        <v>60</v>
      </c>
      <c r="F12891" t="s">
        <v>73</v>
      </c>
      <c r="G12891" t="s">
        <v>107</v>
      </c>
      <c r="H12891" t="s">
        <v>53</v>
      </c>
      <c r="I12891" t="s">
        <v>102</v>
      </c>
      <c r="J12891">
        <v>1992</v>
      </c>
      <c r="K12891" t="s">
        <v>13</v>
      </c>
      <c r="L12891">
        <v>11487</v>
      </c>
      <c r="M12891">
        <v>11487</v>
      </c>
    </row>
    <row r="12892" spans="1:13" x14ac:dyDescent="0.3">
      <c r="A12892" t="s">
        <v>48</v>
      </c>
      <c r="B12892" t="s">
        <v>48</v>
      </c>
      <c r="C12892" t="s">
        <v>69</v>
      </c>
      <c r="D12892" t="s">
        <v>99</v>
      </c>
      <c r="E12892" t="s">
        <v>60</v>
      </c>
      <c r="F12892" t="s">
        <v>73</v>
      </c>
      <c r="G12892" t="s">
        <v>107</v>
      </c>
      <c r="H12892" t="s">
        <v>53</v>
      </c>
      <c r="I12892" t="s">
        <v>102</v>
      </c>
      <c r="J12892">
        <v>1992</v>
      </c>
      <c r="K12892" t="s">
        <v>15</v>
      </c>
      <c r="L12892">
        <v>0</v>
      </c>
      <c r="M12892">
        <v>0</v>
      </c>
    </row>
    <row r="12893" spans="1:13" x14ac:dyDescent="0.3">
      <c r="A12893" t="s">
        <v>48</v>
      </c>
      <c r="B12893" t="s">
        <v>48</v>
      </c>
      <c r="C12893" t="s">
        <v>69</v>
      </c>
      <c r="D12893" t="s">
        <v>99</v>
      </c>
      <c r="E12893" t="s">
        <v>60</v>
      </c>
      <c r="F12893" t="s">
        <v>73</v>
      </c>
      <c r="G12893" t="s">
        <v>107</v>
      </c>
      <c r="H12893" t="s">
        <v>53</v>
      </c>
      <c r="I12893" t="s">
        <v>103</v>
      </c>
      <c r="J12893">
        <v>1992</v>
      </c>
      <c r="K12893" t="s">
        <v>14</v>
      </c>
      <c r="L12893">
        <v>14925</v>
      </c>
      <c r="M12893">
        <v>4442</v>
      </c>
    </row>
    <row r="12894" spans="1:13" x14ac:dyDescent="0.3">
      <c r="A12894" t="s">
        <v>48</v>
      </c>
      <c r="B12894" t="s">
        <v>48</v>
      </c>
      <c r="C12894" t="s">
        <v>69</v>
      </c>
      <c r="D12894" t="s">
        <v>99</v>
      </c>
      <c r="E12894" t="s">
        <v>60</v>
      </c>
      <c r="F12894" t="s">
        <v>73</v>
      </c>
      <c r="G12894" t="s">
        <v>107</v>
      </c>
      <c r="H12894" t="s">
        <v>53</v>
      </c>
      <c r="I12894" t="s">
        <v>103</v>
      </c>
      <c r="J12894">
        <v>1992</v>
      </c>
      <c r="K12894" t="s">
        <v>13</v>
      </c>
      <c r="L12894">
        <v>14271</v>
      </c>
      <c r="M12894">
        <v>14271</v>
      </c>
    </row>
    <row r="12895" spans="1:13" x14ac:dyDescent="0.3">
      <c r="A12895" t="s">
        <v>48</v>
      </c>
      <c r="B12895" t="s">
        <v>48</v>
      </c>
      <c r="C12895" t="s">
        <v>69</v>
      </c>
      <c r="D12895" t="s">
        <v>99</v>
      </c>
      <c r="E12895" t="s">
        <v>60</v>
      </c>
      <c r="F12895" t="s">
        <v>73</v>
      </c>
      <c r="G12895" t="s">
        <v>107</v>
      </c>
      <c r="H12895" t="s">
        <v>53</v>
      </c>
      <c r="I12895" t="s">
        <v>103</v>
      </c>
      <c r="J12895">
        <v>1992</v>
      </c>
      <c r="K12895" t="s">
        <v>15</v>
      </c>
      <c r="L12895">
        <v>0</v>
      </c>
      <c r="M12895">
        <v>0</v>
      </c>
    </row>
    <row r="12896" spans="1:13" x14ac:dyDescent="0.3">
      <c r="A12896" t="s">
        <v>48</v>
      </c>
      <c r="B12896" t="s">
        <v>48</v>
      </c>
      <c r="C12896" t="s">
        <v>69</v>
      </c>
      <c r="D12896" t="s">
        <v>99</v>
      </c>
      <c r="E12896" t="s">
        <v>60</v>
      </c>
      <c r="F12896" t="s">
        <v>73</v>
      </c>
      <c r="G12896" t="s">
        <v>95</v>
      </c>
      <c r="H12896" t="s">
        <v>104</v>
      </c>
      <c r="I12896" t="s">
        <v>67</v>
      </c>
      <c r="J12896">
        <v>1992</v>
      </c>
      <c r="K12896" t="s">
        <v>14</v>
      </c>
      <c r="L12896">
        <v>231718</v>
      </c>
      <c r="M12896">
        <v>68964</v>
      </c>
    </row>
    <row r="12897" spans="1:13" x14ac:dyDescent="0.3">
      <c r="A12897" t="s">
        <v>48</v>
      </c>
      <c r="B12897" t="s">
        <v>48</v>
      </c>
      <c r="C12897" t="s">
        <v>69</v>
      </c>
      <c r="D12897" t="s">
        <v>99</v>
      </c>
      <c r="E12897" t="s">
        <v>60</v>
      </c>
      <c r="F12897" t="s">
        <v>73</v>
      </c>
      <c r="G12897" t="s">
        <v>95</v>
      </c>
      <c r="H12897" t="s">
        <v>104</v>
      </c>
      <c r="I12897" t="s">
        <v>67</v>
      </c>
      <c r="J12897">
        <v>1992</v>
      </c>
      <c r="K12897" t="s">
        <v>13</v>
      </c>
      <c r="L12897">
        <v>69202</v>
      </c>
      <c r="M12897">
        <v>69202</v>
      </c>
    </row>
    <row r="12898" spans="1:13" x14ac:dyDescent="0.3">
      <c r="A12898" t="s">
        <v>48</v>
      </c>
      <c r="B12898" t="s">
        <v>48</v>
      </c>
      <c r="C12898" t="s">
        <v>69</v>
      </c>
      <c r="D12898" t="s">
        <v>99</v>
      </c>
      <c r="E12898" t="s">
        <v>60</v>
      </c>
      <c r="F12898" t="s">
        <v>73</v>
      </c>
      <c r="G12898" t="s">
        <v>95</v>
      </c>
      <c r="H12898" t="s">
        <v>104</v>
      </c>
      <c r="I12898" t="s">
        <v>67</v>
      </c>
      <c r="J12898">
        <v>1992</v>
      </c>
      <c r="K12898" t="s">
        <v>15</v>
      </c>
      <c r="L12898">
        <v>209</v>
      </c>
      <c r="M12898">
        <v>236</v>
      </c>
    </row>
    <row r="12899" spans="1:13" x14ac:dyDescent="0.3">
      <c r="A12899" t="s">
        <v>48</v>
      </c>
      <c r="B12899" t="s">
        <v>48</v>
      </c>
      <c r="C12899" t="s">
        <v>48</v>
      </c>
      <c r="D12899" t="s">
        <v>99</v>
      </c>
      <c r="E12899" t="s">
        <v>60</v>
      </c>
      <c r="F12899" t="s">
        <v>107</v>
      </c>
      <c r="G12899" t="s">
        <v>79</v>
      </c>
      <c r="H12899" t="s">
        <v>53</v>
      </c>
      <c r="I12899" t="s">
        <v>108</v>
      </c>
      <c r="J12899">
        <v>1992</v>
      </c>
      <c r="K12899" t="s">
        <v>13</v>
      </c>
      <c r="L12899">
        <v>15159</v>
      </c>
      <c r="M12899">
        <v>15159</v>
      </c>
    </row>
    <row r="12900" spans="1:13" x14ac:dyDescent="0.3">
      <c r="A12900" t="s">
        <v>48</v>
      </c>
      <c r="B12900" t="s">
        <v>48</v>
      </c>
      <c r="C12900" t="s">
        <v>48</v>
      </c>
      <c r="D12900" t="s">
        <v>99</v>
      </c>
      <c r="E12900" t="s">
        <v>60</v>
      </c>
      <c r="F12900" t="s">
        <v>107</v>
      </c>
      <c r="G12900" t="s">
        <v>79</v>
      </c>
      <c r="H12900" t="s">
        <v>53</v>
      </c>
      <c r="I12900" t="s">
        <v>100</v>
      </c>
      <c r="J12900">
        <v>1992</v>
      </c>
      <c r="K12900" t="s">
        <v>13</v>
      </c>
      <c r="L12900">
        <v>0</v>
      </c>
      <c r="M12900">
        <v>0</v>
      </c>
    </row>
    <row r="12901" spans="1:13" x14ac:dyDescent="0.3">
      <c r="A12901" t="s">
        <v>48</v>
      </c>
      <c r="B12901" t="s">
        <v>48</v>
      </c>
      <c r="C12901" t="s">
        <v>48</v>
      </c>
      <c r="D12901" t="s">
        <v>99</v>
      </c>
      <c r="E12901" t="s">
        <v>60</v>
      </c>
      <c r="F12901" t="s">
        <v>107</v>
      </c>
      <c r="G12901" t="s">
        <v>79</v>
      </c>
      <c r="H12901" t="s">
        <v>53</v>
      </c>
      <c r="I12901" t="s">
        <v>101</v>
      </c>
      <c r="J12901">
        <v>1992</v>
      </c>
      <c r="K12901" t="s">
        <v>13</v>
      </c>
      <c r="L12901">
        <v>21256</v>
      </c>
      <c r="M12901">
        <v>21256</v>
      </c>
    </row>
    <row r="12902" spans="1:13" x14ac:dyDescent="0.3">
      <c r="A12902" t="s">
        <v>48</v>
      </c>
      <c r="B12902" t="s">
        <v>48</v>
      </c>
      <c r="C12902" t="s">
        <v>48</v>
      </c>
      <c r="D12902" t="s">
        <v>99</v>
      </c>
      <c r="E12902" t="s">
        <v>60</v>
      </c>
      <c r="F12902" t="s">
        <v>107</v>
      </c>
      <c r="G12902" t="s">
        <v>79</v>
      </c>
      <c r="H12902" t="s">
        <v>53</v>
      </c>
      <c r="I12902" t="s">
        <v>64</v>
      </c>
      <c r="J12902">
        <v>1992</v>
      </c>
      <c r="K12902" t="s">
        <v>13</v>
      </c>
      <c r="L12902">
        <v>3559</v>
      </c>
      <c r="M12902">
        <v>3559</v>
      </c>
    </row>
    <row r="12903" spans="1:13" x14ac:dyDescent="0.3">
      <c r="A12903" t="s">
        <v>48</v>
      </c>
      <c r="B12903" t="s">
        <v>48</v>
      </c>
      <c r="C12903" t="s">
        <v>48</v>
      </c>
      <c r="D12903" t="s">
        <v>99</v>
      </c>
      <c r="E12903" t="s">
        <v>60</v>
      </c>
      <c r="F12903" t="s">
        <v>107</v>
      </c>
      <c r="G12903" t="s">
        <v>79</v>
      </c>
      <c r="H12903" t="s">
        <v>53</v>
      </c>
      <c r="I12903" t="s">
        <v>66</v>
      </c>
      <c r="J12903">
        <v>1992</v>
      </c>
      <c r="K12903" t="s">
        <v>13</v>
      </c>
      <c r="L12903">
        <v>88727</v>
      </c>
      <c r="M12903">
        <v>88727</v>
      </c>
    </row>
    <row r="12904" spans="1:13" x14ac:dyDescent="0.3">
      <c r="A12904" t="s">
        <v>48</v>
      </c>
      <c r="B12904" t="s">
        <v>48</v>
      </c>
      <c r="C12904" t="s">
        <v>48</v>
      </c>
      <c r="D12904" t="s">
        <v>99</v>
      </c>
      <c r="E12904" t="s">
        <v>60</v>
      </c>
      <c r="F12904" t="s">
        <v>107</v>
      </c>
      <c r="G12904" t="s">
        <v>79</v>
      </c>
      <c r="H12904" t="s">
        <v>53</v>
      </c>
      <c r="I12904" t="s">
        <v>109</v>
      </c>
      <c r="J12904">
        <v>1992</v>
      </c>
      <c r="K12904" t="s">
        <v>13</v>
      </c>
      <c r="L12904">
        <v>391429</v>
      </c>
      <c r="M12904">
        <v>391429</v>
      </c>
    </row>
    <row r="12905" spans="1:13" x14ac:dyDescent="0.3">
      <c r="A12905" t="s">
        <v>48</v>
      </c>
      <c r="B12905" t="s">
        <v>48</v>
      </c>
      <c r="C12905" t="s">
        <v>48</v>
      </c>
      <c r="D12905" t="s">
        <v>99</v>
      </c>
      <c r="E12905" t="s">
        <v>60</v>
      </c>
      <c r="F12905" t="s">
        <v>107</v>
      </c>
      <c r="G12905" t="s">
        <v>79</v>
      </c>
      <c r="H12905" t="s">
        <v>53</v>
      </c>
      <c r="I12905" t="s">
        <v>110</v>
      </c>
      <c r="J12905">
        <v>1992</v>
      </c>
      <c r="K12905" t="s">
        <v>13</v>
      </c>
      <c r="L12905">
        <v>405420</v>
      </c>
      <c r="M12905">
        <v>405420</v>
      </c>
    </row>
    <row r="12906" spans="1:13" x14ac:dyDescent="0.3">
      <c r="A12906" t="s">
        <v>48</v>
      </c>
      <c r="B12906" t="s">
        <v>48</v>
      </c>
      <c r="C12906" t="s">
        <v>48</v>
      </c>
      <c r="D12906" t="s">
        <v>99</v>
      </c>
      <c r="E12906" t="s">
        <v>60</v>
      </c>
      <c r="F12906" t="s">
        <v>107</v>
      </c>
      <c r="G12906" t="s">
        <v>79</v>
      </c>
      <c r="H12906" t="s">
        <v>53</v>
      </c>
      <c r="I12906" t="s">
        <v>111</v>
      </c>
      <c r="J12906">
        <v>1992</v>
      </c>
      <c r="K12906" t="s">
        <v>13</v>
      </c>
      <c r="L12906">
        <v>160354</v>
      </c>
      <c r="M12906">
        <v>160354</v>
      </c>
    </row>
    <row r="12907" spans="1:13" x14ac:dyDescent="0.3">
      <c r="A12907" t="s">
        <v>48</v>
      </c>
      <c r="B12907" t="s">
        <v>48</v>
      </c>
      <c r="C12907" t="s">
        <v>48</v>
      </c>
      <c r="D12907" t="s">
        <v>99</v>
      </c>
      <c r="E12907" t="s">
        <v>60</v>
      </c>
      <c r="F12907" t="s">
        <v>107</v>
      </c>
      <c r="G12907" t="s">
        <v>79</v>
      </c>
      <c r="H12907" t="s">
        <v>53</v>
      </c>
      <c r="I12907" t="s">
        <v>67</v>
      </c>
      <c r="J12907">
        <v>1992</v>
      </c>
      <c r="K12907" t="s">
        <v>13</v>
      </c>
      <c r="L12907">
        <v>131201</v>
      </c>
      <c r="M12907">
        <v>131201</v>
      </c>
    </row>
    <row r="12908" spans="1:13" x14ac:dyDescent="0.3">
      <c r="A12908" t="s">
        <v>48</v>
      </c>
      <c r="B12908" t="s">
        <v>48</v>
      </c>
      <c r="C12908" t="s">
        <v>48</v>
      </c>
      <c r="D12908" t="s">
        <v>99</v>
      </c>
      <c r="E12908" t="s">
        <v>60</v>
      </c>
      <c r="F12908" t="s">
        <v>107</v>
      </c>
      <c r="G12908" t="s">
        <v>79</v>
      </c>
      <c r="H12908" t="s">
        <v>53</v>
      </c>
      <c r="I12908" t="s">
        <v>86</v>
      </c>
      <c r="J12908">
        <v>1992</v>
      </c>
      <c r="K12908" t="s">
        <v>13</v>
      </c>
      <c r="L12908">
        <v>125486</v>
      </c>
      <c r="M12908">
        <v>125486</v>
      </c>
    </row>
    <row r="12909" spans="1:13" x14ac:dyDescent="0.3">
      <c r="A12909" t="s">
        <v>48</v>
      </c>
      <c r="B12909" t="s">
        <v>48</v>
      </c>
      <c r="C12909" t="s">
        <v>48</v>
      </c>
      <c r="D12909" t="s">
        <v>99</v>
      </c>
      <c r="E12909" t="s">
        <v>60</v>
      </c>
      <c r="F12909" t="s">
        <v>107</v>
      </c>
      <c r="G12909" t="s">
        <v>79</v>
      </c>
      <c r="H12909" t="s">
        <v>53</v>
      </c>
      <c r="I12909" t="s">
        <v>102</v>
      </c>
      <c r="J12909">
        <v>1992</v>
      </c>
      <c r="K12909" t="s">
        <v>13</v>
      </c>
      <c r="L12909">
        <v>55273</v>
      </c>
      <c r="M12909">
        <v>55273</v>
      </c>
    </row>
    <row r="12910" spans="1:13" x14ac:dyDescent="0.3">
      <c r="A12910" t="s">
        <v>48</v>
      </c>
      <c r="B12910" t="s">
        <v>48</v>
      </c>
      <c r="C12910" t="s">
        <v>48</v>
      </c>
      <c r="D12910" t="s">
        <v>99</v>
      </c>
      <c r="E12910" t="s">
        <v>60</v>
      </c>
      <c r="F12910" t="s">
        <v>107</v>
      </c>
      <c r="G12910" t="s">
        <v>79</v>
      </c>
      <c r="H12910" t="s">
        <v>53</v>
      </c>
      <c r="I12910" t="s">
        <v>103</v>
      </c>
      <c r="J12910">
        <v>1992</v>
      </c>
      <c r="K12910" t="s">
        <v>13</v>
      </c>
      <c r="L12910">
        <v>48103</v>
      </c>
      <c r="M12910">
        <v>48103</v>
      </c>
    </row>
    <row r="12911" spans="1:13" x14ac:dyDescent="0.3">
      <c r="A12911" t="s">
        <v>48</v>
      </c>
      <c r="B12911" t="s">
        <v>48</v>
      </c>
      <c r="C12911" t="s">
        <v>48</v>
      </c>
      <c r="D12911" t="s">
        <v>99</v>
      </c>
      <c r="E12911" t="s">
        <v>74</v>
      </c>
      <c r="F12911" t="s">
        <v>187</v>
      </c>
      <c r="G12911" t="s">
        <v>188</v>
      </c>
      <c r="H12911" t="s">
        <v>53</v>
      </c>
      <c r="I12911" t="s">
        <v>53</v>
      </c>
      <c r="J12911">
        <v>1992</v>
      </c>
      <c r="K12911" t="s">
        <v>77</v>
      </c>
      <c r="L12911">
        <v>2158</v>
      </c>
      <c r="M12911">
        <v>2957</v>
      </c>
    </row>
    <row r="12912" spans="1:13" x14ac:dyDescent="0.3">
      <c r="A12912" t="s">
        <v>48</v>
      </c>
      <c r="B12912" t="s">
        <v>48</v>
      </c>
      <c r="C12912" t="s">
        <v>48</v>
      </c>
      <c r="D12912" t="s">
        <v>99</v>
      </c>
      <c r="E12912" t="s">
        <v>74</v>
      </c>
      <c r="F12912" t="s">
        <v>187</v>
      </c>
      <c r="G12912" t="s">
        <v>188</v>
      </c>
      <c r="H12912" t="s">
        <v>53</v>
      </c>
      <c r="I12912" t="s">
        <v>53</v>
      </c>
      <c r="J12912">
        <v>1992</v>
      </c>
      <c r="K12912" t="s">
        <v>15</v>
      </c>
      <c r="L12912">
        <v>435</v>
      </c>
      <c r="M12912">
        <v>491</v>
      </c>
    </row>
    <row r="12913" spans="1:13" x14ac:dyDescent="0.3">
      <c r="A12913" t="s">
        <v>48</v>
      </c>
      <c r="B12913" t="s">
        <v>48</v>
      </c>
      <c r="C12913" t="s">
        <v>48</v>
      </c>
      <c r="D12913" t="s">
        <v>99</v>
      </c>
      <c r="E12913" t="s">
        <v>74</v>
      </c>
      <c r="F12913" t="s">
        <v>187</v>
      </c>
      <c r="G12913" t="s">
        <v>188</v>
      </c>
      <c r="H12913" t="s">
        <v>53</v>
      </c>
      <c r="I12913" t="s">
        <v>53</v>
      </c>
      <c r="J12913">
        <v>1992</v>
      </c>
      <c r="K12913" t="s">
        <v>112</v>
      </c>
      <c r="L12913">
        <v>489</v>
      </c>
      <c r="M12913">
        <v>657</v>
      </c>
    </row>
    <row r="12914" spans="1:13" x14ac:dyDescent="0.3">
      <c r="A12914" t="s">
        <v>48</v>
      </c>
      <c r="B12914" t="s">
        <v>48</v>
      </c>
      <c r="C12914" t="s">
        <v>48</v>
      </c>
      <c r="D12914" t="s">
        <v>99</v>
      </c>
      <c r="E12914" t="s">
        <v>74</v>
      </c>
      <c r="F12914" t="s">
        <v>187</v>
      </c>
      <c r="G12914" t="s">
        <v>188</v>
      </c>
      <c r="H12914" t="s">
        <v>53</v>
      </c>
      <c r="I12914" t="s">
        <v>53</v>
      </c>
      <c r="J12914">
        <v>1992</v>
      </c>
      <c r="K12914" t="s">
        <v>113</v>
      </c>
      <c r="L12914">
        <v>25734</v>
      </c>
      <c r="M12914">
        <v>38452</v>
      </c>
    </row>
    <row r="12915" spans="1:13" x14ac:dyDescent="0.3">
      <c r="A12915" t="s">
        <v>48</v>
      </c>
      <c r="B12915" t="s">
        <v>48</v>
      </c>
      <c r="C12915" t="s">
        <v>48</v>
      </c>
      <c r="D12915" t="s">
        <v>99</v>
      </c>
      <c r="E12915" t="s">
        <v>74</v>
      </c>
      <c r="F12915" t="s">
        <v>187</v>
      </c>
      <c r="G12915" t="s">
        <v>188</v>
      </c>
      <c r="H12915" t="s">
        <v>53</v>
      </c>
      <c r="I12915" t="s">
        <v>53</v>
      </c>
      <c r="J12915">
        <v>1992</v>
      </c>
      <c r="K12915" t="s">
        <v>84</v>
      </c>
      <c r="L12915">
        <v>5216</v>
      </c>
      <c r="M12915">
        <v>6795</v>
      </c>
    </row>
    <row r="12916" spans="1:13" x14ac:dyDescent="0.3">
      <c r="A12916" t="s">
        <v>48</v>
      </c>
      <c r="B12916" t="s">
        <v>48</v>
      </c>
      <c r="C12916" t="s">
        <v>48</v>
      </c>
      <c r="D12916" t="s">
        <v>99</v>
      </c>
      <c r="E12916" t="s">
        <v>74</v>
      </c>
      <c r="F12916" t="s">
        <v>114</v>
      </c>
      <c r="G12916" t="s">
        <v>189</v>
      </c>
      <c r="H12916" t="s">
        <v>53</v>
      </c>
      <c r="I12916" t="s">
        <v>53</v>
      </c>
      <c r="J12916">
        <v>1992</v>
      </c>
      <c r="K12916" t="s">
        <v>13</v>
      </c>
      <c r="L12916">
        <v>397209</v>
      </c>
      <c r="M12916">
        <v>397209</v>
      </c>
    </row>
    <row r="12917" spans="1:13" x14ac:dyDescent="0.3">
      <c r="A12917" t="s">
        <v>48</v>
      </c>
      <c r="B12917" t="s">
        <v>48</v>
      </c>
      <c r="C12917" t="s">
        <v>48</v>
      </c>
      <c r="D12917" t="s">
        <v>99</v>
      </c>
      <c r="E12917" t="s">
        <v>74</v>
      </c>
      <c r="F12917" t="s">
        <v>114</v>
      </c>
      <c r="G12917" t="s">
        <v>189</v>
      </c>
      <c r="H12917" t="s">
        <v>53</v>
      </c>
      <c r="I12917" t="s">
        <v>53</v>
      </c>
      <c r="J12917">
        <v>1992</v>
      </c>
      <c r="K12917" t="s">
        <v>113</v>
      </c>
      <c r="L12917">
        <v>658146</v>
      </c>
      <c r="M12917">
        <v>993490</v>
      </c>
    </row>
    <row r="12918" spans="1:13" x14ac:dyDescent="0.3">
      <c r="A12918" t="s">
        <v>48</v>
      </c>
      <c r="B12918" t="s">
        <v>48</v>
      </c>
      <c r="C12918" t="s">
        <v>48</v>
      </c>
      <c r="D12918" t="s">
        <v>99</v>
      </c>
      <c r="E12918" t="s">
        <v>74</v>
      </c>
      <c r="F12918" t="s">
        <v>114</v>
      </c>
      <c r="G12918" t="s">
        <v>115</v>
      </c>
      <c r="H12918" t="s">
        <v>53</v>
      </c>
      <c r="I12918" t="s">
        <v>53</v>
      </c>
      <c r="J12918">
        <v>1992</v>
      </c>
      <c r="K12918" t="s">
        <v>14</v>
      </c>
      <c r="L12918">
        <v>3019</v>
      </c>
      <c r="M12918">
        <v>899</v>
      </c>
    </row>
    <row r="12919" spans="1:13" x14ac:dyDescent="0.3">
      <c r="A12919" t="s">
        <v>48</v>
      </c>
      <c r="B12919" t="s">
        <v>48</v>
      </c>
      <c r="C12919" t="s">
        <v>48</v>
      </c>
      <c r="D12919" t="s">
        <v>99</v>
      </c>
      <c r="E12919" t="s">
        <v>74</v>
      </c>
      <c r="F12919" t="s">
        <v>114</v>
      </c>
      <c r="G12919" t="s">
        <v>115</v>
      </c>
      <c r="H12919" t="s">
        <v>53</v>
      </c>
      <c r="I12919" t="s">
        <v>53</v>
      </c>
      <c r="J12919">
        <v>1992</v>
      </c>
      <c r="K12919" t="s">
        <v>13</v>
      </c>
      <c r="L12919">
        <v>203541</v>
      </c>
      <c r="M12919">
        <v>203541</v>
      </c>
    </row>
    <row r="12920" spans="1:13" x14ac:dyDescent="0.3">
      <c r="A12920" t="s">
        <v>48</v>
      </c>
      <c r="B12920" t="s">
        <v>48</v>
      </c>
      <c r="C12920" t="s">
        <v>48</v>
      </c>
      <c r="D12920" t="s">
        <v>99</v>
      </c>
      <c r="E12920" t="s">
        <v>74</v>
      </c>
      <c r="F12920" t="s">
        <v>114</v>
      </c>
      <c r="G12920" t="s">
        <v>116</v>
      </c>
      <c r="H12920" t="s">
        <v>53</v>
      </c>
      <c r="I12920" t="s">
        <v>53</v>
      </c>
      <c r="J12920">
        <v>1992</v>
      </c>
      <c r="K12920" t="s">
        <v>14</v>
      </c>
      <c r="L12920">
        <v>35</v>
      </c>
      <c r="M12920">
        <v>11</v>
      </c>
    </row>
    <row r="12921" spans="1:13" x14ac:dyDescent="0.3">
      <c r="A12921" t="s">
        <v>48</v>
      </c>
      <c r="B12921" t="s">
        <v>48</v>
      </c>
      <c r="C12921" t="s">
        <v>48</v>
      </c>
      <c r="D12921" t="s">
        <v>99</v>
      </c>
      <c r="E12921" t="s">
        <v>74</v>
      </c>
      <c r="F12921" t="s">
        <v>114</v>
      </c>
      <c r="G12921" t="s">
        <v>116</v>
      </c>
      <c r="H12921" t="s">
        <v>53</v>
      </c>
      <c r="I12921" t="s">
        <v>53</v>
      </c>
      <c r="J12921">
        <v>1992</v>
      </c>
      <c r="K12921" t="s">
        <v>13</v>
      </c>
      <c r="L12921">
        <v>89332</v>
      </c>
      <c r="M12921">
        <v>89332</v>
      </c>
    </row>
    <row r="12922" spans="1:13" x14ac:dyDescent="0.3">
      <c r="A12922" t="s">
        <v>48</v>
      </c>
      <c r="B12922" t="s">
        <v>48</v>
      </c>
      <c r="C12922" t="s">
        <v>48</v>
      </c>
      <c r="D12922" t="s">
        <v>99</v>
      </c>
      <c r="E12922" t="s">
        <v>74</v>
      </c>
      <c r="F12922" t="s">
        <v>114</v>
      </c>
      <c r="G12922" t="s">
        <v>117</v>
      </c>
      <c r="H12922" t="s">
        <v>53</v>
      </c>
      <c r="I12922" t="s">
        <v>53</v>
      </c>
      <c r="J12922">
        <v>1992</v>
      </c>
      <c r="K12922" t="s">
        <v>13</v>
      </c>
      <c r="L12922">
        <v>46791</v>
      </c>
      <c r="M12922">
        <v>46791</v>
      </c>
    </row>
    <row r="12923" spans="1:13" x14ac:dyDescent="0.3">
      <c r="A12923" t="s">
        <v>48</v>
      </c>
      <c r="B12923" t="s">
        <v>48</v>
      </c>
      <c r="C12923" t="s">
        <v>48</v>
      </c>
      <c r="D12923" t="s">
        <v>99</v>
      </c>
      <c r="E12923" t="s">
        <v>74</v>
      </c>
      <c r="F12923" t="s">
        <v>118</v>
      </c>
      <c r="G12923" t="s">
        <v>119</v>
      </c>
      <c r="H12923" t="s">
        <v>53</v>
      </c>
      <c r="I12923" t="s">
        <v>53</v>
      </c>
      <c r="J12923">
        <v>1992</v>
      </c>
      <c r="K12923" t="s">
        <v>13</v>
      </c>
      <c r="L12923">
        <v>721704</v>
      </c>
      <c r="M12923">
        <v>721704</v>
      </c>
    </row>
    <row r="12924" spans="1:13" x14ac:dyDescent="0.3">
      <c r="A12924" t="s">
        <v>48</v>
      </c>
      <c r="B12924" t="s">
        <v>48</v>
      </c>
      <c r="C12924" t="s">
        <v>48</v>
      </c>
      <c r="D12924" t="s">
        <v>99</v>
      </c>
      <c r="E12924" t="s">
        <v>74</v>
      </c>
      <c r="F12924" t="s">
        <v>118</v>
      </c>
      <c r="G12924" t="s">
        <v>120</v>
      </c>
      <c r="H12924" t="s">
        <v>53</v>
      </c>
      <c r="I12924" t="s">
        <v>53</v>
      </c>
      <c r="J12924">
        <v>1992</v>
      </c>
      <c r="K12924" t="s">
        <v>13</v>
      </c>
      <c r="L12924">
        <v>241071</v>
      </c>
      <c r="M12924">
        <v>241071</v>
      </c>
    </row>
    <row r="12925" spans="1:13" x14ac:dyDescent="0.3">
      <c r="A12925" t="s">
        <v>48</v>
      </c>
      <c r="B12925" t="s">
        <v>48</v>
      </c>
      <c r="C12925" t="s">
        <v>48</v>
      </c>
      <c r="D12925" t="s">
        <v>99</v>
      </c>
      <c r="E12925" t="s">
        <v>74</v>
      </c>
      <c r="F12925" t="s">
        <v>118</v>
      </c>
      <c r="G12925" t="s">
        <v>121</v>
      </c>
      <c r="H12925" t="s">
        <v>53</v>
      </c>
      <c r="I12925" t="s">
        <v>53</v>
      </c>
      <c r="J12925">
        <v>1992</v>
      </c>
      <c r="K12925" t="s">
        <v>13</v>
      </c>
      <c r="L12925">
        <v>184142</v>
      </c>
      <c r="M12925">
        <v>184142</v>
      </c>
    </row>
    <row r="12926" spans="1:13" x14ac:dyDescent="0.3">
      <c r="A12926" t="s">
        <v>48</v>
      </c>
      <c r="B12926" t="s">
        <v>48</v>
      </c>
      <c r="C12926" t="s">
        <v>48</v>
      </c>
      <c r="D12926" t="s">
        <v>99</v>
      </c>
      <c r="E12926" t="s">
        <v>74</v>
      </c>
      <c r="F12926" t="s">
        <v>75</v>
      </c>
      <c r="G12926" t="s">
        <v>190</v>
      </c>
      <c r="H12926" t="s">
        <v>53</v>
      </c>
      <c r="I12926" t="s">
        <v>53</v>
      </c>
      <c r="J12926">
        <v>1992</v>
      </c>
      <c r="K12926" t="s">
        <v>15</v>
      </c>
      <c r="L12926">
        <v>818</v>
      </c>
      <c r="M12926">
        <v>924</v>
      </c>
    </row>
    <row r="12927" spans="1:13" x14ac:dyDescent="0.3">
      <c r="A12927" t="s">
        <v>69</v>
      </c>
      <c r="B12927" t="s">
        <v>48</v>
      </c>
      <c r="C12927" t="s">
        <v>48</v>
      </c>
      <c r="D12927" t="s">
        <v>122</v>
      </c>
      <c r="E12927" t="s">
        <v>50</v>
      </c>
      <c r="F12927" t="s">
        <v>191</v>
      </c>
      <c r="G12927" t="s">
        <v>123</v>
      </c>
      <c r="H12927" t="s">
        <v>53</v>
      </c>
      <c r="I12927" t="s">
        <v>53</v>
      </c>
      <c r="J12927">
        <v>1992</v>
      </c>
      <c r="K12927" t="s">
        <v>13</v>
      </c>
      <c r="L12927">
        <v>-1517126</v>
      </c>
      <c r="M12927">
        <v>-1517126</v>
      </c>
    </row>
    <row r="12928" spans="1:13" x14ac:dyDescent="0.3">
      <c r="A12928" t="s">
        <v>69</v>
      </c>
      <c r="B12928" t="s">
        <v>48</v>
      </c>
      <c r="C12928" t="s">
        <v>48</v>
      </c>
      <c r="D12928" t="s">
        <v>122</v>
      </c>
      <c r="E12928" t="s">
        <v>50</v>
      </c>
      <c r="F12928" t="s">
        <v>185</v>
      </c>
      <c r="G12928" t="s">
        <v>192</v>
      </c>
      <c r="H12928" t="s">
        <v>193</v>
      </c>
      <c r="I12928" t="s">
        <v>53</v>
      </c>
      <c r="J12928">
        <v>1992</v>
      </c>
      <c r="K12928" t="s">
        <v>13</v>
      </c>
      <c r="L12928">
        <v>-719983</v>
      </c>
      <c r="M12928">
        <v>-719983</v>
      </c>
    </row>
    <row r="12929" spans="1:13" x14ac:dyDescent="0.3">
      <c r="A12929" t="s">
        <v>69</v>
      </c>
      <c r="B12929" t="s">
        <v>48</v>
      </c>
      <c r="C12929" t="s">
        <v>48</v>
      </c>
      <c r="D12929" t="s">
        <v>122</v>
      </c>
      <c r="E12929" t="s">
        <v>50</v>
      </c>
      <c r="F12929" t="s">
        <v>185</v>
      </c>
      <c r="G12929" t="s">
        <v>192</v>
      </c>
      <c r="H12929" t="s">
        <v>194</v>
      </c>
      <c r="I12929" t="s">
        <v>53</v>
      </c>
      <c r="J12929">
        <v>1992</v>
      </c>
      <c r="K12929" t="s">
        <v>13</v>
      </c>
      <c r="L12929">
        <v>1143463</v>
      </c>
      <c r="M12929">
        <v>1143463</v>
      </c>
    </row>
    <row r="12930" spans="1:13" x14ac:dyDescent="0.3">
      <c r="A12930" t="s">
        <v>69</v>
      </c>
      <c r="B12930" t="s">
        <v>48</v>
      </c>
      <c r="C12930" t="s">
        <v>48</v>
      </c>
      <c r="D12930" t="s">
        <v>122</v>
      </c>
      <c r="E12930" t="s">
        <v>50</v>
      </c>
      <c r="F12930" t="s">
        <v>185</v>
      </c>
      <c r="G12930" t="s">
        <v>195</v>
      </c>
      <c r="H12930" t="s">
        <v>196</v>
      </c>
      <c r="I12930" t="s">
        <v>53</v>
      </c>
      <c r="J12930">
        <v>1992</v>
      </c>
      <c r="K12930" t="s">
        <v>14</v>
      </c>
      <c r="L12930">
        <v>1028142</v>
      </c>
      <c r="M12930">
        <v>305995</v>
      </c>
    </row>
    <row r="12931" spans="1:13" x14ac:dyDescent="0.3">
      <c r="A12931" t="s">
        <v>69</v>
      </c>
      <c r="B12931" t="s">
        <v>48</v>
      </c>
      <c r="C12931" t="s">
        <v>48</v>
      </c>
      <c r="D12931" t="s">
        <v>122</v>
      </c>
      <c r="E12931" t="s">
        <v>50</v>
      </c>
      <c r="F12931" t="s">
        <v>185</v>
      </c>
      <c r="G12931" t="s">
        <v>195</v>
      </c>
      <c r="H12931" t="s">
        <v>197</v>
      </c>
      <c r="I12931" t="s">
        <v>53</v>
      </c>
      <c r="J12931">
        <v>1992</v>
      </c>
      <c r="K12931" t="s">
        <v>14</v>
      </c>
      <c r="L12931">
        <v>19342</v>
      </c>
      <c r="M12931">
        <v>5757</v>
      </c>
    </row>
    <row r="12932" spans="1:13" x14ac:dyDescent="0.3">
      <c r="A12932" t="s">
        <v>69</v>
      </c>
      <c r="B12932" t="s">
        <v>48</v>
      </c>
      <c r="C12932" t="s">
        <v>48</v>
      </c>
      <c r="D12932" t="s">
        <v>122</v>
      </c>
      <c r="E12932" t="s">
        <v>50</v>
      </c>
      <c r="F12932" t="s">
        <v>185</v>
      </c>
      <c r="G12932" t="s">
        <v>195</v>
      </c>
      <c r="H12932" t="s">
        <v>197</v>
      </c>
      <c r="I12932" t="s">
        <v>53</v>
      </c>
      <c r="J12932">
        <v>1992</v>
      </c>
      <c r="K12932" t="s">
        <v>13</v>
      </c>
      <c r="L12932">
        <v>8772</v>
      </c>
      <c r="M12932">
        <v>8772</v>
      </c>
    </row>
    <row r="12933" spans="1:13" x14ac:dyDescent="0.3">
      <c r="A12933" t="s">
        <v>69</v>
      </c>
      <c r="B12933" t="s">
        <v>48</v>
      </c>
      <c r="C12933" t="s">
        <v>48</v>
      </c>
      <c r="D12933" t="s">
        <v>122</v>
      </c>
      <c r="E12933" t="s">
        <v>50</v>
      </c>
      <c r="F12933" t="s">
        <v>185</v>
      </c>
      <c r="G12933" t="s">
        <v>124</v>
      </c>
      <c r="H12933" t="s">
        <v>198</v>
      </c>
      <c r="I12933" t="s">
        <v>53</v>
      </c>
      <c r="J12933">
        <v>1992</v>
      </c>
      <c r="K12933" t="s">
        <v>13</v>
      </c>
      <c r="L12933">
        <v>330000</v>
      </c>
      <c r="M12933">
        <v>330000</v>
      </c>
    </row>
    <row r="12934" spans="1:13" x14ac:dyDescent="0.3">
      <c r="A12934" t="s">
        <v>69</v>
      </c>
      <c r="B12934" t="s">
        <v>48</v>
      </c>
      <c r="C12934" t="s">
        <v>48</v>
      </c>
      <c r="D12934" t="s">
        <v>122</v>
      </c>
      <c r="E12934" t="s">
        <v>50</v>
      </c>
      <c r="F12934" t="s">
        <v>185</v>
      </c>
      <c r="G12934" t="s">
        <v>124</v>
      </c>
      <c r="H12934" t="s">
        <v>125</v>
      </c>
      <c r="I12934" t="s">
        <v>53</v>
      </c>
      <c r="J12934">
        <v>1992</v>
      </c>
      <c r="K12934" t="s">
        <v>14</v>
      </c>
      <c r="L12934">
        <v>0</v>
      </c>
      <c r="M12934">
        <v>0</v>
      </c>
    </row>
    <row r="12935" spans="1:13" x14ac:dyDescent="0.3">
      <c r="A12935" t="s">
        <v>69</v>
      </c>
      <c r="B12935" t="s">
        <v>48</v>
      </c>
      <c r="C12935" t="s">
        <v>48</v>
      </c>
      <c r="D12935" t="s">
        <v>122</v>
      </c>
      <c r="E12935" t="s">
        <v>50</v>
      </c>
      <c r="F12935" t="s">
        <v>185</v>
      </c>
      <c r="G12935" t="s">
        <v>124</v>
      </c>
      <c r="H12935" t="s">
        <v>125</v>
      </c>
      <c r="I12935" t="s">
        <v>53</v>
      </c>
      <c r="J12935">
        <v>1992</v>
      </c>
      <c r="K12935" t="s">
        <v>15</v>
      </c>
      <c r="L12935">
        <v>0</v>
      </c>
      <c r="M12935">
        <v>0</v>
      </c>
    </row>
    <row r="12936" spans="1:13" x14ac:dyDescent="0.3">
      <c r="A12936" t="s">
        <v>69</v>
      </c>
      <c r="B12936" t="s">
        <v>48</v>
      </c>
      <c r="C12936" t="s">
        <v>48</v>
      </c>
      <c r="D12936" t="s">
        <v>122</v>
      </c>
      <c r="E12936" t="s">
        <v>50</v>
      </c>
      <c r="F12936" t="s">
        <v>185</v>
      </c>
      <c r="G12936" t="s">
        <v>124</v>
      </c>
      <c r="H12936" t="s">
        <v>199</v>
      </c>
      <c r="I12936" t="s">
        <v>53</v>
      </c>
      <c r="J12936">
        <v>1992</v>
      </c>
      <c r="K12936" t="s">
        <v>13</v>
      </c>
      <c r="L12936">
        <v>-27690000</v>
      </c>
      <c r="M12936">
        <v>-27690000</v>
      </c>
    </row>
    <row r="12937" spans="1:13" x14ac:dyDescent="0.3">
      <c r="A12937" t="s">
        <v>69</v>
      </c>
      <c r="B12937" t="s">
        <v>48</v>
      </c>
      <c r="C12937" t="s">
        <v>48</v>
      </c>
      <c r="D12937" t="s">
        <v>122</v>
      </c>
      <c r="E12937" t="s">
        <v>50</v>
      </c>
      <c r="F12937" t="s">
        <v>185</v>
      </c>
      <c r="G12937" t="s">
        <v>124</v>
      </c>
      <c r="H12937" t="s">
        <v>126</v>
      </c>
      <c r="I12937" t="s">
        <v>53</v>
      </c>
      <c r="J12937">
        <v>1992</v>
      </c>
      <c r="K12937" t="s">
        <v>13</v>
      </c>
      <c r="L12937">
        <v>-2170000</v>
      </c>
      <c r="M12937">
        <v>-2170000</v>
      </c>
    </row>
    <row r="12938" spans="1:13" x14ac:dyDescent="0.3">
      <c r="A12938" t="s">
        <v>69</v>
      </c>
      <c r="B12938" t="s">
        <v>48</v>
      </c>
      <c r="C12938" t="s">
        <v>48</v>
      </c>
      <c r="D12938" t="s">
        <v>122</v>
      </c>
      <c r="E12938" t="s">
        <v>50</v>
      </c>
      <c r="F12938" t="s">
        <v>185</v>
      </c>
      <c r="G12938" t="s">
        <v>124</v>
      </c>
      <c r="H12938" t="s">
        <v>127</v>
      </c>
      <c r="I12938" t="s">
        <v>53</v>
      </c>
      <c r="J12938">
        <v>1992</v>
      </c>
      <c r="K12938" t="s">
        <v>13</v>
      </c>
      <c r="L12938">
        <v>-3548926</v>
      </c>
      <c r="M12938">
        <v>-3548926</v>
      </c>
    </row>
    <row r="12939" spans="1:13" x14ac:dyDescent="0.3">
      <c r="A12939" t="s">
        <v>69</v>
      </c>
      <c r="B12939" t="s">
        <v>48</v>
      </c>
      <c r="C12939" t="s">
        <v>48</v>
      </c>
      <c r="D12939" t="s">
        <v>122</v>
      </c>
      <c r="E12939" t="s">
        <v>50</v>
      </c>
      <c r="F12939" t="s">
        <v>185</v>
      </c>
      <c r="G12939" t="s">
        <v>200</v>
      </c>
      <c r="H12939" t="s">
        <v>201</v>
      </c>
      <c r="I12939" t="s">
        <v>53</v>
      </c>
      <c r="J12939">
        <v>1992</v>
      </c>
      <c r="K12939" t="s">
        <v>13</v>
      </c>
      <c r="L12939">
        <v>-223573</v>
      </c>
      <c r="M12939">
        <v>-223573</v>
      </c>
    </row>
    <row r="12940" spans="1:13" x14ac:dyDescent="0.3">
      <c r="A12940" t="s">
        <v>69</v>
      </c>
      <c r="B12940" t="s">
        <v>48</v>
      </c>
      <c r="C12940" t="s">
        <v>48</v>
      </c>
      <c r="D12940" t="s">
        <v>122</v>
      </c>
      <c r="E12940" t="s">
        <v>50</v>
      </c>
      <c r="F12940" t="s">
        <v>185</v>
      </c>
      <c r="G12940" t="s">
        <v>200</v>
      </c>
      <c r="H12940" t="s">
        <v>202</v>
      </c>
      <c r="I12940" t="s">
        <v>53</v>
      </c>
      <c r="J12940">
        <v>1992</v>
      </c>
      <c r="K12940" t="s">
        <v>13</v>
      </c>
      <c r="L12940">
        <v>-203254</v>
      </c>
      <c r="M12940">
        <v>-203254</v>
      </c>
    </row>
    <row r="12941" spans="1:13" x14ac:dyDescent="0.3">
      <c r="A12941" t="s">
        <v>69</v>
      </c>
      <c r="B12941" t="s">
        <v>48</v>
      </c>
      <c r="C12941" t="s">
        <v>48</v>
      </c>
      <c r="D12941" t="s">
        <v>122</v>
      </c>
      <c r="E12941" t="s">
        <v>50</v>
      </c>
      <c r="F12941" t="s">
        <v>185</v>
      </c>
      <c r="G12941" t="s">
        <v>203</v>
      </c>
      <c r="H12941" t="s">
        <v>204</v>
      </c>
      <c r="I12941" t="s">
        <v>53</v>
      </c>
      <c r="J12941">
        <v>1992</v>
      </c>
      <c r="K12941" t="s">
        <v>13</v>
      </c>
      <c r="L12941">
        <v>1635251</v>
      </c>
      <c r="M12941">
        <v>1635251</v>
      </c>
    </row>
    <row r="12942" spans="1:13" x14ac:dyDescent="0.3">
      <c r="A12942" t="s">
        <v>69</v>
      </c>
      <c r="B12942" t="s">
        <v>48</v>
      </c>
      <c r="C12942" t="s">
        <v>48</v>
      </c>
      <c r="D12942" t="s">
        <v>122</v>
      </c>
      <c r="E12942" t="s">
        <v>50</v>
      </c>
      <c r="F12942" t="s">
        <v>185</v>
      </c>
      <c r="G12942" t="s">
        <v>203</v>
      </c>
      <c r="H12942" t="s">
        <v>205</v>
      </c>
      <c r="I12942" t="s">
        <v>53</v>
      </c>
      <c r="J12942">
        <v>1992</v>
      </c>
      <c r="K12942" t="s">
        <v>13</v>
      </c>
      <c r="L12942">
        <v>421227</v>
      </c>
      <c r="M12942">
        <v>421227</v>
      </c>
    </row>
    <row r="12943" spans="1:13" x14ac:dyDescent="0.3">
      <c r="A12943" t="s">
        <v>69</v>
      </c>
      <c r="B12943" t="s">
        <v>48</v>
      </c>
      <c r="C12943" t="s">
        <v>48</v>
      </c>
      <c r="D12943" t="s">
        <v>122</v>
      </c>
      <c r="E12943" t="s">
        <v>50</v>
      </c>
      <c r="F12943" t="s">
        <v>185</v>
      </c>
      <c r="G12943" t="s">
        <v>92</v>
      </c>
      <c r="H12943" t="s">
        <v>128</v>
      </c>
      <c r="I12943" t="s">
        <v>53</v>
      </c>
      <c r="J12943">
        <v>1992</v>
      </c>
      <c r="K12943" t="s">
        <v>13</v>
      </c>
      <c r="L12943">
        <v>400000</v>
      </c>
      <c r="M12943">
        <v>400000</v>
      </c>
    </row>
    <row r="12944" spans="1:13" x14ac:dyDescent="0.3">
      <c r="A12944" t="s">
        <v>69</v>
      </c>
      <c r="B12944" t="s">
        <v>48</v>
      </c>
      <c r="C12944" t="s">
        <v>48</v>
      </c>
      <c r="D12944" t="s">
        <v>122</v>
      </c>
      <c r="E12944" t="s">
        <v>50</v>
      </c>
      <c r="F12944" t="s">
        <v>185</v>
      </c>
      <c r="G12944" t="s">
        <v>92</v>
      </c>
      <c r="H12944" t="s">
        <v>129</v>
      </c>
      <c r="I12944" t="s">
        <v>53</v>
      </c>
      <c r="J12944">
        <v>1992</v>
      </c>
      <c r="K12944" t="s">
        <v>13</v>
      </c>
      <c r="L12944">
        <v>0</v>
      </c>
      <c r="M12944">
        <v>0</v>
      </c>
    </row>
    <row r="12945" spans="1:13" x14ac:dyDescent="0.3">
      <c r="A12945" t="s">
        <v>69</v>
      </c>
      <c r="B12945" t="s">
        <v>48</v>
      </c>
      <c r="C12945" t="s">
        <v>48</v>
      </c>
      <c r="D12945" t="s">
        <v>122</v>
      </c>
      <c r="E12945" t="s">
        <v>50</v>
      </c>
      <c r="F12945" t="s">
        <v>185</v>
      </c>
      <c r="G12945" t="s">
        <v>92</v>
      </c>
      <c r="H12945" t="s">
        <v>130</v>
      </c>
      <c r="I12945" t="s">
        <v>53</v>
      </c>
      <c r="J12945">
        <v>1992</v>
      </c>
      <c r="K12945" t="s">
        <v>13</v>
      </c>
      <c r="L12945">
        <v>-85770</v>
      </c>
      <c r="M12945">
        <v>-85770</v>
      </c>
    </row>
    <row r="12946" spans="1:13" x14ac:dyDescent="0.3">
      <c r="A12946" t="s">
        <v>69</v>
      </c>
      <c r="B12946" t="s">
        <v>48</v>
      </c>
      <c r="C12946" t="s">
        <v>48</v>
      </c>
      <c r="D12946" t="s">
        <v>122</v>
      </c>
      <c r="E12946" t="s">
        <v>50</v>
      </c>
      <c r="F12946" t="s">
        <v>185</v>
      </c>
      <c r="G12946" t="s">
        <v>92</v>
      </c>
      <c r="H12946" t="s">
        <v>206</v>
      </c>
      <c r="I12946" t="s">
        <v>53</v>
      </c>
      <c r="J12946">
        <v>1992</v>
      </c>
      <c r="K12946" t="s">
        <v>13</v>
      </c>
      <c r="L12946">
        <v>-1180084</v>
      </c>
      <c r="M12946">
        <v>-1180084</v>
      </c>
    </row>
    <row r="12947" spans="1:13" x14ac:dyDescent="0.3">
      <c r="A12947" t="s">
        <v>48</v>
      </c>
      <c r="B12947" t="s">
        <v>69</v>
      </c>
      <c r="C12947" t="s">
        <v>69</v>
      </c>
      <c r="D12947" t="s">
        <v>95</v>
      </c>
      <c r="E12947" t="s">
        <v>60</v>
      </c>
      <c r="F12947" t="s">
        <v>61</v>
      </c>
      <c r="G12947" t="s">
        <v>95</v>
      </c>
      <c r="H12947" t="s">
        <v>131</v>
      </c>
      <c r="I12947" t="s">
        <v>64</v>
      </c>
      <c r="J12947">
        <v>1992</v>
      </c>
      <c r="K12947" t="s">
        <v>71</v>
      </c>
      <c r="L12947">
        <v>0</v>
      </c>
      <c r="M12947">
        <v>0</v>
      </c>
    </row>
    <row r="12948" spans="1:13" x14ac:dyDescent="0.3">
      <c r="A12948" t="s">
        <v>48</v>
      </c>
      <c r="B12948" t="s">
        <v>48</v>
      </c>
      <c r="C12948" t="s">
        <v>48</v>
      </c>
      <c r="D12948" t="s">
        <v>95</v>
      </c>
      <c r="E12948" t="s">
        <v>60</v>
      </c>
      <c r="F12948" t="s">
        <v>61</v>
      </c>
      <c r="G12948" t="s">
        <v>95</v>
      </c>
      <c r="H12948" t="s">
        <v>131</v>
      </c>
      <c r="I12948" t="s">
        <v>64</v>
      </c>
      <c r="J12948">
        <v>1992</v>
      </c>
      <c r="K12948" t="s">
        <v>14</v>
      </c>
      <c r="L12948">
        <v>4297</v>
      </c>
      <c r="M12948">
        <v>1279</v>
      </c>
    </row>
    <row r="12949" spans="1:13" x14ac:dyDescent="0.3">
      <c r="A12949" t="s">
        <v>48</v>
      </c>
      <c r="B12949" t="s">
        <v>48</v>
      </c>
      <c r="C12949" t="s">
        <v>48</v>
      </c>
      <c r="D12949" t="s">
        <v>95</v>
      </c>
      <c r="E12949" t="s">
        <v>60</v>
      </c>
      <c r="F12949" t="s">
        <v>61</v>
      </c>
      <c r="G12949" t="s">
        <v>95</v>
      </c>
      <c r="H12949" t="s">
        <v>131</v>
      </c>
      <c r="I12949" t="s">
        <v>64</v>
      </c>
      <c r="J12949">
        <v>1992</v>
      </c>
      <c r="K12949" t="s">
        <v>13</v>
      </c>
      <c r="L12949">
        <v>82105</v>
      </c>
      <c r="M12949">
        <v>82105</v>
      </c>
    </row>
    <row r="12950" spans="1:13" x14ac:dyDescent="0.3">
      <c r="A12950" t="s">
        <v>48</v>
      </c>
      <c r="B12950" t="s">
        <v>48</v>
      </c>
      <c r="C12950" t="s">
        <v>48</v>
      </c>
      <c r="D12950" t="s">
        <v>95</v>
      </c>
      <c r="E12950" t="s">
        <v>60</v>
      </c>
      <c r="F12950" t="s">
        <v>61</v>
      </c>
      <c r="G12950" t="s">
        <v>95</v>
      </c>
      <c r="H12950" t="s">
        <v>131</v>
      </c>
      <c r="I12950" t="s">
        <v>64</v>
      </c>
      <c r="J12950">
        <v>1992</v>
      </c>
      <c r="K12950" t="s">
        <v>15</v>
      </c>
      <c r="L12950">
        <v>363</v>
      </c>
      <c r="M12950">
        <v>410</v>
      </c>
    </row>
    <row r="12951" spans="1:13" x14ac:dyDescent="0.3">
      <c r="A12951" t="s">
        <v>48</v>
      </c>
      <c r="B12951" t="s">
        <v>69</v>
      </c>
      <c r="C12951" t="s">
        <v>69</v>
      </c>
      <c r="D12951" t="s">
        <v>95</v>
      </c>
      <c r="E12951" t="s">
        <v>60</v>
      </c>
      <c r="F12951" t="s">
        <v>61</v>
      </c>
      <c r="G12951" t="s">
        <v>95</v>
      </c>
      <c r="H12951" t="s">
        <v>131</v>
      </c>
      <c r="I12951" t="s">
        <v>68</v>
      </c>
      <c r="J12951">
        <v>1992</v>
      </c>
      <c r="K12951" t="s">
        <v>71</v>
      </c>
      <c r="L12951">
        <v>0</v>
      </c>
      <c r="M12951">
        <v>0</v>
      </c>
    </row>
    <row r="12952" spans="1:13" x14ac:dyDescent="0.3">
      <c r="A12952" t="s">
        <v>48</v>
      </c>
      <c r="B12952" t="s">
        <v>48</v>
      </c>
      <c r="C12952" t="s">
        <v>48</v>
      </c>
      <c r="D12952" t="s">
        <v>95</v>
      </c>
      <c r="E12952" t="s">
        <v>60</v>
      </c>
      <c r="F12952" t="s">
        <v>61</v>
      </c>
      <c r="G12952" t="s">
        <v>95</v>
      </c>
      <c r="H12952" t="s">
        <v>131</v>
      </c>
      <c r="I12952" t="s">
        <v>68</v>
      </c>
      <c r="J12952">
        <v>1992</v>
      </c>
      <c r="K12952" t="s">
        <v>14</v>
      </c>
      <c r="L12952">
        <v>737</v>
      </c>
      <c r="M12952">
        <v>219</v>
      </c>
    </row>
    <row r="12953" spans="1:13" x14ac:dyDescent="0.3">
      <c r="A12953" t="s">
        <v>48</v>
      </c>
      <c r="B12953" t="s">
        <v>48</v>
      </c>
      <c r="C12953" t="s">
        <v>48</v>
      </c>
      <c r="D12953" t="s">
        <v>95</v>
      </c>
      <c r="E12953" t="s">
        <v>60</v>
      </c>
      <c r="F12953" t="s">
        <v>61</v>
      </c>
      <c r="G12953" t="s">
        <v>95</v>
      </c>
      <c r="H12953" t="s">
        <v>131</v>
      </c>
      <c r="I12953" t="s">
        <v>68</v>
      </c>
      <c r="J12953">
        <v>1992</v>
      </c>
      <c r="K12953" t="s">
        <v>13</v>
      </c>
      <c r="L12953">
        <v>89022</v>
      </c>
      <c r="M12953">
        <v>89022</v>
      </c>
    </row>
    <row r="12954" spans="1:13" x14ac:dyDescent="0.3">
      <c r="A12954" t="s">
        <v>48</v>
      </c>
      <c r="B12954" t="s">
        <v>48</v>
      </c>
      <c r="C12954" t="s">
        <v>48</v>
      </c>
      <c r="D12954" t="s">
        <v>95</v>
      </c>
      <c r="E12954" t="s">
        <v>60</v>
      </c>
      <c r="F12954" t="s">
        <v>61</v>
      </c>
      <c r="G12954" t="s">
        <v>95</v>
      </c>
      <c r="H12954" t="s">
        <v>131</v>
      </c>
      <c r="I12954" t="s">
        <v>68</v>
      </c>
      <c r="J12954">
        <v>1992</v>
      </c>
      <c r="K12954" t="s">
        <v>15</v>
      </c>
      <c r="L12954">
        <v>673</v>
      </c>
      <c r="M12954">
        <v>759</v>
      </c>
    </row>
    <row r="12955" spans="1:13" x14ac:dyDescent="0.3">
      <c r="A12955" t="s">
        <v>48</v>
      </c>
      <c r="B12955" t="s">
        <v>69</v>
      </c>
      <c r="C12955" t="s">
        <v>69</v>
      </c>
      <c r="D12955" t="s">
        <v>95</v>
      </c>
      <c r="E12955" t="s">
        <v>60</v>
      </c>
      <c r="F12955" t="s">
        <v>61</v>
      </c>
      <c r="G12955" t="s">
        <v>95</v>
      </c>
      <c r="H12955" t="s">
        <v>132</v>
      </c>
      <c r="I12955" t="s">
        <v>133</v>
      </c>
      <c r="J12955">
        <v>1992</v>
      </c>
      <c r="K12955" t="s">
        <v>71</v>
      </c>
      <c r="L12955">
        <v>0</v>
      </c>
      <c r="M12955">
        <v>0</v>
      </c>
    </row>
    <row r="12956" spans="1:13" x14ac:dyDescent="0.3">
      <c r="A12956" t="s">
        <v>48</v>
      </c>
      <c r="B12956" t="s">
        <v>48</v>
      </c>
      <c r="C12956" t="s">
        <v>48</v>
      </c>
      <c r="D12956" t="s">
        <v>95</v>
      </c>
      <c r="E12956" t="s">
        <v>60</v>
      </c>
      <c r="F12956" t="s">
        <v>61</v>
      </c>
      <c r="G12956" t="s">
        <v>95</v>
      </c>
      <c r="H12956" t="s">
        <v>132</v>
      </c>
      <c r="I12956" t="s">
        <v>133</v>
      </c>
      <c r="J12956">
        <v>1992</v>
      </c>
      <c r="K12956" t="s">
        <v>14</v>
      </c>
      <c r="L12956">
        <v>1188</v>
      </c>
      <c r="M12956">
        <v>354</v>
      </c>
    </row>
    <row r="12957" spans="1:13" x14ac:dyDescent="0.3">
      <c r="A12957" t="s">
        <v>48</v>
      </c>
      <c r="B12957" t="s">
        <v>48</v>
      </c>
      <c r="C12957" t="s">
        <v>48</v>
      </c>
      <c r="D12957" t="s">
        <v>95</v>
      </c>
      <c r="E12957" t="s">
        <v>60</v>
      </c>
      <c r="F12957" t="s">
        <v>61</v>
      </c>
      <c r="G12957" t="s">
        <v>95</v>
      </c>
      <c r="H12957" t="s">
        <v>132</v>
      </c>
      <c r="I12957" t="s">
        <v>133</v>
      </c>
      <c r="J12957">
        <v>1992</v>
      </c>
      <c r="K12957" t="s">
        <v>13</v>
      </c>
      <c r="L12957">
        <v>155428</v>
      </c>
      <c r="M12957">
        <v>155428</v>
      </c>
    </row>
    <row r="12958" spans="1:13" x14ac:dyDescent="0.3">
      <c r="A12958" t="s">
        <v>48</v>
      </c>
      <c r="B12958" t="s">
        <v>48</v>
      </c>
      <c r="C12958" t="s">
        <v>48</v>
      </c>
      <c r="D12958" t="s">
        <v>95</v>
      </c>
      <c r="E12958" t="s">
        <v>60</v>
      </c>
      <c r="F12958" t="s">
        <v>61</v>
      </c>
      <c r="G12958" t="s">
        <v>95</v>
      </c>
      <c r="H12958" t="s">
        <v>132</v>
      </c>
      <c r="I12958" t="s">
        <v>133</v>
      </c>
      <c r="J12958">
        <v>1992</v>
      </c>
      <c r="K12958" t="s">
        <v>15</v>
      </c>
      <c r="L12958">
        <v>3901</v>
      </c>
      <c r="M12958">
        <v>4403</v>
      </c>
    </row>
    <row r="12959" spans="1:13" x14ac:dyDescent="0.3">
      <c r="A12959" t="s">
        <v>48</v>
      </c>
      <c r="B12959" t="s">
        <v>48</v>
      </c>
      <c r="C12959" t="s">
        <v>48</v>
      </c>
      <c r="D12959" t="s">
        <v>95</v>
      </c>
      <c r="E12959" t="s">
        <v>60</v>
      </c>
      <c r="F12959" t="s">
        <v>61</v>
      </c>
      <c r="G12959" t="s">
        <v>95</v>
      </c>
      <c r="H12959" t="s">
        <v>134</v>
      </c>
      <c r="I12959" t="s">
        <v>135</v>
      </c>
      <c r="J12959">
        <v>1992</v>
      </c>
      <c r="K12959" t="s">
        <v>14</v>
      </c>
      <c r="L12959">
        <v>4166</v>
      </c>
      <c r="M12959">
        <v>1240</v>
      </c>
    </row>
    <row r="12960" spans="1:13" x14ac:dyDescent="0.3">
      <c r="A12960" t="s">
        <v>48</v>
      </c>
      <c r="B12960" t="s">
        <v>48</v>
      </c>
      <c r="C12960" t="s">
        <v>48</v>
      </c>
      <c r="D12960" t="s">
        <v>95</v>
      </c>
      <c r="E12960" t="s">
        <v>60</v>
      </c>
      <c r="F12960" t="s">
        <v>61</v>
      </c>
      <c r="G12960" t="s">
        <v>95</v>
      </c>
      <c r="H12960" t="s">
        <v>134</v>
      </c>
      <c r="I12960" t="s">
        <v>135</v>
      </c>
      <c r="J12960">
        <v>1992</v>
      </c>
      <c r="K12960" t="s">
        <v>13</v>
      </c>
      <c r="L12960">
        <v>54181</v>
      </c>
      <c r="M12960">
        <v>54181</v>
      </c>
    </row>
    <row r="12961" spans="1:13" x14ac:dyDescent="0.3">
      <c r="A12961" t="s">
        <v>48</v>
      </c>
      <c r="B12961" t="s">
        <v>48</v>
      </c>
      <c r="C12961" t="s">
        <v>48</v>
      </c>
      <c r="D12961" t="s">
        <v>95</v>
      </c>
      <c r="E12961" t="s">
        <v>60</v>
      </c>
      <c r="F12961" t="s">
        <v>61</v>
      </c>
      <c r="G12961" t="s">
        <v>95</v>
      </c>
      <c r="H12961" t="s">
        <v>134</v>
      </c>
      <c r="I12961" t="s">
        <v>135</v>
      </c>
      <c r="J12961">
        <v>1992</v>
      </c>
      <c r="K12961" t="s">
        <v>15</v>
      </c>
      <c r="L12961">
        <v>196</v>
      </c>
      <c r="M12961">
        <v>222</v>
      </c>
    </row>
    <row r="12962" spans="1:13" x14ac:dyDescent="0.3">
      <c r="A12962" t="s">
        <v>48</v>
      </c>
      <c r="B12962" t="s">
        <v>48</v>
      </c>
      <c r="C12962" t="s">
        <v>48</v>
      </c>
      <c r="D12962" t="s">
        <v>95</v>
      </c>
      <c r="E12962" t="s">
        <v>60</v>
      </c>
      <c r="F12962" t="s">
        <v>61</v>
      </c>
      <c r="G12962" t="s">
        <v>95</v>
      </c>
      <c r="H12962" t="s">
        <v>134</v>
      </c>
      <c r="I12962" t="s">
        <v>97</v>
      </c>
      <c r="J12962">
        <v>1992</v>
      </c>
      <c r="K12962" t="s">
        <v>14</v>
      </c>
      <c r="L12962">
        <v>0</v>
      </c>
      <c r="M12962">
        <v>0</v>
      </c>
    </row>
    <row r="12963" spans="1:13" x14ac:dyDescent="0.3">
      <c r="A12963" t="s">
        <v>48</v>
      </c>
      <c r="B12963" t="s">
        <v>48</v>
      </c>
      <c r="C12963" t="s">
        <v>48</v>
      </c>
      <c r="D12963" t="s">
        <v>95</v>
      </c>
      <c r="E12963" t="s">
        <v>60</v>
      </c>
      <c r="F12963" t="s">
        <v>61</v>
      </c>
      <c r="G12963" t="s">
        <v>95</v>
      </c>
      <c r="H12963" t="s">
        <v>134</v>
      </c>
      <c r="I12963" t="s">
        <v>97</v>
      </c>
      <c r="J12963">
        <v>1992</v>
      </c>
      <c r="K12963" t="s">
        <v>13</v>
      </c>
      <c r="L12963">
        <v>5567070</v>
      </c>
      <c r="M12963">
        <v>5567070</v>
      </c>
    </row>
    <row r="12964" spans="1:13" x14ac:dyDescent="0.3">
      <c r="A12964" t="s">
        <v>48</v>
      </c>
      <c r="B12964" t="s">
        <v>48</v>
      </c>
      <c r="C12964" t="s">
        <v>48</v>
      </c>
      <c r="D12964" t="s">
        <v>95</v>
      </c>
      <c r="E12964" t="s">
        <v>60</v>
      </c>
      <c r="F12964" t="s">
        <v>61</v>
      </c>
      <c r="G12964" t="s">
        <v>95</v>
      </c>
      <c r="H12964" t="s">
        <v>134</v>
      </c>
      <c r="I12964" t="s">
        <v>97</v>
      </c>
      <c r="J12964">
        <v>1992</v>
      </c>
      <c r="K12964" t="s">
        <v>15</v>
      </c>
      <c r="L12964">
        <v>54525</v>
      </c>
      <c r="M12964">
        <v>61547</v>
      </c>
    </row>
    <row r="12965" spans="1:13" x14ac:dyDescent="0.3">
      <c r="A12965" t="s">
        <v>48</v>
      </c>
      <c r="B12965" t="s">
        <v>69</v>
      </c>
      <c r="C12965" t="s">
        <v>69</v>
      </c>
      <c r="D12965" t="s">
        <v>95</v>
      </c>
      <c r="E12965" t="s">
        <v>60</v>
      </c>
      <c r="F12965" t="s">
        <v>61</v>
      </c>
      <c r="G12965" t="s">
        <v>95</v>
      </c>
      <c r="H12965" t="s">
        <v>136</v>
      </c>
      <c r="I12965" t="s">
        <v>133</v>
      </c>
      <c r="J12965">
        <v>1992</v>
      </c>
      <c r="K12965" t="s">
        <v>71</v>
      </c>
      <c r="L12965">
        <v>0</v>
      </c>
      <c r="M12965">
        <v>0</v>
      </c>
    </row>
    <row r="12966" spans="1:13" x14ac:dyDescent="0.3">
      <c r="A12966" t="s">
        <v>48</v>
      </c>
      <c r="B12966" t="s">
        <v>48</v>
      </c>
      <c r="C12966" t="s">
        <v>48</v>
      </c>
      <c r="D12966" t="s">
        <v>95</v>
      </c>
      <c r="E12966" t="s">
        <v>60</v>
      </c>
      <c r="F12966" t="s">
        <v>61</v>
      </c>
      <c r="G12966" t="s">
        <v>95</v>
      </c>
      <c r="H12966" t="s">
        <v>136</v>
      </c>
      <c r="I12966" t="s">
        <v>133</v>
      </c>
      <c r="J12966">
        <v>1992</v>
      </c>
      <c r="K12966" t="s">
        <v>14</v>
      </c>
      <c r="L12966">
        <v>3141</v>
      </c>
      <c r="M12966">
        <v>935</v>
      </c>
    </row>
    <row r="12967" spans="1:13" x14ac:dyDescent="0.3">
      <c r="A12967" t="s">
        <v>48</v>
      </c>
      <c r="B12967" t="s">
        <v>48</v>
      </c>
      <c r="C12967" t="s">
        <v>48</v>
      </c>
      <c r="D12967" t="s">
        <v>95</v>
      </c>
      <c r="E12967" t="s">
        <v>60</v>
      </c>
      <c r="F12967" t="s">
        <v>61</v>
      </c>
      <c r="G12967" t="s">
        <v>95</v>
      </c>
      <c r="H12967" t="s">
        <v>136</v>
      </c>
      <c r="I12967" t="s">
        <v>133</v>
      </c>
      <c r="J12967">
        <v>1992</v>
      </c>
      <c r="K12967" t="s">
        <v>13</v>
      </c>
      <c r="L12967">
        <v>147863</v>
      </c>
      <c r="M12967">
        <v>147863</v>
      </c>
    </row>
    <row r="12968" spans="1:13" x14ac:dyDescent="0.3">
      <c r="A12968" t="s">
        <v>48</v>
      </c>
      <c r="B12968" t="s">
        <v>48</v>
      </c>
      <c r="C12968" t="s">
        <v>48</v>
      </c>
      <c r="D12968" t="s">
        <v>95</v>
      </c>
      <c r="E12968" t="s">
        <v>60</v>
      </c>
      <c r="F12968" t="s">
        <v>61</v>
      </c>
      <c r="G12968" t="s">
        <v>95</v>
      </c>
      <c r="H12968" t="s">
        <v>136</v>
      </c>
      <c r="I12968" t="s">
        <v>133</v>
      </c>
      <c r="J12968">
        <v>1992</v>
      </c>
      <c r="K12968" t="s">
        <v>15</v>
      </c>
      <c r="L12968">
        <v>5107</v>
      </c>
      <c r="M12968">
        <v>5765</v>
      </c>
    </row>
    <row r="12969" spans="1:13" x14ac:dyDescent="0.3">
      <c r="A12969" t="s">
        <v>48</v>
      </c>
      <c r="B12969" t="s">
        <v>69</v>
      </c>
      <c r="C12969" t="s">
        <v>69</v>
      </c>
      <c r="D12969" t="s">
        <v>95</v>
      </c>
      <c r="E12969" t="s">
        <v>60</v>
      </c>
      <c r="F12969" t="s">
        <v>61</v>
      </c>
      <c r="G12969" t="s">
        <v>95</v>
      </c>
      <c r="H12969" t="s">
        <v>137</v>
      </c>
      <c r="I12969" t="s">
        <v>133</v>
      </c>
      <c r="J12969">
        <v>1992</v>
      </c>
      <c r="K12969" t="s">
        <v>71</v>
      </c>
      <c r="L12969">
        <v>0</v>
      </c>
      <c r="M12969">
        <v>0</v>
      </c>
    </row>
    <row r="12970" spans="1:13" x14ac:dyDescent="0.3">
      <c r="A12970" t="s">
        <v>48</v>
      </c>
      <c r="B12970" t="s">
        <v>48</v>
      </c>
      <c r="C12970" t="s">
        <v>48</v>
      </c>
      <c r="D12970" t="s">
        <v>95</v>
      </c>
      <c r="E12970" t="s">
        <v>60</v>
      </c>
      <c r="F12970" t="s">
        <v>61</v>
      </c>
      <c r="G12970" t="s">
        <v>95</v>
      </c>
      <c r="H12970" t="s">
        <v>137</v>
      </c>
      <c r="I12970" t="s">
        <v>133</v>
      </c>
      <c r="J12970">
        <v>1992</v>
      </c>
      <c r="K12970" t="s">
        <v>14</v>
      </c>
      <c r="L12970">
        <v>2535</v>
      </c>
      <c r="M12970">
        <v>754</v>
      </c>
    </row>
    <row r="12971" spans="1:13" x14ac:dyDescent="0.3">
      <c r="A12971" t="s">
        <v>48</v>
      </c>
      <c r="B12971" t="s">
        <v>48</v>
      </c>
      <c r="C12971" t="s">
        <v>48</v>
      </c>
      <c r="D12971" t="s">
        <v>95</v>
      </c>
      <c r="E12971" t="s">
        <v>60</v>
      </c>
      <c r="F12971" t="s">
        <v>61</v>
      </c>
      <c r="G12971" t="s">
        <v>95</v>
      </c>
      <c r="H12971" t="s">
        <v>137</v>
      </c>
      <c r="I12971" t="s">
        <v>133</v>
      </c>
      <c r="J12971">
        <v>1992</v>
      </c>
      <c r="K12971" t="s">
        <v>13</v>
      </c>
      <c r="L12971">
        <v>124919</v>
      </c>
      <c r="M12971">
        <v>124919</v>
      </c>
    </row>
    <row r="12972" spans="1:13" x14ac:dyDescent="0.3">
      <c r="A12972" t="s">
        <v>48</v>
      </c>
      <c r="B12972" t="s">
        <v>48</v>
      </c>
      <c r="C12972" t="s">
        <v>48</v>
      </c>
      <c r="D12972" t="s">
        <v>95</v>
      </c>
      <c r="E12972" t="s">
        <v>60</v>
      </c>
      <c r="F12972" t="s">
        <v>61</v>
      </c>
      <c r="G12972" t="s">
        <v>95</v>
      </c>
      <c r="H12972" t="s">
        <v>137</v>
      </c>
      <c r="I12972" t="s">
        <v>133</v>
      </c>
      <c r="J12972">
        <v>1992</v>
      </c>
      <c r="K12972" t="s">
        <v>15</v>
      </c>
      <c r="L12972">
        <v>4501</v>
      </c>
      <c r="M12972">
        <v>5081</v>
      </c>
    </row>
    <row r="12973" spans="1:13" x14ac:dyDescent="0.3">
      <c r="A12973" t="s">
        <v>48</v>
      </c>
      <c r="B12973" t="s">
        <v>69</v>
      </c>
      <c r="C12973" t="s">
        <v>69</v>
      </c>
      <c r="D12973" t="s">
        <v>95</v>
      </c>
      <c r="E12973" t="s">
        <v>60</v>
      </c>
      <c r="F12973" t="s">
        <v>61</v>
      </c>
      <c r="G12973" t="s">
        <v>95</v>
      </c>
      <c r="H12973" t="s">
        <v>138</v>
      </c>
      <c r="I12973" t="s">
        <v>133</v>
      </c>
      <c r="J12973">
        <v>1992</v>
      </c>
      <c r="K12973" t="s">
        <v>71</v>
      </c>
      <c r="L12973">
        <v>0</v>
      </c>
      <c r="M12973">
        <v>0</v>
      </c>
    </row>
    <row r="12974" spans="1:13" x14ac:dyDescent="0.3">
      <c r="A12974" t="s">
        <v>48</v>
      </c>
      <c r="B12974" t="s">
        <v>48</v>
      </c>
      <c r="C12974" t="s">
        <v>48</v>
      </c>
      <c r="D12974" t="s">
        <v>95</v>
      </c>
      <c r="E12974" t="s">
        <v>60</v>
      </c>
      <c r="F12974" t="s">
        <v>61</v>
      </c>
      <c r="G12974" t="s">
        <v>95</v>
      </c>
      <c r="H12974" t="s">
        <v>138</v>
      </c>
      <c r="I12974" t="s">
        <v>133</v>
      </c>
      <c r="J12974">
        <v>1992</v>
      </c>
      <c r="K12974" t="s">
        <v>14</v>
      </c>
      <c r="L12974">
        <v>21961</v>
      </c>
      <c r="M12974">
        <v>6536</v>
      </c>
    </row>
    <row r="12975" spans="1:13" x14ac:dyDescent="0.3">
      <c r="A12975" t="s">
        <v>48</v>
      </c>
      <c r="B12975" t="s">
        <v>48</v>
      </c>
      <c r="C12975" t="s">
        <v>48</v>
      </c>
      <c r="D12975" t="s">
        <v>95</v>
      </c>
      <c r="E12975" t="s">
        <v>60</v>
      </c>
      <c r="F12975" t="s">
        <v>61</v>
      </c>
      <c r="G12975" t="s">
        <v>95</v>
      </c>
      <c r="H12975" t="s">
        <v>138</v>
      </c>
      <c r="I12975" t="s">
        <v>133</v>
      </c>
      <c r="J12975">
        <v>1992</v>
      </c>
      <c r="K12975" t="s">
        <v>13</v>
      </c>
      <c r="L12975">
        <v>1016198</v>
      </c>
      <c r="M12975">
        <v>1016198</v>
      </c>
    </row>
    <row r="12976" spans="1:13" x14ac:dyDescent="0.3">
      <c r="A12976" t="s">
        <v>48</v>
      </c>
      <c r="B12976" t="s">
        <v>48</v>
      </c>
      <c r="C12976" t="s">
        <v>48</v>
      </c>
      <c r="D12976" t="s">
        <v>95</v>
      </c>
      <c r="E12976" t="s">
        <v>60</v>
      </c>
      <c r="F12976" t="s">
        <v>61</v>
      </c>
      <c r="G12976" t="s">
        <v>95</v>
      </c>
      <c r="H12976" t="s">
        <v>138</v>
      </c>
      <c r="I12976" t="s">
        <v>133</v>
      </c>
      <c r="J12976">
        <v>1992</v>
      </c>
      <c r="K12976" t="s">
        <v>15</v>
      </c>
      <c r="L12976">
        <v>44526</v>
      </c>
      <c r="M12976">
        <v>50260</v>
      </c>
    </row>
    <row r="12977" spans="1:13" x14ac:dyDescent="0.3">
      <c r="A12977" t="s">
        <v>48</v>
      </c>
      <c r="B12977" t="s">
        <v>69</v>
      </c>
      <c r="C12977" t="s">
        <v>69</v>
      </c>
      <c r="D12977" t="s">
        <v>95</v>
      </c>
      <c r="E12977" t="s">
        <v>60</v>
      </c>
      <c r="F12977" t="s">
        <v>61</v>
      </c>
      <c r="G12977" t="s">
        <v>95</v>
      </c>
      <c r="H12977" t="s">
        <v>139</v>
      </c>
      <c r="I12977" t="s">
        <v>133</v>
      </c>
      <c r="J12977">
        <v>1992</v>
      </c>
      <c r="K12977" t="s">
        <v>71</v>
      </c>
      <c r="L12977">
        <v>0</v>
      </c>
      <c r="M12977">
        <v>0</v>
      </c>
    </row>
    <row r="12978" spans="1:13" x14ac:dyDescent="0.3">
      <c r="A12978" t="s">
        <v>48</v>
      </c>
      <c r="B12978" t="s">
        <v>48</v>
      </c>
      <c r="C12978" t="s">
        <v>48</v>
      </c>
      <c r="D12978" t="s">
        <v>95</v>
      </c>
      <c r="E12978" t="s">
        <v>60</v>
      </c>
      <c r="F12978" t="s">
        <v>61</v>
      </c>
      <c r="G12978" t="s">
        <v>95</v>
      </c>
      <c r="H12978" t="s">
        <v>139</v>
      </c>
      <c r="I12978" t="s">
        <v>133</v>
      </c>
      <c r="J12978">
        <v>1992</v>
      </c>
      <c r="K12978" t="s">
        <v>14</v>
      </c>
      <c r="L12978">
        <v>8726</v>
      </c>
      <c r="M12978">
        <v>2597</v>
      </c>
    </row>
    <row r="12979" spans="1:13" x14ac:dyDescent="0.3">
      <c r="A12979" t="s">
        <v>48</v>
      </c>
      <c r="B12979" t="s">
        <v>48</v>
      </c>
      <c r="C12979" t="s">
        <v>48</v>
      </c>
      <c r="D12979" t="s">
        <v>95</v>
      </c>
      <c r="E12979" t="s">
        <v>60</v>
      </c>
      <c r="F12979" t="s">
        <v>61</v>
      </c>
      <c r="G12979" t="s">
        <v>95</v>
      </c>
      <c r="H12979" t="s">
        <v>139</v>
      </c>
      <c r="I12979" t="s">
        <v>133</v>
      </c>
      <c r="J12979">
        <v>1992</v>
      </c>
      <c r="K12979" t="s">
        <v>13</v>
      </c>
      <c r="L12979">
        <v>461166</v>
      </c>
      <c r="M12979">
        <v>461166</v>
      </c>
    </row>
    <row r="12980" spans="1:13" x14ac:dyDescent="0.3">
      <c r="A12980" t="s">
        <v>48</v>
      </c>
      <c r="B12980" t="s">
        <v>48</v>
      </c>
      <c r="C12980" t="s">
        <v>48</v>
      </c>
      <c r="D12980" t="s">
        <v>95</v>
      </c>
      <c r="E12980" t="s">
        <v>60</v>
      </c>
      <c r="F12980" t="s">
        <v>61</v>
      </c>
      <c r="G12980" t="s">
        <v>95</v>
      </c>
      <c r="H12980" t="s">
        <v>139</v>
      </c>
      <c r="I12980" t="s">
        <v>133</v>
      </c>
      <c r="J12980">
        <v>1992</v>
      </c>
      <c r="K12980" t="s">
        <v>15</v>
      </c>
      <c r="L12980">
        <v>76</v>
      </c>
      <c r="M12980">
        <v>86</v>
      </c>
    </row>
    <row r="12981" spans="1:13" x14ac:dyDescent="0.3">
      <c r="A12981" t="s">
        <v>48</v>
      </c>
      <c r="B12981" t="s">
        <v>69</v>
      </c>
      <c r="C12981" t="s">
        <v>69</v>
      </c>
      <c r="D12981" t="s">
        <v>95</v>
      </c>
      <c r="E12981" t="s">
        <v>60</v>
      </c>
      <c r="F12981" t="s">
        <v>61</v>
      </c>
      <c r="G12981" t="s">
        <v>95</v>
      </c>
      <c r="H12981" t="s">
        <v>140</v>
      </c>
      <c r="I12981" t="s">
        <v>133</v>
      </c>
      <c r="J12981">
        <v>1992</v>
      </c>
      <c r="K12981" t="s">
        <v>71</v>
      </c>
      <c r="L12981">
        <v>0</v>
      </c>
      <c r="M12981">
        <v>0</v>
      </c>
    </row>
    <row r="12982" spans="1:13" x14ac:dyDescent="0.3">
      <c r="A12982" t="s">
        <v>48</v>
      </c>
      <c r="B12982" t="s">
        <v>48</v>
      </c>
      <c r="C12982" t="s">
        <v>48</v>
      </c>
      <c r="D12982" t="s">
        <v>95</v>
      </c>
      <c r="E12982" t="s">
        <v>60</v>
      </c>
      <c r="F12982" t="s">
        <v>61</v>
      </c>
      <c r="G12982" t="s">
        <v>95</v>
      </c>
      <c r="H12982" t="s">
        <v>140</v>
      </c>
      <c r="I12982" t="s">
        <v>133</v>
      </c>
      <c r="J12982">
        <v>1992</v>
      </c>
      <c r="K12982" t="s">
        <v>14</v>
      </c>
      <c r="L12982">
        <v>1006</v>
      </c>
      <c r="M12982">
        <v>299</v>
      </c>
    </row>
    <row r="12983" spans="1:13" x14ac:dyDescent="0.3">
      <c r="A12983" t="s">
        <v>48</v>
      </c>
      <c r="B12983" t="s">
        <v>48</v>
      </c>
      <c r="C12983" t="s">
        <v>48</v>
      </c>
      <c r="D12983" t="s">
        <v>95</v>
      </c>
      <c r="E12983" t="s">
        <v>60</v>
      </c>
      <c r="F12983" t="s">
        <v>61</v>
      </c>
      <c r="G12983" t="s">
        <v>95</v>
      </c>
      <c r="H12983" t="s">
        <v>140</v>
      </c>
      <c r="I12983" t="s">
        <v>133</v>
      </c>
      <c r="J12983">
        <v>1992</v>
      </c>
      <c r="K12983" t="s">
        <v>13</v>
      </c>
      <c r="L12983">
        <v>47349</v>
      </c>
      <c r="M12983">
        <v>47349</v>
      </c>
    </row>
    <row r="12984" spans="1:13" x14ac:dyDescent="0.3">
      <c r="A12984" t="s">
        <v>48</v>
      </c>
      <c r="B12984" t="s">
        <v>48</v>
      </c>
      <c r="C12984" t="s">
        <v>48</v>
      </c>
      <c r="D12984" t="s">
        <v>95</v>
      </c>
      <c r="E12984" t="s">
        <v>60</v>
      </c>
      <c r="F12984" t="s">
        <v>61</v>
      </c>
      <c r="G12984" t="s">
        <v>95</v>
      </c>
      <c r="H12984" t="s">
        <v>140</v>
      </c>
      <c r="I12984" t="s">
        <v>133</v>
      </c>
      <c r="J12984">
        <v>1992</v>
      </c>
      <c r="K12984" t="s">
        <v>15</v>
      </c>
      <c r="L12984">
        <v>1635</v>
      </c>
      <c r="M12984">
        <v>1846</v>
      </c>
    </row>
    <row r="12985" spans="1:13" x14ac:dyDescent="0.3">
      <c r="A12985" t="s">
        <v>48</v>
      </c>
      <c r="B12985" t="s">
        <v>69</v>
      </c>
      <c r="C12985" t="s">
        <v>69</v>
      </c>
      <c r="D12985" t="s">
        <v>95</v>
      </c>
      <c r="E12985" t="s">
        <v>60</v>
      </c>
      <c r="F12985" t="s">
        <v>61</v>
      </c>
      <c r="G12985" t="s">
        <v>95</v>
      </c>
      <c r="H12985" t="s">
        <v>141</v>
      </c>
      <c r="I12985" t="s">
        <v>142</v>
      </c>
      <c r="J12985">
        <v>1992</v>
      </c>
      <c r="K12985" t="s">
        <v>71</v>
      </c>
      <c r="L12985">
        <v>0</v>
      </c>
      <c r="M12985">
        <v>0</v>
      </c>
    </row>
    <row r="12986" spans="1:13" x14ac:dyDescent="0.3">
      <c r="A12986" t="s">
        <v>48</v>
      </c>
      <c r="B12986" t="s">
        <v>48</v>
      </c>
      <c r="C12986" t="s">
        <v>48</v>
      </c>
      <c r="D12986" t="s">
        <v>95</v>
      </c>
      <c r="E12986" t="s">
        <v>60</v>
      </c>
      <c r="F12986" t="s">
        <v>61</v>
      </c>
      <c r="G12986" t="s">
        <v>95</v>
      </c>
      <c r="H12986" t="s">
        <v>141</v>
      </c>
      <c r="I12986" t="s">
        <v>142</v>
      </c>
      <c r="J12986">
        <v>1992</v>
      </c>
      <c r="K12986" t="s">
        <v>14</v>
      </c>
      <c r="L12986">
        <v>4304</v>
      </c>
      <c r="M12986">
        <v>1281</v>
      </c>
    </row>
    <row r="12987" spans="1:13" x14ac:dyDescent="0.3">
      <c r="A12987" t="s">
        <v>48</v>
      </c>
      <c r="B12987" t="s">
        <v>48</v>
      </c>
      <c r="C12987" t="s">
        <v>48</v>
      </c>
      <c r="D12987" t="s">
        <v>95</v>
      </c>
      <c r="E12987" t="s">
        <v>60</v>
      </c>
      <c r="F12987" t="s">
        <v>61</v>
      </c>
      <c r="G12987" t="s">
        <v>95</v>
      </c>
      <c r="H12987" t="s">
        <v>141</v>
      </c>
      <c r="I12987" t="s">
        <v>142</v>
      </c>
      <c r="J12987">
        <v>1992</v>
      </c>
      <c r="K12987" t="s">
        <v>13</v>
      </c>
      <c r="L12987">
        <v>520881</v>
      </c>
      <c r="M12987">
        <v>520881</v>
      </c>
    </row>
    <row r="12988" spans="1:13" x14ac:dyDescent="0.3">
      <c r="A12988" t="s">
        <v>48</v>
      </c>
      <c r="B12988" t="s">
        <v>48</v>
      </c>
      <c r="C12988" t="s">
        <v>48</v>
      </c>
      <c r="D12988" t="s">
        <v>95</v>
      </c>
      <c r="E12988" t="s">
        <v>60</v>
      </c>
      <c r="F12988" t="s">
        <v>61</v>
      </c>
      <c r="G12988" t="s">
        <v>95</v>
      </c>
      <c r="H12988" t="s">
        <v>141</v>
      </c>
      <c r="I12988" t="s">
        <v>142</v>
      </c>
      <c r="J12988">
        <v>1992</v>
      </c>
      <c r="K12988" t="s">
        <v>15</v>
      </c>
      <c r="L12988">
        <v>12588</v>
      </c>
      <c r="M12988">
        <v>14209</v>
      </c>
    </row>
    <row r="12989" spans="1:13" x14ac:dyDescent="0.3">
      <c r="A12989" t="s">
        <v>48</v>
      </c>
      <c r="B12989" t="s">
        <v>69</v>
      </c>
      <c r="C12989" t="s">
        <v>69</v>
      </c>
      <c r="D12989" t="s">
        <v>95</v>
      </c>
      <c r="E12989" t="s">
        <v>60</v>
      </c>
      <c r="F12989" t="s">
        <v>61</v>
      </c>
      <c r="G12989" t="s">
        <v>95</v>
      </c>
      <c r="H12989" t="s">
        <v>143</v>
      </c>
      <c r="I12989" t="s">
        <v>133</v>
      </c>
      <c r="J12989">
        <v>1992</v>
      </c>
      <c r="K12989" t="s">
        <v>71</v>
      </c>
      <c r="L12989">
        <v>0</v>
      </c>
      <c r="M12989">
        <v>0</v>
      </c>
    </row>
    <row r="12990" spans="1:13" x14ac:dyDescent="0.3">
      <c r="A12990" t="s">
        <v>48</v>
      </c>
      <c r="B12990" t="s">
        <v>48</v>
      </c>
      <c r="C12990" t="s">
        <v>48</v>
      </c>
      <c r="D12990" t="s">
        <v>95</v>
      </c>
      <c r="E12990" t="s">
        <v>60</v>
      </c>
      <c r="F12990" t="s">
        <v>61</v>
      </c>
      <c r="G12990" t="s">
        <v>95</v>
      </c>
      <c r="H12990" t="s">
        <v>143</v>
      </c>
      <c r="I12990" t="s">
        <v>133</v>
      </c>
      <c r="J12990">
        <v>1992</v>
      </c>
      <c r="K12990" t="s">
        <v>14</v>
      </c>
      <c r="L12990">
        <v>4580</v>
      </c>
      <c r="M12990">
        <v>1363</v>
      </c>
    </row>
    <row r="12991" spans="1:13" x14ac:dyDescent="0.3">
      <c r="A12991" t="s">
        <v>48</v>
      </c>
      <c r="B12991" t="s">
        <v>48</v>
      </c>
      <c r="C12991" t="s">
        <v>48</v>
      </c>
      <c r="D12991" t="s">
        <v>95</v>
      </c>
      <c r="E12991" t="s">
        <v>60</v>
      </c>
      <c r="F12991" t="s">
        <v>61</v>
      </c>
      <c r="G12991" t="s">
        <v>95</v>
      </c>
      <c r="H12991" t="s">
        <v>143</v>
      </c>
      <c r="I12991" t="s">
        <v>133</v>
      </c>
      <c r="J12991">
        <v>1992</v>
      </c>
      <c r="K12991" t="s">
        <v>13</v>
      </c>
      <c r="L12991">
        <v>215629</v>
      </c>
      <c r="M12991">
        <v>215629</v>
      </c>
    </row>
    <row r="12992" spans="1:13" x14ac:dyDescent="0.3">
      <c r="A12992" t="s">
        <v>48</v>
      </c>
      <c r="B12992" t="s">
        <v>48</v>
      </c>
      <c r="C12992" t="s">
        <v>48</v>
      </c>
      <c r="D12992" t="s">
        <v>95</v>
      </c>
      <c r="E12992" t="s">
        <v>60</v>
      </c>
      <c r="F12992" t="s">
        <v>61</v>
      </c>
      <c r="G12992" t="s">
        <v>95</v>
      </c>
      <c r="H12992" t="s">
        <v>143</v>
      </c>
      <c r="I12992" t="s">
        <v>133</v>
      </c>
      <c r="J12992">
        <v>1992</v>
      </c>
      <c r="K12992" t="s">
        <v>15</v>
      </c>
      <c r="L12992">
        <v>7448</v>
      </c>
      <c r="M12992">
        <v>8407</v>
      </c>
    </row>
    <row r="12993" spans="1:13" x14ac:dyDescent="0.3">
      <c r="A12993" t="s">
        <v>48</v>
      </c>
      <c r="B12993" t="s">
        <v>69</v>
      </c>
      <c r="C12993" t="s">
        <v>69</v>
      </c>
      <c r="D12993" t="s">
        <v>95</v>
      </c>
      <c r="E12993" t="s">
        <v>60</v>
      </c>
      <c r="F12993" t="s">
        <v>61</v>
      </c>
      <c r="G12993" t="s">
        <v>95</v>
      </c>
      <c r="H12993" t="s">
        <v>144</v>
      </c>
      <c r="I12993" t="s">
        <v>64</v>
      </c>
      <c r="J12993">
        <v>1992</v>
      </c>
      <c r="K12993" t="s">
        <v>71</v>
      </c>
      <c r="L12993">
        <v>0</v>
      </c>
      <c r="M12993">
        <v>0</v>
      </c>
    </row>
    <row r="12994" spans="1:13" x14ac:dyDescent="0.3">
      <c r="A12994" t="s">
        <v>48</v>
      </c>
      <c r="B12994" t="s">
        <v>48</v>
      </c>
      <c r="C12994" t="s">
        <v>48</v>
      </c>
      <c r="D12994" t="s">
        <v>95</v>
      </c>
      <c r="E12994" t="s">
        <v>60</v>
      </c>
      <c r="F12994" t="s">
        <v>61</v>
      </c>
      <c r="G12994" t="s">
        <v>95</v>
      </c>
      <c r="H12994" t="s">
        <v>144</v>
      </c>
      <c r="I12994" t="s">
        <v>64</v>
      </c>
      <c r="J12994">
        <v>1992</v>
      </c>
      <c r="K12994" t="s">
        <v>14</v>
      </c>
      <c r="L12994">
        <v>2351</v>
      </c>
      <c r="M12994">
        <v>700</v>
      </c>
    </row>
    <row r="12995" spans="1:13" x14ac:dyDescent="0.3">
      <c r="A12995" t="s">
        <v>48</v>
      </c>
      <c r="B12995" t="s">
        <v>48</v>
      </c>
      <c r="C12995" t="s">
        <v>48</v>
      </c>
      <c r="D12995" t="s">
        <v>95</v>
      </c>
      <c r="E12995" t="s">
        <v>60</v>
      </c>
      <c r="F12995" t="s">
        <v>61</v>
      </c>
      <c r="G12995" t="s">
        <v>95</v>
      </c>
      <c r="H12995" t="s">
        <v>144</v>
      </c>
      <c r="I12995" t="s">
        <v>64</v>
      </c>
      <c r="J12995">
        <v>1992</v>
      </c>
      <c r="K12995" t="s">
        <v>13</v>
      </c>
      <c r="L12995">
        <v>360696</v>
      </c>
      <c r="M12995">
        <v>360696</v>
      </c>
    </row>
    <row r="12996" spans="1:13" x14ac:dyDescent="0.3">
      <c r="A12996" t="s">
        <v>48</v>
      </c>
      <c r="B12996" t="s">
        <v>48</v>
      </c>
      <c r="C12996" t="s">
        <v>48</v>
      </c>
      <c r="D12996" t="s">
        <v>95</v>
      </c>
      <c r="E12996" t="s">
        <v>60</v>
      </c>
      <c r="F12996" t="s">
        <v>61</v>
      </c>
      <c r="G12996" t="s">
        <v>95</v>
      </c>
      <c r="H12996" t="s">
        <v>144</v>
      </c>
      <c r="I12996" t="s">
        <v>64</v>
      </c>
      <c r="J12996">
        <v>1992</v>
      </c>
      <c r="K12996" t="s">
        <v>15</v>
      </c>
      <c r="L12996">
        <v>2364</v>
      </c>
      <c r="M12996">
        <v>2668</v>
      </c>
    </row>
    <row r="12997" spans="1:13" x14ac:dyDescent="0.3">
      <c r="A12997" t="s">
        <v>48</v>
      </c>
      <c r="B12997" t="s">
        <v>69</v>
      </c>
      <c r="C12997" t="s">
        <v>69</v>
      </c>
      <c r="D12997" t="s">
        <v>95</v>
      </c>
      <c r="E12997" t="s">
        <v>60</v>
      </c>
      <c r="F12997" t="s">
        <v>61</v>
      </c>
      <c r="G12997" t="s">
        <v>95</v>
      </c>
      <c r="H12997" t="s">
        <v>145</v>
      </c>
      <c r="I12997" t="s">
        <v>133</v>
      </c>
      <c r="J12997">
        <v>1992</v>
      </c>
      <c r="K12997" t="s">
        <v>71</v>
      </c>
      <c r="L12997">
        <v>0</v>
      </c>
      <c r="M12997">
        <v>0</v>
      </c>
    </row>
    <row r="12998" spans="1:13" x14ac:dyDescent="0.3">
      <c r="A12998" t="s">
        <v>48</v>
      </c>
      <c r="B12998" t="s">
        <v>48</v>
      </c>
      <c r="C12998" t="s">
        <v>48</v>
      </c>
      <c r="D12998" t="s">
        <v>95</v>
      </c>
      <c r="E12998" t="s">
        <v>60</v>
      </c>
      <c r="F12998" t="s">
        <v>61</v>
      </c>
      <c r="G12998" t="s">
        <v>95</v>
      </c>
      <c r="H12998" t="s">
        <v>145</v>
      </c>
      <c r="I12998" t="s">
        <v>133</v>
      </c>
      <c r="J12998">
        <v>1992</v>
      </c>
      <c r="K12998" t="s">
        <v>14</v>
      </c>
      <c r="L12998">
        <v>11042</v>
      </c>
      <c r="M12998">
        <v>3286</v>
      </c>
    </row>
    <row r="12999" spans="1:13" x14ac:dyDescent="0.3">
      <c r="A12999" t="s">
        <v>48</v>
      </c>
      <c r="B12999" t="s">
        <v>48</v>
      </c>
      <c r="C12999" t="s">
        <v>48</v>
      </c>
      <c r="D12999" t="s">
        <v>95</v>
      </c>
      <c r="E12999" t="s">
        <v>60</v>
      </c>
      <c r="F12999" t="s">
        <v>61</v>
      </c>
      <c r="G12999" t="s">
        <v>95</v>
      </c>
      <c r="H12999" t="s">
        <v>145</v>
      </c>
      <c r="I12999" t="s">
        <v>133</v>
      </c>
      <c r="J12999">
        <v>1992</v>
      </c>
      <c r="K12999" t="s">
        <v>13</v>
      </c>
      <c r="L12999">
        <v>445725</v>
      </c>
      <c r="M12999">
        <v>445725</v>
      </c>
    </row>
    <row r="13000" spans="1:13" x14ac:dyDescent="0.3">
      <c r="A13000" t="s">
        <v>48</v>
      </c>
      <c r="B13000" t="s">
        <v>48</v>
      </c>
      <c r="C13000" t="s">
        <v>48</v>
      </c>
      <c r="D13000" t="s">
        <v>95</v>
      </c>
      <c r="E13000" t="s">
        <v>60</v>
      </c>
      <c r="F13000" t="s">
        <v>61</v>
      </c>
      <c r="G13000" t="s">
        <v>95</v>
      </c>
      <c r="H13000" t="s">
        <v>145</v>
      </c>
      <c r="I13000" t="s">
        <v>133</v>
      </c>
      <c r="J13000">
        <v>1992</v>
      </c>
      <c r="K13000" t="s">
        <v>15</v>
      </c>
      <c r="L13000">
        <v>18127</v>
      </c>
      <c r="M13000">
        <v>20461</v>
      </c>
    </row>
    <row r="13001" spans="1:13" x14ac:dyDescent="0.3">
      <c r="A13001" t="s">
        <v>48</v>
      </c>
      <c r="B13001" t="s">
        <v>69</v>
      </c>
      <c r="C13001" t="s">
        <v>69</v>
      </c>
      <c r="D13001" t="s">
        <v>95</v>
      </c>
      <c r="E13001" t="s">
        <v>60</v>
      </c>
      <c r="F13001" t="s">
        <v>61</v>
      </c>
      <c r="G13001" t="s">
        <v>95</v>
      </c>
      <c r="H13001" t="s">
        <v>146</v>
      </c>
      <c r="I13001" t="s">
        <v>147</v>
      </c>
      <c r="J13001">
        <v>1992</v>
      </c>
      <c r="K13001" t="s">
        <v>71</v>
      </c>
      <c r="L13001">
        <v>0</v>
      </c>
      <c r="M13001">
        <v>0</v>
      </c>
    </row>
    <row r="13002" spans="1:13" x14ac:dyDescent="0.3">
      <c r="A13002" t="s">
        <v>48</v>
      </c>
      <c r="B13002" t="s">
        <v>48</v>
      </c>
      <c r="C13002" t="s">
        <v>48</v>
      </c>
      <c r="D13002" t="s">
        <v>95</v>
      </c>
      <c r="E13002" t="s">
        <v>60</v>
      </c>
      <c r="F13002" t="s">
        <v>61</v>
      </c>
      <c r="G13002" t="s">
        <v>95</v>
      </c>
      <c r="H13002" t="s">
        <v>146</v>
      </c>
      <c r="I13002" t="s">
        <v>147</v>
      </c>
      <c r="J13002">
        <v>1992</v>
      </c>
      <c r="K13002" t="s">
        <v>14</v>
      </c>
      <c r="L13002">
        <v>4948</v>
      </c>
      <c r="M13002">
        <v>1472</v>
      </c>
    </row>
    <row r="13003" spans="1:13" x14ac:dyDescent="0.3">
      <c r="A13003" t="s">
        <v>48</v>
      </c>
      <c r="B13003" t="s">
        <v>48</v>
      </c>
      <c r="C13003" t="s">
        <v>48</v>
      </c>
      <c r="D13003" t="s">
        <v>95</v>
      </c>
      <c r="E13003" t="s">
        <v>60</v>
      </c>
      <c r="F13003" t="s">
        <v>61</v>
      </c>
      <c r="G13003" t="s">
        <v>95</v>
      </c>
      <c r="H13003" t="s">
        <v>146</v>
      </c>
      <c r="I13003" t="s">
        <v>147</v>
      </c>
      <c r="J13003">
        <v>1992</v>
      </c>
      <c r="K13003" t="s">
        <v>13</v>
      </c>
      <c r="L13003">
        <v>353</v>
      </c>
      <c r="M13003">
        <v>353</v>
      </c>
    </row>
    <row r="13004" spans="1:13" x14ac:dyDescent="0.3">
      <c r="A13004" t="s">
        <v>48</v>
      </c>
      <c r="B13004" t="s">
        <v>48</v>
      </c>
      <c r="C13004" t="s">
        <v>48</v>
      </c>
      <c r="D13004" t="s">
        <v>95</v>
      </c>
      <c r="E13004" t="s">
        <v>60</v>
      </c>
      <c r="F13004" t="s">
        <v>61</v>
      </c>
      <c r="G13004" t="s">
        <v>95</v>
      </c>
      <c r="H13004" t="s">
        <v>146</v>
      </c>
      <c r="I13004" t="s">
        <v>147</v>
      </c>
      <c r="J13004">
        <v>1992</v>
      </c>
      <c r="K13004" t="s">
        <v>15</v>
      </c>
      <c r="L13004">
        <v>102</v>
      </c>
      <c r="M13004">
        <v>115</v>
      </c>
    </row>
    <row r="13005" spans="1:13" x14ac:dyDescent="0.3">
      <c r="A13005" t="s">
        <v>48</v>
      </c>
      <c r="B13005" t="s">
        <v>69</v>
      </c>
      <c r="C13005" t="s">
        <v>69</v>
      </c>
      <c r="D13005" t="s">
        <v>95</v>
      </c>
      <c r="E13005" t="s">
        <v>60</v>
      </c>
      <c r="F13005" t="s">
        <v>61</v>
      </c>
      <c r="G13005" t="s">
        <v>95</v>
      </c>
      <c r="H13005" t="s">
        <v>146</v>
      </c>
      <c r="I13005" t="s">
        <v>142</v>
      </c>
      <c r="J13005">
        <v>1992</v>
      </c>
      <c r="K13005" t="s">
        <v>71</v>
      </c>
      <c r="L13005">
        <v>0</v>
      </c>
      <c r="M13005">
        <v>0</v>
      </c>
    </row>
    <row r="13006" spans="1:13" x14ac:dyDescent="0.3">
      <c r="A13006" t="s">
        <v>48</v>
      </c>
      <c r="B13006" t="s">
        <v>48</v>
      </c>
      <c r="C13006" t="s">
        <v>48</v>
      </c>
      <c r="D13006" t="s">
        <v>95</v>
      </c>
      <c r="E13006" t="s">
        <v>60</v>
      </c>
      <c r="F13006" t="s">
        <v>61</v>
      </c>
      <c r="G13006" t="s">
        <v>95</v>
      </c>
      <c r="H13006" t="s">
        <v>146</v>
      </c>
      <c r="I13006" t="s">
        <v>142</v>
      </c>
      <c r="J13006">
        <v>1992</v>
      </c>
      <c r="K13006" t="s">
        <v>14</v>
      </c>
      <c r="L13006">
        <v>0</v>
      </c>
      <c r="M13006">
        <v>0</v>
      </c>
    </row>
    <row r="13007" spans="1:13" x14ac:dyDescent="0.3">
      <c r="A13007" t="s">
        <v>48</v>
      </c>
      <c r="B13007" t="s">
        <v>48</v>
      </c>
      <c r="C13007" t="s">
        <v>48</v>
      </c>
      <c r="D13007" t="s">
        <v>95</v>
      </c>
      <c r="E13007" t="s">
        <v>60</v>
      </c>
      <c r="F13007" t="s">
        <v>61</v>
      </c>
      <c r="G13007" t="s">
        <v>95</v>
      </c>
      <c r="H13007" t="s">
        <v>146</v>
      </c>
      <c r="I13007" t="s">
        <v>142</v>
      </c>
      <c r="J13007">
        <v>1992</v>
      </c>
      <c r="K13007" t="s">
        <v>13</v>
      </c>
      <c r="L13007">
        <v>8863630</v>
      </c>
      <c r="M13007">
        <v>8863630</v>
      </c>
    </row>
    <row r="13008" spans="1:13" x14ac:dyDescent="0.3">
      <c r="A13008" t="s">
        <v>48</v>
      </c>
      <c r="B13008" t="s">
        <v>48</v>
      </c>
      <c r="C13008" t="s">
        <v>48</v>
      </c>
      <c r="D13008" t="s">
        <v>95</v>
      </c>
      <c r="E13008" t="s">
        <v>60</v>
      </c>
      <c r="F13008" t="s">
        <v>61</v>
      </c>
      <c r="G13008" t="s">
        <v>95</v>
      </c>
      <c r="H13008" t="s">
        <v>146</v>
      </c>
      <c r="I13008" t="s">
        <v>142</v>
      </c>
      <c r="J13008">
        <v>1992</v>
      </c>
      <c r="K13008" t="s">
        <v>15</v>
      </c>
      <c r="L13008">
        <v>3695</v>
      </c>
      <c r="M13008">
        <v>4170</v>
      </c>
    </row>
    <row r="13009" spans="1:13" x14ac:dyDescent="0.3">
      <c r="A13009" t="s">
        <v>48</v>
      </c>
      <c r="B13009" t="s">
        <v>69</v>
      </c>
      <c r="C13009" t="s">
        <v>69</v>
      </c>
      <c r="D13009" t="s">
        <v>95</v>
      </c>
      <c r="E13009" t="s">
        <v>60</v>
      </c>
      <c r="F13009" t="s">
        <v>61</v>
      </c>
      <c r="G13009" t="s">
        <v>95</v>
      </c>
      <c r="H13009" t="s">
        <v>146</v>
      </c>
      <c r="I13009" t="s">
        <v>133</v>
      </c>
      <c r="J13009">
        <v>1992</v>
      </c>
      <c r="K13009" t="s">
        <v>71</v>
      </c>
      <c r="L13009">
        <v>0</v>
      </c>
      <c r="M13009">
        <v>0</v>
      </c>
    </row>
    <row r="13010" spans="1:13" x14ac:dyDescent="0.3">
      <c r="A13010" t="s">
        <v>48</v>
      </c>
      <c r="B13010" t="s">
        <v>48</v>
      </c>
      <c r="C13010" t="s">
        <v>48</v>
      </c>
      <c r="D13010" t="s">
        <v>95</v>
      </c>
      <c r="E13010" t="s">
        <v>60</v>
      </c>
      <c r="F13010" t="s">
        <v>61</v>
      </c>
      <c r="G13010" t="s">
        <v>95</v>
      </c>
      <c r="H13010" t="s">
        <v>146</v>
      </c>
      <c r="I13010" t="s">
        <v>133</v>
      </c>
      <c r="J13010">
        <v>1992</v>
      </c>
      <c r="K13010" t="s">
        <v>14</v>
      </c>
      <c r="L13010">
        <v>1588493</v>
      </c>
      <c r="M13010">
        <v>472766</v>
      </c>
    </row>
    <row r="13011" spans="1:13" x14ac:dyDescent="0.3">
      <c r="A13011" t="s">
        <v>48</v>
      </c>
      <c r="B13011" t="s">
        <v>48</v>
      </c>
      <c r="C13011" t="s">
        <v>48</v>
      </c>
      <c r="D13011" t="s">
        <v>95</v>
      </c>
      <c r="E13011" t="s">
        <v>60</v>
      </c>
      <c r="F13011" t="s">
        <v>61</v>
      </c>
      <c r="G13011" t="s">
        <v>95</v>
      </c>
      <c r="H13011" t="s">
        <v>146</v>
      </c>
      <c r="I13011" t="s">
        <v>133</v>
      </c>
      <c r="J13011">
        <v>1992</v>
      </c>
      <c r="K13011" t="s">
        <v>13</v>
      </c>
      <c r="L13011">
        <v>51485136</v>
      </c>
      <c r="M13011">
        <v>51485136</v>
      </c>
    </row>
    <row r="13012" spans="1:13" x14ac:dyDescent="0.3">
      <c r="A13012" t="s">
        <v>48</v>
      </c>
      <c r="B13012" t="s">
        <v>48</v>
      </c>
      <c r="C13012" t="s">
        <v>48</v>
      </c>
      <c r="D13012" t="s">
        <v>95</v>
      </c>
      <c r="E13012" t="s">
        <v>60</v>
      </c>
      <c r="F13012" t="s">
        <v>61</v>
      </c>
      <c r="G13012" t="s">
        <v>95</v>
      </c>
      <c r="H13012" t="s">
        <v>146</v>
      </c>
      <c r="I13012" t="s">
        <v>133</v>
      </c>
      <c r="J13012">
        <v>1992</v>
      </c>
      <c r="K13012" t="s">
        <v>15</v>
      </c>
      <c r="L13012">
        <v>614291</v>
      </c>
      <c r="M13012">
        <v>693405</v>
      </c>
    </row>
    <row r="13013" spans="1:13" x14ac:dyDescent="0.3">
      <c r="A13013" t="s">
        <v>48</v>
      </c>
      <c r="B13013" t="s">
        <v>48</v>
      </c>
      <c r="C13013" t="s">
        <v>69</v>
      </c>
      <c r="D13013" t="s">
        <v>95</v>
      </c>
      <c r="E13013" t="s">
        <v>60</v>
      </c>
      <c r="F13013" t="s">
        <v>73</v>
      </c>
      <c r="G13013" t="s">
        <v>95</v>
      </c>
      <c r="H13013" t="s">
        <v>131</v>
      </c>
      <c r="I13013" t="s">
        <v>64</v>
      </c>
      <c r="J13013">
        <v>1992</v>
      </c>
      <c r="K13013" t="s">
        <v>14</v>
      </c>
      <c r="L13013">
        <v>11061</v>
      </c>
      <c r="M13013">
        <v>3292</v>
      </c>
    </row>
    <row r="13014" spans="1:13" x14ac:dyDescent="0.3">
      <c r="A13014" t="s">
        <v>48</v>
      </c>
      <c r="B13014" t="s">
        <v>48</v>
      </c>
      <c r="C13014" t="s">
        <v>69</v>
      </c>
      <c r="D13014" t="s">
        <v>95</v>
      </c>
      <c r="E13014" t="s">
        <v>60</v>
      </c>
      <c r="F13014" t="s">
        <v>73</v>
      </c>
      <c r="G13014" t="s">
        <v>95</v>
      </c>
      <c r="H13014" t="s">
        <v>131</v>
      </c>
      <c r="I13014" t="s">
        <v>64</v>
      </c>
      <c r="J13014">
        <v>1992</v>
      </c>
      <c r="K13014" t="s">
        <v>13</v>
      </c>
      <c r="L13014">
        <v>17733</v>
      </c>
      <c r="M13014">
        <v>17733</v>
      </c>
    </row>
    <row r="13015" spans="1:13" x14ac:dyDescent="0.3">
      <c r="A13015" t="s">
        <v>48</v>
      </c>
      <c r="B13015" t="s">
        <v>48</v>
      </c>
      <c r="C13015" t="s">
        <v>69</v>
      </c>
      <c r="D13015" t="s">
        <v>95</v>
      </c>
      <c r="E13015" t="s">
        <v>60</v>
      </c>
      <c r="F13015" t="s">
        <v>73</v>
      </c>
      <c r="G13015" t="s">
        <v>95</v>
      </c>
      <c r="H13015" t="s">
        <v>131</v>
      </c>
      <c r="I13015" t="s">
        <v>64</v>
      </c>
      <c r="J13015">
        <v>1992</v>
      </c>
      <c r="K13015" t="s">
        <v>15</v>
      </c>
      <c r="L13015">
        <v>51</v>
      </c>
      <c r="M13015">
        <v>58</v>
      </c>
    </row>
    <row r="13016" spans="1:13" x14ac:dyDescent="0.3">
      <c r="A13016" t="s">
        <v>48</v>
      </c>
      <c r="B13016" t="s">
        <v>48</v>
      </c>
      <c r="C13016" t="s">
        <v>69</v>
      </c>
      <c r="D13016" t="s">
        <v>95</v>
      </c>
      <c r="E13016" t="s">
        <v>60</v>
      </c>
      <c r="F13016" t="s">
        <v>73</v>
      </c>
      <c r="G13016" t="s">
        <v>95</v>
      </c>
      <c r="H13016" t="s">
        <v>131</v>
      </c>
      <c r="I13016" t="s">
        <v>68</v>
      </c>
      <c r="J13016">
        <v>1992</v>
      </c>
      <c r="K13016" t="s">
        <v>14</v>
      </c>
      <c r="L13016">
        <v>10853</v>
      </c>
      <c r="M13016">
        <v>3230</v>
      </c>
    </row>
    <row r="13017" spans="1:13" x14ac:dyDescent="0.3">
      <c r="A13017" t="s">
        <v>48</v>
      </c>
      <c r="B13017" t="s">
        <v>48</v>
      </c>
      <c r="C13017" t="s">
        <v>69</v>
      </c>
      <c r="D13017" t="s">
        <v>95</v>
      </c>
      <c r="E13017" t="s">
        <v>60</v>
      </c>
      <c r="F13017" t="s">
        <v>73</v>
      </c>
      <c r="G13017" t="s">
        <v>95</v>
      </c>
      <c r="H13017" t="s">
        <v>131</v>
      </c>
      <c r="I13017" t="s">
        <v>68</v>
      </c>
      <c r="J13017">
        <v>1992</v>
      </c>
      <c r="K13017" t="s">
        <v>13</v>
      </c>
      <c r="L13017">
        <v>14632</v>
      </c>
      <c r="M13017">
        <v>14632</v>
      </c>
    </row>
    <row r="13018" spans="1:13" x14ac:dyDescent="0.3">
      <c r="A13018" t="s">
        <v>48</v>
      </c>
      <c r="B13018" t="s">
        <v>48</v>
      </c>
      <c r="C13018" t="s">
        <v>69</v>
      </c>
      <c r="D13018" t="s">
        <v>95</v>
      </c>
      <c r="E13018" t="s">
        <v>60</v>
      </c>
      <c r="F13018" t="s">
        <v>73</v>
      </c>
      <c r="G13018" t="s">
        <v>95</v>
      </c>
      <c r="H13018" t="s">
        <v>131</v>
      </c>
      <c r="I13018" t="s">
        <v>68</v>
      </c>
      <c r="J13018">
        <v>1992</v>
      </c>
      <c r="K13018" t="s">
        <v>15</v>
      </c>
      <c r="L13018">
        <v>47</v>
      </c>
      <c r="M13018">
        <v>53</v>
      </c>
    </row>
    <row r="13019" spans="1:13" x14ac:dyDescent="0.3">
      <c r="A13019" t="s">
        <v>48</v>
      </c>
      <c r="B13019" t="s">
        <v>48</v>
      </c>
      <c r="C13019" t="s">
        <v>69</v>
      </c>
      <c r="D13019" t="s">
        <v>95</v>
      </c>
      <c r="E13019" t="s">
        <v>60</v>
      </c>
      <c r="F13019" t="s">
        <v>73</v>
      </c>
      <c r="G13019" t="s">
        <v>95</v>
      </c>
      <c r="H13019" t="s">
        <v>132</v>
      </c>
      <c r="I13019" t="s">
        <v>133</v>
      </c>
      <c r="J13019">
        <v>1992</v>
      </c>
      <c r="K13019" t="s">
        <v>14</v>
      </c>
      <c r="L13019">
        <v>22855</v>
      </c>
      <c r="M13019">
        <v>6802</v>
      </c>
    </row>
    <row r="13020" spans="1:13" x14ac:dyDescent="0.3">
      <c r="A13020" t="s">
        <v>48</v>
      </c>
      <c r="B13020" t="s">
        <v>48</v>
      </c>
      <c r="C13020" t="s">
        <v>69</v>
      </c>
      <c r="D13020" t="s">
        <v>95</v>
      </c>
      <c r="E13020" t="s">
        <v>60</v>
      </c>
      <c r="F13020" t="s">
        <v>73</v>
      </c>
      <c r="G13020" t="s">
        <v>95</v>
      </c>
      <c r="H13020" t="s">
        <v>132</v>
      </c>
      <c r="I13020" t="s">
        <v>133</v>
      </c>
      <c r="J13020">
        <v>1992</v>
      </c>
      <c r="K13020" t="s">
        <v>13</v>
      </c>
      <c r="L13020">
        <v>44351</v>
      </c>
      <c r="M13020">
        <v>44351</v>
      </c>
    </row>
    <row r="13021" spans="1:13" x14ac:dyDescent="0.3">
      <c r="A13021" t="s">
        <v>48</v>
      </c>
      <c r="B13021" t="s">
        <v>48</v>
      </c>
      <c r="C13021" t="s">
        <v>69</v>
      </c>
      <c r="D13021" t="s">
        <v>95</v>
      </c>
      <c r="E13021" t="s">
        <v>60</v>
      </c>
      <c r="F13021" t="s">
        <v>73</v>
      </c>
      <c r="G13021" t="s">
        <v>95</v>
      </c>
      <c r="H13021" t="s">
        <v>132</v>
      </c>
      <c r="I13021" t="s">
        <v>133</v>
      </c>
      <c r="J13021">
        <v>1992</v>
      </c>
      <c r="K13021" t="s">
        <v>15</v>
      </c>
      <c r="L13021">
        <v>126</v>
      </c>
      <c r="M13021">
        <v>142</v>
      </c>
    </row>
    <row r="13022" spans="1:13" x14ac:dyDescent="0.3">
      <c r="A13022" t="s">
        <v>48</v>
      </c>
      <c r="B13022" t="s">
        <v>48</v>
      </c>
      <c r="C13022" t="s">
        <v>69</v>
      </c>
      <c r="D13022" t="s">
        <v>95</v>
      </c>
      <c r="E13022" t="s">
        <v>60</v>
      </c>
      <c r="F13022" t="s">
        <v>73</v>
      </c>
      <c r="G13022" t="s">
        <v>95</v>
      </c>
      <c r="H13022" t="s">
        <v>134</v>
      </c>
      <c r="I13022" t="s">
        <v>135</v>
      </c>
      <c r="J13022">
        <v>1992</v>
      </c>
      <c r="K13022" t="s">
        <v>14</v>
      </c>
      <c r="L13022">
        <v>6905</v>
      </c>
      <c r="M13022">
        <v>2055</v>
      </c>
    </row>
    <row r="13023" spans="1:13" x14ac:dyDescent="0.3">
      <c r="A13023" t="s">
        <v>48</v>
      </c>
      <c r="B13023" t="s">
        <v>48</v>
      </c>
      <c r="C13023" t="s">
        <v>69</v>
      </c>
      <c r="D13023" t="s">
        <v>95</v>
      </c>
      <c r="E13023" t="s">
        <v>60</v>
      </c>
      <c r="F13023" t="s">
        <v>73</v>
      </c>
      <c r="G13023" t="s">
        <v>95</v>
      </c>
      <c r="H13023" t="s">
        <v>134</v>
      </c>
      <c r="I13023" t="s">
        <v>135</v>
      </c>
      <c r="J13023">
        <v>1992</v>
      </c>
      <c r="K13023" t="s">
        <v>13</v>
      </c>
      <c r="L13023">
        <v>7631</v>
      </c>
      <c r="M13023">
        <v>7631</v>
      </c>
    </row>
    <row r="13024" spans="1:13" x14ac:dyDescent="0.3">
      <c r="A13024" t="s">
        <v>48</v>
      </c>
      <c r="B13024" t="s">
        <v>48</v>
      </c>
      <c r="C13024" t="s">
        <v>69</v>
      </c>
      <c r="D13024" t="s">
        <v>95</v>
      </c>
      <c r="E13024" t="s">
        <v>60</v>
      </c>
      <c r="F13024" t="s">
        <v>73</v>
      </c>
      <c r="G13024" t="s">
        <v>95</v>
      </c>
      <c r="H13024" t="s">
        <v>134</v>
      </c>
      <c r="I13024" t="s">
        <v>135</v>
      </c>
      <c r="J13024">
        <v>1992</v>
      </c>
      <c r="K13024" t="s">
        <v>15</v>
      </c>
      <c r="L13024">
        <v>24</v>
      </c>
      <c r="M13024">
        <v>27</v>
      </c>
    </row>
    <row r="13025" spans="1:13" x14ac:dyDescent="0.3">
      <c r="A13025" t="s">
        <v>48</v>
      </c>
      <c r="B13025" t="s">
        <v>48</v>
      </c>
      <c r="C13025" t="s">
        <v>69</v>
      </c>
      <c r="D13025" t="s">
        <v>95</v>
      </c>
      <c r="E13025" t="s">
        <v>60</v>
      </c>
      <c r="F13025" t="s">
        <v>73</v>
      </c>
      <c r="G13025" t="s">
        <v>95</v>
      </c>
      <c r="H13025" t="s">
        <v>134</v>
      </c>
      <c r="I13025" t="s">
        <v>97</v>
      </c>
      <c r="J13025">
        <v>1992</v>
      </c>
      <c r="K13025" t="s">
        <v>14</v>
      </c>
      <c r="L13025">
        <v>690103</v>
      </c>
      <c r="M13025">
        <v>205388</v>
      </c>
    </row>
    <row r="13026" spans="1:13" x14ac:dyDescent="0.3">
      <c r="A13026" t="s">
        <v>48</v>
      </c>
      <c r="B13026" t="s">
        <v>48</v>
      </c>
      <c r="C13026" t="s">
        <v>69</v>
      </c>
      <c r="D13026" t="s">
        <v>95</v>
      </c>
      <c r="E13026" t="s">
        <v>60</v>
      </c>
      <c r="F13026" t="s">
        <v>73</v>
      </c>
      <c r="G13026" t="s">
        <v>95</v>
      </c>
      <c r="H13026" t="s">
        <v>134</v>
      </c>
      <c r="I13026" t="s">
        <v>97</v>
      </c>
      <c r="J13026">
        <v>1992</v>
      </c>
      <c r="K13026" t="s">
        <v>13</v>
      </c>
      <c r="L13026">
        <v>762678</v>
      </c>
      <c r="M13026">
        <v>762678</v>
      </c>
    </row>
    <row r="13027" spans="1:13" x14ac:dyDescent="0.3">
      <c r="A13027" t="s">
        <v>48</v>
      </c>
      <c r="B13027" t="s">
        <v>48</v>
      </c>
      <c r="C13027" t="s">
        <v>69</v>
      </c>
      <c r="D13027" t="s">
        <v>95</v>
      </c>
      <c r="E13027" t="s">
        <v>60</v>
      </c>
      <c r="F13027" t="s">
        <v>73</v>
      </c>
      <c r="G13027" t="s">
        <v>95</v>
      </c>
      <c r="H13027" t="s">
        <v>134</v>
      </c>
      <c r="I13027" t="s">
        <v>97</v>
      </c>
      <c r="J13027">
        <v>1992</v>
      </c>
      <c r="K13027" t="s">
        <v>15</v>
      </c>
      <c r="L13027">
        <v>2432</v>
      </c>
      <c r="M13027">
        <v>2745</v>
      </c>
    </row>
    <row r="13028" spans="1:13" x14ac:dyDescent="0.3">
      <c r="A13028" t="s">
        <v>48</v>
      </c>
      <c r="B13028" t="s">
        <v>48</v>
      </c>
      <c r="C13028" t="s">
        <v>69</v>
      </c>
      <c r="D13028" t="s">
        <v>95</v>
      </c>
      <c r="E13028" t="s">
        <v>60</v>
      </c>
      <c r="F13028" t="s">
        <v>73</v>
      </c>
      <c r="G13028" t="s">
        <v>95</v>
      </c>
      <c r="H13028" t="s">
        <v>136</v>
      </c>
      <c r="I13028" t="s">
        <v>133</v>
      </c>
      <c r="J13028">
        <v>1992</v>
      </c>
      <c r="K13028" t="s">
        <v>14</v>
      </c>
      <c r="L13028">
        <v>21743</v>
      </c>
      <c r="M13028">
        <v>6471</v>
      </c>
    </row>
    <row r="13029" spans="1:13" x14ac:dyDescent="0.3">
      <c r="A13029" t="s">
        <v>48</v>
      </c>
      <c r="B13029" t="s">
        <v>48</v>
      </c>
      <c r="C13029" t="s">
        <v>69</v>
      </c>
      <c r="D13029" t="s">
        <v>95</v>
      </c>
      <c r="E13029" t="s">
        <v>60</v>
      </c>
      <c r="F13029" t="s">
        <v>73</v>
      </c>
      <c r="G13029" t="s">
        <v>95</v>
      </c>
      <c r="H13029" t="s">
        <v>136</v>
      </c>
      <c r="I13029" t="s">
        <v>133</v>
      </c>
      <c r="J13029">
        <v>1992</v>
      </c>
      <c r="K13029" t="s">
        <v>13</v>
      </c>
      <c r="L13029">
        <v>42193</v>
      </c>
      <c r="M13029">
        <v>42193</v>
      </c>
    </row>
    <row r="13030" spans="1:13" x14ac:dyDescent="0.3">
      <c r="A13030" t="s">
        <v>48</v>
      </c>
      <c r="B13030" t="s">
        <v>48</v>
      </c>
      <c r="C13030" t="s">
        <v>69</v>
      </c>
      <c r="D13030" t="s">
        <v>95</v>
      </c>
      <c r="E13030" t="s">
        <v>60</v>
      </c>
      <c r="F13030" t="s">
        <v>73</v>
      </c>
      <c r="G13030" t="s">
        <v>95</v>
      </c>
      <c r="H13030" t="s">
        <v>136</v>
      </c>
      <c r="I13030" t="s">
        <v>133</v>
      </c>
      <c r="J13030">
        <v>1992</v>
      </c>
      <c r="K13030" t="s">
        <v>15</v>
      </c>
      <c r="L13030">
        <v>120</v>
      </c>
      <c r="M13030">
        <v>135</v>
      </c>
    </row>
    <row r="13031" spans="1:13" x14ac:dyDescent="0.3">
      <c r="A13031" t="s">
        <v>48</v>
      </c>
      <c r="B13031" t="s">
        <v>48</v>
      </c>
      <c r="C13031" t="s">
        <v>69</v>
      </c>
      <c r="D13031" t="s">
        <v>95</v>
      </c>
      <c r="E13031" t="s">
        <v>60</v>
      </c>
      <c r="F13031" t="s">
        <v>73</v>
      </c>
      <c r="G13031" t="s">
        <v>95</v>
      </c>
      <c r="H13031" t="s">
        <v>137</v>
      </c>
      <c r="I13031" t="s">
        <v>133</v>
      </c>
      <c r="J13031">
        <v>1992</v>
      </c>
      <c r="K13031" t="s">
        <v>14</v>
      </c>
      <c r="L13031">
        <v>18369</v>
      </c>
      <c r="M13031">
        <v>5467</v>
      </c>
    </row>
    <row r="13032" spans="1:13" x14ac:dyDescent="0.3">
      <c r="A13032" t="s">
        <v>48</v>
      </c>
      <c r="B13032" t="s">
        <v>48</v>
      </c>
      <c r="C13032" t="s">
        <v>69</v>
      </c>
      <c r="D13032" t="s">
        <v>95</v>
      </c>
      <c r="E13032" t="s">
        <v>60</v>
      </c>
      <c r="F13032" t="s">
        <v>73</v>
      </c>
      <c r="G13032" t="s">
        <v>95</v>
      </c>
      <c r="H13032" t="s">
        <v>137</v>
      </c>
      <c r="I13032" t="s">
        <v>133</v>
      </c>
      <c r="J13032">
        <v>1992</v>
      </c>
      <c r="K13032" t="s">
        <v>13</v>
      </c>
      <c r="L13032">
        <v>35646</v>
      </c>
      <c r="M13032">
        <v>35646</v>
      </c>
    </row>
    <row r="13033" spans="1:13" x14ac:dyDescent="0.3">
      <c r="A13033" t="s">
        <v>48</v>
      </c>
      <c r="B13033" t="s">
        <v>48</v>
      </c>
      <c r="C13033" t="s">
        <v>69</v>
      </c>
      <c r="D13033" t="s">
        <v>95</v>
      </c>
      <c r="E13033" t="s">
        <v>60</v>
      </c>
      <c r="F13033" t="s">
        <v>73</v>
      </c>
      <c r="G13033" t="s">
        <v>95</v>
      </c>
      <c r="H13033" t="s">
        <v>137</v>
      </c>
      <c r="I13033" t="s">
        <v>133</v>
      </c>
      <c r="J13033">
        <v>1992</v>
      </c>
      <c r="K13033" t="s">
        <v>15</v>
      </c>
      <c r="L13033">
        <v>101</v>
      </c>
      <c r="M13033">
        <v>114</v>
      </c>
    </row>
    <row r="13034" spans="1:13" x14ac:dyDescent="0.3">
      <c r="A13034" t="s">
        <v>48</v>
      </c>
      <c r="B13034" t="s">
        <v>48</v>
      </c>
      <c r="C13034" t="s">
        <v>69</v>
      </c>
      <c r="D13034" t="s">
        <v>95</v>
      </c>
      <c r="E13034" t="s">
        <v>60</v>
      </c>
      <c r="F13034" t="s">
        <v>73</v>
      </c>
      <c r="G13034" t="s">
        <v>95</v>
      </c>
      <c r="H13034" t="s">
        <v>138</v>
      </c>
      <c r="I13034" t="s">
        <v>133</v>
      </c>
      <c r="J13034">
        <v>1992</v>
      </c>
      <c r="K13034" t="s">
        <v>14</v>
      </c>
      <c r="L13034">
        <v>149428</v>
      </c>
      <c r="M13034">
        <v>44473</v>
      </c>
    </row>
    <row r="13035" spans="1:13" x14ac:dyDescent="0.3">
      <c r="A13035" t="s">
        <v>48</v>
      </c>
      <c r="B13035" t="s">
        <v>48</v>
      </c>
      <c r="C13035" t="s">
        <v>69</v>
      </c>
      <c r="D13035" t="s">
        <v>95</v>
      </c>
      <c r="E13035" t="s">
        <v>60</v>
      </c>
      <c r="F13035" t="s">
        <v>73</v>
      </c>
      <c r="G13035" t="s">
        <v>95</v>
      </c>
      <c r="H13035" t="s">
        <v>138</v>
      </c>
      <c r="I13035" t="s">
        <v>133</v>
      </c>
      <c r="J13035">
        <v>1992</v>
      </c>
      <c r="K13035" t="s">
        <v>13</v>
      </c>
      <c r="L13035">
        <v>289971</v>
      </c>
      <c r="M13035">
        <v>289971</v>
      </c>
    </row>
    <row r="13036" spans="1:13" x14ac:dyDescent="0.3">
      <c r="A13036" t="s">
        <v>48</v>
      </c>
      <c r="B13036" t="s">
        <v>48</v>
      </c>
      <c r="C13036" t="s">
        <v>69</v>
      </c>
      <c r="D13036" t="s">
        <v>95</v>
      </c>
      <c r="E13036" t="s">
        <v>60</v>
      </c>
      <c r="F13036" t="s">
        <v>73</v>
      </c>
      <c r="G13036" t="s">
        <v>95</v>
      </c>
      <c r="H13036" t="s">
        <v>138</v>
      </c>
      <c r="I13036" t="s">
        <v>133</v>
      </c>
      <c r="J13036">
        <v>1992</v>
      </c>
      <c r="K13036" t="s">
        <v>15</v>
      </c>
      <c r="L13036">
        <v>824</v>
      </c>
      <c r="M13036">
        <v>930</v>
      </c>
    </row>
    <row r="13037" spans="1:13" x14ac:dyDescent="0.3">
      <c r="A13037" t="s">
        <v>48</v>
      </c>
      <c r="B13037" t="s">
        <v>48</v>
      </c>
      <c r="C13037" t="s">
        <v>69</v>
      </c>
      <c r="D13037" t="s">
        <v>95</v>
      </c>
      <c r="E13037" t="s">
        <v>60</v>
      </c>
      <c r="F13037" t="s">
        <v>73</v>
      </c>
      <c r="G13037" t="s">
        <v>95</v>
      </c>
      <c r="H13037" t="s">
        <v>139</v>
      </c>
      <c r="I13037" t="s">
        <v>133</v>
      </c>
      <c r="J13037">
        <v>1992</v>
      </c>
      <c r="K13037" t="s">
        <v>14</v>
      </c>
      <c r="L13037">
        <v>67813</v>
      </c>
      <c r="M13037">
        <v>20182</v>
      </c>
    </row>
    <row r="13038" spans="1:13" x14ac:dyDescent="0.3">
      <c r="A13038" t="s">
        <v>48</v>
      </c>
      <c r="B13038" t="s">
        <v>48</v>
      </c>
      <c r="C13038" t="s">
        <v>69</v>
      </c>
      <c r="D13038" t="s">
        <v>95</v>
      </c>
      <c r="E13038" t="s">
        <v>60</v>
      </c>
      <c r="F13038" t="s">
        <v>73</v>
      </c>
      <c r="G13038" t="s">
        <v>95</v>
      </c>
      <c r="H13038" t="s">
        <v>139</v>
      </c>
      <c r="I13038" t="s">
        <v>133</v>
      </c>
      <c r="J13038">
        <v>1992</v>
      </c>
      <c r="K13038" t="s">
        <v>13</v>
      </c>
      <c r="L13038">
        <v>131593</v>
      </c>
      <c r="M13038">
        <v>131593</v>
      </c>
    </row>
    <row r="13039" spans="1:13" x14ac:dyDescent="0.3">
      <c r="A13039" t="s">
        <v>48</v>
      </c>
      <c r="B13039" t="s">
        <v>48</v>
      </c>
      <c r="C13039" t="s">
        <v>69</v>
      </c>
      <c r="D13039" t="s">
        <v>95</v>
      </c>
      <c r="E13039" t="s">
        <v>60</v>
      </c>
      <c r="F13039" t="s">
        <v>73</v>
      </c>
      <c r="G13039" t="s">
        <v>95</v>
      </c>
      <c r="H13039" t="s">
        <v>139</v>
      </c>
      <c r="I13039" t="s">
        <v>133</v>
      </c>
      <c r="J13039">
        <v>1992</v>
      </c>
      <c r="K13039" t="s">
        <v>15</v>
      </c>
      <c r="L13039">
        <v>374</v>
      </c>
      <c r="M13039">
        <v>422</v>
      </c>
    </row>
    <row r="13040" spans="1:13" x14ac:dyDescent="0.3">
      <c r="A13040" t="s">
        <v>48</v>
      </c>
      <c r="B13040" t="s">
        <v>48</v>
      </c>
      <c r="C13040" t="s">
        <v>69</v>
      </c>
      <c r="D13040" t="s">
        <v>95</v>
      </c>
      <c r="E13040" t="s">
        <v>60</v>
      </c>
      <c r="F13040" t="s">
        <v>73</v>
      </c>
      <c r="G13040" t="s">
        <v>95</v>
      </c>
      <c r="H13040" t="s">
        <v>140</v>
      </c>
      <c r="I13040" t="s">
        <v>133</v>
      </c>
      <c r="J13040">
        <v>1992</v>
      </c>
      <c r="K13040" t="s">
        <v>14</v>
      </c>
      <c r="L13040">
        <v>6962</v>
      </c>
      <c r="M13040">
        <v>2072</v>
      </c>
    </row>
    <row r="13041" spans="1:13" x14ac:dyDescent="0.3">
      <c r="A13041" t="s">
        <v>48</v>
      </c>
      <c r="B13041" t="s">
        <v>48</v>
      </c>
      <c r="C13041" t="s">
        <v>69</v>
      </c>
      <c r="D13041" t="s">
        <v>95</v>
      </c>
      <c r="E13041" t="s">
        <v>60</v>
      </c>
      <c r="F13041" t="s">
        <v>73</v>
      </c>
      <c r="G13041" t="s">
        <v>95</v>
      </c>
      <c r="H13041" t="s">
        <v>140</v>
      </c>
      <c r="I13041" t="s">
        <v>133</v>
      </c>
      <c r="J13041">
        <v>1992</v>
      </c>
      <c r="K13041" t="s">
        <v>13</v>
      </c>
      <c r="L13041">
        <v>13511</v>
      </c>
      <c r="M13041">
        <v>13511</v>
      </c>
    </row>
    <row r="13042" spans="1:13" x14ac:dyDescent="0.3">
      <c r="A13042" t="s">
        <v>48</v>
      </c>
      <c r="B13042" t="s">
        <v>48</v>
      </c>
      <c r="C13042" t="s">
        <v>69</v>
      </c>
      <c r="D13042" t="s">
        <v>95</v>
      </c>
      <c r="E13042" t="s">
        <v>60</v>
      </c>
      <c r="F13042" t="s">
        <v>73</v>
      </c>
      <c r="G13042" t="s">
        <v>95</v>
      </c>
      <c r="H13042" t="s">
        <v>140</v>
      </c>
      <c r="I13042" t="s">
        <v>133</v>
      </c>
      <c r="J13042">
        <v>1992</v>
      </c>
      <c r="K13042" t="s">
        <v>15</v>
      </c>
      <c r="L13042">
        <v>38</v>
      </c>
      <c r="M13042">
        <v>43</v>
      </c>
    </row>
    <row r="13043" spans="1:13" x14ac:dyDescent="0.3">
      <c r="A13043" t="s">
        <v>48</v>
      </c>
      <c r="B13043" t="s">
        <v>48</v>
      </c>
      <c r="C13043" t="s">
        <v>69</v>
      </c>
      <c r="D13043" t="s">
        <v>95</v>
      </c>
      <c r="E13043" t="s">
        <v>60</v>
      </c>
      <c r="F13043" t="s">
        <v>73</v>
      </c>
      <c r="G13043" t="s">
        <v>95</v>
      </c>
      <c r="H13043" t="s">
        <v>141</v>
      </c>
      <c r="I13043" t="s">
        <v>64</v>
      </c>
      <c r="J13043">
        <v>1992</v>
      </c>
      <c r="K13043" t="s">
        <v>14</v>
      </c>
      <c r="L13043">
        <v>70172</v>
      </c>
      <c r="M13043">
        <v>20884</v>
      </c>
    </row>
    <row r="13044" spans="1:13" x14ac:dyDescent="0.3">
      <c r="A13044" t="s">
        <v>48</v>
      </c>
      <c r="B13044" t="s">
        <v>48</v>
      </c>
      <c r="C13044" t="s">
        <v>69</v>
      </c>
      <c r="D13044" t="s">
        <v>95</v>
      </c>
      <c r="E13044" t="s">
        <v>60</v>
      </c>
      <c r="F13044" t="s">
        <v>73</v>
      </c>
      <c r="G13044" t="s">
        <v>95</v>
      </c>
      <c r="H13044" t="s">
        <v>141</v>
      </c>
      <c r="I13044" t="s">
        <v>64</v>
      </c>
      <c r="J13044">
        <v>1992</v>
      </c>
      <c r="K13044" t="s">
        <v>13</v>
      </c>
      <c r="L13044">
        <v>112501</v>
      </c>
      <c r="M13044">
        <v>112501</v>
      </c>
    </row>
    <row r="13045" spans="1:13" x14ac:dyDescent="0.3">
      <c r="A13045" t="s">
        <v>48</v>
      </c>
      <c r="B13045" t="s">
        <v>48</v>
      </c>
      <c r="C13045" t="s">
        <v>69</v>
      </c>
      <c r="D13045" t="s">
        <v>95</v>
      </c>
      <c r="E13045" t="s">
        <v>60</v>
      </c>
      <c r="F13045" t="s">
        <v>73</v>
      </c>
      <c r="G13045" t="s">
        <v>95</v>
      </c>
      <c r="H13045" t="s">
        <v>141</v>
      </c>
      <c r="I13045" t="s">
        <v>64</v>
      </c>
      <c r="J13045">
        <v>1992</v>
      </c>
      <c r="K13045" t="s">
        <v>15</v>
      </c>
      <c r="L13045">
        <v>324</v>
      </c>
      <c r="M13045">
        <v>366</v>
      </c>
    </row>
    <row r="13046" spans="1:13" x14ac:dyDescent="0.3">
      <c r="A13046" t="s">
        <v>48</v>
      </c>
      <c r="B13046" t="s">
        <v>48</v>
      </c>
      <c r="C13046" t="s">
        <v>69</v>
      </c>
      <c r="D13046" t="s">
        <v>95</v>
      </c>
      <c r="E13046" t="s">
        <v>60</v>
      </c>
      <c r="F13046" t="s">
        <v>73</v>
      </c>
      <c r="G13046" t="s">
        <v>95</v>
      </c>
      <c r="H13046" t="s">
        <v>143</v>
      </c>
      <c r="I13046" t="s">
        <v>133</v>
      </c>
      <c r="J13046">
        <v>1992</v>
      </c>
      <c r="K13046" t="s">
        <v>14</v>
      </c>
      <c r="L13046">
        <v>31708</v>
      </c>
      <c r="M13046">
        <v>9437</v>
      </c>
    </row>
    <row r="13047" spans="1:13" x14ac:dyDescent="0.3">
      <c r="A13047" t="s">
        <v>48</v>
      </c>
      <c r="B13047" t="s">
        <v>48</v>
      </c>
      <c r="C13047" t="s">
        <v>69</v>
      </c>
      <c r="D13047" t="s">
        <v>95</v>
      </c>
      <c r="E13047" t="s">
        <v>60</v>
      </c>
      <c r="F13047" t="s">
        <v>73</v>
      </c>
      <c r="G13047" t="s">
        <v>95</v>
      </c>
      <c r="H13047" t="s">
        <v>143</v>
      </c>
      <c r="I13047" t="s">
        <v>133</v>
      </c>
      <c r="J13047">
        <v>1992</v>
      </c>
      <c r="K13047" t="s">
        <v>13</v>
      </c>
      <c r="L13047">
        <v>61530</v>
      </c>
      <c r="M13047">
        <v>61530</v>
      </c>
    </row>
    <row r="13048" spans="1:13" x14ac:dyDescent="0.3">
      <c r="A13048" t="s">
        <v>48</v>
      </c>
      <c r="B13048" t="s">
        <v>48</v>
      </c>
      <c r="C13048" t="s">
        <v>69</v>
      </c>
      <c r="D13048" t="s">
        <v>95</v>
      </c>
      <c r="E13048" t="s">
        <v>60</v>
      </c>
      <c r="F13048" t="s">
        <v>73</v>
      </c>
      <c r="G13048" t="s">
        <v>95</v>
      </c>
      <c r="H13048" t="s">
        <v>143</v>
      </c>
      <c r="I13048" t="s">
        <v>133</v>
      </c>
      <c r="J13048">
        <v>1992</v>
      </c>
      <c r="K13048" t="s">
        <v>15</v>
      </c>
      <c r="L13048">
        <v>175</v>
      </c>
      <c r="M13048">
        <v>197</v>
      </c>
    </row>
    <row r="13049" spans="1:13" x14ac:dyDescent="0.3">
      <c r="A13049" t="s">
        <v>48</v>
      </c>
      <c r="B13049" t="s">
        <v>48</v>
      </c>
      <c r="C13049" t="s">
        <v>69</v>
      </c>
      <c r="D13049" t="s">
        <v>95</v>
      </c>
      <c r="E13049" t="s">
        <v>60</v>
      </c>
      <c r="F13049" t="s">
        <v>73</v>
      </c>
      <c r="G13049" t="s">
        <v>95</v>
      </c>
      <c r="H13049" t="s">
        <v>144</v>
      </c>
      <c r="I13049" t="s">
        <v>64</v>
      </c>
      <c r="J13049">
        <v>1992</v>
      </c>
      <c r="K13049" t="s">
        <v>14</v>
      </c>
      <c r="L13049">
        <v>48592</v>
      </c>
      <c r="M13049">
        <v>14462</v>
      </c>
    </row>
    <row r="13050" spans="1:13" x14ac:dyDescent="0.3">
      <c r="A13050" t="s">
        <v>48</v>
      </c>
      <c r="B13050" t="s">
        <v>48</v>
      </c>
      <c r="C13050" t="s">
        <v>69</v>
      </c>
      <c r="D13050" t="s">
        <v>95</v>
      </c>
      <c r="E13050" t="s">
        <v>60</v>
      </c>
      <c r="F13050" t="s">
        <v>73</v>
      </c>
      <c r="G13050" t="s">
        <v>95</v>
      </c>
      <c r="H13050" t="s">
        <v>144</v>
      </c>
      <c r="I13050" t="s">
        <v>64</v>
      </c>
      <c r="J13050">
        <v>1992</v>
      </c>
      <c r="K13050" t="s">
        <v>13</v>
      </c>
      <c r="L13050">
        <v>77904</v>
      </c>
      <c r="M13050">
        <v>77904</v>
      </c>
    </row>
    <row r="13051" spans="1:13" x14ac:dyDescent="0.3">
      <c r="A13051" t="s">
        <v>48</v>
      </c>
      <c r="B13051" t="s">
        <v>48</v>
      </c>
      <c r="C13051" t="s">
        <v>69</v>
      </c>
      <c r="D13051" t="s">
        <v>95</v>
      </c>
      <c r="E13051" t="s">
        <v>60</v>
      </c>
      <c r="F13051" t="s">
        <v>73</v>
      </c>
      <c r="G13051" t="s">
        <v>95</v>
      </c>
      <c r="H13051" t="s">
        <v>144</v>
      </c>
      <c r="I13051" t="s">
        <v>64</v>
      </c>
      <c r="J13051">
        <v>1992</v>
      </c>
      <c r="K13051" t="s">
        <v>15</v>
      </c>
      <c r="L13051">
        <v>224</v>
      </c>
      <c r="M13051">
        <v>253</v>
      </c>
    </row>
    <row r="13052" spans="1:13" x14ac:dyDescent="0.3">
      <c r="A13052" t="s">
        <v>48</v>
      </c>
      <c r="B13052" t="s">
        <v>48</v>
      </c>
      <c r="C13052" t="s">
        <v>69</v>
      </c>
      <c r="D13052" t="s">
        <v>95</v>
      </c>
      <c r="E13052" t="s">
        <v>60</v>
      </c>
      <c r="F13052" t="s">
        <v>73</v>
      </c>
      <c r="G13052" t="s">
        <v>95</v>
      </c>
      <c r="H13052" t="s">
        <v>145</v>
      </c>
      <c r="I13052" t="s">
        <v>133</v>
      </c>
      <c r="J13052">
        <v>1992</v>
      </c>
      <c r="K13052" t="s">
        <v>14</v>
      </c>
      <c r="L13052">
        <v>65542</v>
      </c>
      <c r="M13052">
        <v>19507</v>
      </c>
    </row>
    <row r="13053" spans="1:13" x14ac:dyDescent="0.3">
      <c r="A13053" t="s">
        <v>48</v>
      </c>
      <c r="B13053" t="s">
        <v>48</v>
      </c>
      <c r="C13053" t="s">
        <v>69</v>
      </c>
      <c r="D13053" t="s">
        <v>95</v>
      </c>
      <c r="E13053" t="s">
        <v>60</v>
      </c>
      <c r="F13053" t="s">
        <v>73</v>
      </c>
      <c r="G13053" t="s">
        <v>95</v>
      </c>
      <c r="H13053" t="s">
        <v>145</v>
      </c>
      <c r="I13053" t="s">
        <v>133</v>
      </c>
      <c r="J13053">
        <v>1992</v>
      </c>
      <c r="K13053" t="s">
        <v>13</v>
      </c>
      <c r="L13053">
        <v>127187</v>
      </c>
      <c r="M13053">
        <v>127187</v>
      </c>
    </row>
    <row r="13054" spans="1:13" x14ac:dyDescent="0.3">
      <c r="A13054" t="s">
        <v>48</v>
      </c>
      <c r="B13054" t="s">
        <v>48</v>
      </c>
      <c r="C13054" t="s">
        <v>69</v>
      </c>
      <c r="D13054" t="s">
        <v>95</v>
      </c>
      <c r="E13054" t="s">
        <v>60</v>
      </c>
      <c r="F13054" t="s">
        <v>73</v>
      </c>
      <c r="G13054" t="s">
        <v>95</v>
      </c>
      <c r="H13054" t="s">
        <v>145</v>
      </c>
      <c r="I13054" t="s">
        <v>133</v>
      </c>
      <c r="J13054">
        <v>1992</v>
      </c>
      <c r="K13054" t="s">
        <v>15</v>
      </c>
      <c r="L13054">
        <v>362</v>
      </c>
      <c r="M13054">
        <v>408</v>
      </c>
    </row>
    <row r="13055" spans="1:13" x14ac:dyDescent="0.3">
      <c r="A13055" t="s">
        <v>48</v>
      </c>
      <c r="B13055" t="s">
        <v>48</v>
      </c>
      <c r="C13055" t="s">
        <v>69</v>
      </c>
      <c r="D13055" t="s">
        <v>95</v>
      </c>
      <c r="E13055" t="s">
        <v>60</v>
      </c>
      <c r="F13055" t="s">
        <v>73</v>
      </c>
      <c r="G13055" t="s">
        <v>95</v>
      </c>
      <c r="H13055" t="s">
        <v>146</v>
      </c>
      <c r="I13055" t="s">
        <v>147</v>
      </c>
      <c r="J13055">
        <v>1992</v>
      </c>
      <c r="K13055" t="s">
        <v>14</v>
      </c>
      <c r="L13055">
        <v>254</v>
      </c>
      <c r="M13055">
        <v>76</v>
      </c>
    </row>
    <row r="13056" spans="1:13" x14ac:dyDescent="0.3">
      <c r="A13056" t="s">
        <v>48</v>
      </c>
      <c r="B13056" t="s">
        <v>48</v>
      </c>
      <c r="C13056" t="s">
        <v>69</v>
      </c>
      <c r="D13056" t="s">
        <v>95</v>
      </c>
      <c r="E13056" t="s">
        <v>60</v>
      </c>
      <c r="F13056" t="s">
        <v>73</v>
      </c>
      <c r="G13056" t="s">
        <v>95</v>
      </c>
      <c r="H13056" t="s">
        <v>146</v>
      </c>
      <c r="I13056" t="s">
        <v>147</v>
      </c>
      <c r="J13056">
        <v>1992</v>
      </c>
      <c r="K13056" t="s">
        <v>13</v>
      </c>
      <c r="L13056">
        <v>76</v>
      </c>
      <c r="M13056">
        <v>76</v>
      </c>
    </row>
    <row r="13057" spans="1:13" x14ac:dyDescent="0.3">
      <c r="A13057" t="s">
        <v>48</v>
      </c>
      <c r="B13057" t="s">
        <v>48</v>
      </c>
      <c r="C13057" t="s">
        <v>69</v>
      </c>
      <c r="D13057" t="s">
        <v>95</v>
      </c>
      <c r="E13057" t="s">
        <v>60</v>
      </c>
      <c r="F13057" t="s">
        <v>73</v>
      </c>
      <c r="G13057" t="s">
        <v>95</v>
      </c>
      <c r="H13057" t="s">
        <v>146</v>
      </c>
      <c r="I13057" t="s">
        <v>147</v>
      </c>
      <c r="J13057">
        <v>1992</v>
      </c>
      <c r="K13057" t="s">
        <v>15</v>
      </c>
      <c r="L13057">
        <v>0</v>
      </c>
      <c r="M13057">
        <v>0</v>
      </c>
    </row>
    <row r="13058" spans="1:13" x14ac:dyDescent="0.3">
      <c r="A13058" t="s">
        <v>48</v>
      </c>
      <c r="B13058" t="s">
        <v>48</v>
      </c>
      <c r="C13058" t="s">
        <v>69</v>
      </c>
      <c r="D13058" t="s">
        <v>95</v>
      </c>
      <c r="E13058" t="s">
        <v>60</v>
      </c>
      <c r="F13058" t="s">
        <v>73</v>
      </c>
      <c r="G13058" t="s">
        <v>95</v>
      </c>
      <c r="H13058" t="s">
        <v>146</v>
      </c>
      <c r="I13058" t="s">
        <v>142</v>
      </c>
      <c r="J13058">
        <v>1992</v>
      </c>
      <c r="K13058" t="s">
        <v>14</v>
      </c>
      <c r="L13058">
        <v>1194029</v>
      </c>
      <c r="M13058">
        <v>355366</v>
      </c>
    </row>
    <row r="13059" spans="1:13" x14ac:dyDescent="0.3">
      <c r="A13059" t="s">
        <v>48</v>
      </c>
      <c r="B13059" t="s">
        <v>48</v>
      </c>
      <c r="C13059" t="s">
        <v>69</v>
      </c>
      <c r="D13059" t="s">
        <v>95</v>
      </c>
      <c r="E13059" t="s">
        <v>60</v>
      </c>
      <c r="F13059" t="s">
        <v>73</v>
      </c>
      <c r="G13059" t="s">
        <v>95</v>
      </c>
      <c r="H13059" t="s">
        <v>146</v>
      </c>
      <c r="I13059" t="s">
        <v>142</v>
      </c>
      <c r="J13059">
        <v>1992</v>
      </c>
      <c r="K13059" t="s">
        <v>13</v>
      </c>
      <c r="L13059">
        <v>1914297</v>
      </c>
      <c r="M13059">
        <v>1914297</v>
      </c>
    </row>
    <row r="13060" spans="1:13" x14ac:dyDescent="0.3">
      <c r="A13060" t="s">
        <v>48</v>
      </c>
      <c r="B13060" t="s">
        <v>48</v>
      </c>
      <c r="C13060" t="s">
        <v>69</v>
      </c>
      <c r="D13060" t="s">
        <v>95</v>
      </c>
      <c r="E13060" t="s">
        <v>60</v>
      </c>
      <c r="F13060" t="s">
        <v>73</v>
      </c>
      <c r="G13060" t="s">
        <v>95</v>
      </c>
      <c r="H13060" t="s">
        <v>146</v>
      </c>
      <c r="I13060" t="s">
        <v>142</v>
      </c>
      <c r="J13060">
        <v>1992</v>
      </c>
      <c r="K13060" t="s">
        <v>15</v>
      </c>
      <c r="L13060">
        <v>5516</v>
      </c>
      <c r="M13060">
        <v>6226</v>
      </c>
    </row>
    <row r="13061" spans="1:13" x14ac:dyDescent="0.3">
      <c r="A13061" t="s">
        <v>48</v>
      </c>
      <c r="B13061" t="s">
        <v>48</v>
      </c>
      <c r="C13061" t="s">
        <v>69</v>
      </c>
      <c r="D13061" t="s">
        <v>95</v>
      </c>
      <c r="E13061" t="s">
        <v>60</v>
      </c>
      <c r="F13061" t="s">
        <v>73</v>
      </c>
      <c r="G13061" t="s">
        <v>95</v>
      </c>
      <c r="H13061" t="s">
        <v>146</v>
      </c>
      <c r="I13061" t="s">
        <v>133</v>
      </c>
      <c r="J13061">
        <v>1992</v>
      </c>
      <c r="K13061" t="s">
        <v>14</v>
      </c>
      <c r="L13061">
        <v>7704762</v>
      </c>
      <c r="M13061">
        <v>2293084</v>
      </c>
    </row>
    <row r="13062" spans="1:13" x14ac:dyDescent="0.3">
      <c r="A13062" t="s">
        <v>48</v>
      </c>
      <c r="B13062" t="s">
        <v>48</v>
      </c>
      <c r="C13062" t="s">
        <v>69</v>
      </c>
      <c r="D13062" t="s">
        <v>95</v>
      </c>
      <c r="E13062" t="s">
        <v>60</v>
      </c>
      <c r="F13062" t="s">
        <v>73</v>
      </c>
      <c r="G13062" t="s">
        <v>95</v>
      </c>
      <c r="H13062" t="s">
        <v>146</v>
      </c>
      <c r="I13062" t="s">
        <v>133</v>
      </c>
      <c r="J13062">
        <v>1992</v>
      </c>
      <c r="K13062" t="s">
        <v>13</v>
      </c>
      <c r="L13062">
        <v>14951378</v>
      </c>
      <c r="M13062">
        <v>14951378</v>
      </c>
    </row>
    <row r="13063" spans="1:13" x14ac:dyDescent="0.3">
      <c r="A13063" t="s">
        <v>48</v>
      </c>
      <c r="B13063" t="s">
        <v>48</v>
      </c>
      <c r="C13063" t="s">
        <v>69</v>
      </c>
      <c r="D13063" t="s">
        <v>95</v>
      </c>
      <c r="E13063" t="s">
        <v>60</v>
      </c>
      <c r="F13063" t="s">
        <v>73</v>
      </c>
      <c r="G13063" t="s">
        <v>95</v>
      </c>
      <c r="H13063" t="s">
        <v>146</v>
      </c>
      <c r="I13063" t="s">
        <v>133</v>
      </c>
      <c r="J13063">
        <v>1992</v>
      </c>
      <c r="K13063" t="s">
        <v>15</v>
      </c>
      <c r="L13063">
        <v>42501</v>
      </c>
      <c r="M13063">
        <v>47974</v>
      </c>
    </row>
    <row r="13064" spans="1:13" x14ac:dyDescent="0.3">
      <c r="A13064" t="s">
        <v>48</v>
      </c>
      <c r="B13064" t="s">
        <v>48</v>
      </c>
      <c r="C13064" t="s">
        <v>48</v>
      </c>
      <c r="D13064" t="s">
        <v>95</v>
      </c>
      <c r="E13064" t="s">
        <v>74</v>
      </c>
      <c r="F13064" t="s">
        <v>75</v>
      </c>
      <c r="G13064" t="s">
        <v>184</v>
      </c>
      <c r="H13064" t="s">
        <v>148</v>
      </c>
      <c r="I13064" t="s">
        <v>53</v>
      </c>
      <c r="J13064">
        <v>1992</v>
      </c>
      <c r="K13064" t="s">
        <v>77</v>
      </c>
      <c r="L13064">
        <v>0</v>
      </c>
      <c r="M13064">
        <v>0</v>
      </c>
    </row>
    <row r="13065" spans="1:13" x14ac:dyDescent="0.3">
      <c r="A13065" t="s">
        <v>48</v>
      </c>
      <c r="B13065" t="s">
        <v>48</v>
      </c>
      <c r="C13065" t="s">
        <v>48</v>
      </c>
      <c r="D13065" t="s">
        <v>95</v>
      </c>
      <c r="E13065" t="s">
        <v>74</v>
      </c>
      <c r="F13065" t="s">
        <v>75</v>
      </c>
      <c r="G13065" t="s">
        <v>184</v>
      </c>
      <c r="H13065" t="s">
        <v>149</v>
      </c>
      <c r="I13065" t="s">
        <v>53</v>
      </c>
      <c r="J13065">
        <v>1992</v>
      </c>
      <c r="K13065" t="s">
        <v>77</v>
      </c>
      <c r="L13065">
        <v>0</v>
      </c>
      <c r="M13065">
        <v>0</v>
      </c>
    </row>
    <row r="13066" spans="1:13" x14ac:dyDescent="0.3">
      <c r="A13066" t="s">
        <v>48</v>
      </c>
      <c r="B13066" t="s">
        <v>69</v>
      </c>
      <c r="C13066" t="s">
        <v>69</v>
      </c>
      <c r="D13066" t="s">
        <v>150</v>
      </c>
      <c r="E13066" t="s">
        <v>150</v>
      </c>
      <c r="F13066" t="s">
        <v>151</v>
      </c>
      <c r="G13066" t="s">
        <v>152</v>
      </c>
      <c r="H13066" t="s">
        <v>53</v>
      </c>
      <c r="I13066" t="s">
        <v>53</v>
      </c>
      <c r="J13066">
        <v>1992</v>
      </c>
      <c r="K13066" t="s">
        <v>207</v>
      </c>
      <c r="L13066">
        <v>49255</v>
      </c>
      <c r="M13066">
        <v>49255</v>
      </c>
    </row>
    <row r="13067" spans="1:13" x14ac:dyDescent="0.3">
      <c r="A13067" t="s">
        <v>48</v>
      </c>
      <c r="B13067" t="s">
        <v>48</v>
      </c>
      <c r="C13067" t="s">
        <v>48</v>
      </c>
      <c r="D13067" t="s">
        <v>150</v>
      </c>
      <c r="E13067" t="s">
        <v>150</v>
      </c>
      <c r="F13067" t="s">
        <v>151</v>
      </c>
      <c r="G13067" t="s">
        <v>152</v>
      </c>
      <c r="H13067" t="s">
        <v>53</v>
      </c>
      <c r="I13067" t="s">
        <v>53</v>
      </c>
      <c r="J13067">
        <v>1992</v>
      </c>
      <c r="K13067" t="s">
        <v>14</v>
      </c>
      <c r="L13067">
        <v>34485525</v>
      </c>
      <c r="M13067">
        <v>10263549</v>
      </c>
    </row>
    <row r="13068" spans="1:13" x14ac:dyDescent="0.3">
      <c r="A13068" t="s">
        <v>48</v>
      </c>
      <c r="B13068" t="s">
        <v>48</v>
      </c>
      <c r="C13068" t="s">
        <v>69</v>
      </c>
      <c r="D13068" t="s">
        <v>150</v>
      </c>
      <c r="E13068" t="s">
        <v>150</v>
      </c>
      <c r="F13068" t="s">
        <v>151</v>
      </c>
      <c r="G13068" t="s">
        <v>153</v>
      </c>
      <c r="H13068" t="s">
        <v>53</v>
      </c>
      <c r="I13068" t="s">
        <v>53</v>
      </c>
      <c r="J13068">
        <v>1992</v>
      </c>
      <c r="K13068" t="s">
        <v>14</v>
      </c>
      <c r="L13068">
        <v>1809934</v>
      </c>
      <c r="M13068">
        <v>538671</v>
      </c>
    </row>
    <row r="13069" spans="1:13" x14ac:dyDescent="0.3">
      <c r="A13069" t="s">
        <v>48</v>
      </c>
      <c r="B13069" t="s">
        <v>69</v>
      </c>
      <c r="C13069" t="s">
        <v>69</v>
      </c>
      <c r="D13069" t="s">
        <v>150</v>
      </c>
      <c r="E13069" t="s">
        <v>150</v>
      </c>
      <c r="F13069" t="s">
        <v>154</v>
      </c>
      <c r="G13069" t="s">
        <v>155</v>
      </c>
      <c r="H13069" t="s">
        <v>53</v>
      </c>
      <c r="I13069" t="s">
        <v>53</v>
      </c>
      <c r="J13069">
        <v>1992</v>
      </c>
      <c r="K13069" t="s">
        <v>207</v>
      </c>
      <c r="L13069">
        <v>1529082</v>
      </c>
      <c r="M13069">
        <v>1529082</v>
      </c>
    </row>
    <row r="13070" spans="1:13" x14ac:dyDescent="0.3">
      <c r="A13070" t="s">
        <v>48</v>
      </c>
      <c r="B13070" t="s">
        <v>48</v>
      </c>
      <c r="C13070" t="s">
        <v>48</v>
      </c>
      <c r="D13070" t="s">
        <v>150</v>
      </c>
      <c r="E13070" t="s">
        <v>150</v>
      </c>
      <c r="F13070" t="s">
        <v>154</v>
      </c>
      <c r="G13070" t="s">
        <v>155</v>
      </c>
      <c r="H13070" t="s">
        <v>53</v>
      </c>
      <c r="I13070" t="s">
        <v>53</v>
      </c>
      <c r="J13070">
        <v>1992</v>
      </c>
      <c r="K13070" t="s">
        <v>14</v>
      </c>
      <c r="L13070">
        <v>113555</v>
      </c>
      <c r="M13070">
        <v>33796</v>
      </c>
    </row>
    <row r="13071" spans="1:13" x14ac:dyDescent="0.3">
      <c r="A13071" t="s">
        <v>48</v>
      </c>
      <c r="B13071" t="s">
        <v>48</v>
      </c>
      <c r="C13071" t="s">
        <v>48</v>
      </c>
      <c r="D13071" t="s">
        <v>150</v>
      </c>
      <c r="E13071" t="s">
        <v>150</v>
      </c>
      <c r="F13071" t="s">
        <v>154</v>
      </c>
      <c r="G13071" t="s">
        <v>155</v>
      </c>
      <c r="H13071" t="s">
        <v>53</v>
      </c>
      <c r="I13071" t="s">
        <v>53</v>
      </c>
      <c r="J13071">
        <v>1992</v>
      </c>
      <c r="K13071" t="s">
        <v>13</v>
      </c>
      <c r="L13071">
        <v>2305408</v>
      </c>
      <c r="M13071">
        <v>2305408</v>
      </c>
    </row>
    <row r="13072" spans="1:13" x14ac:dyDescent="0.3">
      <c r="A13072" t="s">
        <v>48</v>
      </c>
      <c r="B13072" t="s">
        <v>48</v>
      </c>
      <c r="C13072" t="s">
        <v>48</v>
      </c>
      <c r="D13072" t="s">
        <v>150</v>
      </c>
      <c r="E13072" t="s">
        <v>150</v>
      </c>
      <c r="F13072" t="s">
        <v>154</v>
      </c>
      <c r="G13072" t="s">
        <v>155</v>
      </c>
      <c r="H13072" t="s">
        <v>53</v>
      </c>
      <c r="I13072" t="s">
        <v>53</v>
      </c>
      <c r="J13072">
        <v>1992</v>
      </c>
      <c r="K13072" t="s">
        <v>15</v>
      </c>
      <c r="L13072">
        <v>47136</v>
      </c>
      <c r="M13072">
        <v>53207</v>
      </c>
    </row>
    <row r="13073" spans="1:13" x14ac:dyDescent="0.3">
      <c r="A13073" t="s">
        <v>48</v>
      </c>
      <c r="B13073" t="s">
        <v>69</v>
      </c>
      <c r="C13073" t="s">
        <v>69</v>
      </c>
      <c r="D13073" t="s">
        <v>150</v>
      </c>
      <c r="E13073" t="s">
        <v>150</v>
      </c>
      <c r="F13073" t="s">
        <v>154</v>
      </c>
      <c r="G13073" t="s">
        <v>156</v>
      </c>
      <c r="H13073" t="s">
        <v>53</v>
      </c>
      <c r="I13073" t="s">
        <v>53</v>
      </c>
      <c r="J13073">
        <v>1992</v>
      </c>
      <c r="K13073" t="s">
        <v>207</v>
      </c>
      <c r="L13073">
        <v>316769</v>
      </c>
      <c r="M13073">
        <v>316769</v>
      </c>
    </row>
    <row r="13074" spans="1:13" x14ac:dyDescent="0.3">
      <c r="A13074" t="s">
        <v>48</v>
      </c>
      <c r="B13074" t="s">
        <v>48</v>
      </c>
      <c r="C13074" t="s">
        <v>69</v>
      </c>
      <c r="D13074" t="s">
        <v>150</v>
      </c>
      <c r="E13074" t="s">
        <v>150</v>
      </c>
      <c r="F13074" t="s">
        <v>154</v>
      </c>
      <c r="G13074" t="s">
        <v>156</v>
      </c>
      <c r="H13074" t="s">
        <v>53</v>
      </c>
      <c r="I13074" t="s">
        <v>53</v>
      </c>
      <c r="J13074">
        <v>1992</v>
      </c>
      <c r="K13074" t="s">
        <v>14</v>
      </c>
      <c r="L13074">
        <v>17064</v>
      </c>
      <c r="M13074">
        <v>5079</v>
      </c>
    </row>
    <row r="13075" spans="1:13" x14ac:dyDescent="0.3">
      <c r="A13075" t="s">
        <v>48</v>
      </c>
      <c r="B13075" t="s">
        <v>48</v>
      </c>
      <c r="C13075" t="s">
        <v>69</v>
      </c>
      <c r="D13075" t="s">
        <v>150</v>
      </c>
      <c r="E13075" t="s">
        <v>150</v>
      </c>
      <c r="F13075" t="s">
        <v>154</v>
      </c>
      <c r="G13075" t="s">
        <v>156</v>
      </c>
      <c r="H13075" t="s">
        <v>53</v>
      </c>
      <c r="I13075" t="s">
        <v>53</v>
      </c>
      <c r="J13075">
        <v>1992</v>
      </c>
      <c r="K13075" t="s">
        <v>13</v>
      </c>
      <c r="L13075">
        <v>259447</v>
      </c>
      <c r="M13075">
        <v>259447</v>
      </c>
    </row>
    <row r="13076" spans="1:13" x14ac:dyDescent="0.3">
      <c r="A13076" t="s">
        <v>48</v>
      </c>
      <c r="B13076" t="s">
        <v>48</v>
      </c>
      <c r="C13076" t="s">
        <v>69</v>
      </c>
      <c r="D13076" t="s">
        <v>150</v>
      </c>
      <c r="E13076" t="s">
        <v>150</v>
      </c>
      <c r="F13076" t="s">
        <v>154</v>
      </c>
      <c r="G13076" t="s">
        <v>156</v>
      </c>
      <c r="H13076" t="s">
        <v>53</v>
      </c>
      <c r="I13076" t="s">
        <v>53</v>
      </c>
      <c r="J13076">
        <v>1992</v>
      </c>
      <c r="K13076" t="s">
        <v>15</v>
      </c>
      <c r="L13076">
        <v>7083</v>
      </c>
      <c r="M13076">
        <v>7995</v>
      </c>
    </row>
    <row r="13077" spans="1:13" x14ac:dyDescent="0.3">
      <c r="A13077" t="s">
        <v>48</v>
      </c>
      <c r="B13077" t="s">
        <v>48</v>
      </c>
      <c r="C13077" t="s">
        <v>48</v>
      </c>
      <c r="D13077" t="s">
        <v>150</v>
      </c>
      <c r="E13077" t="s">
        <v>150</v>
      </c>
      <c r="F13077" t="s">
        <v>157</v>
      </c>
      <c r="G13077" t="s">
        <v>158</v>
      </c>
      <c r="H13077" t="s">
        <v>53</v>
      </c>
      <c r="I13077" t="s">
        <v>53</v>
      </c>
      <c r="J13077">
        <v>1992</v>
      </c>
      <c r="K13077" t="s">
        <v>14</v>
      </c>
      <c r="L13077">
        <v>1230385</v>
      </c>
      <c r="M13077">
        <v>366186</v>
      </c>
    </row>
    <row r="13078" spans="1:13" x14ac:dyDescent="0.3">
      <c r="A13078" t="s">
        <v>48</v>
      </c>
      <c r="B13078" t="s">
        <v>48</v>
      </c>
      <c r="C13078" t="s">
        <v>48</v>
      </c>
      <c r="D13078" t="s">
        <v>150</v>
      </c>
      <c r="E13078" t="s">
        <v>150</v>
      </c>
      <c r="F13078" t="s">
        <v>157</v>
      </c>
      <c r="G13078" t="s">
        <v>158</v>
      </c>
      <c r="H13078" t="s">
        <v>53</v>
      </c>
      <c r="I13078" t="s">
        <v>53</v>
      </c>
      <c r="J13078">
        <v>1992</v>
      </c>
      <c r="K13078" t="s">
        <v>15</v>
      </c>
      <c r="L13078">
        <v>15685</v>
      </c>
      <c r="M13078">
        <v>17705</v>
      </c>
    </row>
    <row r="13079" spans="1:13" x14ac:dyDescent="0.3">
      <c r="A13079" t="s">
        <v>48</v>
      </c>
      <c r="B13079" t="s">
        <v>48</v>
      </c>
      <c r="C13079" t="s">
        <v>48</v>
      </c>
      <c r="D13079" t="s">
        <v>150</v>
      </c>
      <c r="E13079" t="s">
        <v>150</v>
      </c>
      <c r="F13079" t="s">
        <v>157</v>
      </c>
      <c r="G13079" t="s">
        <v>159</v>
      </c>
      <c r="H13079" t="s">
        <v>53</v>
      </c>
      <c r="I13079" t="s">
        <v>53</v>
      </c>
      <c r="J13079">
        <v>1992</v>
      </c>
      <c r="K13079" t="s">
        <v>14</v>
      </c>
      <c r="L13079">
        <v>1114165</v>
      </c>
      <c r="M13079">
        <v>331597</v>
      </c>
    </row>
    <row r="13080" spans="1:13" x14ac:dyDescent="0.3">
      <c r="A13080" t="s">
        <v>48</v>
      </c>
      <c r="B13080" t="s">
        <v>48</v>
      </c>
      <c r="C13080" t="s">
        <v>48</v>
      </c>
      <c r="D13080" t="s">
        <v>150</v>
      </c>
      <c r="E13080" t="s">
        <v>150</v>
      </c>
      <c r="F13080" t="s">
        <v>157</v>
      </c>
      <c r="G13080" t="s">
        <v>159</v>
      </c>
      <c r="H13080" t="s">
        <v>53</v>
      </c>
      <c r="I13080" t="s">
        <v>53</v>
      </c>
      <c r="J13080">
        <v>1992</v>
      </c>
      <c r="K13080" t="s">
        <v>15</v>
      </c>
      <c r="L13080">
        <v>456759</v>
      </c>
      <c r="M13080">
        <v>515584</v>
      </c>
    </row>
    <row r="13081" spans="1:13" x14ac:dyDescent="0.3">
      <c r="A13081" t="s">
        <v>48</v>
      </c>
      <c r="B13081" t="s">
        <v>48</v>
      </c>
      <c r="C13081" t="s">
        <v>48</v>
      </c>
      <c r="D13081" t="s">
        <v>49</v>
      </c>
      <c r="E13081" t="s">
        <v>50</v>
      </c>
      <c r="F13081" t="s">
        <v>51</v>
      </c>
      <c r="G13081" t="s">
        <v>52</v>
      </c>
      <c r="H13081" t="s">
        <v>53</v>
      </c>
      <c r="I13081" t="s">
        <v>53</v>
      </c>
      <c r="J13081">
        <v>1991</v>
      </c>
      <c r="K13081" t="s">
        <v>14</v>
      </c>
      <c r="L13081">
        <v>11715214</v>
      </c>
      <c r="M13081">
        <v>3486671</v>
      </c>
    </row>
    <row r="13082" spans="1:13" x14ac:dyDescent="0.3">
      <c r="A13082" t="s">
        <v>48</v>
      </c>
      <c r="B13082" t="s">
        <v>48</v>
      </c>
      <c r="C13082" t="s">
        <v>48</v>
      </c>
      <c r="D13082" t="s">
        <v>49</v>
      </c>
      <c r="E13082" t="s">
        <v>50</v>
      </c>
      <c r="F13082" t="s">
        <v>51</v>
      </c>
      <c r="G13082" t="s">
        <v>54</v>
      </c>
      <c r="H13082" t="s">
        <v>53</v>
      </c>
      <c r="I13082" t="s">
        <v>53</v>
      </c>
      <c r="J13082">
        <v>1991</v>
      </c>
      <c r="K13082" t="s">
        <v>14</v>
      </c>
      <c r="L13082">
        <v>1730042</v>
      </c>
      <c r="M13082">
        <v>514893</v>
      </c>
    </row>
    <row r="13083" spans="1:13" x14ac:dyDescent="0.3">
      <c r="A13083" t="s">
        <v>48</v>
      </c>
      <c r="B13083" t="s">
        <v>48</v>
      </c>
      <c r="C13083" t="s">
        <v>48</v>
      </c>
      <c r="D13083" t="s">
        <v>49</v>
      </c>
      <c r="E13083" t="s">
        <v>50</v>
      </c>
      <c r="F13083" t="s">
        <v>51</v>
      </c>
      <c r="G13083" t="s">
        <v>54</v>
      </c>
      <c r="H13083" t="s">
        <v>53</v>
      </c>
      <c r="I13083" t="s">
        <v>53</v>
      </c>
      <c r="J13083">
        <v>1991</v>
      </c>
      <c r="K13083" t="s">
        <v>15</v>
      </c>
      <c r="L13083">
        <v>190428</v>
      </c>
      <c r="M13083">
        <v>214953</v>
      </c>
    </row>
    <row r="13084" spans="1:13" x14ac:dyDescent="0.3">
      <c r="A13084" t="s">
        <v>48</v>
      </c>
      <c r="B13084" t="s">
        <v>48</v>
      </c>
      <c r="C13084" t="s">
        <v>48</v>
      </c>
      <c r="D13084" t="s">
        <v>49</v>
      </c>
      <c r="E13084" t="s">
        <v>50</v>
      </c>
      <c r="F13084" t="s">
        <v>55</v>
      </c>
      <c r="G13084" t="s">
        <v>56</v>
      </c>
      <c r="H13084" t="s">
        <v>53</v>
      </c>
      <c r="I13084" t="s">
        <v>53</v>
      </c>
      <c r="J13084">
        <v>1991</v>
      </c>
      <c r="K13084" t="s">
        <v>13</v>
      </c>
      <c r="L13084">
        <v>119407</v>
      </c>
      <c r="M13084">
        <v>119407</v>
      </c>
    </row>
    <row r="13085" spans="1:13" x14ac:dyDescent="0.3">
      <c r="A13085" t="s">
        <v>48</v>
      </c>
      <c r="B13085" t="s">
        <v>48</v>
      </c>
      <c r="C13085" t="s">
        <v>48</v>
      </c>
      <c r="D13085" t="s">
        <v>49</v>
      </c>
      <c r="E13085" t="s">
        <v>50</v>
      </c>
      <c r="F13085" t="s">
        <v>55</v>
      </c>
      <c r="G13085" t="s">
        <v>57</v>
      </c>
      <c r="H13085" t="s">
        <v>53</v>
      </c>
      <c r="I13085" t="s">
        <v>53</v>
      </c>
      <c r="J13085">
        <v>1991</v>
      </c>
      <c r="K13085" t="s">
        <v>15</v>
      </c>
      <c r="L13085">
        <v>1475945</v>
      </c>
      <c r="M13085">
        <v>1475945</v>
      </c>
    </row>
    <row r="13086" spans="1:13" x14ac:dyDescent="0.3">
      <c r="A13086" t="s">
        <v>48</v>
      </c>
      <c r="B13086" t="s">
        <v>48</v>
      </c>
      <c r="C13086" t="s">
        <v>48</v>
      </c>
      <c r="D13086" t="s">
        <v>49</v>
      </c>
      <c r="E13086" t="s">
        <v>50</v>
      </c>
      <c r="F13086" t="s">
        <v>55</v>
      </c>
      <c r="G13086" t="s">
        <v>58</v>
      </c>
      <c r="H13086" t="s">
        <v>53</v>
      </c>
      <c r="I13086" t="s">
        <v>53</v>
      </c>
      <c r="J13086">
        <v>1991</v>
      </c>
      <c r="K13086" t="s">
        <v>13</v>
      </c>
      <c r="L13086">
        <v>22117</v>
      </c>
      <c r="M13086">
        <v>22117</v>
      </c>
    </row>
    <row r="13087" spans="1:13" x14ac:dyDescent="0.3">
      <c r="A13087" t="s">
        <v>48</v>
      </c>
      <c r="B13087" t="s">
        <v>48</v>
      </c>
      <c r="C13087" t="s">
        <v>48</v>
      </c>
      <c r="D13087" t="s">
        <v>59</v>
      </c>
      <c r="E13087" t="s">
        <v>60</v>
      </c>
      <c r="F13087" t="s">
        <v>61</v>
      </c>
      <c r="G13087" t="s">
        <v>62</v>
      </c>
      <c r="H13087" t="s">
        <v>53</v>
      </c>
      <c r="I13087" t="s">
        <v>63</v>
      </c>
      <c r="J13087">
        <v>1991</v>
      </c>
      <c r="K13087" t="s">
        <v>14</v>
      </c>
      <c r="L13087">
        <v>5067</v>
      </c>
      <c r="M13087">
        <v>1508</v>
      </c>
    </row>
    <row r="13088" spans="1:13" x14ac:dyDescent="0.3">
      <c r="A13088" t="s">
        <v>48</v>
      </c>
      <c r="B13088" t="s">
        <v>48</v>
      </c>
      <c r="C13088" t="s">
        <v>48</v>
      </c>
      <c r="D13088" t="s">
        <v>59</v>
      </c>
      <c r="E13088" t="s">
        <v>60</v>
      </c>
      <c r="F13088" t="s">
        <v>61</v>
      </c>
      <c r="G13088" t="s">
        <v>62</v>
      </c>
      <c r="H13088" t="s">
        <v>53</v>
      </c>
      <c r="I13088" t="s">
        <v>63</v>
      </c>
      <c r="J13088">
        <v>1991</v>
      </c>
      <c r="K13088" t="s">
        <v>13</v>
      </c>
      <c r="L13088">
        <v>550680</v>
      </c>
      <c r="M13088">
        <v>550680</v>
      </c>
    </row>
    <row r="13089" spans="1:13" x14ac:dyDescent="0.3">
      <c r="A13089" t="s">
        <v>48</v>
      </c>
      <c r="B13089" t="s">
        <v>48</v>
      </c>
      <c r="C13089" t="s">
        <v>48</v>
      </c>
      <c r="D13089" t="s">
        <v>59</v>
      </c>
      <c r="E13089" t="s">
        <v>60</v>
      </c>
      <c r="F13089" t="s">
        <v>61</v>
      </c>
      <c r="G13089" t="s">
        <v>62</v>
      </c>
      <c r="H13089" t="s">
        <v>53</v>
      </c>
      <c r="I13089" t="s">
        <v>63</v>
      </c>
      <c r="J13089">
        <v>1991</v>
      </c>
      <c r="K13089" t="s">
        <v>15</v>
      </c>
      <c r="L13089">
        <v>2389</v>
      </c>
      <c r="M13089">
        <v>2696</v>
      </c>
    </row>
    <row r="13090" spans="1:13" x14ac:dyDescent="0.3">
      <c r="A13090" t="s">
        <v>48</v>
      </c>
      <c r="B13090" t="s">
        <v>48</v>
      </c>
      <c r="C13090" t="s">
        <v>48</v>
      </c>
      <c r="D13090" t="s">
        <v>59</v>
      </c>
      <c r="E13090" t="s">
        <v>60</v>
      </c>
      <c r="F13090" t="s">
        <v>61</v>
      </c>
      <c r="G13090" t="s">
        <v>62</v>
      </c>
      <c r="H13090" t="s">
        <v>53</v>
      </c>
      <c r="I13090" t="s">
        <v>64</v>
      </c>
      <c r="J13090">
        <v>1991</v>
      </c>
      <c r="K13090" t="s">
        <v>14</v>
      </c>
      <c r="L13090">
        <v>76235</v>
      </c>
      <c r="M13090">
        <v>22689</v>
      </c>
    </row>
    <row r="13091" spans="1:13" x14ac:dyDescent="0.3">
      <c r="A13091" t="s">
        <v>48</v>
      </c>
      <c r="B13091" t="s">
        <v>48</v>
      </c>
      <c r="C13091" t="s">
        <v>48</v>
      </c>
      <c r="D13091" t="s">
        <v>59</v>
      </c>
      <c r="E13091" t="s">
        <v>60</v>
      </c>
      <c r="F13091" t="s">
        <v>61</v>
      </c>
      <c r="G13091" t="s">
        <v>62</v>
      </c>
      <c r="H13091" t="s">
        <v>53</v>
      </c>
      <c r="I13091" t="s">
        <v>64</v>
      </c>
      <c r="J13091">
        <v>1991</v>
      </c>
      <c r="K13091" t="s">
        <v>13</v>
      </c>
      <c r="L13091">
        <v>6361752</v>
      </c>
      <c r="M13091">
        <v>6361752</v>
      </c>
    </row>
    <row r="13092" spans="1:13" x14ac:dyDescent="0.3">
      <c r="A13092" t="s">
        <v>48</v>
      </c>
      <c r="B13092" t="s">
        <v>48</v>
      </c>
      <c r="C13092" t="s">
        <v>48</v>
      </c>
      <c r="D13092" t="s">
        <v>59</v>
      </c>
      <c r="E13092" t="s">
        <v>60</v>
      </c>
      <c r="F13092" t="s">
        <v>61</v>
      </c>
      <c r="G13092" t="s">
        <v>62</v>
      </c>
      <c r="H13092" t="s">
        <v>53</v>
      </c>
      <c r="I13092" t="s">
        <v>64</v>
      </c>
      <c r="J13092">
        <v>1991</v>
      </c>
      <c r="K13092" t="s">
        <v>15</v>
      </c>
      <c r="L13092">
        <v>14376</v>
      </c>
      <c r="M13092">
        <v>16227</v>
      </c>
    </row>
    <row r="13093" spans="1:13" x14ac:dyDescent="0.3">
      <c r="A13093" t="s">
        <v>48</v>
      </c>
      <c r="B13093" t="s">
        <v>48</v>
      </c>
      <c r="C13093" t="s">
        <v>48</v>
      </c>
      <c r="D13093" t="s">
        <v>59</v>
      </c>
      <c r="E13093" t="s">
        <v>60</v>
      </c>
      <c r="F13093" t="s">
        <v>61</v>
      </c>
      <c r="G13093" t="s">
        <v>62</v>
      </c>
      <c r="H13093" t="s">
        <v>53</v>
      </c>
      <c r="I13093" t="s">
        <v>65</v>
      </c>
      <c r="J13093">
        <v>1991</v>
      </c>
      <c r="K13093" t="s">
        <v>14</v>
      </c>
      <c r="L13093">
        <v>1071</v>
      </c>
      <c r="M13093">
        <v>319</v>
      </c>
    </row>
    <row r="13094" spans="1:13" x14ac:dyDescent="0.3">
      <c r="A13094" t="s">
        <v>48</v>
      </c>
      <c r="B13094" t="s">
        <v>48</v>
      </c>
      <c r="C13094" t="s">
        <v>48</v>
      </c>
      <c r="D13094" t="s">
        <v>59</v>
      </c>
      <c r="E13094" t="s">
        <v>60</v>
      </c>
      <c r="F13094" t="s">
        <v>61</v>
      </c>
      <c r="G13094" t="s">
        <v>62</v>
      </c>
      <c r="H13094" t="s">
        <v>53</v>
      </c>
      <c r="I13094" t="s">
        <v>65</v>
      </c>
      <c r="J13094">
        <v>1991</v>
      </c>
      <c r="K13094" t="s">
        <v>13</v>
      </c>
      <c r="L13094">
        <v>88409</v>
      </c>
      <c r="M13094">
        <v>88409</v>
      </c>
    </row>
    <row r="13095" spans="1:13" x14ac:dyDescent="0.3">
      <c r="A13095" t="s">
        <v>48</v>
      </c>
      <c r="B13095" t="s">
        <v>48</v>
      </c>
      <c r="C13095" t="s">
        <v>48</v>
      </c>
      <c r="D13095" t="s">
        <v>59</v>
      </c>
      <c r="E13095" t="s">
        <v>60</v>
      </c>
      <c r="F13095" t="s">
        <v>61</v>
      </c>
      <c r="G13095" t="s">
        <v>62</v>
      </c>
      <c r="H13095" t="s">
        <v>53</v>
      </c>
      <c r="I13095" t="s">
        <v>65</v>
      </c>
      <c r="J13095">
        <v>1991</v>
      </c>
      <c r="K13095" t="s">
        <v>15</v>
      </c>
      <c r="L13095">
        <v>202</v>
      </c>
      <c r="M13095">
        <v>228</v>
      </c>
    </row>
    <row r="13096" spans="1:13" x14ac:dyDescent="0.3">
      <c r="A13096" t="s">
        <v>48</v>
      </c>
      <c r="B13096" t="s">
        <v>48</v>
      </c>
      <c r="C13096" t="s">
        <v>48</v>
      </c>
      <c r="D13096" t="s">
        <v>59</v>
      </c>
      <c r="E13096" t="s">
        <v>60</v>
      </c>
      <c r="F13096" t="s">
        <v>61</v>
      </c>
      <c r="G13096" t="s">
        <v>62</v>
      </c>
      <c r="H13096" t="s">
        <v>53</v>
      </c>
      <c r="I13096" t="s">
        <v>66</v>
      </c>
      <c r="J13096">
        <v>1991</v>
      </c>
      <c r="K13096" t="s">
        <v>14</v>
      </c>
      <c r="L13096">
        <v>2235</v>
      </c>
      <c r="M13096">
        <v>665</v>
      </c>
    </row>
    <row r="13097" spans="1:13" x14ac:dyDescent="0.3">
      <c r="A13097" t="s">
        <v>48</v>
      </c>
      <c r="B13097" t="s">
        <v>48</v>
      </c>
      <c r="C13097" t="s">
        <v>48</v>
      </c>
      <c r="D13097" t="s">
        <v>59</v>
      </c>
      <c r="E13097" t="s">
        <v>60</v>
      </c>
      <c r="F13097" t="s">
        <v>61</v>
      </c>
      <c r="G13097" t="s">
        <v>62</v>
      </c>
      <c r="H13097" t="s">
        <v>53</v>
      </c>
      <c r="I13097" t="s">
        <v>66</v>
      </c>
      <c r="J13097">
        <v>1991</v>
      </c>
      <c r="K13097" t="s">
        <v>13</v>
      </c>
      <c r="L13097">
        <v>317184</v>
      </c>
      <c r="M13097">
        <v>317184</v>
      </c>
    </row>
    <row r="13098" spans="1:13" x14ac:dyDescent="0.3">
      <c r="A13098" t="s">
        <v>48</v>
      </c>
      <c r="B13098" t="s">
        <v>48</v>
      </c>
      <c r="C13098" t="s">
        <v>48</v>
      </c>
      <c r="D13098" t="s">
        <v>59</v>
      </c>
      <c r="E13098" t="s">
        <v>60</v>
      </c>
      <c r="F13098" t="s">
        <v>61</v>
      </c>
      <c r="G13098" t="s">
        <v>62</v>
      </c>
      <c r="H13098" t="s">
        <v>53</v>
      </c>
      <c r="I13098" t="s">
        <v>66</v>
      </c>
      <c r="J13098">
        <v>1991</v>
      </c>
      <c r="K13098" t="s">
        <v>15</v>
      </c>
      <c r="L13098">
        <v>140</v>
      </c>
      <c r="M13098">
        <v>159</v>
      </c>
    </row>
    <row r="13099" spans="1:13" x14ac:dyDescent="0.3">
      <c r="A13099" t="s">
        <v>48</v>
      </c>
      <c r="B13099" t="s">
        <v>48</v>
      </c>
      <c r="C13099" t="s">
        <v>48</v>
      </c>
      <c r="D13099" t="s">
        <v>59</v>
      </c>
      <c r="E13099" t="s">
        <v>60</v>
      </c>
      <c r="F13099" t="s">
        <v>61</v>
      </c>
      <c r="G13099" t="s">
        <v>62</v>
      </c>
      <c r="H13099" t="s">
        <v>53</v>
      </c>
      <c r="I13099" t="s">
        <v>67</v>
      </c>
      <c r="J13099">
        <v>1991</v>
      </c>
      <c r="K13099" t="s">
        <v>14</v>
      </c>
      <c r="L13099">
        <v>90850</v>
      </c>
      <c r="M13099">
        <v>27039</v>
      </c>
    </row>
    <row r="13100" spans="1:13" x14ac:dyDescent="0.3">
      <c r="A13100" t="s">
        <v>48</v>
      </c>
      <c r="B13100" t="s">
        <v>48</v>
      </c>
      <c r="C13100" t="s">
        <v>48</v>
      </c>
      <c r="D13100" t="s">
        <v>59</v>
      </c>
      <c r="E13100" t="s">
        <v>60</v>
      </c>
      <c r="F13100" t="s">
        <v>61</v>
      </c>
      <c r="G13100" t="s">
        <v>62</v>
      </c>
      <c r="H13100" t="s">
        <v>53</v>
      </c>
      <c r="I13100" t="s">
        <v>67</v>
      </c>
      <c r="J13100">
        <v>1991</v>
      </c>
      <c r="K13100" t="s">
        <v>13</v>
      </c>
      <c r="L13100">
        <v>10862696</v>
      </c>
      <c r="M13100">
        <v>10862696</v>
      </c>
    </row>
    <row r="13101" spans="1:13" x14ac:dyDescent="0.3">
      <c r="A13101" t="s">
        <v>48</v>
      </c>
      <c r="B13101" t="s">
        <v>48</v>
      </c>
      <c r="C13101" t="s">
        <v>48</v>
      </c>
      <c r="D13101" t="s">
        <v>59</v>
      </c>
      <c r="E13101" t="s">
        <v>60</v>
      </c>
      <c r="F13101" t="s">
        <v>61</v>
      </c>
      <c r="G13101" t="s">
        <v>62</v>
      </c>
      <c r="H13101" t="s">
        <v>53</v>
      </c>
      <c r="I13101" t="s">
        <v>67</v>
      </c>
      <c r="J13101">
        <v>1991</v>
      </c>
      <c r="K13101" t="s">
        <v>15</v>
      </c>
      <c r="L13101">
        <v>5711</v>
      </c>
      <c r="M13101">
        <v>6446</v>
      </c>
    </row>
    <row r="13102" spans="1:13" x14ac:dyDescent="0.3">
      <c r="A13102" t="s">
        <v>48</v>
      </c>
      <c r="B13102" t="s">
        <v>48</v>
      </c>
      <c r="C13102" t="s">
        <v>48</v>
      </c>
      <c r="D13102" t="s">
        <v>59</v>
      </c>
      <c r="E13102" t="s">
        <v>60</v>
      </c>
      <c r="F13102" t="s">
        <v>61</v>
      </c>
      <c r="G13102" t="s">
        <v>62</v>
      </c>
      <c r="H13102" t="s">
        <v>53</v>
      </c>
      <c r="I13102" t="s">
        <v>68</v>
      </c>
      <c r="J13102">
        <v>1991</v>
      </c>
      <c r="K13102" t="s">
        <v>14</v>
      </c>
      <c r="L13102">
        <v>94731</v>
      </c>
      <c r="M13102">
        <v>28194</v>
      </c>
    </row>
    <row r="13103" spans="1:13" x14ac:dyDescent="0.3">
      <c r="A13103" t="s">
        <v>48</v>
      </c>
      <c r="B13103" t="s">
        <v>48</v>
      </c>
      <c r="C13103" t="s">
        <v>48</v>
      </c>
      <c r="D13103" t="s">
        <v>59</v>
      </c>
      <c r="E13103" t="s">
        <v>60</v>
      </c>
      <c r="F13103" t="s">
        <v>61</v>
      </c>
      <c r="G13103" t="s">
        <v>62</v>
      </c>
      <c r="H13103" t="s">
        <v>53</v>
      </c>
      <c r="I13103" t="s">
        <v>68</v>
      </c>
      <c r="J13103">
        <v>1991</v>
      </c>
      <c r="K13103" t="s">
        <v>13</v>
      </c>
      <c r="L13103">
        <v>8026726</v>
      </c>
      <c r="M13103">
        <v>8026726</v>
      </c>
    </row>
    <row r="13104" spans="1:13" x14ac:dyDescent="0.3">
      <c r="A13104" t="s">
        <v>48</v>
      </c>
      <c r="B13104" t="s">
        <v>48</v>
      </c>
      <c r="C13104" t="s">
        <v>48</v>
      </c>
      <c r="D13104" t="s">
        <v>59</v>
      </c>
      <c r="E13104" t="s">
        <v>60</v>
      </c>
      <c r="F13104" t="s">
        <v>61</v>
      </c>
      <c r="G13104" t="s">
        <v>62</v>
      </c>
      <c r="H13104" t="s">
        <v>53</v>
      </c>
      <c r="I13104" t="s">
        <v>68</v>
      </c>
      <c r="J13104">
        <v>1991</v>
      </c>
      <c r="K13104" t="s">
        <v>15</v>
      </c>
      <c r="L13104">
        <v>17864</v>
      </c>
      <c r="M13104">
        <v>20164</v>
      </c>
    </row>
    <row r="13105" spans="1:13" x14ac:dyDescent="0.3">
      <c r="A13105" t="s">
        <v>48</v>
      </c>
      <c r="B13105" t="s">
        <v>69</v>
      </c>
      <c r="C13105" t="s">
        <v>69</v>
      </c>
      <c r="D13105" t="s">
        <v>59</v>
      </c>
      <c r="E13105" t="s">
        <v>60</v>
      </c>
      <c r="F13105" t="s">
        <v>61</v>
      </c>
      <c r="G13105" t="s">
        <v>62</v>
      </c>
      <c r="H13105" t="s">
        <v>53</v>
      </c>
      <c r="I13105" t="s">
        <v>70</v>
      </c>
      <c r="J13105">
        <v>1991</v>
      </c>
      <c r="K13105" t="s">
        <v>71</v>
      </c>
      <c r="L13105">
        <v>447642</v>
      </c>
      <c r="M13105">
        <v>447642</v>
      </c>
    </row>
    <row r="13106" spans="1:13" x14ac:dyDescent="0.3">
      <c r="A13106" t="s">
        <v>48</v>
      </c>
      <c r="B13106" t="s">
        <v>48</v>
      </c>
      <c r="C13106" t="s">
        <v>48</v>
      </c>
      <c r="D13106" t="s">
        <v>59</v>
      </c>
      <c r="E13106" t="s">
        <v>60</v>
      </c>
      <c r="F13106" t="s">
        <v>61</v>
      </c>
      <c r="G13106" t="s">
        <v>62</v>
      </c>
      <c r="H13106" t="s">
        <v>53</v>
      </c>
      <c r="I13106" t="s">
        <v>70</v>
      </c>
      <c r="J13106">
        <v>1991</v>
      </c>
      <c r="K13106" t="s">
        <v>14</v>
      </c>
      <c r="L13106">
        <v>115389</v>
      </c>
      <c r="M13106">
        <v>34342</v>
      </c>
    </row>
    <row r="13107" spans="1:13" x14ac:dyDescent="0.3">
      <c r="A13107" t="s">
        <v>48</v>
      </c>
      <c r="B13107" t="s">
        <v>48</v>
      </c>
      <c r="C13107" t="s">
        <v>48</v>
      </c>
      <c r="D13107" t="s">
        <v>59</v>
      </c>
      <c r="E13107" t="s">
        <v>60</v>
      </c>
      <c r="F13107" t="s">
        <v>61</v>
      </c>
      <c r="G13107" t="s">
        <v>62</v>
      </c>
      <c r="H13107" t="s">
        <v>53</v>
      </c>
      <c r="I13107" t="s">
        <v>70</v>
      </c>
      <c r="J13107">
        <v>1991</v>
      </c>
      <c r="K13107" t="s">
        <v>15</v>
      </c>
      <c r="L13107">
        <v>4835</v>
      </c>
      <c r="M13107">
        <v>5458</v>
      </c>
    </row>
    <row r="13108" spans="1:13" x14ac:dyDescent="0.3">
      <c r="A13108" t="s">
        <v>48</v>
      </c>
      <c r="B13108" t="s">
        <v>48</v>
      </c>
      <c r="C13108" t="s">
        <v>48</v>
      </c>
      <c r="D13108" t="s">
        <v>59</v>
      </c>
      <c r="E13108" t="s">
        <v>60</v>
      </c>
      <c r="F13108" t="s">
        <v>61</v>
      </c>
      <c r="G13108" t="s">
        <v>72</v>
      </c>
      <c r="H13108" t="s">
        <v>53</v>
      </c>
      <c r="I13108" t="s">
        <v>63</v>
      </c>
      <c r="J13108">
        <v>1991</v>
      </c>
      <c r="K13108" t="s">
        <v>14</v>
      </c>
      <c r="L13108">
        <v>33367</v>
      </c>
      <c r="M13108">
        <v>9931</v>
      </c>
    </row>
    <row r="13109" spans="1:13" x14ac:dyDescent="0.3">
      <c r="A13109" t="s">
        <v>48</v>
      </c>
      <c r="B13109" t="s">
        <v>48</v>
      </c>
      <c r="C13109" t="s">
        <v>48</v>
      </c>
      <c r="D13109" t="s">
        <v>59</v>
      </c>
      <c r="E13109" t="s">
        <v>60</v>
      </c>
      <c r="F13109" t="s">
        <v>61</v>
      </c>
      <c r="G13109" t="s">
        <v>72</v>
      </c>
      <c r="H13109" t="s">
        <v>53</v>
      </c>
      <c r="I13109" t="s">
        <v>63</v>
      </c>
      <c r="J13109">
        <v>1991</v>
      </c>
      <c r="K13109" t="s">
        <v>13</v>
      </c>
      <c r="L13109">
        <v>120886</v>
      </c>
      <c r="M13109">
        <v>120886</v>
      </c>
    </row>
    <row r="13110" spans="1:13" x14ac:dyDescent="0.3">
      <c r="A13110" t="s">
        <v>48</v>
      </c>
      <c r="B13110" t="s">
        <v>48</v>
      </c>
      <c r="C13110" t="s">
        <v>48</v>
      </c>
      <c r="D13110" t="s">
        <v>59</v>
      </c>
      <c r="E13110" t="s">
        <v>60</v>
      </c>
      <c r="F13110" t="s">
        <v>61</v>
      </c>
      <c r="G13110" t="s">
        <v>72</v>
      </c>
      <c r="H13110" t="s">
        <v>53</v>
      </c>
      <c r="I13110" t="s">
        <v>63</v>
      </c>
      <c r="J13110">
        <v>1991</v>
      </c>
      <c r="K13110" t="s">
        <v>15</v>
      </c>
      <c r="L13110">
        <v>524</v>
      </c>
      <c r="M13110">
        <v>592</v>
      </c>
    </row>
    <row r="13111" spans="1:13" x14ac:dyDescent="0.3">
      <c r="A13111" t="s">
        <v>48</v>
      </c>
      <c r="B13111" t="s">
        <v>48</v>
      </c>
      <c r="C13111" t="s">
        <v>48</v>
      </c>
      <c r="D13111" t="s">
        <v>59</v>
      </c>
      <c r="E13111" t="s">
        <v>60</v>
      </c>
      <c r="F13111" t="s">
        <v>61</v>
      </c>
      <c r="G13111" t="s">
        <v>72</v>
      </c>
      <c r="H13111" t="s">
        <v>53</v>
      </c>
      <c r="I13111" t="s">
        <v>64</v>
      </c>
      <c r="J13111">
        <v>1991</v>
      </c>
      <c r="K13111" t="s">
        <v>14</v>
      </c>
      <c r="L13111">
        <v>149520</v>
      </c>
      <c r="M13111">
        <v>44500</v>
      </c>
    </row>
    <row r="13112" spans="1:13" x14ac:dyDescent="0.3">
      <c r="A13112" t="s">
        <v>48</v>
      </c>
      <c r="B13112" t="s">
        <v>48</v>
      </c>
      <c r="C13112" t="s">
        <v>48</v>
      </c>
      <c r="D13112" t="s">
        <v>59</v>
      </c>
      <c r="E13112" t="s">
        <v>60</v>
      </c>
      <c r="F13112" t="s">
        <v>61</v>
      </c>
      <c r="G13112" t="s">
        <v>72</v>
      </c>
      <c r="H13112" t="s">
        <v>53</v>
      </c>
      <c r="I13112" t="s">
        <v>64</v>
      </c>
      <c r="J13112">
        <v>1991</v>
      </c>
      <c r="K13112" t="s">
        <v>13</v>
      </c>
      <c r="L13112">
        <v>12477303</v>
      </c>
      <c r="M13112">
        <v>12477303</v>
      </c>
    </row>
    <row r="13113" spans="1:13" x14ac:dyDescent="0.3">
      <c r="A13113" t="s">
        <v>48</v>
      </c>
      <c r="B13113" t="s">
        <v>48</v>
      </c>
      <c r="C13113" t="s">
        <v>48</v>
      </c>
      <c r="D13113" t="s">
        <v>59</v>
      </c>
      <c r="E13113" t="s">
        <v>60</v>
      </c>
      <c r="F13113" t="s">
        <v>61</v>
      </c>
      <c r="G13113" t="s">
        <v>72</v>
      </c>
      <c r="H13113" t="s">
        <v>53</v>
      </c>
      <c r="I13113" t="s">
        <v>64</v>
      </c>
      <c r="J13113">
        <v>1991</v>
      </c>
      <c r="K13113" t="s">
        <v>15</v>
      </c>
      <c r="L13113">
        <v>28195</v>
      </c>
      <c r="M13113">
        <v>31826</v>
      </c>
    </row>
    <row r="13114" spans="1:13" x14ac:dyDescent="0.3">
      <c r="A13114" t="s">
        <v>48</v>
      </c>
      <c r="B13114" t="s">
        <v>48</v>
      </c>
      <c r="C13114" t="s">
        <v>48</v>
      </c>
      <c r="D13114" t="s">
        <v>59</v>
      </c>
      <c r="E13114" t="s">
        <v>60</v>
      </c>
      <c r="F13114" t="s">
        <v>61</v>
      </c>
      <c r="G13114" t="s">
        <v>72</v>
      </c>
      <c r="H13114" t="s">
        <v>53</v>
      </c>
      <c r="I13114" t="s">
        <v>65</v>
      </c>
      <c r="J13114">
        <v>1991</v>
      </c>
      <c r="K13114" t="s">
        <v>14</v>
      </c>
      <c r="L13114">
        <v>10544</v>
      </c>
      <c r="M13114">
        <v>3138</v>
      </c>
    </row>
    <row r="13115" spans="1:13" x14ac:dyDescent="0.3">
      <c r="A13115" t="s">
        <v>48</v>
      </c>
      <c r="B13115" t="s">
        <v>48</v>
      </c>
      <c r="C13115" t="s">
        <v>48</v>
      </c>
      <c r="D13115" t="s">
        <v>59</v>
      </c>
      <c r="E13115" t="s">
        <v>60</v>
      </c>
      <c r="F13115" t="s">
        <v>61</v>
      </c>
      <c r="G13115" t="s">
        <v>72</v>
      </c>
      <c r="H13115" t="s">
        <v>53</v>
      </c>
      <c r="I13115" t="s">
        <v>65</v>
      </c>
      <c r="J13115">
        <v>1991</v>
      </c>
      <c r="K13115" t="s">
        <v>13</v>
      </c>
      <c r="L13115">
        <v>870702</v>
      </c>
      <c r="M13115">
        <v>870702</v>
      </c>
    </row>
    <row r="13116" spans="1:13" x14ac:dyDescent="0.3">
      <c r="A13116" t="s">
        <v>48</v>
      </c>
      <c r="B13116" t="s">
        <v>48</v>
      </c>
      <c r="C13116" t="s">
        <v>48</v>
      </c>
      <c r="D13116" t="s">
        <v>59</v>
      </c>
      <c r="E13116" t="s">
        <v>60</v>
      </c>
      <c r="F13116" t="s">
        <v>61</v>
      </c>
      <c r="G13116" t="s">
        <v>72</v>
      </c>
      <c r="H13116" t="s">
        <v>53</v>
      </c>
      <c r="I13116" t="s">
        <v>65</v>
      </c>
      <c r="J13116">
        <v>1991</v>
      </c>
      <c r="K13116" t="s">
        <v>15</v>
      </c>
      <c r="L13116">
        <v>1988</v>
      </c>
      <c r="M13116">
        <v>2244</v>
      </c>
    </row>
    <row r="13117" spans="1:13" x14ac:dyDescent="0.3">
      <c r="A13117" t="s">
        <v>48</v>
      </c>
      <c r="B13117" t="s">
        <v>48</v>
      </c>
      <c r="C13117" t="s">
        <v>48</v>
      </c>
      <c r="D13117" t="s">
        <v>59</v>
      </c>
      <c r="E13117" t="s">
        <v>60</v>
      </c>
      <c r="F13117" t="s">
        <v>61</v>
      </c>
      <c r="G13117" t="s">
        <v>72</v>
      </c>
      <c r="H13117" t="s">
        <v>53</v>
      </c>
      <c r="I13117" t="s">
        <v>66</v>
      </c>
      <c r="J13117">
        <v>1991</v>
      </c>
      <c r="K13117" t="s">
        <v>14</v>
      </c>
      <c r="L13117">
        <v>7878</v>
      </c>
      <c r="M13117">
        <v>2345</v>
      </c>
    </row>
    <row r="13118" spans="1:13" x14ac:dyDescent="0.3">
      <c r="A13118" t="s">
        <v>48</v>
      </c>
      <c r="B13118" t="s">
        <v>48</v>
      </c>
      <c r="C13118" t="s">
        <v>48</v>
      </c>
      <c r="D13118" t="s">
        <v>59</v>
      </c>
      <c r="E13118" t="s">
        <v>60</v>
      </c>
      <c r="F13118" t="s">
        <v>61</v>
      </c>
      <c r="G13118" t="s">
        <v>72</v>
      </c>
      <c r="H13118" t="s">
        <v>53</v>
      </c>
      <c r="I13118" t="s">
        <v>66</v>
      </c>
      <c r="J13118">
        <v>1991</v>
      </c>
      <c r="K13118" t="s">
        <v>13</v>
      </c>
      <c r="L13118">
        <v>1118003</v>
      </c>
      <c r="M13118">
        <v>1118003</v>
      </c>
    </row>
    <row r="13119" spans="1:13" x14ac:dyDescent="0.3">
      <c r="A13119" t="s">
        <v>48</v>
      </c>
      <c r="B13119" t="s">
        <v>48</v>
      </c>
      <c r="C13119" t="s">
        <v>48</v>
      </c>
      <c r="D13119" t="s">
        <v>59</v>
      </c>
      <c r="E13119" t="s">
        <v>60</v>
      </c>
      <c r="F13119" t="s">
        <v>61</v>
      </c>
      <c r="G13119" t="s">
        <v>72</v>
      </c>
      <c r="H13119" t="s">
        <v>53</v>
      </c>
      <c r="I13119" t="s">
        <v>66</v>
      </c>
      <c r="J13119">
        <v>1991</v>
      </c>
      <c r="K13119" t="s">
        <v>15</v>
      </c>
      <c r="L13119">
        <v>495</v>
      </c>
      <c r="M13119">
        <v>559</v>
      </c>
    </row>
    <row r="13120" spans="1:13" x14ac:dyDescent="0.3">
      <c r="A13120" t="s">
        <v>48</v>
      </c>
      <c r="B13120" t="s">
        <v>48</v>
      </c>
      <c r="C13120" t="s">
        <v>48</v>
      </c>
      <c r="D13120" t="s">
        <v>59</v>
      </c>
      <c r="E13120" t="s">
        <v>60</v>
      </c>
      <c r="F13120" t="s">
        <v>61</v>
      </c>
      <c r="G13120" t="s">
        <v>72</v>
      </c>
      <c r="H13120" t="s">
        <v>53</v>
      </c>
      <c r="I13120" t="s">
        <v>67</v>
      </c>
      <c r="J13120">
        <v>1991</v>
      </c>
      <c r="K13120" t="s">
        <v>14</v>
      </c>
      <c r="L13120">
        <v>154251</v>
      </c>
      <c r="M13120">
        <v>45908</v>
      </c>
    </row>
    <row r="13121" spans="1:13" x14ac:dyDescent="0.3">
      <c r="A13121" t="s">
        <v>48</v>
      </c>
      <c r="B13121" t="s">
        <v>48</v>
      </c>
      <c r="C13121" t="s">
        <v>48</v>
      </c>
      <c r="D13121" t="s">
        <v>59</v>
      </c>
      <c r="E13121" t="s">
        <v>60</v>
      </c>
      <c r="F13121" t="s">
        <v>61</v>
      </c>
      <c r="G13121" t="s">
        <v>72</v>
      </c>
      <c r="H13121" t="s">
        <v>53</v>
      </c>
      <c r="I13121" t="s">
        <v>67</v>
      </c>
      <c r="J13121">
        <v>1991</v>
      </c>
      <c r="K13121" t="s">
        <v>13</v>
      </c>
      <c r="L13121">
        <v>18443498</v>
      </c>
      <c r="M13121">
        <v>18443498</v>
      </c>
    </row>
    <row r="13122" spans="1:13" x14ac:dyDescent="0.3">
      <c r="A13122" t="s">
        <v>48</v>
      </c>
      <c r="B13122" t="s">
        <v>48</v>
      </c>
      <c r="C13122" t="s">
        <v>48</v>
      </c>
      <c r="D13122" t="s">
        <v>59</v>
      </c>
      <c r="E13122" t="s">
        <v>60</v>
      </c>
      <c r="F13122" t="s">
        <v>61</v>
      </c>
      <c r="G13122" t="s">
        <v>72</v>
      </c>
      <c r="H13122" t="s">
        <v>53</v>
      </c>
      <c r="I13122" t="s">
        <v>67</v>
      </c>
      <c r="J13122">
        <v>1991</v>
      </c>
      <c r="K13122" t="s">
        <v>15</v>
      </c>
      <c r="L13122">
        <v>9696</v>
      </c>
      <c r="M13122">
        <v>10944</v>
      </c>
    </row>
    <row r="13123" spans="1:13" x14ac:dyDescent="0.3">
      <c r="A13123" t="s">
        <v>48</v>
      </c>
      <c r="B13123" t="s">
        <v>69</v>
      </c>
      <c r="C13123" t="s">
        <v>69</v>
      </c>
      <c r="D13123" t="s">
        <v>59</v>
      </c>
      <c r="E13123" t="s">
        <v>60</v>
      </c>
      <c r="F13123" t="s">
        <v>61</v>
      </c>
      <c r="G13123" t="s">
        <v>72</v>
      </c>
      <c r="H13123" t="s">
        <v>53</v>
      </c>
      <c r="I13123" t="s">
        <v>70</v>
      </c>
      <c r="J13123">
        <v>1991</v>
      </c>
      <c r="K13123" t="s">
        <v>71</v>
      </c>
      <c r="L13123">
        <v>4113150</v>
      </c>
      <c r="M13123">
        <v>4113150</v>
      </c>
    </row>
    <row r="13124" spans="1:13" x14ac:dyDescent="0.3">
      <c r="A13124" t="s">
        <v>48</v>
      </c>
      <c r="B13124" t="s">
        <v>48</v>
      </c>
      <c r="C13124" t="s">
        <v>48</v>
      </c>
      <c r="D13124" t="s">
        <v>59</v>
      </c>
      <c r="E13124" t="s">
        <v>60</v>
      </c>
      <c r="F13124" t="s">
        <v>61</v>
      </c>
      <c r="G13124" t="s">
        <v>72</v>
      </c>
      <c r="H13124" t="s">
        <v>53</v>
      </c>
      <c r="I13124" t="s">
        <v>70</v>
      </c>
      <c r="J13124">
        <v>1991</v>
      </c>
      <c r="K13124" t="s">
        <v>14</v>
      </c>
      <c r="L13124">
        <v>1060253</v>
      </c>
      <c r="M13124">
        <v>315551</v>
      </c>
    </row>
    <row r="13125" spans="1:13" x14ac:dyDescent="0.3">
      <c r="A13125" t="s">
        <v>48</v>
      </c>
      <c r="B13125" t="s">
        <v>48</v>
      </c>
      <c r="C13125" t="s">
        <v>48</v>
      </c>
      <c r="D13125" t="s">
        <v>59</v>
      </c>
      <c r="E13125" t="s">
        <v>60</v>
      </c>
      <c r="F13125" t="s">
        <v>61</v>
      </c>
      <c r="G13125" t="s">
        <v>72</v>
      </c>
      <c r="H13125" t="s">
        <v>53</v>
      </c>
      <c r="I13125" t="s">
        <v>70</v>
      </c>
      <c r="J13125">
        <v>1991</v>
      </c>
      <c r="K13125" t="s">
        <v>15</v>
      </c>
      <c r="L13125">
        <v>44430</v>
      </c>
      <c r="M13125">
        <v>50152</v>
      </c>
    </row>
    <row r="13126" spans="1:13" x14ac:dyDescent="0.3">
      <c r="A13126" t="s">
        <v>48</v>
      </c>
      <c r="B13126" t="s">
        <v>48</v>
      </c>
      <c r="C13126" t="s">
        <v>69</v>
      </c>
      <c r="D13126" t="s">
        <v>59</v>
      </c>
      <c r="E13126" t="s">
        <v>60</v>
      </c>
      <c r="F13126" t="s">
        <v>73</v>
      </c>
      <c r="G13126" t="s">
        <v>62</v>
      </c>
      <c r="H13126" t="s">
        <v>53</v>
      </c>
      <c r="I13126" t="s">
        <v>63</v>
      </c>
      <c r="J13126">
        <v>1991</v>
      </c>
      <c r="K13126" t="s">
        <v>14</v>
      </c>
      <c r="L13126">
        <v>159945</v>
      </c>
      <c r="M13126">
        <v>47603</v>
      </c>
    </row>
    <row r="13127" spans="1:13" x14ac:dyDescent="0.3">
      <c r="A13127" t="s">
        <v>48</v>
      </c>
      <c r="B13127" t="s">
        <v>48</v>
      </c>
      <c r="C13127" t="s">
        <v>69</v>
      </c>
      <c r="D13127" t="s">
        <v>59</v>
      </c>
      <c r="E13127" t="s">
        <v>60</v>
      </c>
      <c r="F13127" t="s">
        <v>73</v>
      </c>
      <c r="G13127" t="s">
        <v>62</v>
      </c>
      <c r="H13127" t="s">
        <v>53</v>
      </c>
      <c r="I13127" t="s">
        <v>63</v>
      </c>
      <c r="J13127">
        <v>1991</v>
      </c>
      <c r="K13127" t="s">
        <v>13</v>
      </c>
      <c r="L13127">
        <v>16126</v>
      </c>
      <c r="M13127">
        <v>16126</v>
      </c>
    </row>
    <row r="13128" spans="1:13" x14ac:dyDescent="0.3">
      <c r="A13128" t="s">
        <v>48</v>
      </c>
      <c r="B13128" t="s">
        <v>48</v>
      </c>
      <c r="C13128" t="s">
        <v>69</v>
      </c>
      <c r="D13128" t="s">
        <v>59</v>
      </c>
      <c r="E13128" t="s">
        <v>60</v>
      </c>
      <c r="F13128" t="s">
        <v>73</v>
      </c>
      <c r="G13128" t="s">
        <v>62</v>
      </c>
      <c r="H13128" t="s">
        <v>53</v>
      </c>
      <c r="I13128" t="s">
        <v>63</v>
      </c>
      <c r="J13128">
        <v>1991</v>
      </c>
      <c r="K13128" t="s">
        <v>15</v>
      </c>
      <c r="L13128">
        <v>130</v>
      </c>
      <c r="M13128">
        <v>147</v>
      </c>
    </row>
    <row r="13129" spans="1:13" x14ac:dyDescent="0.3">
      <c r="A13129" t="s">
        <v>48</v>
      </c>
      <c r="B13129" t="s">
        <v>48</v>
      </c>
      <c r="C13129" t="s">
        <v>69</v>
      </c>
      <c r="D13129" t="s">
        <v>59</v>
      </c>
      <c r="E13129" t="s">
        <v>60</v>
      </c>
      <c r="F13129" t="s">
        <v>73</v>
      </c>
      <c r="G13129" t="s">
        <v>62</v>
      </c>
      <c r="H13129" t="s">
        <v>53</v>
      </c>
      <c r="I13129" t="s">
        <v>64</v>
      </c>
      <c r="J13129">
        <v>1991</v>
      </c>
      <c r="K13129" t="s">
        <v>14</v>
      </c>
      <c r="L13129">
        <v>857037</v>
      </c>
      <c r="M13129">
        <v>255071</v>
      </c>
    </row>
    <row r="13130" spans="1:13" x14ac:dyDescent="0.3">
      <c r="A13130" t="s">
        <v>48</v>
      </c>
      <c r="B13130" t="s">
        <v>48</v>
      </c>
      <c r="C13130" t="s">
        <v>69</v>
      </c>
      <c r="D13130" t="s">
        <v>59</v>
      </c>
      <c r="E13130" t="s">
        <v>60</v>
      </c>
      <c r="F13130" t="s">
        <v>73</v>
      </c>
      <c r="G13130" t="s">
        <v>62</v>
      </c>
      <c r="H13130" t="s">
        <v>53</v>
      </c>
      <c r="I13130" t="s">
        <v>64</v>
      </c>
      <c r="J13130">
        <v>1991</v>
      </c>
      <c r="K13130" t="s">
        <v>13</v>
      </c>
      <c r="L13130">
        <v>1373011</v>
      </c>
      <c r="M13130">
        <v>1373011</v>
      </c>
    </row>
    <row r="13131" spans="1:13" x14ac:dyDescent="0.3">
      <c r="A13131" t="s">
        <v>48</v>
      </c>
      <c r="B13131" t="s">
        <v>48</v>
      </c>
      <c r="C13131" t="s">
        <v>69</v>
      </c>
      <c r="D13131" t="s">
        <v>59</v>
      </c>
      <c r="E13131" t="s">
        <v>60</v>
      </c>
      <c r="F13131" t="s">
        <v>73</v>
      </c>
      <c r="G13131" t="s">
        <v>62</v>
      </c>
      <c r="H13131" t="s">
        <v>53</v>
      </c>
      <c r="I13131" t="s">
        <v>64</v>
      </c>
      <c r="J13131">
        <v>1991</v>
      </c>
      <c r="K13131" t="s">
        <v>15</v>
      </c>
      <c r="L13131">
        <v>3959</v>
      </c>
      <c r="M13131">
        <v>4469</v>
      </c>
    </row>
    <row r="13132" spans="1:13" x14ac:dyDescent="0.3">
      <c r="A13132" t="s">
        <v>48</v>
      </c>
      <c r="B13132" t="s">
        <v>48</v>
      </c>
      <c r="C13132" t="s">
        <v>69</v>
      </c>
      <c r="D13132" t="s">
        <v>59</v>
      </c>
      <c r="E13132" t="s">
        <v>60</v>
      </c>
      <c r="F13132" t="s">
        <v>73</v>
      </c>
      <c r="G13132" t="s">
        <v>62</v>
      </c>
      <c r="H13132" t="s">
        <v>53</v>
      </c>
      <c r="I13132" t="s">
        <v>65</v>
      </c>
      <c r="J13132">
        <v>1991</v>
      </c>
      <c r="K13132" t="s">
        <v>14</v>
      </c>
      <c r="L13132">
        <v>10646</v>
      </c>
      <c r="M13132">
        <v>3169</v>
      </c>
    </row>
    <row r="13133" spans="1:13" x14ac:dyDescent="0.3">
      <c r="A13133" t="s">
        <v>48</v>
      </c>
      <c r="B13133" t="s">
        <v>48</v>
      </c>
      <c r="C13133" t="s">
        <v>69</v>
      </c>
      <c r="D13133" t="s">
        <v>59</v>
      </c>
      <c r="E13133" t="s">
        <v>60</v>
      </c>
      <c r="F13133" t="s">
        <v>73</v>
      </c>
      <c r="G13133" t="s">
        <v>62</v>
      </c>
      <c r="H13133" t="s">
        <v>53</v>
      </c>
      <c r="I13133" t="s">
        <v>65</v>
      </c>
      <c r="J13133">
        <v>1991</v>
      </c>
      <c r="K13133" t="s">
        <v>13</v>
      </c>
      <c r="L13133">
        <v>11766</v>
      </c>
      <c r="M13133">
        <v>11766</v>
      </c>
    </row>
    <row r="13134" spans="1:13" x14ac:dyDescent="0.3">
      <c r="A13134" t="s">
        <v>48</v>
      </c>
      <c r="B13134" t="s">
        <v>48</v>
      </c>
      <c r="C13134" t="s">
        <v>69</v>
      </c>
      <c r="D13134" t="s">
        <v>59</v>
      </c>
      <c r="E13134" t="s">
        <v>60</v>
      </c>
      <c r="F13134" t="s">
        <v>73</v>
      </c>
      <c r="G13134" t="s">
        <v>62</v>
      </c>
      <c r="H13134" t="s">
        <v>53</v>
      </c>
      <c r="I13134" t="s">
        <v>65</v>
      </c>
      <c r="J13134">
        <v>1991</v>
      </c>
      <c r="K13134" t="s">
        <v>15</v>
      </c>
      <c r="L13134">
        <v>38</v>
      </c>
      <c r="M13134">
        <v>42</v>
      </c>
    </row>
    <row r="13135" spans="1:13" x14ac:dyDescent="0.3">
      <c r="A13135" t="s">
        <v>48</v>
      </c>
      <c r="B13135" t="s">
        <v>48</v>
      </c>
      <c r="C13135" t="s">
        <v>69</v>
      </c>
      <c r="D13135" t="s">
        <v>59</v>
      </c>
      <c r="E13135" t="s">
        <v>60</v>
      </c>
      <c r="F13135" t="s">
        <v>73</v>
      </c>
      <c r="G13135" t="s">
        <v>62</v>
      </c>
      <c r="H13135" t="s">
        <v>53</v>
      </c>
      <c r="I13135" t="s">
        <v>66</v>
      </c>
      <c r="J13135">
        <v>1991</v>
      </c>
      <c r="K13135" t="s">
        <v>14</v>
      </c>
      <c r="L13135">
        <v>50196</v>
      </c>
      <c r="M13135">
        <v>14939</v>
      </c>
    </row>
    <row r="13136" spans="1:13" x14ac:dyDescent="0.3">
      <c r="A13136" t="s">
        <v>48</v>
      </c>
      <c r="B13136" t="s">
        <v>48</v>
      </c>
      <c r="C13136" t="s">
        <v>69</v>
      </c>
      <c r="D13136" t="s">
        <v>59</v>
      </c>
      <c r="E13136" t="s">
        <v>60</v>
      </c>
      <c r="F13136" t="s">
        <v>73</v>
      </c>
      <c r="G13136" t="s">
        <v>62</v>
      </c>
      <c r="H13136" t="s">
        <v>53</v>
      </c>
      <c r="I13136" t="s">
        <v>66</v>
      </c>
      <c r="J13136">
        <v>1991</v>
      </c>
      <c r="K13136" t="s">
        <v>13</v>
      </c>
      <c r="L13136">
        <v>88681</v>
      </c>
      <c r="M13136">
        <v>88681</v>
      </c>
    </row>
    <row r="13137" spans="1:13" x14ac:dyDescent="0.3">
      <c r="A13137" t="s">
        <v>48</v>
      </c>
      <c r="B13137" t="s">
        <v>48</v>
      </c>
      <c r="C13137" t="s">
        <v>69</v>
      </c>
      <c r="D13137" t="s">
        <v>59</v>
      </c>
      <c r="E13137" t="s">
        <v>60</v>
      </c>
      <c r="F13137" t="s">
        <v>73</v>
      </c>
      <c r="G13137" t="s">
        <v>62</v>
      </c>
      <c r="H13137" t="s">
        <v>53</v>
      </c>
      <c r="I13137" t="s">
        <v>66</v>
      </c>
      <c r="J13137">
        <v>1991</v>
      </c>
      <c r="K13137" t="s">
        <v>15</v>
      </c>
      <c r="L13137">
        <v>244</v>
      </c>
      <c r="M13137">
        <v>275</v>
      </c>
    </row>
    <row r="13138" spans="1:13" x14ac:dyDescent="0.3">
      <c r="A13138" t="s">
        <v>48</v>
      </c>
      <c r="B13138" t="s">
        <v>48</v>
      </c>
      <c r="C13138" t="s">
        <v>69</v>
      </c>
      <c r="D13138" t="s">
        <v>59</v>
      </c>
      <c r="E13138" t="s">
        <v>60</v>
      </c>
      <c r="F13138" t="s">
        <v>73</v>
      </c>
      <c r="G13138" t="s">
        <v>62</v>
      </c>
      <c r="H13138" t="s">
        <v>53</v>
      </c>
      <c r="I13138" t="s">
        <v>67</v>
      </c>
      <c r="J13138">
        <v>1991</v>
      </c>
      <c r="K13138" t="s">
        <v>14</v>
      </c>
      <c r="L13138">
        <v>7750354</v>
      </c>
      <c r="M13138">
        <v>2306653</v>
      </c>
    </row>
    <row r="13139" spans="1:13" x14ac:dyDescent="0.3">
      <c r="A13139" t="s">
        <v>48</v>
      </c>
      <c r="B13139" t="s">
        <v>48</v>
      </c>
      <c r="C13139" t="s">
        <v>69</v>
      </c>
      <c r="D13139" t="s">
        <v>59</v>
      </c>
      <c r="E13139" t="s">
        <v>60</v>
      </c>
      <c r="F13139" t="s">
        <v>73</v>
      </c>
      <c r="G13139" t="s">
        <v>62</v>
      </c>
      <c r="H13139" t="s">
        <v>53</v>
      </c>
      <c r="I13139" t="s">
        <v>67</v>
      </c>
      <c r="J13139">
        <v>1991</v>
      </c>
      <c r="K13139" t="s">
        <v>13</v>
      </c>
      <c r="L13139">
        <v>2337689</v>
      </c>
      <c r="M13139">
        <v>2337689</v>
      </c>
    </row>
    <row r="13140" spans="1:13" x14ac:dyDescent="0.3">
      <c r="A13140" t="s">
        <v>48</v>
      </c>
      <c r="B13140" t="s">
        <v>48</v>
      </c>
      <c r="C13140" t="s">
        <v>69</v>
      </c>
      <c r="D13140" t="s">
        <v>59</v>
      </c>
      <c r="E13140" t="s">
        <v>60</v>
      </c>
      <c r="F13140" t="s">
        <v>73</v>
      </c>
      <c r="G13140" t="s">
        <v>62</v>
      </c>
      <c r="H13140" t="s">
        <v>53</v>
      </c>
      <c r="I13140" t="s">
        <v>67</v>
      </c>
      <c r="J13140">
        <v>1991</v>
      </c>
      <c r="K13140" t="s">
        <v>15</v>
      </c>
      <c r="L13140">
        <v>7053</v>
      </c>
      <c r="M13140">
        <v>7961</v>
      </c>
    </row>
    <row r="13141" spans="1:13" x14ac:dyDescent="0.3">
      <c r="A13141" t="s">
        <v>48</v>
      </c>
      <c r="B13141" t="s">
        <v>48</v>
      </c>
      <c r="C13141" t="s">
        <v>69</v>
      </c>
      <c r="D13141" t="s">
        <v>59</v>
      </c>
      <c r="E13141" t="s">
        <v>60</v>
      </c>
      <c r="F13141" t="s">
        <v>73</v>
      </c>
      <c r="G13141" t="s">
        <v>62</v>
      </c>
      <c r="H13141" t="s">
        <v>53</v>
      </c>
      <c r="I13141" t="s">
        <v>68</v>
      </c>
      <c r="J13141">
        <v>1991</v>
      </c>
      <c r="K13141" t="s">
        <v>14</v>
      </c>
      <c r="L13141">
        <v>978543</v>
      </c>
      <c r="M13141">
        <v>291233</v>
      </c>
    </row>
    <row r="13142" spans="1:13" x14ac:dyDescent="0.3">
      <c r="A13142" t="s">
        <v>48</v>
      </c>
      <c r="B13142" t="s">
        <v>48</v>
      </c>
      <c r="C13142" t="s">
        <v>69</v>
      </c>
      <c r="D13142" t="s">
        <v>59</v>
      </c>
      <c r="E13142" t="s">
        <v>60</v>
      </c>
      <c r="F13142" t="s">
        <v>73</v>
      </c>
      <c r="G13142" t="s">
        <v>62</v>
      </c>
      <c r="H13142" t="s">
        <v>53</v>
      </c>
      <c r="I13142" t="s">
        <v>68</v>
      </c>
      <c r="J13142">
        <v>1991</v>
      </c>
      <c r="K13142" t="s">
        <v>13</v>
      </c>
      <c r="L13142">
        <v>1317894</v>
      </c>
      <c r="M13142">
        <v>1317894</v>
      </c>
    </row>
    <row r="13143" spans="1:13" x14ac:dyDescent="0.3">
      <c r="A13143" t="s">
        <v>48</v>
      </c>
      <c r="B13143" t="s">
        <v>48</v>
      </c>
      <c r="C13143" t="s">
        <v>69</v>
      </c>
      <c r="D13143" t="s">
        <v>59</v>
      </c>
      <c r="E13143" t="s">
        <v>60</v>
      </c>
      <c r="F13143" t="s">
        <v>73</v>
      </c>
      <c r="G13143" t="s">
        <v>62</v>
      </c>
      <c r="H13143" t="s">
        <v>53</v>
      </c>
      <c r="I13143" t="s">
        <v>68</v>
      </c>
      <c r="J13143">
        <v>1991</v>
      </c>
      <c r="K13143" t="s">
        <v>15</v>
      </c>
      <c r="L13143">
        <v>4195</v>
      </c>
      <c r="M13143">
        <v>4735</v>
      </c>
    </row>
    <row r="13144" spans="1:13" x14ac:dyDescent="0.3">
      <c r="A13144" t="s">
        <v>48</v>
      </c>
      <c r="B13144" t="s">
        <v>48</v>
      </c>
      <c r="C13144" t="s">
        <v>69</v>
      </c>
      <c r="D13144" t="s">
        <v>59</v>
      </c>
      <c r="E13144" t="s">
        <v>60</v>
      </c>
      <c r="F13144" t="s">
        <v>73</v>
      </c>
      <c r="G13144" t="s">
        <v>72</v>
      </c>
      <c r="H13144" t="s">
        <v>53</v>
      </c>
      <c r="I13144" t="s">
        <v>63</v>
      </c>
      <c r="J13144">
        <v>1991</v>
      </c>
      <c r="K13144" t="s">
        <v>14</v>
      </c>
      <c r="L13144">
        <v>35111</v>
      </c>
      <c r="M13144">
        <v>10450</v>
      </c>
    </row>
    <row r="13145" spans="1:13" x14ac:dyDescent="0.3">
      <c r="A13145" t="s">
        <v>48</v>
      </c>
      <c r="B13145" t="s">
        <v>48</v>
      </c>
      <c r="C13145" t="s">
        <v>69</v>
      </c>
      <c r="D13145" t="s">
        <v>59</v>
      </c>
      <c r="E13145" t="s">
        <v>60</v>
      </c>
      <c r="F13145" t="s">
        <v>73</v>
      </c>
      <c r="G13145" t="s">
        <v>72</v>
      </c>
      <c r="H13145" t="s">
        <v>53</v>
      </c>
      <c r="I13145" t="s">
        <v>63</v>
      </c>
      <c r="J13145">
        <v>1991</v>
      </c>
      <c r="K13145" t="s">
        <v>13</v>
      </c>
      <c r="L13145">
        <v>3540</v>
      </c>
      <c r="M13145">
        <v>3540</v>
      </c>
    </row>
    <row r="13146" spans="1:13" x14ac:dyDescent="0.3">
      <c r="A13146" t="s">
        <v>48</v>
      </c>
      <c r="B13146" t="s">
        <v>48</v>
      </c>
      <c r="C13146" t="s">
        <v>69</v>
      </c>
      <c r="D13146" t="s">
        <v>59</v>
      </c>
      <c r="E13146" t="s">
        <v>60</v>
      </c>
      <c r="F13146" t="s">
        <v>73</v>
      </c>
      <c r="G13146" t="s">
        <v>72</v>
      </c>
      <c r="H13146" t="s">
        <v>53</v>
      </c>
      <c r="I13146" t="s">
        <v>63</v>
      </c>
      <c r="J13146">
        <v>1991</v>
      </c>
      <c r="K13146" t="s">
        <v>15</v>
      </c>
      <c r="L13146">
        <v>29</v>
      </c>
      <c r="M13146">
        <v>32</v>
      </c>
    </row>
    <row r="13147" spans="1:13" x14ac:dyDescent="0.3">
      <c r="A13147" t="s">
        <v>48</v>
      </c>
      <c r="B13147" t="s">
        <v>48</v>
      </c>
      <c r="C13147" t="s">
        <v>69</v>
      </c>
      <c r="D13147" t="s">
        <v>59</v>
      </c>
      <c r="E13147" t="s">
        <v>60</v>
      </c>
      <c r="F13147" t="s">
        <v>73</v>
      </c>
      <c r="G13147" t="s">
        <v>72</v>
      </c>
      <c r="H13147" t="s">
        <v>53</v>
      </c>
      <c r="I13147" t="s">
        <v>64</v>
      </c>
      <c r="J13147">
        <v>1991</v>
      </c>
      <c r="K13147" t="s">
        <v>14</v>
      </c>
      <c r="L13147">
        <v>1680907</v>
      </c>
      <c r="M13147">
        <v>500270</v>
      </c>
    </row>
    <row r="13148" spans="1:13" x14ac:dyDescent="0.3">
      <c r="A13148" t="s">
        <v>48</v>
      </c>
      <c r="B13148" t="s">
        <v>48</v>
      </c>
      <c r="C13148" t="s">
        <v>69</v>
      </c>
      <c r="D13148" t="s">
        <v>59</v>
      </c>
      <c r="E13148" t="s">
        <v>60</v>
      </c>
      <c r="F13148" t="s">
        <v>73</v>
      </c>
      <c r="G13148" t="s">
        <v>72</v>
      </c>
      <c r="H13148" t="s">
        <v>53</v>
      </c>
      <c r="I13148" t="s">
        <v>64</v>
      </c>
      <c r="J13148">
        <v>1991</v>
      </c>
      <c r="K13148" t="s">
        <v>13</v>
      </c>
      <c r="L13148">
        <v>2692886</v>
      </c>
      <c r="M13148">
        <v>2692886</v>
      </c>
    </row>
    <row r="13149" spans="1:13" x14ac:dyDescent="0.3">
      <c r="A13149" t="s">
        <v>48</v>
      </c>
      <c r="B13149" t="s">
        <v>48</v>
      </c>
      <c r="C13149" t="s">
        <v>69</v>
      </c>
      <c r="D13149" t="s">
        <v>59</v>
      </c>
      <c r="E13149" t="s">
        <v>60</v>
      </c>
      <c r="F13149" t="s">
        <v>73</v>
      </c>
      <c r="G13149" t="s">
        <v>72</v>
      </c>
      <c r="H13149" t="s">
        <v>53</v>
      </c>
      <c r="I13149" t="s">
        <v>64</v>
      </c>
      <c r="J13149">
        <v>1991</v>
      </c>
      <c r="K13149" t="s">
        <v>15</v>
      </c>
      <c r="L13149">
        <v>7765</v>
      </c>
      <c r="M13149">
        <v>8765</v>
      </c>
    </row>
    <row r="13150" spans="1:13" x14ac:dyDescent="0.3">
      <c r="A13150" t="s">
        <v>48</v>
      </c>
      <c r="B13150" t="s">
        <v>48</v>
      </c>
      <c r="C13150" t="s">
        <v>69</v>
      </c>
      <c r="D13150" t="s">
        <v>59</v>
      </c>
      <c r="E13150" t="s">
        <v>60</v>
      </c>
      <c r="F13150" t="s">
        <v>73</v>
      </c>
      <c r="G13150" t="s">
        <v>72</v>
      </c>
      <c r="H13150" t="s">
        <v>53</v>
      </c>
      <c r="I13150" t="s">
        <v>65</v>
      </c>
      <c r="J13150">
        <v>1991</v>
      </c>
      <c r="K13150" t="s">
        <v>14</v>
      </c>
      <c r="L13150">
        <v>104851</v>
      </c>
      <c r="M13150">
        <v>31206</v>
      </c>
    </row>
    <row r="13151" spans="1:13" x14ac:dyDescent="0.3">
      <c r="A13151" t="s">
        <v>48</v>
      </c>
      <c r="B13151" t="s">
        <v>48</v>
      </c>
      <c r="C13151" t="s">
        <v>69</v>
      </c>
      <c r="D13151" t="s">
        <v>59</v>
      </c>
      <c r="E13151" t="s">
        <v>60</v>
      </c>
      <c r="F13151" t="s">
        <v>73</v>
      </c>
      <c r="G13151" t="s">
        <v>72</v>
      </c>
      <c r="H13151" t="s">
        <v>53</v>
      </c>
      <c r="I13151" t="s">
        <v>65</v>
      </c>
      <c r="J13151">
        <v>1991</v>
      </c>
      <c r="K13151" t="s">
        <v>13</v>
      </c>
      <c r="L13151">
        <v>115878</v>
      </c>
      <c r="M13151">
        <v>115878</v>
      </c>
    </row>
    <row r="13152" spans="1:13" x14ac:dyDescent="0.3">
      <c r="A13152" t="s">
        <v>48</v>
      </c>
      <c r="B13152" t="s">
        <v>48</v>
      </c>
      <c r="C13152" t="s">
        <v>69</v>
      </c>
      <c r="D13152" t="s">
        <v>59</v>
      </c>
      <c r="E13152" t="s">
        <v>60</v>
      </c>
      <c r="F13152" t="s">
        <v>73</v>
      </c>
      <c r="G13152" t="s">
        <v>72</v>
      </c>
      <c r="H13152" t="s">
        <v>53</v>
      </c>
      <c r="I13152" t="s">
        <v>65</v>
      </c>
      <c r="J13152">
        <v>1991</v>
      </c>
      <c r="K13152" t="s">
        <v>15</v>
      </c>
      <c r="L13152">
        <v>370</v>
      </c>
      <c r="M13152">
        <v>417</v>
      </c>
    </row>
    <row r="13153" spans="1:13" x14ac:dyDescent="0.3">
      <c r="A13153" t="s">
        <v>48</v>
      </c>
      <c r="B13153" t="s">
        <v>48</v>
      </c>
      <c r="C13153" t="s">
        <v>69</v>
      </c>
      <c r="D13153" t="s">
        <v>59</v>
      </c>
      <c r="E13153" t="s">
        <v>60</v>
      </c>
      <c r="F13153" t="s">
        <v>73</v>
      </c>
      <c r="G13153" t="s">
        <v>72</v>
      </c>
      <c r="H13153" t="s">
        <v>53</v>
      </c>
      <c r="I13153" t="s">
        <v>66</v>
      </c>
      <c r="J13153">
        <v>1991</v>
      </c>
      <c r="K13153" t="s">
        <v>14</v>
      </c>
      <c r="L13153">
        <v>176931</v>
      </c>
      <c r="M13153">
        <v>52658</v>
      </c>
    </row>
    <row r="13154" spans="1:13" x14ac:dyDescent="0.3">
      <c r="A13154" t="s">
        <v>48</v>
      </c>
      <c r="B13154" t="s">
        <v>48</v>
      </c>
      <c r="C13154" t="s">
        <v>69</v>
      </c>
      <c r="D13154" t="s">
        <v>59</v>
      </c>
      <c r="E13154" t="s">
        <v>60</v>
      </c>
      <c r="F13154" t="s">
        <v>73</v>
      </c>
      <c r="G13154" t="s">
        <v>72</v>
      </c>
      <c r="H13154" t="s">
        <v>53</v>
      </c>
      <c r="I13154" t="s">
        <v>66</v>
      </c>
      <c r="J13154">
        <v>1991</v>
      </c>
      <c r="K13154" t="s">
        <v>13</v>
      </c>
      <c r="L13154">
        <v>312581</v>
      </c>
      <c r="M13154">
        <v>312581</v>
      </c>
    </row>
    <row r="13155" spans="1:13" x14ac:dyDescent="0.3">
      <c r="A13155" t="s">
        <v>48</v>
      </c>
      <c r="B13155" t="s">
        <v>48</v>
      </c>
      <c r="C13155" t="s">
        <v>69</v>
      </c>
      <c r="D13155" t="s">
        <v>59</v>
      </c>
      <c r="E13155" t="s">
        <v>60</v>
      </c>
      <c r="F13155" t="s">
        <v>73</v>
      </c>
      <c r="G13155" t="s">
        <v>72</v>
      </c>
      <c r="H13155" t="s">
        <v>53</v>
      </c>
      <c r="I13155" t="s">
        <v>66</v>
      </c>
      <c r="J13155">
        <v>1991</v>
      </c>
      <c r="K13155" t="s">
        <v>15</v>
      </c>
      <c r="L13155">
        <v>859</v>
      </c>
      <c r="M13155">
        <v>969</v>
      </c>
    </row>
    <row r="13156" spans="1:13" x14ac:dyDescent="0.3">
      <c r="A13156" t="s">
        <v>48</v>
      </c>
      <c r="B13156" t="s">
        <v>48</v>
      </c>
      <c r="C13156" t="s">
        <v>69</v>
      </c>
      <c r="D13156" t="s">
        <v>59</v>
      </c>
      <c r="E13156" t="s">
        <v>60</v>
      </c>
      <c r="F13156" t="s">
        <v>73</v>
      </c>
      <c r="G13156" t="s">
        <v>72</v>
      </c>
      <c r="H13156" t="s">
        <v>53</v>
      </c>
      <c r="I13156" t="s">
        <v>67</v>
      </c>
      <c r="J13156">
        <v>1991</v>
      </c>
      <c r="K13156" t="s">
        <v>14</v>
      </c>
      <c r="L13156">
        <v>13159132</v>
      </c>
      <c r="M13156">
        <v>3916408</v>
      </c>
    </row>
    <row r="13157" spans="1:13" x14ac:dyDescent="0.3">
      <c r="A13157" t="s">
        <v>48</v>
      </c>
      <c r="B13157" t="s">
        <v>48</v>
      </c>
      <c r="C13157" t="s">
        <v>69</v>
      </c>
      <c r="D13157" t="s">
        <v>59</v>
      </c>
      <c r="E13157" t="s">
        <v>60</v>
      </c>
      <c r="F13157" t="s">
        <v>73</v>
      </c>
      <c r="G13157" t="s">
        <v>72</v>
      </c>
      <c r="H13157" t="s">
        <v>53</v>
      </c>
      <c r="I13157" t="s">
        <v>67</v>
      </c>
      <c r="J13157">
        <v>1991</v>
      </c>
      <c r="K13157" t="s">
        <v>13</v>
      </c>
      <c r="L13157">
        <v>3969103</v>
      </c>
      <c r="M13157">
        <v>3969103</v>
      </c>
    </row>
    <row r="13158" spans="1:13" x14ac:dyDescent="0.3">
      <c r="A13158" t="s">
        <v>48</v>
      </c>
      <c r="B13158" t="s">
        <v>48</v>
      </c>
      <c r="C13158" t="s">
        <v>69</v>
      </c>
      <c r="D13158" t="s">
        <v>59</v>
      </c>
      <c r="E13158" t="s">
        <v>60</v>
      </c>
      <c r="F13158" t="s">
        <v>73</v>
      </c>
      <c r="G13158" t="s">
        <v>72</v>
      </c>
      <c r="H13158" t="s">
        <v>53</v>
      </c>
      <c r="I13158" t="s">
        <v>67</v>
      </c>
      <c r="J13158">
        <v>1991</v>
      </c>
      <c r="K13158" t="s">
        <v>15</v>
      </c>
      <c r="L13158">
        <v>11975</v>
      </c>
      <c r="M13158">
        <v>13517</v>
      </c>
    </row>
    <row r="13159" spans="1:13" x14ac:dyDescent="0.3">
      <c r="A13159" t="s">
        <v>48</v>
      </c>
      <c r="B13159" t="s">
        <v>48</v>
      </c>
      <c r="C13159" t="s">
        <v>48</v>
      </c>
      <c r="D13159" t="s">
        <v>59</v>
      </c>
      <c r="E13159" t="s">
        <v>74</v>
      </c>
      <c r="F13159" t="s">
        <v>75</v>
      </c>
      <c r="G13159" t="s">
        <v>184</v>
      </c>
      <c r="H13159" t="s">
        <v>76</v>
      </c>
      <c r="I13159" t="s">
        <v>53</v>
      </c>
      <c r="J13159">
        <v>1991</v>
      </c>
      <c r="K13159" t="s">
        <v>77</v>
      </c>
      <c r="L13159">
        <v>0</v>
      </c>
      <c r="M13159">
        <v>0</v>
      </c>
    </row>
    <row r="13160" spans="1:13" x14ac:dyDescent="0.3">
      <c r="A13160" t="s">
        <v>48</v>
      </c>
      <c r="B13160" t="s">
        <v>48</v>
      </c>
      <c r="C13160" t="s">
        <v>48</v>
      </c>
      <c r="D13160" t="s">
        <v>59</v>
      </c>
      <c r="E13160" t="s">
        <v>74</v>
      </c>
      <c r="F13160" t="s">
        <v>75</v>
      </c>
      <c r="G13160" t="s">
        <v>184</v>
      </c>
      <c r="H13160" t="s">
        <v>78</v>
      </c>
      <c r="I13160" t="s">
        <v>53</v>
      </c>
      <c r="J13160">
        <v>1991</v>
      </c>
      <c r="K13160" t="s">
        <v>77</v>
      </c>
      <c r="L13160">
        <v>11338</v>
      </c>
      <c r="M13160">
        <v>4370</v>
      </c>
    </row>
    <row r="13161" spans="1:13" x14ac:dyDescent="0.3">
      <c r="A13161" t="s">
        <v>48</v>
      </c>
      <c r="B13161" t="s">
        <v>48</v>
      </c>
      <c r="C13161" t="s">
        <v>48</v>
      </c>
      <c r="D13161" t="s">
        <v>59</v>
      </c>
      <c r="E13161" t="s">
        <v>74</v>
      </c>
      <c r="F13161" t="s">
        <v>75</v>
      </c>
      <c r="G13161" t="s">
        <v>184</v>
      </c>
      <c r="H13161" t="s">
        <v>79</v>
      </c>
      <c r="I13161" t="s">
        <v>53</v>
      </c>
      <c r="J13161">
        <v>1991</v>
      </c>
      <c r="K13161" t="s">
        <v>77</v>
      </c>
      <c r="L13161">
        <v>0</v>
      </c>
      <c r="M13161">
        <v>0</v>
      </c>
    </row>
    <row r="13162" spans="1:13" x14ac:dyDescent="0.3">
      <c r="A13162" t="s">
        <v>48</v>
      </c>
      <c r="B13162" t="s">
        <v>48</v>
      </c>
      <c r="C13162" t="s">
        <v>48</v>
      </c>
      <c r="D13162" t="s">
        <v>59</v>
      </c>
      <c r="E13162" t="s">
        <v>74</v>
      </c>
      <c r="F13162" t="s">
        <v>75</v>
      </c>
      <c r="G13162" t="s">
        <v>184</v>
      </c>
      <c r="H13162" t="s">
        <v>80</v>
      </c>
      <c r="I13162" t="s">
        <v>53</v>
      </c>
      <c r="J13162">
        <v>1991</v>
      </c>
      <c r="K13162" t="s">
        <v>77</v>
      </c>
      <c r="L13162">
        <v>92776</v>
      </c>
      <c r="M13162">
        <v>35758</v>
      </c>
    </row>
    <row r="13163" spans="1:13" x14ac:dyDescent="0.3">
      <c r="A13163" t="s">
        <v>48</v>
      </c>
      <c r="B13163" t="s">
        <v>48</v>
      </c>
      <c r="C13163" t="s">
        <v>48</v>
      </c>
      <c r="D13163" t="s">
        <v>59</v>
      </c>
      <c r="E13163" t="s">
        <v>74</v>
      </c>
      <c r="F13163" t="s">
        <v>75</v>
      </c>
      <c r="G13163" t="s">
        <v>184</v>
      </c>
      <c r="H13163" t="s">
        <v>81</v>
      </c>
      <c r="I13163" t="s">
        <v>53</v>
      </c>
      <c r="J13163">
        <v>1991</v>
      </c>
      <c r="K13163" t="s">
        <v>77</v>
      </c>
      <c r="L13163">
        <v>0</v>
      </c>
      <c r="M13163">
        <v>0</v>
      </c>
    </row>
    <row r="13164" spans="1:13" x14ac:dyDescent="0.3">
      <c r="A13164" t="s">
        <v>48</v>
      </c>
      <c r="B13164" t="s">
        <v>48</v>
      </c>
      <c r="C13164" t="s">
        <v>48</v>
      </c>
      <c r="D13164" t="s">
        <v>82</v>
      </c>
      <c r="E13164" t="s">
        <v>60</v>
      </c>
      <c r="F13164" t="s">
        <v>83</v>
      </c>
      <c r="G13164" t="s">
        <v>83</v>
      </c>
      <c r="H13164" t="s">
        <v>53</v>
      </c>
      <c r="I13164" t="s">
        <v>53</v>
      </c>
      <c r="J13164">
        <v>1991</v>
      </c>
      <c r="K13164" t="s">
        <v>84</v>
      </c>
      <c r="L13164">
        <v>3836561</v>
      </c>
      <c r="M13164">
        <v>4998490</v>
      </c>
    </row>
    <row r="13165" spans="1:13" x14ac:dyDescent="0.3">
      <c r="A13165" t="s">
        <v>48</v>
      </c>
      <c r="B13165" t="s">
        <v>48</v>
      </c>
      <c r="C13165" t="s">
        <v>48</v>
      </c>
      <c r="D13165" t="s">
        <v>82</v>
      </c>
      <c r="E13165" t="s">
        <v>60</v>
      </c>
      <c r="F13165" t="s">
        <v>61</v>
      </c>
      <c r="G13165" t="s">
        <v>85</v>
      </c>
      <c r="H13165" t="s">
        <v>53</v>
      </c>
      <c r="I13165" t="s">
        <v>63</v>
      </c>
      <c r="J13165">
        <v>1991</v>
      </c>
      <c r="K13165" t="s">
        <v>14</v>
      </c>
      <c r="L13165">
        <v>16322</v>
      </c>
      <c r="M13165">
        <v>4858</v>
      </c>
    </row>
    <row r="13166" spans="1:13" x14ac:dyDescent="0.3">
      <c r="A13166" t="s">
        <v>48</v>
      </c>
      <c r="B13166" t="s">
        <v>48</v>
      </c>
      <c r="C13166" t="s">
        <v>48</v>
      </c>
      <c r="D13166" t="s">
        <v>82</v>
      </c>
      <c r="E13166" t="s">
        <v>60</v>
      </c>
      <c r="F13166" t="s">
        <v>61</v>
      </c>
      <c r="G13166" t="s">
        <v>85</v>
      </c>
      <c r="H13166" t="s">
        <v>53</v>
      </c>
      <c r="I13166" t="s">
        <v>63</v>
      </c>
      <c r="J13166">
        <v>1991</v>
      </c>
      <c r="K13166" t="s">
        <v>13</v>
      </c>
      <c r="L13166">
        <v>25052688</v>
      </c>
      <c r="M13166">
        <v>25052688</v>
      </c>
    </row>
    <row r="13167" spans="1:13" x14ac:dyDescent="0.3">
      <c r="A13167" t="s">
        <v>48</v>
      </c>
      <c r="B13167" t="s">
        <v>48</v>
      </c>
      <c r="C13167" t="s">
        <v>48</v>
      </c>
      <c r="D13167" t="s">
        <v>82</v>
      </c>
      <c r="E13167" t="s">
        <v>60</v>
      </c>
      <c r="F13167" t="s">
        <v>61</v>
      </c>
      <c r="G13167" t="s">
        <v>85</v>
      </c>
      <c r="H13167" t="s">
        <v>53</v>
      </c>
      <c r="I13167" t="s">
        <v>63</v>
      </c>
      <c r="J13167">
        <v>1991</v>
      </c>
      <c r="K13167" t="s">
        <v>15</v>
      </c>
      <c r="L13167">
        <v>263811</v>
      </c>
      <c r="M13167">
        <v>297787</v>
      </c>
    </row>
    <row r="13168" spans="1:13" x14ac:dyDescent="0.3">
      <c r="A13168" t="s">
        <v>48</v>
      </c>
      <c r="B13168" t="s">
        <v>48</v>
      </c>
      <c r="C13168" t="s">
        <v>48</v>
      </c>
      <c r="D13168" t="s">
        <v>82</v>
      </c>
      <c r="E13168" t="s">
        <v>60</v>
      </c>
      <c r="F13168" t="s">
        <v>61</v>
      </c>
      <c r="G13168" t="s">
        <v>85</v>
      </c>
      <c r="H13168" t="s">
        <v>53</v>
      </c>
      <c r="I13168" t="s">
        <v>64</v>
      </c>
      <c r="J13168">
        <v>1991</v>
      </c>
      <c r="K13168" t="s">
        <v>14</v>
      </c>
      <c r="L13168">
        <v>456</v>
      </c>
      <c r="M13168">
        <v>136</v>
      </c>
    </row>
    <row r="13169" spans="1:13" x14ac:dyDescent="0.3">
      <c r="A13169" t="s">
        <v>48</v>
      </c>
      <c r="B13169" t="s">
        <v>48</v>
      </c>
      <c r="C13169" t="s">
        <v>48</v>
      </c>
      <c r="D13169" t="s">
        <v>82</v>
      </c>
      <c r="E13169" t="s">
        <v>60</v>
      </c>
      <c r="F13169" t="s">
        <v>61</v>
      </c>
      <c r="G13169" t="s">
        <v>85</v>
      </c>
      <c r="H13169" t="s">
        <v>53</v>
      </c>
      <c r="I13169" t="s">
        <v>64</v>
      </c>
      <c r="J13169">
        <v>1991</v>
      </c>
      <c r="K13169" t="s">
        <v>13</v>
      </c>
      <c r="L13169">
        <v>423180</v>
      </c>
      <c r="M13169">
        <v>423180</v>
      </c>
    </row>
    <row r="13170" spans="1:13" x14ac:dyDescent="0.3">
      <c r="A13170" t="s">
        <v>48</v>
      </c>
      <c r="B13170" t="s">
        <v>48</v>
      </c>
      <c r="C13170" t="s">
        <v>48</v>
      </c>
      <c r="D13170" t="s">
        <v>82</v>
      </c>
      <c r="E13170" t="s">
        <v>60</v>
      </c>
      <c r="F13170" t="s">
        <v>61</v>
      </c>
      <c r="G13170" t="s">
        <v>85</v>
      </c>
      <c r="H13170" t="s">
        <v>53</v>
      </c>
      <c r="I13170" t="s">
        <v>64</v>
      </c>
      <c r="J13170">
        <v>1991</v>
      </c>
      <c r="K13170" t="s">
        <v>15</v>
      </c>
      <c r="L13170">
        <v>638</v>
      </c>
      <c r="M13170">
        <v>720</v>
      </c>
    </row>
    <row r="13171" spans="1:13" x14ac:dyDescent="0.3">
      <c r="A13171" t="s">
        <v>48</v>
      </c>
      <c r="B13171" t="s">
        <v>48</v>
      </c>
      <c r="C13171" t="s">
        <v>48</v>
      </c>
      <c r="D13171" t="s">
        <v>82</v>
      </c>
      <c r="E13171" t="s">
        <v>60</v>
      </c>
      <c r="F13171" t="s">
        <v>61</v>
      </c>
      <c r="G13171" t="s">
        <v>85</v>
      </c>
      <c r="H13171" t="s">
        <v>53</v>
      </c>
      <c r="I13171" t="s">
        <v>67</v>
      </c>
      <c r="J13171">
        <v>1991</v>
      </c>
      <c r="K13171" t="s">
        <v>14</v>
      </c>
      <c r="L13171">
        <v>20886</v>
      </c>
      <c r="M13171">
        <v>6216</v>
      </c>
    </row>
    <row r="13172" spans="1:13" x14ac:dyDescent="0.3">
      <c r="A13172" t="s">
        <v>48</v>
      </c>
      <c r="B13172" t="s">
        <v>48</v>
      </c>
      <c r="C13172" t="s">
        <v>48</v>
      </c>
      <c r="D13172" t="s">
        <v>82</v>
      </c>
      <c r="E13172" t="s">
        <v>60</v>
      </c>
      <c r="F13172" t="s">
        <v>61</v>
      </c>
      <c r="G13172" t="s">
        <v>85</v>
      </c>
      <c r="H13172" t="s">
        <v>53</v>
      </c>
      <c r="I13172" t="s">
        <v>67</v>
      </c>
      <c r="J13172">
        <v>1991</v>
      </c>
      <c r="K13172" t="s">
        <v>13</v>
      </c>
      <c r="L13172">
        <v>12486317</v>
      </c>
      <c r="M13172">
        <v>12486317</v>
      </c>
    </row>
    <row r="13173" spans="1:13" x14ac:dyDescent="0.3">
      <c r="A13173" t="s">
        <v>48</v>
      </c>
      <c r="B13173" t="s">
        <v>48</v>
      </c>
      <c r="C13173" t="s">
        <v>48</v>
      </c>
      <c r="D13173" t="s">
        <v>82</v>
      </c>
      <c r="E13173" t="s">
        <v>60</v>
      </c>
      <c r="F13173" t="s">
        <v>61</v>
      </c>
      <c r="G13173" t="s">
        <v>85</v>
      </c>
      <c r="H13173" t="s">
        <v>53</v>
      </c>
      <c r="I13173" t="s">
        <v>67</v>
      </c>
      <c r="J13173">
        <v>1991</v>
      </c>
      <c r="K13173" t="s">
        <v>15</v>
      </c>
      <c r="L13173">
        <v>19692</v>
      </c>
      <c r="M13173">
        <v>22228</v>
      </c>
    </row>
    <row r="13174" spans="1:13" x14ac:dyDescent="0.3">
      <c r="A13174" t="s">
        <v>48</v>
      </c>
      <c r="B13174" t="s">
        <v>48</v>
      </c>
      <c r="C13174" t="s">
        <v>48</v>
      </c>
      <c r="D13174" t="s">
        <v>82</v>
      </c>
      <c r="E13174" t="s">
        <v>60</v>
      </c>
      <c r="F13174" t="s">
        <v>61</v>
      </c>
      <c r="G13174" t="s">
        <v>85</v>
      </c>
      <c r="H13174" t="s">
        <v>53</v>
      </c>
      <c r="I13174" t="s">
        <v>86</v>
      </c>
      <c r="J13174">
        <v>1991</v>
      </c>
      <c r="K13174" t="s">
        <v>14</v>
      </c>
      <c r="L13174">
        <v>0</v>
      </c>
      <c r="M13174">
        <v>0</v>
      </c>
    </row>
    <row r="13175" spans="1:13" x14ac:dyDescent="0.3">
      <c r="A13175" t="s">
        <v>48</v>
      </c>
      <c r="B13175" t="s">
        <v>48</v>
      </c>
      <c r="C13175" t="s">
        <v>48</v>
      </c>
      <c r="D13175" t="s">
        <v>82</v>
      </c>
      <c r="E13175" t="s">
        <v>60</v>
      </c>
      <c r="F13175" t="s">
        <v>61</v>
      </c>
      <c r="G13175" t="s">
        <v>85</v>
      </c>
      <c r="H13175" t="s">
        <v>53</v>
      </c>
      <c r="I13175" t="s">
        <v>86</v>
      </c>
      <c r="J13175">
        <v>1991</v>
      </c>
      <c r="K13175" t="s">
        <v>13</v>
      </c>
      <c r="L13175">
        <v>0</v>
      </c>
      <c r="M13175">
        <v>0</v>
      </c>
    </row>
    <row r="13176" spans="1:13" x14ac:dyDescent="0.3">
      <c r="A13176" t="s">
        <v>48</v>
      </c>
      <c r="B13176" t="s">
        <v>48</v>
      </c>
      <c r="C13176" t="s">
        <v>48</v>
      </c>
      <c r="D13176" t="s">
        <v>82</v>
      </c>
      <c r="E13176" t="s">
        <v>60</v>
      </c>
      <c r="F13176" t="s">
        <v>61</v>
      </c>
      <c r="G13176" t="s">
        <v>85</v>
      </c>
      <c r="H13176" t="s">
        <v>53</v>
      </c>
      <c r="I13176" t="s">
        <v>86</v>
      </c>
      <c r="J13176">
        <v>1991</v>
      </c>
      <c r="K13176" t="s">
        <v>15</v>
      </c>
      <c r="L13176">
        <v>0</v>
      </c>
      <c r="M13176">
        <v>0</v>
      </c>
    </row>
    <row r="13177" spans="1:13" x14ac:dyDescent="0.3">
      <c r="A13177" t="s">
        <v>48</v>
      </c>
      <c r="B13177" t="s">
        <v>48</v>
      </c>
      <c r="C13177" t="s">
        <v>48</v>
      </c>
      <c r="D13177" t="s">
        <v>82</v>
      </c>
      <c r="E13177" t="s">
        <v>60</v>
      </c>
      <c r="F13177" t="s">
        <v>61</v>
      </c>
      <c r="G13177" t="s">
        <v>85</v>
      </c>
      <c r="H13177" t="s">
        <v>53</v>
      </c>
      <c r="I13177" t="s">
        <v>68</v>
      </c>
      <c r="J13177">
        <v>1991</v>
      </c>
      <c r="K13177" t="s">
        <v>14</v>
      </c>
      <c r="L13177">
        <v>19805</v>
      </c>
      <c r="M13177">
        <v>5894</v>
      </c>
    </row>
    <row r="13178" spans="1:13" x14ac:dyDescent="0.3">
      <c r="A13178" t="s">
        <v>48</v>
      </c>
      <c r="B13178" t="s">
        <v>48</v>
      </c>
      <c r="C13178" t="s">
        <v>48</v>
      </c>
      <c r="D13178" t="s">
        <v>82</v>
      </c>
      <c r="E13178" t="s">
        <v>60</v>
      </c>
      <c r="F13178" t="s">
        <v>61</v>
      </c>
      <c r="G13178" t="s">
        <v>85</v>
      </c>
      <c r="H13178" t="s">
        <v>53</v>
      </c>
      <c r="I13178" t="s">
        <v>68</v>
      </c>
      <c r="J13178">
        <v>1991</v>
      </c>
      <c r="K13178" t="s">
        <v>13</v>
      </c>
      <c r="L13178">
        <v>20976947</v>
      </c>
      <c r="M13178">
        <v>20976947</v>
      </c>
    </row>
    <row r="13179" spans="1:13" x14ac:dyDescent="0.3">
      <c r="A13179" t="s">
        <v>48</v>
      </c>
      <c r="B13179" t="s">
        <v>48</v>
      </c>
      <c r="C13179" t="s">
        <v>48</v>
      </c>
      <c r="D13179" t="s">
        <v>82</v>
      </c>
      <c r="E13179" t="s">
        <v>60</v>
      </c>
      <c r="F13179" t="s">
        <v>61</v>
      </c>
      <c r="G13179" t="s">
        <v>85</v>
      </c>
      <c r="H13179" t="s">
        <v>53</v>
      </c>
      <c r="I13179" t="s">
        <v>68</v>
      </c>
      <c r="J13179">
        <v>1991</v>
      </c>
      <c r="K13179" t="s">
        <v>15</v>
      </c>
      <c r="L13179">
        <v>23342</v>
      </c>
      <c r="M13179">
        <v>26348</v>
      </c>
    </row>
    <row r="13180" spans="1:13" x14ac:dyDescent="0.3">
      <c r="A13180" t="s">
        <v>48</v>
      </c>
      <c r="B13180" t="s">
        <v>69</v>
      </c>
      <c r="C13180" t="s">
        <v>69</v>
      </c>
      <c r="D13180" t="s">
        <v>82</v>
      </c>
      <c r="E13180" t="s">
        <v>60</v>
      </c>
      <c r="F13180" t="s">
        <v>61</v>
      </c>
      <c r="G13180" t="s">
        <v>85</v>
      </c>
      <c r="H13180" t="s">
        <v>53</v>
      </c>
      <c r="I13180" t="s">
        <v>70</v>
      </c>
      <c r="J13180">
        <v>1991</v>
      </c>
      <c r="K13180" t="s">
        <v>71</v>
      </c>
      <c r="L13180">
        <v>93242</v>
      </c>
      <c r="M13180">
        <v>93242</v>
      </c>
    </row>
    <row r="13181" spans="1:13" x14ac:dyDescent="0.3">
      <c r="A13181" t="s">
        <v>48</v>
      </c>
      <c r="B13181" t="s">
        <v>48</v>
      </c>
      <c r="C13181" t="s">
        <v>48</v>
      </c>
      <c r="D13181" t="s">
        <v>82</v>
      </c>
      <c r="E13181" t="s">
        <v>60</v>
      </c>
      <c r="F13181" t="s">
        <v>61</v>
      </c>
      <c r="G13181" t="s">
        <v>85</v>
      </c>
      <c r="H13181" t="s">
        <v>53</v>
      </c>
      <c r="I13181" t="s">
        <v>70</v>
      </c>
      <c r="J13181">
        <v>1991</v>
      </c>
      <c r="K13181" t="s">
        <v>14</v>
      </c>
      <c r="L13181">
        <v>881</v>
      </c>
      <c r="M13181">
        <v>262</v>
      </c>
    </row>
    <row r="13182" spans="1:13" x14ac:dyDescent="0.3">
      <c r="A13182" t="s">
        <v>48</v>
      </c>
      <c r="B13182" t="s">
        <v>48</v>
      </c>
      <c r="C13182" t="s">
        <v>48</v>
      </c>
      <c r="D13182" t="s">
        <v>82</v>
      </c>
      <c r="E13182" t="s">
        <v>60</v>
      </c>
      <c r="F13182" t="s">
        <v>61</v>
      </c>
      <c r="G13182" t="s">
        <v>85</v>
      </c>
      <c r="H13182" t="s">
        <v>53</v>
      </c>
      <c r="I13182" t="s">
        <v>70</v>
      </c>
      <c r="J13182">
        <v>1991</v>
      </c>
      <c r="K13182" t="s">
        <v>15</v>
      </c>
      <c r="L13182">
        <v>1763</v>
      </c>
      <c r="M13182">
        <v>1990</v>
      </c>
    </row>
    <row r="13183" spans="1:13" x14ac:dyDescent="0.3">
      <c r="A13183" t="s">
        <v>48</v>
      </c>
      <c r="B13183" t="s">
        <v>69</v>
      </c>
      <c r="C13183" t="s">
        <v>69</v>
      </c>
      <c r="D13183" t="s">
        <v>82</v>
      </c>
      <c r="E13183" t="s">
        <v>60</v>
      </c>
      <c r="F13183" t="s">
        <v>87</v>
      </c>
      <c r="G13183" t="s">
        <v>88</v>
      </c>
      <c r="H13183" t="s">
        <v>53</v>
      </c>
      <c r="I13183" t="s">
        <v>89</v>
      </c>
      <c r="J13183">
        <v>1991</v>
      </c>
      <c r="K13183" t="s">
        <v>71</v>
      </c>
      <c r="L13183">
        <v>0</v>
      </c>
      <c r="M13183">
        <v>0</v>
      </c>
    </row>
    <row r="13184" spans="1:13" x14ac:dyDescent="0.3">
      <c r="A13184" t="s">
        <v>48</v>
      </c>
      <c r="B13184" t="s">
        <v>48</v>
      </c>
      <c r="C13184" t="s">
        <v>69</v>
      </c>
      <c r="D13184" t="s">
        <v>82</v>
      </c>
      <c r="E13184" t="s">
        <v>60</v>
      </c>
      <c r="F13184" t="s">
        <v>87</v>
      </c>
      <c r="G13184" t="s">
        <v>88</v>
      </c>
      <c r="H13184" t="s">
        <v>53</v>
      </c>
      <c r="I13184" t="s">
        <v>89</v>
      </c>
      <c r="J13184">
        <v>1991</v>
      </c>
      <c r="K13184" t="s">
        <v>14</v>
      </c>
      <c r="L13184">
        <v>0</v>
      </c>
      <c r="M13184">
        <v>0</v>
      </c>
    </row>
    <row r="13185" spans="1:13" x14ac:dyDescent="0.3">
      <c r="A13185" t="s">
        <v>48</v>
      </c>
      <c r="B13185" t="s">
        <v>48</v>
      </c>
      <c r="C13185" t="s">
        <v>69</v>
      </c>
      <c r="D13185" t="s">
        <v>82</v>
      </c>
      <c r="E13185" t="s">
        <v>60</v>
      </c>
      <c r="F13185" t="s">
        <v>87</v>
      </c>
      <c r="G13185" t="s">
        <v>88</v>
      </c>
      <c r="H13185" t="s">
        <v>53</v>
      </c>
      <c r="I13185" t="s">
        <v>89</v>
      </c>
      <c r="J13185">
        <v>1991</v>
      </c>
      <c r="K13185" t="s">
        <v>13</v>
      </c>
      <c r="L13185">
        <v>0</v>
      </c>
      <c r="M13185">
        <v>0</v>
      </c>
    </row>
    <row r="13186" spans="1:13" x14ac:dyDescent="0.3">
      <c r="A13186" t="s">
        <v>48</v>
      </c>
      <c r="B13186" t="s">
        <v>48</v>
      </c>
      <c r="C13186" t="s">
        <v>69</v>
      </c>
      <c r="D13186" t="s">
        <v>82</v>
      </c>
      <c r="E13186" t="s">
        <v>60</v>
      </c>
      <c r="F13186" t="s">
        <v>87</v>
      </c>
      <c r="G13186" t="s">
        <v>88</v>
      </c>
      <c r="H13186" t="s">
        <v>53</v>
      </c>
      <c r="I13186" t="s">
        <v>89</v>
      </c>
      <c r="J13186">
        <v>1991</v>
      </c>
      <c r="K13186" t="s">
        <v>15</v>
      </c>
      <c r="L13186">
        <v>0</v>
      </c>
      <c r="M13186">
        <v>0</v>
      </c>
    </row>
    <row r="13187" spans="1:13" x14ac:dyDescent="0.3">
      <c r="A13187" t="s">
        <v>48</v>
      </c>
      <c r="B13187" t="s">
        <v>69</v>
      </c>
      <c r="C13187" t="s">
        <v>69</v>
      </c>
      <c r="D13187" t="s">
        <v>82</v>
      </c>
      <c r="E13187" t="s">
        <v>60</v>
      </c>
      <c r="F13187" t="s">
        <v>87</v>
      </c>
      <c r="G13187" t="s">
        <v>90</v>
      </c>
      <c r="H13187" t="s">
        <v>53</v>
      </c>
      <c r="I13187" t="s">
        <v>89</v>
      </c>
      <c r="J13187">
        <v>1991</v>
      </c>
      <c r="K13187" t="s">
        <v>71</v>
      </c>
      <c r="L13187">
        <v>22263</v>
      </c>
      <c r="M13187">
        <v>22263</v>
      </c>
    </row>
    <row r="13188" spans="1:13" x14ac:dyDescent="0.3">
      <c r="A13188" t="s">
        <v>48</v>
      </c>
      <c r="B13188" t="s">
        <v>48</v>
      </c>
      <c r="C13188" t="s">
        <v>69</v>
      </c>
      <c r="D13188" t="s">
        <v>82</v>
      </c>
      <c r="E13188" t="s">
        <v>60</v>
      </c>
      <c r="F13188" t="s">
        <v>87</v>
      </c>
      <c r="G13188" t="s">
        <v>90</v>
      </c>
      <c r="H13188" t="s">
        <v>53</v>
      </c>
      <c r="I13188" t="s">
        <v>89</v>
      </c>
      <c r="J13188">
        <v>1991</v>
      </c>
      <c r="K13188" t="s">
        <v>14</v>
      </c>
      <c r="L13188">
        <v>2934</v>
      </c>
      <c r="M13188">
        <v>873</v>
      </c>
    </row>
    <row r="13189" spans="1:13" x14ac:dyDescent="0.3">
      <c r="A13189" t="s">
        <v>48</v>
      </c>
      <c r="B13189" t="s">
        <v>48</v>
      </c>
      <c r="C13189" t="s">
        <v>69</v>
      </c>
      <c r="D13189" t="s">
        <v>82</v>
      </c>
      <c r="E13189" t="s">
        <v>60</v>
      </c>
      <c r="F13189" t="s">
        <v>87</v>
      </c>
      <c r="G13189" t="s">
        <v>90</v>
      </c>
      <c r="H13189" t="s">
        <v>53</v>
      </c>
      <c r="I13189" t="s">
        <v>89</v>
      </c>
      <c r="J13189">
        <v>1991</v>
      </c>
      <c r="K13189" t="s">
        <v>13</v>
      </c>
      <c r="L13189">
        <v>2408932</v>
      </c>
      <c r="M13189">
        <v>2408932</v>
      </c>
    </row>
    <row r="13190" spans="1:13" x14ac:dyDescent="0.3">
      <c r="A13190" t="s">
        <v>48</v>
      </c>
      <c r="B13190" t="s">
        <v>48</v>
      </c>
      <c r="C13190" t="s">
        <v>69</v>
      </c>
      <c r="D13190" t="s">
        <v>82</v>
      </c>
      <c r="E13190" t="s">
        <v>60</v>
      </c>
      <c r="F13190" t="s">
        <v>87</v>
      </c>
      <c r="G13190" t="s">
        <v>90</v>
      </c>
      <c r="H13190" t="s">
        <v>53</v>
      </c>
      <c r="I13190" t="s">
        <v>89</v>
      </c>
      <c r="J13190">
        <v>1991</v>
      </c>
      <c r="K13190" t="s">
        <v>15</v>
      </c>
      <c r="L13190">
        <v>9074</v>
      </c>
      <c r="M13190">
        <v>10242</v>
      </c>
    </row>
    <row r="13191" spans="1:13" x14ac:dyDescent="0.3">
      <c r="A13191" t="s">
        <v>48</v>
      </c>
      <c r="B13191" t="s">
        <v>48</v>
      </c>
      <c r="C13191" t="s">
        <v>69</v>
      </c>
      <c r="D13191" t="s">
        <v>82</v>
      </c>
      <c r="E13191" t="s">
        <v>60</v>
      </c>
      <c r="F13191" t="s">
        <v>73</v>
      </c>
      <c r="G13191" t="s">
        <v>88</v>
      </c>
      <c r="H13191" t="s">
        <v>53</v>
      </c>
      <c r="I13191" t="s">
        <v>64</v>
      </c>
      <c r="J13191">
        <v>1991</v>
      </c>
      <c r="K13191" t="s">
        <v>14</v>
      </c>
      <c r="L13191">
        <v>0</v>
      </c>
      <c r="M13191">
        <v>0</v>
      </c>
    </row>
    <row r="13192" spans="1:13" x14ac:dyDescent="0.3">
      <c r="A13192" t="s">
        <v>48</v>
      </c>
      <c r="B13192" t="s">
        <v>48</v>
      </c>
      <c r="C13192" t="s">
        <v>69</v>
      </c>
      <c r="D13192" t="s">
        <v>82</v>
      </c>
      <c r="E13192" t="s">
        <v>60</v>
      </c>
      <c r="F13192" t="s">
        <v>73</v>
      </c>
      <c r="G13192" t="s">
        <v>88</v>
      </c>
      <c r="H13192" t="s">
        <v>53</v>
      </c>
      <c r="I13192" t="s">
        <v>64</v>
      </c>
      <c r="J13192">
        <v>1991</v>
      </c>
      <c r="K13192" t="s">
        <v>13</v>
      </c>
      <c r="L13192">
        <v>0</v>
      </c>
      <c r="M13192">
        <v>0</v>
      </c>
    </row>
    <row r="13193" spans="1:13" x14ac:dyDescent="0.3">
      <c r="A13193" t="s">
        <v>48</v>
      </c>
      <c r="B13193" t="s">
        <v>48</v>
      </c>
      <c r="C13193" t="s">
        <v>69</v>
      </c>
      <c r="D13193" t="s">
        <v>82</v>
      </c>
      <c r="E13193" t="s">
        <v>60</v>
      </c>
      <c r="F13193" t="s">
        <v>73</v>
      </c>
      <c r="G13193" t="s">
        <v>88</v>
      </c>
      <c r="H13193" t="s">
        <v>53</v>
      </c>
      <c r="I13193" t="s">
        <v>64</v>
      </c>
      <c r="J13193">
        <v>1991</v>
      </c>
      <c r="K13193" t="s">
        <v>15</v>
      </c>
      <c r="L13193">
        <v>0</v>
      </c>
      <c r="M13193">
        <v>0</v>
      </c>
    </row>
    <row r="13194" spans="1:13" x14ac:dyDescent="0.3">
      <c r="A13194" t="s">
        <v>48</v>
      </c>
      <c r="B13194" t="s">
        <v>48</v>
      </c>
      <c r="C13194" t="s">
        <v>69</v>
      </c>
      <c r="D13194" t="s">
        <v>82</v>
      </c>
      <c r="E13194" t="s">
        <v>60</v>
      </c>
      <c r="F13194" t="s">
        <v>73</v>
      </c>
      <c r="G13194" t="s">
        <v>88</v>
      </c>
      <c r="H13194" t="s">
        <v>53</v>
      </c>
      <c r="I13194" t="s">
        <v>67</v>
      </c>
      <c r="J13194">
        <v>1991</v>
      </c>
      <c r="K13194" t="s">
        <v>14</v>
      </c>
      <c r="L13194">
        <v>0</v>
      </c>
      <c r="M13194">
        <v>0</v>
      </c>
    </row>
    <row r="13195" spans="1:13" x14ac:dyDescent="0.3">
      <c r="A13195" t="s">
        <v>48</v>
      </c>
      <c r="B13195" t="s">
        <v>48</v>
      </c>
      <c r="C13195" t="s">
        <v>69</v>
      </c>
      <c r="D13195" t="s">
        <v>82</v>
      </c>
      <c r="E13195" t="s">
        <v>60</v>
      </c>
      <c r="F13195" t="s">
        <v>73</v>
      </c>
      <c r="G13195" t="s">
        <v>88</v>
      </c>
      <c r="H13195" t="s">
        <v>53</v>
      </c>
      <c r="I13195" t="s">
        <v>67</v>
      </c>
      <c r="J13195">
        <v>1991</v>
      </c>
      <c r="K13195" t="s">
        <v>13</v>
      </c>
      <c r="L13195">
        <v>0</v>
      </c>
      <c r="M13195">
        <v>0</v>
      </c>
    </row>
    <row r="13196" spans="1:13" x14ac:dyDescent="0.3">
      <c r="A13196" t="s">
        <v>48</v>
      </c>
      <c r="B13196" t="s">
        <v>48</v>
      </c>
      <c r="C13196" t="s">
        <v>69</v>
      </c>
      <c r="D13196" t="s">
        <v>82</v>
      </c>
      <c r="E13196" t="s">
        <v>60</v>
      </c>
      <c r="F13196" t="s">
        <v>73</v>
      </c>
      <c r="G13196" t="s">
        <v>88</v>
      </c>
      <c r="H13196" t="s">
        <v>53</v>
      </c>
      <c r="I13196" t="s">
        <v>67</v>
      </c>
      <c r="J13196">
        <v>1991</v>
      </c>
      <c r="K13196" t="s">
        <v>15</v>
      </c>
      <c r="L13196">
        <v>0</v>
      </c>
      <c r="M13196">
        <v>0</v>
      </c>
    </row>
    <row r="13197" spans="1:13" x14ac:dyDescent="0.3">
      <c r="A13197" t="s">
        <v>48</v>
      </c>
      <c r="B13197" t="s">
        <v>48</v>
      </c>
      <c r="C13197" t="s">
        <v>69</v>
      </c>
      <c r="D13197" t="s">
        <v>82</v>
      </c>
      <c r="E13197" t="s">
        <v>60</v>
      </c>
      <c r="F13197" t="s">
        <v>73</v>
      </c>
      <c r="G13197" t="s">
        <v>88</v>
      </c>
      <c r="H13197" t="s">
        <v>53</v>
      </c>
      <c r="I13197" t="s">
        <v>86</v>
      </c>
      <c r="J13197">
        <v>1991</v>
      </c>
      <c r="K13197" t="s">
        <v>14</v>
      </c>
      <c r="L13197">
        <v>0</v>
      </c>
      <c r="M13197">
        <v>0</v>
      </c>
    </row>
    <row r="13198" spans="1:13" x14ac:dyDescent="0.3">
      <c r="A13198" t="s">
        <v>48</v>
      </c>
      <c r="B13198" t="s">
        <v>48</v>
      </c>
      <c r="C13198" t="s">
        <v>69</v>
      </c>
      <c r="D13198" t="s">
        <v>82</v>
      </c>
      <c r="E13198" t="s">
        <v>60</v>
      </c>
      <c r="F13198" t="s">
        <v>73</v>
      </c>
      <c r="G13198" t="s">
        <v>88</v>
      </c>
      <c r="H13198" t="s">
        <v>53</v>
      </c>
      <c r="I13198" t="s">
        <v>86</v>
      </c>
      <c r="J13198">
        <v>1991</v>
      </c>
      <c r="K13198" t="s">
        <v>13</v>
      </c>
      <c r="L13198">
        <v>0</v>
      </c>
      <c r="M13198">
        <v>0</v>
      </c>
    </row>
    <row r="13199" spans="1:13" x14ac:dyDescent="0.3">
      <c r="A13199" t="s">
        <v>48</v>
      </c>
      <c r="B13199" t="s">
        <v>48</v>
      </c>
      <c r="C13199" t="s">
        <v>69</v>
      </c>
      <c r="D13199" t="s">
        <v>82</v>
      </c>
      <c r="E13199" t="s">
        <v>60</v>
      </c>
      <c r="F13199" t="s">
        <v>73</v>
      </c>
      <c r="G13199" t="s">
        <v>88</v>
      </c>
      <c r="H13199" t="s">
        <v>53</v>
      </c>
      <c r="I13199" t="s">
        <v>86</v>
      </c>
      <c r="J13199">
        <v>1991</v>
      </c>
      <c r="K13199" t="s">
        <v>15</v>
      </c>
      <c r="L13199">
        <v>0</v>
      </c>
      <c r="M13199">
        <v>0</v>
      </c>
    </row>
    <row r="13200" spans="1:13" x14ac:dyDescent="0.3">
      <c r="A13200" t="s">
        <v>48</v>
      </c>
      <c r="B13200" t="s">
        <v>48</v>
      </c>
      <c r="C13200" t="s">
        <v>69</v>
      </c>
      <c r="D13200" t="s">
        <v>82</v>
      </c>
      <c r="E13200" t="s">
        <v>60</v>
      </c>
      <c r="F13200" t="s">
        <v>73</v>
      </c>
      <c r="G13200" t="s">
        <v>85</v>
      </c>
      <c r="H13200" t="s">
        <v>53</v>
      </c>
      <c r="I13200" t="s">
        <v>63</v>
      </c>
      <c r="J13200">
        <v>1991</v>
      </c>
      <c r="K13200" t="s">
        <v>14</v>
      </c>
      <c r="L13200">
        <v>7360597</v>
      </c>
      <c r="M13200">
        <v>2190654</v>
      </c>
    </row>
    <row r="13201" spans="1:13" x14ac:dyDescent="0.3">
      <c r="A13201" t="s">
        <v>48</v>
      </c>
      <c r="B13201" t="s">
        <v>48</v>
      </c>
      <c r="C13201" t="s">
        <v>69</v>
      </c>
      <c r="D13201" t="s">
        <v>82</v>
      </c>
      <c r="E13201" t="s">
        <v>60</v>
      </c>
      <c r="F13201" t="s">
        <v>73</v>
      </c>
      <c r="G13201" t="s">
        <v>85</v>
      </c>
      <c r="H13201" t="s">
        <v>53</v>
      </c>
      <c r="I13201" t="s">
        <v>63</v>
      </c>
      <c r="J13201">
        <v>1991</v>
      </c>
      <c r="K13201" t="s">
        <v>13</v>
      </c>
      <c r="L13201">
        <v>742110</v>
      </c>
      <c r="M13201">
        <v>742110</v>
      </c>
    </row>
    <row r="13202" spans="1:13" x14ac:dyDescent="0.3">
      <c r="A13202" t="s">
        <v>48</v>
      </c>
      <c r="B13202" t="s">
        <v>48</v>
      </c>
      <c r="C13202" t="s">
        <v>69</v>
      </c>
      <c r="D13202" t="s">
        <v>82</v>
      </c>
      <c r="E13202" t="s">
        <v>60</v>
      </c>
      <c r="F13202" t="s">
        <v>73</v>
      </c>
      <c r="G13202" t="s">
        <v>85</v>
      </c>
      <c r="H13202" t="s">
        <v>53</v>
      </c>
      <c r="I13202" t="s">
        <v>63</v>
      </c>
      <c r="J13202">
        <v>1991</v>
      </c>
      <c r="K13202" t="s">
        <v>15</v>
      </c>
      <c r="L13202">
        <v>5992</v>
      </c>
      <c r="M13202">
        <v>6764</v>
      </c>
    </row>
    <row r="13203" spans="1:13" x14ac:dyDescent="0.3">
      <c r="A13203" t="s">
        <v>48</v>
      </c>
      <c r="B13203" t="s">
        <v>48</v>
      </c>
      <c r="C13203" t="s">
        <v>69</v>
      </c>
      <c r="D13203" t="s">
        <v>82</v>
      </c>
      <c r="E13203" t="s">
        <v>60</v>
      </c>
      <c r="F13203" t="s">
        <v>73</v>
      </c>
      <c r="G13203" t="s">
        <v>85</v>
      </c>
      <c r="H13203" t="s">
        <v>53</v>
      </c>
      <c r="I13203" t="s">
        <v>64</v>
      </c>
      <c r="J13203">
        <v>1991</v>
      </c>
      <c r="K13203" t="s">
        <v>14</v>
      </c>
      <c r="L13203">
        <v>57010</v>
      </c>
      <c r="M13203">
        <v>16967</v>
      </c>
    </row>
    <row r="13204" spans="1:13" x14ac:dyDescent="0.3">
      <c r="A13204" t="s">
        <v>48</v>
      </c>
      <c r="B13204" t="s">
        <v>48</v>
      </c>
      <c r="C13204" t="s">
        <v>69</v>
      </c>
      <c r="D13204" t="s">
        <v>82</v>
      </c>
      <c r="E13204" t="s">
        <v>60</v>
      </c>
      <c r="F13204" t="s">
        <v>73</v>
      </c>
      <c r="G13204" t="s">
        <v>85</v>
      </c>
      <c r="H13204" t="s">
        <v>53</v>
      </c>
      <c r="I13204" t="s">
        <v>64</v>
      </c>
      <c r="J13204">
        <v>1991</v>
      </c>
      <c r="K13204" t="s">
        <v>13</v>
      </c>
      <c r="L13204">
        <v>91332</v>
      </c>
      <c r="M13204">
        <v>91332</v>
      </c>
    </row>
    <row r="13205" spans="1:13" x14ac:dyDescent="0.3">
      <c r="A13205" t="s">
        <v>48</v>
      </c>
      <c r="B13205" t="s">
        <v>48</v>
      </c>
      <c r="C13205" t="s">
        <v>69</v>
      </c>
      <c r="D13205" t="s">
        <v>82</v>
      </c>
      <c r="E13205" t="s">
        <v>60</v>
      </c>
      <c r="F13205" t="s">
        <v>73</v>
      </c>
      <c r="G13205" t="s">
        <v>85</v>
      </c>
      <c r="H13205" t="s">
        <v>53</v>
      </c>
      <c r="I13205" t="s">
        <v>64</v>
      </c>
      <c r="J13205">
        <v>1991</v>
      </c>
      <c r="K13205" t="s">
        <v>15</v>
      </c>
      <c r="L13205">
        <v>263</v>
      </c>
      <c r="M13205">
        <v>297</v>
      </c>
    </row>
    <row r="13206" spans="1:13" x14ac:dyDescent="0.3">
      <c r="A13206" t="s">
        <v>48</v>
      </c>
      <c r="B13206" t="s">
        <v>48</v>
      </c>
      <c r="C13206" t="s">
        <v>69</v>
      </c>
      <c r="D13206" t="s">
        <v>82</v>
      </c>
      <c r="E13206" t="s">
        <v>60</v>
      </c>
      <c r="F13206" t="s">
        <v>73</v>
      </c>
      <c r="G13206" t="s">
        <v>85</v>
      </c>
      <c r="H13206" t="s">
        <v>53</v>
      </c>
      <c r="I13206" t="s">
        <v>67</v>
      </c>
      <c r="J13206">
        <v>1991</v>
      </c>
      <c r="K13206" t="s">
        <v>14</v>
      </c>
      <c r="L13206">
        <v>8894796</v>
      </c>
      <c r="M13206">
        <v>2647261</v>
      </c>
    </row>
    <row r="13207" spans="1:13" x14ac:dyDescent="0.3">
      <c r="A13207" t="s">
        <v>48</v>
      </c>
      <c r="B13207" t="s">
        <v>48</v>
      </c>
      <c r="C13207" t="s">
        <v>69</v>
      </c>
      <c r="D13207" t="s">
        <v>82</v>
      </c>
      <c r="E13207" t="s">
        <v>60</v>
      </c>
      <c r="F13207" t="s">
        <v>73</v>
      </c>
      <c r="G13207" t="s">
        <v>85</v>
      </c>
      <c r="H13207" t="s">
        <v>53</v>
      </c>
      <c r="I13207" t="s">
        <v>67</v>
      </c>
      <c r="J13207">
        <v>1991</v>
      </c>
      <c r="K13207" t="s">
        <v>13</v>
      </c>
      <c r="L13207">
        <v>2682805</v>
      </c>
      <c r="M13207">
        <v>2682805</v>
      </c>
    </row>
    <row r="13208" spans="1:13" x14ac:dyDescent="0.3">
      <c r="A13208" t="s">
        <v>48</v>
      </c>
      <c r="B13208" t="s">
        <v>48</v>
      </c>
      <c r="C13208" t="s">
        <v>69</v>
      </c>
      <c r="D13208" t="s">
        <v>82</v>
      </c>
      <c r="E13208" t="s">
        <v>60</v>
      </c>
      <c r="F13208" t="s">
        <v>73</v>
      </c>
      <c r="G13208" t="s">
        <v>85</v>
      </c>
      <c r="H13208" t="s">
        <v>53</v>
      </c>
      <c r="I13208" t="s">
        <v>67</v>
      </c>
      <c r="J13208">
        <v>1991</v>
      </c>
      <c r="K13208" t="s">
        <v>15</v>
      </c>
      <c r="L13208">
        <v>8094</v>
      </c>
      <c r="M13208">
        <v>9136</v>
      </c>
    </row>
    <row r="13209" spans="1:13" x14ac:dyDescent="0.3">
      <c r="A13209" t="s">
        <v>48</v>
      </c>
      <c r="B13209" t="s">
        <v>48</v>
      </c>
      <c r="C13209" t="s">
        <v>69</v>
      </c>
      <c r="D13209" t="s">
        <v>82</v>
      </c>
      <c r="E13209" t="s">
        <v>60</v>
      </c>
      <c r="F13209" t="s">
        <v>73</v>
      </c>
      <c r="G13209" t="s">
        <v>85</v>
      </c>
      <c r="H13209" t="s">
        <v>53</v>
      </c>
      <c r="I13209" t="s">
        <v>86</v>
      </c>
      <c r="J13209">
        <v>1991</v>
      </c>
      <c r="K13209" t="s">
        <v>14</v>
      </c>
      <c r="L13209">
        <v>0</v>
      </c>
      <c r="M13209">
        <v>0</v>
      </c>
    </row>
    <row r="13210" spans="1:13" x14ac:dyDescent="0.3">
      <c r="A13210" t="s">
        <v>48</v>
      </c>
      <c r="B13210" t="s">
        <v>48</v>
      </c>
      <c r="C13210" t="s">
        <v>69</v>
      </c>
      <c r="D13210" t="s">
        <v>82</v>
      </c>
      <c r="E13210" t="s">
        <v>60</v>
      </c>
      <c r="F13210" t="s">
        <v>73</v>
      </c>
      <c r="G13210" t="s">
        <v>85</v>
      </c>
      <c r="H13210" t="s">
        <v>53</v>
      </c>
      <c r="I13210" t="s">
        <v>86</v>
      </c>
      <c r="J13210">
        <v>1991</v>
      </c>
      <c r="K13210" t="s">
        <v>13</v>
      </c>
      <c r="L13210">
        <v>0</v>
      </c>
      <c r="M13210">
        <v>0</v>
      </c>
    </row>
    <row r="13211" spans="1:13" x14ac:dyDescent="0.3">
      <c r="A13211" t="s">
        <v>48</v>
      </c>
      <c r="B13211" t="s">
        <v>48</v>
      </c>
      <c r="C13211" t="s">
        <v>69</v>
      </c>
      <c r="D13211" t="s">
        <v>82</v>
      </c>
      <c r="E13211" t="s">
        <v>60</v>
      </c>
      <c r="F13211" t="s">
        <v>73</v>
      </c>
      <c r="G13211" t="s">
        <v>85</v>
      </c>
      <c r="H13211" t="s">
        <v>53</v>
      </c>
      <c r="I13211" t="s">
        <v>86</v>
      </c>
      <c r="J13211">
        <v>1991</v>
      </c>
      <c r="K13211" t="s">
        <v>15</v>
      </c>
      <c r="L13211">
        <v>0</v>
      </c>
      <c r="M13211">
        <v>0</v>
      </c>
    </row>
    <row r="13212" spans="1:13" x14ac:dyDescent="0.3">
      <c r="A13212" t="s">
        <v>48</v>
      </c>
      <c r="B13212" t="s">
        <v>48</v>
      </c>
      <c r="C13212" t="s">
        <v>69</v>
      </c>
      <c r="D13212" t="s">
        <v>82</v>
      </c>
      <c r="E13212" t="s">
        <v>60</v>
      </c>
      <c r="F13212" t="s">
        <v>73</v>
      </c>
      <c r="G13212" t="s">
        <v>85</v>
      </c>
      <c r="H13212" t="s">
        <v>53</v>
      </c>
      <c r="I13212" t="s">
        <v>68</v>
      </c>
      <c r="J13212">
        <v>1991</v>
      </c>
      <c r="K13212" t="s">
        <v>14</v>
      </c>
      <c r="L13212">
        <v>2557312</v>
      </c>
      <c r="M13212">
        <v>761105</v>
      </c>
    </row>
    <row r="13213" spans="1:13" x14ac:dyDescent="0.3">
      <c r="A13213" t="s">
        <v>48</v>
      </c>
      <c r="B13213" t="s">
        <v>48</v>
      </c>
      <c r="C13213" t="s">
        <v>69</v>
      </c>
      <c r="D13213" t="s">
        <v>82</v>
      </c>
      <c r="E13213" t="s">
        <v>60</v>
      </c>
      <c r="F13213" t="s">
        <v>73</v>
      </c>
      <c r="G13213" t="s">
        <v>85</v>
      </c>
      <c r="H13213" t="s">
        <v>53</v>
      </c>
      <c r="I13213" t="s">
        <v>68</v>
      </c>
      <c r="J13213">
        <v>1991</v>
      </c>
      <c r="K13213" t="s">
        <v>13</v>
      </c>
      <c r="L13213">
        <v>3444168</v>
      </c>
      <c r="M13213">
        <v>3444168</v>
      </c>
    </row>
    <row r="13214" spans="1:13" x14ac:dyDescent="0.3">
      <c r="A13214" t="s">
        <v>48</v>
      </c>
      <c r="B13214" t="s">
        <v>48</v>
      </c>
      <c r="C13214" t="s">
        <v>69</v>
      </c>
      <c r="D13214" t="s">
        <v>82</v>
      </c>
      <c r="E13214" t="s">
        <v>60</v>
      </c>
      <c r="F13214" t="s">
        <v>73</v>
      </c>
      <c r="G13214" t="s">
        <v>85</v>
      </c>
      <c r="H13214" t="s">
        <v>53</v>
      </c>
      <c r="I13214" t="s">
        <v>68</v>
      </c>
      <c r="J13214">
        <v>1991</v>
      </c>
      <c r="K13214" t="s">
        <v>15</v>
      </c>
      <c r="L13214">
        <v>10963</v>
      </c>
      <c r="M13214">
        <v>12375</v>
      </c>
    </row>
    <row r="13215" spans="1:13" x14ac:dyDescent="0.3">
      <c r="A13215" t="s">
        <v>48</v>
      </c>
      <c r="B13215" t="s">
        <v>48</v>
      </c>
      <c r="C13215" t="s">
        <v>69</v>
      </c>
      <c r="D13215" t="s">
        <v>82</v>
      </c>
      <c r="E13215" t="s">
        <v>60</v>
      </c>
      <c r="F13215" t="s">
        <v>73</v>
      </c>
      <c r="G13215" t="s">
        <v>90</v>
      </c>
      <c r="H13215" t="s">
        <v>53</v>
      </c>
      <c r="I13215" t="s">
        <v>63</v>
      </c>
      <c r="J13215">
        <v>1991</v>
      </c>
      <c r="K13215" t="s">
        <v>14</v>
      </c>
      <c r="L13215">
        <v>410026</v>
      </c>
      <c r="M13215">
        <v>122032</v>
      </c>
    </row>
    <row r="13216" spans="1:13" x14ac:dyDescent="0.3">
      <c r="A13216" t="s">
        <v>48</v>
      </c>
      <c r="B13216" t="s">
        <v>48</v>
      </c>
      <c r="C13216" t="s">
        <v>69</v>
      </c>
      <c r="D13216" t="s">
        <v>82</v>
      </c>
      <c r="E13216" t="s">
        <v>60</v>
      </c>
      <c r="F13216" t="s">
        <v>73</v>
      </c>
      <c r="G13216" t="s">
        <v>90</v>
      </c>
      <c r="H13216" t="s">
        <v>53</v>
      </c>
      <c r="I13216" t="s">
        <v>63</v>
      </c>
      <c r="J13216">
        <v>1991</v>
      </c>
      <c r="K13216" t="s">
        <v>13</v>
      </c>
      <c r="L13216">
        <v>67517</v>
      </c>
      <c r="M13216">
        <v>67517</v>
      </c>
    </row>
    <row r="13217" spans="1:13" x14ac:dyDescent="0.3">
      <c r="A13217" t="s">
        <v>48</v>
      </c>
      <c r="B13217" t="s">
        <v>48</v>
      </c>
      <c r="C13217" t="s">
        <v>69</v>
      </c>
      <c r="D13217" t="s">
        <v>82</v>
      </c>
      <c r="E13217" t="s">
        <v>60</v>
      </c>
      <c r="F13217" t="s">
        <v>73</v>
      </c>
      <c r="G13217" t="s">
        <v>90</v>
      </c>
      <c r="H13217" t="s">
        <v>53</v>
      </c>
      <c r="I13217" t="s">
        <v>63</v>
      </c>
      <c r="J13217">
        <v>1991</v>
      </c>
      <c r="K13217" t="s">
        <v>15</v>
      </c>
      <c r="L13217">
        <v>481</v>
      </c>
      <c r="M13217">
        <v>543</v>
      </c>
    </row>
    <row r="13218" spans="1:13" x14ac:dyDescent="0.3">
      <c r="A13218" t="s">
        <v>48</v>
      </c>
      <c r="B13218" t="s">
        <v>48</v>
      </c>
      <c r="C13218" t="s">
        <v>69</v>
      </c>
      <c r="D13218" t="s">
        <v>82</v>
      </c>
      <c r="E13218" t="s">
        <v>60</v>
      </c>
      <c r="F13218" t="s">
        <v>73</v>
      </c>
      <c r="G13218" t="s">
        <v>90</v>
      </c>
      <c r="H13218" t="s">
        <v>53</v>
      </c>
      <c r="I13218" t="s">
        <v>64</v>
      </c>
      <c r="J13218">
        <v>1991</v>
      </c>
      <c r="K13218" t="s">
        <v>14</v>
      </c>
      <c r="L13218">
        <v>6279</v>
      </c>
      <c r="M13218">
        <v>1869</v>
      </c>
    </row>
    <row r="13219" spans="1:13" x14ac:dyDescent="0.3">
      <c r="A13219" t="s">
        <v>48</v>
      </c>
      <c r="B13219" t="s">
        <v>48</v>
      </c>
      <c r="C13219" t="s">
        <v>69</v>
      </c>
      <c r="D13219" t="s">
        <v>82</v>
      </c>
      <c r="E13219" t="s">
        <v>60</v>
      </c>
      <c r="F13219" t="s">
        <v>73</v>
      </c>
      <c r="G13219" t="s">
        <v>90</v>
      </c>
      <c r="H13219" t="s">
        <v>53</v>
      </c>
      <c r="I13219" t="s">
        <v>64</v>
      </c>
      <c r="J13219">
        <v>1991</v>
      </c>
      <c r="K13219" t="s">
        <v>13</v>
      </c>
      <c r="L13219">
        <v>9579</v>
      </c>
      <c r="M13219">
        <v>9579</v>
      </c>
    </row>
    <row r="13220" spans="1:13" x14ac:dyDescent="0.3">
      <c r="A13220" t="s">
        <v>48</v>
      </c>
      <c r="B13220" t="s">
        <v>48</v>
      </c>
      <c r="C13220" t="s">
        <v>69</v>
      </c>
      <c r="D13220" t="s">
        <v>82</v>
      </c>
      <c r="E13220" t="s">
        <v>60</v>
      </c>
      <c r="F13220" t="s">
        <v>73</v>
      </c>
      <c r="G13220" t="s">
        <v>90</v>
      </c>
      <c r="H13220" t="s">
        <v>53</v>
      </c>
      <c r="I13220" t="s">
        <v>64</v>
      </c>
      <c r="J13220">
        <v>1991</v>
      </c>
      <c r="K13220" t="s">
        <v>15</v>
      </c>
      <c r="L13220">
        <v>27</v>
      </c>
      <c r="M13220">
        <v>31</v>
      </c>
    </row>
    <row r="13221" spans="1:13" x14ac:dyDescent="0.3">
      <c r="A13221" t="s">
        <v>48</v>
      </c>
      <c r="B13221" t="s">
        <v>48</v>
      </c>
      <c r="C13221" t="s">
        <v>69</v>
      </c>
      <c r="D13221" t="s">
        <v>82</v>
      </c>
      <c r="E13221" t="s">
        <v>60</v>
      </c>
      <c r="F13221" t="s">
        <v>73</v>
      </c>
      <c r="G13221" t="s">
        <v>90</v>
      </c>
      <c r="H13221" t="s">
        <v>53</v>
      </c>
      <c r="I13221" t="s">
        <v>67</v>
      </c>
      <c r="J13221">
        <v>1991</v>
      </c>
      <c r="K13221" t="s">
        <v>14</v>
      </c>
      <c r="L13221">
        <v>193399</v>
      </c>
      <c r="M13221">
        <v>57559</v>
      </c>
    </row>
    <row r="13222" spans="1:13" x14ac:dyDescent="0.3">
      <c r="A13222" t="s">
        <v>48</v>
      </c>
      <c r="B13222" t="s">
        <v>48</v>
      </c>
      <c r="C13222" t="s">
        <v>69</v>
      </c>
      <c r="D13222" t="s">
        <v>82</v>
      </c>
      <c r="E13222" t="s">
        <v>60</v>
      </c>
      <c r="F13222" t="s">
        <v>73</v>
      </c>
      <c r="G13222" t="s">
        <v>90</v>
      </c>
      <c r="H13222" t="s">
        <v>53</v>
      </c>
      <c r="I13222" t="s">
        <v>67</v>
      </c>
      <c r="J13222">
        <v>1991</v>
      </c>
      <c r="K13222" t="s">
        <v>13</v>
      </c>
      <c r="L13222">
        <v>26862</v>
      </c>
      <c r="M13222">
        <v>26862</v>
      </c>
    </row>
    <row r="13223" spans="1:13" x14ac:dyDescent="0.3">
      <c r="A13223" t="s">
        <v>48</v>
      </c>
      <c r="B13223" t="s">
        <v>48</v>
      </c>
      <c r="C13223" t="s">
        <v>69</v>
      </c>
      <c r="D13223" t="s">
        <v>82</v>
      </c>
      <c r="E13223" t="s">
        <v>60</v>
      </c>
      <c r="F13223" t="s">
        <v>73</v>
      </c>
      <c r="G13223" t="s">
        <v>90</v>
      </c>
      <c r="H13223" t="s">
        <v>53</v>
      </c>
      <c r="I13223" t="s">
        <v>67</v>
      </c>
      <c r="J13223">
        <v>1991</v>
      </c>
      <c r="K13223" t="s">
        <v>15</v>
      </c>
      <c r="L13223">
        <v>82</v>
      </c>
      <c r="M13223">
        <v>93</v>
      </c>
    </row>
    <row r="13224" spans="1:13" x14ac:dyDescent="0.3">
      <c r="A13224" t="s">
        <v>48</v>
      </c>
      <c r="B13224" t="s">
        <v>48</v>
      </c>
      <c r="C13224" t="s">
        <v>69</v>
      </c>
      <c r="D13224" t="s">
        <v>82</v>
      </c>
      <c r="E13224" t="s">
        <v>60</v>
      </c>
      <c r="F13224" t="s">
        <v>73</v>
      </c>
      <c r="G13224" t="s">
        <v>90</v>
      </c>
      <c r="H13224" t="s">
        <v>53</v>
      </c>
      <c r="I13224" t="s">
        <v>86</v>
      </c>
      <c r="J13224">
        <v>1991</v>
      </c>
      <c r="K13224" t="s">
        <v>14</v>
      </c>
      <c r="L13224">
        <v>1413</v>
      </c>
      <c r="M13224">
        <v>420</v>
      </c>
    </row>
    <row r="13225" spans="1:13" x14ac:dyDescent="0.3">
      <c r="A13225" t="s">
        <v>48</v>
      </c>
      <c r="B13225" t="s">
        <v>48</v>
      </c>
      <c r="C13225" t="s">
        <v>69</v>
      </c>
      <c r="D13225" t="s">
        <v>82</v>
      </c>
      <c r="E13225" t="s">
        <v>60</v>
      </c>
      <c r="F13225" t="s">
        <v>73</v>
      </c>
      <c r="G13225" t="s">
        <v>90</v>
      </c>
      <c r="H13225" t="s">
        <v>53</v>
      </c>
      <c r="I13225" t="s">
        <v>86</v>
      </c>
      <c r="J13225">
        <v>1991</v>
      </c>
      <c r="K13225" t="s">
        <v>13</v>
      </c>
      <c r="L13225">
        <v>1740</v>
      </c>
      <c r="M13225">
        <v>1740</v>
      </c>
    </row>
    <row r="13226" spans="1:13" x14ac:dyDescent="0.3">
      <c r="A13226" t="s">
        <v>48</v>
      </c>
      <c r="B13226" t="s">
        <v>48</v>
      </c>
      <c r="C13226" t="s">
        <v>69</v>
      </c>
      <c r="D13226" t="s">
        <v>82</v>
      </c>
      <c r="E13226" t="s">
        <v>60</v>
      </c>
      <c r="F13226" t="s">
        <v>73</v>
      </c>
      <c r="G13226" t="s">
        <v>90</v>
      </c>
      <c r="H13226" t="s">
        <v>53</v>
      </c>
      <c r="I13226" t="s">
        <v>86</v>
      </c>
      <c r="J13226">
        <v>1991</v>
      </c>
      <c r="K13226" t="s">
        <v>15</v>
      </c>
      <c r="L13226">
        <v>6</v>
      </c>
      <c r="M13226">
        <v>6</v>
      </c>
    </row>
    <row r="13227" spans="1:13" x14ac:dyDescent="0.3">
      <c r="A13227" t="s">
        <v>48</v>
      </c>
      <c r="B13227" t="s">
        <v>48</v>
      </c>
      <c r="C13227" t="s">
        <v>69</v>
      </c>
      <c r="D13227" t="s">
        <v>82</v>
      </c>
      <c r="E13227" t="s">
        <v>60</v>
      </c>
      <c r="F13227" t="s">
        <v>73</v>
      </c>
      <c r="G13227" t="s">
        <v>90</v>
      </c>
      <c r="H13227" t="s">
        <v>53</v>
      </c>
      <c r="I13227" t="s">
        <v>68</v>
      </c>
      <c r="J13227">
        <v>1991</v>
      </c>
      <c r="K13227" t="s">
        <v>14</v>
      </c>
      <c r="L13227">
        <v>24922</v>
      </c>
      <c r="M13227">
        <v>7417</v>
      </c>
    </row>
    <row r="13228" spans="1:13" x14ac:dyDescent="0.3">
      <c r="A13228" t="s">
        <v>48</v>
      </c>
      <c r="B13228" t="s">
        <v>48</v>
      </c>
      <c r="C13228" t="s">
        <v>69</v>
      </c>
      <c r="D13228" t="s">
        <v>82</v>
      </c>
      <c r="E13228" t="s">
        <v>60</v>
      </c>
      <c r="F13228" t="s">
        <v>73</v>
      </c>
      <c r="G13228" t="s">
        <v>90</v>
      </c>
      <c r="H13228" t="s">
        <v>53</v>
      </c>
      <c r="I13228" t="s">
        <v>68</v>
      </c>
      <c r="J13228">
        <v>1991</v>
      </c>
      <c r="K13228" t="s">
        <v>13</v>
      </c>
      <c r="L13228">
        <v>31812</v>
      </c>
      <c r="M13228">
        <v>31812</v>
      </c>
    </row>
    <row r="13229" spans="1:13" x14ac:dyDescent="0.3">
      <c r="A13229" t="s">
        <v>48</v>
      </c>
      <c r="B13229" t="s">
        <v>48</v>
      </c>
      <c r="C13229" t="s">
        <v>69</v>
      </c>
      <c r="D13229" t="s">
        <v>82</v>
      </c>
      <c r="E13229" t="s">
        <v>60</v>
      </c>
      <c r="F13229" t="s">
        <v>73</v>
      </c>
      <c r="G13229" t="s">
        <v>90</v>
      </c>
      <c r="H13229" t="s">
        <v>53</v>
      </c>
      <c r="I13229" t="s">
        <v>68</v>
      </c>
      <c r="J13229">
        <v>1991</v>
      </c>
      <c r="K13229" t="s">
        <v>15</v>
      </c>
      <c r="L13229">
        <v>103</v>
      </c>
      <c r="M13229">
        <v>116</v>
      </c>
    </row>
    <row r="13230" spans="1:13" x14ac:dyDescent="0.3">
      <c r="A13230" t="s">
        <v>69</v>
      </c>
      <c r="B13230" t="s">
        <v>69</v>
      </c>
      <c r="C13230" t="s">
        <v>69</v>
      </c>
      <c r="D13230" t="s">
        <v>91</v>
      </c>
      <c r="E13230" t="s">
        <v>50</v>
      </c>
      <c r="F13230" t="s">
        <v>185</v>
      </c>
      <c r="G13230" t="s">
        <v>92</v>
      </c>
      <c r="H13230" t="s">
        <v>93</v>
      </c>
      <c r="I13230" t="s">
        <v>53</v>
      </c>
      <c r="J13230">
        <v>1991</v>
      </c>
      <c r="K13230" t="s">
        <v>14</v>
      </c>
      <c r="L13230">
        <v>12045895</v>
      </c>
      <c r="M13230">
        <v>3585088</v>
      </c>
    </row>
    <row r="13231" spans="1:13" x14ac:dyDescent="0.3">
      <c r="A13231" t="s">
        <v>69</v>
      </c>
      <c r="B13231" t="s">
        <v>69</v>
      </c>
      <c r="C13231" t="s">
        <v>69</v>
      </c>
      <c r="D13231" t="s">
        <v>91</v>
      </c>
      <c r="E13231" t="s">
        <v>50</v>
      </c>
      <c r="F13231" t="s">
        <v>185</v>
      </c>
      <c r="G13231" t="s">
        <v>92</v>
      </c>
      <c r="H13231" t="s">
        <v>94</v>
      </c>
      <c r="I13231" t="s">
        <v>53</v>
      </c>
      <c r="J13231">
        <v>1991</v>
      </c>
      <c r="K13231" t="s">
        <v>14</v>
      </c>
      <c r="L13231">
        <v>629974</v>
      </c>
      <c r="M13231">
        <v>187492</v>
      </c>
    </row>
    <row r="13232" spans="1:13" x14ac:dyDescent="0.3">
      <c r="A13232" t="s">
        <v>69</v>
      </c>
      <c r="B13232" t="s">
        <v>69</v>
      </c>
      <c r="C13232" t="s">
        <v>69</v>
      </c>
      <c r="D13232" t="s">
        <v>91</v>
      </c>
      <c r="E13232" t="s">
        <v>60</v>
      </c>
      <c r="F13232" t="s">
        <v>61</v>
      </c>
      <c r="G13232" t="s">
        <v>95</v>
      </c>
      <c r="H13232" t="s">
        <v>96</v>
      </c>
      <c r="I13232" t="s">
        <v>97</v>
      </c>
      <c r="J13232">
        <v>1991</v>
      </c>
      <c r="K13232" t="s">
        <v>14</v>
      </c>
      <c r="L13232">
        <v>0</v>
      </c>
      <c r="M13232">
        <v>0</v>
      </c>
    </row>
    <row r="13233" spans="1:13" x14ac:dyDescent="0.3">
      <c r="A13233" t="s">
        <v>69</v>
      </c>
      <c r="B13233" t="s">
        <v>69</v>
      </c>
      <c r="C13233" t="s">
        <v>69</v>
      </c>
      <c r="D13233" t="s">
        <v>91</v>
      </c>
      <c r="E13233" t="s">
        <v>60</v>
      </c>
      <c r="F13233" t="s">
        <v>61</v>
      </c>
      <c r="G13233" t="s">
        <v>95</v>
      </c>
      <c r="H13233" t="s">
        <v>96</v>
      </c>
      <c r="I13233" t="s">
        <v>97</v>
      </c>
      <c r="J13233">
        <v>1991</v>
      </c>
      <c r="K13233" t="s">
        <v>13</v>
      </c>
      <c r="L13233">
        <v>10413068</v>
      </c>
      <c r="M13233">
        <v>10413068</v>
      </c>
    </row>
    <row r="13234" spans="1:13" x14ac:dyDescent="0.3">
      <c r="A13234" t="s">
        <v>69</v>
      </c>
      <c r="B13234" t="s">
        <v>69</v>
      </c>
      <c r="C13234" t="s">
        <v>69</v>
      </c>
      <c r="D13234" t="s">
        <v>91</v>
      </c>
      <c r="E13234" t="s">
        <v>60</v>
      </c>
      <c r="F13234" t="s">
        <v>61</v>
      </c>
      <c r="G13234" t="s">
        <v>95</v>
      </c>
      <c r="H13234" t="s">
        <v>96</v>
      </c>
      <c r="I13234" t="s">
        <v>97</v>
      </c>
      <c r="J13234">
        <v>1991</v>
      </c>
      <c r="K13234" t="s">
        <v>15</v>
      </c>
      <c r="L13234">
        <v>101935</v>
      </c>
      <c r="M13234">
        <v>115063</v>
      </c>
    </row>
    <row r="13235" spans="1:13" x14ac:dyDescent="0.3">
      <c r="A13235" t="s">
        <v>69</v>
      </c>
      <c r="B13235" t="s">
        <v>69</v>
      </c>
      <c r="C13235" t="s">
        <v>69</v>
      </c>
      <c r="D13235" t="s">
        <v>91</v>
      </c>
      <c r="E13235" t="s">
        <v>60</v>
      </c>
      <c r="F13235" t="s">
        <v>61</v>
      </c>
      <c r="G13235" t="s">
        <v>95</v>
      </c>
      <c r="H13235" t="s">
        <v>98</v>
      </c>
      <c r="I13235" t="s">
        <v>64</v>
      </c>
      <c r="J13235">
        <v>1991</v>
      </c>
      <c r="K13235" t="s">
        <v>71</v>
      </c>
      <c r="L13235">
        <v>0</v>
      </c>
      <c r="M13235">
        <v>0</v>
      </c>
    </row>
    <row r="13236" spans="1:13" x14ac:dyDescent="0.3">
      <c r="A13236" t="s">
        <v>69</v>
      </c>
      <c r="B13236" t="s">
        <v>69</v>
      </c>
      <c r="C13236" t="s">
        <v>69</v>
      </c>
      <c r="D13236" t="s">
        <v>91</v>
      </c>
      <c r="E13236" t="s">
        <v>60</v>
      </c>
      <c r="F13236" t="s">
        <v>61</v>
      </c>
      <c r="G13236" t="s">
        <v>95</v>
      </c>
      <c r="H13236" t="s">
        <v>98</v>
      </c>
      <c r="I13236" t="s">
        <v>64</v>
      </c>
      <c r="J13236">
        <v>1991</v>
      </c>
      <c r="K13236" t="s">
        <v>14</v>
      </c>
      <c r="L13236">
        <v>7397</v>
      </c>
      <c r="M13236">
        <v>2202</v>
      </c>
    </row>
    <row r="13237" spans="1:13" x14ac:dyDescent="0.3">
      <c r="A13237" t="s">
        <v>69</v>
      </c>
      <c r="B13237" t="s">
        <v>69</v>
      </c>
      <c r="C13237" t="s">
        <v>69</v>
      </c>
      <c r="D13237" t="s">
        <v>91</v>
      </c>
      <c r="E13237" t="s">
        <v>60</v>
      </c>
      <c r="F13237" t="s">
        <v>61</v>
      </c>
      <c r="G13237" t="s">
        <v>95</v>
      </c>
      <c r="H13237" t="s">
        <v>98</v>
      </c>
      <c r="I13237" t="s">
        <v>64</v>
      </c>
      <c r="J13237">
        <v>1991</v>
      </c>
      <c r="K13237" t="s">
        <v>13</v>
      </c>
      <c r="L13237">
        <v>140946</v>
      </c>
      <c r="M13237">
        <v>140946</v>
      </c>
    </row>
    <row r="13238" spans="1:13" x14ac:dyDescent="0.3">
      <c r="A13238" t="s">
        <v>69</v>
      </c>
      <c r="B13238" t="s">
        <v>69</v>
      </c>
      <c r="C13238" t="s">
        <v>69</v>
      </c>
      <c r="D13238" t="s">
        <v>91</v>
      </c>
      <c r="E13238" t="s">
        <v>60</v>
      </c>
      <c r="F13238" t="s">
        <v>61</v>
      </c>
      <c r="G13238" t="s">
        <v>95</v>
      </c>
      <c r="H13238" t="s">
        <v>98</v>
      </c>
      <c r="I13238" t="s">
        <v>64</v>
      </c>
      <c r="J13238">
        <v>1991</v>
      </c>
      <c r="K13238" t="s">
        <v>15</v>
      </c>
      <c r="L13238">
        <v>625</v>
      </c>
      <c r="M13238">
        <v>706</v>
      </c>
    </row>
    <row r="13239" spans="1:13" x14ac:dyDescent="0.3">
      <c r="A13239" t="s">
        <v>69</v>
      </c>
      <c r="B13239" t="s">
        <v>69</v>
      </c>
      <c r="C13239" t="s">
        <v>69</v>
      </c>
      <c r="D13239" t="s">
        <v>91</v>
      </c>
      <c r="E13239" t="s">
        <v>60</v>
      </c>
      <c r="F13239" t="s">
        <v>61</v>
      </c>
      <c r="G13239" t="s">
        <v>95</v>
      </c>
      <c r="H13239" t="s">
        <v>98</v>
      </c>
      <c r="I13239" t="s">
        <v>68</v>
      </c>
      <c r="J13239">
        <v>1991</v>
      </c>
      <c r="K13239" t="s">
        <v>14</v>
      </c>
      <c r="L13239">
        <v>14728</v>
      </c>
      <c r="M13239">
        <v>4383</v>
      </c>
    </row>
    <row r="13240" spans="1:13" x14ac:dyDescent="0.3">
      <c r="A13240" t="s">
        <v>69</v>
      </c>
      <c r="B13240" t="s">
        <v>69</v>
      </c>
      <c r="C13240" t="s">
        <v>69</v>
      </c>
      <c r="D13240" t="s">
        <v>91</v>
      </c>
      <c r="E13240" t="s">
        <v>60</v>
      </c>
      <c r="F13240" t="s">
        <v>61</v>
      </c>
      <c r="G13240" t="s">
        <v>95</v>
      </c>
      <c r="H13240" t="s">
        <v>98</v>
      </c>
      <c r="I13240" t="s">
        <v>68</v>
      </c>
      <c r="J13240">
        <v>1991</v>
      </c>
      <c r="K13240" t="s">
        <v>13</v>
      </c>
      <c r="L13240">
        <v>1778329</v>
      </c>
      <c r="M13240">
        <v>1778329</v>
      </c>
    </row>
    <row r="13241" spans="1:13" x14ac:dyDescent="0.3">
      <c r="A13241" t="s">
        <v>69</v>
      </c>
      <c r="B13241" t="s">
        <v>69</v>
      </c>
      <c r="C13241" t="s">
        <v>69</v>
      </c>
      <c r="D13241" t="s">
        <v>91</v>
      </c>
      <c r="E13241" t="s">
        <v>60</v>
      </c>
      <c r="F13241" t="s">
        <v>61</v>
      </c>
      <c r="G13241" t="s">
        <v>95</v>
      </c>
      <c r="H13241" t="s">
        <v>98</v>
      </c>
      <c r="I13241" t="s">
        <v>68</v>
      </c>
      <c r="J13241">
        <v>1991</v>
      </c>
      <c r="K13241" t="s">
        <v>15</v>
      </c>
      <c r="L13241">
        <v>13438</v>
      </c>
      <c r="M13241">
        <v>15169</v>
      </c>
    </row>
    <row r="13242" spans="1:13" x14ac:dyDescent="0.3">
      <c r="A13242" t="s">
        <v>69</v>
      </c>
      <c r="B13242" t="s">
        <v>69</v>
      </c>
      <c r="C13242" t="s">
        <v>69</v>
      </c>
      <c r="D13242" t="s">
        <v>91</v>
      </c>
      <c r="E13242" t="s">
        <v>60</v>
      </c>
      <c r="F13242" t="s">
        <v>73</v>
      </c>
      <c r="G13242" t="s">
        <v>95</v>
      </c>
      <c r="H13242" t="s">
        <v>96</v>
      </c>
      <c r="I13242" t="s">
        <v>97</v>
      </c>
      <c r="J13242">
        <v>1991</v>
      </c>
      <c r="K13242" t="s">
        <v>14</v>
      </c>
      <c r="L13242">
        <v>1290156</v>
      </c>
      <c r="M13242">
        <v>383975</v>
      </c>
    </row>
    <row r="13243" spans="1:13" x14ac:dyDescent="0.3">
      <c r="A13243" t="s">
        <v>69</v>
      </c>
      <c r="B13243" t="s">
        <v>69</v>
      </c>
      <c r="C13243" t="s">
        <v>69</v>
      </c>
      <c r="D13243" t="s">
        <v>91</v>
      </c>
      <c r="E13243" t="s">
        <v>60</v>
      </c>
      <c r="F13243" t="s">
        <v>73</v>
      </c>
      <c r="G13243" t="s">
        <v>95</v>
      </c>
      <c r="H13243" t="s">
        <v>96</v>
      </c>
      <c r="I13243" t="s">
        <v>97</v>
      </c>
      <c r="J13243">
        <v>1991</v>
      </c>
      <c r="K13243" t="s">
        <v>13</v>
      </c>
      <c r="L13243">
        <v>1425835</v>
      </c>
      <c r="M13243">
        <v>1425835</v>
      </c>
    </row>
    <row r="13244" spans="1:13" x14ac:dyDescent="0.3">
      <c r="A13244" t="s">
        <v>69</v>
      </c>
      <c r="B13244" t="s">
        <v>69</v>
      </c>
      <c r="C13244" t="s">
        <v>69</v>
      </c>
      <c r="D13244" t="s">
        <v>91</v>
      </c>
      <c r="E13244" t="s">
        <v>60</v>
      </c>
      <c r="F13244" t="s">
        <v>73</v>
      </c>
      <c r="G13244" t="s">
        <v>95</v>
      </c>
      <c r="H13244" t="s">
        <v>96</v>
      </c>
      <c r="I13244" t="s">
        <v>97</v>
      </c>
      <c r="J13244">
        <v>1991</v>
      </c>
      <c r="K13244" t="s">
        <v>15</v>
      </c>
      <c r="L13244">
        <v>4547</v>
      </c>
      <c r="M13244">
        <v>5132</v>
      </c>
    </row>
    <row r="13245" spans="1:13" x14ac:dyDescent="0.3">
      <c r="A13245" t="s">
        <v>69</v>
      </c>
      <c r="B13245" t="s">
        <v>69</v>
      </c>
      <c r="C13245" t="s">
        <v>69</v>
      </c>
      <c r="D13245" t="s">
        <v>91</v>
      </c>
      <c r="E13245" t="s">
        <v>60</v>
      </c>
      <c r="F13245" t="s">
        <v>73</v>
      </c>
      <c r="G13245" t="s">
        <v>95</v>
      </c>
      <c r="H13245" t="s">
        <v>98</v>
      </c>
      <c r="I13245" t="s">
        <v>64</v>
      </c>
      <c r="J13245">
        <v>1991</v>
      </c>
      <c r="K13245" t="s">
        <v>14</v>
      </c>
      <c r="L13245">
        <v>18988</v>
      </c>
      <c r="M13245">
        <v>5651</v>
      </c>
    </row>
    <row r="13246" spans="1:13" x14ac:dyDescent="0.3">
      <c r="A13246" t="s">
        <v>69</v>
      </c>
      <c r="B13246" t="s">
        <v>69</v>
      </c>
      <c r="C13246" t="s">
        <v>69</v>
      </c>
      <c r="D13246" t="s">
        <v>91</v>
      </c>
      <c r="E13246" t="s">
        <v>60</v>
      </c>
      <c r="F13246" t="s">
        <v>73</v>
      </c>
      <c r="G13246" t="s">
        <v>95</v>
      </c>
      <c r="H13246" t="s">
        <v>98</v>
      </c>
      <c r="I13246" t="s">
        <v>64</v>
      </c>
      <c r="J13246">
        <v>1991</v>
      </c>
      <c r="K13246" t="s">
        <v>13</v>
      </c>
      <c r="L13246">
        <v>30419</v>
      </c>
      <c r="M13246">
        <v>30419</v>
      </c>
    </row>
    <row r="13247" spans="1:13" x14ac:dyDescent="0.3">
      <c r="A13247" t="s">
        <v>69</v>
      </c>
      <c r="B13247" t="s">
        <v>69</v>
      </c>
      <c r="C13247" t="s">
        <v>69</v>
      </c>
      <c r="D13247" t="s">
        <v>91</v>
      </c>
      <c r="E13247" t="s">
        <v>60</v>
      </c>
      <c r="F13247" t="s">
        <v>73</v>
      </c>
      <c r="G13247" t="s">
        <v>95</v>
      </c>
      <c r="H13247" t="s">
        <v>98</v>
      </c>
      <c r="I13247" t="s">
        <v>64</v>
      </c>
      <c r="J13247">
        <v>1991</v>
      </c>
      <c r="K13247" t="s">
        <v>15</v>
      </c>
      <c r="L13247">
        <v>88</v>
      </c>
      <c r="M13247">
        <v>99</v>
      </c>
    </row>
    <row r="13248" spans="1:13" x14ac:dyDescent="0.3">
      <c r="A13248" t="s">
        <v>69</v>
      </c>
      <c r="B13248" t="s">
        <v>69</v>
      </c>
      <c r="C13248" t="s">
        <v>69</v>
      </c>
      <c r="D13248" t="s">
        <v>91</v>
      </c>
      <c r="E13248" t="s">
        <v>60</v>
      </c>
      <c r="F13248" t="s">
        <v>73</v>
      </c>
      <c r="G13248" t="s">
        <v>95</v>
      </c>
      <c r="H13248" t="s">
        <v>98</v>
      </c>
      <c r="I13248" t="s">
        <v>68</v>
      </c>
      <c r="J13248">
        <v>1991</v>
      </c>
      <c r="K13248" t="s">
        <v>14</v>
      </c>
      <c r="L13248">
        <v>216797</v>
      </c>
      <c r="M13248">
        <v>64523</v>
      </c>
    </row>
    <row r="13249" spans="1:13" x14ac:dyDescent="0.3">
      <c r="A13249" t="s">
        <v>69</v>
      </c>
      <c r="B13249" t="s">
        <v>69</v>
      </c>
      <c r="C13249" t="s">
        <v>69</v>
      </c>
      <c r="D13249" t="s">
        <v>91</v>
      </c>
      <c r="E13249" t="s">
        <v>60</v>
      </c>
      <c r="F13249" t="s">
        <v>73</v>
      </c>
      <c r="G13249" t="s">
        <v>95</v>
      </c>
      <c r="H13249" t="s">
        <v>98</v>
      </c>
      <c r="I13249" t="s">
        <v>68</v>
      </c>
      <c r="J13249">
        <v>1991</v>
      </c>
      <c r="K13249" t="s">
        <v>13</v>
      </c>
      <c r="L13249">
        <v>291981</v>
      </c>
      <c r="M13249">
        <v>291981</v>
      </c>
    </row>
    <row r="13250" spans="1:13" x14ac:dyDescent="0.3">
      <c r="A13250" t="s">
        <v>69</v>
      </c>
      <c r="B13250" t="s">
        <v>69</v>
      </c>
      <c r="C13250" t="s">
        <v>69</v>
      </c>
      <c r="D13250" t="s">
        <v>91</v>
      </c>
      <c r="E13250" t="s">
        <v>60</v>
      </c>
      <c r="F13250" t="s">
        <v>73</v>
      </c>
      <c r="G13250" t="s">
        <v>95</v>
      </c>
      <c r="H13250" t="s">
        <v>98</v>
      </c>
      <c r="I13250" t="s">
        <v>68</v>
      </c>
      <c r="J13250">
        <v>1991</v>
      </c>
      <c r="K13250" t="s">
        <v>15</v>
      </c>
      <c r="L13250">
        <v>929</v>
      </c>
      <c r="M13250">
        <v>1049</v>
      </c>
    </row>
    <row r="13251" spans="1:13" x14ac:dyDescent="0.3">
      <c r="A13251" t="s">
        <v>48</v>
      </c>
      <c r="B13251" t="s">
        <v>48</v>
      </c>
      <c r="C13251" t="s">
        <v>48</v>
      </c>
      <c r="D13251" t="s">
        <v>99</v>
      </c>
      <c r="E13251" t="s">
        <v>60</v>
      </c>
      <c r="F13251" t="s">
        <v>61</v>
      </c>
      <c r="G13251" t="s">
        <v>79</v>
      </c>
      <c r="H13251" t="s">
        <v>53</v>
      </c>
      <c r="I13251" t="s">
        <v>100</v>
      </c>
      <c r="J13251">
        <v>1991</v>
      </c>
      <c r="K13251" t="s">
        <v>14</v>
      </c>
      <c r="L13251">
        <v>29104</v>
      </c>
      <c r="M13251">
        <v>8662</v>
      </c>
    </row>
    <row r="13252" spans="1:13" x14ac:dyDescent="0.3">
      <c r="A13252" t="s">
        <v>48</v>
      </c>
      <c r="B13252" t="s">
        <v>48</v>
      </c>
      <c r="C13252" t="s">
        <v>48</v>
      </c>
      <c r="D13252" t="s">
        <v>99</v>
      </c>
      <c r="E13252" t="s">
        <v>60</v>
      </c>
      <c r="F13252" t="s">
        <v>61</v>
      </c>
      <c r="G13252" t="s">
        <v>79</v>
      </c>
      <c r="H13252" t="s">
        <v>53</v>
      </c>
      <c r="I13252" t="s">
        <v>100</v>
      </c>
      <c r="J13252">
        <v>1991</v>
      </c>
      <c r="K13252" t="s">
        <v>13</v>
      </c>
      <c r="L13252">
        <v>3075357</v>
      </c>
      <c r="M13252">
        <v>3075357</v>
      </c>
    </row>
    <row r="13253" spans="1:13" x14ac:dyDescent="0.3">
      <c r="A13253" t="s">
        <v>48</v>
      </c>
      <c r="B13253" t="s">
        <v>48</v>
      </c>
      <c r="C13253" t="s">
        <v>48</v>
      </c>
      <c r="D13253" t="s">
        <v>99</v>
      </c>
      <c r="E13253" t="s">
        <v>60</v>
      </c>
      <c r="F13253" t="s">
        <v>61</v>
      </c>
      <c r="G13253" t="s">
        <v>79</v>
      </c>
      <c r="H13253" t="s">
        <v>53</v>
      </c>
      <c r="I13253" t="s">
        <v>100</v>
      </c>
      <c r="J13253">
        <v>1991</v>
      </c>
      <c r="K13253" t="s">
        <v>15</v>
      </c>
      <c r="L13253">
        <v>13721</v>
      </c>
      <c r="M13253">
        <v>15488</v>
      </c>
    </row>
    <row r="13254" spans="1:13" x14ac:dyDescent="0.3">
      <c r="A13254" t="s">
        <v>48</v>
      </c>
      <c r="B13254" t="s">
        <v>48</v>
      </c>
      <c r="C13254" t="s">
        <v>48</v>
      </c>
      <c r="D13254" t="s">
        <v>99</v>
      </c>
      <c r="E13254" t="s">
        <v>60</v>
      </c>
      <c r="F13254" t="s">
        <v>61</v>
      </c>
      <c r="G13254" t="s">
        <v>79</v>
      </c>
      <c r="H13254" t="s">
        <v>53</v>
      </c>
      <c r="I13254" t="s">
        <v>101</v>
      </c>
      <c r="J13254">
        <v>1991</v>
      </c>
      <c r="K13254" t="s">
        <v>14</v>
      </c>
      <c r="L13254">
        <v>43537</v>
      </c>
      <c r="M13254">
        <v>12958</v>
      </c>
    </row>
    <row r="13255" spans="1:13" x14ac:dyDescent="0.3">
      <c r="A13255" t="s">
        <v>48</v>
      </c>
      <c r="B13255" t="s">
        <v>48</v>
      </c>
      <c r="C13255" t="s">
        <v>48</v>
      </c>
      <c r="D13255" t="s">
        <v>99</v>
      </c>
      <c r="E13255" t="s">
        <v>60</v>
      </c>
      <c r="F13255" t="s">
        <v>61</v>
      </c>
      <c r="G13255" t="s">
        <v>79</v>
      </c>
      <c r="H13255" t="s">
        <v>53</v>
      </c>
      <c r="I13255" t="s">
        <v>101</v>
      </c>
      <c r="J13255">
        <v>1991</v>
      </c>
      <c r="K13255" t="s">
        <v>13</v>
      </c>
      <c r="L13255">
        <v>4659876</v>
      </c>
      <c r="M13255">
        <v>4659876</v>
      </c>
    </row>
    <row r="13256" spans="1:13" x14ac:dyDescent="0.3">
      <c r="A13256" t="s">
        <v>48</v>
      </c>
      <c r="B13256" t="s">
        <v>48</v>
      </c>
      <c r="C13256" t="s">
        <v>48</v>
      </c>
      <c r="D13256" t="s">
        <v>99</v>
      </c>
      <c r="E13256" t="s">
        <v>60</v>
      </c>
      <c r="F13256" t="s">
        <v>61</v>
      </c>
      <c r="G13256" t="s">
        <v>79</v>
      </c>
      <c r="H13256" t="s">
        <v>53</v>
      </c>
      <c r="I13256" t="s">
        <v>101</v>
      </c>
      <c r="J13256">
        <v>1991</v>
      </c>
      <c r="K13256" t="s">
        <v>15</v>
      </c>
      <c r="L13256">
        <v>20525</v>
      </c>
      <c r="M13256">
        <v>23168</v>
      </c>
    </row>
    <row r="13257" spans="1:13" x14ac:dyDescent="0.3">
      <c r="A13257" t="s">
        <v>48</v>
      </c>
      <c r="B13257" t="s">
        <v>48</v>
      </c>
      <c r="C13257" t="s">
        <v>48</v>
      </c>
      <c r="D13257" t="s">
        <v>99</v>
      </c>
      <c r="E13257" t="s">
        <v>60</v>
      </c>
      <c r="F13257" t="s">
        <v>61</v>
      </c>
      <c r="G13257" t="s">
        <v>79</v>
      </c>
      <c r="H13257" t="s">
        <v>53</v>
      </c>
      <c r="I13257" t="s">
        <v>64</v>
      </c>
      <c r="J13257">
        <v>1991</v>
      </c>
      <c r="K13257" t="s">
        <v>14</v>
      </c>
      <c r="L13257">
        <v>3796</v>
      </c>
      <c r="M13257">
        <v>1130</v>
      </c>
    </row>
    <row r="13258" spans="1:13" x14ac:dyDescent="0.3">
      <c r="A13258" t="s">
        <v>48</v>
      </c>
      <c r="B13258" t="s">
        <v>48</v>
      </c>
      <c r="C13258" t="s">
        <v>48</v>
      </c>
      <c r="D13258" t="s">
        <v>99</v>
      </c>
      <c r="E13258" t="s">
        <v>60</v>
      </c>
      <c r="F13258" t="s">
        <v>61</v>
      </c>
      <c r="G13258" t="s">
        <v>79</v>
      </c>
      <c r="H13258" t="s">
        <v>53</v>
      </c>
      <c r="I13258" t="s">
        <v>64</v>
      </c>
      <c r="J13258">
        <v>1991</v>
      </c>
      <c r="K13258" t="s">
        <v>13</v>
      </c>
      <c r="L13258">
        <v>1056020</v>
      </c>
      <c r="M13258">
        <v>1056020</v>
      </c>
    </row>
    <row r="13259" spans="1:13" x14ac:dyDescent="0.3">
      <c r="A13259" t="s">
        <v>48</v>
      </c>
      <c r="B13259" t="s">
        <v>48</v>
      </c>
      <c r="C13259" t="s">
        <v>48</v>
      </c>
      <c r="D13259" t="s">
        <v>99</v>
      </c>
      <c r="E13259" t="s">
        <v>60</v>
      </c>
      <c r="F13259" t="s">
        <v>61</v>
      </c>
      <c r="G13259" t="s">
        <v>79</v>
      </c>
      <c r="H13259" t="s">
        <v>53</v>
      </c>
      <c r="I13259" t="s">
        <v>64</v>
      </c>
      <c r="J13259">
        <v>1991</v>
      </c>
      <c r="K13259" t="s">
        <v>15</v>
      </c>
      <c r="L13259">
        <v>2386</v>
      </c>
      <c r="M13259">
        <v>2694</v>
      </c>
    </row>
    <row r="13260" spans="1:13" x14ac:dyDescent="0.3">
      <c r="A13260" t="s">
        <v>48</v>
      </c>
      <c r="B13260" t="s">
        <v>48</v>
      </c>
      <c r="C13260" t="s">
        <v>48</v>
      </c>
      <c r="D13260" t="s">
        <v>99</v>
      </c>
      <c r="E13260" t="s">
        <v>60</v>
      </c>
      <c r="F13260" t="s">
        <v>61</v>
      </c>
      <c r="G13260" t="s">
        <v>79</v>
      </c>
      <c r="H13260" t="s">
        <v>53</v>
      </c>
      <c r="I13260" t="s">
        <v>65</v>
      </c>
      <c r="J13260">
        <v>1991</v>
      </c>
      <c r="K13260" t="s">
        <v>14</v>
      </c>
      <c r="L13260">
        <v>505</v>
      </c>
      <c r="M13260">
        <v>150</v>
      </c>
    </row>
    <row r="13261" spans="1:13" x14ac:dyDescent="0.3">
      <c r="A13261" t="s">
        <v>48</v>
      </c>
      <c r="B13261" t="s">
        <v>48</v>
      </c>
      <c r="C13261" t="s">
        <v>48</v>
      </c>
      <c r="D13261" t="s">
        <v>99</v>
      </c>
      <c r="E13261" t="s">
        <v>60</v>
      </c>
      <c r="F13261" t="s">
        <v>61</v>
      </c>
      <c r="G13261" t="s">
        <v>79</v>
      </c>
      <c r="H13261" t="s">
        <v>53</v>
      </c>
      <c r="I13261" t="s">
        <v>65</v>
      </c>
      <c r="J13261">
        <v>1991</v>
      </c>
      <c r="K13261" t="s">
        <v>13</v>
      </c>
      <c r="L13261">
        <v>138981</v>
      </c>
      <c r="M13261">
        <v>138981</v>
      </c>
    </row>
    <row r="13262" spans="1:13" x14ac:dyDescent="0.3">
      <c r="A13262" t="s">
        <v>48</v>
      </c>
      <c r="B13262" t="s">
        <v>48</v>
      </c>
      <c r="C13262" t="s">
        <v>48</v>
      </c>
      <c r="D13262" t="s">
        <v>99</v>
      </c>
      <c r="E13262" t="s">
        <v>60</v>
      </c>
      <c r="F13262" t="s">
        <v>61</v>
      </c>
      <c r="G13262" t="s">
        <v>79</v>
      </c>
      <c r="H13262" t="s">
        <v>53</v>
      </c>
      <c r="I13262" t="s">
        <v>65</v>
      </c>
      <c r="J13262">
        <v>1991</v>
      </c>
      <c r="K13262" t="s">
        <v>15</v>
      </c>
      <c r="L13262">
        <v>317</v>
      </c>
      <c r="M13262">
        <v>358</v>
      </c>
    </row>
    <row r="13263" spans="1:13" x14ac:dyDescent="0.3">
      <c r="A13263" t="s">
        <v>48</v>
      </c>
      <c r="B13263" t="s">
        <v>48</v>
      </c>
      <c r="C13263" t="s">
        <v>48</v>
      </c>
      <c r="D13263" t="s">
        <v>99</v>
      </c>
      <c r="E13263" t="s">
        <v>60</v>
      </c>
      <c r="F13263" t="s">
        <v>61</v>
      </c>
      <c r="G13263" t="s">
        <v>79</v>
      </c>
      <c r="H13263" t="s">
        <v>53</v>
      </c>
      <c r="I13263" t="s">
        <v>66</v>
      </c>
      <c r="J13263">
        <v>1991</v>
      </c>
      <c r="K13263" t="s">
        <v>14</v>
      </c>
      <c r="L13263">
        <v>65</v>
      </c>
      <c r="M13263">
        <v>19</v>
      </c>
    </row>
    <row r="13264" spans="1:13" x14ac:dyDescent="0.3">
      <c r="A13264" t="s">
        <v>48</v>
      </c>
      <c r="B13264" t="s">
        <v>48</v>
      </c>
      <c r="C13264" t="s">
        <v>48</v>
      </c>
      <c r="D13264" t="s">
        <v>99</v>
      </c>
      <c r="E13264" t="s">
        <v>60</v>
      </c>
      <c r="F13264" t="s">
        <v>61</v>
      </c>
      <c r="G13264" t="s">
        <v>79</v>
      </c>
      <c r="H13264" t="s">
        <v>53</v>
      </c>
      <c r="I13264" t="s">
        <v>66</v>
      </c>
      <c r="J13264">
        <v>1991</v>
      </c>
      <c r="K13264" t="s">
        <v>13</v>
      </c>
      <c r="L13264">
        <v>46426</v>
      </c>
      <c r="M13264">
        <v>46426</v>
      </c>
    </row>
    <row r="13265" spans="1:13" x14ac:dyDescent="0.3">
      <c r="A13265" t="s">
        <v>48</v>
      </c>
      <c r="B13265" t="s">
        <v>48</v>
      </c>
      <c r="C13265" t="s">
        <v>48</v>
      </c>
      <c r="D13265" t="s">
        <v>99</v>
      </c>
      <c r="E13265" t="s">
        <v>60</v>
      </c>
      <c r="F13265" t="s">
        <v>61</v>
      </c>
      <c r="G13265" t="s">
        <v>79</v>
      </c>
      <c r="H13265" t="s">
        <v>53</v>
      </c>
      <c r="I13265" t="s">
        <v>66</v>
      </c>
      <c r="J13265">
        <v>1991</v>
      </c>
      <c r="K13265" t="s">
        <v>15</v>
      </c>
      <c r="L13265">
        <v>21</v>
      </c>
      <c r="M13265">
        <v>23</v>
      </c>
    </row>
    <row r="13266" spans="1:13" x14ac:dyDescent="0.3">
      <c r="A13266" t="s">
        <v>48</v>
      </c>
      <c r="B13266" t="s">
        <v>48</v>
      </c>
      <c r="C13266" t="s">
        <v>48</v>
      </c>
      <c r="D13266" t="s">
        <v>99</v>
      </c>
      <c r="E13266" t="s">
        <v>60</v>
      </c>
      <c r="F13266" t="s">
        <v>61</v>
      </c>
      <c r="G13266" t="s">
        <v>79</v>
      </c>
      <c r="H13266" t="s">
        <v>53</v>
      </c>
      <c r="I13266" t="s">
        <v>67</v>
      </c>
      <c r="J13266">
        <v>1991</v>
      </c>
      <c r="K13266" t="s">
        <v>14</v>
      </c>
      <c r="L13266">
        <v>10554</v>
      </c>
      <c r="M13266">
        <v>3141</v>
      </c>
    </row>
    <row r="13267" spans="1:13" x14ac:dyDescent="0.3">
      <c r="A13267" t="s">
        <v>48</v>
      </c>
      <c r="B13267" t="s">
        <v>48</v>
      </c>
      <c r="C13267" t="s">
        <v>48</v>
      </c>
      <c r="D13267" t="s">
        <v>99</v>
      </c>
      <c r="E13267" t="s">
        <v>60</v>
      </c>
      <c r="F13267" t="s">
        <v>61</v>
      </c>
      <c r="G13267" t="s">
        <v>79</v>
      </c>
      <c r="H13267" t="s">
        <v>53</v>
      </c>
      <c r="I13267" t="s">
        <v>67</v>
      </c>
      <c r="J13267">
        <v>1991</v>
      </c>
      <c r="K13267" t="s">
        <v>13</v>
      </c>
      <c r="L13267">
        <v>6309792</v>
      </c>
      <c r="M13267">
        <v>6309792</v>
      </c>
    </row>
    <row r="13268" spans="1:13" x14ac:dyDescent="0.3">
      <c r="A13268" t="s">
        <v>48</v>
      </c>
      <c r="B13268" t="s">
        <v>48</v>
      </c>
      <c r="C13268" t="s">
        <v>48</v>
      </c>
      <c r="D13268" t="s">
        <v>99</v>
      </c>
      <c r="E13268" t="s">
        <v>60</v>
      </c>
      <c r="F13268" t="s">
        <v>61</v>
      </c>
      <c r="G13268" t="s">
        <v>79</v>
      </c>
      <c r="H13268" t="s">
        <v>53</v>
      </c>
      <c r="I13268" t="s">
        <v>67</v>
      </c>
      <c r="J13268">
        <v>1991</v>
      </c>
      <c r="K13268" t="s">
        <v>15</v>
      </c>
      <c r="L13268">
        <v>3317</v>
      </c>
      <c r="M13268">
        <v>3744</v>
      </c>
    </row>
    <row r="13269" spans="1:13" x14ac:dyDescent="0.3">
      <c r="A13269" t="s">
        <v>48</v>
      </c>
      <c r="B13269" t="s">
        <v>48</v>
      </c>
      <c r="C13269" t="s">
        <v>48</v>
      </c>
      <c r="D13269" t="s">
        <v>99</v>
      </c>
      <c r="E13269" t="s">
        <v>60</v>
      </c>
      <c r="F13269" t="s">
        <v>61</v>
      </c>
      <c r="G13269" t="s">
        <v>79</v>
      </c>
      <c r="H13269" t="s">
        <v>53</v>
      </c>
      <c r="I13269" t="s">
        <v>86</v>
      </c>
      <c r="J13269">
        <v>1991</v>
      </c>
      <c r="K13269" t="s">
        <v>14</v>
      </c>
      <c r="L13269">
        <v>3292</v>
      </c>
      <c r="M13269">
        <v>980</v>
      </c>
    </row>
    <row r="13270" spans="1:13" x14ac:dyDescent="0.3">
      <c r="A13270" t="s">
        <v>48</v>
      </c>
      <c r="B13270" t="s">
        <v>48</v>
      </c>
      <c r="C13270" t="s">
        <v>48</v>
      </c>
      <c r="D13270" t="s">
        <v>99</v>
      </c>
      <c r="E13270" t="s">
        <v>60</v>
      </c>
      <c r="F13270" t="s">
        <v>61</v>
      </c>
      <c r="G13270" t="s">
        <v>79</v>
      </c>
      <c r="H13270" t="s">
        <v>53</v>
      </c>
      <c r="I13270" t="s">
        <v>86</v>
      </c>
      <c r="J13270">
        <v>1991</v>
      </c>
      <c r="K13270" t="s">
        <v>13</v>
      </c>
      <c r="L13270">
        <v>1264474</v>
      </c>
      <c r="M13270">
        <v>1264474</v>
      </c>
    </row>
    <row r="13271" spans="1:13" x14ac:dyDescent="0.3">
      <c r="A13271" t="s">
        <v>48</v>
      </c>
      <c r="B13271" t="s">
        <v>48</v>
      </c>
      <c r="C13271" t="s">
        <v>48</v>
      </c>
      <c r="D13271" t="s">
        <v>99</v>
      </c>
      <c r="E13271" t="s">
        <v>60</v>
      </c>
      <c r="F13271" t="s">
        <v>61</v>
      </c>
      <c r="G13271" t="s">
        <v>79</v>
      </c>
      <c r="H13271" t="s">
        <v>53</v>
      </c>
      <c r="I13271" t="s">
        <v>86</v>
      </c>
      <c r="J13271">
        <v>1991</v>
      </c>
      <c r="K13271" t="s">
        <v>15</v>
      </c>
      <c r="L13271">
        <v>2069</v>
      </c>
      <c r="M13271">
        <v>2336</v>
      </c>
    </row>
    <row r="13272" spans="1:13" x14ac:dyDescent="0.3">
      <c r="A13272" t="s">
        <v>48</v>
      </c>
      <c r="B13272" t="s">
        <v>48</v>
      </c>
      <c r="C13272" t="s">
        <v>48</v>
      </c>
      <c r="D13272" t="s">
        <v>99</v>
      </c>
      <c r="E13272" t="s">
        <v>60</v>
      </c>
      <c r="F13272" t="s">
        <v>61</v>
      </c>
      <c r="G13272" t="s">
        <v>79</v>
      </c>
      <c r="H13272" t="s">
        <v>53</v>
      </c>
      <c r="I13272" t="s">
        <v>68</v>
      </c>
      <c r="J13272">
        <v>1991</v>
      </c>
      <c r="K13272" t="s">
        <v>14</v>
      </c>
      <c r="L13272">
        <v>3960</v>
      </c>
      <c r="M13272">
        <v>1179</v>
      </c>
    </row>
    <row r="13273" spans="1:13" x14ac:dyDescent="0.3">
      <c r="A13273" t="s">
        <v>48</v>
      </c>
      <c r="B13273" t="s">
        <v>48</v>
      </c>
      <c r="C13273" t="s">
        <v>48</v>
      </c>
      <c r="D13273" t="s">
        <v>99</v>
      </c>
      <c r="E13273" t="s">
        <v>60</v>
      </c>
      <c r="F13273" t="s">
        <v>61</v>
      </c>
      <c r="G13273" t="s">
        <v>79</v>
      </c>
      <c r="H13273" t="s">
        <v>53</v>
      </c>
      <c r="I13273" t="s">
        <v>68</v>
      </c>
      <c r="J13273">
        <v>1991</v>
      </c>
      <c r="K13273" t="s">
        <v>13</v>
      </c>
      <c r="L13273">
        <v>1118515</v>
      </c>
      <c r="M13273">
        <v>1118515</v>
      </c>
    </row>
    <row r="13274" spans="1:13" x14ac:dyDescent="0.3">
      <c r="A13274" t="s">
        <v>48</v>
      </c>
      <c r="B13274" t="s">
        <v>48</v>
      </c>
      <c r="C13274" t="s">
        <v>48</v>
      </c>
      <c r="D13274" t="s">
        <v>99</v>
      </c>
      <c r="E13274" t="s">
        <v>60</v>
      </c>
      <c r="F13274" t="s">
        <v>61</v>
      </c>
      <c r="G13274" t="s">
        <v>79</v>
      </c>
      <c r="H13274" t="s">
        <v>53</v>
      </c>
      <c r="I13274" t="s">
        <v>68</v>
      </c>
      <c r="J13274">
        <v>1991</v>
      </c>
      <c r="K13274" t="s">
        <v>15</v>
      </c>
      <c r="L13274">
        <v>2489</v>
      </c>
      <c r="M13274">
        <v>2810</v>
      </c>
    </row>
    <row r="13275" spans="1:13" x14ac:dyDescent="0.3">
      <c r="A13275" t="s">
        <v>48</v>
      </c>
      <c r="B13275" t="s">
        <v>48</v>
      </c>
      <c r="C13275" t="s">
        <v>48</v>
      </c>
      <c r="D13275" t="s">
        <v>99</v>
      </c>
      <c r="E13275" t="s">
        <v>60</v>
      </c>
      <c r="F13275" t="s">
        <v>61</v>
      </c>
      <c r="G13275" t="s">
        <v>79</v>
      </c>
      <c r="H13275" t="s">
        <v>53</v>
      </c>
      <c r="I13275" t="s">
        <v>102</v>
      </c>
      <c r="J13275">
        <v>1991</v>
      </c>
      <c r="K13275" t="s">
        <v>14</v>
      </c>
      <c r="L13275">
        <v>29</v>
      </c>
      <c r="M13275">
        <v>9</v>
      </c>
    </row>
    <row r="13276" spans="1:13" x14ac:dyDescent="0.3">
      <c r="A13276" t="s">
        <v>48</v>
      </c>
      <c r="B13276" t="s">
        <v>48</v>
      </c>
      <c r="C13276" t="s">
        <v>48</v>
      </c>
      <c r="D13276" t="s">
        <v>99</v>
      </c>
      <c r="E13276" t="s">
        <v>60</v>
      </c>
      <c r="F13276" t="s">
        <v>61</v>
      </c>
      <c r="G13276" t="s">
        <v>79</v>
      </c>
      <c r="H13276" t="s">
        <v>53</v>
      </c>
      <c r="I13276" t="s">
        <v>102</v>
      </c>
      <c r="J13276">
        <v>1991</v>
      </c>
      <c r="K13276" t="s">
        <v>13</v>
      </c>
      <c r="L13276">
        <v>7790</v>
      </c>
      <c r="M13276">
        <v>7790</v>
      </c>
    </row>
    <row r="13277" spans="1:13" x14ac:dyDescent="0.3">
      <c r="A13277" t="s">
        <v>48</v>
      </c>
      <c r="B13277" t="s">
        <v>48</v>
      </c>
      <c r="C13277" t="s">
        <v>48</v>
      </c>
      <c r="D13277" t="s">
        <v>99</v>
      </c>
      <c r="E13277" t="s">
        <v>60</v>
      </c>
      <c r="F13277" t="s">
        <v>61</v>
      </c>
      <c r="G13277" t="s">
        <v>79</v>
      </c>
      <c r="H13277" t="s">
        <v>53</v>
      </c>
      <c r="I13277" t="s">
        <v>102</v>
      </c>
      <c r="J13277">
        <v>1991</v>
      </c>
      <c r="K13277" t="s">
        <v>15</v>
      </c>
      <c r="L13277">
        <v>18</v>
      </c>
      <c r="M13277">
        <v>20</v>
      </c>
    </row>
    <row r="13278" spans="1:13" x14ac:dyDescent="0.3">
      <c r="A13278" t="s">
        <v>48</v>
      </c>
      <c r="B13278" t="s">
        <v>69</v>
      </c>
      <c r="C13278" t="s">
        <v>69</v>
      </c>
      <c r="D13278" t="s">
        <v>99</v>
      </c>
      <c r="E13278" t="s">
        <v>60</v>
      </c>
      <c r="F13278" t="s">
        <v>61</v>
      </c>
      <c r="G13278" t="s">
        <v>79</v>
      </c>
      <c r="H13278" t="s">
        <v>53</v>
      </c>
      <c r="I13278" t="s">
        <v>70</v>
      </c>
      <c r="J13278">
        <v>1991</v>
      </c>
      <c r="K13278" t="s">
        <v>71</v>
      </c>
      <c r="L13278">
        <v>1854805</v>
      </c>
      <c r="M13278">
        <v>1854805</v>
      </c>
    </row>
    <row r="13279" spans="1:13" x14ac:dyDescent="0.3">
      <c r="A13279" t="s">
        <v>48</v>
      </c>
      <c r="B13279" t="s">
        <v>48</v>
      </c>
      <c r="C13279" t="s">
        <v>48</v>
      </c>
      <c r="D13279" t="s">
        <v>99</v>
      </c>
      <c r="E13279" t="s">
        <v>60</v>
      </c>
      <c r="F13279" t="s">
        <v>61</v>
      </c>
      <c r="G13279" t="s">
        <v>79</v>
      </c>
      <c r="H13279" t="s">
        <v>53</v>
      </c>
      <c r="I13279" t="s">
        <v>70</v>
      </c>
      <c r="J13279">
        <v>1991</v>
      </c>
      <c r="K13279" t="s">
        <v>14</v>
      </c>
      <c r="L13279">
        <v>52537</v>
      </c>
      <c r="M13279">
        <v>15636</v>
      </c>
    </row>
    <row r="13280" spans="1:13" x14ac:dyDescent="0.3">
      <c r="A13280" t="s">
        <v>48</v>
      </c>
      <c r="B13280" t="s">
        <v>48</v>
      </c>
      <c r="C13280" t="s">
        <v>48</v>
      </c>
      <c r="D13280" t="s">
        <v>99</v>
      </c>
      <c r="E13280" t="s">
        <v>60</v>
      </c>
      <c r="F13280" t="s">
        <v>61</v>
      </c>
      <c r="G13280" t="s">
        <v>79</v>
      </c>
      <c r="H13280" t="s">
        <v>53</v>
      </c>
      <c r="I13280" t="s">
        <v>70</v>
      </c>
      <c r="J13280">
        <v>1991</v>
      </c>
      <c r="K13280" t="s">
        <v>15</v>
      </c>
      <c r="L13280">
        <v>22015</v>
      </c>
      <c r="M13280">
        <v>24851</v>
      </c>
    </row>
    <row r="13281" spans="1:13" x14ac:dyDescent="0.3">
      <c r="A13281" t="s">
        <v>48</v>
      </c>
      <c r="B13281" t="s">
        <v>48</v>
      </c>
      <c r="C13281" t="s">
        <v>48</v>
      </c>
      <c r="D13281" t="s">
        <v>99</v>
      </c>
      <c r="E13281" t="s">
        <v>60</v>
      </c>
      <c r="F13281" t="s">
        <v>61</v>
      </c>
      <c r="G13281" t="s">
        <v>186</v>
      </c>
      <c r="H13281" t="s">
        <v>53</v>
      </c>
      <c r="I13281" t="s">
        <v>53</v>
      </c>
      <c r="J13281">
        <v>1991</v>
      </c>
      <c r="K13281" t="s">
        <v>14</v>
      </c>
      <c r="L13281">
        <v>5697</v>
      </c>
      <c r="M13281">
        <v>1696</v>
      </c>
    </row>
    <row r="13282" spans="1:13" x14ac:dyDescent="0.3">
      <c r="A13282" t="s">
        <v>48</v>
      </c>
      <c r="B13282" t="s">
        <v>48</v>
      </c>
      <c r="C13282" t="s">
        <v>48</v>
      </c>
      <c r="D13282" t="s">
        <v>99</v>
      </c>
      <c r="E13282" t="s">
        <v>60</v>
      </c>
      <c r="F13282" t="s">
        <v>61</v>
      </c>
      <c r="G13282" t="s">
        <v>186</v>
      </c>
      <c r="H13282" t="s">
        <v>53</v>
      </c>
      <c r="I13282" t="s">
        <v>53</v>
      </c>
      <c r="J13282">
        <v>1991</v>
      </c>
      <c r="K13282" t="s">
        <v>13</v>
      </c>
      <c r="L13282">
        <v>9115</v>
      </c>
      <c r="M13282">
        <v>9115</v>
      </c>
    </row>
    <row r="13283" spans="1:13" x14ac:dyDescent="0.3">
      <c r="A13283" t="s">
        <v>48</v>
      </c>
      <c r="B13283" t="s">
        <v>48</v>
      </c>
      <c r="C13283" t="s">
        <v>48</v>
      </c>
      <c r="D13283" t="s">
        <v>99</v>
      </c>
      <c r="E13283" t="s">
        <v>60</v>
      </c>
      <c r="F13283" t="s">
        <v>61</v>
      </c>
      <c r="G13283" t="s">
        <v>186</v>
      </c>
      <c r="H13283" t="s">
        <v>53</v>
      </c>
      <c r="I13283" t="s">
        <v>53</v>
      </c>
      <c r="J13283">
        <v>1991</v>
      </c>
      <c r="K13283" t="s">
        <v>15</v>
      </c>
      <c r="L13283">
        <v>22</v>
      </c>
      <c r="M13283">
        <v>25</v>
      </c>
    </row>
    <row r="13284" spans="1:13" x14ac:dyDescent="0.3">
      <c r="A13284" t="s">
        <v>48</v>
      </c>
      <c r="B13284" t="s">
        <v>48</v>
      </c>
      <c r="C13284" t="s">
        <v>48</v>
      </c>
      <c r="D13284" t="s">
        <v>99</v>
      </c>
      <c r="E13284" t="s">
        <v>60</v>
      </c>
      <c r="F13284" t="s">
        <v>61</v>
      </c>
      <c r="G13284" t="s">
        <v>95</v>
      </c>
      <c r="H13284" t="s">
        <v>104</v>
      </c>
      <c r="I13284" t="s">
        <v>67</v>
      </c>
      <c r="J13284">
        <v>1991</v>
      </c>
      <c r="K13284" t="s">
        <v>14</v>
      </c>
      <c r="L13284">
        <v>457</v>
      </c>
      <c r="M13284">
        <v>136</v>
      </c>
    </row>
    <row r="13285" spans="1:13" x14ac:dyDescent="0.3">
      <c r="A13285" t="s">
        <v>48</v>
      </c>
      <c r="B13285" t="s">
        <v>48</v>
      </c>
      <c r="C13285" t="s">
        <v>48</v>
      </c>
      <c r="D13285" t="s">
        <v>99</v>
      </c>
      <c r="E13285" t="s">
        <v>60</v>
      </c>
      <c r="F13285" t="s">
        <v>61</v>
      </c>
      <c r="G13285" t="s">
        <v>95</v>
      </c>
      <c r="H13285" t="s">
        <v>104</v>
      </c>
      <c r="I13285" t="s">
        <v>67</v>
      </c>
      <c r="J13285">
        <v>1991</v>
      </c>
      <c r="K13285" t="s">
        <v>13</v>
      </c>
      <c r="L13285">
        <v>273464</v>
      </c>
      <c r="M13285">
        <v>273464</v>
      </c>
    </row>
    <row r="13286" spans="1:13" x14ac:dyDescent="0.3">
      <c r="A13286" t="s">
        <v>48</v>
      </c>
      <c r="B13286" t="s">
        <v>48</v>
      </c>
      <c r="C13286" t="s">
        <v>48</v>
      </c>
      <c r="D13286" t="s">
        <v>99</v>
      </c>
      <c r="E13286" t="s">
        <v>60</v>
      </c>
      <c r="F13286" t="s">
        <v>61</v>
      </c>
      <c r="G13286" t="s">
        <v>95</v>
      </c>
      <c r="H13286" t="s">
        <v>104</v>
      </c>
      <c r="I13286" t="s">
        <v>67</v>
      </c>
      <c r="J13286">
        <v>1991</v>
      </c>
      <c r="K13286" t="s">
        <v>15</v>
      </c>
      <c r="L13286">
        <v>144</v>
      </c>
      <c r="M13286">
        <v>162</v>
      </c>
    </row>
    <row r="13287" spans="1:13" x14ac:dyDescent="0.3">
      <c r="A13287" t="s">
        <v>48</v>
      </c>
      <c r="B13287" t="s">
        <v>48</v>
      </c>
      <c r="C13287" t="s">
        <v>48</v>
      </c>
      <c r="D13287" t="s">
        <v>99</v>
      </c>
      <c r="E13287" t="s">
        <v>60</v>
      </c>
      <c r="F13287" t="s">
        <v>105</v>
      </c>
      <c r="G13287" t="s">
        <v>106</v>
      </c>
      <c r="H13287" t="s">
        <v>53</v>
      </c>
      <c r="I13287" t="s">
        <v>89</v>
      </c>
      <c r="J13287">
        <v>1991</v>
      </c>
      <c r="K13287" t="s">
        <v>14</v>
      </c>
      <c r="L13287">
        <v>17007536</v>
      </c>
      <c r="M13287">
        <v>5061767</v>
      </c>
    </row>
    <row r="13288" spans="1:13" x14ac:dyDescent="0.3">
      <c r="A13288" t="s">
        <v>48</v>
      </c>
      <c r="B13288" t="s">
        <v>48</v>
      </c>
      <c r="C13288" t="s">
        <v>48</v>
      </c>
      <c r="D13288" t="s">
        <v>99</v>
      </c>
      <c r="E13288" t="s">
        <v>60</v>
      </c>
      <c r="F13288" t="s">
        <v>105</v>
      </c>
      <c r="G13288" t="s">
        <v>106</v>
      </c>
      <c r="H13288" t="s">
        <v>53</v>
      </c>
      <c r="I13288" t="s">
        <v>89</v>
      </c>
      <c r="J13288">
        <v>1991</v>
      </c>
      <c r="K13288" t="s">
        <v>13</v>
      </c>
      <c r="L13288">
        <v>81385</v>
      </c>
      <c r="M13288">
        <v>81385</v>
      </c>
    </row>
    <row r="13289" spans="1:13" x14ac:dyDescent="0.3">
      <c r="A13289" t="s">
        <v>48</v>
      </c>
      <c r="B13289" t="s">
        <v>48</v>
      </c>
      <c r="C13289" t="s">
        <v>48</v>
      </c>
      <c r="D13289" t="s">
        <v>99</v>
      </c>
      <c r="E13289" t="s">
        <v>60</v>
      </c>
      <c r="F13289" t="s">
        <v>105</v>
      </c>
      <c r="G13289" t="s">
        <v>106</v>
      </c>
      <c r="H13289" t="s">
        <v>53</v>
      </c>
      <c r="I13289" t="s">
        <v>89</v>
      </c>
      <c r="J13289">
        <v>1991</v>
      </c>
      <c r="K13289" t="s">
        <v>15</v>
      </c>
      <c r="L13289">
        <v>99</v>
      </c>
      <c r="M13289">
        <v>111</v>
      </c>
    </row>
    <row r="13290" spans="1:13" x14ac:dyDescent="0.3">
      <c r="A13290" t="s">
        <v>48</v>
      </c>
      <c r="B13290" t="s">
        <v>48</v>
      </c>
      <c r="C13290" t="s">
        <v>69</v>
      </c>
      <c r="D13290" t="s">
        <v>99</v>
      </c>
      <c r="E13290" t="s">
        <v>60</v>
      </c>
      <c r="F13290" t="s">
        <v>73</v>
      </c>
      <c r="G13290" t="s">
        <v>79</v>
      </c>
      <c r="H13290" t="s">
        <v>53</v>
      </c>
      <c r="I13290" t="s">
        <v>63</v>
      </c>
      <c r="J13290">
        <v>1991</v>
      </c>
      <c r="K13290" t="s">
        <v>14</v>
      </c>
      <c r="L13290">
        <v>2293152</v>
      </c>
      <c r="M13290">
        <v>682486</v>
      </c>
    </row>
    <row r="13291" spans="1:13" x14ac:dyDescent="0.3">
      <c r="A13291" t="s">
        <v>48</v>
      </c>
      <c r="B13291" t="s">
        <v>48</v>
      </c>
      <c r="C13291" t="s">
        <v>69</v>
      </c>
      <c r="D13291" t="s">
        <v>99</v>
      </c>
      <c r="E13291" t="s">
        <v>60</v>
      </c>
      <c r="F13291" t="s">
        <v>73</v>
      </c>
      <c r="G13291" t="s">
        <v>79</v>
      </c>
      <c r="H13291" t="s">
        <v>53</v>
      </c>
      <c r="I13291" t="s">
        <v>63</v>
      </c>
      <c r="J13291">
        <v>1991</v>
      </c>
      <c r="K13291" t="s">
        <v>13</v>
      </c>
      <c r="L13291">
        <v>231200</v>
      </c>
      <c r="M13291">
        <v>231200</v>
      </c>
    </row>
    <row r="13292" spans="1:13" x14ac:dyDescent="0.3">
      <c r="A13292" t="s">
        <v>48</v>
      </c>
      <c r="B13292" t="s">
        <v>48</v>
      </c>
      <c r="C13292" t="s">
        <v>69</v>
      </c>
      <c r="D13292" t="s">
        <v>99</v>
      </c>
      <c r="E13292" t="s">
        <v>60</v>
      </c>
      <c r="F13292" t="s">
        <v>73</v>
      </c>
      <c r="G13292" t="s">
        <v>79</v>
      </c>
      <c r="H13292" t="s">
        <v>53</v>
      </c>
      <c r="I13292" t="s">
        <v>63</v>
      </c>
      <c r="J13292">
        <v>1991</v>
      </c>
      <c r="K13292" t="s">
        <v>15</v>
      </c>
      <c r="L13292">
        <v>1867</v>
      </c>
      <c r="M13292">
        <v>2107</v>
      </c>
    </row>
    <row r="13293" spans="1:13" x14ac:dyDescent="0.3">
      <c r="A13293" t="s">
        <v>48</v>
      </c>
      <c r="B13293" t="s">
        <v>48</v>
      </c>
      <c r="C13293" t="s">
        <v>69</v>
      </c>
      <c r="D13293" t="s">
        <v>99</v>
      </c>
      <c r="E13293" t="s">
        <v>60</v>
      </c>
      <c r="F13293" t="s">
        <v>73</v>
      </c>
      <c r="G13293" t="s">
        <v>79</v>
      </c>
      <c r="H13293" t="s">
        <v>53</v>
      </c>
      <c r="I13293" t="s">
        <v>64</v>
      </c>
      <c r="J13293">
        <v>1991</v>
      </c>
      <c r="K13293" t="s">
        <v>14</v>
      </c>
      <c r="L13293">
        <v>142264</v>
      </c>
      <c r="M13293">
        <v>42340</v>
      </c>
    </row>
    <row r="13294" spans="1:13" x14ac:dyDescent="0.3">
      <c r="A13294" t="s">
        <v>48</v>
      </c>
      <c r="B13294" t="s">
        <v>48</v>
      </c>
      <c r="C13294" t="s">
        <v>69</v>
      </c>
      <c r="D13294" t="s">
        <v>99</v>
      </c>
      <c r="E13294" t="s">
        <v>60</v>
      </c>
      <c r="F13294" t="s">
        <v>73</v>
      </c>
      <c r="G13294" t="s">
        <v>79</v>
      </c>
      <c r="H13294" t="s">
        <v>53</v>
      </c>
      <c r="I13294" t="s">
        <v>64</v>
      </c>
      <c r="J13294">
        <v>1991</v>
      </c>
      <c r="K13294" t="s">
        <v>13</v>
      </c>
      <c r="L13294">
        <v>227913</v>
      </c>
      <c r="M13294">
        <v>227913</v>
      </c>
    </row>
    <row r="13295" spans="1:13" x14ac:dyDescent="0.3">
      <c r="A13295" t="s">
        <v>48</v>
      </c>
      <c r="B13295" t="s">
        <v>48</v>
      </c>
      <c r="C13295" t="s">
        <v>69</v>
      </c>
      <c r="D13295" t="s">
        <v>99</v>
      </c>
      <c r="E13295" t="s">
        <v>60</v>
      </c>
      <c r="F13295" t="s">
        <v>73</v>
      </c>
      <c r="G13295" t="s">
        <v>79</v>
      </c>
      <c r="H13295" t="s">
        <v>53</v>
      </c>
      <c r="I13295" t="s">
        <v>64</v>
      </c>
      <c r="J13295">
        <v>1991</v>
      </c>
      <c r="K13295" t="s">
        <v>15</v>
      </c>
      <c r="L13295">
        <v>657</v>
      </c>
      <c r="M13295">
        <v>742</v>
      </c>
    </row>
    <row r="13296" spans="1:13" x14ac:dyDescent="0.3">
      <c r="A13296" t="s">
        <v>48</v>
      </c>
      <c r="B13296" t="s">
        <v>48</v>
      </c>
      <c r="C13296" t="s">
        <v>69</v>
      </c>
      <c r="D13296" t="s">
        <v>99</v>
      </c>
      <c r="E13296" t="s">
        <v>60</v>
      </c>
      <c r="F13296" t="s">
        <v>73</v>
      </c>
      <c r="G13296" t="s">
        <v>79</v>
      </c>
      <c r="H13296" t="s">
        <v>53</v>
      </c>
      <c r="I13296" t="s">
        <v>65</v>
      </c>
      <c r="J13296">
        <v>1991</v>
      </c>
      <c r="K13296" t="s">
        <v>14</v>
      </c>
      <c r="L13296">
        <v>16736</v>
      </c>
      <c r="M13296">
        <v>4981</v>
      </c>
    </row>
    <row r="13297" spans="1:13" x14ac:dyDescent="0.3">
      <c r="A13297" t="s">
        <v>48</v>
      </c>
      <c r="B13297" t="s">
        <v>48</v>
      </c>
      <c r="C13297" t="s">
        <v>69</v>
      </c>
      <c r="D13297" t="s">
        <v>99</v>
      </c>
      <c r="E13297" t="s">
        <v>60</v>
      </c>
      <c r="F13297" t="s">
        <v>73</v>
      </c>
      <c r="G13297" t="s">
        <v>79</v>
      </c>
      <c r="H13297" t="s">
        <v>53</v>
      </c>
      <c r="I13297" t="s">
        <v>65</v>
      </c>
      <c r="J13297">
        <v>1991</v>
      </c>
      <c r="K13297" t="s">
        <v>13</v>
      </c>
      <c r="L13297">
        <v>18496</v>
      </c>
      <c r="M13297">
        <v>18496</v>
      </c>
    </row>
    <row r="13298" spans="1:13" x14ac:dyDescent="0.3">
      <c r="A13298" t="s">
        <v>48</v>
      </c>
      <c r="B13298" t="s">
        <v>48</v>
      </c>
      <c r="C13298" t="s">
        <v>69</v>
      </c>
      <c r="D13298" t="s">
        <v>99</v>
      </c>
      <c r="E13298" t="s">
        <v>60</v>
      </c>
      <c r="F13298" t="s">
        <v>73</v>
      </c>
      <c r="G13298" t="s">
        <v>79</v>
      </c>
      <c r="H13298" t="s">
        <v>53</v>
      </c>
      <c r="I13298" t="s">
        <v>65</v>
      </c>
      <c r="J13298">
        <v>1991</v>
      </c>
      <c r="K13298" t="s">
        <v>15</v>
      </c>
      <c r="L13298">
        <v>59</v>
      </c>
      <c r="M13298">
        <v>67</v>
      </c>
    </row>
    <row r="13299" spans="1:13" x14ac:dyDescent="0.3">
      <c r="A13299" t="s">
        <v>48</v>
      </c>
      <c r="B13299" t="s">
        <v>48</v>
      </c>
      <c r="C13299" t="s">
        <v>69</v>
      </c>
      <c r="D13299" t="s">
        <v>99</v>
      </c>
      <c r="E13299" t="s">
        <v>60</v>
      </c>
      <c r="F13299" t="s">
        <v>73</v>
      </c>
      <c r="G13299" t="s">
        <v>79</v>
      </c>
      <c r="H13299" t="s">
        <v>53</v>
      </c>
      <c r="I13299" t="s">
        <v>66</v>
      </c>
      <c r="J13299">
        <v>1991</v>
      </c>
      <c r="K13299" t="s">
        <v>14</v>
      </c>
      <c r="L13299">
        <v>7347</v>
      </c>
      <c r="M13299">
        <v>2187</v>
      </c>
    </row>
    <row r="13300" spans="1:13" x14ac:dyDescent="0.3">
      <c r="A13300" t="s">
        <v>48</v>
      </c>
      <c r="B13300" t="s">
        <v>48</v>
      </c>
      <c r="C13300" t="s">
        <v>69</v>
      </c>
      <c r="D13300" t="s">
        <v>99</v>
      </c>
      <c r="E13300" t="s">
        <v>60</v>
      </c>
      <c r="F13300" t="s">
        <v>73</v>
      </c>
      <c r="G13300" t="s">
        <v>79</v>
      </c>
      <c r="H13300" t="s">
        <v>53</v>
      </c>
      <c r="I13300" t="s">
        <v>66</v>
      </c>
      <c r="J13300">
        <v>1991</v>
      </c>
      <c r="K13300" t="s">
        <v>13</v>
      </c>
      <c r="L13300">
        <v>12980</v>
      </c>
      <c r="M13300">
        <v>12980</v>
      </c>
    </row>
    <row r="13301" spans="1:13" x14ac:dyDescent="0.3">
      <c r="A13301" t="s">
        <v>48</v>
      </c>
      <c r="B13301" t="s">
        <v>48</v>
      </c>
      <c r="C13301" t="s">
        <v>69</v>
      </c>
      <c r="D13301" t="s">
        <v>99</v>
      </c>
      <c r="E13301" t="s">
        <v>60</v>
      </c>
      <c r="F13301" t="s">
        <v>73</v>
      </c>
      <c r="G13301" t="s">
        <v>79</v>
      </c>
      <c r="H13301" t="s">
        <v>53</v>
      </c>
      <c r="I13301" t="s">
        <v>66</v>
      </c>
      <c r="J13301">
        <v>1991</v>
      </c>
      <c r="K13301" t="s">
        <v>15</v>
      </c>
      <c r="L13301">
        <v>36</v>
      </c>
      <c r="M13301">
        <v>40</v>
      </c>
    </row>
    <row r="13302" spans="1:13" x14ac:dyDescent="0.3">
      <c r="A13302" t="s">
        <v>48</v>
      </c>
      <c r="B13302" t="s">
        <v>48</v>
      </c>
      <c r="C13302" t="s">
        <v>69</v>
      </c>
      <c r="D13302" t="s">
        <v>99</v>
      </c>
      <c r="E13302" t="s">
        <v>60</v>
      </c>
      <c r="F13302" t="s">
        <v>73</v>
      </c>
      <c r="G13302" t="s">
        <v>79</v>
      </c>
      <c r="H13302" t="s">
        <v>53</v>
      </c>
      <c r="I13302" t="s">
        <v>67</v>
      </c>
      <c r="J13302">
        <v>1991</v>
      </c>
      <c r="K13302" t="s">
        <v>14</v>
      </c>
      <c r="L13302">
        <v>4501933</v>
      </c>
      <c r="M13302">
        <v>1339861</v>
      </c>
    </row>
    <row r="13303" spans="1:13" x14ac:dyDescent="0.3">
      <c r="A13303" t="s">
        <v>48</v>
      </c>
      <c r="B13303" t="s">
        <v>48</v>
      </c>
      <c r="C13303" t="s">
        <v>69</v>
      </c>
      <c r="D13303" t="s">
        <v>99</v>
      </c>
      <c r="E13303" t="s">
        <v>60</v>
      </c>
      <c r="F13303" t="s">
        <v>73</v>
      </c>
      <c r="G13303" t="s">
        <v>79</v>
      </c>
      <c r="H13303" t="s">
        <v>53</v>
      </c>
      <c r="I13303" t="s">
        <v>67</v>
      </c>
      <c r="J13303">
        <v>1991</v>
      </c>
      <c r="K13303" t="s">
        <v>13</v>
      </c>
      <c r="L13303">
        <v>1357888</v>
      </c>
      <c r="M13303">
        <v>1357888</v>
      </c>
    </row>
    <row r="13304" spans="1:13" x14ac:dyDescent="0.3">
      <c r="A13304" t="s">
        <v>48</v>
      </c>
      <c r="B13304" t="s">
        <v>48</v>
      </c>
      <c r="C13304" t="s">
        <v>69</v>
      </c>
      <c r="D13304" t="s">
        <v>99</v>
      </c>
      <c r="E13304" t="s">
        <v>60</v>
      </c>
      <c r="F13304" t="s">
        <v>73</v>
      </c>
      <c r="G13304" t="s">
        <v>79</v>
      </c>
      <c r="H13304" t="s">
        <v>53</v>
      </c>
      <c r="I13304" t="s">
        <v>67</v>
      </c>
      <c r="J13304">
        <v>1991</v>
      </c>
      <c r="K13304" t="s">
        <v>15</v>
      </c>
      <c r="L13304">
        <v>4097</v>
      </c>
      <c r="M13304">
        <v>4624</v>
      </c>
    </row>
    <row r="13305" spans="1:13" x14ac:dyDescent="0.3">
      <c r="A13305" t="s">
        <v>48</v>
      </c>
      <c r="B13305" t="s">
        <v>48</v>
      </c>
      <c r="C13305" t="s">
        <v>69</v>
      </c>
      <c r="D13305" t="s">
        <v>99</v>
      </c>
      <c r="E13305" t="s">
        <v>60</v>
      </c>
      <c r="F13305" t="s">
        <v>73</v>
      </c>
      <c r="G13305" t="s">
        <v>79</v>
      </c>
      <c r="H13305" t="s">
        <v>53</v>
      </c>
      <c r="I13305" t="s">
        <v>86</v>
      </c>
      <c r="J13305">
        <v>1991</v>
      </c>
      <c r="K13305" t="s">
        <v>14</v>
      </c>
      <c r="L13305">
        <v>113349</v>
      </c>
      <c r="M13305">
        <v>33735</v>
      </c>
    </row>
    <row r="13306" spans="1:13" x14ac:dyDescent="0.3">
      <c r="A13306" t="s">
        <v>48</v>
      </c>
      <c r="B13306" t="s">
        <v>48</v>
      </c>
      <c r="C13306" t="s">
        <v>69</v>
      </c>
      <c r="D13306" t="s">
        <v>99</v>
      </c>
      <c r="E13306" t="s">
        <v>60</v>
      </c>
      <c r="F13306" t="s">
        <v>73</v>
      </c>
      <c r="G13306" t="s">
        <v>79</v>
      </c>
      <c r="H13306" t="s">
        <v>53</v>
      </c>
      <c r="I13306" t="s">
        <v>86</v>
      </c>
      <c r="J13306">
        <v>1991</v>
      </c>
      <c r="K13306" t="s">
        <v>13</v>
      </c>
      <c r="L13306">
        <v>139945</v>
      </c>
      <c r="M13306">
        <v>139945</v>
      </c>
    </row>
    <row r="13307" spans="1:13" x14ac:dyDescent="0.3">
      <c r="A13307" t="s">
        <v>48</v>
      </c>
      <c r="B13307" t="s">
        <v>48</v>
      </c>
      <c r="C13307" t="s">
        <v>69</v>
      </c>
      <c r="D13307" t="s">
        <v>99</v>
      </c>
      <c r="E13307" t="s">
        <v>60</v>
      </c>
      <c r="F13307" t="s">
        <v>73</v>
      </c>
      <c r="G13307" t="s">
        <v>79</v>
      </c>
      <c r="H13307" t="s">
        <v>53</v>
      </c>
      <c r="I13307" t="s">
        <v>86</v>
      </c>
      <c r="J13307">
        <v>1991</v>
      </c>
      <c r="K13307" t="s">
        <v>15</v>
      </c>
      <c r="L13307">
        <v>441</v>
      </c>
      <c r="M13307">
        <v>497</v>
      </c>
    </row>
    <row r="13308" spans="1:13" x14ac:dyDescent="0.3">
      <c r="A13308" t="s">
        <v>48</v>
      </c>
      <c r="B13308" t="s">
        <v>48</v>
      </c>
      <c r="C13308" t="s">
        <v>69</v>
      </c>
      <c r="D13308" t="s">
        <v>99</v>
      </c>
      <c r="E13308" t="s">
        <v>60</v>
      </c>
      <c r="F13308" t="s">
        <v>73</v>
      </c>
      <c r="G13308" t="s">
        <v>79</v>
      </c>
      <c r="H13308" t="s">
        <v>53</v>
      </c>
      <c r="I13308" t="s">
        <v>68</v>
      </c>
      <c r="J13308">
        <v>1991</v>
      </c>
      <c r="K13308" t="s">
        <v>14</v>
      </c>
      <c r="L13308">
        <v>136359</v>
      </c>
      <c r="M13308">
        <v>40583</v>
      </c>
    </row>
    <row r="13309" spans="1:13" x14ac:dyDescent="0.3">
      <c r="A13309" t="s">
        <v>48</v>
      </c>
      <c r="B13309" t="s">
        <v>48</v>
      </c>
      <c r="C13309" t="s">
        <v>69</v>
      </c>
      <c r="D13309" t="s">
        <v>99</v>
      </c>
      <c r="E13309" t="s">
        <v>60</v>
      </c>
      <c r="F13309" t="s">
        <v>73</v>
      </c>
      <c r="G13309" t="s">
        <v>79</v>
      </c>
      <c r="H13309" t="s">
        <v>53</v>
      </c>
      <c r="I13309" t="s">
        <v>68</v>
      </c>
      <c r="J13309">
        <v>1991</v>
      </c>
      <c r="K13309" t="s">
        <v>13</v>
      </c>
      <c r="L13309">
        <v>183647</v>
      </c>
      <c r="M13309">
        <v>183647</v>
      </c>
    </row>
    <row r="13310" spans="1:13" x14ac:dyDescent="0.3">
      <c r="A13310" t="s">
        <v>48</v>
      </c>
      <c r="B13310" t="s">
        <v>48</v>
      </c>
      <c r="C13310" t="s">
        <v>69</v>
      </c>
      <c r="D13310" t="s">
        <v>99</v>
      </c>
      <c r="E13310" t="s">
        <v>60</v>
      </c>
      <c r="F13310" t="s">
        <v>73</v>
      </c>
      <c r="G13310" t="s">
        <v>79</v>
      </c>
      <c r="H13310" t="s">
        <v>53</v>
      </c>
      <c r="I13310" t="s">
        <v>68</v>
      </c>
      <c r="J13310">
        <v>1991</v>
      </c>
      <c r="K13310" t="s">
        <v>15</v>
      </c>
      <c r="L13310">
        <v>585</v>
      </c>
      <c r="M13310">
        <v>660</v>
      </c>
    </row>
    <row r="13311" spans="1:13" x14ac:dyDescent="0.3">
      <c r="A13311" t="s">
        <v>48</v>
      </c>
      <c r="B13311" t="s">
        <v>48</v>
      </c>
      <c r="C13311" t="s">
        <v>69</v>
      </c>
      <c r="D13311" t="s">
        <v>99</v>
      </c>
      <c r="E13311" t="s">
        <v>60</v>
      </c>
      <c r="F13311" t="s">
        <v>73</v>
      </c>
      <c r="G13311" t="s">
        <v>79</v>
      </c>
      <c r="H13311" t="s">
        <v>53</v>
      </c>
      <c r="I13311" t="s">
        <v>102</v>
      </c>
      <c r="J13311">
        <v>1991</v>
      </c>
      <c r="K13311" t="s">
        <v>14</v>
      </c>
      <c r="L13311">
        <v>1037</v>
      </c>
      <c r="M13311">
        <v>309</v>
      </c>
    </row>
    <row r="13312" spans="1:13" x14ac:dyDescent="0.3">
      <c r="A13312" t="s">
        <v>48</v>
      </c>
      <c r="B13312" t="s">
        <v>48</v>
      </c>
      <c r="C13312" t="s">
        <v>69</v>
      </c>
      <c r="D13312" t="s">
        <v>99</v>
      </c>
      <c r="E13312" t="s">
        <v>60</v>
      </c>
      <c r="F13312" t="s">
        <v>73</v>
      </c>
      <c r="G13312" t="s">
        <v>79</v>
      </c>
      <c r="H13312" t="s">
        <v>53</v>
      </c>
      <c r="I13312" t="s">
        <v>102</v>
      </c>
      <c r="J13312">
        <v>1991</v>
      </c>
      <c r="K13312" t="s">
        <v>13</v>
      </c>
      <c r="L13312">
        <v>1618</v>
      </c>
      <c r="M13312">
        <v>1618</v>
      </c>
    </row>
    <row r="13313" spans="1:13" x14ac:dyDescent="0.3">
      <c r="A13313" t="s">
        <v>48</v>
      </c>
      <c r="B13313" t="s">
        <v>48</v>
      </c>
      <c r="C13313" t="s">
        <v>69</v>
      </c>
      <c r="D13313" t="s">
        <v>99</v>
      </c>
      <c r="E13313" t="s">
        <v>60</v>
      </c>
      <c r="F13313" t="s">
        <v>73</v>
      </c>
      <c r="G13313" t="s">
        <v>79</v>
      </c>
      <c r="H13313" t="s">
        <v>53</v>
      </c>
      <c r="I13313" t="s">
        <v>102</v>
      </c>
      <c r="J13313">
        <v>1991</v>
      </c>
      <c r="K13313" t="s">
        <v>15</v>
      </c>
      <c r="L13313">
        <v>5</v>
      </c>
      <c r="M13313">
        <v>6</v>
      </c>
    </row>
    <row r="13314" spans="1:13" x14ac:dyDescent="0.3">
      <c r="A13314" t="s">
        <v>48</v>
      </c>
      <c r="B13314" t="s">
        <v>48</v>
      </c>
      <c r="C13314" t="s">
        <v>69</v>
      </c>
      <c r="D13314" t="s">
        <v>99</v>
      </c>
      <c r="E13314" t="s">
        <v>60</v>
      </c>
      <c r="F13314" t="s">
        <v>73</v>
      </c>
      <c r="G13314" t="s">
        <v>107</v>
      </c>
      <c r="H13314" t="s">
        <v>53</v>
      </c>
      <c r="I13314" t="s">
        <v>108</v>
      </c>
      <c r="J13314">
        <v>1991</v>
      </c>
      <c r="K13314" t="s">
        <v>14</v>
      </c>
      <c r="L13314">
        <v>360303</v>
      </c>
      <c r="M13314">
        <v>107233</v>
      </c>
    </row>
    <row r="13315" spans="1:13" x14ac:dyDescent="0.3">
      <c r="A13315" t="s">
        <v>48</v>
      </c>
      <c r="B13315" t="s">
        <v>48</v>
      </c>
      <c r="C13315" t="s">
        <v>69</v>
      </c>
      <c r="D13315" t="s">
        <v>99</v>
      </c>
      <c r="E13315" t="s">
        <v>60</v>
      </c>
      <c r="F13315" t="s">
        <v>73</v>
      </c>
      <c r="G13315" t="s">
        <v>107</v>
      </c>
      <c r="H13315" t="s">
        <v>53</v>
      </c>
      <c r="I13315" t="s">
        <v>108</v>
      </c>
      <c r="J13315">
        <v>1991</v>
      </c>
      <c r="K13315" t="s">
        <v>13</v>
      </c>
      <c r="L13315">
        <v>336675</v>
      </c>
      <c r="M13315">
        <v>336675</v>
      </c>
    </row>
    <row r="13316" spans="1:13" x14ac:dyDescent="0.3">
      <c r="A13316" t="s">
        <v>48</v>
      </c>
      <c r="B13316" t="s">
        <v>48</v>
      </c>
      <c r="C13316" t="s">
        <v>69</v>
      </c>
      <c r="D13316" t="s">
        <v>99</v>
      </c>
      <c r="E13316" t="s">
        <v>60</v>
      </c>
      <c r="F13316" t="s">
        <v>73</v>
      </c>
      <c r="G13316" t="s">
        <v>107</v>
      </c>
      <c r="H13316" t="s">
        <v>53</v>
      </c>
      <c r="I13316" t="s">
        <v>108</v>
      </c>
      <c r="J13316">
        <v>1991</v>
      </c>
      <c r="K13316" t="s">
        <v>15</v>
      </c>
      <c r="L13316">
        <v>964</v>
      </c>
      <c r="M13316">
        <v>1088</v>
      </c>
    </row>
    <row r="13317" spans="1:13" x14ac:dyDescent="0.3">
      <c r="A13317" t="s">
        <v>48</v>
      </c>
      <c r="B13317" t="s">
        <v>48</v>
      </c>
      <c r="C13317" t="s">
        <v>69</v>
      </c>
      <c r="D13317" t="s">
        <v>99</v>
      </c>
      <c r="E13317" t="s">
        <v>60</v>
      </c>
      <c r="F13317" t="s">
        <v>73</v>
      </c>
      <c r="G13317" t="s">
        <v>107</v>
      </c>
      <c r="H13317" t="s">
        <v>53</v>
      </c>
      <c r="I13317" t="s">
        <v>63</v>
      </c>
      <c r="J13317">
        <v>1991</v>
      </c>
      <c r="K13317" t="s">
        <v>14</v>
      </c>
      <c r="L13317">
        <v>6618</v>
      </c>
      <c r="M13317">
        <v>1970</v>
      </c>
    </row>
    <row r="13318" spans="1:13" x14ac:dyDescent="0.3">
      <c r="A13318" t="s">
        <v>48</v>
      </c>
      <c r="B13318" t="s">
        <v>48</v>
      </c>
      <c r="C13318" t="s">
        <v>69</v>
      </c>
      <c r="D13318" t="s">
        <v>99</v>
      </c>
      <c r="E13318" t="s">
        <v>60</v>
      </c>
      <c r="F13318" t="s">
        <v>73</v>
      </c>
      <c r="G13318" t="s">
        <v>107</v>
      </c>
      <c r="H13318" t="s">
        <v>53</v>
      </c>
      <c r="I13318" t="s">
        <v>63</v>
      </c>
      <c r="J13318">
        <v>1991</v>
      </c>
      <c r="K13318" t="s">
        <v>13</v>
      </c>
      <c r="L13318">
        <v>667</v>
      </c>
      <c r="M13318">
        <v>667</v>
      </c>
    </row>
    <row r="13319" spans="1:13" x14ac:dyDescent="0.3">
      <c r="A13319" t="s">
        <v>48</v>
      </c>
      <c r="B13319" t="s">
        <v>48</v>
      </c>
      <c r="C13319" t="s">
        <v>69</v>
      </c>
      <c r="D13319" t="s">
        <v>99</v>
      </c>
      <c r="E13319" t="s">
        <v>60</v>
      </c>
      <c r="F13319" t="s">
        <v>73</v>
      </c>
      <c r="G13319" t="s">
        <v>107</v>
      </c>
      <c r="H13319" t="s">
        <v>53</v>
      </c>
      <c r="I13319" t="s">
        <v>63</v>
      </c>
      <c r="J13319">
        <v>1991</v>
      </c>
      <c r="K13319" t="s">
        <v>15</v>
      </c>
      <c r="L13319">
        <v>7</v>
      </c>
      <c r="M13319">
        <v>8</v>
      </c>
    </row>
    <row r="13320" spans="1:13" x14ac:dyDescent="0.3">
      <c r="A13320" t="s">
        <v>48</v>
      </c>
      <c r="B13320" t="s">
        <v>48</v>
      </c>
      <c r="C13320" t="s">
        <v>69</v>
      </c>
      <c r="D13320" t="s">
        <v>99</v>
      </c>
      <c r="E13320" t="s">
        <v>60</v>
      </c>
      <c r="F13320" t="s">
        <v>73</v>
      </c>
      <c r="G13320" t="s">
        <v>107</v>
      </c>
      <c r="H13320" t="s">
        <v>53</v>
      </c>
      <c r="I13320" t="s">
        <v>64</v>
      </c>
      <c r="J13320">
        <v>1991</v>
      </c>
      <c r="K13320" t="s">
        <v>14</v>
      </c>
      <c r="L13320">
        <v>959</v>
      </c>
      <c r="M13320">
        <v>285</v>
      </c>
    </row>
    <row r="13321" spans="1:13" x14ac:dyDescent="0.3">
      <c r="A13321" t="s">
        <v>48</v>
      </c>
      <c r="B13321" t="s">
        <v>48</v>
      </c>
      <c r="C13321" t="s">
        <v>69</v>
      </c>
      <c r="D13321" t="s">
        <v>99</v>
      </c>
      <c r="E13321" t="s">
        <v>60</v>
      </c>
      <c r="F13321" t="s">
        <v>73</v>
      </c>
      <c r="G13321" t="s">
        <v>107</v>
      </c>
      <c r="H13321" t="s">
        <v>53</v>
      </c>
      <c r="I13321" t="s">
        <v>64</v>
      </c>
      <c r="J13321">
        <v>1991</v>
      </c>
      <c r="K13321" t="s">
        <v>13</v>
      </c>
      <c r="L13321">
        <v>768</v>
      </c>
      <c r="M13321">
        <v>768</v>
      </c>
    </row>
    <row r="13322" spans="1:13" x14ac:dyDescent="0.3">
      <c r="A13322" t="s">
        <v>48</v>
      </c>
      <c r="B13322" t="s">
        <v>48</v>
      </c>
      <c r="C13322" t="s">
        <v>69</v>
      </c>
      <c r="D13322" t="s">
        <v>99</v>
      </c>
      <c r="E13322" t="s">
        <v>60</v>
      </c>
      <c r="F13322" t="s">
        <v>73</v>
      </c>
      <c r="G13322" t="s">
        <v>107</v>
      </c>
      <c r="H13322" t="s">
        <v>53</v>
      </c>
      <c r="I13322" t="s">
        <v>64</v>
      </c>
      <c r="J13322">
        <v>1991</v>
      </c>
      <c r="K13322" t="s">
        <v>15</v>
      </c>
      <c r="L13322">
        <v>5</v>
      </c>
      <c r="M13322">
        <v>5</v>
      </c>
    </row>
    <row r="13323" spans="1:13" x14ac:dyDescent="0.3">
      <c r="A13323" t="s">
        <v>48</v>
      </c>
      <c r="B13323" t="s">
        <v>48</v>
      </c>
      <c r="C13323" t="s">
        <v>69</v>
      </c>
      <c r="D13323" t="s">
        <v>99</v>
      </c>
      <c r="E13323" t="s">
        <v>60</v>
      </c>
      <c r="F13323" t="s">
        <v>73</v>
      </c>
      <c r="G13323" t="s">
        <v>107</v>
      </c>
      <c r="H13323" t="s">
        <v>53</v>
      </c>
      <c r="I13323" t="s">
        <v>66</v>
      </c>
      <c r="J13323">
        <v>1991</v>
      </c>
      <c r="K13323" t="s">
        <v>14</v>
      </c>
      <c r="L13323">
        <v>30479</v>
      </c>
      <c r="M13323">
        <v>9071</v>
      </c>
    </row>
    <row r="13324" spans="1:13" x14ac:dyDescent="0.3">
      <c r="A13324" t="s">
        <v>48</v>
      </c>
      <c r="B13324" t="s">
        <v>48</v>
      </c>
      <c r="C13324" t="s">
        <v>69</v>
      </c>
      <c r="D13324" t="s">
        <v>99</v>
      </c>
      <c r="E13324" t="s">
        <v>60</v>
      </c>
      <c r="F13324" t="s">
        <v>73</v>
      </c>
      <c r="G13324" t="s">
        <v>107</v>
      </c>
      <c r="H13324" t="s">
        <v>53</v>
      </c>
      <c r="I13324" t="s">
        <v>66</v>
      </c>
      <c r="J13324">
        <v>1991</v>
      </c>
      <c r="K13324" t="s">
        <v>13</v>
      </c>
      <c r="L13324">
        <v>25133</v>
      </c>
      <c r="M13324">
        <v>25133</v>
      </c>
    </row>
    <row r="13325" spans="1:13" x14ac:dyDescent="0.3">
      <c r="A13325" t="s">
        <v>48</v>
      </c>
      <c r="B13325" t="s">
        <v>48</v>
      </c>
      <c r="C13325" t="s">
        <v>69</v>
      </c>
      <c r="D13325" t="s">
        <v>99</v>
      </c>
      <c r="E13325" t="s">
        <v>60</v>
      </c>
      <c r="F13325" t="s">
        <v>73</v>
      </c>
      <c r="G13325" t="s">
        <v>107</v>
      </c>
      <c r="H13325" t="s">
        <v>53</v>
      </c>
      <c r="I13325" t="s">
        <v>66</v>
      </c>
      <c r="J13325">
        <v>1991</v>
      </c>
      <c r="K13325" t="s">
        <v>15</v>
      </c>
      <c r="L13325">
        <v>226</v>
      </c>
      <c r="M13325">
        <v>255</v>
      </c>
    </row>
    <row r="13326" spans="1:13" x14ac:dyDescent="0.3">
      <c r="A13326" t="s">
        <v>48</v>
      </c>
      <c r="B13326" t="s">
        <v>48</v>
      </c>
      <c r="C13326" t="s">
        <v>69</v>
      </c>
      <c r="D13326" t="s">
        <v>99</v>
      </c>
      <c r="E13326" t="s">
        <v>60</v>
      </c>
      <c r="F13326" t="s">
        <v>73</v>
      </c>
      <c r="G13326" t="s">
        <v>107</v>
      </c>
      <c r="H13326" t="s">
        <v>53</v>
      </c>
      <c r="I13326" t="s">
        <v>109</v>
      </c>
      <c r="J13326">
        <v>1991</v>
      </c>
      <c r="K13326" t="s">
        <v>14</v>
      </c>
      <c r="L13326">
        <v>54630</v>
      </c>
      <c r="M13326">
        <v>16259</v>
      </c>
    </row>
    <row r="13327" spans="1:13" x14ac:dyDescent="0.3">
      <c r="A13327" t="s">
        <v>48</v>
      </c>
      <c r="B13327" t="s">
        <v>48</v>
      </c>
      <c r="C13327" t="s">
        <v>69</v>
      </c>
      <c r="D13327" t="s">
        <v>99</v>
      </c>
      <c r="E13327" t="s">
        <v>60</v>
      </c>
      <c r="F13327" t="s">
        <v>73</v>
      </c>
      <c r="G13327" t="s">
        <v>107</v>
      </c>
      <c r="H13327" t="s">
        <v>53</v>
      </c>
      <c r="I13327" t="s">
        <v>109</v>
      </c>
      <c r="J13327">
        <v>1991</v>
      </c>
      <c r="K13327" t="s">
        <v>13</v>
      </c>
      <c r="L13327">
        <v>115628</v>
      </c>
      <c r="M13327">
        <v>115628</v>
      </c>
    </row>
    <row r="13328" spans="1:13" x14ac:dyDescent="0.3">
      <c r="A13328" t="s">
        <v>48</v>
      </c>
      <c r="B13328" t="s">
        <v>48</v>
      </c>
      <c r="C13328" t="s">
        <v>69</v>
      </c>
      <c r="D13328" t="s">
        <v>99</v>
      </c>
      <c r="E13328" t="s">
        <v>60</v>
      </c>
      <c r="F13328" t="s">
        <v>73</v>
      </c>
      <c r="G13328" t="s">
        <v>107</v>
      </c>
      <c r="H13328" t="s">
        <v>53</v>
      </c>
      <c r="I13328" t="s">
        <v>109</v>
      </c>
      <c r="J13328">
        <v>1991</v>
      </c>
      <c r="K13328" t="s">
        <v>15</v>
      </c>
      <c r="L13328">
        <v>181</v>
      </c>
      <c r="M13328">
        <v>204</v>
      </c>
    </row>
    <row r="13329" spans="1:13" x14ac:dyDescent="0.3">
      <c r="A13329" t="s">
        <v>48</v>
      </c>
      <c r="B13329" t="s">
        <v>48</v>
      </c>
      <c r="C13329" t="s">
        <v>69</v>
      </c>
      <c r="D13329" t="s">
        <v>99</v>
      </c>
      <c r="E13329" t="s">
        <v>60</v>
      </c>
      <c r="F13329" t="s">
        <v>73</v>
      </c>
      <c r="G13329" t="s">
        <v>107</v>
      </c>
      <c r="H13329" t="s">
        <v>53</v>
      </c>
      <c r="I13329" t="s">
        <v>110</v>
      </c>
      <c r="J13329">
        <v>1991</v>
      </c>
      <c r="K13329" t="s">
        <v>14</v>
      </c>
      <c r="L13329">
        <v>56583</v>
      </c>
      <c r="M13329">
        <v>16840</v>
      </c>
    </row>
    <row r="13330" spans="1:13" x14ac:dyDescent="0.3">
      <c r="A13330" t="s">
        <v>48</v>
      </c>
      <c r="B13330" t="s">
        <v>48</v>
      </c>
      <c r="C13330" t="s">
        <v>69</v>
      </c>
      <c r="D13330" t="s">
        <v>99</v>
      </c>
      <c r="E13330" t="s">
        <v>60</v>
      </c>
      <c r="F13330" t="s">
        <v>73</v>
      </c>
      <c r="G13330" t="s">
        <v>107</v>
      </c>
      <c r="H13330" t="s">
        <v>53</v>
      </c>
      <c r="I13330" t="s">
        <v>110</v>
      </c>
      <c r="J13330">
        <v>1991</v>
      </c>
      <c r="K13330" t="s">
        <v>13</v>
      </c>
      <c r="L13330">
        <v>119761</v>
      </c>
      <c r="M13330">
        <v>119761</v>
      </c>
    </row>
    <row r="13331" spans="1:13" x14ac:dyDescent="0.3">
      <c r="A13331" t="s">
        <v>48</v>
      </c>
      <c r="B13331" t="s">
        <v>48</v>
      </c>
      <c r="C13331" t="s">
        <v>69</v>
      </c>
      <c r="D13331" t="s">
        <v>99</v>
      </c>
      <c r="E13331" t="s">
        <v>60</v>
      </c>
      <c r="F13331" t="s">
        <v>73</v>
      </c>
      <c r="G13331" t="s">
        <v>107</v>
      </c>
      <c r="H13331" t="s">
        <v>53</v>
      </c>
      <c r="I13331" t="s">
        <v>110</v>
      </c>
      <c r="J13331">
        <v>1991</v>
      </c>
      <c r="K13331" t="s">
        <v>15</v>
      </c>
      <c r="L13331">
        <v>203</v>
      </c>
      <c r="M13331">
        <v>230</v>
      </c>
    </row>
    <row r="13332" spans="1:13" x14ac:dyDescent="0.3">
      <c r="A13332" t="s">
        <v>48</v>
      </c>
      <c r="B13332" t="s">
        <v>48</v>
      </c>
      <c r="C13332" t="s">
        <v>69</v>
      </c>
      <c r="D13332" t="s">
        <v>99</v>
      </c>
      <c r="E13332" t="s">
        <v>60</v>
      </c>
      <c r="F13332" t="s">
        <v>73</v>
      </c>
      <c r="G13332" t="s">
        <v>107</v>
      </c>
      <c r="H13332" t="s">
        <v>53</v>
      </c>
      <c r="I13332" t="s">
        <v>111</v>
      </c>
      <c r="J13332">
        <v>1991</v>
      </c>
      <c r="K13332" t="s">
        <v>14</v>
      </c>
      <c r="L13332">
        <v>29346</v>
      </c>
      <c r="M13332">
        <v>8734</v>
      </c>
    </row>
    <row r="13333" spans="1:13" x14ac:dyDescent="0.3">
      <c r="A13333" t="s">
        <v>48</v>
      </c>
      <c r="B13333" t="s">
        <v>48</v>
      </c>
      <c r="C13333" t="s">
        <v>69</v>
      </c>
      <c r="D13333" t="s">
        <v>99</v>
      </c>
      <c r="E13333" t="s">
        <v>60</v>
      </c>
      <c r="F13333" t="s">
        <v>73</v>
      </c>
      <c r="G13333" t="s">
        <v>107</v>
      </c>
      <c r="H13333" t="s">
        <v>53</v>
      </c>
      <c r="I13333" t="s">
        <v>111</v>
      </c>
      <c r="J13333">
        <v>1991</v>
      </c>
      <c r="K13333" t="s">
        <v>13</v>
      </c>
      <c r="L13333">
        <v>33982</v>
      </c>
      <c r="M13333">
        <v>33982</v>
      </c>
    </row>
    <row r="13334" spans="1:13" x14ac:dyDescent="0.3">
      <c r="A13334" t="s">
        <v>48</v>
      </c>
      <c r="B13334" t="s">
        <v>48</v>
      </c>
      <c r="C13334" t="s">
        <v>69</v>
      </c>
      <c r="D13334" t="s">
        <v>99</v>
      </c>
      <c r="E13334" t="s">
        <v>60</v>
      </c>
      <c r="F13334" t="s">
        <v>73</v>
      </c>
      <c r="G13334" t="s">
        <v>107</v>
      </c>
      <c r="H13334" t="s">
        <v>53</v>
      </c>
      <c r="I13334" t="s">
        <v>111</v>
      </c>
      <c r="J13334">
        <v>1991</v>
      </c>
      <c r="K13334" t="s">
        <v>15</v>
      </c>
      <c r="L13334">
        <v>117</v>
      </c>
      <c r="M13334">
        <v>133</v>
      </c>
    </row>
    <row r="13335" spans="1:13" x14ac:dyDescent="0.3">
      <c r="A13335" t="s">
        <v>48</v>
      </c>
      <c r="B13335" t="s">
        <v>48</v>
      </c>
      <c r="C13335" t="s">
        <v>69</v>
      </c>
      <c r="D13335" t="s">
        <v>99</v>
      </c>
      <c r="E13335" t="s">
        <v>60</v>
      </c>
      <c r="F13335" t="s">
        <v>73</v>
      </c>
      <c r="G13335" t="s">
        <v>107</v>
      </c>
      <c r="H13335" t="s">
        <v>53</v>
      </c>
      <c r="I13335" t="s">
        <v>67</v>
      </c>
      <c r="J13335">
        <v>1991</v>
      </c>
      <c r="K13335" t="s">
        <v>14</v>
      </c>
      <c r="L13335">
        <v>158313</v>
      </c>
      <c r="M13335">
        <v>47117</v>
      </c>
    </row>
    <row r="13336" spans="1:13" x14ac:dyDescent="0.3">
      <c r="A13336" t="s">
        <v>48</v>
      </c>
      <c r="B13336" t="s">
        <v>48</v>
      </c>
      <c r="C13336" t="s">
        <v>69</v>
      </c>
      <c r="D13336" t="s">
        <v>99</v>
      </c>
      <c r="E13336" t="s">
        <v>60</v>
      </c>
      <c r="F13336" t="s">
        <v>73</v>
      </c>
      <c r="G13336" t="s">
        <v>107</v>
      </c>
      <c r="H13336" t="s">
        <v>53</v>
      </c>
      <c r="I13336" t="s">
        <v>67</v>
      </c>
      <c r="J13336">
        <v>1991</v>
      </c>
      <c r="K13336" t="s">
        <v>13</v>
      </c>
      <c r="L13336">
        <v>22288</v>
      </c>
      <c r="M13336">
        <v>22288</v>
      </c>
    </row>
    <row r="13337" spans="1:13" x14ac:dyDescent="0.3">
      <c r="A13337" t="s">
        <v>48</v>
      </c>
      <c r="B13337" t="s">
        <v>48</v>
      </c>
      <c r="C13337" t="s">
        <v>69</v>
      </c>
      <c r="D13337" t="s">
        <v>99</v>
      </c>
      <c r="E13337" t="s">
        <v>60</v>
      </c>
      <c r="F13337" t="s">
        <v>73</v>
      </c>
      <c r="G13337" t="s">
        <v>107</v>
      </c>
      <c r="H13337" t="s">
        <v>53</v>
      </c>
      <c r="I13337" t="s">
        <v>67</v>
      </c>
      <c r="J13337">
        <v>1991</v>
      </c>
      <c r="K13337" t="s">
        <v>15</v>
      </c>
      <c r="L13337">
        <v>164</v>
      </c>
      <c r="M13337">
        <v>186</v>
      </c>
    </row>
    <row r="13338" spans="1:13" x14ac:dyDescent="0.3">
      <c r="A13338" t="s">
        <v>48</v>
      </c>
      <c r="B13338" t="s">
        <v>48</v>
      </c>
      <c r="C13338" t="s">
        <v>69</v>
      </c>
      <c r="D13338" t="s">
        <v>99</v>
      </c>
      <c r="E13338" t="s">
        <v>60</v>
      </c>
      <c r="F13338" t="s">
        <v>73</v>
      </c>
      <c r="G13338" t="s">
        <v>107</v>
      </c>
      <c r="H13338" t="s">
        <v>53</v>
      </c>
      <c r="I13338" t="s">
        <v>86</v>
      </c>
      <c r="J13338">
        <v>1991</v>
      </c>
      <c r="K13338" t="s">
        <v>14</v>
      </c>
      <c r="L13338">
        <v>1962</v>
      </c>
      <c r="M13338">
        <v>584</v>
      </c>
    </row>
    <row r="13339" spans="1:13" x14ac:dyDescent="0.3">
      <c r="A13339" t="s">
        <v>48</v>
      </c>
      <c r="B13339" t="s">
        <v>48</v>
      </c>
      <c r="C13339" t="s">
        <v>69</v>
      </c>
      <c r="D13339" t="s">
        <v>99</v>
      </c>
      <c r="E13339" t="s">
        <v>60</v>
      </c>
      <c r="F13339" t="s">
        <v>73</v>
      </c>
      <c r="G13339" t="s">
        <v>107</v>
      </c>
      <c r="H13339" t="s">
        <v>53</v>
      </c>
      <c r="I13339" t="s">
        <v>86</v>
      </c>
      <c r="J13339">
        <v>1991</v>
      </c>
      <c r="K13339" t="s">
        <v>13</v>
      </c>
      <c r="L13339">
        <v>1696</v>
      </c>
      <c r="M13339">
        <v>1696</v>
      </c>
    </row>
    <row r="13340" spans="1:13" x14ac:dyDescent="0.3">
      <c r="A13340" t="s">
        <v>48</v>
      </c>
      <c r="B13340" t="s">
        <v>48</v>
      </c>
      <c r="C13340" t="s">
        <v>69</v>
      </c>
      <c r="D13340" t="s">
        <v>99</v>
      </c>
      <c r="E13340" t="s">
        <v>60</v>
      </c>
      <c r="F13340" t="s">
        <v>73</v>
      </c>
      <c r="G13340" t="s">
        <v>107</v>
      </c>
      <c r="H13340" t="s">
        <v>53</v>
      </c>
      <c r="I13340" t="s">
        <v>86</v>
      </c>
      <c r="J13340">
        <v>1991</v>
      </c>
      <c r="K13340" t="s">
        <v>15</v>
      </c>
      <c r="L13340">
        <v>10</v>
      </c>
      <c r="M13340">
        <v>11</v>
      </c>
    </row>
    <row r="13341" spans="1:13" x14ac:dyDescent="0.3">
      <c r="A13341" t="s">
        <v>48</v>
      </c>
      <c r="B13341" t="s">
        <v>48</v>
      </c>
      <c r="C13341" t="s">
        <v>69</v>
      </c>
      <c r="D13341" t="s">
        <v>99</v>
      </c>
      <c r="E13341" t="s">
        <v>60</v>
      </c>
      <c r="F13341" t="s">
        <v>73</v>
      </c>
      <c r="G13341" t="s">
        <v>107</v>
      </c>
      <c r="H13341" t="s">
        <v>53</v>
      </c>
      <c r="I13341" t="s">
        <v>102</v>
      </c>
      <c r="J13341">
        <v>1991</v>
      </c>
      <c r="K13341" t="s">
        <v>14</v>
      </c>
      <c r="L13341">
        <v>16159</v>
      </c>
      <c r="M13341">
        <v>4809</v>
      </c>
    </row>
    <row r="13342" spans="1:13" x14ac:dyDescent="0.3">
      <c r="A13342" t="s">
        <v>48</v>
      </c>
      <c r="B13342" t="s">
        <v>48</v>
      </c>
      <c r="C13342" t="s">
        <v>69</v>
      </c>
      <c r="D13342" t="s">
        <v>99</v>
      </c>
      <c r="E13342" t="s">
        <v>60</v>
      </c>
      <c r="F13342" t="s">
        <v>73</v>
      </c>
      <c r="G13342" t="s">
        <v>107</v>
      </c>
      <c r="H13342" t="s">
        <v>53</v>
      </c>
      <c r="I13342" t="s">
        <v>102</v>
      </c>
      <c r="J13342">
        <v>1991</v>
      </c>
      <c r="K13342" t="s">
        <v>13</v>
      </c>
      <c r="L13342">
        <v>9589</v>
      </c>
      <c r="M13342">
        <v>9589</v>
      </c>
    </row>
    <row r="13343" spans="1:13" x14ac:dyDescent="0.3">
      <c r="A13343" t="s">
        <v>48</v>
      </c>
      <c r="B13343" t="s">
        <v>48</v>
      </c>
      <c r="C13343" t="s">
        <v>69</v>
      </c>
      <c r="D13343" t="s">
        <v>99</v>
      </c>
      <c r="E13343" t="s">
        <v>60</v>
      </c>
      <c r="F13343" t="s">
        <v>73</v>
      </c>
      <c r="G13343" t="s">
        <v>107</v>
      </c>
      <c r="H13343" t="s">
        <v>53</v>
      </c>
      <c r="I13343" t="s">
        <v>102</v>
      </c>
      <c r="J13343">
        <v>1991</v>
      </c>
      <c r="K13343" t="s">
        <v>15</v>
      </c>
      <c r="L13343">
        <v>0</v>
      </c>
      <c r="M13343">
        <v>0</v>
      </c>
    </row>
    <row r="13344" spans="1:13" x14ac:dyDescent="0.3">
      <c r="A13344" t="s">
        <v>48</v>
      </c>
      <c r="B13344" t="s">
        <v>48</v>
      </c>
      <c r="C13344" t="s">
        <v>69</v>
      </c>
      <c r="D13344" t="s">
        <v>99</v>
      </c>
      <c r="E13344" t="s">
        <v>60</v>
      </c>
      <c r="F13344" t="s">
        <v>73</v>
      </c>
      <c r="G13344" t="s">
        <v>107</v>
      </c>
      <c r="H13344" t="s">
        <v>53</v>
      </c>
      <c r="I13344" t="s">
        <v>103</v>
      </c>
      <c r="J13344">
        <v>1991</v>
      </c>
      <c r="K13344" t="s">
        <v>14</v>
      </c>
      <c r="L13344">
        <v>14080</v>
      </c>
      <c r="M13344">
        <v>4190</v>
      </c>
    </row>
    <row r="13345" spans="1:13" x14ac:dyDescent="0.3">
      <c r="A13345" t="s">
        <v>48</v>
      </c>
      <c r="B13345" t="s">
        <v>48</v>
      </c>
      <c r="C13345" t="s">
        <v>69</v>
      </c>
      <c r="D13345" t="s">
        <v>99</v>
      </c>
      <c r="E13345" t="s">
        <v>60</v>
      </c>
      <c r="F13345" t="s">
        <v>73</v>
      </c>
      <c r="G13345" t="s">
        <v>107</v>
      </c>
      <c r="H13345" t="s">
        <v>53</v>
      </c>
      <c r="I13345" t="s">
        <v>103</v>
      </c>
      <c r="J13345">
        <v>1991</v>
      </c>
      <c r="K13345" t="s">
        <v>13</v>
      </c>
      <c r="L13345">
        <v>13443</v>
      </c>
      <c r="M13345">
        <v>13443</v>
      </c>
    </row>
    <row r="13346" spans="1:13" x14ac:dyDescent="0.3">
      <c r="A13346" t="s">
        <v>48</v>
      </c>
      <c r="B13346" t="s">
        <v>48</v>
      </c>
      <c r="C13346" t="s">
        <v>69</v>
      </c>
      <c r="D13346" t="s">
        <v>99</v>
      </c>
      <c r="E13346" t="s">
        <v>60</v>
      </c>
      <c r="F13346" t="s">
        <v>73</v>
      </c>
      <c r="G13346" t="s">
        <v>107</v>
      </c>
      <c r="H13346" t="s">
        <v>53</v>
      </c>
      <c r="I13346" t="s">
        <v>103</v>
      </c>
      <c r="J13346">
        <v>1991</v>
      </c>
      <c r="K13346" t="s">
        <v>15</v>
      </c>
      <c r="L13346">
        <v>0</v>
      </c>
      <c r="M13346">
        <v>0</v>
      </c>
    </row>
    <row r="13347" spans="1:13" x14ac:dyDescent="0.3">
      <c r="A13347" t="s">
        <v>48</v>
      </c>
      <c r="B13347" t="s">
        <v>48</v>
      </c>
      <c r="C13347" t="s">
        <v>69</v>
      </c>
      <c r="D13347" t="s">
        <v>99</v>
      </c>
      <c r="E13347" t="s">
        <v>60</v>
      </c>
      <c r="F13347" t="s">
        <v>73</v>
      </c>
      <c r="G13347" t="s">
        <v>95</v>
      </c>
      <c r="H13347" t="s">
        <v>104</v>
      </c>
      <c r="I13347" t="s">
        <v>67</v>
      </c>
      <c r="J13347">
        <v>1991</v>
      </c>
      <c r="K13347" t="s">
        <v>14</v>
      </c>
      <c r="L13347">
        <v>195112</v>
      </c>
      <c r="M13347">
        <v>58069</v>
      </c>
    </row>
    <row r="13348" spans="1:13" x14ac:dyDescent="0.3">
      <c r="A13348" t="s">
        <v>48</v>
      </c>
      <c r="B13348" t="s">
        <v>48</v>
      </c>
      <c r="C13348" t="s">
        <v>69</v>
      </c>
      <c r="D13348" t="s">
        <v>99</v>
      </c>
      <c r="E13348" t="s">
        <v>60</v>
      </c>
      <c r="F13348" t="s">
        <v>73</v>
      </c>
      <c r="G13348" t="s">
        <v>95</v>
      </c>
      <c r="H13348" t="s">
        <v>104</v>
      </c>
      <c r="I13348" t="s">
        <v>67</v>
      </c>
      <c r="J13348">
        <v>1991</v>
      </c>
      <c r="K13348" t="s">
        <v>13</v>
      </c>
      <c r="L13348">
        <v>58850</v>
      </c>
      <c r="M13348">
        <v>58850</v>
      </c>
    </row>
    <row r="13349" spans="1:13" x14ac:dyDescent="0.3">
      <c r="A13349" t="s">
        <v>48</v>
      </c>
      <c r="B13349" t="s">
        <v>48</v>
      </c>
      <c r="C13349" t="s">
        <v>69</v>
      </c>
      <c r="D13349" t="s">
        <v>99</v>
      </c>
      <c r="E13349" t="s">
        <v>60</v>
      </c>
      <c r="F13349" t="s">
        <v>73</v>
      </c>
      <c r="G13349" t="s">
        <v>95</v>
      </c>
      <c r="H13349" t="s">
        <v>104</v>
      </c>
      <c r="I13349" t="s">
        <v>67</v>
      </c>
      <c r="J13349">
        <v>1991</v>
      </c>
      <c r="K13349" t="s">
        <v>15</v>
      </c>
      <c r="L13349">
        <v>178</v>
      </c>
      <c r="M13349">
        <v>200</v>
      </c>
    </row>
    <row r="13350" spans="1:13" x14ac:dyDescent="0.3">
      <c r="A13350" t="s">
        <v>48</v>
      </c>
      <c r="B13350" t="s">
        <v>48</v>
      </c>
      <c r="C13350" t="s">
        <v>48</v>
      </c>
      <c r="D13350" t="s">
        <v>99</v>
      </c>
      <c r="E13350" t="s">
        <v>60</v>
      </c>
      <c r="F13350" t="s">
        <v>107</v>
      </c>
      <c r="G13350" t="s">
        <v>79</v>
      </c>
      <c r="H13350" t="s">
        <v>53</v>
      </c>
      <c r="I13350" t="s">
        <v>108</v>
      </c>
      <c r="J13350">
        <v>1991</v>
      </c>
      <c r="K13350" t="s">
        <v>13</v>
      </c>
      <c r="L13350">
        <v>13999</v>
      </c>
      <c r="M13350">
        <v>13999</v>
      </c>
    </row>
    <row r="13351" spans="1:13" x14ac:dyDescent="0.3">
      <c r="A13351" t="s">
        <v>48</v>
      </c>
      <c r="B13351" t="s">
        <v>48</v>
      </c>
      <c r="C13351" t="s">
        <v>48</v>
      </c>
      <c r="D13351" t="s">
        <v>99</v>
      </c>
      <c r="E13351" t="s">
        <v>60</v>
      </c>
      <c r="F13351" t="s">
        <v>107</v>
      </c>
      <c r="G13351" t="s">
        <v>79</v>
      </c>
      <c r="H13351" t="s">
        <v>53</v>
      </c>
      <c r="I13351" t="s">
        <v>100</v>
      </c>
      <c r="J13351">
        <v>1991</v>
      </c>
      <c r="K13351" t="s">
        <v>13</v>
      </c>
      <c r="L13351">
        <v>0</v>
      </c>
      <c r="M13351">
        <v>0</v>
      </c>
    </row>
    <row r="13352" spans="1:13" x14ac:dyDescent="0.3">
      <c r="A13352" t="s">
        <v>48</v>
      </c>
      <c r="B13352" t="s">
        <v>48</v>
      </c>
      <c r="C13352" t="s">
        <v>48</v>
      </c>
      <c r="D13352" t="s">
        <v>99</v>
      </c>
      <c r="E13352" t="s">
        <v>60</v>
      </c>
      <c r="F13352" t="s">
        <v>107</v>
      </c>
      <c r="G13352" t="s">
        <v>79</v>
      </c>
      <c r="H13352" t="s">
        <v>53</v>
      </c>
      <c r="I13352" t="s">
        <v>101</v>
      </c>
      <c r="J13352">
        <v>1991</v>
      </c>
      <c r="K13352" t="s">
        <v>13</v>
      </c>
      <c r="L13352">
        <v>22439</v>
      </c>
      <c r="M13352">
        <v>22439</v>
      </c>
    </row>
    <row r="13353" spans="1:13" x14ac:dyDescent="0.3">
      <c r="A13353" t="s">
        <v>48</v>
      </c>
      <c r="B13353" t="s">
        <v>48</v>
      </c>
      <c r="C13353" t="s">
        <v>48</v>
      </c>
      <c r="D13353" t="s">
        <v>99</v>
      </c>
      <c r="E13353" t="s">
        <v>60</v>
      </c>
      <c r="F13353" t="s">
        <v>107</v>
      </c>
      <c r="G13353" t="s">
        <v>79</v>
      </c>
      <c r="H13353" t="s">
        <v>53</v>
      </c>
      <c r="I13353" t="s">
        <v>64</v>
      </c>
      <c r="J13353">
        <v>1991</v>
      </c>
      <c r="K13353" t="s">
        <v>13</v>
      </c>
      <c r="L13353">
        <v>3560</v>
      </c>
      <c r="M13353">
        <v>3560</v>
      </c>
    </row>
    <row r="13354" spans="1:13" x14ac:dyDescent="0.3">
      <c r="A13354" t="s">
        <v>48</v>
      </c>
      <c r="B13354" t="s">
        <v>48</v>
      </c>
      <c r="C13354" t="s">
        <v>48</v>
      </c>
      <c r="D13354" t="s">
        <v>99</v>
      </c>
      <c r="E13354" t="s">
        <v>60</v>
      </c>
      <c r="F13354" t="s">
        <v>107</v>
      </c>
      <c r="G13354" t="s">
        <v>79</v>
      </c>
      <c r="H13354" t="s">
        <v>53</v>
      </c>
      <c r="I13354" t="s">
        <v>66</v>
      </c>
      <c r="J13354">
        <v>1991</v>
      </c>
      <c r="K13354" t="s">
        <v>13</v>
      </c>
      <c r="L13354">
        <v>89894</v>
      </c>
      <c r="M13354">
        <v>89894</v>
      </c>
    </row>
    <row r="13355" spans="1:13" x14ac:dyDescent="0.3">
      <c r="A13355" t="s">
        <v>48</v>
      </c>
      <c r="B13355" t="s">
        <v>48</v>
      </c>
      <c r="C13355" t="s">
        <v>48</v>
      </c>
      <c r="D13355" t="s">
        <v>99</v>
      </c>
      <c r="E13355" t="s">
        <v>60</v>
      </c>
      <c r="F13355" t="s">
        <v>107</v>
      </c>
      <c r="G13355" t="s">
        <v>79</v>
      </c>
      <c r="H13355" t="s">
        <v>53</v>
      </c>
      <c r="I13355" t="s">
        <v>109</v>
      </c>
      <c r="J13355">
        <v>1991</v>
      </c>
      <c r="K13355" t="s">
        <v>13</v>
      </c>
      <c r="L13355">
        <v>383895</v>
      </c>
      <c r="M13355">
        <v>383895</v>
      </c>
    </row>
    <row r="13356" spans="1:13" x14ac:dyDescent="0.3">
      <c r="A13356" t="s">
        <v>48</v>
      </c>
      <c r="B13356" t="s">
        <v>48</v>
      </c>
      <c r="C13356" t="s">
        <v>48</v>
      </c>
      <c r="D13356" t="s">
        <v>99</v>
      </c>
      <c r="E13356" t="s">
        <v>60</v>
      </c>
      <c r="F13356" t="s">
        <v>107</v>
      </c>
      <c r="G13356" t="s">
        <v>79</v>
      </c>
      <c r="H13356" t="s">
        <v>53</v>
      </c>
      <c r="I13356" t="s">
        <v>110</v>
      </c>
      <c r="J13356">
        <v>1991</v>
      </c>
      <c r="K13356" t="s">
        <v>13</v>
      </c>
      <c r="L13356">
        <v>397617</v>
      </c>
      <c r="M13356">
        <v>397617</v>
      </c>
    </row>
    <row r="13357" spans="1:13" x14ac:dyDescent="0.3">
      <c r="A13357" t="s">
        <v>48</v>
      </c>
      <c r="B13357" t="s">
        <v>48</v>
      </c>
      <c r="C13357" t="s">
        <v>48</v>
      </c>
      <c r="D13357" t="s">
        <v>99</v>
      </c>
      <c r="E13357" t="s">
        <v>60</v>
      </c>
      <c r="F13357" t="s">
        <v>107</v>
      </c>
      <c r="G13357" t="s">
        <v>79</v>
      </c>
      <c r="H13357" t="s">
        <v>53</v>
      </c>
      <c r="I13357" t="s">
        <v>111</v>
      </c>
      <c r="J13357">
        <v>1991</v>
      </c>
      <c r="K13357" t="s">
        <v>13</v>
      </c>
      <c r="L13357">
        <v>244084</v>
      </c>
      <c r="M13357">
        <v>244084</v>
      </c>
    </row>
    <row r="13358" spans="1:13" x14ac:dyDescent="0.3">
      <c r="A13358" t="s">
        <v>48</v>
      </c>
      <c r="B13358" t="s">
        <v>48</v>
      </c>
      <c r="C13358" t="s">
        <v>48</v>
      </c>
      <c r="D13358" t="s">
        <v>99</v>
      </c>
      <c r="E13358" t="s">
        <v>60</v>
      </c>
      <c r="F13358" t="s">
        <v>107</v>
      </c>
      <c r="G13358" t="s">
        <v>79</v>
      </c>
      <c r="H13358" t="s">
        <v>53</v>
      </c>
      <c r="I13358" t="s">
        <v>67</v>
      </c>
      <c r="J13358">
        <v>1991</v>
      </c>
      <c r="K13358" t="s">
        <v>13</v>
      </c>
      <c r="L13358">
        <v>103566</v>
      </c>
      <c r="M13358">
        <v>103566</v>
      </c>
    </row>
    <row r="13359" spans="1:13" x14ac:dyDescent="0.3">
      <c r="A13359" t="s">
        <v>48</v>
      </c>
      <c r="B13359" t="s">
        <v>48</v>
      </c>
      <c r="C13359" t="s">
        <v>48</v>
      </c>
      <c r="D13359" t="s">
        <v>99</v>
      </c>
      <c r="E13359" t="s">
        <v>60</v>
      </c>
      <c r="F13359" t="s">
        <v>107</v>
      </c>
      <c r="G13359" t="s">
        <v>79</v>
      </c>
      <c r="H13359" t="s">
        <v>53</v>
      </c>
      <c r="I13359" t="s">
        <v>86</v>
      </c>
      <c r="J13359">
        <v>1991</v>
      </c>
      <c r="K13359" t="s">
        <v>13</v>
      </c>
      <c r="L13359">
        <v>15323</v>
      </c>
      <c r="M13359">
        <v>15323</v>
      </c>
    </row>
    <row r="13360" spans="1:13" x14ac:dyDescent="0.3">
      <c r="A13360" t="s">
        <v>48</v>
      </c>
      <c r="B13360" t="s">
        <v>48</v>
      </c>
      <c r="C13360" t="s">
        <v>48</v>
      </c>
      <c r="D13360" t="s">
        <v>99</v>
      </c>
      <c r="E13360" t="s">
        <v>60</v>
      </c>
      <c r="F13360" t="s">
        <v>107</v>
      </c>
      <c r="G13360" t="s">
        <v>79</v>
      </c>
      <c r="H13360" t="s">
        <v>53</v>
      </c>
      <c r="I13360" t="s">
        <v>102</v>
      </c>
      <c r="J13360">
        <v>1991</v>
      </c>
      <c r="K13360" t="s">
        <v>13</v>
      </c>
      <c r="L13360">
        <v>46177</v>
      </c>
      <c r="M13360">
        <v>46177</v>
      </c>
    </row>
    <row r="13361" spans="1:13" x14ac:dyDescent="0.3">
      <c r="A13361" t="s">
        <v>48</v>
      </c>
      <c r="B13361" t="s">
        <v>48</v>
      </c>
      <c r="C13361" t="s">
        <v>48</v>
      </c>
      <c r="D13361" t="s">
        <v>99</v>
      </c>
      <c r="E13361" t="s">
        <v>60</v>
      </c>
      <c r="F13361" t="s">
        <v>107</v>
      </c>
      <c r="G13361" t="s">
        <v>79</v>
      </c>
      <c r="H13361" t="s">
        <v>53</v>
      </c>
      <c r="I13361" t="s">
        <v>103</v>
      </c>
      <c r="J13361">
        <v>1991</v>
      </c>
      <c r="K13361" t="s">
        <v>13</v>
      </c>
      <c r="L13361">
        <v>45377</v>
      </c>
      <c r="M13361">
        <v>45377</v>
      </c>
    </row>
    <row r="13362" spans="1:13" x14ac:dyDescent="0.3">
      <c r="A13362" t="s">
        <v>48</v>
      </c>
      <c r="B13362" t="s">
        <v>48</v>
      </c>
      <c r="C13362" t="s">
        <v>48</v>
      </c>
      <c r="D13362" t="s">
        <v>99</v>
      </c>
      <c r="E13362" t="s">
        <v>74</v>
      </c>
      <c r="F13362" t="s">
        <v>187</v>
      </c>
      <c r="G13362" t="s">
        <v>188</v>
      </c>
      <c r="H13362" t="s">
        <v>53</v>
      </c>
      <c r="I13362" t="s">
        <v>53</v>
      </c>
      <c r="J13362">
        <v>1991</v>
      </c>
      <c r="K13362" t="s">
        <v>77</v>
      </c>
      <c r="L13362">
        <v>2158</v>
      </c>
      <c r="M13362">
        <v>2957</v>
      </c>
    </row>
    <row r="13363" spans="1:13" x14ac:dyDescent="0.3">
      <c r="A13363" t="s">
        <v>48</v>
      </c>
      <c r="B13363" t="s">
        <v>48</v>
      </c>
      <c r="C13363" t="s">
        <v>48</v>
      </c>
      <c r="D13363" t="s">
        <v>99</v>
      </c>
      <c r="E13363" t="s">
        <v>74</v>
      </c>
      <c r="F13363" t="s">
        <v>187</v>
      </c>
      <c r="G13363" t="s">
        <v>188</v>
      </c>
      <c r="H13363" t="s">
        <v>53</v>
      </c>
      <c r="I13363" t="s">
        <v>53</v>
      </c>
      <c r="J13363">
        <v>1991</v>
      </c>
      <c r="K13363" t="s">
        <v>15</v>
      </c>
      <c r="L13363">
        <v>435</v>
      </c>
      <c r="M13363">
        <v>491</v>
      </c>
    </row>
    <row r="13364" spans="1:13" x14ac:dyDescent="0.3">
      <c r="A13364" t="s">
        <v>48</v>
      </c>
      <c r="B13364" t="s">
        <v>48</v>
      </c>
      <c r="C13364" t="s">
        <v>48</v>
      </c>
      <c r="D13364" t="s">
        <v>99</v>
      </c>
      <c r="E13364" t="s">
        <v>74</v>
      </c>
      <c r="F13364" t="s">
        <v>187</v>
      </c>
      <c r="G13364" t="s">
        <v>188</v>
      </c>
      <c r="H13364" t="s">
        <v>53</v>
      </c>
      <c r="I13364" t="s">
        <v>53</v>
      </c>
      <c r="J13364">
        <v>1991</v>
      </c>
      <c r="K13364" t="s">
        <v>112</v>
      </c>
      <c r="L13364">
        <v>489</v>
      </c>
      <c r="M13364">
        <v>657</v>
      </c>
    </row>
    <row r="13365" spans="1:13" x14ac:dyDescent="0.3">
      <c r="A13365" t="s">
        <v>48</v>
      </c>
      <c r="B13365" t="s">
        <v>48</v>
      </c>
      <c r="C13365" t="s">
        <v>48</v>
      </c>
      <c r="D13365" t="s">
        <v>99</v>
      </c>
      <c r="E13365" t="s">
        <v>74</v>
      </c>
      <c r="F13365" t="s">
        <v>187</v>
      </c>
      <c r="G13365" t="s">
        <v>188</v>
      </c>
      <c r="H13365" t="s">
        <v>53</v>
      </c>
      <c r="I13365" t="s">
        <v>53</v>
      </c>
      <c r="J13365">
        <v>1991</v>
      </c>
      <c r="K13365" t="s">
        <v>113</v>
      </c>
      <c r="L13365">
        <v>25734</v>
      </c>
      <c r="M13365">
        <v>38452</v>
      </c>
    </row>
    <row r="13366" spans="1:13" x14ac:dyDescent="0.3">
      <c r="A13366" t="s">
        <v>48</v>
      </c>
      <c r="B13366" t="s">
        <v>48</v>
      </c>
      <c r="C13366" t="s">
        <v>48</v>
      </c>
      <c r="D13366" t="s">
        <v>99</v>
      </c>
      <c r="E13366" t="s">
        <v>74</v>
      </c>
      <c r="F13366" t="s">
        <v>187</v>
      </c>
      <c r="G13366" t="s">
        <v>188</v>
      </c>
      <c r="H13366" t="s">
        <v>53</v>
      </c>
      <c r="I13366" t="s">
        <v>53</v>
      </c>
      <c r="J13366">
        <v>1991</v>
      </c>
      <c r="K13366" t="s">
        <v>84</v>
      </c>
      <c r="L13366">
        <v>5216</v>
      </c>
      <c r="M13366">
        <v>6795</v>
      </c>
    </row>
    <row r="13367" spans="1:13" x14ac:dyDescent="0.3">
      <c r="A13367" t="s">
        <v>48</v>
      </c>
      <c r="B13367" t="s">
        <v>48</v>
      </c>
      <c r="C13367" t="s">
        <v>48</v>
      </c>
      <c r="D13367" t="s">
        <v>99</v>
      </c>
      <c r="E13367" t="s">
        <v>74</v>
      </c>
      <c r="F13367" t="s">
        <v>114</v>
      </c>
      <c r="G13367" t="s">
        <v>189</v>
      </c>
      <c r="H13367" t="s">
        <v>53</v>
      </c>
      <c r="I13367" t="s">
        <v>53</v>
      </c>
      <c r="J13367">
        <v>1991</v>
      </c>
      <c r="K13367" t="s">
        <v>13</v>
      </c>
      <c r="L13367">
        <v>407912</v>
      </c>
      <c r="M13367">
        <v>407912</v>
      </c>
    </row>
    <row r="13368" spans="1:13" x14ac:dyDescent="0.3">
      <c r="A13368" t="s">
        <v>48</v>
      </c>
      <c r="B13368" t="s">
        <v>48</v>
      </c>
      <c r="C13368" t="s">
        <v>48</v>
      </c>
      <c r="D13368" t="s">
        <v>99</v>
      </c>
      <c r="E13368" t="s">
        <v>74</v>
      </c>
      <c r="F13368" t="s">
        <v>114</v>
      </c>
      <c r="G13368" t="s">
        <v>189</v>
      </c>
      <c r="H13368" t="s">
        <v>53</v>
      </c>
      <c r="I13368" t="s">
        <v>53</v>
      </c>
      <c r="J13368">
        <v>1991</v>
      </c>
      <c r="K13368" t="s">
        <v>113</v>
      </c>
      <c r="L13368">
        <v>719786</v>
      </c>
      <c r="M13368">
        <v>1086591</v>
      </c>
    </row>
    <row r="13369" spans="1:13" x14ac:dyDescent="0.3">
      <c r="A13369" t="s">
        <v>48</v>
      </c>
      <c r="B13369" t="s">
        <v>48</v>
      </c>
      <c r="C13369" t="s">
        <v>48</v>
      </c>
      <c r="D13369" t="s">
        <v>99</v>
      </c>
      <c r="E13369" t="s">
        <v>74</v>
      </c>
      <c r="F13369" t="s">
        <v>114</v>
      </c>
      <c r="G13369" t="s">
        <v>115</v>
      </c>
      <c r="H13369" t="s">
        <v>53</v>
      </c>
      <c r="I13369" t="s">
        <v>53</v>
      </c>
      <c r="J13369">
        <v>1991</v>
      </c>
      <c r="K13369" t="s">
        <v>14</v>
      </c>
      <c r="L13369">
        <v>3019</v>
      </c>
      <c r="M13369">
        <v>899</v>
      </c>
    </row>
    <row r="13370" spans="1:13" x14ac:dyDescent="0.3">
      <c r="A13370" t="s">
        <v>48</v>
      </c>
      <c r="B13370" t="s">
        <v>48</v>
      </c>
      <c r="C13370" t="s">
        <v>48</v>
      </c>
      <c r="D13370" t="s">
        <v>99</v>
      </c>
      <c r="E13370" t="s">
        <v>74</v>
      </c>
      <c r="F13370" t="s">
        <v>114</v>
      </c>
      <c r="G13370" t="s">
        <v>115</v>
      </c>
      <c r="H13370" t="s">
        <v>53</v>
      </c>
      <c r="I13370" t="s">
        <v>53</v>
      </c>
      <c r="J13370">
        <v>1991</v>
      </c>
      <c r="K13370" t="s">
        <v>13</v>
      </c>
      <c r="L13370">
        <v>203541</v>
      </c>
      <c r="M13370">
        <v>203541</v>
      </c>
    </row>
    <row r="13371" spans="1:13" x14ac:dyDescent="0.3">
      <c r="A13371" t="s">
        <v>48</v>
      </c>
      <c r="B13371" t="s">
        <v>48</v>
      </c>
      <c r="C13371" t="s">
        <v>48</v>
      </c>
      <c r="D13371" t="s">
        <v>99</v>
      </c>
      <c r="E13371" t="s">
        <v>74</v>
      </c>
      <c r="F13371" t="s">
        <v>114</v>
      </c>
      <c r="G13371" t="s">
        <v>116</v>
      </c>
      <c r="H13371" t="s">
        <v>53</v>
      </c>
      <c r="I13371" t="s">
        <v>53</v>
      </c>
      <c r="J13371">
        <v>1991</v>
      </c>
      <c r="K13371" t="s">
        <v>14</v>
      </c>
      <c r="L13371">
        <v>35</v>
      </c>
      <c r="M13371">
        <v>11</v>
      </c>
    </row>
    <row r="13372" spans="1:13" x14ac:dyDescent="0.3">
      <c r="A13372" t="s">
        <v>48</v>
      </c>
      <c r="B13372" t="s">
        <v>48</v>
      </c>
      <c r="C13372" t="s">
        <v>48</v>
      </c>
      <c r="D13372" t="s">
        <v>99</v>
      </c>
      <c r="E13372" t="s">
        <v>74</v>
      </c>
      <c r="F13372" t="s">
        <v>114</v>
      </c>
      <c r="G13372" t="s">
        <v>116</v>
      </c>
      <c r="H13372" t="s">
        <v>53</v>
      </c>
      <c r="I13372" t="s">
        <v>53</v>
      </c>
      <c r="J13372">
        <v>1991</v>
      </c>
      <c r="K13372" t="s">
        <v>13</v>
      </c>
      <c r="L13372">
        <v>89332</v>
      </c>
      <c r="M13372">
        <v>89332</v>
      </c>
    </row>
    <row r="13373" spans="1:13" x14ac:dyDescent="0.3">
      <c r="A13373" t="s">
        <v>48</v>
      </c>
      <c r="B13373" t="s">
        <v>48</v>
      </c>
      <c r="C13373" t="s">
        <v>48</v>
      </c>
      <c r="D13373" t="s">
        <v>99</v>
      </c>
      <c r="E13373" t="s">
        <v>74</v>
      </c>
      <c r="F13373" t="s">
        <v>114</v>
      </c>
      <c r="G13373" t="s">
        <v>117</v>
      </c>
      <c r="H13373" t="s">
        <v>53</v>
      </c>
      <c r="I13373" t="s">
        <v>53</v>
      </c>
      <c r="J13373">
        <v>1991</v>
      </c>
      <c r="K13373" t="s">
        <v>13</v>
      </c>
      <c r="L13373">
        <v>46791</v>
      </c>
      <c r="M13373">
        <v>46791</v>
      </c>
    </row>
    <row r="13374" spans="1:13" x14ac:dyDescent="0.3">
      <c r="A13374" t="s">
        <v>48</v>
      </c>
      <c r="B13374" t="s">
        <v>48</v>
      </c>
      <c r="C13374" t="s">
        <v>48</v>
      </c>
      <c r="D13374" t="s">
        <v>99</v>
      </c>
      <c r="E13374" t="s">
        <v>74</v>
      </c>
      <c r="F13374" t="s">
        <v>118</v>
      </c>
      <c r="G13374" t="s">
        <v>119</v>
      </c>
      <c r="H13374" t="s">
        <v>53</v>
      </c>
      <c r="I13374" t="s">
        <v>53</v>
      </c>
      <c r="J13374">
        <v>1991</v>
      </c>
      <c r="K13374" t="s">
        <v>13</v>
      </c>
      <c r="L13374">
        <v>666714</v>
      </c>
      <c r="M13374">
        <v>666714</v>
      </c>
    </row>
    <row r="13375" spans="1:13" x14ac:dyDescent="0.3">
      <c r="A13375" t="s">
        <v>48</v>
      </c>
      <c r="B13375" t="s">
        <v>48</v>
      </c>
      <c r="C13375" t="s">
        <v>48</v>
      </c>
      <c r="D13375" t="s">
        <v>99</v>
      </c>
      <c r="E13375" t="s">
        <v>74</v>
      </c>
      <c r="F13375" t="s">
        <v>118</v>
      </c>
      <c r="G13375" t="s">
        <v>120</v>
      </c>
      <c r="H13375" t="s">
        <v>53</v>
      </c>
      <c r="I13375" t="s">
        <v>53</v>
      </c>
      <c r="J13375">
        <v>1991</v>
      </c>
      <c r="K13375" t="s">
        <v>13</v>
      </c>
      <c r="L13375">
        <v>241071</v>
      </c>
      <c r="M13375">
        <v>241071</v>
      </c>
    </row>
    <row r="13376" spans="1:13" x14ac:dyDescent="0.3">
      <c r="A13376" t="s">
        <v>48</v>
      </c>
      <c r="B13376" t="s">
        <v>48</v>
      </c>
      <c r="C13376" t="s">
        <v>48</v>
      </c>
      <c r="D13376" t="s">
        <v>99</v>
      </c>
      <c r="E13376" t="s">
        <v>74</v>
      </c>
      <c r="F13376" t="s">
        <v>118</v>
      </c>
      <c r="G13376" t="s">
        <v>121</v>
      </c>
      <c r="H13376" t="s">
        <v>53</v>
      </c>
      <c r="I13376" t="s">
        <v>53</v>
      </c>
      <c r="J13376">
        <v>1991</v>
      </c>
      <c r="K13376" t="s">
        <v>13</v>
      </c>
      <c r="L13376">
        <v>186318</v>
      </c>
      <c r="M13376">
        <v>186318</v>
      </c>
    </row>
    <row r="13377" spans="1:13" x14ac:dyDescent="0.3">
      <c r="A13377" t="s">
        <v>48</v>
      </c>
      <c r="B13377" t="s">
        <v>48</v>
      </c>
      <c r="C13377" t="s">
        <v>48</v>
      </c>
      <c r="D13377" t="s">
        <v>99</v>
      </c>
      <c r="E13377" t="s">
        <v>74</v>
      </c>
      <c r="F13377" t="s">
        <v>75</v>
      </c>
      <c r="G13377" t="s">
        <v>190</v>
      </c>
      <c r="H13377" t="s">
        <v>53</v>
      </c>
      <c r="I13377" t="s">
        <v>53</v>
      </c>
      <c r="J13377">
        <v>1991</v>
      </c>
      <c r="K13377" t="s">
        <v>15</v>
      </c>
      <c r="L13377">
        <v>875</v>
      </c>
      <c r="M13377">
        <v>988</v>
      </c>
    </row>
    <row r="13378" spans="1:13" x14ac:dyDescent="0.3">
      <c r="A13378" t="s">
        <v>69</v>
      </c>
      <c r="B13378" t="s">
        <v>48</v>
      </c>
      <c r="C13378" t="s">
        <v>48</v>
      </c>
      <c r="D13378" t="s">
        <v>122</v>
      </c>
      <c r="E13378" t="s">
        <v>50</v>
      </c>
      <c r="F13378" t="s">
        <v>191</v>
      </c>
      <c r="G13378" t="s">
        <v>123</v>
      </c>
      <c r="H13378" t="s">
        <v>53</v>
      </c>
      <c r="I13378" t="s">
        <v>53</v>
      </c>
      <c r="J13378">
        <v>1991</v>
      </c>
      <c r="K13378" t="s">
        <v>13</v>
      </c>
      <c r="L13378">
        <v>-1428612</v>
      </c>
      <c r="M13378">
        <v>-1428612</v>
      </c>
    </row>
    <row r="13379" spans="1:13" x14ac:dyDescent="0.3">
      <c r="A13379" t="s">
        <v>69</v>
      </c>
      <c r="B13379" t="s">
        <v>48</v>
      </c>
      <c r="C13379" t="s">
        <v>48</v>
      </c>
      <c r="D13379" t="s">
        <v>122</v>
      </c>
      <c r="E13379" t="s">
        <v>50</v>
      </c>
      <c r="F13379" t="s">
        <v>185</v>
      </c>
      <c r="G13379" t="s">
        <v>192</v>
      </c>
      <c r="H13379" t="s">
        <v>193</v>
      </c>
      <c r="I13379" t="s">
        <v>53</v>
      </c>
      <c r="J13379">
        <v>1991</v>
      </c>
      <c r="K13379" t="s">
        <v>13</v>
      </c>
      <c r="L13379">
        <v>-1166637</v>
      </c>
      <c r="M13379">
        <v>-1166637</v>
      </c>
    </row>
    <row r="13380" spans="1:13" x14ac:dyDescent="0.3">
      <c r="A13380" t="s">
        <v>69</v>
      </c>
      <c r="B13380" t="s">
        <v>48</v>
      </c>
      <c r="C13380" t="s">
        <v>48</v>
      </c>
      <c r="D13380" t="s">
        <v>122</v>
      </c>
      <c r="E13380" t="s">
        <v>50</v>
      </c>
      <c r="F13380" t="s">
        <v>185</v>
      </c>
      <c r="G13380" t="s">
        <v>192</v>
      </c>
      <c r="H13380" t="s">
        <v>194</v>
      </c>
      <c r="I13380" t="s">
        <v>53</v>
      </c>
      <c r="J13380">
        <v>1991</v>
      </c>
      <c r="K13380" t="s">
        <v>13</v>
      </c>
      <c r="L13380">
        <v>1178648</v>
      </c>
      <c r="M13380">
        <v>1178648</v>
      </c>
    </row>
    <row r="13381" spans="1:13" x14ac:dyDescent="0.3">
      <c r="A13381" t="s">
        <v>69</v>
      </c>
      <c r="B13381" t="s">
        <v>48</v>
      </c>
      <c r="C13381" t="s">
        <v>48</v>
      </c>
      <c r="D13381" t="s">
        <v>122</v>
      </c>
      <c r="E13381" t="s">
        <v>50</v>
      </c>
      <c r="F13381" t="s">
        <v>185</v>
      </c>
      <c r="G13381" t="s">
        <v>195</v>
      </c>
      <c r="H13381" t="s">
        <v>196</v>
      </c>
      <c r="I13381" t="s">
        <v>53</v>
      </c>
      <c r="J13381">
        <v>1991</v>
      </c>
      <c r="K13381" t="s">
        <v>14</v>
      </c>
      <c r="L13381">
        <v>1026780</v>
      </c>
      <c r="M13381">
        <v>305589</v>
      </c>
    </row>
    <row r="13382" spans="1:13" x14ac:dyDescent="0.3">
      <c r="A13382" t="s">
        <v>69</v>
      </c>
      <c r="B13382" t="s">
        <v>48</v>
      </c>
      <c r="C13382" t="s">
        <v>48</v>
      </c>
      <c r="D13382" t="s">
        <v>122</v>
      </c>
      <c r="E13382" t="s">
        <v>50</v>
      </c>
      <c r="F13382" t="s">
        <v>185</v>
      </c>
      <c r="G13382" t="s">
        <v>195</v>
      </c>
      <c r="H13382" t="s">
        <v>197</v>
      </c>
      <c r="I13382" t="s">
        <v>53</v>
      </c>
      <c r="J13382">
        <v>1991</v>
      </c>
      <c r="K13382" t="s">
        <v>14</v>
      </c>
      <c r="L13382">
        <v>21124</v>
      </c>
      <c r="M13382">
        <v>6287</v>
      </c>
    </row>
    <row r="13383" spans="1:13" x14ac:dyDescent="0.3">
      <c r="A13383" t="s">
        <v>69</v>
      </c>
      <c r="B13383" t="s">
        <v>48</v>
      </c>
      <c r="C13383" t="s">
        <v>48</v>
      </c>
      <c r="D13383" t="s">
        <v>122</v>
      </c>
      <c r="E13383" t="s">
        <v>50</v>
      </c>
      <c r="F13383" t="s">
        <v>185</v>
      </c>
      <c r="G13383" t="s">
        <v>195</v>
      </c>
      <c r="H13383" t="s">
        <v>197</v>
      </c>
      <c r="I13383" t="s">
        <v>53</v>
      </c>
      <c r="J13383">
        <v>1991</v>
      </c>
      <c r="K13383" t="s">
        <v>13</v>
      </c>
      <c r="L13383">
        <v>9537</v>
      </c>
      <c r="M13383">
        <v>9537</v>
      </c>
    </row>
    <row r="13384" spans="1:13" x14ac:dyDescent="0.3">
      <c r="A13384" t="s">
        <v>69</v>
      </c>
      <c r="B13384" t="s">
        <v>48</v>
      </c>
      <c r="C13384" t="s">
        <v>48</v>
      </c>
      <c r="D13384" t="s">
        <v>122</v>
      </c>
      <c r="E13384" t="s">
        <v>50</v>
      </c>
      <c r="F13384" t="s">
        <v>185</v>
      </c>
      <c r="G13384" t="s">
        <v>124</v>
      </c>
      <c r="H13384" t="s">
        <v>198</v>
      </c>
      <c r="I13384" t="s">
        <v>53</v>
      </c>
      <c r="J13384">
        <v>1991</v>
      </c>
      <c r="K13384" t="s">
        <v>13</v>
      </c>
      <c r="L13384">
        <v>330000</v>
      </c>
      <c r="M13384">
        <v>330000</v>
      </c>
    </row>
    <row r="13385" spans="1:13" x14ac:dyDescent="0.3">
      <c r="A13385" t="s">
        <v>69</v>
      </c>
      <c r="B13385" t="s">
        <v>48</v>
      </c>
      <c r="C13385" t="s">
        <v>48</v>
      </c>
      <c r="D13385" t="s">
        <v>122</v>
      </c>
      <c r="E13385" t="s">
        <v>50</v>
      </c>
      <c r="F13385" t="s">
        <v>185</v>
      </c>
      <c r="G13385" t="s">
        <v>124</v>
      </c>
      <c r="H13385" t="s">
        <v>125</v>
      </c>
      <c r="I13385" t="s">
        <v>53</v>
      </c>
      <c r="J13385">
        <v>1991</v>
      </c>
      <c r="K13385" t="s">
        <v>14</v>
      </c>
      <c r="L13385">
        <v>0</v>
      </c>
      <c r="M13385">
        <v>0</v>
      </c>
    </row>
    <row r="13386" spans="1:13" x14ac:dyDescent="0.3">
      <c r="A13386" t="s">
        <v>69</v>
      </c>
      <c r="B13386" t="s">
        <v>48</v>
      </c>
      <c r="C13386" t="s">
        <v>48</v>
      </c>
      <c r="D13386" t="s">
        <v>122</v>
      </c>
      <c r="E13386" t="s">
        <v>50</v>
      </c>
      <c r="F13386" t="s">
        <v>185</v>
      </c>
      <c r="G13386" t="s">
        <v>124</v>
      </c>
      <c r="H13386" t="s">
        <v>125</v>
      </c>
      <c r="I13386" t="s">
        <v>53</v>
      </c>
      <c r="J13386">
        <v>1991</v>
      </c>
      <c r="K13386" t="s">
        <v>15</v>
      </c>
      <c r="L13386">
        <v>0</v>
      </c>
      <c r="M13386">
        <v>0</v>
      </c>
    </row>
    <row r="13387" spans="1:13" x14ac:dyDescent="0.3">
      <c r="A13387" t="s">
        <v>69</v>
      </c>
      <c r="B13387" t="s">
        <v>48</v>
      </c>
      <c r="C13387" t="s">
        <v>48</v>
      </c>
      <c r="D13387" t="s">
        <v>122</v>
      </c>
      <c r="E13387" t="s">
        <v>50</v>
      </c>
      <c r="F13387" t="s">
        <v>185</v>
      </c>
      <c r="G13387" t="s">
        <v>124</v>
      </c>
      <c r="H13387" t="s">
        <v>199</v>
      </c>
      <c r="I13387" t="s">
        <v>53</v>
      </c>
      <c r="J13387">
        <v>1991</v>
      </c>
      <c r="K13387" t="s">
        <v>13</v>
      </c>
      <c r="L13387">
        <v>-27820000</v>
      </c>
      <c r="M13387">
        <v>-27820000</v>
      </c>
    </row>
    <row r="13388" spans="1:13" x14ac:dyDescent="0.3">
      <c r="A13388" t="s">
        <v>69</v>
      </c>
      <c r="B13388" t="s">
        <v>48</v>
      </c>
      <c r="C13388" t="s">
        <v>48</v>
      </c>
      <c r="D13388" t="s">
        <v>122</v>
      </c>
      <c r="E13388" t="s">
        <v>50</v>
      </c>
      <c r="F13388" t="s">
        <v>185</v>
      </c>
      <c r="G13388" t="s">
        <v>124</v>
      </c>
      <c r="H13388" t="s">
        <v>126</v>
      </c>
      <c r="I13388" t="s">
        <v>53</v>
      </c>
      <c r="J13388">
        <v>1991</v>
      </c>
      <c r="K13388" t="s">
        <v>13</v>
      </c>
      <c r="L13388">
        <v>-2170000</v>
      </c>
      <c r="M13388">
        <v>-2170000</v>
      </c>
    </row>
    <row r="13389" spans="1:13" x14ac:dyDescent="0.3">
      <c r="A13389" t="s">
        <v>69</v>
      </c>
      <c r="B13389" t="s">
        <v>48</v>
      </c>
      <c r="C13389" t="s">
        <v>48</v>
      </c>
      <c r="D13389" t="s">
        <v>122</v>
      </c>
      <c r="E13389" t="s">
        <v>50</v>
      </c>
      <c r="F13389" t="s">
        <v>185</v>
      </c>
      <c r="G13389" t="s">
        <v>124</v>
      </c>
      <c r="H13389" t="s">
        <v>127</v>
      </c>
      <c r="I13389" t="s">
        <v>53</v>
      </c>
      <c r="J13389">
        <v>1991</v>
      </c>
      <c r="K13389" t="s">
        <v>13</v>
      </c>
      <c r="L13389">
        <v>-3536868</v>
      </c>
      <c r="M13389">
        <v>-3536868</v>
      </c>
    </row>
    <row r="13390" spans="1:13" x14ac:dyDescent="0.3">
      <c r="A13390" t="s">
        <v>69</v>
      </c>
      <c r="B13390" t="s">
        <v>48</v>
      </c>
      <c r="C13390" t="s">
        <v>48</v>
      </c>
      <c r="D13390" t="s">
        <v>122</v>
      </c>
      <c r="E13390" t="s">
        <v>50</v>
      </c>
      <c r="F13390" t="s">
        <v>185</v>
      </c>
      <c r="G13390" t="s">
        <v>200</v>
      </c>
      <c r="H13390" t="s">
        <v>201</v>
      </c>
      <c r="I13390" t="s">
        <v>53</v>
      </c>
      <c r="J13390">
        <v>1991</v>
      </c>
      <c r="K13390" t="s">
        <v>13</v>
      </c>
      <c r="L13390">
        <v>-160121</v>
      </c>
      <c r="M13390">
        <v>-160121</v>
      </c>
    </row>
    <row r="13391" spans="1:13" x14ac:dyDescent="0.3">
      <c r="A13391" t="s">
        <v>69</v>
      </c>
      <c r="B13391" t="s">
        <v>48</v>
      </c>
      <c r="C13391" t="s">
        <v>48</v>
      </c>
      <c r="D13391" t="s">
        <v>122</v>
      </c>
      <c r="E13391" t="s">
        <v>50</v>
      </c>
      <c r="F13391" t="s">
        <v>185</v>
      </c>
      <c r="G13391" t="s">
        <v>200</v>
      </c>
      <c r="H13391" t="s">
        <v>202</v>
      </c>
      <c r="I13391" t="s">
        <v>53</v>
      </c>
      <c r="J13391">
        <v>1991</v>
      </c>
      <c r="K13391" t="s">
        <v>13</v>
      </c>
      <c r="L13391">
        <v>-203354</v>
      </c>
      <c r="M13391">
        <v>-203354</v>
      </c>
    </row>
    <row r="13392" spans="1:13" x14ac:dyDescent="0.3">
      <c r="A13392" t="s">
        <v>69</v>
      </c>
      <c r="B13392" t="s">
        <v>48</v>
      </c>
      <c r="C13392" t="s">
        <v>48</v>
      </c>
      <c r="D13392" t="s">
        <v>122</v>
      </c>
      <c r="E13392" t="s">
        <v>50</v>
      </c>
      <c r="F13392" t="s">
        <v>185</v>
      </c>
      <c r="G13392" t="s">
        <v>203</v>
      </c>
      <c r="H13392" t="s">
        <v>204</v>
      </c>
      <c r="I13392" t="s">
        <v>53</v>
      </c>
      <c r="J13392">
        <v>1991</v>
      </c>
      <c r="K13392" t="s">
        <v>13</v>
      </c>
      <c r="L13392">
        <v>1606749</v>
      </c>
      <c r="M13392">
        <v>1606749</v>
      </c>
    </row>
    <row r="13393" spans="1:13" x14ac:dyDescent="0.3">
      <c r="A13393" t="s">
        <v>69</v>
      </c>
      <c r="B13393" t="s">
        <v>48</v>
      </c>
      <c r="C13393" t="s">
        <v>48</v>
      </c>
      <c r="D13393" t="s">
        <v>122</v>
      </c>
      <c r="E13393" t="s">
        <v>50</v>
      </c>
      <c r="F13393" t="s">
        <v>185</v>
      </c>
      <c r="G13393" t="s">
        <v>203</v>
      </c>
      <c r="H13393" t="s">
        <v>205</v>
      </c>
      <c r="I13393" t="s">
        <v>53</v>
      </c>
      <c r="J13393">
        <v>1991</v>
      </c>
      <c r="K13393" t="s">
        <v>13</v>
      </c>
      <c r="L13393">
        <v>420926</v>
      </c>
      <c r="M13393">
        <v>420926</v>
      </c>
    </row>
    <row r="13394" spans="1:13" x14ac:dyDescent="0.3">
      <c r="A13394" t="s">
        <v>69</v>
      </c>
      <c r="B13394" t="s">
        <v>48</v>
      </c>
      <c r="C13394" t="s">
        <v>48</v>
      </c>
      <c r="D13394" t="s">
        <v>122</v>
      </c>
      <c r="E13394" t="s">
        <v>50</v>
      </c>
      <c r="F13394" t="s">
        <v>185</v>
      </c>
      <c r="G13394" t="s">
        <v>92</v>
      </c>
      <c r="H13394" t="s">
        <v>128</v>
      </c>
      <c r="I13394" t="s">
        <v>53</v>
      </c>
      <c r="J13394">
        <v>1991</v>
      </c>
      <c r="K13394" t="s">
        <v>13</v>
      </c>
      <c r="L13394">
        <v>400000</v>
      </c>
      <c r="M13394">
        <v>400000</v>
      </c>
    </row>
    <row r="13395" spans="1:13" x14ac:dyDescent="0.3">
      <c r="A13395" t="s">
        <v>69</v>
      </c>
      <c r="B13395" t="s">
        <v>48</v>
      </c>
      <c r="C13395" t="s">
        <v>48</v>
      </c>
      <c r="D13395" t="s">
        <v>122</v>
      </c>
      <c r="E13395" t="s">
        <v>50</v>
      </c>
      <c r="F13395" t="s">
        <v>185</v>
      </c>
      <c r="G13395" t="s">
        <v>92</v>
      </c>
      <c r="H13395" t="s">
        <v>129</v>
      </c>
      <c r="I13395" t="s">
        <v>53</v>
      </c>
      <c r="J13395">
        <v>1991</v>
      </c>
      <c r="K13395" t="s">
        <v>13</v>
      </c>
      <c r="L13395">
        <v>0</v>
      </c>
      <c r="M13395">
        <v>0</v>
      </c>
    </row>
    <row r="13396" spans="1:13" x14ac:dyDescent="0.3">
      <c r="A13396" t="s">
        <v>69</v>
      </c>
      <c r="B13396" t="s">
        <v>48</v>
      </c>
      <c r="C13396" t="s">
        <v>48</v>
      </c>
      <c r="D13396" t="s">
        <v>122</v>
      </c>
      <c r="E13396" t="s">
        <v>50</v>
      </c>
      <c r="F13396" t="s">
        <v>185</v>
      </c>
      <c r="G13396" t="s">
        <v>92</v>
      </c>
      <c r="H13396" t="s">
        <v>130</v>
      </c>
      <c r="I13396" t="s">
        <v>53</v>
      </c>
      <c r="J13396">
        <v>1991</v>
      </c>
      <c r="K13396" t="s">
        <v>13</v>
      </c>
      <c r="L13396">
        <v>-85770</v>
      </c>
      <c r="M13396">
        <v>-85770</v>
      </c>
    </row>
    <row r="13397" spans="1:13" x14ac:dyDescent="0.3">
      <c r="A13397" t="s">
        <v>69</v>
      </c>
      <c r="B13397" t="s">
        <v>48</v>
      </c>
      <c r="C13397" t="s">
        <v>48</v>
      </c>
      <c r="D13397" t="s">
        <v>122</v>
      </c>
      <c r="E13397" t="s">
        <v>50</v>
      </c>
      <c r="F13397" t="s">
        <v>185</v>
      </c>
      <c r="G13397" t="s">
        <v>92</v>
      </c>
      <c r="H13397" t="s">
        <v>206</v>
      </c>
      <c r="I13397" t="s">
        <v>53</v>
      </c>
      <c r="J13397">
        <v>1991</v>
      </c>
      <c r="K13397" t="s">
        <v>13</v>
      </c>
      <c r="L13397">
        <v>-1180084</v>
      </c>
      <c r="M13397">
        <v>-1180084</v>
      </c>
    </row>
    <row r="13398" spans="1:13" x14ac:dyDescent="0.3">
      <c r="A13398" t="s">
        <v>48</v>
      </c>
      <c r="B13398" t="s">
        <v>69</v>
      </c>
      <c r="C13398" t="s">
        <v>69</v>
      </c>
      <c r="D13398" t="s">
        <v>95</v>
      </c>
      <c r="E13398" t="s">
        <v>60</v>
      </c>
      <c r="F13398" t="s">
        <v>61</v>
      </c>
      <c r="G13398" t="s">
        <v>95</v>
      </c>
      <c r="H13398" t="s">
        <v>131</v>
      </c>
      <c r="I13398" t="s">
        <v>64</v>
      </c>
      <c r="J13398">
        <v>1991</v>
      </c>
      <c r="K13398" t="s">
        <v>71</v>
      </c>
      <c r="L13398">
        <v>0</v>
      </c>
      <c r="M13398">
        <v>0</v>
      </c>
    </row>
    <row r="13399" spans="1:13" x14ac:dyDescent="0.3">
      <c r="A13399" t="s">
        <v>48</v>
      </c>
      <c r="B13399" t="s">
        <v>48</v>
      </c>
      <c r="C13399" t="s">
        <v>48</v>
      </c>
      <c r="D13399" t="s">
        <v>95</v>
      </c>
      <c r="E13399" t="s">
        <v>60</v>
      </c>
      <c r="F13399" t="s">
        <v>61</v>
      </c>
      <c r="G13399" t="s">
        <v>95</v>
      </c>
      <c r="H13399" t="s">
        <v>131</v>
      </c>
      <c r="I13399" t="s">
        <v>64</v>
      </c>
      <c r="J13399">
        <v>1991</v>
      </c>
      <c r="K13399" t="s">
        <v>14</v>
      </c>
      <c r="L13399">
        <v>13197</v>
      </c>
      <c r="M13399">
        <v>3928</v>
      </c>
    </row>
    <row r="13400" spans="1:13" x14ac:dyDescent="0.3">
      <c r="A13400" t="s">
        <v>48</v>
      </c>
      <c r="B13400" t="s">
        <v>48</v>
      </c>
      <c r="C13400" t="s">
        <v>48</v>
      </c>
      <c r="D13400" t="s">
        <v>95</v>
      </c>
      <c r="E13400" t="s">
        <v>60</v>
      </c>
      <c r="F13400" t="s">
        <v>61</v>
      </c>
      <c r="G13400" t="s">
        <v>95</v>
      </c>
      <c r="H13400" t="s">
        <v>131</v>
      </c>
      <c r="I13400" t="s">
        <v>64</v>
      </c>
      <c r="J13400">
        <v>1991</v>
      </c>
      <c r="K13400" t="s">
        <v>13</v>
      </c>
      <c r="L13400">
        <v>251444</v>
      </c>
      <c r="M13400">
        <v>251444</v>
      </c>
    </row>
    <row r="13401" spans="1:13" x14ac:dyDescent="0.3">
      <c r="A13401" t="s">
        <v>48</v>
      </c>
      <c r="B13401" t="s">
        <v>48</v>
      </c>
      <c r="C13401" t="s">
        <v>48</v>
      </c>
      <c r="D13401" t="s">
        <v>95</v>
      </c>
      <c r="E13401" t="s">
        <v>60</v>
      </c>
      <c r="F13401" t="s">
        <v>61</v>
      </c>
      <c r="G13401" t="s">
        <v>95</v>
      </c>
      <c r="H13401" t="s">
        <v>131</v>
      </c>
      <c r="I13401" t="s">
        <v>64</v>
      </c>
      <c r="J13401">
        <v>1991</v>
      </c>
      <c r="K13401" t="s">
        <v>15</v>
      </c>
      <c r="L13401">
        <v>1115</v>
      </c>
      <c r="M13401">
        <v>1259</v>
      </c>
    </row>
    <row r="13402" spans="1:13" x14ac:dyDescent="0.3">
      <c r="A13402" t="s">
        <v>48</v>
      </c>
      <c r="B13402" t="s">
        <v>69</v>
      </c>
      <c r="C13402" t="s">
        <v>69</v>
      </c>
      <c r="D13402" t="s">
        <v>95</v>
      </c>
      <c r="E13402" t="s">
        <v>60</v>
      </c>
      <c r="F13402" t="s">
        <v>61</v>
      </c>
      <c r="G13402" t="s">
        <v>95</v>
      </c>
      <c r="H13402" t="s">
        <v>131</v>
      </c>
      <c r="I13402" t="s">
        <v>68</v>
      </c>
      <c r="J13402">
        <v>1991</v>
      </c>
      <c r="K13402" t="s">
        <v>71</v>
      </c>
      <c r="L13402">
        <v>0</v>
      </c>
      <c r="M13402">
        <v>0</v>
      </c>
    </row>
    <row r="13403" spans="1:13" x14ac:dyDescent="0.3">
      <c r="A13403" t="s">
        <v>48</v>
      </c>
      <c r="B13403" t="s">
        <v>48</v>
      </c>
      <c r="C13403" t="s">
        <v>48</v>
      </c>
      <c r="D13403" t="s">
        <v>95</v>
      </c>
      <c r="E13403" t="s">
        <v>60</v>
      </c>
      <c r="F13403" t="s">
        <v>61</v>
      </c>
      <c r="G13403" t="s">
        <v>95</v>
      </c>
      <c r="H13403" t="s">
        <v>131</v>
      </c>
      <c r="I13403" t="s">
        <v>68</v>
      </c>
      <c r="J13403">
        <v>1991</v>
      </c>
      <c r="K13403" t="s">
        <v>14</v>
      </c>
      <c r="L13403">
        <v>798</v>
      </c>
      <c r="M13403">
        <v>238</v>
      </c>
    </row>
    <row r="13404" spans="1:13" x14ac:dyDescent="0.3">
      <c r="A13404" t="s">
        <v>48</v>
      </c>
      <c r="B13404" t="s">
        <v>48</v>
      </c>
      <c r="C13404" t="s">
        <v>48</v>
      </c>
      <c r="D13404" t="s">
        <v>95</v>
      </c>
      <c r="E13404" t="s">
        <v>60</v>
      </c>
      <c r="F13404" t="s">
        <v>61</v>
      </c>
      <c r="G13404" t="s">
        <v>95</v>
      </c>
      <c r="H13404" t="s">
        <v>131</v>
      </c>
      <c r="I13404" t="s">
        <v>68</v>
      </c>
      <c r="J13404">
        <v>1991</v>
      </c>
      <c r="K13404" t="s">
        <v>13</v>
      </c>
      <c r="L13404">
        <v>96413</v>
      </c>
      <c r="M13404">
        <v>96413</v>
      </c>
    </row>
    <row r="13405" spans="1:13" x14ac:dyDescent="0.3">
      <c r="A13405" t="s">
        <v>48</v>
      </c>
      <c r="B13405" t="s">
        <v>48</v>
      </c>
      <c r="C13405" t="s">
        <v>48</v>
      </c>
      <c r="D13405" t="s">
        <v>95</v>
      </c>
      <c r="E13405" t="s">
        <v>60</v>
      </c>
      <c r="F13405" t="s">
        <v>61</v>
      </c>
      <c r="G13405" t="s">
        <v>95</v>
      </c>
      <c r="H13405" t="s">
        <v>131</v>
      </c>
      <c r="I13405" t="s">
        <v>68</v>
      </c>
      <c r="J13405">
        <v>1991</v>
      </c>
      <c r="K13405" t="s">
        <v>15</v>
      </c>
      <c r="L13405">
        <v>729</v>
      </c>
      <c r="M13405">
        <v>822</v>
      </c>
    </row>
    <row r="13406" spans="1:13" x14ac:dyDescent="0.3">
      <c r="A13406" t="s">
        <v>48</v>
      </c>
      <c r="B13406" t="s">
        <v>69</v>
      </c>
      <c r="C13406" t="s">
        <v>69</v>
      </c>
      <c r="D13406" t="s">
        <v>95</v>
      </c>
      <c r="E13406" t="s">
        <v>60</v>
      </c>
      <c r="F13406" t="s">
        <v>61</v>
      </c>
      <c r="G13406" t="s">
        <v>95</v>
      </c>
      <c r="H13406" t="s">
        <v>132</v>
      </c>
      <c r="I13406" t="s">
        <v>133</v>
      </c>
      <c r="J13406">
        <v>1991</v>
      </c>
      <c r="K13406" t="s">
        <v>71</v>
      </c>
      <c r="L13406">
        <v>0</v>
      </c>
      <c r="M13406">
        <v>0</v>
      </c>
    </row>
    <row r="13407" spans="1:13" x14ac:dyDescent="0.3">
      <c r="A13407" t="s">
        <v>48</v>
      </c>
      <c r="B13407" t="s">
        <v>48</v>
      </c>
      <c r="C13407" t="s">
        <v>48</v>
      </c>
      <c r="D13407" t="s">
        <v>95</v>
      </c>
      <c r="E13407" t="s">
        <v>60</v>
      </c>
      <c r="F13407" t="s">
        <v>61</v>
      </c>
      <c r="G13407" t="s">
        <v>95</v>
      </c>
      <c r="H13407" t="s">
        <v>132</v>
      </c>
      <c r="I13407" t="s">
        <v>133</v>
      </c>
      <c r="J13407">
        <v>1991</v>
      </c>
      <c r="K13407" t="s">
        <v>14</v>
      </c>
      <c r="L13407">
        <v>1145</v>
      </c>
      <c r="M13407">
        <v>341</v>
      </c>
    </row>
    <row r="13408" spans="1:13" x14ac:dyDescent="0.3">
      <c r="A13408" t="s">
        <v>48</v>
      </c>
      <c r="B13408" t="s">
        <v>48</v>
      </c>
      <c r="C13408" t="s">
        <v>48</v>
      </c>
      <c r="D13408" t="s">
        <v>95</v>
      </c>
      <c r="E13408" t="s">
        <v>60</v>
      </c>
      <c r="F13408" t="s">
        <v>61</v>
      </c>
      <c r="G13408" t="s">
        <v>95</v>
      </c>
      <c r="H13408" t="s">
        <v>132</v>
      </c>
      <c r="I13408" t="s">
        <v>133</v>
      </c>
      <c r="J13408">
        <v>1991</v>
      </c>
      <c r="K13408" t="s">
        <v>13</v>
      </c>
      <c r="L13408">
        <v>148980</v>
      </c>
      <c r="M13408">
        <v>148980</v>
      </c>
    </row>
    <row r="13409" spans="1:13" x14ac:dyDescent="0.3">
      <c r="A13409" t="s">
        <v>48</v>
      </c>
      <c r="B13409" t="s">
        <v>48</v>
      </c>
      <c r="C13409" t="s">
        <v>48</v>
      </c>
      <c r="D13409" t="s">
        <v>95</v>
      </c>
      <c r="E13409" t="s">
        <v>60</v>
      </c>
      <c r="F13409" t="s">
        <v>61</v>
      </c>
      <c r="G13409" t="s">
        <v>95</v>
      </c>
      <c r="H13409" t="s">
        <v>132</v>
      </c>
      <c r="I13409" t="s">
        <v>133</v>
      </c>
      <c r="J13409">
        <v>1991</v>
      </c>
      <c r="K13409" t="s">
        <v>15</v>
      </c>
      <c r="L13409">
        <v>3734</v>
      </c>
      <c r="M13409">
        <v>4215</v>
      </c>
    </row>
    <row r="13410" spans="1:13" x14ac:dyDescent="0.3">
      <c r="A13410" t="s">
        <v>48</v>
      </c>
      <c r="B13410" t="s">
        <v>48</v>
      </c>
      <c r="C13410" t="s">
        <v>48</v>
      </c>
      <c r="D13410" t="s">
        <v>95</v>
      </c>
      <c r="E13410" t="s">
        <v>60</v>
      </c>
      <c r="F13410" t="s">
        <v>61</v>
      </c>
      <c r="G13410" t="s">
        <v>95</v>
      </c>
      <c r="H13410" t="s">
        <v>134</v>
      </c>
      <c r="I13410" t="s">
        <v>135</v>
      </c>
      <c r="J13410">
        <v>1991</v>
      </c>
      <c r="K13410" t="s">
        <v>14</v>
      </c>
      <c r="L13410">
        <v>3562</v>
      </c>
      <c r="M13410">
        <v>1060</v>
      </c>
    </row>
    <row r="13411" spans="1:13" x14ac:dyDescent="0.3">
      <c r="A13411" t="s">
        <v>48</v>
      </c>
      <c r="B13411" t="s">
        <v>48</v>
      </c>
      <c r="C13411" t="s">
        <v>48</v>
      </c>
      <c r="D13411" t="s">
        <v>95</v>
      </c>
      <c r="E13411" t="s">
        <v>60</v>
      </c>
      <c r="F13411" t="s">
        <v>61</v>
      </c>
      <c r="G13411" t="s">
        <v>95</v>
      </c>
      <c r="H13411" t="s">
        <v>134</v>
      </c>
      <c r="I13411" t="s">
        <v>135</v>
      </c>
      <c r="J13411">
        <v>1991</v>
      </c>
      <c r="K13411" t="s">
        <v>13</v>
      </c>
      <c r="L13411">
        <v>46326</v>
      </c>
      <c r="M13411">
        <v>46326</v>
      </c>
    </row>
    <row r="13412" spans="1:13" x14ac:dyDescent="0.3">
      <c r="A13412" t="s">
        <v>48</v>
      </c>
      <c r="B13412" t="s">
        <v>48</v>
      </c>
      <c r="C13412" t="s">
        <v>48</v>
      </c>
      <c r="D13412" t="s">
        <v>95</v>
      </c>
      <c r="E13412" t="s">
        <v>60</v>
      </c>
      <c r="F13412" t="s">
        <v>61</v>
      </c>
      <c r="G13412" t="s">
        <v>95</v>
      </c>
      <c r="H13412" t="s">
        <v>134</v>
      </c>
      <c r="I13412" t="s">
        <v>135</v>
      </c>
      <c r="J13412">
        <v>1991</v>
      </c>
      <c r="K13412" t="s">
        <v>15</v>
      </c>
      <c r="L13412">
        <v>168</v>
      </c>
      <c r="M13412">
        <v>190</v>
      </c>
    </row>
    <row r="13413" spans="1:13" x14ac:dyDescent="0.3">
      <c r="A13413" t="s">
        <v>48</v>
      </c>
      <c r="B13413" t="s">
        <v>48</v>
      </c>
      <c r="C13413" t="s">
        <v>48</v>
      </c>
      <c r="D13413" t="s">
        <v>95</v>
      </c>
      <c r="E13413" t="s">
        <v>60</v>
      </c>
      <c r="F13413" t="s">
        <v>61</v>
      </c>
      <c r="G13413" t="s">
        <v>95</v>
      </c>
      <c r="H13413" t="s">
        <v>134</v>
      </c>
      <c r="I13413" t="s">
        <v>97</v>
      </c>
      <c r="J13413">
        <v>1991</v>
      </c>
      <c r="K13413" t="s">
        <v>14</v>
      </c>
      <c r="L13413">
        <v>0</v>
      </c>
      <c r="M13413">
        <v>0</v>
      </c>
    </row>
    <row r="13414" spans="1:13" x14ac:dyDescent="0.3">
      <c r="A13414" t="s">
        <v>48</v>
      </c>
      <c r="B13414" t="s">
        <v>48</v>
      </c>
      <c r="C13414" t="s">
        <v>48</v>
      </c>
      <c r="D13414" t="s">
        <v>95</v>
      </c>
      <c r="E13414" t="s">
        <v>60</v>
      </c>
      <c r="F13414" t="s">
        <v>61</v>
      </c>
      <c r="G13414" t="s">
        <v>95</v>
      </c>
      <c r="H13414" t="s">
        <v>134</v>
      </c>
      <c r="I13414" t="s">
        <v>97</v>
      </c>
      <c r="J13414">
        <v>1991</v>
      </c>
      <c r="K13414" t="s">
        <v>13</v>
      </c>
      <c r="L13414">
        <v>5369160</v>
      </c>
      <c r="M13414">
        <v>5369160</v>
      </c>
    </row>
    <row r="13415" spans="1:13" x14ac:dyDescent="0.3">
      <c r="A13415" t="s">
        <v>48</v>
      </c>
      <c r="B13415" t="s">
        <v>48</v>
      </c>
      <c r="C13415" t="s">
        <v>48</v>
      </c>
      <c r="D13415" t="s">
        <v>95</v>
      </c>
      <c r="E13415" t="s">
        <v>60</v>
      </c>
      <c r="F13415" t="s">
        <v>61</v>
      </c>
      <c r="G13415" t="s">
        <v>95</v>
      </c>
      <c r="H13415" t="s">
        <v>134</v>
      </c>
      <c r="I13415" t="s">
        <v>97</v>
      </c>
      <c r="J13415">
        <v>1991</v>
      </c>
      <c r="K13415" t="s">
        <v>15</v>
      </c>
      <c r="L13415">
        <v>52560</v>
      </c>
      <c r="M13415">
        <v>59329</v>
      </c>
    </row>
    <row r="13416" spans="1:13" x14ac:dyDescent="0.3">
      <c r="A13416" t="s">
        <v>48</v>
      </c>
      <c r="B13416" t="s">
        <v>69</v>
      </c>
      <c r="C13416" t="s">
        <v>69</v>
      </c>
      <c r="D13416" t="s">
        <v>95</v>
      </c>
      <c r="E13416" t="s">
        <v>60</v>
      </c>
      <c r="F13416" t="s">
        <v>61</v>
      </c>
      <c r="G13416" t="s">
        <v>95</v>
      </c>
      <c r="H13416" t="s">
        <v>136</v>
      </c>
      <c r="I13416" t="s">
        <v>133</v>
      </c>
      <c r="J13416">
        <v>1991</v>
      </c>
      <c r="K13416" t="s">
        <v>71</v>
      </c>
      <c r="L13416">
        <v>0</v>
      </c>
      <c r="M13416">
        <v>0</v>
      </c>
    </row>
    <row r="13417" spans="1:13" x14ac:dyDescent="0.3">
      <c r="A13417" t="s">
        <v>48</v>
      </c>
      <c r="B13417" t="s">
        <v>48</v>
      </c>
      <c r="C13417" t="s">
        <v>48</v>
      </c>
      <c r="D13417" t="s">
        <v>95</v>
      </c>
      <c r="E13417" t="s">
        <v>60</v>
      </c>
      <c r="F13417" t="s">
        <v>61</v>
      </c>
      <c r="G13417" t="s">
        <v>95</v>
      </c>
      <c r="H13417" t="s">
        <v>136</v>
      </c>
      <c r="I13417" t="s">
        <v>133</v>
      </c>
      <c r="J13417">
        <v>1991</v>
      </c>
      <c r="K13417" t="s">
        <v>14</v>
      </c>
      <c r="L13417">
        <v>3088</v>
      </c>
      <c r="M13417">
        <v>919</v>
      </c>
    </row>
    <row r="13418" spans="1:13" x14ac:dyDescent="0.3">
      <c r="A13418" t="s">
        <v>48</v>
      </c>
      <c r="B13418" t="s">
        <v>48</v>
      </c>
      <c r="C13418" t="s">
        <v>48</v>
      </c>
      <c r="D13418" t="s">
        <v>95</v>
      </c>
      <c r="E13418" t="s">
        <v>60</v>
      </c>
      <c r="F13418" t="s">
        <v>61</v>
      </c>
      <c r="G13418" t="s">
        <v>95</v>
      </c>
      <c r="H13418" t="s">
        <v>136</v>
      </c>
      <c r="I13418" t="s">
        <v>133</v>
      </c>
      <c r="J13418">
        <v>1991</v>
      </c>
      <c r="K13418" t="s">
        <v>13</v>
      </c>
      <c r="L13418">
        <v>146047</v>
      </c>
      <c r="M13418">
        <v>146047</v>
      </c>
    </row>
    <row r="13419" spans="1:13" x14ac:dyDescent="0.3">
      <c r="A13419" t="s">
        <v>48</v>
      </c>
      <c r="B13419" t="s">
        <v>48</v>
      </c>
      <c r="C13419" t="s">
        <v>48</v>
      </c>
      <c r="D13419" t="s">
        <v>95</v>
      </c>
      <c r="E13419" t="s">
        <v>60</v>
      </c>
      <c r="F13419" t="s">
        <v>61</v>
      </c>
      <c r="G13419" t="s">
        <v>95</v>
      </c>
      <c r="H13419" t="s">
        <v>136</v>
      </c>
      <c r="I13419" t="s">
        <v>133</v>
      </c>
      <c r="J13419">
        <v>1991</v>
      </c>
      <c r="K13419" t="s">
        <v>15</v>
      </c>
      <c r="L13419">
        <v>5010</v>
      </c>
      <c r="M13419">
        <v>5656</v>
      </c>
    </row>
    <row r="13420" spans="1:13" x14ac:dyDescent="0.3">
      <c r="A13420" t="s">
        <v>48</v>
      </c>
      <c r="B13420" t="s">
        <v>69</v>
      </c>
      <c r="C13420" t="s">
        <v>69</v>
      </c>
      <c r="D13420" t="s">
        <v>95</v>
      </c>
      <c r="E13420" t="s">
        <v>60</v>
      </c>
      <c r="F13420" t="s">
        <v>61</v>
      </c>
      <c r="G13420" t="s">
        <v>95</v>
      </c>
      <c r="H13420" t="s">
        <v>137</v>
      </c>
      <c r="I13420" t="s">
        <v>133</v>
      </c>
      <c r="J13420">
        <v>1991</v>
      </c>
      <c r="K13420" t="s">
        <v>71</v>
      </c>
      <c r="L13420">
        <v>0</v>
      </c>
      <c r="M13420">
        <v>0</v>
      </c>
    </row>
    <row r="13421" spans="1:13" x14ac:dyDescent="0.3">
      <c r="A13421" t="s">
        <v>48</v>
      </c>
      <c r="B13421" t="s">
        <v>48</v>
      </c>
      <c r="C13421" t="s">
        <v>48</v>
      </c>
      <c r="D13421" t="s">
        <v>95</v>
      </c>
      <c r="E13421" t="s">
        <v>60</v>
      </c>
      <c r="F13421" t="s">
        <v>61</v>
      </c>
      <c r="G13421" t="s">
        <v>95</v>
      </c>
      <c r="H13421" t="s">
        <v>137</v>
      </c>
      <c r="I13421" t="s">
        <v>133</v>
      </c>
      <c r="J13421">
        <v>1991</v>
      </c>
      <c r="K13421" t="s">
        <v>14</v>
      </c>
      <c r="L13421">
        <v>2492</v>
      </c>
      <c r="M13421">
        <v>742</v>
      </c>
    </row>
    <row r="13422" spans="1:13" x14ac:dyDescent="0.3">
      <c r="A13422" t="s">
        <v>48</v>
      </c>
      <c r="B13422" t="s">
        <v>48</v>
      </c>
      <c r="C13422" t="s">
        <v>48</v>
      </c>
      <c r="D13422" t="s">
        <v>95</v>
      </c>
      <c r="E13422" t="s">
        <v>60</v>
      </c>
      <c r="F13422" t="s">
        <v>61</v>
      </c>
      <c r="G13422" t="s">
        <v>95</v>
      </c>
      <c r="H13422" t="s">
        <v>137</v>
      </c>
      <c r="I13422" t="s">
        <v>133</v>
      </c>
      <c r="J13422">
        <v>1991</v>
      </c>
      <c r="K13422" t="s">
        <v>13</v>
      </c>
      <c r="L13422">
        <v>122155</v>
      </c>
      <c r="M13422">
        <v>122155</v>
      </c>
    </row>
    <row r="13423" spans="1:13" x14ac:dyDescent="0.3">
      <c r="A13423" t="s">
        <v>48</v>
      </c>
      <c r="B13423" t="s">
        <v>48</v>
      </c>
      <c r="C13423" t="s">
        <v>48</v>
      </c>
      <c r="D13423" t="s">
        <v>95</v>
      </c>
      <c r="E13423" t="s">
        <v>60</v>
      </c>
      <c r="F13423" t="s">
        <v>61</v>
      </c>
      <c r="G13423" t="s">
        <v>95</v>
      </c>
      <c r="H13423" t="s">
        <v>137</v>
      </c>
      <c r="I13423" t="s">
        <v>133</v>
      </c>
      <c r="J13423">
        <v>1991</v>
      </c>
      <c r="K13423" t="s">
        <v>15</v>
      </c>
      <c r="L13423">
        <v>4374</v>
      </c>
      <c r="M13423">
        <v>4937</v>
      </c>
    </row>
    <row r="13424" spans="1:13" x14ac:dyDescent="0.3">
      <c r="A13424" t="s">
        <v>48</v>
      </c>
      <c r="B13424" t="s">
        <v>69</v>
      </c>
      <c r="C13424" t="s">
        <v>69</v>
      </c>
      <c r="D13424" t="s">
        <v>95</v>
      </c>
      <c r="E13424" t="s">
        <v>60</v>
      </c>
      <c r="F13424" t="s">
        <v>61</v>
      </c>
      <c r="G13424" t="s">
        <v>95</v>
      </c>
      <c r="H13424" t="s">
        <v>138</v>
      </c>
      <c r="I13424" t="s">
        <v>133</v>
      </c>
      <c r="J13424">
        <v>1991</v>
      </c>
      <c r="K13424" t="s">
        <v>71</v>
      </c>
      <c r="L13424">
        <v>0</v>
      </c>
      <c r="M13424">
        <v>0</v>
      </c>
    </row>
    <row r="13425" spans="1:13" x14ac:dyDescent="0.3">
      <c r="A13425" t="s">
        <v>48</v>
      </c>
      <c r="B13425" t="s">
        <v>48</v>
      </c>
      <c r="C13425" t="s">
        <v>48</v>
      </c>
      <c r="D13425" t="s">
        <v>95</v>
      </c>
      <c r="E13425" t="s">
        <v>60</v>
      </c>
      <c r="F13425" t="s">
        <v>61</v>
      </c>
      <c r="G13425" t="s">
        <v>95</v>
      </c>
      <c r="H13425" t="s">
        <v>138</v>
      </c>
      <c r="I13425" t="s">
        <v>133</v>
      </c>
      <c r="J13425">
        <v>1991</v>
      </c>
      <c r="K13425" t="s">
        <v>14</v>
      </c>
      <c r="L13425">
        <v>21545</v>
      </c>
      <c r="M13425">
        <v>6412</v>
      </c>
    </row>
    <row r="13426" spans="1:13" x14ac:dyDescent="0.3">
      <c r="A13426" t="s">
        <v>48</v>
      </c>
      <c r="B13426" t="s">
        <v>48</v>
      </c>
      <c r="C13426" t="s">
        <v>48</v>
      </c>
      <c r="D13426" t="s">
        <v>95</v>
      </c>
      <c r="E13426" t="s">
        <v>60</v>
      </c>
      <c r="F13426" t="s">
        <v>61</v>
      </c>
      <c r="G13426" t="s">
        <v>95</v>
      </c>
      <c r="H13426" t="s">
        <v>138</v>
      </c>
      <c r="I13426" t="s">
        <v>133</v>
      </c>
      <c r="J13426">
        <v>1991</v>
      </c>
      <c r="K13426" t="s">
        <v>13</v>
      </c>
      <c r="L13426">
        <v>1003945</v>
      </c>
      <c r="M13426">
        <v>1003945</v>
      </c>
    </row>
    <row r="13427" spans="1:13" x14ac:dyDescent="0.3">
      <c r="A13427" t="s">
        <v>48</v>
      </c>
      <c r="B13427" t="s">
        <v>48</v>
      </c>
      <c r="C13427" t="s">
        <v>48</v>
      </c>
      <c r="D13427" t="s">
        <v>95</v>
      </c>
      <c r="E13427" t="s">
        <v>60</v>
      </c>
      <c r="F13427" t="s">
        <v>61</v>
      </c>
      <c r="G13427" t="s">
        <v>95</v>
      </c>
      <c r="H13427" t="s">
        <v>138</v>
      </c>
      <c r="I13427" t="s">
        <v>133</v>
      </c>
      <c r="J13427">
        <v>1991</v>
      </c>
      <c r="K13427" t="s">
        <v>15</v>
      </c>
      <c r="L13427">
        <v>43805</v>
      </c>
      <c r="M13427">
        <v>49446</v>
      </c>
    </row>
    <row r="13428" spans="1:13" x14ac:dyDescent="0.3">
      <c r="A13428" t="s">
        <v>48</v>
      </c>
      <c r="B13428" t="s">
        <v>69</v>
      </c>
      <c r="C13428" t="s">
        <v>69</v>
      </c>
      <c r="D13428" t="s">
        <v>95</v>
      </c>
      <c r="E13428" t="s">
        <v>60</v>
      </c>
      <c r="F13428" t="s">
        <v>61</v>
      </c>
      <c r="G13428" t="s">
        <v>95</v>
      </c>
      <c r="H13428" t="s">
        <v>139</v>
      </c>
      <c r="I13428" t="s">
        <v>133</v>
      </c>
      <c r="J13428">
        <v>1991</v>
      </c>
      <c r="K13428" t="s">
        <v>71</v>
      </c>
      <c r="L13428">
        <v>0</v>
      </c>
      <c r="M13428">
        <v>0</v>
      </c>
    </row>
    <row r="13429" spans="1:13" x14ac:dyDescent="0.3">
      <c r="A13429" t="s">
        <v>48</v>
      </c>
      <c r="B13429" t="s">
        <v>48</v>
      </c>
      <c r="C13429" t="s">
        <v>48</v>
      </c>
      <c r="D13429" t="s">
        <v>95</v>
      </c>
      <c r="E13429" t="s">
        <v>60</v>
      </c>
      <c r="F13429" t="s">
        <v>61</v>
      </c>
      <c r="G13429" t="s">
        <v>95</v>
      </c>
      <c r="H13429" t="s">
        <v>139</v>
      </c>
      <c r="I13429" t="s">
        <v>133</v>
      </c>
      <c r="J13429">
        <v>1991</v>
      </c>
      <c r="K13429" t="s">
        <v>14</v>
      </c>
      <c r="L13429">
        <v>11061</v>
      </c>
      <c r="M13429">
        <v>3292</v>
      </c>
    </row>
    <row r="13430" spans="1:13" x14ac:dyDescent="0.3">
      <c r="A13430" t="s">
        <v>48</v>
      </c>
      <c r="B13430" t="s">
        <v>48</v>
      </c>
      <c r="C13430" t="s">
        <v>48</v>
      </c>
      <c r="D13430" t="s">
        <v>95</v>
      </c>
      <c r="E13430" t="s">
        <v>60</v>
      </c>
      <c r="F13430" t="s">
        <v>61</v>
      </c>
      <c r="G13430" t="s">
        <v>95</v>
      </c>
      <c r="H13430" t="s">
        <v>139</v>
      </c>
      <c r="I13430" t="s">
        <v>133</v>
      </c>
      <c r="J13430">
        <v>1991</v>
      </c>
      <c r="K13430" t="s">
        <v>13</v>
      </c>
      <c r="L13430">
        <v>581460</v>
      </c>
      <c r="M13430">
        <v>581460</v>
      </c>
    </row>
    <row r="13431" spans="1:13" x14ac:dyDescent="0.3">
      <c r="A13431" t="s">
        <v>48</v>
      </c>
      <c r="B13431" t="s">
        <v>48</v>
      </c>
      <c r="C13431" t="s">
        <v>48</v>
      </c>
      <c r="D13431" t="s">
        <v>95</v>
      </c>
      <c r="E13431" t="s">
        <v>60</v>
      </c>
      <c r="F13431" t="s">
        <v>61</v>
      </c>
      <c r="G13431" t="s">
        <v>95</v>
      </c>
      <c r="H13431" t="s">
        <v>139</v>
      </c>
      <c r="I13431" t="s">
        <v>133</v>
      </c>
      <c r="J13431">
        <v>1991</v>
      </c>
      <c r="K13431" t="s">
        <v>15</v>
      </c>
      <c r="L13431">
        <v>97</v>
      </c>
      <c r="M13431">
        <v>109</v>
      </c>
    </row>
    <row r="13432" spans="1:13" x14ac:dyDescent="0.3">
      <c r="A13432" t="s">
        <v>48</v>
      </c>
      <c r="B13432" t="s">
        <v>69</v>
      </c>
      <c r="C13432" t="s">
        <v>69</v>
      </c>
      <c r="D13432" t="s">
        <v>95</v>
      </c>
      <c r="E13432" t="s">
        <v>60</v>
      </c>
      <c r="F13432" t="s">
        <v>61</v>
      </c>
      <c r="G13432" t="s">
        <v>95</v>
      </c>
      <c r="H13432" t="s">
        <v>140</v>
      </c>
      <c r="I13432" t="s">
        <v>133</v>
      </c>
      <c r="J13432">
        <v>1991</v>
      </c>
      <c r="K13432" t="s">
        <v>71</v>
      </c>
      <c r="L13432">
        <v>0</v>
      </c>
      <c r="M13432">
        <v>0</v>
      </c>
    </row>
    <row r="13433" spans="1:13" x14ac:dyDescent="0.3">
      <c r="A13433" t="s">
        <v>48</v>
      </c>
      <c r="B13433" t="s">
        <v>48</v>
      </c>
      <c r="C13433" t="s">
        <v>48</v>
      </c>
      <c r="D13433" t="s">
        <v>95</v>
      </c>
      <c r="E13433" t="s">
        <v>60</v>
      </c>
      <c r="F13433" t="s">
        <v>61</v>
      </c>
      <c r="G13433" t="s">
        <v>95</v>
      </c>
      <c r="H13433" t="s">
        <v>140</v>
      </c>
      <c r="I13433" t="s">
        <v>133</v>
      </c>
      <c r="J13433">
        <v>1991</v>
      </c>
      <c r="K13433" t="s">
        <v>14</v>
      </c>
      <c r="L13433">
        <v>784</v>
      </c>
      <c r="M13433">
        <v>233</v>
      </c>
    </row>
    <row r="13434" spans="1:13" x14ac:dyDescent="0.3">
      <c r="A13434" t="s">
        <v>48</v>
      </c>
      <c r="B13434" t="s">
        <v>48</v>
      </c>
      <c r="C13434" t="s">
        <v>48</v>
      </c>
      <c r="D13434" t="s">
        <v>95</v>
      </c>
      <c r="E13434" t="s">
        <v>60</v>
      </c>
      <c r="F13434" t="s">
        <v>61</v>
      </c>
      <c r="G13434" t="s">
        <v>95</v>
      </c>
      <c r="H13434" t="s">
        <v>140</v>
      </c>
      <c r="I13434" t="s">
        <v>133</v>
      </c>
      <c r="J13434">
        <v>1991</v>
      </c>
      <c r="K13434" t="s">
        <v>13</v>
      </c>
      <c r="L13434">
        <v>37069</v>
      </c>
      <c r="M13434">
        <v>37069</v>
      </c>
    </row>
    <row r="13435" spans="1:13" x14ac:dyDescent="0.3">
      <c r="A13435" t="s">
        <v>48</v>
      </c>
      <c r="B13435" t="s">
        <v>48</v>
      </c>
      <c r="C13435" t="s">
        <v>48</v>
      </c>
      <c r="D13435" t="s">
        <v>95</v>
      </c>
      <c r="E13435" t="s">
        <v>60</v>
      </c>
      <c r="F13435" t="s">
        <v>61</v>
      </c>
      <c r="G13435" t="s">
        <v>95</v>
      </c>
      <c r="H13435" t="s">
        <v>140</v>
      </c>
      <c r="I13435" t="s">
        <v>133</v>
      </c>
      <c r="J13435">
        <v>1991</v>
      </c>
      <c r="K13435" t="s">
        <v>15</v>
      </c>
      <c r="L13435">
        <v>1272</v>
      </c>
      <c r="M13435">
        <v>1435</v>
      </c>
    </row>
    <row r="13436" spans="1:13" x14ac:dyDescent="0.3">
      <c r="A13436" t="s">
        <v>48</v>
      </c>
      <c r="B13436" t="s">
        <v>69</v>
      </c>
      <c r="C13436" t="s">
        <v>69</v>
      </c>
      <c r="D13436" t="s">
        <v>95</v>
      </c>
      <c r="E13436" t="s">
        <v>60</v>
      </c>
      <c r="F13436" t="s">
        <v>61</v>
      </c>
      <c r="G13436" t="s">
        <v>95</v>
      </c>
      <c r="H13436" t="s">
        <v>141</v>
      </c>
      <c r="I13436" t="s">
        <v>142</v>
      </c>
      <c r="J13436">
        <v>1991</v>
      </c>
      <c r="K13436" t="s">
        <v>71</v>
      </c>
      <c r="L13436">
        <v>0</v>
      </c>
      <c r="M13436">
        <v>0</v>
      </c>
    </row>
    <row r="13437" spans="1:13" x14ac:dyDescent="0.3">
      <c r="A13437" t="s">
        <v>48</v>
      </c>
      <c r="B13437" t="s">
        <v>48</v>
      </c>
      <c r="C13437" t="s">
        <v>48</v>
      </c>
      <c r="D13437" t="s">
        <v>95</v>
      </c>
      <c r="E13437" t="s">
        <v>60</v>
      </c>
      <c r="F13437" t="s">
        <v>61</v>
      </c>
      <c r="G13437" t="s">
        <v>95</v>
      </c>
      <c r="H13437" t="s">
        <v>141</v>
      </c>
      <c r="I13437" t="s">
        <v>142</v>
      </c>
      <c r="J13437">
        <v>1991</v>
      </c>
      <c r="K13437" t="s">
        <v>14</v>
      </c>
      <c r="L13437">
        <v>3764</v>
      </c>
      <c r="M13437">
        <v>1120</v>
      </c>
    </row>
    <row r="13438" spans="1:13" x14ac:dyDescent="0.3">
      <c r="A13438" t="s">
        <v>48</v>
      </c>
      <c r="B13438" t="s">
        <v>48</v>
      </c>
      <c r="C13438" t="s">
        <v>48</v>
      </c>
      <c r="D13438" t="s">
        <v>95</v>
      </c>
      <c r="E13438" t="s">
        <v>60</v>
      </c>
      <c r="F13438" t="s">
        <v>61</v>
      </c>
      <c r="G13438" t="s">
        <v>95</v>
      </c>
      <c r="H13438" t="s">
        <v>141</v>
      </c>
      <c r="I13438" t="s">
        <v>142</v>
      </c>
      <c r="J13438">
        <v>1991</v>
      </c>
      <c r="K13438" t="s">
        <v>13</v>
      </c>
      <c r="L13438">
        <v>454229</v>
      </c>
      <c r="M13438">
        <v>454229</v>
      </c>
    </row>
    <row r="13439" spans="1:13" x14ac:dyDescent="0.3">
      <c r="A13439" t="s">
        <v>48</v>
      </c>
      <c r="B13439" t="s">
        <v>48</v>
      </c>
      <c r="C13439" t="s">
        <v>48</v>
      </c>
      <c r="D13439" t="s">
        <v>95</v>
      </c>
      <c r="E13439" t="s">
        <v>60</v>
      </c>
      <c r="F13439" t="s">
        <v>61</v>
      </c>
      <c r="G13439" t="s">
        <v>95</v>
      </c>
      <c r="H13439" t="s">
        <v>141</v>
      </c>
      <c r="I13439" t="s">
        <v>142</v>
      </c>
      <c r="J13439">
        <v>1991</v>
      </c>
      <c r="K13439" t="s">
        <v>15</v>
      </c>
      <c r="L13439">
        <v>11007</v>
      </c>
      <c r="M13439">
        <v>12425</v>
      </c>
    </row>
    <row r="13440" spans="1:13" x14ac:dyDescent="0.3">
      <c r="A13440" t="s">
        <v>48</v>
      </c>
      <c r="B13440" t="s">
        <v>69</v>
      </c>
      <c r="C13440" t="s">
        <v>69</v>
      </c>
      <c r="D13440" t="s">
        <v>95</v>
      </c>
      <c r="E13440" t="s">
        <v>60</v>
      </c>
      <c r="F13440" t="s">
        <v>61</v>
      </c>
      <c r="G13440" t="s">
        <v>95</v>
      </c>
      <c r="H13440" t="s">
        <v>143</v>
      </c>
      <c r="I13440" t="s">
        <v>133</v>
      </c>
      <c r="J13440">
        <v>1991</v>
      </c>
      <c r="K13440" t="s">
        <v>71</v>
      </c>
      <c r="L13440">
        <v>0</v>
      </c>
      <c r="M13440">
        <v>0</v>
      </c>
    </row>
    <row r="13441" spans="1:13" x14ac:dyDescent="0.3">
      <c r="A13441" t="s">
        <v>48</v>
      </c>
      <c r="B13441" t="s">
        <v>48</v>
      </c>
      <c r="C13441" t="s">
        <v>48</v>
      </c>
      <c r="D13441" t="s">
        <v>95</v>
      </c>
      <c r="E13441" t="s">
        <v>60</v>
      </c>
      <c r="F13441" t="s">
        <v>61</v>
      </c>
      <c r="G13441" t="s">
        <v>95</v>
      </c>
      <c r="H13441" t="s">
        <v>143</v>
      </c>
      <c r="I13441" t="s">
        <v>133</v>
      </c>
      <c r="J13441">
        <v>1991</v>
      </c>
      <c r="K13441" t="s">
        <v>14</v>
      </c>
      <c r="L13441">
        <v>4971</v>
      </c>
      <c r="M13441">
        <v>1479</v>
      </c>
    </row>
    <row r="13442" spans="1:13" x14ac:dyDescent="0.3">
      <c r="A13442" t="s">
        <v>48</v>
      </c>
      <c r="B13442" t="s">
        <v>48</v>
      </c>
      <c r="C13442" t="s">
        <v>48</v>
      </c>
      <c r="D13442" t="s">
        <v>95</v>
      </c>
      <c r="E13442" t="s">
        <v>60</v>
      </c>
      <c r="F13442" t="s">
        <v>61</v>
      </c>
      <c r="G13442" t="s">
        <v>95</v>
      </c>
      <c r="H13442" t="s">
        <v>143</v>
      </c>
      <c r="I13442" t="s">
        <v>133</v>
      </c>
      <c r="J13442">
        <v>1991</v>
      </c>
      <c r="K13442" t="s">
        <v>13</v>
      </c>
      <c r="L13442">
        <v>235100</v>
      </c>
      <c r="M13442">
        <v>235100</v>
      </c>
    </row>
    <row r="13443" spans="1:13" x14ac:dyDescent="0.3">
      <c r="A13443" t="s">
        <v>48</v>
      </c>
      <c r="B13443" t="s">
        <v>48</v>
      </c>
      <c r="C13443" t="s">
        <v>48</v>
      </c>
      <c r="D13443" t="s">
        <v>95</v>
      </c>
      <c r="E13443" t="s">
        <v>60</v>
      </c>
      <c r="F13443" t="s">
        <v>61</v>
      </c>
      <c r="G13443" t="s">
        <v>95</v>
      </c>
      <c r="H13443" t="s">
        <v>143</v>
      </c>
      <c r="I13443" t="s">
        <v>133</v>
      </c>
      <c r="J13443">
        <v>1991</v>
      </c>
      <c r="K13443" t="s">
        <v>15</v>
      </c>
      <c r="L13443">
        <v>8065</v>
      </c>
      <c r="M13443">
        <v>9104</v>
      </c>
    </row>
    <row r="13444" spans="1:13" x14ac:dyDescent="0.3">
      <c r="A13444" t="s">
        <v>48</v>
      </c>
      <c r="B13444" t="s">
        <v>69</v>
      </c>
      <c r="C13444" t="s">
        <v>69</v>
      </c>
      <c r="D13444" t="s">
        <v>95</v>
      </c>
      <c r="E13444" t="s">
        <v>60</v>
      </c>
      <c r="F13444" t="s">
        <v>61</v>
      </c>
      <c r="G13444" t="s">
        <v>95</v>
      </c>
      <c r="H13444" t="s">
        <v>144</v>
      </c>
      <c r="I13444" t="s">
        <v>64</v>
      </c>
      <c r="J13444">
        <v>1991</v>
      </c>
      <c r="K13444" t="s">
        <v>71</v>
      </c>
      <c r="L13444">
        <v>0</v>
      </c>
      <c r="M13444">
        <v>0</v>
      </c>
    </row>
    <row r="13445" spans="1:13" x14ac:dyDescent="0.3">
      <c r="A13445" t="s">
        <v>48</v>
      </c>
      <c r="B13445" t="s">
        <v>48</v>
      </c>
      <c r="C13445" t="s">
        <v>48</v>
      </c>
      <c r="D13445" t="s">
        <v>95</v>
      </c>
      <c r="E13445" t="s">
        <v>60</v>
      </c>
      <c r="F13445" t="s">
        <v>61</v>
      </c>
      <c r="G13445" t="s">
        <v>95</v>
      </c>
      <c r="H13445" t="s">
        <v>144</v>
      </c>
      <c r="I13445" t="s">
        <v>64</v>
      </c>
      <c r="J13445">
        <v>1991</v>
      </c>
      <c r="K13445" t="s">
        <v>14</v>
      </c>
      <c r="L13445">
        <v>1065</v>
      </c>
      <c r="M13445">
        <v>317</v>
      </c>
    </row>
    <row r="13446" spans="1:13" x14ac:dyDescent="0.3">
      <c r="A13446" t="s">
        <v>48</v>
      </c>
      <c r="B13446" t="s">
        <v>48</v>
      </c>
      <c r="C13446" t="s">
        <v>48</v>
      </c>
      <c r="D13446" t="s">
        <v>95</v>
      </c>
      <c r="E13446" t="s">
        <v>60</v>
      </c>
      <c r="F13446" t="s">
        <v>61</v>
      </c>
      <c r="G13446" t="s">
        <v>95</v>
      </c>
      <c r="H13446" t="s">
        <v>144</v>
      </c>
      <c r="I13446" t="s">
        <v>64</v>
      </c>
      <c r="J13446">
        <v>1991</v>
      </c>
      <c r="K13446" t="s">
        <v>13</v>
      </c>
      <c r="L13446">
        <v>162980</v>
      </c>
      <c r="M13446">
        <v>162980</v>
      </c>
    </row>
    <row r="13447" spans="1:13" x14ac:dyDescent="0.3">
      <c r="A13447" t="s">
        <v>48</v>
      </c>
      <c r="B13447" t="s">
        <v>48</v>
      </c>
      <c r="C13447" t="s">
        <v>48</v>
      </c>
      <c r="D13447" t="s">
        <v>95</v>
      </c>
      <c r="E13447" t="s">
        <v>60</v>
      </c>
      <c r="F13447" t="s">
        <v>61</v>
      </c>
      <c r="G13447" t="s">
        <v>95</v>
      </c>
      <c r="H13447" t="s">
        <v>144</v>
      </c>
      <c r="I13447" t="s">
        <v>64</v>
      </c>
      <c r="J13447">
        <v>1991</v>
      </c>
      <c r="K13447" t="s">
        <v>15</v>
      </c>
      <c r="L13447">
        <v>1071</v>
      </c>
      <c r="M13447">
        <v>1209</v>
      </c>
    </row>
    <row r="13448" spans="1:13" x14ac:dyDescent="0.3">
      <c r="A13448" t="s">
        <v>48</v>
      </c>
      <c r="B13448" t="s">
        <v>69</v>
      </c>
      <c r="C13448" t="s">
        <v>69</v>
      </c>
      <c r="D13448" t="s">
        <v>95</v>
      </c>
      <c r="E13448" t="s">
        <v>60</v>
      </c>
      <c r="F13448" t="s">
        <v>61</v>
      </c>
      <c r="G13448" t="s">
        <v>95</v>
      </c>
      <c r="H13448" t="s">
        <v>145</v>
      </c>
      <c r="I13448" t="s">
        <v>133</v>
      </c>
      <c r="J13448">
        <v>1991</v>
      </c>
      <c r="K13448" t="s">
        <v>71</v>
      </c>
      <c r="L13448">
        <v>0</v>
      </c>
      <c r="M13448">
        <v>0</v>
      </c>
    </row>
    <row r="13449" spans="1:13" x14ac:dyDescent="0.3">
      <c r="A13449" t="s">
        <v>48</v>
      </c>
      <c r="B13449" t="s">
        <v>48</v>
      </c>
      <c r="C13449" t="s">
        <v>48</v>
      </c>
      <c r="D13449" t="s">
        <v>95</v>
      </c>
      <c r="E13449" t="s">
        <v>60</v>
      </c>
      <c r="F13449" t="s">
        <v>61</v>
      </c>
      <c r="G13449" t="s">
        <v>95</v>
      </c>
      <c r="H13449" t="s">
        <v>145</v>
      </c>
      <c r="I13449" t="s">
        <v>133</v>
      </c>
      <c r="J13449">
        <v>1991</v>
      </c>
      <c r="K13449" t="s">
        <v>14</v>
      </c>
      <c r="L13449">
        <v>10967</v>
      </c>
      <c r="M13449">
        <v>3264</v>
      </c>
    </row>
    <row r="13450" spans="1:13" x14ac:dyDescent="0.3">
      <c r="A13450" t="s">
        <v>48</v>
      </c>
      <c r="B13450" t="s">
        <v>48</v>
      </c>
      <c r="C13450" t="s">
        <v>48</v>
      </c>
      <c r="D13450" t="s">
        <v>95</v>
      </c>
      <c r="E13450" t="s">
        <v>60</v>
      </c>
      <c r="F13450" t="s">
        <v>61</v>
      </c>
      <c r="G13450" t="s">
        <v>95</v>
      </c>
      <c r="H13450" t="s">
        <v>145</v>
      </c>
      <c r="I13450" t="s">
        <v>133</v>
      </c>
      <c r="J13450">
        <v>1991</v>
      </c>
      <c r="K13450" t="s">
        <v>13</v>
      </c>
      <c r="L13450">
        <v>440350</v>
      </c>
      <c r="M13450">
        <v>440350</v>
      </c>
    </row>
    <row r="13451" spans="1:13" x14ac:dyDescent="0.3">
      <c r="A13451" t="s">
        <v>48</v>
      </c>
      <c r="B13451" t="s">
        <v>48</v>
      </c>
      <c r="C13451" t="s">
        <v>48</v>
      </c>
      <c r="D13451" t="s">
        <v>95</v>
      </c>
      <c r="E13451" t="s">
        <v>60</v>
      </c>
      <c r="F13451" t="s">
        <v>61</v>
      </c>
      <c r="G13451" t="s">
        <v>95</v>
      </c>
      <c r="H13451" t="s">
        <v>145</v>
      </c>
      <c r="I13451" t="s">
        <v>133</v>
      </c>
      <c r="J13451">
        <v>1991</v>
      </c>
      <c r="K13451" t="s">
        <v>15</v>
      </c>
      <c r="L13451">
        <v>17930</v>
      </c>
      <c r="M13451">
        <v>20239</v>
      </c>
    </row>
    <row r="13452" spans="1:13" x14ac:dyDescent="0.3">
      <c r="A13452" t="s">
        <v>48</v>
      </c>
      <c r="B13452" t="s">
        <v>69</v>
      </c>
      <c r="C13452" t="s">
        <v>69</v>
      </c>
      <c r="D13452" t="s">
        <v>95</v>
      </c>
      <c r="E13452" t="s">
        <v>60</v>
      </c>
      <c r="F13452" t="s">
        <v>61</v>
      </c>
      <c r="G13452" t="s">
        <v>95</v>
      </c>
      <c r="H13452" t="s">
        <v>146</v>
      </c>
      <c r="I13452" t="s">
        <v>147</v>
      </c>
      <c r="J13452">
        <v>1991</v>
      </c>
      <c r="K13452" t="s">
        <v>71</v>
      </c>
      <c r="L13452">
        <v>0</v>
      </c>
      <c r="M13452">
        <v>0</v>
      </c>
    </row>
    <row r="13453" spans="1:13" x14ac:dyDescent="0.3">
      <c r="A13453" t="s">
        <v>48</v>
      </c>
      <c r="B13453" t="s">
        <v>48</v>
      </c>
      <c r="C13453" t="s">
        <v>48</v>
      </c>
      <c r="D13453" t="s">
        <v>95</v>
      </c>
      <c r="E13453" t="s">
        <v>60</v>
      </c>
      <c r="F13453" t="s">
        <v>61</v>
      </c>
      <c r="G13453" t="s">
        <v>95</v>
      </c>
      <c r="H13453" t="s">
        <v>146</v>
      </c>
      <c r="I13453" t="s">
        <v>147</v>
      </c>
      <c r="J13453">
        <v>1991</v>
      </c>
      <c r="K13453" t="s">
        <v>14</v>
      </c>
      <c r="L13453">
        <v>2477</v>
      </c>
      <c r="M13453">
        <v>737</v>
      </c>
    </row>
    <row r="13454" spans="1:13" x14ac:dyDescent="0.3">
      <c r="A13454" t="s">
        <v>48</v>
      </c>
      <c r="B13454" t="s">
        <v>48</v>
      </c>
      <c r="C13454" t="s">
        <v>48</v>
      </c>
      <c r="D13454" t="s">
        <v>95</v>
      </c>
      <c r="E13454" t="s">
        <v>60</v>
      </c>
      <c r="F13454" t="s">
        <v>61</v>
      </c>
      <c r="G13454" t="s">
        <v>95</v>
      </c>
      <c r="H13454" t="s">
        <v>146</v>
      </c>
      <c r="I13454" t="s">
        <v>147</v>
      </c>
      <c r="J13454">
        <v>1991</v>
      </c>
      <c r="K13454" t="s">
        <v>13</v>
      </c>
      <c r="L13454">
        <v>1419</v>
      </c>
      <c r="M13454">
        <v>1419</v>
      </c>
    </row>
    <row r="13455" spans="1:13" x14ac:dyDescent="0.3">
      <c r="A13455" t="s">
        <v>48</v>
      </c>
      <c r="B13455" t="s">
        <v>48</v>
      </c>
      <c r="C13455" t="s">
        <v>48</v>
      </c>
      <c r="D13455" t="s">
        <v>95</v>
      </c>
      <c r="E13455" t="s">
        <v>60</v>
      </c>
      <c r="F13455" t="s">
        <v>61</v>
      </c>
      <c r="G13455" t="s">
        <v>95</v>
      </c>
      <c r="H13455" t="s">
        <v>146</v>
      </c>
      <c r="I13455" t="s">
        <v>147</v>
      </c>
      <c r="J13455">
        <v>1991</v>
      </c>
      <c r="K13455" t="s">
        <v>15</v>
      </c>
      <c r="L13455">
        <v>51</v>
      </c>
      <c r="M13455">
        <v>58</v>
      </c>
    </row>
    <row r="13456" spans="1:13" x14ac:dyDescent="0.3">
      <c r="A13456" t="s">
        <v>48</v>
      </c>
      <c r="B13456" t="s">
        <v>69</v>
      </c>
      <c r="C13456" t="s">
        <v>69</v>
      </c>
      <c r="D13456" t="s">
        <v>95</v>
      </c>
      <c r="E13456" t="s">
        <v>60</v>
      </c>
      <c r="F13456" t="s">
        <v>61</v>
      </c>
      <c r="G13456" t="s">
        <v>95</v>
      </c>
      <c r="H13456" t="s">
        <v>146</v>
      </c>
      <c r="I13456" t="s">
        <v>142</v>
      </c>
      <c r="J13456">
        <v>1991</v>
      </c>
      <c r="K13456" t="s">
        <v>71</v>
      </c>
      <c r="L13456">
        <v>0</v>
      </c>
      <c r="M13456">
        <v>0</v>
      </c>
    </row>
    <row r="13457" spans="1:13" x14ac:dyDescent="0.3">
      <c r="A13457" t="s">
        <v>48</v>
      </c>
      <c r="B13457" t="s">
        <v>48</v>
      </c>
      <c r="C13457" t="s">
        <v>48</v>
      </c>
      <c r="D13457" t="s">
        <v>95</v>
      </c>
      <c r="E13457" t="s">
        <v>60</v>
      </c>
      <c r="F13457" t="s">
        <v>61</v>
      </c>
      <c r="G13457" t="s">
        <v>95</v>
      </c>
      <c r="H13457" t="s">
        <v>146</v>
      </c>
      <c r="I13457" t="s">
        <v>142</v>
      </c>
      <c r="J13457">
        <v>1991</v>
      </c>
      <c r="K13457" t="s">
        <v>14</v>
      </c>
      <c r="L13457">
        <v>0</v>
      </c>
      <c r="M13457">
        <v>0</v>
      </c>
    </row>
    <row r="13458" spans="1:13" x14ac:dyDescent="0.3">
      <c r="A13458" t="s">
        <v>48</v>
      </c>
      <c r="B13458" t="s">
        <v>48</v>
      </c>
      <c r="C13458" t="s">
        <v>48</v>
      </c>
      <c r="D13458" t="s">
        <v>95</v>
      </c>
      <c r="E13458" t="s">
        <v>60</v>
      </c>
      <c r="F13458" t="s">
        <v>61</v>
      </c>
      <c r="G13458" t="s">
        <v>95</v>
      </c>
      <c r="H13458" t="s">
        <v>146</v>
      </c>
      <c r="I13458" t="s">
        <v>142</v>
      </c>
      <c r="J13458">
        <v>1991</v>
      </c>
      <c r="K13458" t="s">
        <v>13</v>
      </c>
      <c r="L13458">
        <v>8411054</v>
      </c>
      <c r="M13458">
        <v>8411054</v>
      </c>
    </row>
    <row r="13459" spans="1:13" x14ac:dyDescent="0.3">
      <c r="A13459" t="s">
        <v>48</v>
      </c>
      <c r="B13459" t="s">
        <v>48</v>
      </c>
      <c r="C13459" t="s">
        <v>48</v>
      </c>
      <c r="D13459" t="s">
        <v>95</v>
      </c>
      <c r="E13459" t="s">
        <v>60</v>
      </c>
      <c r="F13459" t="s">
        <v>61</v>
      </c>
      <c r="G13459" t="s">
        <v>95</v>
      </c>
      <c r="H13459" t="s">
        <v>146</v>
      </c>
      <c r="I13459" t="s">
        <v>142</v>
      </c>
      <c r="J13459">
        <v>1991</v>
      </c>
      <c r="K13459" t="s">
        <v>15</v>
      </c>
      <c r="L13459">
        <v>3189</v>
      </c>
      <c r="M13459">
        <v>3599</v>
      </c>
    </row>
    <row r="13460" spans="1:13" x14ac:dyDescent="0.3">
      <c r="A13460" t="s">
        <v>48</v>
      </c>
      <c r="B13460" t="s">
        <v>69</v>
      </c>
      <c r="C13460" t="s">
        <v>69</v>
      </c>
      <c r="D13460" t="s">
        <v>95</v>
      </c>
      <c r="E13460" t="s">
        <v>60</v>
      </c>
      <c r="F13460" t="s">
        <v>61</v>
      </c>
      <c r="G13460" t="s">
        <v>95</v>
      </c>
      <c r="H13460" t="s">
        <v>146</v>
      </c>
      <c r="I13460" t="s">
        <v>133</v>
      </c>
      <c r="J13460">
        <v>1991</v>
      </c>
      <c r="K13460" t="s">
        <v>71</v>
      </c>
      <c r="L13460">
        <v>0</v>
      </c>
      <c r="M13460">
        <v>0</v>
      </c>
    </row>
    <row r="13461" spans="1:13" x14ac:dyDescent="0.3">
      <c r="A13461" t="s">
        <v>48</v>
      </c>
      <c r="B13461" t="s">
        <v>48</v>
      </c>
      <c r="C13461" t="s">
        <v>48</v>
      </c>
      <c r="D13461" t="s">
        <v>95</v>
      </c>
      <c r="E13461" t="s">
        <v>60</v>
      </c>
      <c r="F13461" t="s">
        <v>61</v>
      </c>
      <c r="G13461" t="s">
        <v>95</v>
      </c>
      <c r="H13461" t="s">
        <v>146</v>
      </c>
      <c r="I13461" t="s">
        <v>133</v>
      </c>
      <c r="J13461">
        <v>1991</v>
      </c>
      <c r="K13461" t="s">
        <v>14</v>
      </c>
      <c r="L13461">
        <v>1610245</v>
      </c>
      <c r="M13461">
        <v>479239</v>
      </c>
    </row>
    <row r="13462" spans="1:13" x14ac:dyDescent="0.3">
      <c r="A13462" t="s">
        <v>48</v>
      </c>
      <c r="B13462" t="s">
        <v>48</v>
      </c>
      <c r="C13462" t="s">
        <v>48</v>
      </c>
      <c r="D13462" t="s">
        <v>95</v>
      </c>
      <c r="E13462" t="s">
        <v>60</v>
      </c>
      <c r="F13462" t="s">
        <v>61</v>
      </c>
      <c r="G13462" t="s">
        <v>95</v>
      </c>
      <c r="H13462" t="s">
        <v>146</v>
      </c>
      <c r="I13462" t="s">
        <v>133</v>
      </c>
      <c r="J13462">
        <v>1991</v>
      </c>
      <c r="K13462" t="s">
        <v>13</v>
      </c>
      <c r="L13462">
        <v>50722035</v>
      </c>
      <c r="M13462">
        <v>50722035</v>
      </c>
    </row>
    <row r="13463" spans="1:13" x14ac:dyDescent="0.3">
      <c r="A13463" t="s">
        <v>48</v>
      </c>
      <c r="B13463" t="s">
        <v>48</v>
      </c>
      <c r="C13463" t="s">
        <v>48</v>
      </c>
      <c r="D13463" t="s">
        <v>95</v>
      </c>
      <c r="E13463" t="s">
        <v>60</v>
      </c>
      <c r="F13463" t="s">
        <v>61</v>
      </c>
      <c r="G13463" t="s">
        <v>95</v>
      </c>
      <c r="H13463" t="s">
        <v>146</v>
      </c>
      <c r="I13463" t="s">
        <v>133</v>
      </c>
      <c r="J13463">
        <v>1991</v>
      </c>
      <c r="K13463" t="s">
        <v>15</v>
      </c>
      <c r="L13463">
        <v>614087</v>
      </c>
      <c r="M13463">
        <v>693174</v>
      </c>
    </row>
    <row r="13464" spans="1:13" x14ac:dyDescent="0.3">
      <c r="A13464" t="s">
        <v>48</v>
      </c>
      <c r="B13464" t="s">
        <v>48</v>
      </c>
      <c r="C13464" t="s">
        <v>69</v>
      </c>
      <c r="D13464" t="s">
        <v>95</v>
      </c>
      <c r="E13464" t="s">
        <v>60</v>
      </c>
      <c r="F13464" t="s">
        <v>73</v>
      </c>
      <c r="G13464" t="s">
        <v>95</v>
      </c>
      <c r="H13464" t="s">
        <v>131</v>
      </c>
      <c r="I13464" t="s">
        <v>64</v>
      </c>
      <c r="J13464">
        <v>1991</v>
      </c>
      <c r="K13464" t="s">
        <v>14</v>
      </c>
      <c r="L13464">
        <v>33874</v>
      </c>
      <c r="M13464">
        <v>10081</v>
      </c>
    </row>
    <row r="13465" spans="1:13" x14ac:dyDescent="0.3">
      <c r="A13465" t="s">
        <v>48</v>
      </c>
      <c r="B13465" t="s">
        <v>48</v>
      </c>
      <c r="C13465" t="s">
        <v>69</v>
      </c>
      <c r="D13465" t="s">
        <v>95</v>
      </c>
      <c r="E13465" t="s">
        <v>60</v>
      </c>
      <c r="F13465" t="s">
        <v>73</v>
      </c>
      <c r="G13465" t="s">
        <v>95</v>
      </c>
      <c r="H13465" t="s">
        <v>131</v>
      </c>
      <c r="I13465" t="s">
        <v>64</v>
      </c>
      <c r="J13465">
        <v>1991</v>
      </c>
      <c r="K13465" t="s">
        <v>13</v>
      </c>
      <c r="L13465">
        <v>54267</v>
      </c>
      <c r="M13465">
        <v>54267</v>
      </c>
    </row>
    <row r="13466" spans="1:13" x14ac:dyDescent="0.3">
      <c r="A13466" t="s">
        <v>48</v>
      </c>
      <c r="B13466" t="s">
        <v>48</v>
      </c>
      <c r="C13466" t="s">
        <v>69</v>
      </c>
      <c r="D13466" t="s">
        <v>95</v>
      </c>
      <c r="E13466" t="s">
        <v>60</v>
      </c>
      <c r="F13466" t="s">
        <v>73</v>
      </c>
      <c r="G13466" t="s">
        <v>95</v>
      </c>
      <c r="H13466" t="s">
        <v>131</v>
      </c>
      <c r="I13466" t="s">
        <v>64</v>
      </c>
      <c r="J13466">
        <v>1991</v>
      </c>
      <c r="K13466" t="s">
        <v>15</v>
      </c>
      <c r="L13466">
        <v>156</v>
      </c>
      <c r="M13466">
        <v>177</v>
      </c>
    </row>
    <row r="13467" spans="1:13" x14ac:dyDescent="0.3">
      <c r="A13467" t="s">
        <v>48</v>
      </c>
      <c r="B13467" t="s">
        <v>48</v>
      </c>
      <c r="C13467" t="s">
        <v>69</v>
      </c>
      <c r="D13467" t="s">
        <v>95</v>
      </c>
      <c r="E13467" t="s">
        <v>60</v>
      </c>
      <c r="F13467" t="s">
        <v>73</v>
      </c>
      <c r="G13467" t="s">
        <v>95</v>
      </c>
      <c r="H13467" t="s">
        <v>131</v>
      </c>
      <c r="I13467" t="s">
        <v>68</v>
      </c>
      <c r="J13467">
        <v>1991</v>
      </c>
      <c r="K13467" t="s">
        <v>14</v>
      </c>
      <c r="L13467">
        <v>11754</v>
      </c>
      <c r="M13467">
        <v>3498</v>
      </c>
    </row>
    <row r="13468" spans="1:13" x14ac:dyDescent="0.3">
      <c r="A13468" t="s">
        <v>48</v>
      </c>
      <c r="B13468" t="s">
        <v>48</v>
      </c>
      <c r="C13468" t="s">
        <v>69</v>
      </c>
      <c r="D13468" t="s">
        <v>95</v>
      </c>
      <c r="E13468" t="s">
        <v>60</v>
      </c>
      <c r="F13468" t="s">
        <v>73</v>
      </c>
      <c r="G13468" t="s">
        <v>95</v>
      </c>
      <c r="H13468" t="s">
        <v>131</v>
      </c>
      <c r="I13468" t="s">
        <v>68</v>
      </c>
      <c r="J13468">
        <v>1991</v>
      </c>
      <c r="K13468" t="s">
        <v>13</v>
      </c>
      <c r="L13468">
        <v>15830</v>
      </c>
      <c r="M13468">
        <v>15830</v>
      </c>
    </row>
    <row r="13469" spans="1:13" x14ac:dyDescent="0.3">
      <c r="A13469" t="s">
        <v>48</v>
      </c>
      <c r="B13469" t="s">
        <v>48</v>
      </c>
      <c r="C13469" t="s">
        <v>69</v>
      </c>
      <c r="D13469" t="s">
        <v>95</v>
      </c>
      <c r="E13469" t="s">
        <v>60</v>
      </c>
      <c r="F13469" t="s">
        <v>73</v>
      </c>
      <c r="G13469" t="s">
        <v>95</v>
      </c>
      <c r="H13469" t="s">
        <v>131</v>
      </c>
      <c r="I13469" t="s">
        <v>68</v>
      </c>
      <c r="J13469">
        <v>1991</v>
      </c>
      <c r="K13469" t="s">
        <v>15</v>
      </c>
      <c r="L13469">
        <v>50</v>
      </c>
      <c r="M13469">
        <v>57</v>
      </c>
    </row>
    <row r="13470" spans="1:13" x14ac:dyDescent="0.3">
      <c r="A13470" t="s">
        <v>48</v>
      </c>
      <c r="B13470" t="s">
        <v>48</v>
      </c>
      <c r="C13470" t="s">
        <v>69</v>
      </c>
      <c r="D13470" t="s">
        <v>95</v>
      </c>
      <c r="E13470" t="s">
        <v>60</v>
      </c>
      <c r="F13470" t="s">
        <v>73</v>
      </c>
      <c r="G13470" t="s">
        <v>95</v>
      </c>
      <c r="H13470" t="s">
        <v>132</v>
      </c>
      <c r="I13470" t="s">
        <v>133</v>
      </c>
      <c r="J13470">
        <v>1991</v>
      </c>
      <c r="K13470" t="s">
        <v>14</v>
      </c>
      <c r="L13470">
        <v>21963</v>
      </c>
      <c r="M13470">
        <v>6537</v>
      </c>
    </row>
    <row r="13471" spans="1:13" x14ac:dyDescent="0.3">
      <c r="A13471" t="s">
        <v>48</v>
      </c>
      <c r="B13471" t="s">
        <v>48</v>
      </c>
      <c r="C13471" t="s">
        <v>69</v>
      </c>
      <c r="D13471" t="s">
        <v>95</v>
      </c>
      <c r="E13471" t="s">
        <v>60</v>
      </c>
      <c r="F13471" t="s">
        <v>73</v>
      </c>
      <c r="G13471" t="s">
        <v>95</v>
      </c>
      <c r="H13471" t="s">
        <v>132</v>
      </c>
      <c r="I13471" t="s">
        <v>133</v>
      </c>
      <c r="J13471">
        <v>1991</v>
      </c>
      <c r="K13471" t="s">
        <v>13</v>
      </c>
      <c r="L13471">
        <v>42598</v>
      </c>
      <c r="M13471">
        <v>42598</v>
      </c>
    </row>
    <row r="13472" spans="1:13" x14ac:dyDescent="0.3">
      <c r="A13472" t="s">
        <v>48</v>
      </c>
      <c r="B13472" t="s">
        <v>48</v>
      </c>
      <c r="C13472" t="s">
        <v>69</v>
      </c>
      <c r="D13472" t="s">
        <v>95</v>
      </c>
      <c r="E13472" t="s">
        <v>60</v>
      </c>
      <c r="F13472" t="s">
        <v>73</v>
      </c>
      <c r="G13472" t="s">
        <v>95</v>
      </c>
      <c r="H13472" t="s">
        <v>132</v>
      </c>
      <c r="I13472" t="s">
        <v>133</v>
      </c>
      <c r="J13472">
        <v>1991</v>
      </c>
      <c r="K13472" t="s">
        <v>15</v>
      </c>
      <c r="L13472">
        <v>121</v>
      </c>
      <c r="M13472">
        <v>137</v>
      </c>
    </row>
    <row r="13473" spans="1:13" x14ac:dyDescent="0.3">
      <c r="A13473" t="s">
        <v>48</v>
      </c>
      <c r="B13473" t="s">
        <v>48</v>
      </c>
      <c r="C13473" t="s">
        <v>69</v>
      </c>
      <c r="D13473" t="s">
        <v>95</v>
      </c>
      <c r="E13473" t="s">
        <v>60</v>
      </c>
      <c r="F13473" t="s">
        <v>73</v>
      </c>
      <c r="G13473" t="s">
        <v>95</v>
      </c>
      <c r="H13473" t="s">
        <v>134</v>
      </c>
      <c r="I13473" t="s">
        <v>135</v>
      </c>
      <c r="J13473">
        <v>1991</v>
      </c>
      <c r="K13473" t="s">
        <v>14</v>
      </c>
      <c r="L13473">
        <v>5904</v>
      </c>
      <c r="M13473">
        <v>1757</v>
      </c>
    </row>
    <row r="13474" spans="1:13" x14ac:dyDescent="0.3">
      <c r="A13474" t="s">
        <v>48</v>
      </c>
      <c r="B13474" t="s">
        <v>48</v>
      </c>
      <c r="C13474" t="s">
        <v>69</v>
      </c>
      <c r="D13474" t="s">
        <v>95</v>
      </c>
      <c r="E13474" t="s">
        <v>60</v>
      </c>
      <c r="F13474" t="s">
        <v>73</v>
      </c>
      <c r="G13474" t="s">
        <v>95</v>
      </c>
      <c r="H13474" t="s">
        <v>134</v>
      </c>
      <c r="I13474" t="s">
        <v>135</v>
      </c>
      <c r="J13474">
        <v>1991</v>
      </c>
      <c r="K13474" t="s">
        <v>13</v>
      </c>
      <c r="L13474">
        <v>6525</v>
      </c>
      <c r="M13474">
        <v>6525</v>
      </c>
    </row>
    <row r="13475" spans="1:13" x14ac:dyDescent="0.3">
      <c r="A13475" t="s">
        <v>48</v>
      </c>
      <c r="B13475" t="s">
        <v>48</v>
      </c>
      <c r="C13475" t="s">
        <v>69</v>
      </c>
      <c r="D13475" t="s">
        <v>95</v>
      </c>
      <c r="E13475" t="s">
        <v>60</v>
      </c>
      <c r="F13475" t="s">
        <v>73</v>
      </c>
      <c r="G13475" t="s">
        <v>95</v>
      </c>
      <c r="H13475" t="s">
        <v>134</v>
      </c>
      <c r="I13475" t="s">
        <v>135</v>
      </c>
      <c r="J13475">
        <v>1991</v>
      </c>
      <c r="K13475" t="s">
        <v>15</v>
      </c>
      <c r="L13475">
        <v>21</v>
      </c>
      <c r="M13475">
        <v>23</v>
      </c>
    </row>
    <row r="13476" spans="1:13" x14ac:dyDescent="0.3">
      <c r="A13476" t="s">
        <v>48</v>
      </c>
      <c r="B13476" t="s">
        <v>48</v>
      </c>
      <c r="C13476" t="s">
        <v>69</v>
      </c>
      <c r="D13476" t="s">
        <v>95</v>
      </c>
      <c r="E13476" t="s">
        <v>60</v>
      </c>
      <c r="F13476" t="s">
        <v>73</v>
      </c>
      <c r="G13476" t="s">
        <v>95</v>
      </c>
      <c r="H13476" t="s">
        <v>134</v>
      </c>
      <c r="I13476" t="s">
        <v>97</v>
      </c>
      <c r="J13476">
        <v>1991</v>
      </c>
      <c r="K13476" t="s">
        <v>14</v>
      </c>
      <c r="L13476">
        <v>665227</v>
      </c>
      <c r="M13476">
        <v>197984</v>
      </c>
    </row>
    <row r="13477" spans="1:13" x14ac:dyDescent="0.3">
      <c r="A13477" t="s">
        <v>48</v>
      </c>
      <c r="B13477" t="s">
        <v>48</v>
      </c>
      <c r="C13477" t="s">
        <v>69</v>
      </c>
      <c r="D13477" t="s">
        <v>95</v>
      </c>
      <c r="E13477" t="s">
        <v>60</v>
      </c>
      <c r="F13477" t="s">
        <v>73</v>
      </c>
      <c r="G13477" t="s">
        <v>95</v>
      </c>
      <c r="H13477" t="s">
        <v>134</v>
      </c>
      <c r="I13477" t="s">
        <v>97</v>
      </c>
      <c r="J13477">
        <v>1991</v>
      </c>
      <c r="K13477" t="s">
        <v>13</v>
      </c>
      <c r="L13477">
        <v>735185</v>
      </c>
      <c r="M13477">
        <v>735185</v>
      </c>
    </row>
    <row r="13478" spans="1:13" x14ac:dyDescent="0.3">
      <c r="A13478" t="s">
        <v>48</v>
      </c>
      <c r="B13478" t="s">
        <v>48</v>
      </c>
      <c r="C13478" t="s">
        <v>69</v>
      </c>
      <c r="D13478" t="s">
        <v>95</v>
      </c>
      <c r="E13478" t="s">
        <v>60</v>
      </c>
      <c r="F13478" t="s">
        <v>73</v>
      </c>
      <c r="G13478" t="s">
        <v>95</v>
      </c>
      <c r="H13478" t="s">
        <v>134</v>
      </c>
      <c r="I13478" t="s">
        <v>97</v>
      </c>
      <c r="J13478">
        <v>1991</v>
      </c>
      <c r="K13478" t="s">
        <v>15</v>
      </c>
      <c r="L13478">
        <v>2344</v>
      </c>
      <c r="M13478">
        <v>2646</v>
      </c>
    </row>
    <row r="13479" spans="1:13" x14ac:dyDescent="0.3">
      <c r="A13479" t="s">
        <v>48</v>
      </c>
      <c r="B13479" t="s">
        <v>48</v>
      </c>
      <c r="C13479" t="s">
        <v>69</v>
      </c>
      <c r="D13479" t="s">
        <v>95</v>
      </c>
      <c r="E13479" t="s">
        <v>60</v>
      </c>
      <c r="F13479" t="s">
        <v>73</v>
      </c>
      <c r="G13479" t="s">
        <v>95</v>
      </c>
      <c r="H13479" t="s">
        <v>136</v>
      </c>
      <c r="I13479" t="s">
        <v>133</v>
      </c>
      <c r="J13479">
        <v>1991</v>
      </c>
      <c r="K13479" t="s">
        <v>14</v>
      </c>
      <c r="L13479">
        <v>21531</v>
      </c>
      <c r="M13479">
        <v>6408</v>
      </c>
    </row>
    <row r="13480" spans="1:13" x14ac:dyDescent="0.3">
      <c r="A13480" t="s">
        <v>48</v>
      </c>
      <c r="B13480" t="s">
        <v>48</v>
      </c>
      <c r="C13480" t="s">
        <v>69</v>
      </c>
      <c r="D13480" t="s">
        <v>95</v>
      </c>
      <c r="E13480" t="s">
        <v>60</v>
      </c>
      <c r="F13480" t="s">
        <v>73</v>
      </c>
      <c r="G13480" t="s">
        <v>95</v>
      </c>
      <c r="H13480" t="s">
        <v>136</v>
      </c>
      <c r="I13480" t="s">
        <v>133</v>
      </c>
      <c r="J13480">
        <v>1991</v>
      </c>
      <c r="K13480" t="s">
        <v>13</v>
      </c>
      <c r="L13480">
        <v>41760</v>
      </c>
      <c r="M13480">
        <v>41760</v>
      </c>
    </row>
    <row r="13481" spans="1:13" x14ac:dyDescent="0.3">
      <c r="A13481" t="s">
        <v>48</v>
      </c>
      <c r="B13481" t="s">
        <v>48</v>
      </c>
      <c r="C13481" t="s">
        <v>69</v>
      </c>
      <c r="D13481" t="s">
        <v>95</v>
      </c>
      <c r="E13481" t="s">
        <v>60</v>
      </c>
      <c r="F13481" t="s">
        <v>73</v>
      </c>
      <c r="G13481" t="s">
        <v>95</v>
      </c>
      <c r="H13481" t="s">
        <v>136</v>
      </c>
      <c r="I13481" t="s">
        <v>133</v>
      </c>
      <c r="J13481">
        <v>1991</v>
      </c>
      <c r="K13481" t="s">
        <v>15</v>
      </c>
      <c r="L13481">
        <v>119</v>
      </c>
      <c r="M13481">
        <v>134</v>
      </c>
    </row>
    <row r="13482" spans="1:13" x14ac:dyDescent="0.3">
      <c r="A13482" t="s">
        <v>48</v>
      </c>
      <c r="B13482" t="s">
        <v>48</v>
      </c>
      <c r="C13482" t="s">
        <v>69</v>
      </c>
      <c r="D13482" t="s">
        <v>95</v>
      </c>
      <c r="E13482" t="s">
        <v>60</v>
      </c>
      <c r="F13482" t="s">
        <v>73</v>
      </c>
      <c r="G13482" t="s">
        <v>95</v>
      </c>
      <c r="H13482" t="s">
        <v>137</v>
      </c>
      <c r="I13482" t="s">
        <v>133</v>
      </c>
      <c r="J13482">
        <v>1991</v>
      </c>
      <c r="K13482" t="s">
        <v>14</v>
      </c>
      <c r="L13482">
        <v>18009</v>
      </c>
      <c r="M13482">
        <v>5360</v>
      </c>
    </row>
    <row r="13483" spans="1:13" x14ac:dyDescent="0.3">
      <c r="A13483" t="s">
        <v>48</v>
      </c>
      <c r="B13483" t="s">
        <v>48</v>
      </c>
      <c r="C13483" t="s">
        <v>69</v>
      </c>
      <c r="D13483" t="s">
        <v>95</v>
      </c>
      <c r="E13483" t="s">
        <v>60</v>
      </c>
      <c r="F13483" t="s">
        <v>73</v>
      </c>
      <c r="G13483" t="s">
        <v>95</v>
      </c>
      <c r="H13483" t="s">
        <v>137</v>
      </c>
      <c r="I13483" t="s">
        <v>133</v>
      </c>
      <c r="J13483">
        <v>1991</v>
      </c>
      <c r="K13483" t="s">
        <v>13</v>
      </c>
      <c r="L13483">
        <v>34928</v>
      </c>
      <c r="M13483">
        <v>34928</v>
      </c>
    </row>
    <row r="13484" spans="1:13" x14ac:dyDescent="0.3">
      <c r="A13484" t="s">
        <v>48</v>
      </c>
      <c r="B13484" t="s">
        <v>48</v>
      </c>
      <c r="C13484" t="s">
        <v>69</v>
      </c>
      <c r="D13484" t="s">
        <v>95</v>
      </c>
      <c r="E13484" t="s">
        <v>60</v>
      </c>
      <c r="F13484" t="s">
        <v>73</v>
      </c>
      <c r="G13484" t="s">
        <v>95</v>
      </c>
      <c r="H13484" t="s">
        <v>137</v>
      </c>
      <c r="I13484" t="s">
        <v>133</v>
      </c>
      <c r="J13484">
        <v>1991</v>
      </c>
      <c r="K13484" t="s">
        <v>15</v>
      </c>
      <c r="L13484">
        <v>99</v>
      </c>
      <c r="M13484">
        <v>112</v>
      </c>
    </row>
    <row r="13485" spans="1:13" x14ac:dyDescent="0.3">
      <c r="A13485" t="s">
        <v>48</v>
      </c>
      <c r="B13485" t="s">
        <v>48</v>
      </c>
      <c r="C13485" t="s">
        <v>69</v>
      </c>
      <c r="D13485" t="s">
        <v>95</v>
      </c>
      <c r="E13485" t="s">
        <v>60</v>
      </c>
      <c r="F13485" t="s">
        <v>73</v>
      </c>
      <c r="G13485" t="s">
        <v>95</v>
      </c>
      <c r="H13485" t="s">
        <v>138</v>
      </c>
      <c r="I13485" t="s">
        <v>133</v>
      </c>
      <c r="J13485">
        <v>1991</v>
      </c>
      <c r="K13485" t="s">
        <v>14</v>
      </c>
      <c r="L13485">
        <v>148006</v>
      </c>
      <c r="M13485">
        <v>44049</v>
      </c>
    </row>
    <row r="13486" spans="1:13" x14ac:dyDescent="0.3">
      <c r="A13486" t="s">
        <v>48</v>
      </c>
      <c r="B13486" t="s">
        <v>48</v>
      </c>
      <c r="C13486" t="s">
        <v>69</v>
      </c>
      <c r="D13486" t="s">
        <v>95</v>
      </c>
      <c r="E13486" t="s">
        <v>60</v>
      </c>
      <c r="F13486" t="s">
        <v>73</v>
      </c>
      <c r="G13486" t="s">
        <v>95</v>
      </c>
      <c r="H13486" t="s">
        <v>138</v>
      </c>
      <c r="I13486" t="s">
        <v>133</v>
      </c>
      <c r="J13486">
        <v>1991</v>
      </c>
      <c r="K13486" t="s">
        <v>13</v>
      </c>
      <c r="L13486">
        <v>287061</v>
      </c>
      <c r="M13486">
        <v>287061</v>
      </c>
    </row>
    <row r="13487" spans="1:13" x14ac:dyDescent="0.3">
      <c r="A13487" t="s">
        <v>48</v>
      </c>
      <c r="B13487" t="s">
        <v>48</v>
      </c>
      <c r="C13487" t="s">
        <v>69</v>
      </c>
      <c r="D13487" t="s">
        <v>95</v>
      </c>
      <c r="E13487" t="s">
        <v>60</v>
      </c>
      <c r="F13487" t="s">
        <v>73</v>
      </c>
      <c r="G13487" t="s">
        <v>95</v>
      </c>
      <c r="H13487" t="s">
        <v>138</v>
      </c>
      <c r="I13487" t="s">
        <v>133</v>
      </c>
      <c r="J13487">
        <v>1991</v>
      </c>
      <c r="K13487" t="s">
        <v>15</v>
      </c>
      <c r="L13487">
        <v>816</v>
      </c>
      <c r="M13487">
        <v>922</v>
      </c>
    </row>
    <row r="13488" spans="1:13" x14ac:dyDescent="0.3">
      <c r="A13488" t="s">
        <v>48</v>
      </c>
      <c r="B13488" t="s">
        <v>48</v>
      </c>
      <c r="C13488" t="s">
        <v>69</v>
      </c>
      <c r="D13488" t="s">
        <v>95</v>
      </c>
      <c r="E13488" t="s">
        <v>60</v>
      </c>
      <c r="F13488" t="s">
        <v>73</v>
      </c>
      <c r="G13488" t="s">
        <v>95</v>
      </c>
      <c r="H13488" t="s">
        <v>139</v>
      </c>
      <c r="I13488" t="s">
        <v>133</v>
      </c>
      <c r="J13488">
        <v>1991</v>
      </c>
      <c r="K13488" t="s">
        <v>14</v>
      </c>
      <c r="L13488">
        <v>85722</v>
      </c>
      <c r="M13488">
        <v>25512</v>
      </c>
    </row>
    <row r="13489" spans="1:13" x14ac:dyDescent="0.3">
      <c r="A13489" t="s">
        <v>48</v>
      </c>
      <c r="B13489" t="s">
        <v>48</v>
      </c>
      <c r="C13489" t="s">
        <v>69</v>
      </c>
      <c r="D13489" t="s">
        <v>95</v>
      </c>
      <c r="E13489" t="s">
        <v>60</v>
      </c>
      <c r="F13489" t="s">
        <v>73</v>
      </c>
      <c r="G13489" t="s">
        <v>95</v>
      </c>
      <c r="H13489" t="s">
        <v>139</v>
      </c>
      <c r="I13489" t="s">
        <v>133</v>
      </c>
      <c r="J13489">
        <v>1991</v>
      </c>
      <c r="K13489" t="s">
        <v>13</v>
      </c>
      <c r="L13489">
        <v>166259</v>
      </c>
      <c r="M13489">
        <v>166259</v>
      </c>
    </row>
    <row r="13490" spans="1:13" x14ac:dyDescent="0.3">
      <c r="A13490" t="s">
        <v>48</v>
      </c>
      <c r="B13490" t="s">
        <v>48</v>
      </c>
      <c r="C13490" t="s">
        <v>69</v>
      </c>
      <c r="D13490" t="s">
        <v>95</v>
      </c>
      <c r="E13490" t="s">
        <v>60</v>
      </c>
      <c r="F13490" t="s">
        <v>73</v>
      </c>
      <c r="G13490" t="s">
        <v>95</v>
      </c>
      <c r="H13490" t="s">
        <v>139</v>
      </c>
      <c r="I13490" t="s">
        <v>133</v>
      </c>
      <c r="J13490">
        <v>1991</v>
      </c>
      <c r="K13490" t="s">
        <v>15</v>
      </c>
      <c r="L13490">
        <v>473</v>
      </c>
      <c r="M13490">
        <v>534</v>
      </c>
    </row>
    <row r="13491" spans="1:13" x14ac:dyDescent="0.3">
      <c r="A13491" t="s">
        <v>48</v>
      </c>
      <c r="B13491" t="s">
        <v>48</v>
      </c>
      <c r="C13491" t="s">
        <v>69</v>
      </c>
      <c r="D13491" t="s">
        <v>95</v>
      </c>
      <c r="E13491" t="s">
        <v>60</v>
      </c>
      <c r="F13491" t="s">
        <v>73</v>
      </c>
      <c r="G13491" t="s">
        <v>95</v>
      </c>
      <c r="H13491" t="s">
        <v>140</v>
      </c>
      <c r="I13491" t="s">
        <v>133</v>
      </c>
      <c r="J13491">
        <v>1991</v>
      </c>
      <c r="K13491" t="s">
        <v>14</v>
      </c>
      <c r="L13491">
        <v>5465</v>
      </c>
      <c r="M13491">
        <v>1626</v>
      </c>
    </row>
    <row r="13492" spans="1:13" x14ac:dyDescent="0.3">
      <c r="A13492" t="s">
        <v>48</v>
      </c>
      <c r="B13492" t="s">
        <v>48</v>
      </c>
      <c r="C13492" t="s">
        <v>69</v>
      </c>
      <c r="D13492" t="s">
        <v>95</v>
      </c>
      <c r="E13492" t="s">
        <v>60</v>
      </c>
      <c r="F13492" t="s">
        <v>73</v>
      </c>
      <c r="G13492" t="s">
        <v>95</v>
      </c>
      <c r="H13492" t="s">
        <v>140</v>
      </c>
      <c r="I13492" t="s">
        <v>133</v>
      </c>
      <c r="J13492">
        <v>1991</v>
      </c>
      <c r="K13492" t="s">
        <v>13</v>
      </c>
      <c r="L13492">
        <v>10599</v>
      </c>
      <c r="M13492">
        <v>10599</v>
      </c>
    </row>
    <row r="13493" spans="1:13" x14ac:dyDescent="0.3">
      <c r="A13493" t="s">
        <v>48</v>
      </c>
      <c r="B13493" t="s">
        <v>48</v>
      </c>
      <c r="C13493" t="s">
        <v>69</v>
      </c>
      <c r="D13493" t="s">
        <v>95</v>
      </c>
      <c r="E13493" t="s">
        <v>60</v>
      </c>
      <c r="F13493" t="s">
        <v>73</v>
      </c>
      <c r="G13493" t="s">
        <v>95</v>
      </c>
      <c r="H13493" t="s">
        <v>140</v>
      </c>
      <c r="I13493" t="s">
        <v>133</v>
      </c>
      <c r="J13493">
        <v>1991</v>
      </c>
      <c r="K13493" t="s">
        <v>15</v>
      </c>
      <c r="L13493">
        <v>30</v>
      </c>
      <c r="M13493">
        <v>34</v>
      </c>
    </row>
    <row r="13494" spans="1:13" x14ac:dyDescent="0.3">
      <c r="A13494" t="s">
        <v>48</v>
      </c>
      <c r="B13494" t="s">
        <v>48</v>
      </c>
      <c r="C13494" t="s">
        <v>69</v>
      </c>
      <c r="D13494" t="s">
        <v>95</v>
      </c>
      <c r="E13494" t="s">
        <v>60</v>
      </c>
      <c r="F13494" t="s">
        <v>73</v>
      </c>
      <c r="G13494" t="s">
        <v>95</v>
      </c>
      <c r="H13494" t="s">
        <v>141</v>
      </c>
      <c r="I13494" t="s">
        <v>64</v>
      </c>
      <c r="J13494">
        <v>1991</v>
      </c>
      <c r="K13494" t="s">
        <v>14</v>
      </c>
      <c r="L13494">
        <v>61192</v>
      </c>
      <c r="M13494">
        <v>18212</v>
      </c>
    </row>
    <row r="13495" spans="1:13" x14ac:dyDescent="0.3">
      <c r="A13495" t="s">
        <v>48</v>
      </c>
      <c r="B13495" t="s">
        <v>48</v>
      </c>
      <c r="C13495" t="s">
        <v>69</v>
      </c>
      <c r="D13495" t="s">
        <v>95</v>
      </c>
      <c r="E13495" t="s">
        <v>60</v>
      </c>
      <c r="F13495" t="s">
        <v>73</v>
      </c>
      <c r="G13495" t="s">
        <v>95</v>
      </c>
      <c r="H13495" t="s">
        <v>141</v>
      </c>
      <c r="I13495" t="s">
        <v>64</v>
      </c>
      <c r="J13495">
        <v>1991</v>
      </c>
      <c r="K13495" t="s">
        <v>13</v>
      </c>
      <c r="L13495">
        <v>98033</v>
      </c>
      <c r="M13495">
        <v>98033</v>
      </c>
    </row>
    <row r="13496" spans="1:13" x14ac:dyDescent="0.3">
      <c r="A13496" t="s">
        <v>48</v>
      </c>
      <c r="B13496" t="s">
        <v>48</v>
      </c>
      <c r="C13496" t="s">
        <v>69</v>
      </c>
      <c r="D13496" t="s">
        <v>95</v>
      </c>
      <c r="E13496" t="s">
        <v>60</v>
      </c>
      <c r="F13496" t="s">
        <v>73</v>
      </c>
      <c r="G13496" t="s">
        <v>95</v>
      </c>
      <c r="H13496" t="s">
        <v>141</v>
      </c>
      <c r="I13496" t="s">
        <v>64</v>
      </c>
      <c r="J13496">
        <v>1991</v>
      </c>
      <c r="K13496" t="s">
        <v>15</v>
      </c>
      <c r="L13496">
        <v>283</v>
      </c>
      <c r="M13496">
        <v>319</v>
      </c>
    </row>
    <row r="13497" spans="1:13" x14ac:dyDescent="0.3">
      <c r="A13497" t="s">
        <v>48</v>
      </c>
      <c r="B13497" t="s">
        <v>48</v>
      </c>
      <c r="C13497" t="s">
        <v>69</v>
      </c>
      <c r="D13497" t="s">
        <v>95</v>
      </c>
      <c r="E13497" t="s">
        <v>60</v>
      </c>
      <c r="F13497" t="s">
        <v>73</v>
      </c>
      <c r="G13497" t="s">
        <v>95</v>
      </c>
      <c r="H13497" t="s">
        <v>143</v>
      </c>
      <c r="I13497" t="s">
        <v>133</v>
      </c>
      <c r="J13497">
        <v>1991</v>
      </c>
      <c r="K13497" t="s">
        <v>14</v>
      </c>
      <c r="L13497">
        <v>34660</v>
      </c>
      <c r="M13497">
        <v>10315</v>
      </c>
    </row>
    <row r="13498" spans="1:13" x14ac:dyDescent="0.3">
      <c r="A13498" t="s">
        <v>48</v>
      </c>
      <c r="B13498" t="s">
        <v>48</v>
      </c>
      <c r="C13498" t="s">
        <v>69</v>
      </c>
      <c r="D13498" t="s">
        <v>95</v>
      </c>
      <c r="E13498" t="s">
        <v>60</v>
      </c>
      <c r="F13498" t="s">
        <v>73</v>
      </c>
      <c r="G13498" t="s">
        <v>95</v>
      </c>
      <c r="H13498" t="s">
        <v>143</v>
      </c>
      <c r="I13498" t="s">
        <v>133</v>
      </c>
      <c r="J13498">
        <v>1991</v>
      </c>
      <c r="K13498" t="s">
        <v>13</v>
      </c>
      <c r="L13498">
        <v>67223</v>
      </c>
      <c r="M13498">
        <v>67223</v>
      </c>
    </row>
    <row r="13499" spans="1:13" x14ac:dyDescent="0.3">
      <c r="A13499" t="s">
        <v>48</v>
      </c>
      <c r="B13499" t="s">
        <v>48</v>
      </c>
      <c r="C13499" t="s">
        <v>69</v>
      </c>
      <c r="D13499" t="s">
        <v>95</v>
      </c>
      <c r="E13499" t="s">
        <v>60</v>
      </c>
      <c r="F13499" t="s">
        <v>73</v>
      </c>
      <c r="G13499" t="s">
        <v>95</v>
      </c>
      <c r="H13499" t="s">
        <v>143</v>
      </c>
      <c r="I13499" t="s">
        <v>133</v>
      </c>
      <c r="J13499">
        <v>1991</v>
      </c>
      <c r="K13499" t="s">
        <v>15</v>
      </c>
      <c r="L13499">
        <v>191</v>
      </c>
      <c r="M13499">
        <v>216</v>
      </c>
    </row>
    <row r="13500" spans="1:13" x14ac:dyDescent="0.3">
      <c r="A13500" t="s">
        <v>48</v>
      </c>
      <c r="B13500" t="s">
        <v>48</v>
      </c>
      <c r="C13500" t="s">
        <v>69</v>
      </c>
      <c r="D13500" t="s">
        <v>95</v>
      </c>
      <c r="E13500" t="s">
        <v>60</v>
      </c>
      <c r="F13500" t="s">
        <v>73</v>
      </c>
      <c r="G13500" t="s">
        <v>95</v>
      </c>
      <c r="H13500" t="s">
        <v>144</v>
      </c>
      <c r="I13500" t="s">
        <v>64</v>
      </c>
      <c r="J13500">
        <v>1991</v>
      </c>
      <c r="K13500" t="s">
        <v>14</v>
      </c>
      <c r="L13500">
        <v>21956</v>
      </c>
      <c r="M13500">
        <v>6535</v>
      </c>
    </row>
    <row r="13501" spans="1:13" x14ac:dyDescent="0.3">
      <c r="A13501" t="s">
        <v>48</v>
      </c>
      <c r="B13501" t="s">
        <v>48</v>
      </c>
      <c r="C13501" t="s">
        <v>69</v>
      </c>
      <c r="D13501" t="s">
        <v>95</v>
      </c>
      <c r="E13501" t="s">
        <v>60</v>
      </c>
      <c r="F13501" t="s">
        <v>73</v>
      </c>
      <c r="G13501" t="s">
        <v>95</v>
      </c>
      <c r="H13501" t="s">
        <v>144</v>
      </c>
      <c r="I13501" t="s">
        <v>64</v>
      </c>
      <c r="J13501">
        <v>1991</v>
      </c>
      <c r="K13501" t="s">
        <v>13</v>
      </c>
      <c r="L13501">
        <v>35175</v>
      </c>
      <c r="M13501">
        <v>35175</v>
      </c>
    </row>
    <row r="13502" spans="1:13" x14ac:dyDescent="0.3">
      <c r="A13502" t="s">
        <v>48</v>
      </c>
      <c r="B13502" t="s">
        <v>48</v>
      </c>
      <c r="C13502" t="s">
        <v>69</v>
      </c>
      <c r="D13502" t="s">
        <v>95</v>
      </c>
      <c r="E13502" t="s">
        <v>60</v>
      </c>
      <c r="F13502" t="s">
        <v>73</v>
      </c>
      <c r="G13502" t="s">
        <v>95</v>
      </c>
      <c r="H13502" t="s">
        <v>144</v>
      </c>
      <c r="I13502" t="s">
        <v>64</v>
      </c>
      <c r="J13502">
        <v>1991</v>
      </c>
      <c r="K13502" t="s">
        <v>15</v>
      </c>
      <c r="L13502">
        <v>101</v>
      </c>
      <c r="M13502">
        <v>114</v>
      </c>
    </row>
    <row r="13503" spans="1:13" x14ac:dyDescent="0.3">
      <c r="A13503" t="s">
        <v>48</v>
      </c>
      <c r="B13503" t="s">
        <v>48</v>
      </c>
      <c r="C13503" t="s">
        <v>69</v>
      </c>
      <c r="D13503" t="s">
        <v>95</v>
      </c>
      <c r="E13503" t="s">
        <v>60</v>
      </c>
      <c r="F13503" t="s">
        <v>73</v>
      </c>
      <c r="G13503" t="s">
        <v>95</v>
      </c>
      <c r="H13503" t="s">
        <v>145</v>
      </c>
      <c r="I13503" t="s">
        <v>133</v>
      </c>
      <c r="J13503">
        <v>1991</v>
      </c>
      <c r="K13503" t="s">
        <v>14</v>
      </c>
      <c r="L13503">
        <v>64919</v>
      </c>
      <c r="M13503">
        <v>19321</v>
      </c>
    </row>
    <row r="13504" spans="1:13" x14ac:dyDescent="0.3">
      <c r="A13504" t="s">
        <v>48</v>
      </c>
      <c r="B13504" t="s">
        <v>48</v>
      </c>
      <c r="C13504" t="s">
        <v>69</v>
      </c>
      <c r="D13504" t="s">
        <v>95</v>
      </c>
      <c r="E13504" t="s">
        <v>60</v>
      </c>
      <c r="F13504" t="s">
        <v>73</v>
      </c>
      <c r="G13504" t="s">
        <v>95</v>
      </c>
      <c r="H13504" t="s">
        <v>145</v>
      </c>
      <c r="I13504" t="s">
        <v>133</v>
      </c>
      <c r="J13504">
        <v>1991</v>
      </c>
      <c r="K13504" t="s">
        <v>13</v>
      </c>
      <c r="L13504">
        <v>125911</v>
      </c>
      <c r="M13504">
        <v>125911</v>
      </c>
    </row>
    <row r="13505" spans="1:13" x14ac:dyDescent="0.3">
      <c r="A13505" t="s">
        <v>48</v>
      </c>
      <c r="B13505" t="s">
        <v>48</v>
      </c>
      <c r="C13505" t="s">
        <v>69</v>
      </c>
      <c r="D13505" t="s">
        <v>95</v>
      </c>
      <c r="E13505" t="s">
        <v>60</v>
      </c>
      <c r="F13505" t="s">
        <v>73</v>
      </c>
      <c r="G13505" t="s">
        <v>95</v>
      </c>
      <c r="H13505" t="s">
        <v>145</v>
      </c>
      <c r="I13505" t="s">
        <v>133</v>
      </c>
      <c r="J13505">
        <v>1991</v>
      </c>
      <c r="K13505" t="s">
        <v>15</v>
      </c>
      <c r="L13505">
        <v>358</v>
      </c>
      <c r="M13505">
        <v>404</v>
      </c>
    </row>
    <row r="13506" spans="1:13" x14ac:dyDescent="0.3">
      <c r="A13506" t="s">
        <v>48</v>
      </c>
      <c r="B13506" t="s">
        <v>48</v>
      </c>
      <c r="C13506" t="s">
        <v>69</v>
      </c>
      <c r="D13506" t="s">
        <v>95</v>
      </c>
      <c r="E13506" t="s">
        <v>60</v>
      </c>
      <c r="F13506" t="s">
        <v>73</v>
      </c>
      <c r="G13506" t="s">
        <v>95</v>
      </c>
      <c r="H13506" t="s">
        <v>146</v>
      </c>
      <c r="I13506" t="s">
        <v>147</v>
      </c>
      <c r="J13506">
        <v>1991</v>
      </c>
      <c r="K13506" t="s">
        <v>14</v>
      </c>
      <c r="L13506">
        <v>1011</v>
      </c>
      <c r="M13506">
        <v>301</v>
      </c>
    </row>
    <row r="13507" spans="1:13" x14ac:dyDescent="0.3">
      <c r="A13507" t="s">
        <v>48</v>
      </c>
      <c r="B13507" t="s">
        <v>48</v>
      </c>
      <c r="C13507" t="s">
        <v>69</v>
      </c>
      <c r="D13507" t="s">
        <v>95</v>
      </c>
      <c r="E13507" t="s">
        <v>60</v>
      </c>
      <c r="F13507" t="s">
        <v>73</v>
      </c>
      <c r="G13507" t="s">
        <v>95</v>
      </c>
      <c r="H13507" t="s">
        <v>146</v>
      </c>
      <c r="I13507" t="s">
        <v>147</v>
      </c>
      <c r="J13507">
        <v>1991</v>
      </c>
      <c r="K13507" t="s">
        <v>13</v>
      </c>
      <c r="L13507">
        <v>305</v>
      </c>
      <c r="M13507">
        <v>305</v>
      </c>
    </row>
    <row r="13508" spans="1:13" x14ac:dyDescent="0.3">
      <c r="A13508" t="s">
        <v>48</v>
      </c>
      <c r="B13508" t="s">
        <v>48</v>
      </c>
      <c r="C13508" t="s">
        <v>69</v>
      </c>
      <c r="D13508" t="s">
        <v>95</v>
      </c>
      <c r="E13508" t="s">
        <v>60</v>
      </c>
      <c r="F13508" t="s">
        <v>73</v>
      </c>
      <c r="G13508" t="s">
        <v>95</v>
      </c>
      <c r="H13508" t="s">
        <v>146</v>
      </c>
      <c r="I13508" t="s">
        <v>147</v>
      </c>
      <c r="J13508">
        <v>1991</v>
      </c>
      <c r="K13508" t="s">
        <v>15</v>
      </c>
      <c r="L13508">
        <v>1</v>
      </c>
      <c r="M13508">
        <v>1</v>
      </c>
    </row>
    <row r="13509" spans="1:13" x14ac:dyDescent="0.3">
      <c r="A13509" t="s">
        <v>48</v>
      </c>
      <c r="B13509" t="s">
        <v>48</v>
      </c>
      <c r="C13509" t="s">
        <v>69</v>
      </c>
      <c r="D13509" t="s">
        <v>95</v>
      </c>
      <c r="E13509" t="s">
        <v>60</v>
      </c>
      <c r="F13509" t="s">
        <v>73</v>
      </c>
      <c r="G13509" t="s">
        <v>95</v>
      </c>
      <c r="H13509" t="s">
        <v>146</v>
      </c>
      <c r="I13509" t="s">
        <v>142</v>
      </c>
      <c r="J13509">
        <v>1991</v>
      </c>
      <c r="K13509" t="s">
        <v>14</v>
      </c>
      <c r="L13509">
        <v>1133062</v>
      </c>
      <c r="M13509">
        <v>337221</v>
      </c>
    </row>
    <row r="13510" spans="1:13" x14ac:dyDescent="0.3">
      <c r="A13510" t="s">
        <v>48</v>
      </c>
      <c r="B13510" t="s">
        <v>48</v>
      </c>
      <c r="C13510" t="s">
        <v>69</v>
      </c>
      <c r="D13510" t="s">
        <v>95</v>
      </c>
      <c r="E13510" t="s">
        <v>60</v>
      </c>
      <c r="F13510" t="s">
        <v>73</v>
      </c>
      <c r="G13510" t="s">
        <v>95</v>
      </c>
      <c r="H13510" t="s">
        <v>146</v>
      </c>
      <c r="I13510" t="s">
        <v>142</v>
      </c>
      <c r="J13510">
        <v>1991</v>
      </c>
      <c r="K13510" t="s">
        <v>13</v>
      </c>
      <c r="L13510">
        <v>1815215</v>
      </c>
      <c r="M13510">
        <v>1815215</v>
      </c>
    </row>
    <row r="13511" spans="1:13" x14ac:dyDescent="0.3">
      <c r="A13511" t="s">
        <v>48</v>
      </c>
      <c r="B13511" t="s">
        <v>48</v>
      </c>
      <c r="C13511" t="s">
        <v>69</v>
      </c>
      <c r="D13511" t="s">
        <v>95</v>
      </c>
      <c r="E13511" t="s">
        <v>60</v>
      </c>
      <c r="F13511" t="s">
        <v>73</v>
      </c>
      <c r="G13511" t="s">
        <v>95</v>
      </c>
      <c r="H13511" t="s">
        <v>146</v>
      </c>
      <c r="I13511" t="s">
        <v>142</v>
      </c>
      <c r="J13511">
        <v>1991</v>
      </c>
      <c r="K13511" t="s">
        <v>15</v>
      </c>
      <c r="L13511">
        <v>5234</v>
      </c>
      <c r="M13511">
        <v>5908</v>
      </c>
    </row>
    <row r="13512" spans="1:13" x14ac:dyDescent="0.3">
      <c r="A13512" t="s">
        <v>48</v>
      </c>
      <c r="B13512" t="s">
        <v>48</v>
      </c>
      <c r="C13512" t="s">
        <v>69</v>
      </c>
      <c r="D13512" t="s">
        <v>95</v>
      </c>
      <c r="E13512" t="s">
        <v>60</v>
      </c>
      <c r="F13512" t="s">
        <v>73</v>
      </c>
      <c r="G13512" t="s">
        <v>95</v>
      </c>
      <c r="H13512" t="s">
        <v>146</v>
      </c>
      <c r="I13512" t="s">
        <v>133</v>
      </c>
      <c r="J13512">
        <v>1991</v>
      </c>
      <c r="K13512" t="s">
        <v>14</v>
      </c>
      <c r="L13512">
        <v>7590564</v>
      </c>
      <c r="M13512">
        <v>2259096</v>
      </c>
    </row>
    <row r="13513" spans="1:13" x14ac:dyDescent="0.3">
      <c r="A13513" t="s">
        <v>48</v>
      </c>
      <c r="B13513" t="s">
        <v>48</v>
      </c>
      <c r="C13513" t="s">
        <v>69</v>
      </c>
      <c r="D13513" t="s">
        <v>95</v>
      </c>
      <c r="E13513" t="s">
        <v>60</v>
      </c>
      <c r="F13513" t="s">
        <v>73</v>
      </c>
      <c r="G13513" t="s">
        <v>95</v>
      </c>
      <c r="H13513" t="s">
        <v>146</v>
      </c>
      <c r="I13513" t="s">
        <v>133</v>
      </c>
      <c r="J13513">
        <v>1991</v>
      </c>
      <c r="K13513" t="s">
        <v>13</v>
      </c>
      <c r="L13513">
        <v>14722035</v>
      </c>
      <c r="M13513">
        <v>14722035</v>
      </c>
    </row>
    <row r="13514" spans="1:13" x14ac:dyDescent="0.3">
      <c r="A13514" t="s">
        <v>48</v>
      </c>
      <c r="B13514" t="s">
        <v>48</v>
      </c>
      <c r="C13514" t="s">
        <v>69</v>
      </c>
      <c r="D13514" t="s">
        <v>95</v>
      </c>
      <c r="E13514" t="s">
        <v>60</v>
      </c>
      <c r="F13514" t="s">
        <v>73</v>
      </c>
      <c r="G13514" t="s">
        <v>95</v>
      </c>
      <c r="H13514" t="s">
        <v>146</v>
      </c>
      <c r="I13514" t="s">
        <v>133</v>
      </c>
      <c r="J13514">
        <v>1991</v>
      </c>
      <c r="K13514" t="s">
        <v>15</v>
      </c>
      <c r="L13514">
        <v>41871</v>
      </c>
      <c r="M13514">
        <v>47263</v>
      </c>
    </row>
    <row r="13515" spans="1:13" x14ac:dyDescent="0.3">
      <c r="A13515" t="s">
        <v>48</v>
      </c>
      <c r="B13515" t="s">
        <v>48</v>
      </c>
      <c r="C13515" t="s">
        <v>48</v>
      </c>
      <c r="D13515" t="s">
        <v>95</v>
      </c>
      <c r="E13515" t="s">
        <v>74</v>
      </c>
      <c r="F13515" t="s">
        <v>75</v>
      </c>
      <c r="G13515" t="s">
        <v>184</v>
      </c>
      <c r="H13515" t="s">
        <v>148</v>
      </c>
      <c r="I13515" t="s">
        <v>53</v>
      </c>
      <c r="J13515">
        <v>1991</v>
      </c>
      <c r="K13515" t="s">
        <v>77</v>
      </c>
      <c r="L13515">
        <v>0</v>
      </c>
      <c r="M13515">
        <v>0</v>
      </c>
    </row>
    <row r="13516" spans="1:13" x14ac:dyDescent="0.3">
      <c r="A13516" t="s">
        <v>48</v>
      </c>
      <c r="B13516" t="s">
        <v>48</v>
      </c>
      <c r="C13516" t="s">
        <v>48</v>
      </c>
      <c r="D13516" t="s">
        <v>95</v>
      </c>
      <c r="E13516" t="s">
        <v>74</v>
      </c>
      <c r="F13516" t="s">
        <v>75</v>
      </c>
      <c r="G13516" t="s">
        <v>184</v>
      </c>
      <c r="H13516" t="s">
        <v>149</v>
      </c>
      <c r="I13516" t="s">
        <v>53</v>
      </c>
      <c r="J13516">
        <v>1991</v>
      </c>
      <c r="K13516" t="s">
        <v>77</v>
      </c>
      <c r="L13516">
        <v>0</v>
      </c>
      <c r="M13516">
        <v>0</v>
      </c>
    </row>
    <row r="13517" spans="1:13" x14ac:dyDescent="0.3">
      <c r="A13517" t="s">
        <v>48</v>
      </c>
      <c r="B13517" t="s">
        <v>69</v>
      </c>
      <c r="C13517" t="s">
        <v>69</v>
      </c>
      <c r="D13517" t="s">
        <v>150</v>
      </c>
      <c r="E13517" t="s">
        <v>150</v>
      </c>
      <c r="F13517" t="s">
        <v>151</v>
      </c>
      <c r="G13517" t="s">
        <v>152</v>
      </c>
      <c r="H13517" t="s">
        <v>53</v>
      </c>
      <c r="I13517" t="s">
        <v>53</v>
      </c>
      <c r="J13517">
        <v>1991</v>
      </c>
      <c r="K13517" t="s">
        <v>207</v>
      </c>
      <c r="L13517">
        <v>49255</v>
      </c>
      <c r="M13517">
        <v>49255</v>
      </c>
    </row>
    <row r="13518" spans="1:13" x14ac:dyDescent="0.3">
      <c r="A13518" t="s">
        <v>48</v>
      </c>
      <c r="B13518" t="s">
        <v>48</v>
      </c>
      <c r="C13518" t="s">
        <v>48</v>
      </c>
      <c r="D13518" t="s">
        <v>150</v>
      </c>
      <c r="E13518" t="s">
        <v>150</v>
      </c>
      <c r="F13518" t="s">
        <v>151</v>
      </c>
      <c r="G13518" t="s">
        <v>152</v>
      </c>
      <c r="H13518" t="s">
        <v>53</v>
      </c>
      <c r="I13518" t="s">
        <v>53</v>
      </c>
      <c r="J13518">
        <v>1991</v>
      </c>
      <c r="K13518" t="s">
        <v>14</v>
      </c>
      <c r="L13518">
        <v>33905365</v>
      </c>
      <c r="M13518">
        <v>10090883</v>
      </c>
    </row>
    <row r="13519" spans="1:13" x14ac:dyDescent="0.3">
      <c r="A13519" t="s">
        <v>48</v>
      </c>
      <c r="B13519" t="s">
        <v>48</v>
      </c>
      <c r="C13519" t="s">
        <v>69</v>
      </c>
      <c r="D13519" t="s">
        <v>150</v>
      </c>
      <c r="E13519" t="s">
        <v>150</v>
      </c>
      <c r="F13519" t="s">
        <v>151</v>
      </c>
      <c r="G13519" t="s">
        <v>153</v>
      </c>
      <c r="H13519" t="s">
        <v>53</v>
      </c>
      <c r="I13519" t="s">
        <v>53</v>
      </c>
      <c r="J13519">
        <v>1991</v>
      </c>
      <c r="K13519" t="s">
        <v>14</v>
      </c>
      <c r="L13519">
        <v>1270202</v>
      </c>
      <c r="M13519">
        <v>378036</v>
      </c>
    </row>
    <row r="13520" spans="1:13" x14ac:dyDescent="0.3">
      <c r="A13520" t="s">
        <v>48</v>
      </c>
      <c r="B13520" t="s">
        <v>69</v>
      </c>
      <c r="C13520" t="s">
        <v>69</v>
      </c>
      <c r="D13520" t="s">
        <v>150</v>
      </c>
      <c r="E13520" t="s">
        <v>150</v>
      </c>
      <c r="F13520" t="s">
        <v>154</v>
      </c>
      <c r="G13520" t="s">
        <v>155</v>
      </c>
      <c r="H13520" t="s">
        <v>53</v>
      </c>
      <c r="I13520" t="s">
        <v>53</v>
      </c>
      <c r="J13520">
        <v>1991</v>
      </c>
      <c r="K13520" t="s">
        <v>207</v>
      </c>
      <c r="L13520">
        <v>1468456</v>
      </c>
      <c r="M13520">
        <v>1468456</v>
      </c>
    </row>
    <row r="13521" spans="1:13" x14ac:dyDescent="0.3">
      <c r="A13521" t="s">
        <v>48</v>
      </c>
      <c r="B13521" t="s">
        <v>48</v>
      </c>
      <c r="C13521" t="s">
        <v>48</v>
      </c>
      <c r="D13521" t="s">
        <v>150</v>
      </c>
      <c r="E13521" t="s">
        <v>150</v>
      </c>
      <c r="F13521" t="s">
        <v>154</v>
      </c>
      <c r="G13521" t="s">
        <v>155</v>
      </c>
      <c r="H13521" t="s">
        <v>53</v>
      </c>
      <c r="I13521" t="s">
        <v>53</v>
      </c>
      <c r="J13521">
        <v>1991</v>
      </c>
      <c r="K13521" t="s">
        <v>14</v>
      </c>
      <c r="L13521">
        <v>109053</v>
      </c>
      <c r="M13521">
        <v>32456</v>
      </c>
    </row>
    <row r="13522" spans="1:13" x14ac:dyDescent="0.3">
      <c r="A13522" t="s">
        <v>48</v>
      </c>
      <c r="B13522" t="s">
        <v>48</v>
      </c>
      <c r="C13522" t="s">
        <v>48</v>
      </c>
      <c r="D13522" t="s">
        <v>150</v>
      </c>
      <c r="E13522" t="s">
        <v>150</v>
      </c>
      <c r="F13522" t="s">
        <v>154</v>
      </c>
      <c r="G13522" t="s">
        <v>155</v>
      </c>
      <c r="H13522" t="s">
        <v>53</v>
      </c>
      <c r="I13522" t="s">
        <v>53</v>
      </c>
      <c r="J13522">
        <v>1991</v>
      </c>
      <c r="K13522" t="s">
        <v>13</v>
      </c>
      <c r="L13522">
        <v>2214002</v>
      </c>
      <c r="M13522">
        <v>2214002</v>
      </c>
    </row>
    <row r="13523" spans="1:13" x14ac:dyDescent="0.3">
      <c r="A13523" t="s">
        <v>48</v>
      </c>
      <c r="B13523" t="s">
        <v>48</v>
      </c>
      <c r="C13523" t="s">
        <v>48</v>
      </c>
      <c r="D13523" t="s">
        <v>150</v>
      </c>
      <c r="E13523" t="s">
        <v>150</v>
      </c>
      <c r="F13523" t="s">
        <v>154</v>
      </c>
      <c r="G13523" t="s">
        <v>155</v>
      </c>
      <c r="H13523" t="s">
        <v>53</v>
      </c>
      <c r="I13523" t="s">
        <v>53</v>
      </c>
      <c r="J13523">
        <v>1991</v>
      </c>
      <c r="K13523" t="s">
        <v>15</v>
      </c>
      <c r="L13523">
        <v>45267</v>
      </c>
      <c r="M13523">
        <v>51097</v>
      </c>
    </row>
    <row r="13524" spans="1:13" x14ac:dyDescent="0.3">
      <c r="A13524" t="s">
        <v>48</v>
      </c>
      <c r="B13524" t="s">
        <v>69</v>
      </c>
      <c r="C13524" t="s">
        <v>69</v>
      </c>
      <c r="D13524" t="s">
        <v>150</v>
      </c>
      <c r="E13524" t="s">
        <v>150</v>
      </c>
      <c r="F13524" t="s">
        <v>154</v>
      </c>
      <c r="G13524" t="s">
        <v>156</v>
      </c>
      <c r="H13524" t="s">
        <v>53</v>
      </c>
      <c r="I13524" t="s">
        <v>53</v>
      </c>
      <c r="J13524">
        <v>1991</v>
      </c>
      <c r="K13524" t="s">
        <v>207</v>
      </c>
      <c r="L13524">
        <v>205775</v>
      </c>
      <c r="M13524">
        <v>205775</v>
      </c>
    </row>
    <row r="13525" spans="1:13" x14ac:dyDescent="0.3">
      <c r="A13525" t="s">
        <v>48</v>
      </c>
      <c r="B13525" t="s">
        <v>48</v>
      </c>
      <c r="C13525" t="s">
        <v>69</v>
      </c>
      <c r="D13525" t="s">
        <v>150</v>
      </c>
      <c r="E13525" t="s">
        <v>150</v>
      </c>
      <c r="F13525" t="s">
        <v>154</v>
      </c>
      <c r="G13525" t="s">
        <v>156</v>
      </c>
      <c r="H13525" t="s">
        <v>53</v>
      </c>
      <c r="I13525" t="s">
        <v>53</v>
      </c>
      <c r="J13525">
        <v>1991</v>
      </c>
      <c r="K13525" t="s">
        <v>14</v>
      </c>
      <c r="L13525">
        <v>11260</v>
      </c>
      <c r="M13525">
        <v>3351</v>
      </c>
    </row>
    <row r="13526" spans="1:13" x14ac:dyDescent="0.3">
      <c r="A13526" t="s">
        <v>48</v>
      </c>
      <c r="B13526" t="s">
        <v>48</v>
      </c>
      <c r="C13526" t="s">
        <v>69</v>
      </c>
      <c r="D13526" t="s">
        <v>150</v>
      </c>
      <c r="E13526" t="s">
        <v>150</v>
      </c>
      <c r="F13526" t="s">
        <v>154</v>
      </c>
      <c r="G13526" t="s">
        <v>156</v>
      </c>
      <c r="H13526" t="s">
        <v>53</v>
      </c>
      <c r="I13526" t="s">
        <v>53</v>
      </c>
      <c r="J13526">
        <v>1991</v>
      </c>
      <c r="K13526" t="s">
        <v>13</v>
      </c>
      <c r="L13526">
        <v>174443</v>
      </c>
      <c r="M13526">
        <v>174443</v>
      </c>
    </row>
    <row r="13527" spans="1:13" x14ac:dyDescent="0.3">
      <c r="A13527" t="s">
        <v>48</v>
      </c>
      <c r="B13527" t="s">
        <v>48</v>
      </c>
      <c r="C13527" t="s">
        <v>69</v>
      </c>
      <c r="D13527" t="s">
        <v>150</v>
      </c>
      <c r="E13527" t="s">
        <v>150</v>
      </c>
      <c r="F13527" t="s">
        <v>154</v>
      </c>
      <c r="G13527" t="s">
        <v>156</v>
      </c>
      <c r="H13527" t="s">
        <v>53</v>
      </c>
      <c r="I13527" t="s">
        <v>53</v>
      </c>
      <c r="J13527">
        <v>1991</v>
      </c>
      <c r="K13527" t="s">
        <v>15</v>
      </c>
      <c r="L13527">
        <v>4674</v>
      </c>
      <c r="M13527">
        <v>5276</v>
      </c>
    </row>
    <row r="13528" spans="1:13" x14ac:dyDescent="0.3">
      <c r="A13528" t="s">
        <v>48</v>
      </c>
      <c r="B13528" t="s">
        <v>48</v>
      </c>
      <c r="C13528" t="s">
        <v>48</v>
      </c>
      <c r="D13528" t="s">
        <v>150</v>
      </c>
      <c r="E13528" t="s">
        <v>150</v>
      </c>
      <c r="F13528" t="s">
        <v>157</v>
      </c>
      <c r="G13528" t="s">
        <v>158</v>
      </c>
      <c r="H13528" t="s">
        <v>53</v>
      </c>
      <c r="I13528" t="s">
        <v>53</v>
      </c>
      <c r="J13528">
        <v>1991</v>
      </c>
      <c r="K13528" t="s">
        <v>14</v>
      </c>
      <c r="L13528">
        <v>1222014</v>
      </c>
      <c r="M13528">
        <v>363695</v>
      </c>
    </row>
    <row r="13529" spans="1:13" x14ac:dyDescent="0.3">
      <c r="A13529" t="s">
        <v>48</v>
      </c>
      <c r="B13529" t="s">
        <v>48</v>
      </c>
      <c r="C13529" t="s">
        <v>48</v>
      </c>
      <c r="D13529" t="s">
        <v>150</v>
      </c>
      <c r="E13529" t="s">
        <v>150</v>
      </c>
      <c r="F13529" t="s">
        <v>157</v>
      </c>
      <c r="G13529" t="s">
        <v>158</v>
      </c>
      <c r="H13529" t="s">
        <v>53</v>
      </c>
      <c r="I13529" t="s">
        <v>53</v>
      </c>
      <c r="J13529">
        <v>1991</v>
      </c>
      <c r="K13529" t="s">
        <v>15</v>
      </c>
      <c r="L13529">
        <v>15578</v>
      </c>
      <c r="M13529">
        <v>17584</v>
      </c>
    </row>
    <row r="13530" spans="1:13" x14ac:dyDescent="0.3">
      <c r="A13530" t="s">
        <v>48</v>
      </c>
      <c r="B13530" t="s">
        <v>48</v>
      </c>
      <c r="C13530" t="s">
        <v>48</v>
      </c>
      <c r="D13530" t="s">
        <v>150</v>
      </c>
      <c r="E13530" t="s">
        <v>150</v>
      </c>
      <c r="F13530" t="s">
        <v>157</v>
      </c>
      <c r="G13530" t="s">
        <v>159</v>
      </c>
      <c r="H13530" t="s">
        <v>53</v>
      </c>
      <c r="I13530" t="s">
        <v>53</v>
      </c>
      <c r="J13530">
        <v>1991</v>
      </c>
      <c r="K13530" t="s">
        <v>14</v>
      </c>
      <c r="L13530">
        <v>1106584</v>
      </c>
      <c r="M13530">
        <v>329341</v>
      </c>
    </row>
    <row r="13531" spans="1:13" x14ac:dyDescent="0.3">
      <c r="A13531" t="s">
        <v>48</v>
      </c>
      <c r="B13531" t="s">
        <v>48</v>
      </c>
      <c r="C13531" t="s">
        <v>48</v>
      </c>
      <c r="D13531" t="s">
        <v>150</v>
      </c>
      <c r="E13531" t="s">
        <v>150</v>
      </c>
      <c r="F13531" t="s">
        <v>157</v>
      </c>
      <c r="G13531" t="s">
        <v>159</v>
      </c>
      <c r="H13531" t="s">
        <v>53</v>
      </c>
      <c r="I13531" t="s">
        <v>53</v>
      </c>
      <c r="J13531">
        <v>1991</v>
      </c>
      <c r="K13531" t="s">
        <v>15</v>
      </c>
      <c r="L13531">
        <v>453651</v>
      </c>
      <c r="M13531">
        <v>512076</v>
      </c>
    </row>
    <row r="13532" spans="1:13" x14ac:dyDescent="0.3">
      <c r="A13532" t="s">
        <v>48</v>
      </c>
      <c r="B13532" t="s">
        <v>48</v>
      </c>
      <c r="C13532" t="s">
        <v>48</v>
      </c>
      <c r="D13532" t="s">
        <v>49</v>
      </c>
      <c r="E13532" t="s">
        <v>50</v>
      </c>
      <c r="F13532" t="s">
        <v>51</v>
      </c>
      <c r="G13532" t="s">
        <v>52</v>
      </c>
      <c r="H13532" t="s">
        <v>53</v>
      </c>
      <c r="I13532" t="s">
        <v>53</v>
      </c>
      <c r="J13532">
        <v>1990</v>
      </c>
      <c r="K13532" t="s">
        <v>14</v>
      </c>
      <c r="L13532">
        <v>11666206</v>
      </c>
      <c r="M13532">
        <v>3472085</v>
      </c>
    </row>
    <row r="13533" spans="1:13" x14ac:dyDescent="0.3">
      <c r="A13533" t="s">
        <v>48</v>
      </c>
      <c r="B13533" t="s">
        <v>48</v>
      </c>
      <c r="C13533" t="s">
        <v>48</v>
      </c>
      <c r="D13533" t="s">
        <v>49</v>
      </c>
      <c r="E13533" t="s">
        <v>50</v>
      </c>
      <c r="F13533" t="s">
        <v>51</v>
      </c>
      <c r="G13533" t="s">
        <v>54</v>
      </c>
      <c r="H13533" t="s">
        <v>53</v>
      </c>
      <c r="I13533" t="s">
        <v>53</v>
      </c>
      <c r="J13533">
        <v>1990</v>
      </c>
      <c r="K13533" t="s">
        <v>14</v>
      </c>
      <c r="L13533">
        <v>1697522</v>
      </c>
      <c r="M13533">
        <v>505215</v>
      </c>
    </row>
    <row r="13534" spans="1:13" x14ac:dyDescent="0.3">
      <c r="A13534" t="s">
        <v>48</v>
      </c>
      <c r="B13534" t="s">
        <v>48</v>
      </c>
      <c r="C13534" t="s">
        <v>48</v>
      </c>
      <c r="D13534" t="s">
        <v>49</v>
      </c>
      <c r="E13534" t="s">
        <v>50</v>
      </c>
      <c r="F13534" t="s">
        <v>51</v>
      </c>
      <c r="G13534" t="s">
        <v>54</v>
      </c>
      <c r="H13534" t="s">
        <v>53</v>
      </c>
      <c r="I13534" t="s">
        <v>53</v>
      </c>
      <c r="J13534">
        <v>1990</v>
      </c>
      <c r="K13534" t="s">
        <v>15</v>
      </c>
      <c r="L13534">
        <v>192974</v>
      </c>
      <c r="M13534">
        <v>217827</v>
      </c>
    </row>
    <row r="13535" spans="1:13" x14ac:dyDescent="0.3">
      <c r="A13535" t="s">
        <v>48</v>
      </c>
      <c r="B13535" t="s">
        <v>48</v>
      </c>
      <c r="C13535" t="s">
        <v>48</v>
      </c>
      <c r="D13535" t="s">
        <v>49</v>
      </c>
      <c r="E13535" t="s">
        <v>50</v>
      </c>
      <c r="F13535" t="s">
        <v>55</v>
      </c>
      <c r="G13535" t="s">
        <v>56</v>
      </c>
      <c r="H13535" t="s">
        <v>53</v>
      </c>
      <c r="I13535" t="s">
        <v>53</v>
      </c>
      <c r="J13535">
        <v>1990</v>
      </c>
      <c r="K13535" t="s">
        <v>13</v>
      </c>
      <c r="L13535">
        <v>121822</v>
      </c>
      <c r="M13535">
        <v>121822</v>
      </c>
    </row>
    <row r="13536" spans="1:13" x14ac:dyDescent="0.3">
      <c r="A13536" t="s">
        <v>48</v>
      </c>
      <c r="B13536" t="s">
        <v>48</v>
      </c>
      <c r="C13536" t="s">
        <v>48</v>
      </c>
      <c r="D13536" t="s">
        <v>49</v>
      </c>
      <c r="E13536" t="s">
        <v>50</v>
      </c>
      <c r="F13536" t="s">
        <v>55</v>
      </c>
      <c r="G13536" t="s">
        <v>57</v>
      </c>
      <c r="H13536" t="s">
        <v>53</v>
      </c>
      <c r="I13536" t="s">
        <v>53</v>
      </c>
      <c r="J13536">
        <v>1990</v>
      </c>
      <c r="K13536" t="s">
        <v>15</v>
      </c>
      <c r="L13536">
        <v>1578038</v>
      </c>
      <c r="M13536">
        <v>1578038</v>
      </c>
    </row>
    <row r="13537" spans="1:13" x14ac:dyDescent="0.3">
      <c r="A13537" t="s">
        <v>48</v>
      </c>
      <c r="B13537" t="s">
        <v>48</v>
      </c>
      <c r="C13537" t="s">
        <v>48</v>
      </c>
      <c r="D13537" t="s">
        <v>49</v>
      </c>
      <c r="E13537" t="s">
        <v>50</v>
      </c>
      <c r="F13537" t="s">
        <v>55</v>
      </c>
      <c r="G13537" t="s">
        <v>58</v>
      </c>
      <c r="H13537" t="s">
        <v>53</v>
      </c>
      <c r="I13537" t="s">
        <v>53</v>
      </c>
      <c r="J13537">
        <v>1990</v>
      </c>
      <c r="K13537" t="s">
        <v>13</v>
      </c>
      <c r="L13537">
        <v>19357</v>
      </c>
      <c r="M13537">
        <v>19357</v>
      </c>
    </row>
    <row r="13538" spans="1:13" x14ac:dyDescent="0.3">
      <c r="A13538" t="s">
        <v>48</v>
      </c>
      <c r="B13538" t="s">
        <v>48</v>
      </c>
      <c r="C13538" t="s">
        <v>48</v>
      </c>
      <c r="D13538" t="s">
        <v>59</v>
      </c>
      <c r="E13538" t="s">
        <v>60</v>
      </c>
      <c r="F13538" t="s">
        <v>61</v>
      </c>
      <c r="G13538" t="s">
        <v>62</v>
      </c>
      <c r="H13538" t="s">
        <v>53</v>
      </c>
      <c r="I13538" t="s">
        <v>63</v>
      </c>
      <c r="J13538">
        <v>1990</v>
      </c>
      <c r="K13538" t="s">
        <v>14</v>
      </c>
      <c r="L13538">
        <v>4811</v>
      </c>
      <c r="M13538">
        <v>1432</v>
      </c>
    </row>
    <row r="13539" spans="1:13" x14ac:dyDescent="0.3">
      <c r="A13539" t="s">
        <v>48</v>
      </c>
      <c r="B13539" t="s">
        <v>48</v>
      </c>
      <c r="C13539" t="s">
        <v>48</v>
      </c>
      <c r="D13539" t="s">
        <v>59</v>
      </c>
      <c r="E13539" t="s">
        <v>60</v>
      </c>
      <c r="F13539" t="s">
        <v>61</v>
      </c>
      <c r="G13539" t="s">
        <v>62</v>
      </c>
      <c r="H13539" t="s">
        <v>53</v>
      </c>
      <c r="I13539" t="s">
        <v>63</v>
      </c>
      <c r="J13539">
        <v>1990</v>
      </c>
      <c r="K13539" t="s">
        <v>13</v>
      </c>
      <c r="L13539">
        <v>521347</v>
      </c>
      <c r="M13539">
        <v>521347</v>
      </c>
    </row>
    <row r="13540" spans="1:13" x14ac:dyDescent="0.3">
      <c r="A13540" t="s">
        <v>48</v>
      </c>
      <c r="B13540" t="s">
        <v>48</v>
      </c>
      <c r="C13540" t="s">
        <v>48</v>
      </c>
      <c r="D13540" t="s">
        <v>59</v>
      </c>
      <c r="E13540" t="s">
        <v>60</v>
      </c>
      <c r="F13540" t="s">
        <v>61</v>
      </c>
      <c r="G13540" t="s">
        <v>62</v>
      </c>
      <c r="H13540" t="s">
        <v>53</v>
      </c>
      <c r="I13540" t="s">
        <v>63</v>
      </c>
      <c r="J13540">
        <v>1990</v>
      </c>
      <c r="K13540" t="s">
        <v>15</v>
      </c>
      <c r="L13540">
        <v>2268</v>
      </c>
      <c r="M13540">
        <v>2560</v>
      </c>
    </row>
    <row r="13541" spans="1:13" x14ac:dyDescent="0.3">
      <c r="A13541" t="s">
        <v>48</v>
      </c>
      <c r="B13541" t="s">
        <v>48</v>
      </c>
      <c r="C13541" t="s">
        <v>48</v>
      </c>
      <c r="D13541" t="s">
        <v>59</v>
      </c>
      <c r="E13541" t="s">
        <v>60</v>
      </c>
      <c r="F13541" t="s">
        <v>61</v>
      </c>
      <c r="G13541" t="s">
        <v>62</v>
      </c>
      <c r="H13541" t="s">
        <v>53</v>
      </c>
      <c r="I13541" t="s">
        <v>64</v>
      </c>
      <c r="J13541">
        <v>1990</v>
      </c>
      <c r="K13541" t="s">
        <v>14</v>
      </c>
      <c r="L13541">
        <v>79577</v>
      </c>
      <c r="M13541">
        <v>23684</v>
      </c>
    </row>
    <row r="13542" spans="1:13" x14ac:dyDescent="0.3">
      <c r="A13542" t="s">
        <v>48</v>
      </c>
      <c r="B13542" t="s">
        <v>48</v>
      </c>
      <c r="C13542" t="s">
        <v>48</v>
      </c>
      <c r="D13542" t="s">
        <v>59</v>
      </c>
      <c r="E13542" t="s">
        <v>60</v>
      </c>
      <c r="F13542" t="s">
        <v>61</v>
      </c>
      <c r="G13542" t="s">
        <v>62</v>
      </c>
      <c r="H13542" t="s">
        <v>53</v>
      </c>
      <c r="I13542" t="s">
        <v>64</v>
      </c>
      <c r="J13542">
        <v>1990</v>
      </c>
      <c r="K13542" t="s">
        <v>13</v>
      </c>
      <c r="L13542">
        <v>6640643</v>
      </c>
      <c r="M13542">
        <v>6640643</v>
      </c>
    </row>
    <row r="13543" spans="1:13" x14ac:dyDescent="0.3">
      <c r="A13543" t="s">
        <v>48</v>
      </c>
      <c r="B13543" t="s">
        <v>48</v>
      </c>
      <c r="C13543" t="s">
        <v>48</v>
      </c>
      <c r="D13543" t="s">
        <v>59</v>
      </c>
      <c r="E13543" t="s">
        <v>60</v>
      </c>
      <c r="F13543" t="s">
        <v>61</v>
      </c>
      <c r="G13543" t="s">
        <v>62</v>
      </c>
      <c r="H13543" t="s">
        <v>53</v>
      </c>
      <c r="I13543" t="s">
        <v>64</v>
      </c>
      <c r="J13543">
        <v>1990</v>
      </c>
      <c r="K13543" t="s">
        <v>15</v>
      </c>
      <c r="L13543">
        <v>15006</v>
      </c>
      <c r="M13543">
        <v>16939</v>
      </c>
    </row>
    <row r="13544" spans="1:13" x14ac:dyDescent="0.3">
      <c r="A13544" t="s">
        <v>48</v>
      </c>
      <c r="B13544" t="s">
        <v>48</v>
      </c>
      <c r="C13544" t="s">
        <v>48</v>
      </c>
      <c r="D13544" t="s">
        <v>59</v>
      </c>
      <c r="E13544" t="s">
        <v>60</v>
      </c>
      <c r="F13544" t="s">
        <v>61</v>
      </c>
      <c r="G13544" t="s">
        <v>62</v>
      </c>
      <c r="H13544" t="s">
        <v>53</v>
      </c>
      <c r="I13544" t="s">
        <v>65</v>
      </c>
      <c r="J13544">
        <v>1990</v>
      </c>
      <c r="K13544" t="s">
        <v>14</v>
      </c>
      <c r="L13544">
        <v>1352</v>
      </c>
      <c r="M13544">
        <v>402</v>
      </c>
    </row>
    <row r="13545" spans="1:13" x14ac:dyDescent="0.3">
      <c r="A13545" t="s">
        <v>48</v>
      </c>
      <c r="B13545" t="s">
        <v>48</v>
      </c>
      <c r="C13545" t="s">
        <v>48</v>
      </c>
      <c r="D13545" t="s">
        <v>59</v>
      </c>
      <c r="E13545" t="s">
        <v>60</v>
      </c>
      <c r="F13545" t="s">
        <v>61</v>
      </c>
      <c r="G13545" t="s">
        <v>62</v>
      </c>
      <c r="H13545" t="s">
        <v>53</v>
      </c>
      <c r="I13545" t="s">
        <v>65</v>
      </c>
      <c r="J13545">
        <v>1990</v>
      </c>
      <c r="K13545" t="s">
        <v>13</v>
      </c>
      <c r="L13545">
        <v>111610</v>
      </c>
      <c r="M13545">
        <v>111610</v>
      </c>
    </row>
    <row r="13546" spans="1:13" x14ac:dyDescent="0.3">
      <c r="A13546" t="s">
        <v>48</v>
      </c>
      <c r="B13546" t="s">
        <v>48</v>
      </c>
      <c r="C13546" t="s">
        <v>48</v>
      </c>
      <c r="D13546" t="s">
        <v>59</v>
      </c>
      <c r="E13546" t="s">
        <v>60</v>
      </c>
      <c r="F13546" t="s">
        <v>61</v>
      </c>
      <c r="G13546" t="s">
        <v>62</v>
      </c>
      <c r="H13546" t="s">
        <v>53</v>
      </c>
      <c r="I13546" t="s">
        <v>65</v>
      </c>
      <c r="J13546">
        <v>1990</v>
      </c>
      <c r="K13546" t="s">
        <v>15</v>
      </c>
      <c r="L13546">
        <v>255</v>
      </c>
      <c r="M13546">
        <v>288</v>
      </c>
    </row>
    <row r="13547" spans="1:13" x14ac:dyDescent="0.3">
      <c r="A13547" t="s">
        <v>48</v>
      </c>
      <c r="B13547" t="s">
        <v>48</v>
      </c>
      <c r="C13547" t="s">
        <v>48</v>
      </c>
      <c r="D13547" t="s">
        <v>59</v>
      </c>
      <c r="E13547" t="s">
        <v>60</v>
      </c>
      <c r="F13547" t="s">
        <v>61</v>
      </c>
      <c r="G13547" t="s">
        <v>62</v>
      </c>
      <c r="H13547" t="s">
        <v>53</v>
      </c>
      <c r="I13547" t="s">
        <v>66</v>
      </c>
      <c r="J13547">
        <v>1990</v>
      </c>
      <c r="K13547" t="s">
        <v>14</v>
      </c>
      <c r="L13547">
        <v>1805</v>
      </c>
      <c r="M13547">
        <v>537</v>
      </c>
    </row>
    <row r="13548" spans="1:13" x14ac:dyDescent="0.3">
      <c r="A13548" t="s">
        <v>48</v>
      </c>
      <c r="B13548" t="s">
        <v>48</v>
      </c>
      <c r="C13548" t="s">
        <v>48</v>
      </c>
      <c r="D13548" t="s">
        <v>59</v>
      </c>
      <c r="E13548" t="s">
        <v>60</v>
      </c>
      <c r="F13548" t="s">
        <v>61</v>
      </c>
      <c r="G13548" t="s">
        <v>62</v>
      </c>
      <c r="H13548" t="s">
        <v>53</v>
      </c>
      <c r="I13548" t="s">
        <v>66</v>
      </c>
      <c r="J13548">
        <v>1990</v>
      </c>
      <c r="K13548" t="s">
        <v>13</v>
      </c>
      <c r="L13548">
        <v>256187</v>
      </c>
      <c r="M13548">
        <v>256187</v>
      </c>
    </row>
    <row r="13549" spans="1:13" x14ac:dyDescent="0.3">
      <c r="A13549" t="s">
        <v>48</v>
      </c>
      <c r="B13549" t="s">
        <v>48</v>
      </c>
      <c r="C13549" t="s">
        <v>48</v>
      </c>
      <c r="D13549" t="s">
        <v>59</v>
      </c>
      <c r="E13549" t="s">
        <v>60</v>
      </c>
      <c r="F13549" t="s">
        <v>61</v>
      </c>
      <c r="G13549" t="s">
        <v>62</v>
      </c>
      <c r="H13549" t="s">
        <v>53</v>
      </c>
      <c r="I13549" t="s">
        <v>66</v>
      </c>
      <c r="J13549">
        <v>1990</v>
      </c>
      <c r="K13549" t="s">
        <v>15</v>
      </c>
      <c r="L13549">
        <v>113</v>
      </c>
      <c r="M13549">
        <v>128</v>
      </c>
    </row>
    <row r="13550" spans="1:13" x14ac:dyDescent="0.3">
      <c r="A13550" t="s">
        <v>48</v>
      </c>
      <c r="B13550" t="s">
        <v>48</v>
      </c>
      <c r="C13550" t="s">
        <v>48</v>
      </c>
      <c r="D13550" t="s">
        <v>59</v>
      </c>
      <c r="E13550" t="s">
        <v>60</v>
      </c>
      <c r="F13550" t="s">
        <v>61</v>
      </c>
      <c r="G13550" t="s">
        <v>62</v>
      </c>
      <c r="H13550" t="s">
        <v>53</v>
      </c>
      <c r="I13550" t="s">
        <v>67</v>
      </c>
      <c r="J13550">
        <v>1990</v>
      </c>
      <c r="K13550" t="s">
        <v>14</v>
      </c>
      <c r="L13550">
        <v>88936</v>
      </c>
      <c r="M13550">
        <v>26469</v>
      </c>
    </row>
    <row r="13551" spans="1:13" x14ac:dyDescent="0.3">
      <c r="A13551" t="s">
        <v>48</v>
      </c>
      <c r="B13551" t="s">
        <v>48</v>
      </c>
      <c r="C13551" t="s">
        <v>48</v>
      </c>
      <c r="D13551" t="s">
        <v>59</v>
      </c>
      <c r="E13551" t="s">
        <v>60</v>
      </c>
      <c r="F13551" t="s">
        <v>61</v>
      </c>
      <c r="G13551" t="s">
        <v>62</v>
      </c>
      <c r="H13551" t="s">
        <v>53</v>
      </c>
      <c r="I13551" t="s">
        <v>67</v>
      </c>
      <c r="J13551">
        <v>1990</v>
      </c>
      <c r="K13551" t="s">
        <v>13</v>
      </c>
      <c r="L13551">
        <v>10641273</v>
      </c>
      <c r="M13551">
        <v>10641273</v>
      </c>
    </row>
    <row r="13552" spans="1:13" x14ac:dyDescent="0.3">
      <c r="A13552" t="s">
        <v>48</v>
      </c>
      <c r="B13552" t="s">
        <v>48</v>
      </c>
      <c r="C13552" t="s">
        <v>48</v>
      </c>
      <c r="D13552" t="s">
        <v>59</v>
      </c>
      <c r="E13552" t="s">
        <v>60</v>
      </c>
      <c r="F13552" t="s">
        <v>61</v>
      </c>
      <c r="G13552" t="s">
        <v>62</v>
      </c>
      <c r="H13552" t="s">
        <v>53</v>
      </c>
      <c r="I13552" t="s">
        <v>67</v>
      </c>
      <c r="J13552">
        <v>1990</v>
      </c>
      <c r="K13552" t="s">
        <v>15</v>
      </c>
      <c r="L13552">
        <v>5590</v>
      </c>
      <c r="M13552">
        <v>6310</v>
      </c>
    </row>
    <row r="13553" spans="1:13" x14ac:dyDescent="0.3">
      <c r="A13553" t="s">
        <v>48</v>
      </c>
      <c r="B13553" t="s">
        <v>48</v>
      </c>
      <c r="C13553" t="s">
        <v>48</v>
      </c>
      <c r="D13553" t="s">
        <v>59</v>
      </c>
      <c r="E13553" t="s">
        <v>60</v>
      </c>
      <c r="F13553" t="s">
        <v>61</v>
      </c>
      <c r="G13553" t="s">
        <v>62</v>
      </c>
      <c r="H13553" t="s">
        <v>53</v>
      </c>
      <c r="I13553" t="s">
        <v>68</v>
      </c>
      <c r="J13553">
        <v>1990</v>
      </c>
      <c r="K13553" t="s">
        <v>14</v>
      </c>
      <c r="L13553">
        <v>96949</v>
      </c>
      <c r="M13553">
        <v>28854</v>
      </c>
    </row>
    <row r="13554" spans="1:13" x14ac:dyDescent="0.3">
      <c r="A13554" t="s">
        <v>48</v>
      </c>
      <c r="B13554" t="s">
        <v>48</v>
      </c>
      <c r="C13554" t="s">
        <v>48</v>
      </c>
      <c r="D13554" t="s">
        <v>59</v>
      </c>
      <c r="E13554" t="s">
        <v>60</v>
      </c>
      <c r="F13554" t="s">
        <v>61</v>
      </c>
      <c r="G13554" t="s">
        <v>62</v>
      </c>
      <c r="H13554" t="s">
        <v>53</v>
      </c>
      <c r="I13554" t="s">
        <v>68</v>
      </c>
      <c r="J13554">
        <v>1990</v>
      </c>
      <c r="K13554" t="s">
        <v>13</v>
      </c>
      <c r="L13554">
        <v>8214685</v>
      </c>
      <c r="M13554">
        <v>8214685</v>
      </c>
    </row>
    <row r="13555" spans="1:13" x14ac:dyDescent="0.3">
      <c r="A13555" t="s">
        <v>48</v>
      </c>
      <c r="B13555" t="s">
        <v>48</v>
      </c>
      <c r="C13555" t="s">
        <v>48</v>
      </c>
      <c r="D13555" t="s">
        <v>59</v>
      </c>
      <c r="E13555" t="s">
        <v>60</v>
      </c>
      <c r="F13555" t="s">
        <v>61</v>
      </c>
      <c r="G13555" t="s">
        <v>62</v>
      </c>
      <c r="H13555" t="s">
        <v>53</v>
      </c>
      <c r="I13555" t="s">
        <v>68</v>
      </c>
      <c r="J13555">
        <v>1990</v>
      </c>
      <c r="K13555" t="s">
        <v>15</v>
      </c>
      <c r="L13555">
        <v>18282</v>
      </c>
      <c r="M13555">
        <v>20636</v>
      </c>
    </row>
    <row r="13556" spans="1:13" x14ac:dyDescent="0.3">
      <c r="A13556" t="s">
        <v>48</v>
      </c>
      <c r="B13556" t="s">
        <v>69</v>
      </c>
      <c r="C13556" t="s">
        <v>69</v>
      </c>
      <c r="D13556" t="s">
        <v>59</v>
      </c>
      <c r="E13556" t="s">
        <v>60</v>
      </c>
      <c r="F13556" t="s">
        <v>61</v>
      </c>
      <c r="G13556" t="s">
        <v>62</v>
      </c>
      <c r="H13556" t="s">
        <v>53</v>
      </c>
      <c r="I13556" t="s">
        <v>70</v>
      </c>
      <c r="J13556">
        <v>1990</v>
      </c>
      <c r="K13556" t="s">
        <v>71</v>
      </c>
      <c r="L13556">
        <v>428767</v>
      </c>
      <c r="M13556">
        <v>428767</v>
      </c>
    </row>
    <row r="13557" spans="1:13" x14ac:dyDescent="0.3">
      <c r="A13557" t="s">
        <v>48</v>
      </c>
      <c r="B13557" t="s">
        <v>48</v>
      </c>
      <c r="C13557" t="s">
        <v>48</v>
      </c>
      <c r="D13557" t="s">
        <v>59</v>
      </c>
      <c r="E13557" t="s">
        <v>60</v>
      </c>
      <c r="F13557" t="s">
        <v>61</v>
      </c>
      <c r="G13557" t="s">
        <v>62</v>
      </c>
      <c r="H13557" t="s">
        <v>53</v>
      </c>
      <c r="I13557" t="s">
        <v>70</v>
      </c>
      <c r="J13557">
        <v>1990</v>
      </c>
      <c r="K13557" t="s">
        <v>14</v>
      </c>
      <c r="L13557">
        <v>110524</v>
      </c>
      <c r="M13557">
        <v>32894</v>
      </c>
    </row>
    <row r="13558" spans="1:13" x14ac:dyDescent="0.3">
      <c r="A13558" t="s">
        <v>48</v>
      </c>
      <c r="B13558" t="s">
        <v>48</v>
      </c>
      <c r="C13558" t="s">
        <v>48</v>
      </c>
      <c r="D13558" t="s">
        <v>59</v>
      </c>
      <c r="E13558" t="s">
        <v>60</v>
      </c>
      <c r="F13558" t="s">
        <v>61</v>
      </c>
      <c r="G13558" t="s">
        <v>62</v>
      </c>
      <c r="H13558" t="s">
        <v>53</v>
      </c>
      <c r="I13558" t="s">
        <v>70</v>
      </c>
      <c r="J13558">
        <v>1990</v>
      </c>
      <c r="K13558" t="s">
        <v>15</v>
      </c>
      <c r="L13558">
        <v>4631</v>
      </c>
      <c r="M13558">
        <v>5228</v>
      </c>
    </row>
    <row r="13559" spans="1:13" x14ac:dyDescent="0.3">
      <c r="A13559" t="s">
        <v>48</v>
      </c>
      <c r="B13559" t="s">
        <v>48</v>
      </c>
      <c r="C13559" t="s">
        <v>48</v>
      </c>
      <c r="D13559" t="s">
        <v>59</v>
      </c>
      <c r="E13559" t="s">
        <v>60</v>
      </c>
      <c r="F13559" t="s">
        <v>61</v>
      </c>
      <c r="G13559" t="s">
        <v>72</v>
      </c>
      <c r="H13559" t="s">
        <v>53</v>
      </c>
      <c r="I13559" t="s">
        <v>63</v>
      </c>
      <c r="J13559">
        <v>1990</v>
      </c>
      <c r="K13559" t="s">
        <v>14</v>
      </c>
      <c r="L13559">
        <v>36079</v>
      </c>
      <c r="M13559">
        <v>10738</v>
      </c>
    </row>
    <row r="13560" spans="1:13" x14ac:dyDescent="0.3">
      <c r="A13560" t="s">
        <v>48</v>
      </c>
      <c r="B13560" t="s">
        <v>48</v>
      </c>
      <c r="C13560" t="s">
        <v>48</v>
      </c>
      <c r="D13560" t="s">
        <v>59</v>
      </c>
      <c r="E13560" t="s">
        <v>60</v>
      </c>
      <c r="F13560" t="s">
        <v>61</v>
      </c>
      <c r="G13560" t="s">
        <v>72</v>
      </c>
      <c r="H13560" t="s">
        <v>53</v>
      </c>
      <c r="I13560" t="s">
        <v>63</v>
      </c>
      <c r="J13560">
        <v>1990</v>
      </c>
      <c r="K13560" t="s">
        <v>13</v>
      </c>
      <c r="L13560">
        <v>130313</v>
      </c>
      <c r="M13560">
        <v>130313</v>
      </c>
    </row>
    <row r="13561" spans="1:13" x14ac:dyDescent="0.3">
      <c r="A13561" t="s">
        <v>48</v>
      </c>
      <c r="B13561" t="s">
        <v>48</v>
      </c>
      <c r="C13561" t="s">
        <v>48</v>
      </c>
      <c r="D13561" t="s">
        <v>59</v>
      </c>
      <c r="E13561" t="s">
        <v>60</v>
      </c>
      <c r="F13561" t="s">
        <v>61</v>
      </c>
      <c r="G13561" t="s">
        <v>72</v>
      </c>
      <c r="H13561" t="s">
        <v>53</v>
      </c>
      <c r="I13561" t="s">
        <v>63</v>
      </c>
      <c r="J13561">
        <v>1990</v>
      </c>
      <c r="K13561" t="s">
        <v>15</v>
      </c>
      <c r="L13561">
        <v>567</v>
      </c>
      <c r="M13561">
        <v>640</v>
      </c>
    </row>
    <row r="13562" spans="1:13" x14ac:dyDescent="0.3">
      <c r="A13562" t="s">
        <v>48</v>
      </c>
      <c r="B13562" t="s">
        <v>48</v>
      </c>
      <c r="C13562" t="s">
        <v>48</v>
      </c>
      <c r="D13562" t="s">
        <v>59</v>
      </c>
      <c r="E13562" t="s">
        <v>60</v>
      </c>
      <c r="F13562" t="s">
        <v>61</v>
      </c>
      <c r="G13562" t="s">
        <v>72</v>
      </c>
      <c r="H13562" t="s">
        <v>53</v>
      </c>
      <c r="I13562" t="s">
        <v>64</v>
      </c>
      <c r="J13562">
        <v>1990</v>
      </c>
      <c r="K13562" t="s">
        <v>14</v>
      </c>
      <c r="L13562">
        <v>162717</v>
      </c>
      <c r="M13562">
        <v>48428</v>
      </c>
    </row>
    <row r="13563" spans="1:13" x14ac:dyDescent="0.3">
      <c r="A13563" t="s">
        <v>48</v>
      </c>
      <c r="B13563" t="s">
        <v>48</v>
      </c>
      <c r="C13563" t="s">
        <v>48</v>
      </c>
      <c r="D13563" t="s">
        <v>59</v>
      </c>
      <c r="E13563" t="s">
        <v>60</v>
      </c>
      <c r="F13563" t="s">
        <v>61</v>
      </c>
      <c r="G13563" t="s">
        <v>72</v>
      </c>
      <c r="H13563" t="s">
        <v>53</v>
      </c>
      <c r="I13563" t="s">
        <v>64</v>
      </c>
      <c r="J13563">
        <v>1990</v>
      </c>
      <c r="K13563" t="s">
        <v>13</v>
      </c>
      <c r="L13563">
        <v>13578592</v>
      </c>
      <c r="M13563">
        <v>13578592</v>
      </c>
    </row>
    <row r="13564" spans="1:13" x14ac:dyDescent="0.3">
      <c r="A13564" t="s">
        <v>48</v>
      </c>
      <c r="B13564" t="s">
        <v>48</v>
      </c>
      <c r="C13564" t="s">
        <v>48</v>
      </c>
      <c r="D13564" t="s">
        <v>59</v>
      </c>
      <c r="E13564" t="s">
        <v>60</v>
      </c>
      <c r="F13564" t="s">
        <v>61</v>
      </c>
      <c r="G13564" t="s">
        <v>72</v>
      </c>
      <c r="H13564" t="s">
        <v>53</v>
      </c>
      <c r="I13564" t="s">
        <v>64</v>
      </c>
      <c r="J13564">
        <v>1990</v>
      </c>
      <c r="K13564" t="s">
        <v>15</v>
      </c>
      <c r="L13564">
        <v>30684</v>
      </c>
      <c r="M13564">
        <v>34635</v>
      </c>
    </row>
    <row r="13565" spans="1:13" x14ac:dyDescent="0.3">
      <c r="A13565" t="s">
        <v>48</v>
      </c>
      <c r="B13565" t="s">
        <v>48</v>
      </c>
      <c r="C13565" t="s">
        <v>48</v>
      </c>
      <c r="D13565" t="s">
        <v>59</v>
      </c>
      <c r="E13565" t="s">
        <v>60</v>
      </c>
      <c r="F13565" t="s">
        <v>61</v>
      </c>
      <c r="G13565" t="s">
        <v>72</v>
      </c>
      <c r="H13565" t="s">
        <v>53</v>
      </c>
      <c r="I13565" t="s">
        <v>65</v>
      </c>
      <c r="J13565">
        <v>1990</v>
      </c>
      <c r="K13565" t="s">
        <v>14</v>
      </c>
      <c r="L13565">
        <v>8870</v>
      </c>
      <c r="M13565">
        <v>2640</v>
      </c>
    </row>
    <row r="13566" spans="1:13" x14ac:dyDescent="0.3">
      <c r="A13566" t="s">
        <v>48</v>
      </c>
      <c r="B13566" t="s">
        <v>48</v>
      </c>
      <c r="C13566" t="s">
        <v>48</v>
      </c>
      <c r="D13566" t="s">
        <v>59</v>
      </c>
      <c r="E13566" t="s">
        <v>60</v>
      </c>
      <c r="F13566" t="s">
        <v>61</v>
      </c>
      <c r="G13566" t="s">
        <v>72</v>
      </c>
      <c r="H13566" t="s">
        <v>53</v>
      </c>
      <c r="I13566" t="s">
        <v>65</v>
      </c>
      <c r="J13566">
        <v>1990</v>
      </c>
      <c r="K13566" t="s">
        <v>13</v>
      </c>
      <c r="L13566">
        <v>732452</v>
      </c>
      <c r="M13566">
        <v>732452</v>
      </c>
    </row>
    <row r="13567" spans="1:13" x14ac:dyDescent="0.3">
      <c r="A13567" t="s">
        <v>48</v>
      </c>
      <c r="B13567" t="s">
        <v>48</v>
      </c>
      <c r="C13567" t="s">
        <v>48</v>
      </c>
      <c r="D13567" t="s">
        <v>59</v>
      </c>
      <c r="E13567" t="s">
        <v>60</v>
      </c>
      <c r="F13567" t="s">
        <v>61</v>
      </c>
      <c r="G13567" t="s">
        <v>72</v>
      </c>
      <c r="H13567" t="s">
        <v>53</v>
      </c>
      <c r="I13567" t="s">
        <v>65</v>
      </c>
      <c r="J13567">
        <v>1990</v>
      </c>
      <c r="K13567" t="s">
        <v>15</v>
      </c>
      <c r="L13567">
        <v>1673</v>
      </c>
      <c r="M13567">
        <v>1888</v>
      </c>
    </row>
    <row r="13568" spans="1:13" x14ac:dyDescent="0.3">
      <c r="A13568" t="s">
        <v>48</v>
      </c>
      <c r="B13568" t="s">
        <v>48</v>
      </c>
      <c r="C13568" t="s">
        <v>48</v>
      </c>
      <c r="D13568" t="s">
        <v>59</v>
      </c>
      <c r="E13568" t="s">
        <v>60</v>
      </c>
      <c r="F13568" t="s">
        <v>61</v>
      </c>
      <c r="G13568" t="s">
        <v>72</v>
      </c>
      <c r="H13568" t="s">
        <v>53</v>
      </c>
      <c r="I13568" t="s">
        <v>66</v>
      </c>
      <c r="J13568">
        <v>1990</v>
      </c>
      <c r="K13568" t="s">
        <v>14</v>
      </c>
      <c r="L13568">
        <v>6363</v>
      </c>
      <c r="M13568">
        <v>1894</v>
      </c>
    </row>
    <row r="13569" spans="1:13" x14ac:dyDescent="0.3">
      <c r="A13569" t="s">
        <v>48</v>
      </c>
      <c r="B13569" t="s">
        <v>48</v>
      </c>
      <c r="C13569" t="s">
        <v>48</v>
      </c>
      <c r="D13569" t="s">
        <v>59</v>
      </c>
      <c r="E13569" t="s">
        <v>60</v>
      </c>
      <c r="F13569" t="s">
        <v>61</v>
      </c>
      <c r="G13569" t="s">
        <v>72</v>
      </c>
      <c r="H13569" t="s">
        <v>53</v>
      </c>
      <c r="I13569" t="s">
        <v>66</v>
      </c>
      <c r="J13569">
        <v>1990</v>
      </c>
      <c r="K13569" t="s">
        <v>13</v>
      </c>
      <c r="L13569">
        <v>903005</v>
      </c>
      <c r="M13569">
        <v>903005</v>
      </c>
    </row>
    <row r="13570" spans="1:13" x14ac:dyDescent="0.3">
      <c r="A13570" t="s">
        <v>48</v>
      </c>
      <c r="B13570" t="s">
        <v>48</v>
      </c>
      <c r="C13570" t="s">
        <v>48</v>
      </c>
      <c r="D13570" t="s">
        <v>59</v>
      </c>
      <c r="E13570" t="s">
        <v>60</v>
      </c>
      <c r="F13570" t="s">
        <v>61</v>
      </c>
      <c r="G13570" t="s">
        <v>72</v>
      </c>
      <c r="H13570" t="s">
        <v>53</v>
      </c>
      <c r="I13570" t="s">
        <v>66</v>
      </c>
      <c r="J13570">
        <v>1990</v>
      </c>
      <c r="K13570" t="s">
        <v>15</v>
      </c>
      <c r="L13570">
        <v>400</v>
      </c>
      <c r="M13570">
        <v>451</v>
      </c>
    </row>
    <row r="13571" spans="1:13" x14ac:dyDescent="0.3">
      <c r="A13571" t="s">
        <v>48</v>
      </c>
      <c r="B13571" t="s">
        <v>48</v>
      </c>
      <c r="C13571" t="s">
        <v>48</v>
      </c>
      <c r="D13571" t="s">
        <v>59</v>
      </c>
      <c r="E13571" t="s">
        <v>60</v>
      </c>
      <c r="F13571" t="s">
        <v>61</v>
      </c>
      <c r="G13571" t="s">
        <v>72</v>
      </c>
      <c r="H13571" t="s">
        <v>53</v>
      </c>
      <c r="I13571" t="s">
        <v>67</v>
      </c>
      <c r="J13571">
        <v>1990</v>
      </c>
      <c r="K13571" t="s">
        <v>14</v>
      </c>
      <c r="L13571">
        <v>154159</v>
      </c>
      <c r="M13571">
        <v>45881</v>
      </c>
    </row>
    <row r="13572" spans="1:13" x14ac:dyDescent="0.3">
      <c r="A13572" t="s">
        <v>48</v>
      </c>
      <c r="B13572" t="s">
        <v>48</v>
      </c>
      <c r="C13572" t="s">
        <v>48</v>
      </c>
      <c r="D13572" t="s">
        <v>59</v>
      </c>
      <c r="E13572" t="s">
        <v>60</v>
      </c>
      <c r="F13572" t="s">
        <v>61</v>
      </c>
      <c r="G13572" t="s">
        <v>72</v>
      </c>
      <c r="H13572" t="s">
        <v>53</v>
      </c>
      <c r="I13572" t="s">
        <v>67</v>
      </c>
      <c r="J13572">
        <v>1990</v>
      </c>
      <c r="K13572" t="s">
        <v>13</v>
      </c>
      <c r="L13572">
        <v>18445181</v>
      </c>
      <c r="M13572">
        <v>18445181</v>
      </c>
    </row>
    <row r="13573" spans="1:13" x14ac:dyDescent="0.3">
      <c r="A13573" t="s">
        <v>48</v>
      </c>
      <c r="B13573" t="s">
        <v>48</v>
      </c>
      <c r="C13573" t="s">
        <v>48</v>
      </c>
      <c r="D13573" t="s">
        <v>59</v>
      </c>
      <c r="E13573" t="s">
        <v>60</v>
      </c>
      <c r="F13573" t="s">
        <v>61</v>
      </c>
      <c r="G13573" t="s">
        <v>72</v>
      </c>
      <c r="H13573" t="s">
        <v>53</v>
      </c>
      <c r="I13573" t="s">
        <v>67</v>
      </c>
      <c r="J13573">
        <v>1990</v>
      </c>
      <c r="K13573" t="s">
        <v>15</v>
      </c>
      <c r="L13573">
        <v>9690</v>
      </c>
      <c r="M13573">
        <v>10938</v>
      </c>
    </row>
    <row r="13574" spans="1:13" x14ac:dyDescent="0.3">
      <c r="A13574" t="s">
        <v>48</v>
      </c>
      <c r="B13574" t="s">
        <v>69</v>
      </c>
      <c r="C13574" t="s">
        <v>69</v>
      </c>
      <c r="D13574" t="s">
        <v>59</v>
      </c>
      <c r="E13574" t="s">
        <v>60</v>
      </c>
      <c r="F13574" t="s">
        <v>61</v>
      </c>
      <c r="G13574" t="s">
        <v>72</v>
      </c>
      <c r="H13574" t="s">
        <v>53</v>
      </c>
      <c r="I13574" t="s">
        <v>70</v>
      </c>
      <c r="J13574">
        <v>1990</v>
      </c>
      <c r="K13574" t="s">
        <v>71</v>
      </c>
      <c r="L13574">
        <v>3923469</v>
      </c>
      <c r="M13574">
        <v>3923469</v>
      </c>
    </row>
    <row r="13575" spans="1:13" x14ac:dyDescent="0.3">
      <c r="A13575" t="s">
        <v>48</v>
      </c>
      <c r="B13575" t="s">
        <v>48</v>
      </c>
      <c r="C13575" t="s">
        <v>48</v>
      </c>
      <c r="D13575" t="s">
        <v>59</v>
      </c>
      <c r="E13575" t="s">
        <v>60</v>
      </c>
      <c r="F13575" t="s">
        <v>61</v>
      </c>
      <c r="G13575" t="s">
        <v>72</v>
      </c>
      <c r="H13575" t="s">
        <v>53</v>
      </c>
      <c r="I13575" t="s">
        <v>70</v>
      </c>
      <c r="J13575">
        <v>1990</v>
      </c>
      <c r="K13575" t="s">
        <v>14</v>
      </c>
      <c r="L13575">
        <v>1011358</v>
      </c>
      <c r="M13575">
        <v>301000</v>
      </c>
    </row>
    <row r="13576" spans="1:13" x14ac:dyDescent="0.3">
      <c r="A13576" t="s">
        <v>48</v>
      </c>
      <c r="B13576" t="s">
        <v>48</v>
      </c>
      <c r="C13576" t="s">
        <v>48</v>
      </c>
      <c r="D13576" t="s">
        <v>59</v>
      </c>
      <c r="E13576" t="s">
        <v>60</v>
      </c>
      <c r="F13576" t="s">
        <v>61</v>
      </c>
      <c r="G13576" t="s">
        <v>72</v>
      </c>
      <c r="H13576" t="s">
        <v>53</v>
      </c>
      <c r="I13576" t="s">
        <v>70</v>
      </c>
      <c r="J13576">
        <v>1990</v>
      </c>
      <c r="K13576" t="s">
        <v>15</v>
      </c>
      <c r="L13576">
        <v>42381</v>
      </c>
      <c r="M13576">
        <v>47839</v>
      </c>
    </row>
    <row r="13577" spans="1:13" x14ac:dyDescent="0.3">
      <c r="A13577" t="s">
        <v>48</v>
      </c>
      <c r="B13577" t="s">
        <v>48</v>
      </c>
      <c r="C13577" t="s">
        <v>69</v>
      </c>
      <c r="D13577" t="s">
        <v>59</v>
      </c>
      <c r="E13577" t="s">
        <v>60</v>
      </c>
      <c r="F13577" t="s">
        <v>73</v>
      </c>
      <c r="G13577" t="s">
        <v>62</v>
      </c>
      <c r="H13577" t="s">
        <v>53</v>
      </c>
      <c r="I13577" t="s">
        <v>63</v>
      </c>
      <c r="J13577">
        <v>1990</v>
      </c>
      <c r="K13577" t="s">
        <v>14</v>
      </c>
      <c r="L13577">
        <v>126113</v>
      </c>
      <c r="M13577">
        <v>37534</v>
      </c>
    </row>
    <row r="13578" spans="1:13" x14ac:dyDescent="0.3">
      <c r="A13578" t="s">
        <v>48</v>
      </c>
      <c r="B13578" t="s">
        <v>48</v>
      </c>
      <c r="C13578" t="s">
        <v>69</v>
      </c>
      <c r="D13578" t="s">
        <v>59</v>
      </c>
      <c r="E13578" t="s">
        <v>60</v>
      </c>
      <c r="F13578" t="s">
        <v>73</v>
      </c>
      <c r="G13578" t="s">
        <v>62</v>
      </c>
      <c r="H13578" t="s">
        <v>53</v>
      </c>
      <c r="I13578" t="s">
        <v>63</v>
      </c>
      <c r="J13578">
        <v>1990</v>
      </c>
      <c r="K13578" t="s">
        <v>13</v>
      </c>
      <c r="L13578">
        <v>14317</v>
      </c>
      <c r="M13578">
        <v>14317</v>
      </c>
    </row>
    <row r="13579" spans="1:13" x14ac:dyDescent="0.3">
      <c r="A13579" t="s">
        <v>48</v>
      </c>
      <c r="B13579" t="s">
        <v>48</v>
      </c>
      <c r="C13579" t="s">
        <v>69</v>
      </c>
      <c r="D13579" t="s">
        <v>59</v>
      </c>
      <c r="E13579" t="s">
        <v>60</v>
      </c>
      <c r="F13579" t="s">
        <v>73</v>
      </c>
      <c r="G13579" t="s">
        <v>62</v>
      </c>
      <c r="H13579" t="s">
        <v>53</v>
      </c>
      <c r="I13579" t="s">
        <v>63</v>
      </c>
      <c r="J13579">
        <v>1990</v>
      </c>
      <c r="K13579" t="s">
        <v>15</v>
      </c>
      <c r="L13579">
        <v>112</v>
      </c>
      <c r="M13579">
        <v>127</v>
      </c>
    </row>
    <row r="13580" spans="1:13" x14ac:dyDescent="0.3">
      <c r="A13580" t="s">
        <v>48</v>
      </c>
      <c r="B13580" t="s">
        <v>48</v>
      </c>
      <c r="C13580" t="s">
        <v>69</v>
      </c>
      <c r="D13580" t="s">
        <v>59</v>
      </c>
      <c r="E13580" t="s">
        <v>60</v>
      </c>
      <c r="F13580" t="s">
        <v>73</v>
      </c>
      <c r="G13580" t="s">
        <v>62</v>
      </c>
      <c r="H13580" t="s">
        <v>53</v>
      </c>
      <c r="I13580" t="s">
        <v>64</v>
      </c>
      <c r="J13580">
        <v>1990</v>
      </c>
      <c r="K13580" t="s">
        <v>14</v>
      </c>
      <c r="L13580">
        <v>892995</v>
      </c>
      <c r="M13580">
        <v>265772</v>
      </c>
    </row>
    <row r="13581" spans="1:13" x14ac:dyDescent="0.3">
      <c r="A13581" t="s">
        <v>48</v>
      </c>
      <c r="B13581" t="s">
        <v>48</v>
      </c>
      <c r="C13581" t="s">
        <v>69</v>
      </c>
      <c r="D13581" t="s">
        <v>59</v>
      </c>
      <c r="E13581" t="s">
        <v>60</v>
      </c>
      <c r="F13581" t="s">
        <v>73</v>
      </c>
      <c r="G13581" t="s">
        <v>62</v>
      </c>
      <c r="H13581" t="s">
        <v>53</v>
      </c>
      <c r="I13581" t="s">
        <v>64</v>
      </c>
      <c r="J13581">
        <v>1990</v>
      </c>
      <c r="K13581" t="s">
        <v>13</v>
      </c>
      <c r="L13581">
        <v>1426576</v>
      </c>
      <c r="M13581">
        <v>1426576</v>
      </c>
    </row>
    <row r="13582" spans="1:13" x14ac:dyDescent="0.3">
      <c r="A13582" t="s">
        <v>48</v>
      </c>
      <c r="B13582" t="s">
        <v>48</v>
      </c>
      <c r="C13582" t="s">
        <v>69</v>
      </c>
      <c r="D13582" t="s">
        <v>59</v>
      </c>
      <c r="E13582" t="s">
        <v>60</v>
      </c>
      <c r="F13582" t="s">
        <v>73</v>
      </c>
      <c r="G13582" t="s">
        <v>62</v>
      </c>
      <c r="H13582" t="s">
        <v>53</v>
      </c>
      <c r="I13582" t="s">
        <v>64</v>
      </c>
      <c r="J13582">
        <v>1990</v>
      </c>
      <c r="K13582" t="s">
        <v>15</v>
      </c>
      <c r="L13582">
        <v>4133</v>
      </c>
      <c r="M13582">
        <v>4665</v>
      </c>
    </row>
    <row r="13583" spans="1:13" x14ac:dyDescent="0.3">
      <c r="A13583" t="s">
        <v>48</v>
      </c>
      <c r="B13583" t="s">
        <v>48</v>
      </c>
      <c r="C13583" t="s">
        <v>69</v>
      </c>
      <c r="D13583" t="s">
        <v>59</v>
      </c>
      <c r="E13583" t="s">
        <v>60</v>
      </c>
      <c r="F13583" t="s">
        <v>73</v>
      </c>
      <c r="G13583" t="s">
        <v>62</v>
      </c>
      <c r="H13583" t="s">
        <v>53</v>
      </c>
      <c r="I13583" t="s">
        <v>65</v>
      </c>
      <c r="J13583">
        <v>1990</v>
      </c>
      <c r="K13583" t="s">
        <v>14</v>
      </c>
      <c r="L13583">
        <v>13440</v>
      </c>
      <c r="M13583">
        <v>4000</v>
      </c>
    </row>
    <row r="13584" spans="1:13" x14ac:dyDescent="0.3">
      <c r="A13584" t="s">
        <v>48</v>
      </c>
      <c r="B13584" t="s">
        <v>48</v>
      </c>
      <c r="C13584" t="s">
        <v>69</v>
      </c>
      <c r="D13584" t="s">
        <v>59</v>
      </c>
      <c r="E13584" t="s">
        <v>60</v>
      </c>
      <c r="F13584" t="s">
        <v>73</v>
      </c>
      <c r="G13584" t="s">
        <v>62</v>
      </c>
      <c r="H13584" t="s">
        <v>53</v>
      </c>
      <c r="I13584" t="s">
        <v>65</v>
      </c>
      <c r="J13584">
        <v>1990</v>
      </c>
      <c r="K13584" t="s">
        <v>13</v>
      </c>
      <c r="L13584">
        <v>14852</v>
      </c>
      <c r="M13584">
        <v>14852</v>
      </c>
    </row>
    <row r="13585" spans="1:13" x14ac:dyDescent="0.3">
      <c r="A13585" t="s">
        <v>48</v>
      </c>
      <c r="B13585" t="s">
        <v>48</v>
      </c>
      <c r="C13585" t="s">
        <v>69</v>
      </c>
      <c r="D13585" t="s">
        <v>59</v>
      </c>
      <c r="E13585" t="s">
        <v>60</v>
      </c>
      <c r="F13585" t="s">
        <v>73</v>
      </c>
      <c r="G13585" t="s">
        <v>62</v>
      </c>
      <c r="H13585" t="s">
        <v>53</v>
      </c>
      <c r="I13585" t="s">
        <v>65</v>
      </c>
      <c r="J13585">
        <v>1990</v>
      </c>
      <c r="K13585" t="s">
        <v>15</v>
      </c>
      <c r="L13585">
        <v>47</v>
      </c>
      <c r="M13585">
        <v>53</v>
      </c>
    </row>
    <row r="13586" spans="1:13" x14ac:dyDescent="0.3">
      <c r="A13586" t="s">
        <v>48</v>
      </c>
      <c r="B13586" t="s">
        <v>48</v>
      </c>
      <c r="C13586" t="s">
        <v>69</v>
      </c>
      <c r="D13586" t="s">
        <v>59</v>
      </c>
      <c r="E13586" t="s">
        <v>60</v>
      </c>
      <c r="F13586" t="s">
        <v>73</v>
      </c>
      <c r="G13586" t="s">
        <v>62</v>
      </c>
      <c r="H13586" t="s">
        <v>53</v>
      </c>
      <c r="I13586" t="s">
        <v>66</v>
      </c>
      <c r="J13586">
        <v>1990</v>
      </c>
      <c r="K13586" t="s">
        <v>14</v>
      </c>
      <c r="L13586">
        <v>40543</v>
      </c>
      <c r="M13586">
        <v>12066</v>
      </c>
    </row>
    <row r="13587" spans="1:13" x14ac:dyDescent="0.3">
      <c r="A13587" t="s">
        <v>48</v>
      </c>
      <c r="B13587" t="s">
        <v>48</v>
      </c>
      <c r="C13587" t="s">
        <v>69</v>
      </c>
      <c r="D13587" t="s">
        <v>59</v>
      </c>
      <c r="E13587" t="s">
        <v>60</v>
      </c>
      <c r="F13587" t="s">
        <v>73</v>
      </c>
      <c r="G13587" t="s">
        <v>62</v>
      </c>
      <c r="H13587" t="s">
        <v>53</v>
      </c>
      <c r="I13587" t="s">
        <v>66</v>
      </c>
      <c r="J13587">
        <v>1990</v>
      </c>
      <c r="K13587" t="s">
        <v>13</v>
      </c>
      <c r="L13587">
        <v>71544</v>
      </c>
      <c r="M13587">
        <v>71544</v>
      </c>
    </row>
    <row r="13588" spans="1:13" x14ac:dyDescent="0.3">
      <c r="A13588" t="s">
        <v>48</v>
      </c>
      <c r="B13588" t="s">
        <v>48</v>
      </c>
      <c r="C13588" t="s">
        <v>69</v>
      </c>
      <c r="D13588" t="s">
        <v>59</v>
      </c>
      <c r="E13588" t="s">
        <v>60</v>
      </c>
      <c r="F13588" t="s">
        <v>73</v>
      </c>
      <c r="G13588" t="s">
        <v>62</v>
      </c>
      <c r="H13588" t="s">
        <v>53</v>
      </c>
      <c r="I13588" t="s">
        <v>66</v>
      </c>
      <c r="J13588">
        <v>1990</v>
      </c>
      <c r="K13588" t="s">
        <v>15</v>
      </c>
      <c r="L13588">
        <v>197</v>
      </c>
      <c r="M13588">
        <v>222</v>
      </c>
    </row>
    <row r="13589" spans="1:13" x14ac:dyDescent="0.3">
      <c r="A13589" t="s">
        <v>48</v>
      </c>
      <c r="B13589" t="s">
        <v>48</v>
      </c>
      <c r="C13589" t="s">
        <v>69</v>
      </c>
      <c r="D13589" t="s">
        <v>59</v>
      </c>
      <c r="E13589" t="s">
        <v>60</v>
      </c>
      <c r="F13589" t="s">
        <v>73</v>
      </c>
      <c r="G13589" t="s">
        <v>62</v>
      </c>
      <c r="H13589" t="s">
        <v>53</v>
      </c>
      <c r="I13589" t="s">
        <v>67</v>
      </c>
      <c r="J13589">
        <v>1990</v>
      </c>
      <c r="K13589" t="s">
        <v>14</v>
      </c>
      <c r="L13589">
        <v>7492735</v>
      </c>
      <c r="M13589">
        <v>2229981</v>
      </c>
    </row>
    <row r="13590" spans="1:13" x14ac:dyDescent="0.3">
      <c r="A13590" t="s">
        <v>48</v>
      </c>
      <c r="B13590" t="s">
        <v>48</v>
      </c>
      <c r="C13590" t="s">
        <v>69</v>
      </c>
      <c r="D13590" t="s">
        <v>59</v>
      </c>
      <c r="E13590" t="s">
        <v>60</v>
      </c>
      <c r="F13590" t="s">
        <v>73</v>
      </c>
      <c r="G13590" t="s">
        <v>62</v>
      </c>
      <c r="H13590" t="s">
        <v>53</v>
      </c>
      <c r="I13590" t="s">
        <v>67</v>
      </c>
      <c r="J13590">
        <v>1990</v>
      </c>
      <c r="K13590" t="s">
        <v>13</v>
      </c>
      <c r="L13590">
        <v>2282836</v>
      </c>
      <c r="M13590">
        <v>2282836</v>
      </c>
    </row>
    <row r="13591" spans="1:13" x14ac:dyDescent="0.3">
      <c r="A13591" t="s">
        <v>48</v>
      </c>
      <c r="B13591" t="s">
        <v>48</v>
      </c>
      <c r="C13591" t="s">
        <v>69</v>
      </c>
      <c r="D13591" t="s">
        <v>59</v>
      </c>
      <c r="E13591" t="s">
        <v>60</v>
      </c>
      <c r="F13591" t="s">
        <v>73</v>
      </c>
      <c r="G13591" t="s">
        <v>62</v>
      </c>
      <c r="H13591" t="s">
        <v>53</v>
      </c>
      <c r="I13591" t="s">
        <v>67</v>
      </c>
      <c r="J13591">
        <v>1990</v>
      </c>
      <c r="K13591" t="s">
        <v>15</v>
      </c>
      <c r="L13591">
        <v>6892</v>
      </c>
      <c r="M13591">
        <v>7779</v>
      </c>
    </row>
    <row r="13592" spans="1:13" x14ac:dyDescent="0.3">
      <c r="A13592" t="s">
        <v>48</v>
      </c>
      <c r="B13592" t="s">
        <v>48</v>
      </c>
      <c r="C13592" t="s">
        <v>69</v>
      </c>
      <c r="D13592" t="s">
        <v>59</v>
      </c>
      <c r="E13592" t="s">
        <v>60</v>
      </c>
      <c r="F13592" t="s">
        <v>73</v>
      </c>
      <c r="G13592" t="s">
        <v>62</v>
      </c>
      <c r="H13592" t="s">
        <v>53</v>
      </c>
      <c r="I13592" t="s">
        <v>68</v>
      </c>
      <c r="J13592">
        <v>1990</v>
      </c>
      <c r="K13592" t="s">
        <v>14</v>
      </c>
      <c r="L13592">
        <v>999492</v>
      </c>
      <c r="M13592">
        <v>297468</v>
      </c>
    </row>
    <row r="13593" spans="1:13" x14ac:dyDescent="0.3">
      <c r="A13593" t="s">
        <v>48</v>
      </c>
      <c r="B13593" t="s">
        <v>48</v>
      </c>
      <c r="C13593" t="s">
        <v>69</v>
      </c>
      <c r="D13593" t="s">
        <v>59</v>
      </c>
      <c r="E13593" t="s">
        <v>60</v>
      </c>
      <c r="F13593" t="s">
        <v>73</v>
      </c>
      <c r="G13593" t="s">
        <v>62</v>
      </c>
      <c r="H13593" t="s">
        <v>53</v>
      </c>
      <c r="I13593" t="s">
        <v>68</v>
      </c>
      <c r="J13593">
        <v>1990</v>
      </c>
      <c r="K13593" t="s">
        <v>13</v>
      </c>
      <c r="L13593">
        <v>1340097</v>
      </c>
      <c r="M13593">
        <v>1340097</v>
      </c>
    </row>
    <row r="13594" spans="1:13" x14ac:dyDescent="0.3">
      <c r="A13594" t="s">
        <v>48</v>
      </c>
      <c r="B13594" t="s">
        <v>48</v>
      </c>
      <c r="C13594" t="s">
        <v>69</v>
      </c>
      <c r="D13594" t="s">
        <v>59</v>
      </c>
      <c r="E13594" t="s">
        <v>60</v>
      </c>
      <c r="F13594" t="s">
        <v>73</v>
      </c>
      <c r="G13594" t="s">
        <v>62</v>
      </c>
      <c r="H13594" t="s">
        <v>53</v>
      </c>
      <c r="I13594" t="s">
        <v>68</v>
      </c>
      <c r="J13594">
        <v>1990</v>
      </c>
      <c r="K13594" t="s">
        <v>15</v>
      </c>
      <c r="L13594">
        <v>4293</v>
      </c>
      <c r="M13594">
        <v>4846</v>
      </c>
    </row>
    <row r="13595" spans="1:13" x14ac:dyDescent="0.3">
      <c r="A13595" t="s">
        <v>48</v>
      </c>
      <c r="B13595" t="s">
        <v>48</v>
      </c>
      <c r="C13595" t="s">
        <v>69</v>
      </c>
      <c r="D13595" t="s">
        <v>59</v>
      </c>
      <c r="E13595" t="s">
        <v>60</v>
      </c>
      <c r="F13595" t="s">
        <v>73</v>
      </c>
      <c r="G13595" t="s">
        <v>72</v>
      </c>
      <c r="H13595" t="s">
        <v>53</v>
      </c>
      <c r="I13595" t="s">
        <v>63</v>
      </c>
      <c r="J13595">
        <v>1990</v>
      </c>
      <c r="K13595" t="s">
        <v>14</v>
      </c>
      <c r="L13595">
        <v>31523</v>
      </c>
      <c r="M13595">
        <v>9382</v>
      </c>
    </row>
    <row r="13596" spans="1:13" x14ac:dyDescent="0.3">
      <c r="A13596" t="s">
        <v>48</v>
      </c>
      <c r="B13596" t="s">
        <v>48</v>
      </c>
      <c r="C13596" t="s">
        <v>69</v>
      </c>
      <c r="D13596" t="s">
        <v>59</v>
      </c>
      <c r="E13596" t="s">
        <v>60</v>
      </c>
      <c r="F13596" t="s">
        <v>73</v>
      </c>
      <c r="G13596" t="s">
        <v>72</v>
      </c>
      <c r="H13596" t="s">
        <v>53</v>
      </c>
      <c r="I13596" t="s">
        <v>63</v>
      </c>
      <c r="J13596">
        <v>1990</v>
      </c>
      <c r="K13596" t="s">
        <v>13</v>
      </c>
      <c r="L13596">
        <v>3579</v>
      </c>
      <c r="M13596">
        <v>3579</v>
      </c>
    </row>
    <row r="13597" spans="1:13" x14ac:dyDescent="0.3">
      <c r="A13597" t="s">
        <v>48</v>
      </c>
      <c r="B13597" t="s">
        <v>48</v>
      </c>
      <c r="C13597" t="s">
        <v>69</v>
      </c>
      <c r="D13597" t="s">
        <v>59</v>
      </c>
      <c r="E13597" t="s">
        <v>60</v>
      </c>
      <c r="F13597" t="s">
        <v>73</v>
      </c>
      <c r="G13597" t="s">
        <v>72</v>
      </c>
      <c r="H13597" t="s">
        <v>53</v>
      </c>
      <c r="I13597" t="s">
        <v>63</v>
      </c>
      <c r="J13597">
        <v>1990</v>
      </c>
      <c r="K13597" t="s">
        <v>15</v>
      </c>
      <c r="L13597">
        <v>28</v>
      </c>
      <c r="M13597">
        <v>32</v>
      </c>
    </row>
    <row r="13598" spans="1:13" x14ac:dyDescent="0.3">
      <c r="A13598" t="s">
        <v>48</v>
      </c>
      <c r="B13598" t="s">
        <v>48</v>
      </c>
      <c r="C13598" t="s">
        <v>69</v>
      </c>
      <c r="D13598" t="s">
        <v>59</v>
      </c>
      <c r="E13598" t="s">
        <v>60</v>
      </c>
      <c r="F13598" t="s">
        <v>73</v>
      </c>
      <c r="G13598" t="s">
        <v>72</v>
      </c>
      <c r="H13598" t="s">
        <v>53</v>
      </c>
      <c r="I13598" t="s">
        <v>64</v>
      </c>
      <c r="J13598">
        <v>1990</v>
      </c>
      <c r="K13598" t="s">
        <v>14</v>
      </c>
      <c r="L13598">
        <v>1825970</v>
      </c>
      <c r="M13598">
        <v>543444</v>
      </c>
    </row>
    <row r="13599" spans="1:13" x14ac:dyDescent="0.3">
      <c r="A13599" t="s">
        <v>48</v>
      </c>
      <c r="B13599" t="s">
        <v>48</v>
      </c>
      <c r="C13599" t="s">
        <v>69</v>
      </c>
      <c r="D13599" t="s">
        <v>59</v>
      </c>
      <c r="E13599" t="s">
        <v>60</v>
      </c>
      <c r="F13599" t="s">
        <v>73</v>
      </c>
      <c r="G13599" t="s">
        <v>72</v>
      </c>
      <c r="H13599" t="s">
        <v>53</v>
      </c>
      <c r="I13599" t="s">
        <v>64</v>
      </c>
      <c r="J13599">
        <v>1990</v>
      </c>
      <c r="K13599" t="s">
        <v>13</v>
      </c>
      <c r="L13599">
        <v>2917020</v>
      </c>
      <c r="M13599">
        <v>2917020</v>
      </c>
    </row>
    <row r="13600" spans="1:13" x14ac:dyDescent="0.3">
      <c r="A13600" t="s">
        <v>48</v>
      </c>
      <c r="B13600" t="s">
        <v>48</v>
      </c>
      <c r="C13600" t="s">
        <v>69</v>
      </c>
      <c r="D13600" t="s">
        <v>59</v>
      </c>
      <c r="E13600" t="s">
        <v>60</v>
      </c>
      <c r="F13600" t="s">
        <v>73</v>
      </c>
      <c r="G13600" t="s">
        <v>72</v>
      </c>
      <c r="H13600" t="s">
        <v>53</v>
      </c>
      <c r="I13600" t="s">
        <v>64</v>
      </c>
      <c r="J13600">
        <v>1990</v>
      </c>
      <c r="K13600" t="s">
        <v>15</v>
      </c>
      <c r="L13600">
        <v>8450</v>
      </c>
      <c r="M13600">
        <v>9538</v>
      </c>
    </row>
    <row r="13601" spans="1:13" x14ac:dyDescent="0.3">
      <c r="A13601" t="s">
        <v>48</v>
      </c>
      <c r="B13601" t="s">
        <v>48</v>
      </c>
      <c r="C13601" t="s">
        <v>69</v>
      </c>
      <c r="D13601" t="s">
        <v>59</v>
      </c>
      <c r="E13601" t="s">
        <v>60</v>
      </c>
      <c r="F13601" t="s">
        <v>73</v>
      </c>
      <c r="G13601" t="s">
        <v>72</v>
      </c>
      <c r="H13601" t="s">
        <v>53</v>
      </c>
      <c r="I13601" t="s">
        <v>65</v>
      </c>
      <c r="J13601">
        <v>1990</v>
      </c>
      <c r="K13601" t="s">
        <v>14</v>
      </c>
      <c r="L13601">
        <v>88203</v>
      </c>
      <c r="M13601">
        <v>26251</v>
      </c>
    </row>
    <row r="13602" spans="1:13" x14ac:dyDescent="0.3">
      <c r="A13602" t="s">
        <v>48</v>
      </c>
      <c r="B13602" t="s">
        <v>48</v>
      </c>
      <c r="C13602" t="s">
        <v>69</v>
      </c>
      <c r="D13602" t="s">
        <v>59</v>
      </c>
      <c r="E13602" t="s">
        <v>60</v>
      </c>
      <c r="F13602" t="s">
        <v>73</v>
      </c>
      <c r="G13602" t="s">
        <v>72</v>
      </c>
      <c r="H13602" t="s">
        <v>53</v>
      </c>
      <c r="I13602" t="s">
        <v>65</v>
      </c>
      <c r="J13602">
        <v>1990</v>
      </c>
      <c r="K13602" t="s">
        <v>13</v>
      </c>
      <c r="L13602">
        <v>97468</v>
      </c>
      <c r="M13602">
        <v>97468</v>
      </c>
    </row>
    <row r="13603" spans="1:13" x14ac:dyDescent="0.3">
      <c r="A13603" t="s">
        <v>48</v>
      </c>
      <c r="B13603" t="s">
        <v>48</v>
      </c>
      <c r="C13603" t="s">
        <v>69</v>
      </c>
      <c r="D13603" t="s">
        <v>59</v>
      </c>
      <c r="E13603" t="s">
        <v>60</v>
      </c>
      <c r="F13603" t="s">
        <v>73</v>
      </c>
      <c r="G13603" t="s">
        <v>72</v>
      </c>
      <c r="H13603" t="s">
        <v>53</v>
      </c>
      <c r="I13603" t="s">
        <v>65</v>
      </c>
      <c r="J13603">
        <v>1990</v>
      </c>
      <c r="K13603" t="s">
        <v>15</v>
      </c>
      <c r="L13603">
        <v>311</v>
      </c>
      <c r="M13603">
        <v>351</v>
      </c>
    </row>
    <row r="13604" spans="1:13" x14ac:dyDescent="0.3">
      <c r="A13604" t="s">
        <v>48</v>
      </c>
      <c r="B13604" t="s">
        <v>48</v>
      </c>
      <c r="C13604" t="s">
        <v>69</v>
      </c>
      <c r="D13604" t="s">
        <v>59</v>
      </c>
      <c r="E13604" t="s">
        <v>60</v>
      </c>
      <c r="F13604" t="s">
        <v>73</v>
      </c>
      <c r="G13604" t="s">
        <v>72</v>
      </c>
      <c r="H13604" t="s">
        <v>53</v>
      </c>
      <c r="I13604" t="s">
        <v>66</v>
      </c>
      <c r="J13604">
        <v>1990</v>
      </c>
      <c r="K13604" t="s">
        <v>14</v>
      </c>
      <c r="L13604">
        <v>142906</v>
      </c>
      <c r="M13604">
        <v>42532</v>
      </c>
    </row>
    <row r="13605" spans="1:13" x14ac:dyDescent="0.3">
      <c r="A13605" t="s">
        <v>48</v>
      </c>
      <c r="B13605" t="s">
        <v>48</v>
      </c>
      <c r="C13605" t="s">
        <v>69</v>
      </c>
      <c r="D13605" t="s">
        <v>59</v>
      </c>
      <c r="E13605" t="s">
        <v>60</v>
      </c>
      <c r="F13605" t="s">
        <v>73</v>
      </c>
      <c r="G13605" t="s">
        <v>72</v>
      </c>
      <c r="H13605" t="s">
        <v>53</v>
      </c>
      <c r="I13605" t="s">
        <v>66</v>
      </c>
      <c r="J13605">
        <v>1990</v>
      </c>
      <c r="K13605" t="s">
        <v>13</v>
      </c>
      <c r="L13605">
        <v>252177</v>
      </c>
      <c r="M13605">
        <v>252177</v>
      </c>
    </row>
    <row r="13606" spans="1:13" x14ac:dyDescent="0.3">
      <c r="A13606" t="s">
        <v>48</v>
      </c>
      <c r="B13606" t="s">
        <v>48</v>
      </c>
      <c r="C13606" t="s">
        <v>69</v>
      </c>
      <c r="D13606" t="s">
        <v>59</v>
      </c>
      <c r="E13606" t="s">
        <v>60</v>
      </c>
      <c r="F13606" t="s">
        <v>73</v>
      </c>
      <c r="G13606" t="s">
        <v>72</v>
      </c>
      <c r="H13606" t="s">
        <v>53</v>
      </c>
      <c r="I13606" t="s">
        <v>66</v>
      </c>
      <c r="J13606">
        <v>1990</v>
      </c>
      <c r="K13606" t="s">
        <v>15</v>
      </c>
      <c r="L13606">
        <v>693</v>
      </c>
      <c r="M13606">
        <v>783</v>
      </c>
    </row>
    <row r="13607" spans="1:13" x14ac:dyDescent="0.3">
      <c r="A13607" t="s">
        <v>48</v>
      </c>
      <c r="B13607" t="s">
        <v>48</v>
      </c>
      <c r="C13607" t="s">
        <v>69</v>
      </c>
      <c r="D13607" t="s">
        <v>59</v>
      </c>
      <c r="E13607" t="s">
        <v>60</v>
      </c>
      <c r="F13607" t="s">
        <v>73</v>
      </c>
      <c r="G13607" t="s">
        <v>72</v>
      </c>
      <c r="H13607" t="s">
        <v>53</v>
      </c>
      <c r="I13607" t="s">
        <v>67</v>
      </c>
      <c r="J13607">
        <v>1990</v>
      </c>
      <c r="K13607" t="s">
        <v>14</v>
      </c>
      <c r="L13607">
        <v>12987625</v>
      </c>
      <c r="M13607">
        <v>3865364</v>
      </c>
    </row>
    <row r="13608" spans="1:13" x14ac:dyDescent="0.3">
      <c r="A13608" t="s">
        <v>48</v>
      </c>
      <c r="B13608" t="s">
        <v>48</v>
      </c>
      <c r="C13608" t="s">
        <v>69</v>
      </c>
      <c r="D13608" t="s">
        <v>59</v>
      </c>
      <c r="E13608" t="s">
        <v>60</v>
      </c>
      <c r="F13608" t="s">
        <v>73</v>
      </c>
      <c r="G13608" t="s">
        <v>72</v>
      </c>
      <c r="H13608" t="s">
        <v>53</v>
      </c>
      <c r="I13608" t="s">
        <v>67</v>
      </c>
      <c r="J13608">
        <v>1990</v>
      </c>
      <c r="K13608" t="s">
        <v>13</v>
      </c>
      <c r="L13608">
        <v>3956982</v>
      </c>
      <c r="M13608">
        <v>3956982</v>
      </c>
    </row>
    <row r="13609" spans="1:13" x14ac:dyDescent="0.3">
      <c r="A13609" t="s">
        <v>48</v>
      </c>
      <c r="B13609" t="s">
        <v>48</v>
      </c>
      <c r="C13609" t="s">
        <v>69</v>
      </c>
      <c r="D13609" t="s">
        <v>59</v>
      </c>
      <c r="E13609" t="s">
        <v>60</v>
      </c>
      <c r="F13609" t="s">
        <v>73</v>
      </c>
      <c r="G13609" t="s">
        <v>72</v>
      </c>
      <c r="H13609" t="s">
        <v>53</v>
      </c>
      <c r="I13609" t="s">
        <v>67</v>
      </c>
      <c r="J13609">
        <v>1990</v>
      </c>
      <c r="K13609" t="s">
        <v>15</v>
      </c>
      <c r="L13609">
        <v>11946</v>
      </c>
      <c r="M13609">
        <v>13484</v>
      </c>
    </row>
    <row r="13610" spans="1:13" x14ac:dyDescent="0.3">
      <c r="A13610" t="s">
        <v>48</v>
      </c>
      <c r="B13610" t="s">
        <v>48</v>
      </c>
      <c r="C13610" t="s">
        <v>48</v>
      </c>
      <c r="D13610" t="s">
        <v>59</v>
      </c>
      <c r="E13610" t="s">
        <v>74</v>
      </c>
      <c r="F13610" t="s">
        <v>75</v>
      </c>
      <c r="G13610" t="s">
        <v>184</v>
      </c>
      <c r="H13610" t="s">
        <v>76</v>
      </c>
      <c r="I13610" t="s">
        <v>53</v>
      </c>
      <c r="J13610">
        <v>1990</v>
      </c>
      <c r="K13610" t="s">
        <v>77</v>
      </c>
      <c r="L13610">
        <v>0</v>
      </c>
      <c r="M13610">
        <v>0</v>
      </c>
    </row>
    <row r="13611" spans="1:13" x14ac:dyDescent="0.3">
      <c r="A13611" t="s">
        <v>48</v>
      </c>
      <c r="B13611" t="s">
        <v>48</v>
      </c>
      <c r="C13611" t="s">
        <v>48</v>
      </c>
      <c r="D13611" t="s">
        <v>59</v>
      </c>
      <c r="E13611" t="s">
        <v>74</v>
      </c>
      <c r="F13611" t="s">
        <v>75</v>
      </c>
      <c r="G13611" t="s">
        <v>184</v>
      </c>
      <c r="H13611" t="s">
        <v>78</v>
      </c>
      <c r="I13611" t="s">
        <v>53</v>
      </c>
      <c r="J13611">
        <v>1990</v>
      </c>
      <c r="K13611" t="s">
        <v>77</v>
      </c>
      <c r="L13611">
        <v>5245</v>
      </c>
      <c r="M13611">
        <v>2022</v>
      </c>
    </row>
    <row r="13612" spans="1:13" x14ac:dyDescent="0.3">
      <c r="A13612" t="s">
        <v>48</v>
      </c>
      <c r="B13612" t="s">
        <v>48</v>
      </c>
      <c r="C13612" t="s">
        <v>48</v>
      </c>
      <c r="D13612" t="s">
        <v>59</v>
      </c>
      <c r="E13612" t="s">
        <v>74</v>
      </c>
      <c r="F13612" t="s">
        <v>75</v>
      </c>
      <c r="G13612" t="s">
        <v>184</v>
      </c>
      <c r="H13612" t="s">
        <v>79</v>
      </c>
      <c r="I13612" t="s">
        <v>53</v>
      </c>
      <c r="J13612">
        <v>1990</v>
      </c>
      <c r="K13612" t="s">
        <v>77</v>
      </c>
      <c r="L13612">
        <v>0</v>
      </c>
      <c r="M13612">
        <v>0</v>
      </c>
    </row>
    <row r="13613" spans="1:13" x14ac:dyDescent="0.3">
      <c r="A13613" t="s">
        <v>48</v>
      </c>
      <c r="B13613" t="s">
        <v>48</v>
      </c>
      <c r="C13613" t="s">
        <v>48</v>
      </c>
      <c r="D13613" t="s">
        <v>59</v>
      </c>
      <c r="E13613" t="s">
        <v>74</v>
      </c>
      <c r="F13613" t="s">
        <v>75</v>
      </c>
      <c r="G13613" t="s">
        <v>184</v>
      </c>
      <c r="H13613" t="s">
        <v>80</v>
      </c>
      <c r="I13613" t="s">
        <v>53</v>
      </c>
      <c r="J13613">
        <v>1990</v>
      </c>
      <c r="K13613" t="s">
        <v>77</v>
      </c>
      <c r="L13613">
        <v>37449</v>
      </c>
      <c r="M13613">
        <v>14434</v>
      </c>
    </row>
    <row r="13614" spans="1:13" x14ac:dyDescent="0.3">
      <c r="A13614" t="s">
        <v>48</v>
      </c>
      <c r="B13614" t="s">
        <v>48</v>
      </c>
      <c r="C13614" t="s">
        <v>48</v>
      </c>
      <c r="D13614" t="s">
        <v>59</v>
      </c>
      <c r="E13614" t="s">
        <v>74</v>
      </c>
      <c r="F13614" t="s">
        <v>75</v>
      </c>
      <c r="G13614" t="s">
        <v>184</v>
      </c>
      <c r="H13614" t="s">
        <v>81</v>
      </c>
      <c r="I13614" t="s">
        <v>53</v>
      </c>
      <c r="J13614">
        <v>1990</v>
      </c>
      <c r="K13614" t="s">
        <v>77</v>
      </c>
      <c r="L13614">
        <v>0</v>
      </c>
      <c r="M13614">
        <v>0</v>
      </c>
    </row>
    <row r="13615" spans="1:13" x14ac:dyDescent="0.3">
      <c r="A13615" t="s">
        <v>48</v>
      </c>
      <c r="B13615" t="s">
        <v>48</v>
      </c>
      <c r="C13615" t="s">
        <v>48</v>
      </c>
      <c r="D13615" t="s">
        <v>82</v>
      </c>
      <c r="E13615" t="s">
        <v>60</v>
      </c>
      <c r="F13615" t="s">
        <v>83</v>
      </c>
      <c r="G13615" t="s">
        <v>83</v>
      </c>
      <c r="H13615" t="s">
        <v>53</v>
      </c>
      <c r="I13615" t="s">
        <v>53</v>
      </c>
      <c r="J13615">
        <v>1990</v>
      </c>
      <c r="K13615" t="s">
        <v>84</v>
      </c>
      <c r="L13615">
        <v>4015702</v>
      </c>
      <c r="M13615">
        <v>5231887</v>
      </c>
    </row>
    <row r="13616" spans="1:13" x14ac:dyDescent="0.3">
      <c r="A13616" t="s">
        <v>48</v>
      </c>
      <c r="B13616" t="s">
        <v>48</v>
      </c>
      <c r="C13616" t="s">
        <v>48</v>
      </c>
      <c r="D13616" t="s">
        <v>82</v>
      </c>
      <c r="E13616" t="s">
        <v>60</v>
      </c>
      <c r="F13616" t="s">
        <v>61</v>
      </c>
      <c r="G13616" t="s">
        <v>85</v>
      </c>
      <c r="H13616" t="s">
        <v>53</v>
      </c>
      <c r="I13616" t="s">
        <v>63</v>
      </c>
      <c r="J13616">
        <v>1990</v>
      </c>
      <c r="K13616" t="s">
        <v>14</v>
      </c>
      <c r="L13616">
        <v>16154</v>
      </c>
      <c r="M13616">
        <v>4808</v>
      </c>
    </row>
    <row r="13617" spans="1:13" x14ac:dyDescent="0.3">
      <c r="A13617" t="s">
        <v>48</v>
      </c>
      <c r="B13617" t="s">
        <v>48</v>
      </c>
      <c r="C13617" t="s">
        <v>48</v>
      </c>
      <c r="D13617" t="s">
        <v>82</v>
      </c>
      <c r="E13617" t="s">
        <v>60</v>
      </c>
      <c r="F13617" t="s">
        <v>61</v>
      </c>
      <c r="G13617" t="s">
        <v>85</v>
      </c>
      <c r="H13617" t="s">
        <v>53</v>
      </c>
      <c r="I13617" t="s">
        <v>63</v>
      </c>
      <c r="J13617">
        <v>1990</v>
      </c>
      <c r="K13617" t="s">
        <v>13</v>
      </c>
      <c r="L13617">
        <v>24766371</v>
      </c>
      <c r="M13617">
        <v>24766371</v>
      </c>
    </row>
    <row r="13618" spans="1:13" x14ac:dyDescent="0.3">
      <c r="A13618" t="s">
        <v>48</v>
      </c>
      <c r="B13618" t="s">
        <v>48</v>
      </c>
      <c r="C13618" t="s">
        <v>48</v>
      </c>
      <c r="D13618" t="s">
        <v>82</v>
      </c>
      <c r="E13618" t="s">
        <v>60</v>
      </c>
      <c r="F13618" t="s">
        <v>61</v>
      </c>
      <c r="G13618" t="s">
        <v>85</v>
      </c>
      <c r="H13618" t="s">
        <v>53</v>
      </c>
      <c r="I13618" t="s">
        <v>63</v>
      </c>
      <c r="J13618">
        <v>1990</v>
      </c>
      <c r="K13618" t="s">
        <v>15</v>
      </c>
      <c r="L13618">
        <v>261098</v>
      </c>
      <c r="M13618">
        <v>294724</v>
      </c>
    </row>
    <row r="13619" spans="1:13" x14ac:dyDescent="0.3">
      <c r="A13619" t="s">
        <v>48</v>
      </c>
      <c r="B13619" t="s">
        <v>48</v>
      </c>
      <c r="C13619" t="s">
        <v>48</v>
      </c>
      <c r="D13619" t="s">
        <v>82</v>
      </c>
      <c r="E13619" t="s">
        <v>60</v>
      </c>
      <c r="F13619" t="s">
        <v>61</v>
      </c>
      <c r="G13619" t="s">
        <v>85</v>
      </c>
      <c r="H13619" t="s">
        <v>53</v>
      </c>
      <c r="I13619" t="s">
        <v>64</v>
      </c>
      <c r="J13619">
        <v>1990</v>
      </c>
      <c r="K13619" t="s">
        <v>14</v>
      </c>
      <c r="L13619">
        <v>509</v>
      </c>
      <c r="M13619">
        <v>151</v>
      </c>
    </row>
    <row r="13620" spans="1:13" x14ac:dyDescent="0.3">
      <c r="A13620" t="s">
        <v>48</v>
      </c>
      <c r="B13620" t="s">
        <v>48</v>
      </c>
      <c r="C13620" t="s">
        <v>48</v>
      </c>
      <c r="D13620" t="s">
        <v>82</v>
      </c>
      <c r="E13620" t="s">
        <v>60</v>
      </c>
      <c r="F13620" t="s">
        <v>61</v>
      </c>
      <c r="G13620" t="s">
        <v>85</v>
      </c>
      <c r="H13620" t="s">
        <v>53</v>
      </c>
      <c r="I13620" t="s">
        <v>64</v>
      </c>
      <c r="J13620">
        <v>1990</v>
      </c>
      <c r="K13620" t="s">
        <v>13</v>
      </c>
      <c r="L13620">
        <v>471548</v>
      </c>
      <c r="M13620">
        <v>471548</v>
      </c>
    </row>
    <row r="13621" spans="1:13" x14ac:dyDescent="0.3">
      <c r="A13621" t="s">
        <v>48</v>
      </c>
      <c r="B13621" t="s">
        <v>48</v>
      </c>
      <c r="C13621" t="s">
        <v>48</v>
      </c>
      <c r="D13621" t="s">
        <v>82</v>
      </c>
      <c r="E13621" t="s">
        <v>60</v>
      </c>
      <c r="F13621" t="s">
        <v>61</v>
      </c>
      <c r="G13621" t="s">
        <v>85</v>
      </c>
      <c r="H13621" t="s">
        <v>53</v>
      </c>
      <c r="I13621" t="s">
        <v>64</v>
      </c>
      <c r="J13621">
        <v>1990</v>
      </c>
      <c r="K13621" t="s">
        <v>15</v>
      </c>
      <c r="L13621">
        <v>710</v>
      </c>
      <c r="M13621">
        <v>802</v>
      </c>
    </row>
    <row r="13622" spans="1:13" x14ac:dyDescent="0.3">
      <c r="A13622" t="s">
        <v>48</v>
      </c>
      <c r="B13622" t="s">
        <v>48</v>
      </c>
      <c r="C13622" t="s">
        <v>48</v>
      </c>
      <c r="D13622" t="s">
        <v>82</v>
      </c>
      <c r="E13622" t="s">
        <v>60</v>
      </c>
      <c r="F13622" t="s">
        <v>61</v>
      </c>
      <c r="G13622" t="s">
        <v>85</v>
      </c>
      <c r="H13622" t="s">
        <v>53</v>
      </c>
      <c r="I13622" t="s">
        <v>67</v>
      </c>
      <c r="J13622">
        <v>1990</v>
      </c>
      <c r="K13622" t="s">
        <v>14</v>
      </c>
      <c r="L13622">
        <v>20984</v>
      </c>
      <c r="M13622">
        <v>6245</v>
      </c>
    </row>
    <row r="13623" spans="1:13" x14ac:dyDescent="0.3">
      <c r="A13623" t="s">
        <v>48</v>
      </c>
      <c r="B13623" t="s">
        <v>48</v>
      </c>
      <c r="C13623" t="s">
        <v>48</v>
      </c>
      <c r="D13623" t="s">
        <v>82</v>
      </c>
      <c r="E13623" t="s">
        <v>60</v>
      </c>
      <c r="F13623" t="s">
        <v>61</v>
      </c>
      <c r="G13623" t="s">
        <v>85</v>
      </c>
      <c r="H13623" t="s">
        <v>53</v>
      </c>
      <c r="I13623" t="s">
        <v>67</v>
      </c>
      <c r="J13623">
        <v>1990</v>
      </c>
      <c r="K13623" t="s">
        <v>13</v>
      </c>
      <c r="L13623">
        <v>12553864</v>
      </c>
      <c r="M13623">
        <v>12553864</v>
      </c>
    </row>
    <row r="13624" spans="1:13" x14ac:dyDescent="0.3">
      <c r="A13624" t="s">
        <v>48</v>
      </c>
      <c r="B13624" t="s">
        <v>48</v>
      </c>
      <c r="C13624" t="s">
        <v>48</v>
      </c>
      <c r="D13624" t="s">
        <v>82</v>
      </c>
      <c r="E13624" t="s">
        <v>60</v>
      </c>
      <c r="F13624" t="s">
        <v>61</v>
      </c>
      <c r="G13624" t="s">
        <v>85</v>
      </c>
      <c r="H13624" t="s">
        <v>53</v>
      </c>
      <c r="I13624" t="s">
        <v>67</v>
      </c>
      <c r="J13624">
        <v>1990</v>
      </c>
      <c r="K13624" t="s">
        <v>15</v>
      </c>
      <c r="L13624">
        <v>19785</v>
      </c>
      <c r="M13624">
        <v>22333</v>
      </c>
    </row>
    <row r="13625" spans="1:13" x14ac:dyDescent="0.3">
      <c r="A13625" t="s">
        <v>48</v>
      </c>
      <c r="B13625" t="s">
        <v>48</v>
      </c>
      <c r="C13625" t="s">
        <v>48</v>
      </c>
      <c r="D13625" t="s">
        <v>82</v>
      </c>
      <c r="E13625" t="s">
        <v>60</v>
      </c>
      <c r="F13625" t="s">
        <v>61</v>
      </c>
      <c r="G13625" t="s">
        <v>85</v>
      </c>
      <c r="H13625" t="s">
        <v>53</v>
      </c>
      <c r="I13625" t="s">
        <v>86</v>
      </c>
      <c r="J13625">
        <v>1990</v>
      </c>
      <c r="K13625" t="s">
        <v>14</v>
      </c>
      <c r="L13625">
        <v>0</v>
      </c>
      <c r="M13625">
        <v>0</v>
      </c>
    </row>
    <row r="13626" spans="1:13" x14ac:dyDescent="0.3">
      <c r="A13626" t="s">
        <v>48</v>
      </c>
      <c r="B13626" t="s">
        <v>48</v>
      </c>
      <c r="C13626" t="s">
        <v>48</v>
      </c>
      <c r="D13626" t="s">
        <v>82</v>
      </c>
      <c r="E13626" t="s">
        <v>60</v>
      </c>
      <c r="F13626" t="s">
        <v>61</v>
      </c>
      <c r="G13626" t="s">
        <v>85</v>
      </c>
      <c r="H13626" t="s">
        <v>53</v>
      </c>
      <c r="I13626" t="s">
        <v>86</v>
      </c>
      <c r="J13626">
        <v>1990</v>
      </c>
      <c r="K13626" t="s">
        <v>13</v>
      </c>
      <c r="L13626">
        <v>0</v>
      </c>
      <c r="M13626">
        <v>0</v>
      </c>
    </row>
    <row r="13627" spans="1:13" x14ac:dyDescent="0.3">
      <c r="A13627" t="s">
        <v>48</v>
      </c>
      <c r="B13627" t="s">
        <v>48</v>
      </c>
      <c r="C13627" t="s">
        <v>48</v>
      </c>
      <c r="D13627" t="s">
        <v>82</v>
      </c>
      <c r="E13627" t="s">
        <v>60</v>
      </c>
      <c r="F13627" t="s">
        <v>61</v>
      </c>
      <c r="G13627" t="s">
        <v>85</v>
      </c>
      <c r="H13627" t="s">
        <v>53</v>
      </c>
      <c r="I13627" t="s">
        <v>86</v>
      </c>
      <c r="J13627">
        <v>1990</v>
      </c>
      <c r="K13627" t="s">
        <v>15</v>
      </c>
      <c r="L13627">
        <v>0</v>
      </c>
      <c r="M13627">
        <v>0</v>
      </c>
    </row>
    <row r="13628" spans="1:13" x14ac:dyDescent="0.3">
      <c r="A13628" t="s">
        <v>48</v>
      </c>
      <c r="B13628" t="s">
        <v>48</v>
      </c>
      <c r="C13628" t="s">
        <v>48</v>
      </c>
      <c r="D13628" t="s">
        <v>82</v>
      </c>
      <c r="E13628" t="s">
        <v>60</v>
      </c>
      <c r="F13628" t="s">
        <v>61</v>
      </c>
      <c r="G13628" t="s">
        <v>85</v>
      </c>
      <c r="H13628" t="s">
        <v>53</v>
      </c>
      <c r="I13628" t="s">
        <v>68</v>
      </c>
      <c r="J13628">
        <v>1990</v>
      </c>
      <c r="K13628" t="s">
        <v>14</v>
      </c>
      <c r="L13628">
        <v>23981</v>
      </c>
      <c r="M13628">
        <v>7137</v>
      </c>
    </row>
    <row r="13629" spans="1:13" x14ac:dyDescent="0.3">
      <c r="A13629" t="s">
        <v>48</v>
      </c>
      <c r="B13629" t="s">
        <v>48</v>
      </c>
      <c r="C13629" t="s">
        <v>48</v>
      </c>
      <c r="D13629" t="s">
        <v>82</v>
      </c>
      <c r="E13629" t="s">
        <v>60</v>
      </c>
      <c r="F13629" t="s">
        <v>61</v>
      </c>
      <c r="G13629" t="s">
        <v>85</v>
      </c>
      <c r="H13629" t="s">
        <v>53</v>
      </c>
      <c r="I13629" t="s">
        <v>68</v>
      </c>
      <c r="J13629">
        <v>1990</v>
      </c>
      <c r="K13629" t="s">
        <v>13</v>
      </c>
      <c r="L13629">
        <v>25399719</v>
      </c>
      <c r="M13629">
        <v>25399719</v>
      </c>
    </row>
    <row r="13630" spans="1:13" x14ac:dyDescent="0.3">
      <c r="A13630" t="s">
        <v>48</v>
      </c>
      <c r="B13630" t="s">
        <v>48</v>
      </c>
      <c r="C13630" t="s">
        <v>48</v>
      </c>
      <c r="D13630" t="s">
        <v>82</v>
      </c>
      <c r="E13630" t="s">
        <v>60</v>
      </c>
      <c r="F13630" t="s">
        <v>61</v>
      </c>
      <c r="G13630" t="s">
        <v>85</v>
      </c>
      <c r="H13630" t="s">
        <v>53</v>
      </c>
      <c r="I13630" t="s">
        <v>68</v>
      </c>
      <c r="J13630">
        <v>1990</v>
      </c>
      <c r="K13630" t="s">
        <v>15</v>
      </c>
      <c r="L13630">
        <v>28264</v>
      </c>
      <c r="M13630">
        <v>31904</v>
      </c>
    </row>
    <row r="13631" spans="1:13" x14ac:dyDescent="0.3">
      <c r="A13631" t="s">
        <v>48</v>
      </c>
      <c r="B13631" t="s">
        <v>69</v>
      </c>
      <c r="C13631" t="s">
        <v>69</v>
      </c>
      <c r="D13631" t="s">
        <v>82</v>
      </c>
      <c r="E13631" t="s">
        <v>60</v>
      </c>
      <c r="F13631" t="s">
        <v>61</v>
      </c>
      <c r="G13631" t="s">
        <v>85</v>
      </c>
      <c r="H13631" t="s">
        <v>53</v>
      </c>
      <c r="I13631" t="s">
        <v>70</v>
      </c>
      <c r="J13631">
        <v>1990</v>
      </c>
      <c r="K13631" t="s">
        <v>71</v>
      </c>
      <c r="L13631">
        <v>66321</v>
      </c>
      <c r="M13631">
        <v>66321</v>
      </c>
    </row>
    <row r="13632" spans="1:13" x14ac:dyDescent="0.3">
      <c r="A13632" t="s">
        <v>48</v>
      </c>
      <c r="B13632" t="s">
        <v>48</v>
      </c>
      <c r="C13632" t="s">
        <v>48</v>
      </c>
      <c r="D13632" t="s">
        <v>82</v>
      </c>
      <c r="E13632" t="s">
        <v>60</v>
      </c>
      <c r="F13632" t="s">
        <v>61</v>
      </c>
      <c r="G13632" t="s">
        <v>85</v>
      </c>
      <c r="H13632" t="s">
        <v>53</v>
      </c>
      <c r="I13632" t="s">
        <v>70</v>
      </c>
      <c r="J13632">
        <v>1990</v>
      </c>
      <c r="K13632" t="s">
        <v>14</v>
      </c>
      <c r="L13632">
        <v>627</v>
      </c>
      <c r="M13632">
        <v>187</v>
      </c>
    </row>
    <row r="13633" spans="1:13" x14ac:dyDescent="0.3">
      <c r="A13633" t="s">
        <v>48</v>
      </c>
      <c r="B13633" t="s">
        <v>48</v>
      </c>
      <c r="C13633" t="s">
        <v>48</v>
      </c>
      <c r="D13633" t="s">
        <v>82</v>
      </c>
      <c r="E13633" t="s">
        <v>60</v>
      </c>
      <c r="F13633" t="s">
        <v>61</v>
      </c>
      <c r="G13633" t="s">
        <v>85</v>
      </c>
      <c r="H13633" t="s">
        <v>53</v>
      </c>
      <c r="I13633" t="s">
        <v>70</v>
      </c>
      <c r="J13633">
        <v>1990</v>
      </c>
      <c r="K13633" t="s">
        <v>15</v>
      </c>
      <c r="L13633">
        <v>1254</v>
      </c>
      <c r="M13633">
        <v>1415</v>
      </c>
    </row>
    <row r="13634" spans="1:13" x14ac:dyDescent="0.3">
      <c r="A13634" t="s">
        <v>48</v>
      </c>
      <c r="B13634" t="s">
        <v>69</v>
      </c>
      <c r="C13634" t="s">
        <v>69</v>
      </c>
      <c r="D13634" t="s">
        <v>82</v>
      </c>
      <c r="E13634" t="s">
        <v>60</v>
      </c>
      <c r="F13634" t="s">
        <v>87</v>
      </c>
      <c r="G13634" t="s">
        <v>88</v>
      </c>
      <c r="H13634" t="s">
        <v>53</v>
      </c>
      <c r="I13634" t="s">
        <v>89</v>
      </c>
      <c r="J13634">
        <v>1990</v>
      </c>
      <c r="K13634" t="s">
        <v>71</v>
      </c>
      <c r="L13634">
        <v>0</v>
      </c>
      <c r="M13634">
        <v>0</v>
      </c>
    </row>
    <row r="13635" spans="1:13" x14ac:dyDescent="0.3">
      <c r="A13635" t="s">
        <v>48</v>
      </c>
      <c r="B13635" t="s">
        <v>48</v>
      </c>
      <c r="C13635" t="s">
        <v>69</v>
      </c>
      <c r="D13635" t="s">
        <v>82</v>
      </c>
      <c r="E13635" t="s">
        <v>60</v>
      </c>
      <c r="F13635" t="s">
        <v>87</v>
      </c>
      <c r="G13635" t="s">
        <v>88</v>
      </c>
      <c r="H13635" t="s">
        <v>53</v>
      </c>
      <c r="I13635" t="s">
        <v>89</v>
      </c>
      <c r="J13635">
        <v>1990</v>
      </c>
      <c r="K13635" t="s">
        <v>14</v>
      </c>
      <c r="L13635">
        <v>0</v>
      </c>
      <c r="M13635">
        <v>0</v>
      </c>
    </row>
    <row r="13636" spans="1:13" x14ac:dyDescent="0.3">
      <c r="A13636" t="s">
        <v>48</v>
      </c>
      <c r="B13636" t="s">
        <v>48</v>
      </c>
      <c r="C13636" t="s">
        <v>69</v>
      </c>
      <c r="D13636" t="s">
        <v>82</v>
      </c>
      <c r="E13636" t="s">
        <v>60</v>
      </c>
      <c r="F13636" t="s">
        <v>87</v>
      </c>
      <c r="G13636" t="s">
        <v>88</v>
      </c>
      <c r="H13636" t="s">
        <v>53</v>
      </c>
      <c r="I13636" t="s">
        <v>89</v>
      </c>
      <c r="J13636">
        <v>1990</v>
      </c>
      <c r="K13636" t="s">
        <v>13</v>
      </c>
      <c r="L13636">
        <v>0</v>
      </c>
      <c r="M13636">
        <v>0</v>
      </c>
    </row>
    <row r="13637" spans="1:13" x14ac:dyDescent="0.3">
      <c r="A13637" t="s">
        <v>48</v>
      </c>
      <c r="B13637" t="s">
        <v>48</v>
      </c>
      <c r="C13637" t="s">
        <v>69</v>
      </c>
      <c r="D13637" t="s">
        <v>82</v>
      </c>
      <c r="E13637" t="s">
        <v>60</v>
      </c>
      <c r="F13637" t="s">
        <v>87</v>
      </c>
      <c r="G13637" t="s">
        <v>88</v>
      </c>
      <c r="H13637" t="s">
        <v>53</v>
      </c>
      <c r="I13637" t="s">
        <v>89</v>
      </c>
      <c r="J13637">
        <v>1990</v>
      </c>
      <c r="K13637" t="s">
        <v>15</v>
      </c>
      <c r="L13637">
        <v>0</v>
      </c>
      <c r="M13637">
        <v>0</v>
      </c>
    </row>
    <row r="13638" spans="1:13" x14ac:dyDescent="0.3">
      <c r="A13638" t="s">
        <v>48</v>
      </c>
      <c r="B13638" t="s">
        <v>69</v>
      </c>
      <c r="C13638" t="s">
        <v>69</v>
      </c>
      <c r="D13638" t="s">
        <v>82</v>
      </c>
      <c r="E13638" t="s">
        <v>60</v>
      </c>
      <c r="F13638" t="s">
        <v>87</v>
      </c>
      <c r="G13638" t="s">
        <v>90</v>
      </c>
      <c r="H13638" t="s">
        <v>53</v>
      </c>
      <c r="I13638" t="s">
        <v>89</v>
      </c>
      <c r="J13638">
        <v>1990</v>
      </c>
      <c r="K13638" t="s">
        <v>71</v>
      </c>
      <c r="L13638">
        <v>6437</v>
      </c>
      <c r="M13638">
        <v>6437</v>
      </c>
    </row>
    <row r="13639" spans="1:13" x14ac:dyDescent="0.3">
      <c r="A13639" t="s">
        <v>48</v>
      </c>
      <c r="B13639" t="s">
        <v>48</v>
      </c>
      <c r="C13639" t="s">
        <v>69</v>
      </c>
      <c r="D13639" t="s">
        <v>82</v>
      </c>
      <c r="E13639" t="s">
        <v>60</v>
      </c>
      <c r="F13639" t="s">
        <v>87</v>
      </c>
      <c r="G13639" t="s">
        <v>90</v>
      </c>
      <c r="H13639" t="s">
        <v>53</v>
      </c>
      <c r="I13639" t="s">
        <v>89</v>
      </c>
      <c r="J13639">
        <v>1990</v>
      </c>
      <c r="K13639" t="s">
        <v>14</v>
      </c>
      <c r="L13639">
        <v>1027</v>
      </c>
      <c r="M13639">
        <v>306</v>
      </c>
    </row>
    <row r="13640" spans="1:13" x14ac:dyDescent="0.3">
      <c r="A13640" t="s">
        <v>48</v>
      </c>
      <c r="B13640" t="s">
        <v>48</v>
      </c>
      <c r="C13640" t="s">
        <v>69</v>
      </c>
      <c r="D13640" t="s">
        <v>82</v>
      </c>
      <c r="E13640" t="s">
        <v>60</v>
      </c>
      <c r="F13640" t="s">
        <v>87</v>
      </c>
      <c r="G13640" t="s">
        <v>90</v>
      </c>
      <c r="H13640" t="s">
        <v>53</v>
      </c>
      <c r="I13640" t="s">
        <v>89</v>
      </c>
      <c r="J13640">
        <v>1990</v>
      </c>
      <c r="K13640" t="s">
        <v>13</v>
      </c>
      <c r="L13640">
        <v>903116</v>
      </c>
      <c r="M13640">
        <v>903116</v>
      </c>
    </row>
    <row r="13641" spans="1:13" x14ac:dyDescent="0.3">
      <c r="A13641" t="s">
        <v>48</v>
      </c>
      <c r="B13641" t="s">
        <v>48</v>
      </c>
      <c r="C13641" t="s">
        <v>69</v>
      </c>
      <c r="D13641" t="s">
        <v>82</v>
      </c>
      <c r="E13641" t="s">
        <v>60</v>
      </c>
      <c r="F13641" t="s">
        <v>87</v>
      </c>
      <c r="G13641" t="s">
        <v>90</v>
      </c>
      <c r="H13641" t="s">
        <v>53</v>
      </c>
      <c r="I13641" t="s">
        <v>89</v>
      </c>
      <c r="J13641">
        <v>1990</v>
      </c>
      <c r="K13641" t="s">
        <v>15</v>
      </c>
      <c r="L13641">
        <v>3437</v>
      </c>
      <c r="M13641">
        <v>3879</v>
      </c>
    </row>
    <row r="13642" spans="1:13" x14ac:dyDescent="0.3">
      <c r="A13642" t="s">
        <v>48</v>
      </c>
      <c r="B13642" t="s">
        <v>48</v>
      </c>
      <c r="C13642" t="s">
        <v>69</v>
      </c>
      <c r="D13642" t="s">
        <v>82</v>
      </c>
      <c r="E13642" t="s">
        <v>60</v>
      </c>
      <c r="F13642" t="s">
        <v>73</v>
      </c>
      <c r="G13642" t="s">
        <v>88</v>
      </c>
      <c r="H13642" t="s">
        <v>53</v>
      </c>
      <c r="I13642" t="s">
        <v>64</v>
      </c>
      <c r="J13642">
        <v>1990</v>
      </c>
      <c r="K13642" t="s">
        <v>14</v>
      </c>
      <c r="L13642">
        <v>0</v>
      </c>
      <c r="M13642">
        <v>0</v>
      </c>
    </row>
    <row r="13643" spans="1:13" x14ac:dyDescent="0.3">
      <c r="A13643" t="s">
        <v>48</v>
      </c>
      <c r="B13643" t="s">
        <v>48</v>
      </c>
      <c r="C13643" t="s">
        <v>69</v>
      </c>
      <c r="D13643" t="s">
        <v>82</v>
      </c>
      <c r="E13643" t="s">
        <v>60</v>
      </c>
      <c r="F13643" t="s">
        <v>73</v>
      </c>
      <c r="G13643" t="s">
        <v>88</v>
      </c>
      <c r="H13643" t="s">
        <v>53</v>
      </c>
      <c r="I13643" t="s">
        <v>64</v>
      </c>
      <c r="J13643">
        <v>1990</v>
      </c>
      <c r="K13643" t="s">
        <v>13</v>
      </c>
      <c r="L13643">
        <v>0</v>
      </c>
      <c r="M13643">
        <v>0</v>
      </c>
    </row>
    <row r="13644" spans="1:13" x14ac:dyDescent="0.3">
      <c r="A13644" t="s">
        <v>48</v>
      </c>
      <c r="B13644" t="s">
        <v>48</v>
      </c>
      <c r="C13644" t="s">
        <v>69</v>
      </c>
      <c r="D13644" t="s">
        <v>82</v>
      </c>
      <c r="E13644" t="s">
        <v>60</v>
      </c>
      <c r="F13644" t="s">
        <v>73</v>
      </c>
      <c r="G13644" t="s">
        <v>88</v>
      </c>
      <c r="H13644" t="s">
        <v>53</v>
      </c>
      <c r="I13644" t="s">
        <v>64</v>
      </c>
      <c r="J13644">
        <v>1990</v>
      </c>
      <c r="K13644" t="s">
        <v>15</v>
      </c>
      <c r="L13644">
        <v>0</v>
      </c>
      <c r="M13644">
        <v>0</v>
      </c>
    </row>
    <row r="13645" spans="1:13" x14ac:dyDescent="0.3">
      <c r="A13645" t="s">
        <v>48</v>
      </c>
      <c r="B13645" t="s">
        <v>48</v>
      </c>
      <c r="C13645" t="s">
        <v>69</v>
      </c>
      <c r="D13645" t="s">
        <v>82</v>
      </c>
      <c r="E13645" t="s">
        <v>60</v>
      </c>
      <c r="F13645" t="s">
        <v>73</v>
      </c>
      <c r="G13645" t="s">
        <v>88</v>
      </c>
      <c r="H13645" t="s">
        <v>53</v>
      </c>
      <c r="I13645" t="s">
        <v>67</v>
      </c>
      <c r="J13645">
        <v>1990</v>
      </c>
      <c r="K13645" t="s">
        <v>14</v>
      </c>
      <c r="L13645">
        <v>0</v>
      </c>
      <c r="M13645">
        <v>0</v>
      </c>
    </row>
    <row r="13646" spans="1:13" x14ac:dyDescent="0.3">
      <c r="A13646" t="s">
        <v>48</v>
      </c>
      <c r="B13646" t="s">
        <v>48</v>
      </c>
      <c r="C13646" t="s">
        <v>69</v>
      </c>
      <c r="D13646" t="s">
        <v>82</v>
      </c>
      <c r="E13646" t="s">
        <v>60</v>
      </c>
      <c r="F13646" t="s">
        <v>73</v>
      </c>
      <c r="G13646" t="s">
        <v>88</v>
      </c>
      <c r="H13646" t="s">
        <v>53</v>
      </c>
      <c r="I13646" t="s">
        <v>67</v>
      </c>
      <c r="J13646">
        <v>1990</v>
      </c>
      <c r="K13646" t="s">
        <v>13</v>
      </c>
      <c r="L13646">
        <v>0</v>
      </c>
      <c r="M13646">
        <v>0</v>
      </c>
    </row>
    <row r="13647" spans="1:13" x14ac:dyDescent="0.3">
      <c r="A13647" t="s">
        <v>48</v>
      </c>
      <c r="B13647" t="s">
        <v>48</v>
      </c>
      <c r="C13647" t="s">
        <v>69</v>
      </c>
      <c r="D13647" t="s">
        <v>82</v>
      </c>
      <c r="E13647" t="s">
        <v>60</v>
      </c>
      <c r="F13647" t="s">
        <v>73</v>
      </c>
      <c r="G13647" t="s">
        <v>88</v>
      </c>
      <c r="H13647" t="s">
        <v>53</v>
      </c>
      <c r="I13647" t="s">
        <v>67</v>
      </c>
      <c r="J13647">
        <v>1990</v>
      </c>
      <c r="K13647" t="s">
        <v>15</v>
      </c>
      <c r="L13647">
        <v>0</v>
      </c>
      <c r="M13647">
        <v>0</v>
      </c>
    </row>
    <row r="13648" spans="1:13" x14ac:dyDescent="0.3">
      <c r="A13648" t="s">
        <v>48</v>
      </c>
      <c r="B13648" t="s">
        <v>48</v>
      </c>
      <c r="C13648" t="s">
        <v>69</v>
      </c>
      <c r="D13648" t="s">
        <v>82</v>
      </c>
      <c r="E13648" t="s">
        <v>60</v>
      </c>
      <c r="F13648" t="s">
        <v>73</v>
      </c>
      <c r="G13648" t="s">
        <v>88</v>
      </c>
      <c r="H13648" t="s">
        <v>53</v>
      </c>
      <c r="I13648" t="s">
        <v>86</v>
      </c>
      <c r="J13648">
        <v>1990</v>
      </c>
      <c r="K13648" t="s">
        <v>14</v>
      </c>
      <c r="L13648">
        <v>0</v>
      </c>
      <c r="M13648">
        <v>0</v>
      </c>
    </row>
    <row r="13649" spans="1:13" x14ac:dyDescent="0.3">
      <c r="A13649" t="s">
        <v>48</v>
      </c>
      <c r="B13649" t="s">
        <v>48</v>
      </c>
      <c r="C13649" t="s">
        <v>69</v>
      </c>
      <c r="D13649" t="s">
        <v>82</v>
      </c>
      <c r="E13649" t="s">
        <v>60</v>
      </c>
      <c r="F13649" t="s">
        <v>73</v>
      </c>
      <c r="G13649" t="s">
        <v>88</v>
      </c>
      <c r="H13649" t="s">
        <v>53</v>
      </c>
      <c r="I13649" t="s">
        <v>86</v>
      </c>
      <c r="J13649">
        <v>1990</v>
      </c>
      <c r="K13649" t="s">
        <v>13</v>
      </c>
      <c r="L13649">
        <v>0</v>
      </c>
      <c r="M13649">
        <v>0</v>
      </c>
    </row>
    <row r="13650" spans="1:13" x14ac:dyDescent="0.3">
      <c r="A13650" t="s">
        <v>48</v>
      </c>
      <c r="B13650" t="s">
        <v>48</v>
      </c>
      <c r="C13650" t="s">
        <v>69</v>
      </c>
      <c r="D13650" t="s">
        <v>82</v>
      </c>
      <c r="E13650" t="s">
        <v>60</v>
      </c>
      <c r="F13650" t="s">
        <v>73</v>
      </c>
      <c r="G13650" t="s">
        <v>88</v>
      </c>
      <c r="H13650" t="s">
        <v>53</v>
      </c>
      <c r="I13650" t="s">
        <v>86</v>
      </c>
      <c r="J13650">
        <v>1990</v>
      </c>
      <c r="K13650" t="s">
        <v>15</v>
      </c>
      <c r="L13650">
        <v>0</v>
      </c>
      <c r="M13650">
        <v>0</v>
      </c>
    </row>
    <row r="13651" spans="1:13" x14ac:dyDescent="0.3">
      <c r="A13651" t="s">
        <v>48</v>
      </c>
      <c r="B13651" t="s">
        <v>48</v>
      </c>
      <c r="C13651" t="s">
        <v>69</v>
      </c>
      <c r="D13651" t="s">
        <v>82</v>
      </c>
      <c r="E13651" t="s">
        <v>60</v>
      </c>
      <c r="F13651" t="s">
        <v>73</v>
      </c>
      <c r="G13651" t="s">
        <v>85</v>
      </c>
      <c r="H13651" t="s">
        <v>53</v>
      </c>
      <c r="I13651" t="s">
        <v>63</v>
      </c>
      <c r="J13651">
        <v>1990</v>
      </c>
      <c r="K13651" t="s">
        <v>14</v>
      </c>
      <c r="L13651">
        <v>6048709</v>
      </c>
      <c r="M13651">
        <v>1800211</v>
      </c>
    </row>
    <row r="13652" spans="1:13" x14ac:dyDescent="0.3">
      <c r="A13652" t="s">
        <v>48</v>
      </c>
      <c r="B13652" t="s">
        <v>48</v>
      </c>
      <c r="C13652" t="s">
        <v>69</v>
      </c>
      <c r="D13652" t="s">
        <v>82</v>
      </c>
      <c r="E13652" t="s">
        <v>60</v>
      </c>
      <c r="F13652" t="s">
        <v>73</v>
      </c>
      <c r="G13652" t="s">
        <v>85</v>
      </c>
      <c r="H13652" t="s">
        <v>53</v>
      </c>
      <c r="I13652" t="s">
        <v>63</v>
      </c>
      <c r="J13652">
        <v>1990</v>
      </c>
      <c r="K13652" t="s">
        <v>13</v>
      </c>
      <c r="L13652">
        <v>686687</v>
      </c>
      <c r="M13652">
        <v>686687</v>
      </c>
    </row>
    <row r="13653" spans="1:13" x14ac:dyDescent="0.3">
      <c r="A13653" t="s">
        <v>48</v>
      </c>
      <c r="B13653" t="s">
        <v>48</v>
      </c>
      <c r="C13653" t="s">
        <v>69</v>
      </c>
      <c r="D13653" t="s">
        <v>82</v>
      </c>
      <c r="E13653" t="s">
        <v>60</v>
      </c>
      <c r="F13653" t="s">
        <v>73</v>
      </c>
      <c r="G13653" t="s">
        <v>85</v>
      </c>
      <c r="H13653" t="s">
        <v>53</v>
      </c>
      <c r="I13653" t="s">
        <v>63</v>
      </c>
      <c r="J13653">
        <v>1990</v>
      </c>
      <c r="K13653" t="s">
        <v>15</v>
      </c>
      <c r="L13653">
        <v>5378</v>
      </c>
      <c r="M13653">
        <v>6071</v>
      </c>
    </row>
    <row r="13654" spans="1:13" x14ac:dyDescent="0.3">
      <c r="A13654" t="s">
        <v>48</v>
      </c>
      <c r="B13654" t="s">
        <v>48</v>
      </c>
      <c r="C13654" t="s">
        <v>69</v>
      </c>
      <c r="D13654" t="s">
        <v>82</v>
      </c>
      <c r="E13654" t="s">
        <v>60</v>
      </c>
      <c r="F13654" t="s">
        <v>73</v>
      </c>
      <c r="G13654" t="s">
        <v>85</v>
      </c>
      <c r="H13654" t="s">
        <v>53</v>
      </c>
      <c r="I13654" t="s">
        <v>64</v>
      </c>
      <c r="J13654">
        <v>1990</v>
      </c>
      <c r="K13654" t="s">
        <v>14</v>
      </c>
      <c r="L13654">
        <v>63411</v>
      </c>
      <c r="M13654">
        <v>18872</v>
      </c>
    </row>
    <row r="13655" spans="1:13" x14ac:dyDescent="0.3">
      <c r="A13655" t="s">
        <v>48</v>
      </c>
      <c r="B13655" t="s">
        <v>48</v>
      </c>
      <c r="C13655" t="s">
        <v>69</v>
      </c>
      <c r="D13655" t="s">
        <v>82</v>
      </c>
      <c r="E13655" t="s">
        <v>60</v>
      </c>
      <c r="F13655" t="s">
        <v>73</v>
      </c>
      <c r="G13655" t="s">
        <v>85</v>
      </c>
      <c r="H13655" t="s">
        <v>53</v>
      </c>
      <c r="I13655" t="s">
        <v>64</v>
      </c>
      <c r="J13655">
        <v>1990</v>
      </c>
      <c r="K13655" t="s">
        <v>13</v>
      </c>
      <c r="L13655">
        <v>101300</v>
      </c>
      <c r="M13655">
        <v>101300</v>
      </c>
    </row>
    <row r="13656" spans="1:13" x14ac:dyDescent="0.3">
      <c r="A13656" t="s">
        <v>48</v>
      </c>
      <c r="B13656" t="s">
        <v>48</v>
      </c>
      <c r="C13656" t="s">
        <v>69</v>
      </c>
      <c r="D13656" t="s">
        <v>82</v>
      </c>
      <c r="E13656" t="s">
        <v>60</v>
      </c>
      <c r="F13656" t="s">
        <v>73</v>
      </c>
      <c r="G13656" t="s">
        <v>85</v>
      </c>
      <c r="H13656" t="s">
        <v>53</v>
      </c>
      <c r="I13656" t="s">
        <v>64</v>
      </c>
      <c r="J13656">
        <v>1990</v>
      </c>
      <c r="K13656" t="s">
        <v>15</v>
      </c>
      <c r="L13656">
        <v>293</v>
      </c>
      <c r="M13656">
        <v>331</v>
      </c>
    </row>
    <row r="13657" spans="1:13" x14ac:dyDescent="0.3">
      <c r="A13657" t="s">
        <v>48</v>
      </c>
      <c r="B13657" t="s">
        <v>48</v>
      </c>
      <c r="C13657" t="s">
        <v>69</v>
      </c>
      <c r="D13657" t="s">
        <v>82</v>
      </c>
      <c r="E13657" t="s">
        <v>60</v>
      </c>
      <c r="F13657" t="s">
        <v>73</v>
      </c>
      <c r="G13657" t="s">
        <v>85</v>
      </c>
      <c r="H13657" t="s">
        <v>53</v>
      </c>
      <c r="I13657" t="s">
        <v>67</v>
      </c>
      <c r="J13657">
        <v>1990</v>
      </c>
      <c r="K13657" t="s">
        <v>14</v>
      </c>
      <c r="L13657">
        <v>8825750</v>
      </c>
      <c r="M13657">
        <v>2626711</v>
      </c>
    </row>
    <row r="13658" spans="1:13" x14ac:dyDescent="0.3">
      <c r="A13658" t="s">
        <v>48</v>
      </c>
      <c r="B13658" t="s">
        <v>48</v>
      </c>
      <c r="C13658" t="s">
        <v>69</v>
      </c>
      <c r="D13658" t="s">
        <v>82</v>
      </c>
      <c r="E13658" t="s">
        <v>60</v>
      </c>
      <c r="F13658" t="s">
        <v>73</v>
      </c>
      <c r="G13658" t="s">
        <v>85</v>
      </c>
      <c r="H13658" t="s">
        <v>53</v>
      </c>
      <c r="I13658" t="s">
        <v>67</v>
      </c>
      <c r="J13658">
        <v>1990</v>
      </c>
      <c r="K13658" t="s">
        <v>13</v>
      </c>
      <c r="L13658">
        <v>2688970</v>
      </c>
      <c r="M13658">
        <v>2688970</v>
      </c>
    </row>
    <row r="13659" spans="1:13" x14ac:dyDescent="0.3">
      <c r="A13659" t="s">
        <v>48</v>
      </c>
      <c r="B13659" t="s">
        <v>48</v>
      </c>
      <c r="C13659" t="s">
        <v>69</v>
      </c>
      <c r="D13659" t="s">
        <v>82</v>
      </c>
      <c r="E13659" t="s">
        <v>60</v>
      </c>
      <c r="F13659" t="s">
        <v>73</v>
      </c>
      <c r="G13659" t="s">
        <v>85</v>
      </c>
      <c r="H13659" t="s">
        <v>53</v>
      </c>
      <c r="I13659" t="s">
        <v>67</v>
      </c>
      <c r="J13659">
        <v>1990</v>
      </c>
      <c r="K13659" t="s">
        <v>15</v>
      </c>
      <c r="L13659">
        <v>8118</v>
      </c>
      <c r="M13659">
        <v>9163</v>
      </c>
    </row>
    <row r="13660" spans="1:13" x14ac:dyDescent="0.3">
      <c r="A13660" t="s">
        <v>48</v>
      </c>
      <c r="B13660" t="s">
        <v>48</v>
      </c>
      <c r="C13660" t="s">
        <v>69</v>
      </c>
      <c r="D13660" t="s">
        <v>82</v>
      </c>
      <c r="E13660" t="s">
        <v>60</v>
      </c>
      <c r="F13660" t="s">
        <v>73</v>
      </c>
      <c r="G13660" t="s">
        <v>85</v>
      </c>
      <c r="H13660" t="s">
        <v>53</v>
      </c>
      <c r="I13660" t="s">
        <v>86</v>
      </c>
      <c r="J13660">
        <v>1990</v>
      </c>
      <c r="K13660" t="s">
        <v>14</v>
      </c>
      <c r="L13660">
        <v>0</v>
      </c>
      <c r="M13660">
        <v>0</v>
      </c>
    </row>
    <row r="13661" spans="1:13" x14ac:dyDescent="0.3">
      <c r="A13661" t="s">
        <v>48</v>
      </c>
      <c r="B13661" t="s">
        <v>48</v>
      </c>
      <c r="C13661" t="s">
        <v>69</v>
      </c>
      <c r="D13661" t="s">
        <v>82</v>
      </c>
      <c r="E13661" t="s">
        <v>60</v>
      </c>
      <c r="F13661" t="s">
        <v>73</v>
      </c>
      <c r="G13661" t="s">
        <v>85</v>
      </c>
      <c r="H13661" t="s">
        <v>53</v>
      </c>
      <c r="I13661" t="s">
        <v>86</v>
      </c>
      <c r="J13661">
        <v>1990</v>
      </c>
      <c r="K13661" t="s">
        <v>13</v>
      </c>
      <c r="L13661">
        <v>0</v>
      </c>
      <c r="M13661">
        <v>0</v>
      </c>
    </row>
    <row r="13662" spans="1:13" x14ac:dyDescent="0.3">
      <c r="A13662" t="s">
        <v>48</v>
      </c>
      <c r="B13662" t="s">
        <v>48</v>
      </c>
      <c r="C13662" t="s">
        <v>69</v>
      </c>
      <c r="D13662" t="s">
        <v>82</v>
      </c>
      <c r="E13662" t="s">
        <v>60</v>
      </c>
      <c r="F13662" t="s">
        <v>73</v>
      </c>
      <c r="G13662" t="s">
        <v>85</v>
      </c>
      <c r="H13662" t="s">
        <v>53</v>
      </c>
      <c r="I13662" t="s">
        <v>86</v>
      </c>
      <c r="J13662">
        <v>1990</v>
      </c>
      <c r="K13662" t="s">
        <v>15</v>
      </c>
      <c r="L13662">
        <v>0</v>
      </c>
      <c r="M13662">
        <v>0</v>
      </c>
    </row>
    <row r="13663" spans="1:13" x14ac:dyDescent="0.3">
      <c r="A13663" t="s">
        <v>48</v>
      </c>
      <c r="B13663" t="s">
        <v>48</v>
      </c>
      <c r="C13663" t="s">
        <v>69</v>
      </c>
      <c r="D13663" t="s">
        <v>82</v>
      </c>
      <c r="E13663" t="s">
        <v>60</v>
      </c>
      <c r="F13663" t="s">
        <v>73</v>
      </c>
      <c r="G13663" t="s">
        <v>85</v>
      </c>
      <c r="H13663" t="s">
        <v>53</v>
      </c>
      <c r="I13663" t="s">
        <v>68</v>
      </c>
      <c r="J13663">
        <v>1990</v>
      </c>
      <c r="K13663" t="s">
        <v>14</v>
      </c>
      <c r="L13663">
        <v>3090418</v>
      </c>
      <c r="M13663">
        <v>919767</v>
      </c>
    </row>
    <row r="13664" spans="1:13" x14ac:dyDescent="0.3">
      <c r="A13664" t="s">
        <v>48</v>
      </c>
      <c r="B13664" t="s">
        <v>48</v>
      </c>
      <c r="C13664" t="s">
        <v>69</v>
      </c>
      <c r="D13664" t="s">
        <v>82</v>
      </c>
      <c r="E13664" t="s">
        <v>60</v>
      </c>
      <c r="F13664" t="s">
        <v>73</v>
      </c>
      <c r="G13664" t="s">
        <v>85</v>
      </c>
      <c r="H13664" t="s">
        <v>53</v>
      </c>
      <c r="I13664" t="s">
        <v>68</v>
      </c>
      <c r="J13664">
        <v>1990</v>
      </c>
      <c r="K13664" t="s">
        <v>13</v>
      </c>
      <c r="L13664">
        <v>4143565</v>
      </c>
      <c r="M13664">
        <v>4143565</v>
      </c>
    </row>
    <row r="13665" spans="1:13" x14ac:dyDescent="0.3">
      <c r="A13665" t="s">
        <v>48</v>
      </c>
      <c r="B13665" t="s">
        <v>48</v>
      </c>
      <c r="C13665" t="s">
        <v>69</v>
      </c>
      <c r="D13665" t="s">
        <v>82</v>
      </c>
      <c r="E13665" t="s">
        <v>60</v>
      </c>
      <c r="F13665" t="s">
        <v>73</v>
      </c>
      <c r="G13665" t="s">
        <v>85</v>
      </c>
      <c r="H13665" t="s">
        <v>53</v>
      </c>
      <c r="I13665" t="s">
        <v>68</v>
      </c>
      <c r="J13665">
        <v>1990</v>
      </c>
      <c r="K13665" t="s">
        <v>15</v>
      </c>
      <c r="L13665">
        <v>13275</v>
      </c>
      <c r="M13665">
        <v>14985</v>
      </c>
    </row>
    <row r="13666" spans="1:13" x14ac:dyDescent="0.3">
      <c r="A13666" t="s">
        <v>48</v>
      </c>
      <c r="B13666" t="s">
        <v>48</v>
      </c>
      <c r="C13666" t="s">
        <v>69</v>
      </c>
      <c r="D13666" t="s">
        <v>82</v>
      </c>
      <c r="E13666" t="s">
        <v>60</v>
      </c>
      <c r="F13666" t="s">
        <v>73</v>
      </c>
      <c r="G13666" t="s">
        <v>90</v>
      </c>
      <c r="H13666" t="s">
        <v>53</v>
      </c>
      <c r="I13666" t="s">
        <v>63</v>
      </c>
      <c r="J13666">
        <v>1990</v>
      </c>
      <c r="K13666" t="s">
        <v>14</v>
      </c>
      <c r="L13666">
        <v>157620</v>
      </c>
      <c r="M13666">
        <v>46911</v>
      </c>
    </row>
    <row r="13667" spans="1:13" x14ac:dyDescent="0.3">
      <c r="A13667" t="s">
        <v>48</v>
      </c>
      <c r="B13667" t="s">
        <v>48</v>
      </c>
      <c r="C13667" t="s">
        <v>69</v>
      </c>
      <c r="D13667" t="s">
        <v>82</v>
      </c>
      <c r="E13667" t="s">
        <v>60</v>
      </c>
      <c r="F13667" t="s">
        <v>73</v>
      </c>
      <c r="G13667" t="s">
        <v>90</v>
      </c>
      <c r="H13667" t="s">
        <v>53</v>
      </c>
      <c r="I13667" t="s">
        <v>63</v>
      </c>
      <c r="J13667">
        <v>1990</v>
      </c>
      <c r="K13667" t="s">
        <v>13</v>
      </c>
      <c r="L13667">
        <v>25664</v>
      </c>
      <c r="M13667">
        <v>25664</v>
      </c>
    </row>
    <row r="13668" spans="1:13" x14ac:dyDescent="0.3">
      <c r="A13668" t="s">
        <v>48</v>
      </c>
      <c r="B13668" t="s">
        <v>48</v>
      </c>
      <c r="C13668" t="s">
        <v>69</v>
      </c>
      <c r="D13668" t="s">
        <v>82</v>
      </c>
      <c r="E13668" t="s">
        <v>60</v>
      </c>
      <c r="F13668" t="s">
        <v>73</v>
      </c>
      <c r="G13668" t="s">
        <v>90</v>
      </c>
      <c r="H13668" t="s">
        <v>53</v>
      </c>
      <c r="I13668" t="s">
        <v>63</v>
      </c>
      <c r="J13668">
        <v>1990</v>
      </c>
      <c r="K13668" t="s">
        <v>15</v>
      </c>
      <c r="L13668">
        <v>183</v>
      </c>
      <c r="M13668">
        <v>207</v>
      </c>
    </row>
    <row r="13669" spans="1:13" x14ac:dyDescent="0.3">
      <c r="A13669" t="s">
        <v>48</v>
      </c>
      <c r="B13669" t="s">
        <v>48</v>
      </c>
      <c r="C13669" t="s">
        <v>69</v>
      </c>
      <c r="D13669" t="s">
        <v>82</v>
      </c>
      <c r="E13669" t="s">
        <v>60</v>
      </c>
      <c r="F13669" t="s">
        <v>73</v>
      </c>
      <c r="G13669" t="s">
        <v>90</v>
      </c>
      <c r="H13669" t="s">
        <v>53</v>
      </c>
      <c r="I13669" t="s">
        <v>64</v>
      </c>
      <c r="J13669">
        <v>1990</v>
      </c>
      <c r="K13669" t="s">
        <v>14</v>
      </c>
      <c r="L13669">
        <v>2834</v>
      </c>
      <c r="M13669">
        <v>843</v>
      </c>
    </row>
    <row r="13670" spans="1:13" x14ac:dyDescent="0.3">
      <c r="A13670" t="s">
        <v>48</v>
      </c>
      <c r="B13670" t="s">
        <v>48</v>
      </c>
      <c r="C13670" t="s">
        <v>69</v>
      </c>
      <c r="D13670" t="s">
        <v>82</v>
      </c>
      <c r="E13670" t="s">
        <v>60</v>
      </c>
      <c r="F13670" t="s">
        <v>73</v>
      </c>
      <c r="G13670" t="s">
        <v>90</v>
      </c>
      <c r="H13670" t="s">
        <v>53</v>
      </c>
      <c r="I13670" t="s">
        <v>64</v>
      </c>
      <c r="J13670">
        <v>1990</v>
      </c>
      <c r="K13670" t="s">
        <v>13</v>
      </c>
      <c r="L13670">
        <v>4348</v>
      </c>
      <c r="M13670">
        <v>4348</v>
      </c>
    </row>
    <row r="13671" spans="1:13" x14ac:dyDescent="0.3">
      <c r="A13671" t="s">
        <v>48</v>
      </c>
      <c r="B13671" t="s">
        <v>48</v>
      </c>
      <c r="C13671" t="s">
        <v>69</v>
      </c>
      <c r="D13671" t="s">
        <v>82</v>
      </c>
      <c r="E13671" t="s">
        <v>60</v>
      </c>
      <c r="F13671" t="s">
        <v>73</v>
      </c>
      <c r="G13671" t="s">
        <v>90</v>
      </c>
      <c r="H13671" t="s">
        <v>53</v>
      </c>
      <c r="I13671" t="s">
        <v>64</v>
      </c>
      <c r="J13671">
        <v>1990</v>
      </c>
      <c r="K13671" t="s">
        <v>15</v>
      </c>
      <c r="L13671">
        <v>12</v>
      </c>
      <c r="M13671">
        <v>14</v>
      </c>
    </row>
    <row r="13672" spans="1:13" x14ac:dyDescent="0.3">
      <c r="A13672" t="s">
        <v>48</v>
      </c>
      <c r="B13672" t="s">
        <v>48</v>
      </c>
      <c r="C13672" t="s">
        <v>69</v>
      </c>
      <c r="D13672" t="s">
        <v>82</v>
      </c>
      <c r="E13672" t="s">
        <v>60</v>
      </c>
      <c r="F13672" t="s">
        <v>73</v>
      </c>
      <c r="G13672" t="s">
        <v>90</v>
      </c>
      <c r="H13672" t="s">
        <v>53</v>
      </c>
      <c r="I13672" t="s">
        <v>67</v>
      </c>
      <c r="J13672">
        <v>1990</v>
      </c>
      <c r="K13672" t="s">
        <v>14</v>
      </c>
      <c r="L13672">
        <v>51238</v>
      </c>
      <c r="M13672">
        <v>15249</v>
      </c>
    </row>
    <row r="13673" spans="1:13" x14ac:dyDescent="0.3">
      <c r="A13673" t="s">
        <v>48</v>
      </c>
      <c r="B13673" t="s">
        <v>48</v>
      </c>
      <c r="C13673" t="s">
        <v>69</v>
      </c>
      <c r="D13673" t="s">
        <v>82</v>
      </c>
      <c r="E13673" t="s">
        <v>60</v>
      </c>
      <c r="F13673" t="s">
        <v>73</v>
      </c>
      <c r="G13673" t="s">
        <v>90</v>
      </c>
      <c r="H13673" t="s">
        <v>53</v>
      </c>
      <c r="I13673" t="s">
        <v>67</v>
      </c>
      <c r="J13673">
        <v>1990</v>
      </c>
      <c r="K13673" t="s">
        <v>13</v>
      </c>
      <c r="L13673">
        <v>7291</v>
      </c>
      <c r="M13673">
        <v>7291</v>
      </c>
    </row>
    <row r="13674" spans="1:13" x14ac:dyDescent="0.3">
      <c r="A13674" t="s">
        <v>48</v>
      </c>
      <c r="B13674" t="s">
        <v>48</v>
      </c>
      <c r="C13674" t="s">
        <v>69</v>
      </c>
      <c r="D13674" t="s">
        <v>82</v>
      </c>
      <c r="E13674" t="s">
        <v>60</v>
      </c>
      <c r="F13674" t="s">
        <v>73</v>
      </c>
      <c r="G13674" t="s">
        <v>90</v>
      </c>
      <c r="H13674" t="s">
        <v>53</v>
      </c>
      <c r="I13674" t="s">
        <v>67</v>
      </c>
      <c r="J13674">
        <v>1990</v>
      </c>
      <c r="K13674" t="s">
        <v>15</v>
      </c>
      <c r="L13674">
        <v>22</v>
      </c>
      <c r="M13674">
        <v>25</v>
      </c>
    </row>
    <row r="13675" spans="1:13" x14ac:dyDescent="0.3">
      <c r="A13675" t="s">
        <v>48</v>
      </c>
      <c r="B13675" t="s">
        <v>48</v>
      </c>
      <c r="C13675" t="s">
        <v>69</v>
      </c>
      <c r="D13675" t="s">
        <v>82</v>
      </c>
      <c r="E13675" t="s">
        <v>60</v>
      </c>
      <c r="F13675" t="s">
        <v>73</v>
      </c>
      <c r="G13675" t="s">
        <v>90</v>
      </c>
      <c r="H13675" t="s">
        <v>53</v>
      </c>
      <c r="I13675" t="s">
        <v>86</v>
      </c>
      <c r="J13675">
        <v>1990</v>
      </c>
      <c r="K13675" t="s">
        <v>14</v>
      </c>
      <c r="L13675">
        <v>576</v>
      </c>
      <c r="M13675">
        <v>171</v>
      </c>
    </row>
    <row r="13676" spans="1:13" x14ac:dyDescent="0.3">
      <c r="A13676" t="s">
        <v>48</v>
      </c>
      <c r="B13676" t="s">
        <v>48</v>
      </c>
      <c r="C13676" t="s">
        <v>69</v>
      </c>
      <c r="D13676" t="s">
        <v>82</v>
      </c>
      <c r="E13676" t="s">
        <v>60</v>
      </c>
      <c r="F13676" t="s">
        <v>73</v>
      </c>
      <c r="G13676" t="s">
        <v>90</v>
      </c>
      <c r="H13676" t="s">
        <v>53</v>
      </c>
      <c r="I13676" t="s">
        <v>86</v>
      </c>
      <c r="J13676">
        <v>1990</v>
      </c>
      <c r="K13676" t="s">
        <v>13</v>
      </c>
      <c r="L13676">
        <v>710</v>
      </c>
      <c r="M13676">
        <v>710</v>
      </c>
    </row>
    <row r="13677" spans="1:13" x14ac:dyDescent="0.3">
      <c r="A13677" t="s">
        <v>48</v>
      </c>
      <c r="B13677" t="s">
        <v>48</v>
      </c>
      <c r="C13677" t="s">
        <v>69</v>
      </c>
      <c r="D13677" t="s">
        <v>82</v>
      </c>
      <c r="E13677" t="s">
        <v>60</v>
      </c>
      <c r="F13677" t="s">
        <v>73</v>
      </c>
      <c r="G13677" t="s">
        <v>90</v>
      </c>
      <c r="H13677" t="s">
        <v>53</v>
      </c>
      <c r="I13677" t="s">
        <v>86</v>
      </c>
      <c r="J13677">
        <v>1990</v>
      </c>
      <c r="K13677" t="s">
        <v>15</v>
      </c>
      <c r="L13677">
        <v>2</v>
      </c>
      <c r="M13677">
        <v>3</v>
      </c>
    </row>
    <row r="13678" spans="1:13" x14ac:dyDescent="0.3">
      <c r="A13678" t="s">
        <v>48</v>
      </c>
      <c r="B13678" t="s">
        <v>48</v>
      </c>
      <c r="C13678" t="s">
        <v>69</v>
      </c>
      <c r="D13678" t="s">
        <v>82</v>
      </c>
      <c r="E13678" t="s">
        <v>60</v>
      </c>
      <c r="F13678" t="s">
        <v>73</v>
      </c>
      <c r="G13678" t="s">
        <v>90</v>
      </c>
      <c r="H13678" t="s">
        <v>53</v>
      </c>
      <c r="I13678" t="s">
        <v>68</v>
      </c>
      <c r="J13678">
        <v>1990</v>
      </c>
      <c r="K13678" t="s">
        <v>14</v>
      </c>
      <c r="L13678">
        <v>8539</v>
      </c>
      <c r="M13678">
        <v>2541</v>
      </c>
    </row>
    <row r="13679" spans="1:13" x14ac:dyDescent="0.3">
      <c r="A13679" t="s">
        <v>48</v>
      </c>
      <c r="B13679" t="s">
        <v>48</v>
      </c>
      <c r="C13679" t="s">
        <v>69</v>
      </c>
      <c r="D13679" t="s">
        <v>82</v>
      </c>
      <c r="E13679" t="s">
        <v>60</v>
      </c>
      <c r="F13679" t="s">
        <v>73</v>
      </c>
      <c r="G13679" t="s">
        <v>90</v>
      </c>
      <c r="H13679" t="s">
        <v>53</v>
      </c>
      <c r="I13679" t="s">
        <v>68</v>
      </c>
      <c r="J13679">
        <v>1990</v>
      </c>
      <c r="K13679" t="s">
        <v>13</v>
      </c>
      <c r="L13679">
        <v>10983</v>
      </c>
      <c r="M13679">
        <v>10983</v>
      </c>
    </row>
    <row r="13680" spans="1:13" x14ac:dyDescent="0.3">
      <c r="A13680" t="s">
        <v>48</v>
      </c>
      <c r="B13680" t="s">
        <v>48</v>
      </c>
      <c r="C13680" t="s">
        <v>69</v>
      </c>
      <c r="D13680" t="s">
        <v>82</v>
      </c>
      <c r="E13680" t="s">
        <v>60</v>
      </c>
      <c r="F13680" t="s">
        <v>73</v>
      </c>
      <c r="G13680" t="s">
        <v>90</v>
      </c>
      <c r="H13680" t="s">
        <v>53</v>
      </c>
      <c r="I13680" t="s">
        <v>68</v>
      </c>
      <c r="J13680">
        <v>1990</v>
      </c>
      <c r="K13680" t="s">
        <v>15</v>
      </c>
      <c r="L13680">
        <v>35</v>
      </c>
      <c r="M13680">
        <v>40</v>
      </c>
    </row>
    <row r="13681" spans="1:13" x14ac:dyDescent="0.3">
      <c r="A13681" t="s">
        <v>69</v>
      </c>
      <c r="B13681" t="s">
        <v>69</v>
      </c>
      <c r="C13681" t="s">
        <v>69</v>
      </c>
      <c r="D13681" t="s">
        <v>91</v>
      </c>
      <c r="E13681" t="s">
        <v>50</v>
      </c>
      <c r="F13681" t="s">
        <v>185</v>
      </c>
      <c r="G13681" t="s">
        <v>92</v>
      </c>
      <c r="H13681" t="s">
        <v>93</v>
      </c>
      <c r="I13681" t="s">
        <v>53</v>
      </c>
      <c r="J13681">
        <v>1990</v>
      </c>
      <c r="K13681" t="s">
        <v>14</v>
      </c>
      <c r="L13681">
        <v>12045895</v>
      </c>
      <c r="M13681">
        <v>3585088</v>
      </c>
    </row>
    <row r="13682" spans="1:13" x14ac:dyDescent="0.3">
      <c r="A13682" t="s">
        <v>69</v>
      </c>
      <c r="B13682" t="s">
        <v>69</v>
      </c>
      <c r="C13682" t="s">
        <v>69</v>
      </c>
      <c r="D13682" t="s">
        <v>91</v>
      </c>
      <c r="E13682" t="s">
        <v>50</v>
      </c>
      <c r="F13682" t="s">
        <v>185</v>
      </c>
      <c r="G13682" t="s">
        <v>92</v>
      </c>
      <c r="H13682" t="s">
        <v>94</v>
      </c>
      <c r="I13682" t="s">
        <v>53</v>
      </c>
      <c r="J13682">
        <v>1990</v>
      </c>
      <c r="K13682" t="s">
        <v>14</v>
      </c>
      <c r="L13682">
        <v>629974</v>
      </c>
      <c r="M13682">
        <v>187492</v>
      </c>
    </row>
    <row r="13683" spans="1:13" x14ac:dyDescent="0.3">
      <c r="A13683" t="s">
        <v>69</v>
      </c>
      <c r="B13683" t="s">
        <v>69</v>
      </c>
      <c r="C13683" t="s">
        <v>69</v>
      </c>
      <c r="D13683" t="s">
        <v>91</v>
      </c>
      <c r="E13683" t="s">
        <v>60</v>
      </c>
      <c r="F13683" t="s">
        <v>61</v>
      </c>
      <c r="G13683" t="s">
        <v>95</v>
      </c>
      <c r="H13683" t="s">
        <v>96</v>
      </c>
      <c r="I13683" t="s">
        <v>97</v>
      </c>
      <c r="J13683">
        <v>1990</v>
      </c>
      <c r="K13683" t="s">
        <v>14</v>
      </c>
      <c r="L13683">
        <v>0</v>
      </c>
      <c r="M13683">
        <v>0</v>
      </c>
    </row>
    <row r="13684" spans="1:13" x14ac:dyDescent="0.3">
      <c r="A13684" t="s">
        <v>69</v>
      </c>
      <c r="B13684" t="s">
        <v>69</v>
      </c>
      <c r="C13684" t="s">
        <v>69</v>
      </c>
      <c r="D13684" t="s">
        <v>91</v>
      </c>
      <c r="E13684" t="s">
        <v>60</v>
      </c>
      <c r="F13684" t="s">
        <v>61</v>
      </c>
      <c r="G13684" t="s">
        <v>95</v>
      </c>
      <c r="H13684" t="s">
        <v>96</v>
      </c>
      <c r="I13684" t="s">
        <v>97</v>
      </c>
      <c r="J13684">
        <v>1990</v>
      </c>
      <c r="K13684" t="s">
        <v>13</v>
      </c>
      <c r="L13684">
        <v>11466588</v>
      </c>
      <c r="M13684">
        <v>11466588</v>
      </c>
    </row>
    <row r="13685" spans="1:13" x14ac:dyDescent="0.3">
      <c r="A13685" t="s">
        <v>69</v>
      </c>
      <c r="B13685" t="s">
        <v>69</v>
      </c>
      <c r="C13685" t="s">
        <v>69</v>
      </c>
      <c r="D13685" t="s">
        <v>91</v>
      </c>
      <c r="E13685" t="s">
        <v>60</v>
      </c>
      <c r="F13685" t="s">
        <v>61</v>
      </c>
      <c r="G13685" t="s">
        <v>95</v>
      </c>
      <c r="H13685" t="s">
        <v>96</v>
      </c>
      <c r="I13685" t="s">
        <v>97</v>
      </c>
      <c r="J13685">
        <v>1990</v>
      </c>
      <c r="K13685" t="s">
        <v>15</v>
      </c>
      <c r="L13685">
        <v>112248</v>
      </c>
      <c r="M13685">
        <v>126705</v>
      </c>
    </row>
    <row r="13686" spans="1:13" x14ac:dyDescent="0.3">
      <c r="A13686" t="s">
        <v>69</v>
      </c>
      <c r="B13686" t="s">
        <v>69</v>
      </c>
      <c r="C13686" t="s">
        <v>69</v>
      </c>
      <c r="D13686" t="s">
        <v>91</v>
      </c>
      <c r="E13686" t="s">
        <v>60</v>
      </c>
      <c r="F13686" t="s">
        <v>61</v>
      </c>
      <c r="G13686" t="s">
        <v>95</v>
      </c>
      <c r="H13686" t="s">
        <v>98</v>
      </c>
      <c r="I13686" t="s">
        <v>64</v>
      </c>
      <c r="J13686">
        <v>1990</v>
      </c>
      <c r="K13686" t="s">
        <v>71</v>
      </c>
      <c r="L13686">
        <v>0</v>
      </c>
      <c r="M13686">
        <v>0</v>
      </c>
    </row>
    <row r="13687" spans="1:13" x14ac:dyDescent="0.3">
      <c r="A13687" t="s">
        <v>69</v>
      </c>
      <c r="B13687" t="s">
        <v>69</v>
      </c>
      <c r="C13687" t="s">
        <v>69</v>
      </c>
      <c r="D13687" t="s">
        <v>91</v>
      </c>
      <c r="E13687" t="s">
        <v>60</v>
      </c>
      <c r="F13687" t="s">
        <v>61</v>
      </c>
      <c r="G13687" t="s">
        <v>95</v>
      </c>
      <c r="H13687" t="s">
        <v>98</v>
      </c>
      <c r="I13687" t="s">
        <v>64</v>
      </c>
      <c r="J13687">
        <v>1990</v>
      </c>
      <c r="K13687" t="s">
        <v>14</v>
      </c>
      <c r="L13687">
        <v>5218</v>
      </c>
      <c r="M13687">
        <v>1553</v>
      </c>
    </row>
    <row r="13688" spans="1:13" x14ac:dyDescent="0.3">
      <c r="A13688" t="s">
        <v>69</v>
      </c>
      <c r="B13688" t="s">
        <v>69</v>
      </c>
      <c r="C13688" t="s">
        <v>69</v>
      </c>
      <c r="D13688" t="s">
        <v>91</v>
      </c>
      <c r="E13688" t="s">
        <v>60</v>
      </c>
      <c r="F13688" t="s">
        <v>61</v>
      </c>
      <c r="G13688" t="s">
        <v>95</v>
      </c>
      <c r="H13688" t="s">
        <v>98</v>
      </c>
      <c r="I13688" t="s">
        <v>64</v>
      </c>
      <c r="J13688">
        <v>1990</v>
      </c>
      <c r="K13688" t="s">
        <v>13</v>
      </c>
      <c r="L13688">
        <v>99426</v>
      </c>
      <c r="M13688">
        <v>99426</v>
      </c>
    </row>
    <row r="13689" spans="1:13" x14ac:dyDescent="0.3">
      <c r="A13689" t="s">
        <v>69</v>
      </c>
      <c r="B13689" t="s">
        <v>69</v>
      </c>
      <c r="C13689" t="s">
        <v>69</v>
      </c>
      <c r="D13689" t="s">
        <v>91</v>
      </c>
      <c r="E13689" t="s">
        <v>60</v>
      </c>
      <c r="F13689" t="s">
        <v>61</v>
      </c>
      <c r="G13689" t="s">
        <v>95</v>
      </c>
      <c r="H13689" t="s">
        <v>98</v>
      </c>
      <c r="I13689" t="s">
        <v>64</v>
      </c>
      <c r="J13689">
        <v>1990</v>
      </c>
      <c r="K13689" t="s">
        <v>15</v>
      </c>
      <c r="L13689">
        <v>441</v>
      </c>
      <c r="M13689">
        <v>498</v>
      </c>
    </row>
    <row r="13690" spans="1:13" x14ac:dyDescent="0.3">
      <c r="A13690" t="s">
        <v>69</v>
      </c>
      <c r="B13690" t="s">
        <v>69</v>
      </c>
      <c r="C13690" t="s">
        <v>69</v>
      </c>
      <c r="D13690" t="s">
        <v>91</v>
      </c>
      <c r="E13690" t="s">
        <v>60</v>
      </c>
      <c r="F13690" t="s">
        <v>61</v>
      </c>
      <c r="G13690" t="s">
        <v>95</v>
      </c>
      <c r="H13690" t="s">
        <v>98</v>
      </c>
      <c r="I13690" t="s">
        <v>68</v>
      </c>
      <c r="J13690">
        <v>1990</v>
      </c>
      <c r="K13690" t="s">
        <v>14</v>
      </c>
      <c r="L13690">
        <v>4042</v>
      </c>
      <c r="M13690">
        <v>1203</v>
      </c>
    </row>
    <row r="13691" spans="1:13" x14ac:dyDescent="0.3">
      <c r="A13691" t="s">
        <v>69</v>
      </c>
      <c r="B13691" t="s">
        <v>69</v>
      </c>
      <c r="C13691" t="s">
        <v>69</v>
      </c>
      <c r="D13691" t="s">
        <v>91</v>
      </c>
      <c r="E13691" t="s">
        <v>60</v>
      </c>
      <c r="F13691" t="s">
        <v>61</v>
      </c>
      <c r="G13691" t="s">
        <v>95</v>
      </c>
      <c r="H13691" t="s">
        <v>98</v>
      </c>
      <c r="I13691" t="s">
        <v>68</v>
      </c>
      <c r="J13691">
        <v>1990</v>
      </c>
      <c r="K13691" t="s">
        <v>13</v>
      </c>
      <c r="L13691">
        <v>488029</v>
      </c>
      <c r="M13691">
        <v>488029</v>
      </c>
    </row>
    <row r="13692" spans="1:13" x14ac:dyDescent="0.3">
      <c r="A13692" t="s">
        <v>69</v>
      </c>
      <c r="B13692" t="s">
        <v>69</v>
      </c>
      <c r="C13692" t="s">
        <v>69</v>
      </c>
      <c r="D13692" t="s">
        <v>91</v>
      </c>
      <c r="E13692" t="s">
        <v>60</v>
      </c>
      <c r="F13692" t="s">
        <v>61</v>
      </c>
      <c r="G13692" t="s">
        <v>95</v>
      </c>
      <c r="H13692" t="s">
        <v>98</v>
      </c>
      <c r="I13692" t="s">
        <v>68</v>
      </c>
      <c r="J13692">
        <v>1990</v>
      </c>
      <c r="K13692" t="s">
        <v>15</v>
      </c>
      <c r="L13692">
        <v>3688</v>
      </c>
      <c r="M13692">
        <v>4163</v>
      </c>
    </row>
    <row r="13693" spans="1:13" x14ac:dyDescent="0.3">
      <c r="A13693" t="s">
        <v>69</v>
      </c>
      <c r="B13693" t="s">
        <v>69</v>
      </c>
      <c r="C13693" t="s">
        <v>69</v>
      </c>
      <c r="D13693" t="s">
        <v>91</v>
      </c>
      <c r="E13693" t="s">
        <v>60</v>
      </c>
      <c r="F13693" t="s">
        <v>73</v>
      </c>
      <c r="G13693" t="s">
        <v>95</v>
      </c>
      <c r="H13693" t="s">
        <v>96</v>
      </c>
      <c r="I13693" t="s">
        <v>97</v>
      </c>
      <c r="J13693">
        <v>1990</v>
      </c>
      <c r="K13693" t="s">
        <v>14</v>
      </c>
      <c r="L13693">
        <v>1420685</v>
      </c>
      <c r="M13693">
        <v>422823</v>
      </c>
    </row>
    <row r="13694" spans="1:13" x14ac:dyDescent="0.3">
      <c r="A13694" t="s">
        <v>69</v>
      </c>
      <c r="B13694" t="s">
        <v>69</v>
      </c>
      <c r="C13694" t="s">
        <v>69</v>
      </c>
      <c r="D13694" t="s">
        <v>91</v>
      </c>
      <c r="E13694" t="s">
        <v>60</v>
      </c>
      <c r="F13694" t="s">
        <v>73</v>
      </c>
      <c r="G13694" t="s">
        <v>95</v>
      </c>
      <c r="H13694" t="s">
        <v>96</v>
      </c>
      <c r="I13694" t="s">
        <v>97</v>
      </c>
      <c r="J13694">
        <v>1990</v>
      </c>
      <c r="K13694" t="s">
        <v>13</v>
      </c>
      <c r="L13694">
        <v>1569918</v>
      </c>
      <c r="M13694">
        <v>1569918</v>
      </c>
    </row>
    <row r="13695" spans="1:13" x14ac:dyDescent="0.3">
      <c r="A13695" t="s">
        <v>69</v>
      </c>
      <c r="B13695" t="s">
        <v>69</v>
      </c>
      <c r="C13695" t="s">
        <v>69</v>
      </c>
      <c r="D13695" t="s">
        <v>91</v>
      </c>
      <c r="E13695" t="s">
        <v>60</v>
      </c>
      <c r="F13695" t="s">
        <v>73</v>
      </c>
      <c r="G13695" t="s">
        <v>95</v>
      </c>
      <c r="H13695" t="s">
        <v>96</v>
      </c>
      <c r="I13695" t="s">
        <v>97</v>
      </c>
      <c r="J13695">
        <v>1990</v>
      </c>
      <c r="K13695" t="s">
        <v>15</v>
      </c>
      <c r="L13695">
        <v>5007</v>
      </c>
      <c r="M13695">
        <v>5651</v>
      </c>
    </row>
    <row r="13696" spans="1:13" x14ac:dyDescent="0.3">
      <c r="A13696" t="s">
        <v>69</v>
      </c>
      <c r="B13696" t="s">
        <v>69</v>
      </c>
      <c r="C13696" t="s">
        <v>69</v>
      </c>
      <c r="D13696" t="s">
        <v>91</v>
      </c>
      <c r="E13696" t="s">
        <v>60</v>
      </c>
      <c r="F13696" t="s">
        <v>73</v>
      </c>
      <c r="G13696" t="s">
        <v>95</v>
      </c>
      <c r="H13696" t="s">
        <v>98</v>
      </c>
      <c r="I13696" t="s">
        <v>64</v>
      </c>
      <c r="J13696">
        <v>1990</v>
      </c>
      <c r="K13696" t="s">
        <v>14</v>
      </c>
      <c r="L13696">
        <v>13370</v>
      </c>
      <c r="M13696">
        <v>3979</v>
      </c>
    </row>
    <row r="13697" spans="1:13" x14ac:dyDescent="0.3">
      <c r="A13697" t="s">
        <v>69</v>
      </c>
      <c r="B13697" t="s">
        <v>69</v>
      </c>
      <c r="C13697" t="s">
        <v>69</v>
      </c>
      <c r="D13697" t="s">
        <v>91</v>
      </c>
      <c r="E13697" t="s">
        <v>60</v>
      </c>
      <c r="F13697" t="s">
        <v>73</v>
      </c>
      <c r="G13697" t="s">
        <v>95</v>
      </c>
      <c r="H13697" t="s">
        <v>98</v>
      </c>
      <c r="I13697" t="s">
        <v>64</v>
      </c>
      <c r="J13697">
        <v>1990</v>
      </c>
      <c r="K13697" t="s">
        <v>13</v>
      </c>
      <c r="L13697">
        <v>21359</v>
      </c>
      <c r="M13697">
        <v>21359</v>
      </c>
    </row>
    <row r="13698" spans="1:13" x14ac:dyDescent="0.3">
      <c r="A13698" t="s">
        <v>69</v>
      </c>
      <c r="B13698" t="s">
        <v>69</v>
      </c>
      <c r="C13698" t="s">
        <v>69</v>
      </c>
      <c r="D13698" t="s">
        <v>91</v>
      </c>
      <c r="E13698" t="s">
        <v>60</v>
      </c>
      <c r="F13698" t="s">
        <v>73</v>
      </c>
      <c r="G13698" t="s">
        <v>95</v>
      </c>
      <c r="H13698" t="s">
        <v>98</v>
      </c>
      <c r="I13698" t="s">
        <v>64</v>
      </c>
      <c r="J13698">
        <v>1990</v>
      </c>
      <c r="K13698" t="s">
        <v>15</v>
      </c>
      <c r="L13698">
        <v>62</v>
      </c>
      <c r="M13698">
        <v>70</v>
      </c>
    </row>
    <row r="13699" spans="1:13" x14ac:dyDescent="0.3">
      <c r="A13699" t="s">
        <v>69</v>
      </c>
      <c r="B13699" t="s">
        <v>69</v>
      </c>
      <c r="C13699" t="s">
        <v>69</v>
      </c>
      <c r="D13699" t="s">
        <v>91</v>
      </c>
      <c r="E13699" t="s">
        <v>60</v>
      </c>
      <c r="F13699" t="s">
        <v>73</v>
      </c>
      <c r="G13699" t="s">
        <v>95</v>
      </c>
      <c r="H13699" t="s">
        <v>98</v>
      </c>
      <c r="I13699" t="s">
        <v>68</v>
      </c>
      <c r="J13699">
        <v>1990</v>
      </c>
      <c r="K13699" t="s">
        <v>14</v>
      </c>
      <c r="L13699">
        <v>59379</v>
      </c>
      <c r="M13699">
        <v>17672</v>
      </c>
    </row>
    <row r="13700" spans="1:13" x14ac:dyDescent="0.3">
      <c r="A13700" t="s">
        <v>69</v>
      </c>
      <c r="B13700" t="s">
        <v>69</v>
      </c>
      <c r="C13700" t="s">
        <v>69</v>
      </c>
      <c r="D13700" t="s">
        <v>91</v>
      </c>
      <c r="E13700" t="s">
        <v>60</v>
      </c>
      <c r="F13700" t="s">
        <v>73</v>
      </c>
      <c r="G13700" t="s">
        <v>95</v>
      </c>
      <c r="H13700" t="s">
        <v>98</v>
      </c>
      <c r="I13700" t="s">
        <v>68</v>
      </c>
      <c r="J13700">
        <v>1990</v>
      </c>
      <c r="K13700" t="s">
        <v>13</v>
      </c>
      <c r="L13700">
        <v>79614</v>
      </c>
      <c r="M13700">
        <v>79614</v>
      </c>
    </row>
    <row r="13701" spans="1:13" x14ac:dyDescent="0.3">
      <c r="A13701" t="s">
        <v>69</v>
      </c>
      <c r="B13701" t="s">
        <v>69</v>
      </c>
      <c r="C13701" t="s">
        <v>69</v>
      </c>
      <c r="D13701" t="s">
        <v>91</v>
      </c>
      <c r="E13701" t="s">
        <v>60</v>
      </c>
      <c r="F13701" t="s">
        <v>73</v>
      </c>
      <c r="G13701" t="s">
        <v>95</v>
      </c>
      <c r="H13701" t="s">
        <v>98</v>
      </c>
      <c r="I13701" t="s">
        <v>68</v>
      </c>
      <c r="J13701">
        <v>1990</v>
      </c>
      <c r="K13701" t="s">
        <v>15</v>
      </c>
      <c r="L13701">
        <v>255</v>
      </c>
      <c r="M13701">
        <v>288</v>
      </c>
    </row>
    <row r="13702" spans="1:13" x14ac:dyDescent="0.3">
      <c r="A13702" t="s">
        <v>48</v>
      </c>
      <c r="B13702" t="s">
        <v>48</v>
      </c>
      <c r="C13702" t="s">
        <v>48</v>
      </c>
      <c r="D13702" t="s">
        <v>99</v>
      </c>
      <c r="E13702" t="s">
        <v>60</v>
      </c>
      <c r="F13702" t="s">
        <v>61</v>
      </c>
      <c r="G13702" t="s">
        <v>79</v>
      </c>
      <c r="H13702" t="s">
        <v>53</v>
      </c>
      <c r="I13702" t="s">
        <v>100</v>
      </c>
      <c r="J13702">
        <v>1990</v>
      </c>
      <c r="K13702" t="s">
        <v>14</v>
      </c>
      <c r="L13702">
        <v>32173</v>
      </c>
      <c r="M13702">
        <v>9575</v>
      </c>
    </row>
    <row r="13703" spans="1:13" x14ac:dyDescent="0.3">
      <c r="A13703" t="s">
        <v>48</v>
      </c>
      <c r="B13703" t="s">
        <v>48</v>
      </c>
      <c r="C13703" t="s">
        <v>48</v>
      </c>
      <c r="D13703" t="s">
        <v>99</v>
      </c>
      <c r="E13703" t="s">
        <v>60</v>
      </c>
      <c r="F13703" t="s">
        <v>61</v>
      </c>
      <c r="G13703" t="s">
        <v>79</v>
      </c>
      <c r="H13703" t="s">
        <v>53</v>
      </c>
      <c r="I13703" t="s">
        <v>100</v>
      </c>
      <c r="J13703">
        <v>1990</v>
      </c>
      <c r="K13703" t="s">
        <v>13</v>
      </c>
      <c r="L13703">
        <v>3398324</v>
      </c>
      <c r="M13703">
        <v>3398324</v>
      </c>
    </row>
    <row r="13704" spans="1:13" x14ac:dyDescent="0.3">
      <c r="A13704" t="s">
        <v>48</v>
      </c>
      <c r="B13704" t="s">
        <v>48</v>
      </c>
      <c r="C13704" t="s">
        <v>48</v>
      </c>
      <c r="D13704" t="s">
        <v>99</v>
      </c>
      <c r="E13704" t="s">
        <v>60</v>
      </c>
      <c r="F13704" t="s">
        <v>61</v>
      </c>
      <c r="G13704" t="s">
        <v>79</v>
      </c>
      <c r="H13704" t="s">
        <v>53</v>
      </c>
      <c r="I13704" t="s">
        <v>100</v>
      </c>
      <c r="J13704">
        <v>1990</v>
      </c>
      <c r="K13704" t="s">
        <v>15</v>
      </c>
      <c r="L13704">
        <v>15167</v>
      </c>
      <c r="M13704">
        <v>17121</v>
      </c>
    </row>
    <row r="13705" spans="1:13" x14ac:dyDescent="0.3">
      <c r="A13705" t="s">
        <v>48</v>
      </c>
      <c r="B13705" t="s">
        <v>48</v>
      </c>
      <c r="C13705" t="s">
        <v>48</v>
      </c>
      <c r="D13705" t="s">
        <v>99</v>
      </c>
      <c r="E13705" t="s">
        <v>60</v>
      </c>
      <c r="F13705" t="s">
        <v>61</v>
      </c>
      <c r="G13705" t="s">
        <v>79</v>
      </c>
      <c r="H13705" t="s">
        <v>53</v>
      </c>
      <c r="I13705" t="s">
        <v>101</v>
      </c>
      <c r="J13705">
        <v>1990</v>
      </c>
      <c r="K13705" t="s">
        <v>14</v>
      </c>
      <c r="L13705">
        <v>40849</v>
      </c>
      <c r="M13705">
        <v>12157</v>
      </c>
    </row>
    <row r="13706" spans="1:13" x14ac:dyDescent="0.3">
      <c r="A13706" t="s">
        <v>48</v>
      </c>
      <c r="B13706" t="s">
        <v>48</v>
      </c>
      <c r="C13706" t="s">
        <v>48</v>
      </c>
      <c r="D13706" t="s">
        <v>99</v>
      </c>
      <c r="E13706" t="s">
        <v>60</v>
      </c>
      <c r="F13706" t="s">
        <v>61</v>
      </c>
      <c r="G13706" t="s">
        <v>79</v>
      </c>
      <c r="H13706" t="s">
        <v>53</v>
      </c>
      <c r="I13706" t="s">
        <v>101</v>
      </c>
      <c r="J13706">
        <v>1990</v>
      </c>
      <c r="K13706" t="s">
        <v>13</v>
      </c>
      <c r="L13706">
        <v>4361966</v>
      </c>
      <c r="M13706">
        <v>4361966</v>
      </c>
    </row>
    <row r="13707" spans="1:13" x14ac:dyDescent="0.3">
      <c r="A13707" t="s">
        <v>48</v>
      </c>
      <c r="B13707" t="s">
        <v>48</v>
      </c>
      <c r="C13707" t="s">
        <v>48</v>
      </c>
      <c r="D13707" t="s">
        <v>99</v>
      </c>
      <c r="E13707" t="s">
        <v>60</v>
      </c>
      <c r="F13707" t="s">
        <v>61</v>
      </c>
      <c r="G13707" t="s">
        <v>79</v>
      </c>
      <c r="H13707" t="s">
        <v>53</v>
      </c>
      <c r="I13707" t="s">
        <v>101</v>
      </c>
      <c r="J13707">
        <v>1990</v>
      </c>
      <c r="K13707" t="s">
        <v>15</v>
      </c>
      <c r="L13707">
        <v>19257</v>
      </c>
      <c r="M13707">
        <v>21737</v>
      </c>
    </row>
    <row r="13708" spans="1:13" x14ac:dyDescent="0.3">
      <c r="A13708" t="s">
        <v>48</v>
      </c>
      <c r="B13708" t="s">
        <v>48</v>
      </c>
      <c r="C13708" t="s">
        <v>48</v>
      </c>
      <c r="D13708" t="s">
        <v>99</v>
      </c>
      <c r="E13708" t="s">
        <v>60</v>
      </c>
      <c r="F13708" t="s">
        <v>61</v>
      </c>
      <c r="G13708" t="s">
        <v>79</v>
      </c>
      <c r="H13708" t="s">
        <v>53</v>
      </c>
      <c r="I13708" t="s">
        <v>64</v>
      </c>
      <c r="J13708">
        <v>1990</v>
      </c>
      <c r="K13708" t="s">
        <v>14</v>
      </c>
      <c r="L13708">
        <v>4586</v>
      </c>
      <c r="M13708">
        <v>1365</v>
      </c>
    </row>
    <row r="13709" spans="1:13" x14ac:dyDescent="0.3">
      <c r="A13709" t="s">
        <v>48</v>
      </c>
      <c r="B13709" t="s">
        <v>48</v>
      </c>
      <c r="C13709" t="s">
        <v>48</v>
      </c>
      <c r="D13709" t="s">
        <v>99</v>
      </c>
      <c r="E13709" t="s">
        <v>60</v>
      </c>
      <c r="F13709" t="s">
        <v>61</v>
      </c>
      <c r="G13709" t="s">
        <v>79</v>
      </c>
      <c r="H13709" t="s">
        <v>53</v>
      </c>
      <c r="I13709" t="s">
        <v>64</v>
      </c>
      <c r="J13709">
        <v>1990</v>
      </c>
      <c r="K13709" t="s">
        <v>13</v>
      </c>
      <c r="L13709">
        <v>1275722</v>
      </c>
      <c r="M13709">
        <v>1275722</v>
      </c>
    </row>
    <row r="13710" spans="1:13" x14ac:dyDescent="0.3">
      <c r="A13710" t="s">
        <v>48</v>
      </c>
      <c r="B13710" t="s">
        <v>48</v>
      </c>
      <c r="C13710" t="s">
        <v>48</v>
      </c>
      <c r="D13710" t="s">
        <v>99</v>
      </c>
      <c r="E13710" t="s">
        <v>60</v>
      </c>
      <c r="F13710" t="s">
        <v>61</v>
      </c>
      <c r="G13710" t="s">
        <v>79</v>
      </c>
      <c r="H13710" t="s">
        <v>53</v>
      </c>
      <c r="I13710" t="s">
        <v>64</v>
      </c>
      <c r="J13710">
        <v>1990</v>
      </c>
      <c r="K13710" t="s">
        <v>15</v>
      </c>
      <c r="L13710">
        <v>2883</v>
      </c>
      <c r="M13710">
        <v>3254</v>
      </c>
    </row>
    <row r="13711" spans="1:13" x14ac:dyDescent="0.3">
      <c r="A13711" t="s">
        <v>48</v>
      </c>
      <c r="B13711" t="s">
        <v>48</v>
      </c>
      <c r="C13711" t="s">
        <v>48</v>
      </c>
      <c r="D13711" t="s">
        <v>99</v>
      </c>
      <c r="E13711" t="s">
        <v>60</v>
      </c>
      <c r="F13711" t="s">
        <v>61</v>
      </c>
      <c r="G13711" t="s">
        <v>79</v>
      </c>
      <c r="H13711" t="s">
        <v>53</v>
      </c>
      <c r="I13711" t="s">
        <v>65</v>
      </c>
      <c r="J13711">
        <v>1990</v>
      </c>
      <c r="K13711" t="s">
        <v>14</v>
      </c>
      <c r="L13711">
        <v>375</v>
      </c>
      <c r="M13711">
        <v>112</v>
      </c>
    </row>
    <row r="13712" spans="1:13" x14ac:dyDescent="0.3">
      <c r="A13712" t="s">
        <v>48</v>
      </c>
      <c r="B13712" t="s">
        <v>48</v>
      </c>
      <c r="C13712" t="s">
        <v>48</v>
      </c>
      <c r="D13712" t="s">
        <v>99</v>
      </c>
      <c r="E13712" t="s">
        <v>60</v>
      </c>
      <c r="F13712" t="s">
        <v>61</v>
      </c>
      <c r="G13712" t="s">
        <v>79</v>
      </c>
      <c r="H13712" t="s">
        <v>53</v>
      </c>
      <c r="I13712" t="s">
        <v>65</v>
      </c>
      <c r="J13712">
        <v>1990</v>
      </c>
      <c r="K13712" t="s">
        <v>13</v>
      </c>
      <c r="L13712">
        <v>103266</v>
      </c>
      <c r="M13712">
        <v>103266</v>
      </c>
    </row>
    <row r="13713" spans="1:13" x14ac:dyDescent="0.3">
      <c r="A13713" t="s">
        <v>48</v>
      </c>
      <c r="B13713" t="s">
        <v>48</v>
      </c>
      <c r="C13713" t="s">
        <v>48</v>
      </c>
      <c r="D13713" t="s">
        <v>99</v>
      </c>
      <c r="E13713" t="s">
        <v>60</v>
      </c>
      <c r="F13713" t="s">
        <v>61</v>
      </c>
      <c r="G13713" t="s">
        <v>79</v>
      </c>
      <c r="H13713" t="s">
        <v>53</v>
      </c>
      <c r="I13713" t="s">
        <v>65</v>
      </c>
      <c r="J13713">
        <v>1990</v>
      </c>
      <c r="K13713" t="s">
        <v>15</v>
      </c>
      <c r="L13713">
        <v>236</v>
      </c>
      <c r="M13713">
        <v>266</v>
      </c>
    </row>
    <row r="13714" spans="1:13" x14ac:dyDescent="0.3">
      <c r="A13714" t="s">
        <v>48</v>
      </c>
      <c r="B13714" t="s">
        <v>48</v>
      </c>
      <c r="C13714" t="s">
        <v>48</v>
      </c>
      <c r="D13714" t="s">
        <v>99</v>
      </c>
      <c r="E13714" t="s">
        <v>60</v>
      </c>
      <c r="F13714" t="s">
        <v>61</v>
      </c>
      <c r="G13714" t="s">
        <v>79</v>
      </c>
      <c r="H13714" t="s">
        <v>53</v>
      </c>
      <c r="I13714" t="s">
        <v>66</v>
      </c>
      <c r="J13714">
        <v>1990</v>
      </c>
      <c r="K13714" t="s">
        <v>14</v>
      </c>
      <c r="L13714">
        <v>41</v>
      </c>
      <c r="M13714">
        <v>12</v>
      </c>
    </row>
    <row r="13715" spans="1:13" x14ac:dyDescent="0.3">
      <c r="A13715" t="s">
        <v>48</v>
      </c>
      <c r="B13715" t="s">
        <v>48</v>
      </c>
      <c r="C13715" t="s">
        <v>48</v>
      </c>
      <c r="D13715" t="s">
        <v>99</v>
      </c>
      <c r="E13715" t="s">
        <v>60</v>
      </c>
      <c r="F13715" t="s">
        <v>61</v>
      </c>
      <c r="G13715" t="s">
        <v>79</v>
      </c>
      <c r="H13715" t="s">
        <v>53</v>
      </c>
      <c r="I13715" t="s">
        <v>66</v>
      </c>
      <c r="J13715">
        <v>1990</v>
      </c>
      <c r="K13715" t="s">
        <v>13</v>
      </c>
      <c r="L13715">
        <v>28943</v>
      </c>
      <c r="M13715">
        <v>28943</v>
      </c>
    </row>
    <row r="13716" spans="1:13" x14ac:dyDescent="0.3">
      <c r="A13716" t="s">
        <v>48</v>
      </c>
      <c r="B13716" t="s">
        <v>48</v>
      </c>
      <c r="C13716" t="s">
        <v>48</v>
      </c>
      <c r="D13716" t="s">
        <v>99</v>
      </c>
      <c r="E13716" t="s">
        <v>60</v>
      </c>
      <c r="F13716" t="s">
        <v>61</v>
      </c>
      <c r="G13716" t="s">
        <v>79</v>
      </c>
      <c r="H13716" t="s">
        <v>53</v>
      </c>
      <c r="I13716" t="s">
        <v>66</v>
      </c>
      <c r="J13716">
        <v>1990</v>
      </c>
      <c r="K13716" t="s">
        <v>15</v>
      </c>
      <c r="L13716">
        <v>13</v>
      </c>
      <c r="M13716">
        <v>14</v>
      </c>
    </row>
    <row r="13717" spans="1:13" x14ac:dyDescent="0.3">
      <c r="A13717" t="s">
        <v>48</v>
      </c>
      <c r="B13717" t="s">
        <v>48</v>
      </c>
      <c r="C13717" t="s">
        <v>48</v>
      </c>
      <c r="D13717" t="s">
        <v>99</v>
      </c>
      <c r="E13717" t="s">
        <v>60</v>
      </c>
      <c r="F13717" t="s">
        <v>61</v>
      </c>
      <c r="G13717" t="s">
        <v>79</v>
      </c>
      <c r="H13717" t="s">
        <v>53</v>
      </c>
      <c r="I13717" t="s">
        <v>67</v>
      </c>
      <c r="J13717">
        <v>1990</v>
      </c>
      <c r="K13717" t="s">
        <v>14</v>
      </c>
      <c r="L13717">
        <v>8988</v>
      </c>
      <c r="M13717">
        <v>2675</v>
      </c>
    </row>
    <row r="13718" spans="1:13" x14ac:dyDescent="0.3">
      <c r="A13718" t="s">
        <v>48</v>
      </c>
      <c r="B13718" t="s">
        <v>48</v>
      </c>
      <c r="C13718" t="s">
        <v>48</v>
      </c>
      <c r="D13718" t="s">
        <v>99</v>
      </c>
      <c r="E13718" t="s">
        <v>60</v>
      </c>
      <c r="F13718" t="s">
        <v>61</v>
      </c>
      <c r="G13718" t="s">
        <v>79</v>
      </c>
      <c r="H13718" t="s">
        <v>53</v>
      </c>
      <c r="I13718" t="s">
        <v>67</v>
      </c>
      <c r="J13718">
        <v>1990</v>
      </c>
      <c r="K13718" t="s">
        <v>13</v>
      </c>
      <c r="L13718">
        <v>5377006</v>
      </c>
      <c r="M13718">
        <v>5377006</v>
      </c>
    </row>
    <row r="13719" spans="1:13" x14ac:dyDescent="0.3">
      <c r="A13719" t="s">
        <v>48</v>
      </c>
      <c r="B13719" t="s">
        <v>48</v>
      </c>
      <c r="C13719" t="s">
        <v>48</v>
      </c>
      <c r="D13719" t="s">
        <v>99</v>
      </c>
      <c r="E13719" t="s">
        <v>60</v>
      </c>
      <c r="F13719" t="s">
        <v>61</v>
      </c>
      <c r="G13719" t="s">
        <v>79</v>
      </c>
      <c r="H13719" t="s">
        <v>53</v>
      </c>
      <c r="I13719" t="s">
        <v>67</v>
      </c>
      <c r="J13719">
        <v>1990</v>
      </c>
      <c r="K13719" t="s">
        <v>15</v>
      </c>
      <c r="L13719">
        <v>2825</v>
      </c>
      <c r="M13719">
        <v>3189</v>
      </c>
    </row>
    <row r="13720" spans="1:13" x14ac:dyDescent="0.3">
      <c r="A13720" t="s">
        <v>48</v>
      </c>
      <c r="B13720" t="s">
        <v>48</v>
      </c>
      <c r="C13720" t="s">
        <v>48</v>
      </c>
      <c r="D13720" t="s">
        <v>99</v>
      </c>
      <c r="E13720" t="s">
        <v>60</v>
      </c>
      <c r="F13720" t="s">
        <v>61</v>
      </c>
      <c r="G13720" t="s">
        <v>79</v>
      </c>
      <c r="H13720" t="s">
        <v>53</v>
      </c>
      <c r="I13720" t="s">
        <v>86</v>
      </c>
      <c r="J13720">
        <v>1990</v>
      </c>
      <c r="K13720" t="s">
        <v>14</v>
      </c>
      <c r="L13720">
        <v>3467</v>
      </c>
      <c r="M13720">
        <v>1032</v>
      </c>
    </row>
    <row r="13721" spans="1:13" x14ac:dyDescent="0.3">
      <c r="A13721" t="s">
        <v>48</v>
      </c>
      <c r="B13721" t="s">
        <v>48</v>
      </c>
      <c r="C13721" t="s">
        <v>48</v>
      </c>
      <c r="D13721" t="s">
        <v>99</v>
      </c>
      <c r="E13721" t="s">
        <v>60</v>
      </c>
      <c r="F13721" t="s">
        <v>61</v>
      </c>
      <c r="G13721" t="s">
        <v>79</v>
      </c>
      <c r="H13721" t="s">
        <v>53</v>
      </c>
      <c r="I13721" t="s">
        <v>86</v>
      </c>
      <c r="J13721">
        <v>1990</v>
      </c>
      <c r="K13721" t="s">
        <v>13</v>
      </c>
      <c r="L13721">
        <v>1331638</v>
      </c>
      <c r="M13721">
        <v>1331638</v>
      </c>
    </row>
    <row r="13722" spans="1:13" x14ac:dyDescent="0.3">
      <c r="A13722" t="s">
        <v>48</v>
      </c>
      <c r="B13722" t="s">
        <v>48</v>
      </c>
      <c r="C13722" t="s">
        <v>48</v>
      </c>
      <c r="D13722" t="s">
        <v>99</v>
      </c>
      <c r="E13722" t="s">
        <v>60</v>
      </c>
      <c r="F13722" t="s">
        <v>61</v>
      </c>
      <c r="G13722" t="s">
        <v>79</v>
      </c>
      <c r="H13722" t="s">
        <v>53</v>
      </c>
      <c r="I13722" t="s">
        <v>86</v>
      </c>
      <c r="J13722">
        <v>1990</v>
      </c>
      <c r="K13722" t="s">
        <v>15</v>
      </c>
      <c r="L13722">
        <v>2179</v>
      </c>
      <c r="M13722">
        <v>2460</v>
      </c>
    </row>
    <row r="13723" spans="1:13" x14ac:dyDescent="0.3">
      <c r="A13723" t="s">
        <v>48</v>
      </c>
      <c r="B13723" t="s">
        <v>48</v>
      </c>
      <c r="C13723" t="s">
        <v>48</v>
      </c>
      <c r="D13723" t="s">
        <v>99</v>
      </c>
      <c r="E13723" t="s">
        <v>60</v>
      </c>
      <c r="F13723" t="s">
        <v>61</v>
      </c>
      <c r="G13723" t="s">
        <v>79</v>
      </c>
      <c r="H13723" t="s">
        <v>53</v>
      </c>
      <c r="I13723" t="s">
        <v>68</v>
      </c>
      <c r="J13723">
        <v>1990</v>
      </c>
      <c r="K13723" t="s">
        <v>14</v>
      </c>
      <c r="L13723">
        <v>7830</v>
      </c>
      <c r="M13723">
        <v>2330</v>
      </c>
    </row>
    <row r="13724" spans="1:13" x14ac:dyDescent="0.3">
      <c r="A13724" t="s">
        <v>48</v>
      </c>
      <c r="B13724" t="s">
        <v>48</v>
      </c>
      <c r="C13724" t="s">
        <v>48</v>
      </c>
      <c r="D13724" t="s">
        <v>99</v>
      </c>
      <c r="E13724" t="s">
        <v>60</v>
      </c>
      <c r="F13724" t="s">
        <v>61</v>
      </c>
      <c r="G13724" t="s">
        <v>79</v>
      </c>
      <c r="H13724" t="s">
        <v>53</v>
      </c>
      <c r="I13724" t="s">
        <v>68</v>
      </c>
      <c r="J13724">
        <v>1990</v>
      </c>
      <c r="K13724" t="s">
        <v>13</v>
      </c>
      <c r="L13724">
        <v>2211574</v>
      </c>
      <c r="M13724">
        <v>2211574</v>
      </c>
    </row>
    <row r="13725" spans="1:13" x14ac:dyDescent="0.3">
      <c r="A13725" t="s">
        <v>48</v>
      </c>
      <c r="B13725" t="s">
        <v>48</v>
      </c>
      <c r="C13725" t="s">
        <v>48</v>
      </c>
      <c r="D13725" t="s">
        <v>99</v>
      </c>
      <c r="E13725" t="s">
        <v>60</v>
      </c>
      <c r="F13725" t="s">
        <v>61</v>
      </c>
      <c r="G13725" t="s">
        <v>79</v>
      </c>
      <c r="H13725" t="s">
        <v>53</v>
      </c>
      <c r="I13725" t="s">
        <v>68</v>
      </c>
      <c r="J13725">
        <v>1990</v>
      </c>
      <c r="K13725" t="s">
        <v>15</v>
      </c>
      <c r="L13725">
        <v>4922</v>
      </c>
      <c r="M13725">
        <v>5556</v>
      </c>
    </row>
    <row r="13726" spans="1:13" x14ac:dyDescent="0.3">
      <c r="A13726" t="s">
        <v>48</v>
      </c>
      <c r="B13726" t="s">
        <v>48</v>
      </c>
      <c r="C13726" t="s">
        <v>48</v>
      </c>
      <c r="D13726" t="s">
        <v>99</v>
      </c>
      <c r="E13726" t="s">
        <v>60</v>
      </c>
      <c r="F13726" t="s">
        <v>61</v>
      </c>
      <c r="G13726" t="s">
        <v>79</v>
      </c>
      <c r="H13726" t="s">
        <v>53</v>
      </c>
      <c r="I13726" t="s">
        <v>102</v>
      </c>
      <c r="J13726">
        <v>1990</v>
      </c>
      <c r="K13726" t="s">
        <v>14</v>
      </c>
      <c r="L13726">
        <v>49</v>
      </c>
      <c r="M13726">
        <v>14</v>
      </c>
    </row>
    <row r="13727" spans="1:13" x14ac:dyDescent="0.3">
      <c r="A13727" t="s">
        <v>48</v>
      </c>
      <c r="B13727" t="s">
        <v>48</v>
      </c>
      <c r="C13727" t="s">
        <v>48</v>
      </c>
      <c r="D13727" t="s">
        <v>99</v>
      </c>
      <c r="E13727" t="s">
        <v>60</v>
      </c>
      <c r="F13727" t="s">
        <v>61</v>
      </c>
      <c r="G13727" t="s">
        <v>79</v>
      </c>
      <c r="H13727" t="s">
        <v>53</v>
      </c>
      <c r="I13727" t="s">
        <v>102</v>
      </c>
      <c r="J13727">
        <v>1990</v>
      </c>
      <c r="K13727" t="s">
        <v>13</v>
      </c>
      <c r="L13727">
        <v>13208</v>
      </c>
      <c r="M13727">
        <v>13208</v>
      </c>
    </row>
    <row r="13728" spans="1:13" x14ac:dyDescent="0.3">
      <c r="A13728" t="s">
        <v>48</v>
      </c>
      <c r="B13728" t="s">
        <v>48</v>
      </c>
      <c r="C13728" t="s">
        <v>48</v>
      </c>
      <c r="D13728" t="s">
        <v>99</v>
      </c>
      <c r="E13728" t="s">
        <v>60</v>
      </c>
      <c r="F13728" t="s">
        <v>61</v>
      </c>
      <c r="G13728" t="s">
        <v>79</v>
      </c>
      <c r="H13728" t="s">
        <v>53</v>
      </c>
      <c r="I13728" t="s">
        <v>102</v>
      </c>
      <c r="J13728">
        <v>1990</v>
      </c>
      <c r="K13728" t="s">
        <v>15</v>
      </c>
      <c r="L13728">
        <v>30</v>
      </c>
      <c r="M13728">
        <v>34</v>
      </c>
    </row>
    <row r="13729" spans="1:13" x14ac:dyDescent="0.3">
      <c r="A13729" t="s">
        <v>48</v>
      </c>
      <c r="B13729" t="s">
        <v>69</v>
      </c>
      <c r="C13729" t="s">
        <v>69</v>
      </c>
      <c r="D13729" t="s">
        <v>99</v>
      </c>
      <c r="E13729" t="s">
        <v>60</v>
      </c>
      <c r="F13729" t="s">
        <v>61</v>
      </c>
      <c r="G13729" t="s">
        <v>79</v>
      </c>
      <c r="H13729" t="s">
        <v>53</v>
      </c>
      <c r="I13729" t="s">
        <v>70</v>
      </c>
      <c r="J13729">
        <v>1990</v>
      </c>
      <c r="K13729" t="s">
        <v>71</v>
      </c>
      <c r="L13729">
        <v>2399795</v>
      </c>
      <c r="M13729">
        <v>2399795</v>
      </c>
    </row>
    <row r="13730" spans="1:13" x14ac:dyDescent="0.3">
      <c r="A13730" t="s">
        <v>48</v>
      </c>
      <c r="B13730" t="s">
        <v>48</v>
      </c>
      <c r="C13730" t="s">
        <v>48</v>
      </c>
      <c r="D13730" t="s">
        <v>99</v>
      </c>
      <c r="E13730" t="s">
        <v>60</v>
      </c>
      <c r="F13730" t="s">
        <v>61</v>
      </c>
      <c r="G13730" t="s">
        <v>79</v>
      </c>
      <c r="H13730" t="s">
        <v>53</v>
      </c>
      <c r="I13730" t="s">
        <v>70</v>
      </c>
      <c r="J13730">
        <v>1990</v>
      </c>
      <c r="K13730" t="s">
        <v>14</v>
      </c>
      <c r="L13730">
        <v>67973</v>
      </c>
      <c r="M13730">
        <v>20230</v>
      </c>
    </row>
    <row r="13731" spans="1:13" x14ac:dyDescent="0.3">
      <c r="A13731" t="s">
        <v>48</v>
      </c>
      <c r="B13731" t="s">
        <v>48</v>
      </c>
      <c r="C13731" t="s">
        <v>48</v>
      </c>
      <c r="D13731" t="s">
        <v>99</v>
      </c>
      <c r="E13731" t="s">
        <v>60</v>
      </c>
      <c r="F13731" t="s">
        <v>61</v>
      </c>
      <c r="G13731" t="s">
        <v>79</v>
      </c>
      <c r="H13731" t="s">
        <v>53</v>
      </c>
      <c r="I13731" t="s">
        <v>70</v>
      </c>
      <c r="J13731">
        <v>1990</v>
      </c>
      <c r="K13731" t="s">
        <v>15</v>
      </c>
      <c r="L13731">
        <v>28484</v>
      </c>
      <c r="M13731">
        <v>32152</v>
      </c>
    </row>
    <row r="13732" spans="1:13" x14ac:dyDescent="0.3">
      <c r="A13732" t="s">
        <v>48</v>
      </c>
      <c r="B13732" t="s">
        <v>48</v>
      </c>
      <c r="C13732" t="s">
        <v>48</v>
      </c>
      <c r="D13732" t="s">
        <v>99</v>
      </c>
      <c r="E13732" t="s">
        <v>60</v>
      </c>
      <c r="F13732" t="s">
        <v>61</v>
      </c>
      <c r="G13732" t="s">
        <v>186</v>
      </c>
      <c r="H13732" t="s">
        <v>53</v>
      </c>
      <c r="I13732" t="s">
        <v>53</v>
      </c>
      <c r="J13732">
        <v>1990</v>
      </c>
      <c r="K13732" t="s">
        <v>14</v>
      </c>
      <c r="L13732">
        <v>5704</v>
      </c>
      <c r="M13732">
        <v>1698</v>
      </c>
    </row>
    <row r="13733" spans="1:13" x14ac:dyDescent="0.3">
      <c r="A13733" t="s">
        <v>48</v>
      </c>
      <c r="B13733" t="s">
        <v>48</v>
      </c>
      <c r="C13733" t="s">
        <v>48</v>
      </c>
      <c r="D13733" t="s">
        <v>99</v>
      </c>
      <c r="E13733" t="s">
        <v>60</v>
      </c>
      <c r="F13733" t="s">
        <v>61</v>
      </c>
      <c r="G13733" t="s">
        <v>186</v>
      </c>
      <c r="H13733" t="s">
        <v>53</v>
      </c>
      <c r="I13733" t="s">
        <v>53</v>
      </c>
      <c r="J13733">
        <v>1990</v>
      </c>
      <c r="K13733" t="s">
        <v>13</v>
      </c>
      <c r="L13733">
        <v>9125</v>
      </c>
      <c r="M13733">
        <v>9125</v>
      </c>
    </row>
    <row r="13734" spans="1:13" x14ac:dyDescent="0.3">
      <c r="A13734" t="s">
        <v>48</v>
      </c>
      <c r="B13734" t="s">
        <v>48</v>
      </c>
      <c r="C13734" t="s">
        <v>48</v>
      </c>
      <c r="D13734" t="s">
        <v>99</v>
      </c>
      <c r="E13734" t="s">
        <v>60</v>
      </c>
      <c r="F13734" t="s">
        <v>61</v>
      </c>
      <c r="G13734" t="s">
        <v>186</v>
      </c>
      <c r="H13734" t="s">
        <v>53</v>
      </c>
      <c r="I13734" t="s">
        <v>53</v>
      </c>
      <c r="J13734">
        <v>1990</v>
      </c>
      <c r="K13734" t="s">
        <v>15</v>
      </c>
      <c r="L13734">
        <v>23</v>
      </c>
      <c r="M13734">
        <v>25</v>
      </c>
    </row>
    <row r="13735" spans="1:13" x14ac:dyDescent="0.3">
      <c r="A13735" t="s">
        <v>48</v>
      </c>
      <c r="B13735" t="s">
        <v>48</v>
      </c>
      <c r="C13735" t="s">
        <v>48</v>
      </c>
      <c r="D13735" t="s">
        <v>99</v>
      </c>
      <c r="E13735" t="s">
        <v>60</v>
      </c>
      <c r="F13735" t="s">
        <v>61</v>
      </c>
      <c r="G13735" t="s">
        <v>95</v>
      </c>
      <c r="H13735" t="s">
        <v>104</v>
      </c>
      <c r="I13735" t="s">
        <v>67</v>
      </c>
      <c r="J13735">
        <v>1990</v>
      </c>
      <c r="K13735" t="s">
        <v>14</v>
      </c>
      <c r="L13735">
        <v>432</v>
      </c>
      <c r="M13735">
        <v>128</v>
      </c>
    </row>
    <row r="13736" spans="1:13" x14ac:dyDescent="0.3">
      <c r="A13736" t="s">
        <v>48</v>
      </c>
      <c r="B13736" t="s">
        <v>48</v>
      </c>
      <c r="C13736" t="s">
        <v>48</v>
      </c>
      <c r="D13736" t="s">
        <v>99</v>
      </c>
      <c r="E13736" t="s">
        <v>60</v>
      </c>
      <c r="F13736" t="s">
        <v>61</v>
      </c>
      <c r="G13736" t="s">
        <v>95</v>
      </c>
      <c r="H13736" t="s">
        <v>104</v>
      </c>
      <c r="I13736" t="s">
        <v>67</v>
      </c>
      <c r="J13736">
        <v>1990</v>
      </c>
      <c r="K13736" t="s">
        <v>13</v>
      </c>
      <c r="L13736">
        <v>258221</v>
      </c>
      <c r="M13736">
        <v>258221</v>
      </c>
    </row>
    <row r="13737" spans="1:13" x14ac:dyDescent="0.3">
      <c r="A13737" t="s">
        <v>48</v>
      </c>
      <c r="B13737" t="s">
        <v>48</v>
      </c>
      <c r="C13737" t="s">
        <v>48</v>
      </c>
      <c r="D13737" t="s">
        <v>99</v>
      </c>
      <c r="E13737" t="s">
        <v>60</v>
      </c>
      <c r="F13737" t="s">
        <v>61</v>
      </c>
      <c r="G13737" t="s">
        <v>95</v>
      </c>
      <c r="H13737" t="s">
        <v>104</v>
      </c>
      <c r="I13737" t="s">
        <v>67</v>
      </c>
      <c r="J13737">
        <v>1990</v>
      </c>
      <c r="K13737" t="s">
        <v>15</v>
      </c>
      <c r="L13737">
        <v>136</v>
      </c>
      <c r="M13737">
        <v>153</v>
      </c>
    </row>
    <row r="13738" spans="1:13" x14ac:dyDescent="0.3">
      <c r="A13738" t="s">
        <v>48</v>
      </c>
      <c r="B13738" t="s">
        <v>48</v>
      </c>
      <c r="C13738" t="s">
        <v>48</v>
      </c>
      <c r="D13738" t="s">
        <v>99</v>
      </c>
      <c r="E13738" t="s">
        <v>60</v>
      </c>
      <c r="F13738" t="s">
        <v>105</v>
      </c>
      <c r="G13738" t="s">
        <v>106</v>
      </c>
      <c r="H13738" t="s">
        <v>53</v>
      </c>
      <c r="I13738" t="s">
        <v>89</v>
      </c>
      <c r="J13738">
        <v>1990</v>
      </c>
      <c r="K13738" t="s">
        <v>14</v>
      </c>
      <c r="L13738">
        <v>17406131</v>
      </c>
      <c r="M13738">
        <v>5180396</v>
      </c>
    </row>
    <row r="13739" spans="1:13" x14ac:dyDescent="0.3">
      <c r="A13739" t="s">
        <v>48</v>
      </c>
      <c r="B13739" t="s">
        <v>48</v>
      </c>
      <c r="C13739" t="s">
        <v>48</v>
      </c>
      <c r="D13739" t="s">
        <v>99</v>
      </c>
      <c r="E13739" t="s">
        <v>60</v>
      </c>
      <c r="F13739" t="s">
        <v>105</v>
      </c>
      <c r="G13739" t="s">
        <v>106</v>
      </c>
      <c r="H13739" t="s">
        <v>53</v>
      </c>
      <c r="I13739" t="s">
        <v>89</v>
      </c>
      <c r="J13739">
        <v>1990</v>
      </c>
      <c r="K13739" t="s">
        <v>13</v>
      </c>
      <c r="L13739">
        <v>82122</v>
      </c>
      <c r="M13739">
        <v>82122</v>
      </c>
    </row>
    <row r="13740" spans="1:13" x14ac:dyDescent="0.3">
      <c r="A13740" t="s">
        <v>48</v>
      </c>
      <c r="B13740" t="s">
        <v>48</v>
      </c>
      <c r="C13740" t="s">
        <v>48</v>
      </c>
      <c r="D13740" t="s">
        <v>99</v>
      </c>
      <c r="E13740" t="s">
        <v>60</v>
      </c>
      <c r="F13740" t="s">
        <v>105</v>
      </c>
      <c r="G13740" t="s">
        <v>106</v>
      </c>
      <c r="H13740" t="s">
        <v>53</v>
      </c>
      <c r="I13740" t="s">
        <v>89</v>
      </c>
      <c r="J13740">
        <v>1990</v>
      </c>
      <c r="K13740" t="s">
        <v>15</v>
      </c>
      <c r="L13740">
        <v>98</v>
      </c>
      <c r="M13740">
        <v>111</v>
      </c>
    </row>
    <row r="13741" spans="1:13" x14ac:dyDescent="0.3">
      <c r="A13741" t="s">
        <v>48</v>
      </c>
      <c r="B13741" t="s">
        <v>48</v>
      </c>
      <c r="C13741" t="s">
        <v>69</v>
      </c>
      <c r="D13741" t="s">
        <v>99</v>
      </c>
      <c r="E13741" t="s">
        <v>60</v>
      </c>
      <c r="F13741" t="s">
        <v>73</v>
      </c>
      <c r="G13741" t="s">
        <v>79</v>
      </c>
      <c r="H13741" t="s">
        <v>53</v>
      </c>
      <c r="I13741" t="s">
        <v>63</v>
      </c>
      <c r="J13741">
        <v>1990</v>
      </c>
      <c r="K13741" t="s">
        <v>14</v>
      </c>
      <c r="L13741">
        <v>1913996</v>
      </c>
      <c r="M13741">
        <v>569642</v>
      </c>
    </row>
    <row r="13742" spans="1:13" x14ac:dyDescent="0.3">
      <c r="A13742" t="s">
        <v>48</v>
      </c>
      <c r="B13742" t="s">
        <v>48</v>
      </c>
      <c r="C13742" t="s">
        <v>69</v>
      </c>
      <c r="D13742" t="s">
        <v>99</v>
      </c>
      <c r="E13742" t="s">
        <v>60</v>
      </c>
      <c r="F13742" t="s">
        <v>73</v>
      </c>
      <c r="G13742" t="s">
        <v>79</v>
      </c>
      <c r="H13742" t="s">
        <v>53</v>
      </c>
      <c r="I13742" t="s">
        <v>63</v>
      </c>
      <c r="J13742">
        <v>1990</v>
      </c>
      <c r="K13742" t="s">
        <v>13</v>
      </c>
      <c r="L13742">
        <v>217289</v>
      </c>
      <c r="M13742">
        <v>217289</v>
      </c>
    </row>
    <row r="13743" spans="1:13" x14ac:dyDescent="0.3">
      <c r="A13743" t="s">
        <v>48</v>
      </c>
      <c r="B13743" t="s">
        <v>48</v>
      </c>
      <c r="C13743" t="s">
        <v>69</v>
      </c>
      <c r="D13743" t="s">
        <v>99</v>
      </c>
      <c r="E13743" t="s">
        <v>60</v>
      </c>
      <c r="F13743" t="s">
        <v>73</v>
      </c>
      <c r="G13743" t="s">
        <v>79</v>
      </c>
      <c r="H13743" t="s">
        <v>53</v>
      </c>
      <c r="I13743" t="s">
        <v>63</v>
      </c>
      <c r="J13743">
        <v>1990</v>
      </c>
      <c r="K13743" t="s">
        <v>15</v>
      </c>
      <c r="L13743">
        <v>1702</v>
      </c>
      <c r="M13743">
        <v>1921</v>
      </c>
    </row>
    <row r="13744" spans="1:13" x14ac:dyDescent="0.3">
      <c r="A13744" t="s">
        <v>48</v>
      </c>
      <c r="B13744" t="s">
        <v>48</v>
      </c>
      <c r="C13744" t="s">
        <v>69</v>
      </c>
      <c r="D13744" t="s">
        <v>99</v>
      </c>
      <c r="E13744" t="s">
        <v>60</v>
      </c>
      <c r="F13744" t="s">
        <v>73</v>
      </c>
      <c r="G13744" t="s">
        <v>79</v>
      </c>
      <c r="H13744" t="s">
        <v>53</v>
      </c>
      <c r="I13744" t="s">
        <v>64</v>
      </c>
      <c r="J13744">
        <v>1990</v>
      </c>
      <c r="K13744" t="s">
        <v>14</v>
      </c>
      <c r="L13744">
        <v>171552</v>
      </c>
      <c r="M13744">
        <v>51057</v>
      </c>
    </row>
    <row r="13745" spans="1:13" x14ac:dyDescent="0.3">
      <c r="A13745" t="s">
        <v>48</v>
      </c>
      <c r="B13745" t="s">
        <v>48</v>
      </c>
      <c r="C13745" t="s">
        <v>69</v>
      </c>
      <c r="D13745" t="s">
        <v>99</v>
      </c>
      <c r="E13745" t="s">
        <v>60</v>
      </c>
      <c r="F13745" t="s">
        <v>73</v>
      </c>
      <c r="G13745" t="s">
        <v>79</v>
      </c>
      <c r="H13745" t="s">
        <v>53</v>
      </c>
      <c r="I13745" t="s">
        <v>64</v>
      </c>
      <c r="J13745">
        <v>1990</v>
      </c>
      <c r="K13745" t="s">
        <v>13</v>
      </c>
      <c r="L13745">
        <v>274057</v>
      </c>
      <c r="M13745">
        <v>274057</v>
      </c>
    </row>
    <row r="13746" spans="1:13" x14ac:dyDescent="0.3">
      <c r="A13746" t="s">
        <v>48</v>
      </c>
      <c r="B13746" t="s">
        <v>48</v>
      </c>
      <c r="C13746" t="s">
        <v>69</v>
      </c>
      <c r="D13746" t="s">
        <v>99</v>
      </c>
      <c r="E13746" t="s">
        <v>60</v>
      </c>
      <c r="F13746" t="s">
        <v>73</v>
      </c>
      <c r="G13746" t="s">
        <v>79</v>
      </c>
      <c r="H13746" t="s">
        <v>53</v>
      </c>
      <c r="I13746" t="s">
        <v>64</v>
      </c>
      <c r="J13746">
        <v>1990</v>
      </c>
      <c r="K13746" t="s">
        <v>15</v>
      </c>
      <c r="L13746">
        <v>794</v>
      </c>
      <c r="M13746">
        <v>896</v>
      </c>
    </row>
    <row r="13747" spans="1:13" x14ac:dyDescent="0.3">
      <c r="A13747" t="s">
        <v>48</v>
      </c>
      <c r="B13747" t="s">
        <v>48</v>
      </c>
      <c r="C13747" t="s">
        <v>69</v>
      </c>
      <c r="D13747" t="s">
        <v>99</v>
      </c>
      <c r="E13747" t="s">
        <v>60</v>
      </c>
      <c r="F13747" t="s">
        <v>73</v>
      </c>
      <c r="G13747" t="s">
        <v>79</v>
      </c>
      <c r="H13747" t="s">
        <v>53</v>
      </c>
      <c r="I13747" t="s">
        <v>65</v>
      </c>
      <c r="J13747">
        <v>1990</v>
      </c>
      <c r="K13747" t="s">
        <v>14</v>
      </c>
      <c r="L13747">
        <v>12436</v>
      </c>
      <c r="M13747">
        <v>3701</v>
      </c>
    </row>
    <row r="13748" spans="1:13" x14ac:dyDescent="0.3">
      <c r="A13748" t="s">
        <v>48</v>
      </c>
      <c r="B13748" t="s">
        <v>48</v>
      </c>
      <c r="C13748" t="s">
        <v>69</v>
      </c>
      <c r="D13748" t="s">
        <v>99</v>
      </c>
      <c r="E13748" t="s">
        <v>60</v>
      </c>
      <c r="F13748" t="s">
        <v>73</v>
      </c>
      <c r="G13748" t="s">
        <v>79</v>
      </c>
      <c r="H13748" t="s">
        <v>53</v>
      </c>
      <c r="I13748" t="s">
        <v>65</v>
      </c>
      <c r="J13748">
        <v>1990</v>
      </c>
      <c r="K13748" t="s">
        <v>13</v>
      </c>
      <c r="L13748">
        <v>13742</v>
      </c>
      <c r="M13748">
        <v>13742</v>
      </c>
    </row>
    <row r="13749" spans="1:13" x14ac:dyDescent="0.3">
      <c r="A13749" t="s">
        <v>48</v>
      </c>
      <c r="B13749" t="s">
        <v>48</v>
      </c>
      <c r="C13749" t="s">
        <v>69</v>
      </c>
      <c r="D13749" t="s">
        <v>99</v>
      </c>
      <c r="E13749" t="s">
        <v>60</v>
      </c>
      <c r="F13749" t="s">
        <v>73</v>
      </c>
      <c r="G13749" t="s">
        <v>79</v>
      </c>
      <c r="H13749" t="s">
        <v>53</v>
      </c>
      <c r="I13749" t="s">
        <v>65</v>
      </c>
      <c r="J13749">
        <v>1990</v>
      </c>
      <c r="K13749" t="s">
        <v>15</v>
      </c>
      <c r="L13749">
        <v>44</v>
      </c>
      <c r="M13749">
        <v>49</v>
      </c>
    </row>
    <row r="13750" spans="1:13" x14ac:dyDescent="0.3">
      <c r="A13750" t="s">
        <v>48</v>
      </c>
      <c r="B13750" t="s">
        <v>48</v>
      </c>
      <c r="C13750" t="s">
        <v>69</v>
      </c>
      <c r="D13750" t="s">
        <v>99</v>
      </c>
      <c r="E13750" t="s">
        <v>60</v>
      </c>
      <c r="F13750" t="s">
        <v>73</v>
      </c>
      <c r="G13750" t="s">
        <v>79</v>
      </c>
      <c r="H13750" t="s">
        <v>53</v>
      </c>
      <c r="I13750" t="s">
        <v>66</v>
      </c>
      <c r="J13750">
        <v>1990</v>
      </c>
      <c r="K13750" t="s">
        <v>14</v>
      </c>
      <c r="L13750">
        <v>4580</v>
      </c>
      <c r="M13750">
        <v>1363</v>
      </c>
    </row>
    <row r="13751" spans="1:13" x14ac:dyDescent="0.3">
      <c r="A13751" t="s">
        <v>48</v>
      </c>
      <c r="B13751" t="s">
        <v>48</v>
      </c>
      <c r="C13751" t="s">
        <v>69</v>
      </c>
      <c r="D13751" t="s">
        <v>99</v>
      </c>
      <c r="E13751" t="s">
        <v>60</v>
      </c>
      <c r="F13751" t="s">
        <v>73</v>
      </c>
      <c r="G13751" t="s">
        <v>79</v>
      </c>
      <c r="H13751" t="s">
        <v>53</v>
      </c>
      <c r="I13751" t="s">
        <v>66</v>
      </c>
      <c r="J13751">
        <v>1990</v>
      </c>
      <c r="K13751" t="s">
        <v>13</v>
      </c>
      <c r="L13751">
        <v>8083</v>
      </c>
      <c r="M13751">
        <v>8083</v>
      </c>
    </row>
    <row r="13752" spans="1:13" x14ac:dyDescent="0.3">
      <c r="A13752" t="s">
        <v>48</v>
      </c>
      <c r="B13752" t="s">
        <v>48</v>
      </c>
      <c r="C13752" t="s">
        <v>69</v>
      </c>
      <c r="D13752" t="s">
        <v>99</v>
      </c>
      <c r="E13752" t="s">
        <v>60</v>
      </c>
      <c r="F13752" t="s">
        <v>73</v>
      </c>
      <c r="G13752" t="s">
        <v>79</v>
      </c>
      <c r="H13752" t="s">
        <v>53</v>
      </c>
      <c r="I13752" t="s">
        <v>66</v>
      </c>
      <c r="J13752">
        <v>1990</v>
      </c>
      <c r="K13752" t="s">
        <v>15</v>
      </c>
      <c r="L13752">
        <v>22</v>
      </c>
      <c r="M13752">
        <v>25</v>
      </c>
    </row>
    <row r="13753" spans="1:13" x14ac:dyDescent="0.3">
      <c r="A13753" t="s">
        <v>48</v>
      </c>
      <c r="B13753" t="s">
        <v>48</v>
      </c>
      <c r="C13753" t="s">
        <v>69</v>
      </c>
      <c r="D13753" t="s">
        <v>99</v>
      </c>
      <c r="E13753" t="s">
        <v>60</v>
      </c>
      <c r="F13753" t="s">
        <v>73</v>
      </c>
      <c r="G13753" t="s">
        <v>79</v>
      </c>
      <c r="H13753" t="s">
        <v>53</v>
      </c>
      <c r="I13753" t="s">
        <v>67</v>
      </c>
      <c r="J13753">
        <v>1990</v>
      </c>
      <c r="K13753" t="s">
        <v>14</v>
      </c>
      <c r="L13753">
        <v>3786059</v>
      </c>
      <c r="M13753">
        <v>1126803</v>
      </c>
    </row>
    <row r="13754" spans="1:13" x14ac:dyDescent="0.3">
      <c r="A13754" t="s">
        <v>48</v>
      </c>
      <c r="B13754" t="s">
        <v>48</v>
      </c>
      <c r="C13754" t="s">
        <v>69</v>
      </c>
      <c r="D13754" t="s">
        <v>99</v>
      </c>
      <c r="E13754" t="s">
        <v>60</v>
      </c>
      <c r="F13754" t="s">
        <v>73</v>
      </c>
      <c r="G13754" t="s">
        <v>79</v>
      </c>
      <c r="H13754" t="s">
        <v>53</v>
      </c>
      <c r="I13754" t="s">
        <v>67</v>
      </c>
      <c r="J13754">
        <v>1990</v>
      </c>
      <c r="K13754" t="s">
        <v>13</v>
      </c>
      <c r="L13754">
        <v>1153511</v>
      </c>
      <c r="M13754">
        <v>1153511</v>
      </c>
    </row>
    <row r="13755" spans="1:13" x14ac:dyDescent="0.3">
      <c r="A13755" t="s">
        <v>48</v>
      </c>
      <c r="B13755" t="s">
        <v>48</v>
      </c>
      <c r="C13755" t="s">
        <v>69</v>
      </c>
      <c r="D13755" t="s">
        <v>99</v>
      </c>
      <c r="E13755" t="s">
        <v>60</v>
      </c>
      <c r="F13755" t="s">
        <v>73</v>
      </c>
      <c r="G13755" t="s">
        <v>79</v>
      </c>
      <c r="H13755" t="s">
        <v>53</v>
      </c>
      <c r="I13755" t="s">
        <v>67</v>
      </c>
      <c r="J13755">
        <v>1990</v>
      </c>
      <c r="K13755" t="s">
        <v>15</v>
      </c>
      <c r="L13755">
        <v>3482</v>
      </c>
      <c r="M13755">
        <v>3931</v>
      </c>
    </row>
    <row r="13756" spans="1:13" x14ac:dyDescent="0.3">
      <c r="A13756" t="s">
        <v>48</v>
      </c>
      <c r="B13756" t="s">
        <v>48</v>
      </c>
      <c r="C13756" t="s">
        <v>69</v>
      </c>
      <c r="D13756" t="s">
        <v>99</v>
      </c>
      <c r="E13756" t="s">
        <v>60</v>
      </c>
      <c r="F13756" t="s">
        <v>73</v>
      </c>
      <c r="G13756" t="s">
        <v>79</v>
      </c>
      <c r="H13756" t="s">
        <v>53</v>
      </c>
      <c r="I13756" t="s">
        <v>86</v>
      </c>
      <c r="J13756">
        <v>1990</v>
      </c>
      <c r="K13756" t="s">
        <v>14</v>
      </c>
      <c r="L13756">
        <v>119370</v>
      </c>
      <c r="M13756">
        <v>35527</v>
      </c>
    </row>
    <row r="13757" spans="1:13" x14ac:dyDescent="0.3">
      <c r="A13757" t="s">
        <v>48</v>
      </c>
      <c r="B13757" t="s">
        <v>48</v>
      </c>
      <c r="C13757" t="s">
        <v>69</v>
      </c>
      <c r="D13757" t="s">
        <v>99</v>
      </c>
      <c r="E13757" t="s">
        <v>60</v>
      </c>
      <c r="F13757" t="s">
        <v>73</v>
      </c>
      <c r="G13757" t="s">
        <v>79</v>
      </c>
      <c r="H13757" t="s">
        <v>53</v>
      </c>
      <c r="I13757" t="s">
        <v>86</v>
      </c>
      <c r="J13757">
        <v>1990</v>
      </c>
      <c r="K13757" t="s">
        <v>13</v>
      </c>
      <c r="L13757">
        <v>147365</v>
      </c>
      <c r="M13757">
        <v>147365</v>
      </c>
    </row>
    <row r="13758" spans="1:13" x14ac:dyDescent="0.3">
      <c r="A13758" t="s">
        <v>48</v>
      </c>
      <c r="B13758" t="s">
        <v>48</v>
      </c>
      <c r="C13758" t="s">
        <v>69</v>
      </c>
      <c r="D13758" t="s">
        <v>99</v>
      </c>
      <c r="E13758" t="s">
        <v>60</v>
      </c>
      <c r="F13758" t="s">
        <v>73</v>
      </c>
      <c r="G13758" t="s">
        <v>79</v>
      </c>
      <c r="H13758" t="s">
        <v>53</v>
      </c>
      <c r="I13758" t="s">
        <v>86</v>
      </c>
      <c r="J13758">
        <v>1990</v>
      </c>
      <c r="K13758" t="s">
        <v>15</v>
      </c>
      <c r="L13758">
        <v>464</v>
      </c>
      <c r="M13758">
        <v>524</v>
      </c>
    </row>
    <row r="13759" spans="1:13" x14ac:dyDescent="0.3">
      <c r="A13759" t="s">
        <v>48</v>
      </c>
      <c r="B13759" t="s">
        <v>48</v>
      </c>
      <c r="C13759" t="s">
        <v>69</v>
      </c>
      <c r="D13759" t="s">
        <v>99</v>
      </c>
      <c r="E13759" t="s">
        <v>60</v>
      </c>
      <c r="F13759" t="s">
        <v>73</v>
      </c>
      <c r="G13759" t="s">
        <v>79</v>
      </c>
      <c r="H13759" t="s">
        <v>53</v>
      </c>
      <c r="I13759" t="s">
        <v>68</v>
      </c>
      <c r="J13759">
        <v>1990</v>
      </c>
      <c r="K13759" t="s">
        <v>14</v>
      </c>
      <c r="L13759">
        <v>269085</v>
      </c>
      <c r="M13759">
        <v>80085</v>
      </c>
    </row>
    <row r="13760" spans="1:13" x14ac:dyDescent="0.3">
      <c r="A13760" t="s">
        <v>48</v>
      </c>
      <c r="B13760" t="s">
        <v>48</v>
      </c>
      <c r="C13760" t="s">
        <v>69</v>
      </c>
      <c r="D13760" t="s">
        <v>99</v>
      </c>
      <c r="E13760" t="s">
        <v>60</v>
      </c>
      <c r="F13760" t="s">
        <v>73</v>
      </c>
      <c r="G13760" t="s">
        <v>79</v>
      </c>
      <c r="H13760" t="s">
        <v>53</v>
      </c>
      <c r="I13760" t="s">
        <v>68</v>
      </c>
      <c r="J13760">
        <v>1990</v>
      </c>
      <c r="K13760" t="s">
        <v>13</v>
      </c>
      <c r="L13760">
        <v>360783</v>
      </c>
      <c r="M13760">
        <v>360783</v>
      </c>
    </row>
    <row r="13761" spans="1:13" x14ac:dyDescent="0.3">
      <c r="A13761" t="s">
        <v>48</v>
      </c>
      <c r="B13761" t="s">
        <v>48</v>
      </c>
      <c r="C13761" t="s">
        <v>69</v>
      </c>
      <c r="D13761" t="s">
        <v>99</v>
      </c>
      <c r="E13761" t="s">
        <v>60</v>
      </c>
      <c r="F13761" t="s">
        <v>73</v>
      </c>
      <c r="G13761" t="s">
        <v>79</v>
      </c>
      <c r="H13761" t="s">
        <v>53</v>
      </c>
      <c r="I13761" t="s">
        <v>68</v>
      </c>
      <c r="J13761">
        <v>1990</v>
      </c>
      <c r="K13761" t="s">
        <v>15</v>
      </c>
      <c r="L13761">
        <v>1156</v>
      </c>
      <c r="M13761">
        <v>1305</v>
      </c>
    </row>
    <row r="13762" spans="1:13" x14ac:dyDescent="0.3">
      <c r="A13762" t="s">
        <v>48</v>
      </c>
      <c r="B13762" t="s">
        <v>48</v>
      </c>
      <c r="C13762" t="s">
        <v>69</v>
      </c>
      <c r="D13762" t="s">
        <v>99</v>
      </c>
      <c r="E13762" t="s">
        <v>60</v>
      </c>
      <c r="F13762" t="s">
        <v>73</v>
      </c>
      <c r="G13762" t="s">
        <v>79</v>
      </c>
      <c r="H13762" t="s">
        <v>53</v>
      </c>
      <c r="I13762" t="s">
        <v>102</v>
      </c>
      <c r="J13762">
        <v>1990</v>
      </c>
      <c r="K13762" t="s">
        <v>14</v>
      </c>
      <c r="L13762">
        <v>1756</v>
      </c>
      <c r="M13762">
        <v>523</v>
      </c>
    </row>
    <row r="13763" spans="1:13" x14ac:dyDescent="0.3">
      <c r="A13763" t="s">
        <v>48</v>
      </c>
      <c r="B13763" t="s">
        <v>48</v>
      </c>
      <c r="C13763" t="s">
        <v>69</v>
      </c>
      <c r="D13763" t="s">
        <v>99</v>
      </c>
      <c r="E13763" t="s">
        <v>60</v>
      </c>
      <c r="F13763" t="s">
        <v>73</v>
      </c>
      <c r="G13763" t="s">
        <v>79</v>
      </c>
      <c r="H13763" t="s">
        <v>53</v>
      </c>
      <c r="I13763" t="s">
        <v>102</v>
      </c>
      <c r="J13763">
        <v>1990</v>
      </c>
      <c r="K13763" t="s">
        <v>13</v>
      </c>
      <c r="L13763">
        <v>2731</v>
      </c>
      <c r="M13763">
        <v>2731</v>
      </c>
    </row>
    <row r="13764" spans="1:13" x14ac:dyDescent="0.3">
      <c r="A13764" t="s">
        <v>48</v>
      </c>
      <c r="B13764" t="s">
        <v>48</v>
      </c>
      <c r="C13764" t="s">
        <v>69</v>
      </c>
      <c r="D13764" t="s">
        <v>99</v>
      </c>
      <c r="E13764" t="s">
        <v>60</v>
      </c>
      <c r="F13764" t="s">
        <v>73</v>
      </c>
      <c r="G13764" t="s">
        <v>79</v>
      </c>
      <c r="H13764" t="s">
        <v>53</v>
      </c>
      <c r="I13764" t="s">
        <v>102</v>
      </c>
      <c r="J13764">
        <v>1990</v>
      </c>
      <c r="K13764" t="s">
        <v>15</v>
      </c>
      <c r="L13764">
        <v>9</v>
      </c>
      <c r="M13764">
        <v>10</v>
      </c>
    </row>
    <row r="13765" spans="1:13" x14ac:dyDescent="0.3">
      <c r="A13765" t="s">
        <v>48</v>
      </c>
      <c r="B13765" t="s">
        <v>48</v>
      </c>
      <c r="C13765" t="s">
        <v>69</v>
      </c>
      <c r="D13765" t="s">
        <v>99</v>
      </c>
      <c r="E13765" t="s">
        <v>60</v>
      </c>
      <c r="F13765" t="s">
        <v>73</v>
      </c>
      <c r="G13765" t="s">
        <v>107</v>
      </c>
      <c r="H13765" t="s">
        <v>53</v>
      </c>
      <c r="I13765" t="s">
        <v>108</v>
      </c>
      <c r="J13765">
        <v>1990</v>
      </c>
      <c r="K13765" t="s">
        <v>14</v>
      </c>
      <c r="L13765">
        <v>312200</v>
      </c>
      <c r="M13765">
        <v>92917</v>
      </c>
    </row>
    <row r="13766" spans="1:13" x14ac:dyDescent="0.3">
      <c r="A13766" t="s">
        <v>48</v>
      </c>
      <c r="B13766" t="s">
        <v>48</v>
      </c>
      <c r="C13766" t="s">
        <v>69</v>
      </c>
      <c r="D13766" t="s">
        <v>99</v>
      </c>
      <c r="E13766" t="s">
        <v>60</v>
      </c>
      <c r="F13766" t="s">
        <v>73</v>
      </c>
      <c r="G13766" t="s">
        <v>107</v>
      </c>
      <c r="H13766" t="s">
        <v>53</v>
      </c>
      <c r="I13766" t="s">
        <v>108</v>
      </c>
      <c r="J13766">
        <v>1990</v>
      </c>
      <c r="K13766" t="s">
        <v>13</v>
      </c>
      <c r="L13766">
        <v>291688</v>
      </c>
      <c r="M13766">
        <v>291688</v>
      </c>
    </row>
    <row r="13767" spans="1:13" x14ac:dyDescent="0.3">
      <c r="A13767" t="s">
        <v>48</v>
      </c>
      <c r="B13767" t="s">
        <v>48</v>
      </c>
      <c r="C13767" t="s">
        <v>69</v>
      </c>
      <c r="D13767" t="s">
        <v>99</v>
      </c>
      <c r="E13767" t="s">
        <v>60</v>
      </c>
      <c r="F13767" t="s">
        <v>73</v>
      </c>
      <c r="G13767" t="s">
        <v>107</v>
      </c>
      <c r="H13767" t="s">
        <v>53</v>
      </c>
      <c r="I13767" t="s">
        <v>108</v>
      </c>
      <c r="J13767">
        <v>1990</v>
      </c>
      <c r="K13767" t="s">
        <v>15</v>
      </c>
      <c r="L13767">
        <v>757</v>
      </c>
      <c r="M13767">
        <v>855</v>
      </c>
    </row>
    <row r="13768" spans="1:13" x14ac:dyDescent="0.3">
      <c r="A13768" t="s">
        <v>48</v>
      </c>
      <c r="B13768" t="s">
        <v>48</v>
      </c>
      <c r="C13768" t="s">
        <v>69</v>
      </c>
      <c r="D13768" t="s">
        <v>99</v>
      </c>
      <c r="E13768" t="s">
        <v>60</v>
      </c>
      <c r="F13768" t="s">
        <v>73</v>
      </c>
      <c r="G13768" t="s">
        <v>107</v>
      </c>
      <c r="H13768" t="s">
        <v>53</v>
      </c>
      <c r="I13768" t="s">
        <v>63</v>
      </c>
      <c r="J13768">
        <v>1990</v>
      </c>
      <c r="K13768" t="s">
        <v>14</v>
      </c>
      <c r="L13768">
        <v>4885</v>
      </c>
      <c r="M13768">
        <v>1454</v>
      </c>
    </row>
    <row r="13769" spans="1:13" x14ac:dyDescent="0.3">
      <c r="A13769" t="s">
        <v>48</v>
      </c>
      <c r="B13769" t="s">
        <v>48</v>
      </c>
      <c r="C13769" t="s">
        <v>69</v>
      </c>
      <c r="D13769" t="s">
        <v>99</v>
      </c>
      <c r="E13769" t="s">
        <v>60</v>
      </c>
      <c r="F13769" t="s">
        <v>73</v>
      </c>
      <c r="G13769" t="s">
        <v>107</v>
      </c>
      <c r="H13769" t="s">
        <v>53</v>
      </c>
      <c r="I13769" t="s">
        <v>63</v>
      </c>
      <c r="J13769">
        <v>1990</v>
      </c>
      <c r="K13769" t="s">
        <v>13</v>
      </c>
      <c r="L13769">
        <v>555</v>
      </c>
      <c r="M13769">
        <v>555</v>
      </c>
    </row>
    <row r="13770" spans="1:13" x14ac:dyDescent="0.3">
      <c r="A13770" t="s">
        <v>48</v>
      </c>
      <c r="B13770" t="s">
        <v>48</v>
      </c>
      <c r="C13770" t="s">
        <v>69</v>
      </c>
      <c r="D13770" t="s">
        <v>99</v>
      </c>
      <c r="E13770" t="s">
        <v>60</v>
      </c>
      <c r="F13770" t="s">
        <v>73</v>
      </c>
      <c r="G13770" t="s">
        <v>107</v>
      </c>
      <c r="H13770" t="s">
        <v>53</v>
      </c>
      <c r="I13770" t="s">
        <v>63</v>
      </c>
      <c r="J13770">
        <v>1990</v>
      </c>
      <c r="K13770" t="s">
        <v>15</v>
      </c>
      <c r="L13770">
        <v>7</v>
      </c>
      <c r="M13770">
        <v>7</v>
      </c>
    </row>
    <row r="13771" spans="1:13" x14ac:dyDescent="0.3">
      <c r="A13771" t="s">
        <v>48</v>
      </c>
      <c r="B13771" t="s">
        <v>48</v>
      </c>
      <c r="C13771" t="s">
        <v>69</v>
      </c>
      <c r="D13771" t="s">
        <v>99</v>
      </c>
      <c r="E13771" t="s">
        <v>60</v>
      </c>
      <c r="F13771" t="s">
        <v>73</v>
      </c>
      <c r="G13771" t="s">
        <v>107</v>
      </c>
      <c r="H13771" t="s">
        <v>53</v>
      </c>
      <c r="I13771" t="s">
        <v>64</v>
      </c>
      <c r="J13771">
        <v>1990</v>
      </c>
      <c r="K13771" t="s">
        <v>14</v>
      </c>
      <c r="L13771">
        <v>1100</v>
      </c>
      <c r="M13771">
        <v>327</v>
      </c>
    </row>
    <row r="13772" spans="1:13" x14ac:dyDescent="0.3">
      <c r="A13772" t="s">
        <v>48</v>
      </c>
      <c r="B13772" t="s">
        <v>48</v>
      </c>
      <c r="C13772" t="s">
        <v>69</v>
      </c>
      <c r="D13772" t="s">
        <v>99</v>
      </c>
      <c r="E13772" t="s">
        <v>60</v>
      </c>
      <c r="F13772" t="s">
        <v>73</v>
      </c>
      <c r="G13772" t="s">
        <v>107</v>
      </c>
      <c r="H13772" t="s">
        <v>53</v>
      </c>
      <c r="I13772" t="s">
        <v>64</v>
      </c>
      <c r="J13772">
        <v>1990</v>
      </c>
      <c r="K13772" t="s">
        <v>13</v>
      </c>
      <c r="L13772">
        <v>879</v>
      </c>
      <c r="M13772">
        <v>879</v>
      </c>
    </row>
    <row r="13773" spans="1:13" x14ac:dyDescent="0.3">
      <c r="A13773" t="s">
        <v>48</v>
      </c>
      <c r="B13773" t="s">
        <v>48</v>
      </c>
      <c r="C13773" t="s">
        <v>69</v>
      </c>
      <c r="D13773" t="s">
        <v>99</v>
      </c>
      <c r="E13773" t="s">
        <v>60</v>
      </c>
      <c r="F13773" t="s">
        <v>73</v>
      </c>
      <c r="G13773" t="s">
        <v>107</v>
      </c>
      <c r="H13773" t="s">
        <v>53</v>
      </c>
      <c r="I13773" t="s">
        <v>64</v>
      </c>
      <c r="J13773">
        <v>1990</v>
      </c>
      <c r="K13773" t="s">
        <v>15</v>
      </c>
      <c r="L13773">
        <v>5</v>
      </c>
      <c r="M13773">
        <v>6</v>
      </c>
    </row>
    <row r="13774" spans="1:13" x14ac:dyDescent="0.3">
      <c r="A13774" t="s">
        <v>48</v>
      </c>
      <c r="B13774" t="s">
        <v>48</v>
      </c>
      <c r="C13774" t="s">
        <v>69</v>
      </c>
      <c r="D13774" t="s">
        <v>99</v>
      </c>
      <c r="E13774" t="s">
        <v>60</v>
      </c>
      <c r="F13774" t="s">
        <v>73</v>
      </c>
      <c r="G13774" t="s">
        <v>107</v>
      </c>
      <c r="H13774" t="s">
        <v>53</v>
      </c>
      <c r="I13774" t="s">
        <v>66</v>
      </c>
      <c r="J13774">
        <v>1990</v>
      </c>
      <c r="K13774" t="s">
        <v>14</v>
      </c>
      <c r="L13774">
        <v>17950</v>
      </c>
      <c r="M13774">
        <v>5342</v>
      </c>
    </row>
    <row r="13775" spans="1:13" x14ac:dyDescent="0.3">
      <c r="A13775" t="s">
        <v>48</v>
      </c>
      <c r="B13775" t="s">
        <v>48</v>
      </c>
      <c r="C13775" t="s">
        <v>69</v>
      </c>
      <c r="D13775" t="s">
        <v>99</v>
      </c>
      <c r="E13775" t="s">
        <v>60</v>
      </c>
      <c r="F13775" t="s">
        <v>73</v>
      </c>
      <c r="G13775" t="s">
        <v>107</v>
      </c>
      <c r="H13775" t="s">
        <v>53</v>
      </c>
      <c r="I13775" t="s">
        <v>66</v>
      </c>
      <c r="J13775">
        <v>1990</v>
      </c>
      <c r="K13775" t="s">
        <v>13</v>
      </c>
      <c r="L13775">
        <v>14196</v>
      </c>
      <c r="M13775">
        <v>14196</v>
      </c>
    </row>
    <row r="13776" spans="1:13" x14ac:dyDescent="0.3">
      <c r="A13776" t="s">
        <v>48</v>
      </c>
      <c r="B13776" t="s">
        <v>48</v>
      </c>
      <c r="C13776" t="s">
        <v>69</v>
      </c>
      <c r="D13776" t="s">
        <v>99</v>
      </c>
      <c r="E13776" t="s">
        <v>60</v>
      </c>
      <c r="F13776" t="s">
        <v>73</v>
      </c>
      <c r="G13776" t="s">
        <v>107</v>
      </c>
      <c r="H13776" t="s">
        <v>53</v>
      </c>
      <c r="I13776" t="s">
        <v>66</v>
      </c>
      <c r="J13776">
        <v>1990</v>
      </c>
      <c r="K13776" t="s">
        <v>15</v>
      </c>
      <c r="L13776">
        <v>133</v>
      </c>
      <c r="M13776">
        <v>150</v>
      </c>
    </row>
    <row r="13777" spans="1:13" x14ac:dyDescent="0.3">
      <c r="A13777" t="s">
        <v>48</v>
      </c>
      <c r="B13777" t="s">
        <v>48</v>
      </c>
      <c r="C13777" t="s">
        <v>69</v>
      </c>
      <c r="D13777" t="s">
        <v>99</v>
      </c>
      <c r="E13777" t="s">
        <v>60</v>
      </c>
      <c r="F13777" t="s">
        <v>73</v>
      </c>
      <c r="G13777" t="s">
        <v>107</v>
      </c>
      <c r="H13777" t="s">
        <v>53</v>
      </c>
      <c r="I13777" t="s">
        <v>109</v>
      </c>
      <c r="J13777">
        <v>1990</v>
      </c>
      <c r="K13777" t="s">
        <v>14</v>
      </c>
      <c r="L13777">
        <v>60914</v>
      </c>
      <c r="M13777">
        <v>18129</v>
      </c>
    </row>
    <row r="13778" spans="1:13" x14ac:dyDescent="0.3">
      <c r="A13778" t="s">
        <v>48</v>
      </c>
      <c r="B13778" t="s">
        <v>48</v>
      </c>
      <c r="C13778" t="s">
        <v>69</v>
      </c>
      <c r="D13778" t="s">
        <v>99</v>
      </c>
      <c r="E13778" t="s">
        <v>60</v>
      </c>
      <c r="F13778" t="s">
        <v>73</v>
      </c>
      <c r="G13778" t="s">
        <v>107</v>
      </c>
      <c r="H13778" t="s">
        <v>53</v>
      </c>
      <c r="I13778" t="s">
        <v>109</v>
      </c>
      <c r="J13778">
        <v>1990</v>
      </c>
      <c r="K13778" t="s">
        <v>13</v>
      </c>
      <c r="L13778">
        <v>128130</v>
      </c>
      <c r="M13778">
        <v>128130</v>
      </c>
    </row>
    <row r="13779" spans="1:13" x14ac:dyDescent="0.3">
      <c r="A13779" t="s">
        <v>48</v>
      </c>
      <c r="B13779" t="s">
        <v>48</v>
      </c>
      <c r="C13779" t="s">
        <v>69</v>
      </c>
      <c r="D13779" t="s">
        <v>99</v>
      </c>
      <c r="E13779" t="s">
        <v>60</v>
      </c>
      <c r="F13779" t="s">
        <v>73</v>
      </c>
      <c r="G13779" t="s">
        <v>107</v>
      </c>
      <c r="H13779" t="s">
        <v>53</v>
      </c>
      <c r="I13779" t="s">
        <v>109</v>
      </c>
      <c r="J13779">
        <v>1990</v>
      </c>
      <c r="K13779" t="s">
        <v>15</v>
      </c>
      <c r="L13779">
        <v>202</v>
      </c>
      <c r="M13779">
        <v>228</v>
      </c>
    </row>
    <row r="13780" spans="1:13" x14ac:dyDescent="0.3">
      <c r="A13780" t="s">
        <v>48</v>
      </c>
      <c r="B13780" t="s">
        <v>48</v>
      </c>
      <c r="C13780" t="s">
        <v>69</v>
      </c>
      <c r="D13780" t="s">
        <v>99</v>
      </c>
      <c r="E13780" t="s">
        <v>60</v>
      </c>
      <c r="F13780" t="s">
        <v>73</v>
      </c>
      <c r="G13780" t="s">
        <v>107</v>
      </c>
      <c r="H13780" t="s">
        <v>53</v>
      </c>
      <c r="I13780" t="s">
        <v>110</v>
      </c>
      <c r="J13780">
        <v>1990</v>
      </c>
      <c r="K13780" t="s">
        <v>14</v>
      </c>
      <c r="L13780">
        <v>63090</v>
      </c>
      <c r="M13780">
        <v>18777</v>
      </c>
    </row>
    <row r="13781" spans="1:13" x14ac:dyDescent="0.3">
      <c r="A13781" t="s">
        <v>48</v>
      </c>
      <c r="B13781" t="s">
        <v>48</v>
      </c>
      <c r="C13781" t="s">
        <v>69</v>
      </c>
      <c r="D13781" t="s">
        <v>99</v>
      </c>
      <c r="E13781" t="s">
        <v>60</v>
      </c>
      <c r="F13781" t="s">
        <v>73</v>
      </c>
      <c r="G13781" t="s">
        <v>107</v>
      </c>
      <c r="H13781" t="s">
        <v>53</v>
      </c>
      <c r="I13781" t="s">
        <v>110</v>
      </c>
      <c r="J13781">
        <v>1990</v>
      </c>
      <c r="K13781" t="s">
        <v>13</v>
      </c>
      <c r="L13781">
        <v>132709</v>
      </c>
      <c r="M13781">
        <v>132709</v>
      </c>
    </row>
    <row r="13782" spans="1:13" x14ac:dyDescent="0.3">
      <c r="A13782" t="s">
        <v>48</v>
      </c>
      <c r="B13782" t="s">
        <v>48</v>
      </c>
      <c r="C13782" t="s">
        <v>69</v>
      </c>
      <c r="D13782" t="s">
        <v>99</v>
      </c>
      <c r="E13782" t="s">
        <v>60</v>
      </c>
      <c r="F13782" t="s">
        <v>73</v>
      </c>
      <c r="G13782" t="s">
        <v>107</v>
      </c>
      <c r="H13782" t="s">
        <v>53</v>
      </c>
      <c r="I13782" t="s">
        <v>110</v>
      </c>
      <c r="J13782">
        <v>1990</v>
      </c>
      <c r="K13782" t="s">
        <v>15</v>
      </c>
      <c r="L13782">
        <v>227</v>
      </c>
      <c r="M13782">
        <v>256</v>
      </c>
    </row>
    <row r="13783" spans="1:13" x14ac:dyDescent="0.3">
      <c r="A13783" t="s">
        <v>48</v>
      </c>
      <c r="B13783" t="s">
        <v>48</v>
      </c>
      <c r="C13783" t="s">
        <v>69</v>
      </c>
      <c r="D13783" t="s">
        <v>99</v>
      </c>
      <c r="E13783" t="s">
        <v>60</v>
      </c>
      <c r="F13783" t="s">
        <v>73</v>
      </c>
      <c r="G13783" t="s">
        <v>107</v>
      </c>
      <c r="H13783" t="s">
        <v>53</v>
      </c>
      <c r="I13783" t="s">
        <v>111</v>
      </c>
      <c r="J13783">
        <v>1990</v>
      </c>
      <c r="K13783" t="s">
        <v>14</v>
      </c>
      <c r="L13783">
        <v>27924</v>
      </c>
      <c r="M13783">
        <v>8311</v>
      </c>
    </row>
    <row r="13784" spans="1:13" x14ac:dyDescent="0.3">
      <c r="A13784" t="s">
        <v>48</v>
      </c>
      <c r="B13784" t="s">
        <v>48</v>
      </c>
      <c r="C13784" t="s">
        <v>69</v>
      </c>
      <c r="D13784" t="s">
        <v>99</v>
      </c>
      <c r="E13784" t="s">
        <v>60</v>
      </c>
      <c r="F13784" t="s">
        <v>73</v>
      </c>
      <c r="G13784" t="s">
        <v>107</v>
      </c>
      <c r="H13784" t="s">
        <v>53</v>
      </c>
      <c r="I13784" t="s">
        <v>111</v>
      </c>
      <c r="J13784">
        <v>1990</v>
      </c>
      <c r="K13784" t="s">
        <v>13</v>
      </c>
      <c r="L13784">
        <v>32332</v>
      </c>
      <c r="M13784">
        <v>32332</v>
      </c>
    </row>
    <row r="13785" spans="1:13" x14ac:dyDescent="0.3">
      <c r="A13785" t="s">
        <v>48</v>
      </c>
      <c r="B13785" t="s">
        <v>48</v>
      </c>
      <c r="C13785" t="s">
        <v>69</v>
      </c>
      <c r="D13785" t="s">
        <v>99</v>
      </c>
      <c r="E13785" t="s">
        <v>60</v>
      </c>
      <c r="F13785" t="s">
        <v>73</v>
      </c>
      <c r="G13785" t="s">
        <v>107</v>
      </c>
      <c r="H13785" t="s">
        <v>53</v>
      </c>
      <c r="I13785" t="s">
        <v>111</v>
      </c>
      <c r="J13785">
        <v>1990</v>
      </c>
      <c r="K13785" t="s">
        <v>15</v>
      </c>
      <c r="L13785">
        <v>112</v>
      </c>
      <c r="M13785">
        <v>126</v>
      </c>
    </row>
    <row r="13786" spans="1:13" x14ac:dyDescent="0.3">
      <c r="A13786" t="s">
        <v>48</v>
      </c>
      <c r="B13786" t="s">
        <v>48</v>
      </c>
      <c r="C13786" t="s">
        <v>69</v>
      </c>
      <c r="D13786" t="s">
        <v>99</v>
      </c>
      <c r="E13786" t="s">
        <v>60</v>
      </c>
      <c r="F13786" t="s">
        <v>73</v>
      </c>
      <c r="G13786" t="s">
        <v>107</v>
      </c>
      <c r="H13786" t="s">
        <v>53</v>
      </c>
      <c r="I13786" t="s">
        <v>67</v>
      </c>
      <c r="J13786">
        <v>1990</v>
      </c>
      <c r="K13786" t="s">
        <v>14</v>
      </c>
      <c r="L13786">
        <v>138217</v>
      </c>
      <c r="M13786">
        <v>41136</v>
      </c>
    </row>
    <row r="13787" spans="1:13" x14ac:dyDescent="0.3">
      <c r="A13787" t="s">
        <v>48</v>
      </c>
      <c r="B13787" t="s">
        <v>48</v>
      </c>
      <c r="C13787" t="s">
        <v>69</v>
      </c>
      <c r="D13787" t="s">
        <v>99</v>
      </c>
      <c r="E13787" t="s">
        <v>60</v>
      </c>
      <c r="F13787" t="s">
        <v>73</v>
      </c>
      <c r="G13787" t="s">
        <v>107</v>
      </c>
      <c r="H13787" t="s">
        <v>53</v>
      </c>
      <c r="I13787" t="s">
        <v>67</v>
      </c>
      <c r="J13787">
        <v>1990</v>
      </c>
      <c r="K13787" t="s">
        <v>13</v>
      </c>
      <c r="L13787">
        <v>18872</v>
      </c>
      <c r="M13787">
        <v>18872</v>
      </c>
    </row>
    <row r="13788" spans="1:13" x14ac:dyDescent="0.3">
      <c r="A13788" t="s">
        <v>48</v>
      </c>
      <c r="B13788" t="s">
        <v>48</v>
      </c>
      <c r="C13788" t="s">
        <v>69</v>
      </c>
      <c r="D13788" t="s">
        <v>99</v>
      </c>
      <c r="E13788" t="s">
        <v>60</v>
      </c>
      <c r="F13788" t="s">
        <v>73</v>
      </c>
      <c r="G13788" t="s">
        <v>107</v>
      </c>
      <c r="H13788" t="s">
        <v>53</v>
      </c>
      <c r="I13788" t="s">
        <v>67</v>
      </c>
      <c r="J13788">
        <v>1990</v>
      </c>
      <c r="K13788" t="s">
        <v>15</v>
      </c>
      <c r="L13788">
        <v>145</v>
      </c>
      <c r="M13788">
        <v>164</v>
      </c>
    </row>
    <row r="13789" spans="1:13" x14ac:dyDescent="0.3">
      <c r="A13789" t="s">
        <v>48</v>
      </c>
      <c r="B13789" t="s">
        <v>48</v>
      </c>
      <c r="C13789" t="s">
        <v>69</v>
      </c>
      <c r="D13789" t="s">
        <v>99</v>
      </c>
      <c r="E13789" t="s">
        <v>60</v>
      </c>
      <c r="F13789" t="s">
        <v>73</v>
      </c>
      <c r="G13789" t="s">
        <v>107</v>
      </c>
      <c r="H13789" t="s">
        <v>53</v>
      </c>
      <c r="I13789" t="s">
        <v>86</v>
      </c>
      <c r="J13789">
        <v>1990</v>
      </c>
      <c r="K13789" t="s">
        <v>14</v>
      </c>
      <c r="L13789">
        <v>4885</v>
      </c>
      <c r="M13789">
        <v>1454</v>
      </c>
    </row>
    <row r="13790" spans="1:13" x14ac:dyDescent="0.3">
      <c r="A13790" t="s">
        <v>48</v>
      </c>
      <c r="B13790" t="s">
        <v>48</v>
      </c>
      <c r="C13790" t="s">
        <v>69</v>
      </c>
      <c r="D13790" t="s">
        <v>99</v>
      </c>
      <c r="E13790" t="s">
        <v>60</v>
      </c>
      <c r="F13790" t="s">
        <v>73</v>
      </c>
      <c r="G13790" t="s">
        <v>107</v>
      </c>
      <c r="H13790" t="s">
        <v>53</v>
      </c>
      <c r="I13790" t="s">
        <v>86</v>
      </c>
      <c r="J13790">
        <v>1990</v>
      </c>
      <c r="K13790" t="s">
        <v>13</v>
      </c>
      <c r="L13790">
        <v>4221</v>
      </c>
      <c r="M13790">
        <v>4221</v>
      </c>
    </row>
    <row r="13791" spans="1:13" x14ac:dyDescent="0.3">
      <c r="A13791" t="s">
        <v>48</v>
      </c>
      <c r="B13791" t="s">
        <v>48</v>
      </c>
      <c r="C13791" t="s">
        <v>69</v>
      </c>
      <c r="D13791" t="s">
        <v>99</v>
      </c>
      <c r="E13791" t="s">
        <v>60</v>
      </c>
      <c r="F13791" t="s">
        <v>73</v>
      </c>
      <c r="G13791" t="s">
        <v>107</v>
      </c>
      <c r="H13791" t="s">
        <v>53</v>
      </c>
      <c r="I13791" t="s">
        <v>86</v>
      </c>
      <c r="J13791">
        <v>1990</v>
      </c>
      <c r="K13791" t="s">
        <v>15</v>
      </c>
      <c r="L13791">
        <v>25</v>
      </c>
      <c r="M13791">
        <v>28</v>
      </c>
    </row>
    <row r="13792" spans="1:13" x14ac:dyDescent="0.3">
      <c r="A13792" t="s">
        <v>48</v>
      </c>
      <c r="B13792" t="s">
        <v>48</v>
      </c>
      <c r="C13792" t="s">
        <v>69</v>
      </c>
      <c r="D13792" t="s">
        <v>99</v>
      </c>
      <c r="E13792" t="s">
        <v>60</v>
      </c>
      <c r="F13792" t="s">
        <v>73</v>
      </c>
      <c r="G13792" t="s">
        <v>107</v>
      </c>
      <c r="H13792" t="s">
        <v>53</v>
      </c>
      <c r="I13792" t="s">
        <v>102</v>
      </c>
      <c r="J13792">
        <v>1990</v>
      </c>
      <c r="K13792" t="s">
        <v>14</v>
      </c>
      <c r="L13792">
        <v>29484</v>
      </c>
      <c r="M13792">
        <v>8775</v>
      </c>
    </row>
    <row r="13793" spans="1:13" x14ac:dyDescent="0.3">
      <c r="A13793" t="s">
        <v>48</v>
      </c>
      <c r="B13793" t="s">
        <v>48</v>
      </c>
      <c r="C13793" t="s">
        <v>69</v>
      </c>
      <c r="D13793" t="s">
        <v>99</v>
      </c>
      <c r="E13793" t="s">
        <v>60</v>
      </c>
      <c r="F13793" t="s">
        <v>73</v>
      </c>
      <c r="G13793" t="s">
        <v>107</v>
      </c>
      <c r="H13793" t="s">
        <v>53</v>
      </c>
      <c r="I13793" t="s">
        <v>102</v>
      </c>
      <c r="J13793">
        <v>1990</v>
      </c>
      <c r="K13793" t="s">
        <v>13</v>
      </c>
      <c r="L13793">
        <v>17435</v>
      </c>
      <c r="M13793">
        <v>17435</v>
      </c>
    </row>
    <row r="13794" spans="1:13" x14ac:dyDescent="0.3">
      <c r="A13794" t="s">
        <v>48</v>
      </c>
      <c r="B13794" t="s">
        <v>48</v>
      </c>
      <c r="C13794" t="s">
        <v>69</v>
      </c>
      <c r="D13794" t="s">
        <v>99</v>
      </c>
      <c r="E13794" t="s">
        <v>60</v>
      </c>
      <c r="F13794" t="s">
        <v>73</v>
      </c>
      <c r="G13794" t="s">
        <v>107</v>
      </c>
      <c r="H13794" t="s">
        <v>53</v>
      </c>
      <c r="I13794" t="s">
        <v>102</v>
      </c>
      <c r="J13794">
        <v>1990</v>
      </c>
      <c r="K13794" t="s">
        <v>15</v>
      </c>
      <c r="L13794">
        <v>0</v>
      </c>
      <c r="M13794">
        <v>0</v>
      </c>
    </row>
    <row r="13795" spans="1:13" x14ac:dyDescent="0.3">
      <c r="A13795" t="s">
        <v>48</v>
      </c>
      <c r="B13795" t="s">
        <v>48</v>
      </c>
      <c r="C13795" t="s">
        <v>69</v>
      </c>
      <c r="D13795" t="s">
        <v>99</v>
      </c>
      <c r="E13795" t="s">
        <v>60</v>
      </c>
      <c r="F13795" t="s">
        <v>73</v>
      </c>
      <c r="G13795" t="s">
        <v>107</v>
      </c>
      <c r="H13795" t="s">
        <v>53</v>
      </c>
      <c r="I13795" t="s">
        <v>103</v>
      </c>
      <c r="J13795">
        <v>1990</v>
      </c>
      <c r="K13795" t="s">
        <v>14</v>
      </c>
      <c r="L13795">
        <v>10206</v>
      </c>
      <c r="M13795">
        <v>3038</v>
      </c>
    </row>
    <row r="13796" spans="1:13" x14ac:dyDescent="0.3">
      <c r="A13796" t="s">
        <v>48</v>
      </c>
      <c r="B13796" t="s">
        <v>48</v>
      </c>
      <c r="C13796" t="s">
        <v>69</v>
      </c>
      <c r="D13796" t="s">
        <v>99</v>
      </c>
      <c r="E13796" t="s">
        <v>60</v>
      </c>
      <c r="F13796" t="s">
        <v>73</v>
      </c>
      <c r="G13796" t="s">
        <v>107</v>
      </c>
      <c r="H13796" t="s">
        <v>53</v>
      </c>
      <c r="I13796" t="s">
        <v>103</v>
      </c>
      <c r="J13796">
        <v>1990</v>
      </c>
      <c r="K13796" t="s">
        <v>13</v>
      </c>
      <c r="L13796">
        <v>9685</v>
      </c>
      <c r="M13796">
        <v>9685</v>
      </c>
    </row>
    <row r="13797" spans="1:13" x14ac:dyDescent="0.3">
      <c r="A13797" t="s">
        <v>48</v>
      </c>
      <c r="B13797" t="s">
        <v>48</v>
      </c>
      <c r="C13797" t="s">
        <v>69</v>
      </c>
      <c r="D13797" t="s">
        <v>99</v>
      </c>
      <c r="E13797" t="s">
        <v>60</v>
      </c>
      <c r="F13797" t="s">
        <v>73</v>
      </c>
      <c r="G13797" t="s">
        <v>107</v>
      </c>
      <c r="H13797" t="s">
        <v>53</v>
      </c>
      <c r="I13797" t="s">
        <v>103</v>
      </c>
      <c r="J13797">
        <v>1990</v>
      </c>
      <c r="K13797" t="s">
        <v>15</v>
      </c>
      <c r="L13797">
        <v>0</v>
      </c>
      <c r="M13797">
        <v>0</v>
      </c>
    </row>
    <row r="13798" spans="1:13" x14ac:dyDescent="0.3">
      <c r="A13798" t="s">
        <v>48</v>
      </c>
      <c r="B13798" t="s">
        <v>48</v>
      </c>
      <c r="C13798" t="s">
        <v>69</v>
      </c>
      <c r="D13798" t="s">
        <v>99</v>
      </c>
      <c r="E13798" t="s">
        <v>60</v>
      </c>
      <c r="F13798" t="s">
        <v>73</v>
      </c>
      <c r="G13798" t="s">
        <v>95</v>
      </c>
      <c r="H13798" t="s">
        <v>104</v>
      </c>
      <c r="I13798" t="s">
        <v>67</v>
      </c>
      <c r="J13798">
        <v>1990</v>
      </c>
      <c r="K13798" t="s">
        <v>14</v>
      </c>
      <c r="L13798">
        <v>181819</v>
      </c>
      <c r="M13798">
        <v>54113</v>
      </c>
    </row>
    <row r="13799" spans="1:13" x14ac:dyDescent="0.3">
      <c r="A13799" t="s">
        <v>48</v>
      </c>
      <c r="B13799" t="s">
        <v>48</v>
      </c>
      <c r="C13799" t="s">
        <v>69</v>
      </c>
      <c r="D13799" t="s">
        <v>99</v>
      </c>
      <c r="E13799" t="s">
        <v>60</v>
      </c>
      <c r="F13799" t="s">
        <v>73</v>
      </c>
      <c r="G13799" t="s">
        <v>95</v>
      </c>
      <c r="H13799" t="s">
        <v>104</v>
      </c>
      <c r="I13799" t="s">
        <v>67</v>
      </c>
      <c r="J13799">
        <v>1990</v>
      </c>
      <c r="K13799" t="s">
        <v>13</v>
      </c>
      <c r="L13799">
        <v>55395</v>
      </c>
      <c r="M13799">
        <v>55395</v>
      </c>
    </row>
    <row r="13800" spans="1:13" x14ac:dyDescent="0.3">
      <c r="A13800" t="s">
        <v>48</v>
      </c>
      <c r="B13800" t="s">
        <v>48</v>
      </c>
      <c r="C13800" t="s">
        <v>69</v>
      </c>
      <c r="D13800" t="s">
        <v>99</v>
      </c>
      <c r="E13800" t="s">
        <v>60</v>
      </c>
      <c r="F13800" t="s">
        <v>73</v>
      </c>
      <c r="G13800" t="s">
        <v>95</v>
      </c>
      <c r="H13800" t="s">
        <v>104</v>
      </c>
      <c r="I13800" t="s">
        <v>67</v>
      </c>
      <c r="J13800">
        <v>1990</v>
      </c>
      <c r="K13800" t="s">
        <v>15</v>
      </c>
      <c r="L13800">
        <v>167</v>
      </c>
      <c r="M13800">
        <v>189</v>
      </c>
    </row>
    <row r="13801" spans="1:13" x14ac:dyDescent="0.3">
      <c r="A13801" t="s">
        <v>48</v>
      </c>
      <c r="B13801" t="s">
        <v>48</v>
      </c>
      <c r="C13801" t="s">
        <v>48</v>
      </c>
      <c r="D13801" t="s">
        <v>99</v>
      </c>
      <c r="E13801" t="s">
        <v>60</v>
      </c>
      <c r="F13801" t="s">
        <v>107</v>
      </c>
      <c r="G13801" t="s">
        <v>79</v>
      </c>
      <c r="H13801" t="s">
        <v>53</v>
      </c>
      <c r="I13801" t="s">
        <v>108</v>
      </c>
      <c r="J13801">
        <v>1990</v>
      </c>
      <c r="K13801" t="s">
        <v>13</v>
      </c>
      <c r="L13801">
        <v>12130</v>
      </c>
      <c r="M13801">
        <v>12130</v>
      </c>
    </row>
    <row r="13802" spans="1:13" x14ac:dyDescent="0.3">
      <c r="A13802" t="s">
        <v>48</v>
      </c>
      <c r="B13802" t="s">
        <v>48</v>
      </c>
      <c r="C13802" t="s">
        <v>48</v>
      </c>
      <c r="D13802" t="s">
        <v>99</v>
      </c>
      <c r="E13802" t="s">
        <v>60</v>
      </c>
      <c r="F13802" t="s">
        <v>107</v>
      </c>
      <c r="G13802" t="s">
        <v>79</v>
      </c>
      <c r="H13802" t="s">
        <v>53</v>
      </c>
      <c r="I13802" t="s">
        <v>100</v>
      </c>
      <c r="J13802">
        <v>1990</v>
      </c>
      <c r="K13802" t="s">
        <v>13</v>
      </c>
      <c r="L13802">
        <v>0</v>
      </c>
      <c r="M13802">
        <v>0</v>
      </c>
    </row>
    <row r="13803" spans="1:13" x14ac:dyDescent="0.3">
      <c r="A13803" t="s">
        <v>48</v>
      </c>
      <c r="B13803" t="s">
        <v>48</v>
      </c>
      <c r="C13803" t="s">
        <v>48</v>
      </c>
      <c r="D13803" t="s">
        <v>99</v>
      </c>
      <c r="E13803" t="s">
        <v>60</v>
      </c>
      <c r="F13803" t="s">
        <v>107</v>
      </c>
      <c r="G13803" t="s">
        <v>79</v>
      </c>
      <c r="H13803" t="s">
        <v>53</v>
      </c>
      <c r="I13803" t="s">
        <v>101</v>
      </c>
      <c r="J13803">
        <v>1990</v>
      </c>
      <c r="K13803" t="s">
        <v>13</v>
      </c>
      <c r="L13803">
        <v>19901</v>
      </c>
      <c r="M13803">
        <v>19901</v>
      </c>
    </row>
    <row r="13804" spans="1:13" x14ac:dyDescent="0.3">
      <c r="A13804" t="s">
        <v>48</v>
      </c>
      <c r="B13804" t="s">
        <v>48</v>
      </c>
      <c r="C13804" t="s">
        <v>48</v>
      </c>
      <c r="D13804" t="s">
        <v>99</v>
      </c>
      <c r="E13804" t="s">
        <v>60</v>
      </c>
      <c r="F13804" t="s">
        <v>107</v>
      </c>
      <c r="G13804" t="s">
        <v>79</v>
      </c>
      <c r="H13804" t="s">
        <v>53</v>
      </c>
      <c r="I13804" t="s">
        <v>64</v>
      </c>
      <c r="J13804">
        <v>1990</v>
      </c>
      <c r="K13804" t="s">
        <v>13</v>
      </c>
      <c r="L13804">
        <v>4091</v>
      </c>
      <c r="M13804">
        <v>4091</v>
      </c>
    </row>
    <row r="13805" spans="1:13" x14ac:dyDescent="0.3">
      <c r="A13805" t="s">
        <v>48</v>
      </c>
      <c r="B13805" t="s">
        <v>48</v>
      </c>
      <c r="C13805" t="s">
        <v>48</v>
      </c>
      <c r="D13805" t="s">
        <v>99</v>
      </c>
      <c r="E13805" t="s">
        <v>60</v>
      </c>
      <c r="F13805" t="s">
        <v>107</v>
      </c>
      <c r="G13805" t="s">
        <v>79</v>
      </c>
      <c r="H13805" t="s">
        <v>53</v>
      </c>
      <c r="I13805" t="s">
        <v>66</v>
      </c>
      <c r="J13805">
        <v>1990</v>
      </c>
      <c r="K13805" t="s">
        <v>13</v>
      </c>
      <c r="L13805">
        <v>50832</v>
      </c>
      <c r="M13805">
        <v>50832</v>
      </c>
    </row>
    <row r="13806" spans="1:13" x14ac:dyDescent="0.3">
      <c r="A13806" t="s">
        <v>48</v>
      </c>
      <c r="B13806" t="s">
        <v>48</v>
      </c>
      <c r="C13806" t="s">
        <v>48</v>
      </c>
      <c r="D13806" t="s">
        <v>99</v>
      </c>
      <c r="E13806" t="s">
        <v>60</v>
      </c>
      <c r="F13806" t="s">
        <v>107</v>
      </c>
      <c r="G13806" t="s">
        <v>79</v>
      </c>
      <c r="H13806" t="s">
        <v>53</v>
      </c>
      <c r="I13806" t="s">
        <v>109</v>
      </c>
      <c r="J13806">
        <v>1990</v>
      </c>
      <c r="K13806" t="s">
        <v>13</v>
      </c>
      <c r="L13806">
        <v>429166</v>
      </c>
      <c r="M13806">
        <v>429166</v>
      </c>
    </row>
    <row r="13807" spans="1:13" x14ac:dyDescent="0.3">
      <c r="A13807" t="s">
        <v>48</v>
      </c>
      <c r="B13807" t="s">
        <v>48</v>
      </c>
      <c r="C13807" t="s">
        <v>48</v>
      </c>
      <c r="D13807" t="s">
        <v>99</v>
      </c>
      <c r="E13807" t="s">
        <v>60</v>
      </c>
      <c r="F13807" t="s">
        <v>107</v>
      </c>
      <c r="G13807" t="s">
        <v>79</v>
      </c>
      <c r="H13807" t="s">
        <v>53</v>
      </c>
      <c r="I13807" t="s">
        <v>110</v>
      </c>
      <c r="J13807">
        <v>1990</v>
      </c>
      <c r="K13807" t="s">
        <v>13</v>
      </c>
      <c r="L13807">
        <v>444503</v>
      </c>
      <c r="M13807">
        <v>444503</v>
      </c>
    </row>
    <row r="13808" spans="1:13" x14ac:dyDescent="0.3">
      <c r="A13808" t="s">
        <v>48</v>
      </c>
      <c r="B13808" t="s">
        <v>48</v>
      </c>
      <c r="C13808" t="s">
        <v>48</v>
      </c>
      <c r="D13808" t="s">
        <v>99</v>
      </c>
      <c r="E13808" t="s">
        <v>60</v>
      </c>
      <c r="F13808" t="s">
        <v>107</v>
      </c>
      <c r="G13808" t="s">
        <v>79</v>
      </c>
      <c r="H13808" t="s">
        <v>53</v>
      </c>
      <c r="I13808" t="s">
        <v>111</v>
      </c>
      <c r="J13808">
        <v>1990</v>
      </c>
      <c r="K13808" t="s">
        <v>13</v>
      </c>
      <c r="L13808">
        <v>232141</v>
      </c>
      <c r="M13808">
        <v>232141</v>
      </c>
    </row>
    <row r="13809" spans="1:13" x14ac:dyDescent="0.3">
      <c r="A13809" t="s">
        <v>48</v>
      </c>
      <c r="B13809" t="s">
        <v>48</v>
      </c>
      <c r="C13809" t="s">
        <v>48</v>
      </c>
      <c r="D13809" t="s">
        <v>99</v>
      </c>
      <c r="E13809" t="s">
        <v>60</v>
      </c>
      <c r="F13809" t="s">
        <v>107</v>
      </c>
      <c r="G13809" t="s">
        <v>79</v>
      </c>
      <c r="H13809" t="s">
        <v>53</v>
      </c>
      <c r="I13809" t="s">
        <v>67</v>
      </c>
      <c r="J13809">
        <v>1990</v>
      </c>
      <c r="K13809" t="s">
        <v>13</v>
      </c>
      <c r="L13809">
        <v>87972</v>
      </c>
      <c r="M13809">
        <v>87972</v>
      </c>
    </row>
    <row r="13810" spans="1:13" x14ac:dyDescent="0.3">
      <c r="A13810" t="s">
        <v>48</v>
      </c>
      <c r="B13810" t="s">
        <v>48</v>
      </c>
      <c r="C13810" t="s">
        <v>48</v>
      </c>
      <c r="D13810" t="s">
        <v>99</v>
      </c>
      <c r="E13810" t="s">
        <v>60</v>
      </c>
      <c r="F13810" t="s">
        <v>107</v>
      </c>
      <c r="G13810" t="s">
        <v>79</v>
      </c>
      <c r="H13810" t="s">
        <v>53</v>
      </c>
      <c r="I13810" t="s">
        <v>86</v>
      </c>
      <c r="J13810">
        <v>1990</v>
      </c>
      <c r="K13810" t="s">
        <v>13</v>
      </c>
      <c r="L13810">
        <v>38146</v>
      </c>
      <c r="M13810">
        <v>38146</v>
      </c>
    </row>
    <row r="13811" spans="1:13" x14ac:dyDescent="0.3">
      <c r="A13811" t="s">
        <v>48</v>
      </c>
      <c r="B13811" t="s">
        <v>48</v>
      </c>
      <c r="C13811" t="s">
        <v>48</v>
      </c>
      <c r="D13811" t="s">
        <v>99</v>
      </c>
      <c r="E13811" t="s">
        <v>60</v>
      </c>
      <c r="F13811" t="s">
        <v>107</v>
      </c>
      <c r="G13811" t="s">
        <v>79</v>
      </c>
      <c r="H13811" t="s">
        <v>53</v>
      </c>
      <c r="I13811" t="s">
        <v>102</v>
      </c>
      <c r="J13811">
        <v>1990</v>
      </c>
      <c r="K13811" t="s">
        <v>13</v>
      </c>
      <c r="L13811">
        <v>84337</v>
      </c>
      <c r="M13811">
        <v>84337</v>
      </c>
    </row>
    <row r="13812" spans="1:13" x14ac:dyDescent="0.3">
      <c r="A13812" t="s">
        <v>48</v>
      </c>
      <c r="B13812" t="s">
        <v>48</v>
      </c>
      <c r="C13812" t="s">
        <v>48</v>
      </c>
      <c r="D13812" t="s">
        <v>99</v>
      </c>
      <c r="E13812" t="s">
        <v>60</v>
      </c>
      <c r="F13812" t="s">
        <v>107</v>
      </c>
      <c r="G13812" t="s">
        <v>79</v>
      </c>
      <c r="H13812" t="s">
        <v>53</v>
      </c>
      <c r="I13812" t="s">
        <v>103</v>
      </c>
      <c r="J13812">
        <v>1990</v>
      </c>
      <c r="K13812" t="s">
        <v>13</v>
      </c>
      <c r="L13812">
        <v>32977</v>
      </c>
      <c r="M13812">
        <v>32977</v>
      </c>
    </row>
    <row r="13813" spans="1:13" x14ac:dyDescent="0.3">
      <c r="A13813" t="s">
        <v>48</v>
      </c>
      <c r="B13813" t="s">
        <v>48</v>
      </c>
      <c r="C13813" t="s">
        <v>48</v>
      </c>
      <c r="D13813" t="s">
        <v>99</v>
      </c>
      <c r="E13813" t="s">
        <v>74</v>
      </c>
      <c r="F13813" t="s">
        <v>187</v>
      </c>
      <c r="G13813" t="s">
        <v>188</v>
      </c>
      <c r="H13813" t="s">
        <v>53</v>
      </c>
      <c r="I13813" t="s">
        <v>53</v>
      </c>
      <c r="J13813">
        <v>1990</v>
      </c>
      <c r="K13813" t="s">
        <v>77</v>
      </c>
      <c r="L13813">
        <v>2158</v>
      </c>
      <c r="M13813">
        <v>2957</v>
      </c>
    </row>
    <row r="13814" spans="1:13" x14ac:dyDescent="0.3">
      <c r="A13814" t="s">
        <v>48</v>
      </c>
      <c r="B13814" t="s">
        <v>48</v>
      </c>
      <c r="C13814" t="s">
        <v>48</v>
      </c>
      <c r="D13814" t="s">
        <v>99</v>
      </c>
      <c r="E13814" t="s">
        <v>74</v>
      </c>
      <c r="F13814" t="s">
        <v>187</v>
      </c>
      <c r="G13814" t="s">
        <v>188</v>
      </c>
      <c r="H13814" t="s">
        <v>53</v>
      </c>
      <c r="I13814" t="s">
        <v>53</v>
      </c>
      <c r="J13814">
        <v>1990</v>
      </c>
      <c r="K13814" t="s">
        <v>15</v>
      </c>
      <c r="L13814">
        <v>435</v>
      </c>
      <c r="M13814">
        <v>491</v>
      </c>
    </row>
    <row r="13815" spans="1:13" x14ac:dyDescent="0.3">
      <c r="A13815" t="s">
        <v>48</v>
      </c>
      <c r="B13815" t="s">
        <v>48</v>
      </c>
      <c r="C13815" t="s">
        <v>48</v>
      </c>
      <c r="D13815" t="s">
        <v>99</v>
      </c>
      <c r="E13815" t="s">
        <v>74</v>
      </c>
      <c r="F13815" t="s">
        <v>187</v>
      </c>
      <c r="G13815" t="s">
        <v>188</v>
      </c>
      <c r="H13815" t="s">
        <v>53</v>
      </c>
      <c r="I13815" t="s">
        <v>53</v>
      </c>
      <c r="J13815">
        <v>1990</v>
      </c>
      <c r="K13815" t="s">
        <v>112</v>
      </c>
      <c r="L13815">
        <v>489</v>
      </c>
      <c r="M13815">
        <v>657</v>
      </c>
    </row>
    <row r="13816" spans="1:13" x14ac:dyDescent="0.3">
      <c r="A13816" t="s">
        <v>48</v>
      </c>
      <c r="B13816" t="s">
        <v>48</v>
      </c>
      <c r="C13816" t="s">
        <v>48</v>
      </c>
      <c r="D13816" t="s">
        <v>99</v>
      </c>
      <c r="E13816" t="s">
        <v>74</v>
      </c>
      <c r="F13816" t="s">
        <v>187</v>
      </c>
      <c r="G13816" t="s">
        <v>188</v>
      </c>
      <c r="H13816" t="s">
        <v>53</v>
      </c>
      <c r="I13816" t="s">
        <v>53</v>
      </c>
      <c r="J13816">
        <v>1990</v>
      </c>
      <c r="K13816" t="s">
        <v>113</v>
      </c>
      <c r="L13816">
        <v>25734</v>
      </c>
      <c r="M13816">
        <v>38452</v>
      </c>
    </row>
    <row r="13817" spans="1:13" x14ac:dyDescent="0.3">
      <c r="A13817" t="s">
        <v>48</v>
      </c>
      <c r="B13817" t="s">
        <v>48</v>
      </c>
      <c r="C13817" t="s">
        <v>48</v>
      </c>
      <c r="D13817" t="s">
        <v>99</v>
      </c>
      <c r="E13817" t="s">
        <v>74</v>
      </c>
      <c r="F13817" t="s">
        <v>187</v>
      </c>
      <c r="G13817" t="s">
        <v>188</v>
      </c>
      <c r="H13817" t="s">
        <v>53</v>
      </c>
      <c r="I13817" t="s">
        <v>53</v>
      </c>
      <c r="J13817">
        <v>1990</v>
      </c>
      <c r="K13817" t="s">
        <v>84</v>
      </c>
      <c r="L13817">
        <v>5216</v>
      </c>
      <c r="M13817">
        <v>6795</v>
      </c>
    </row>
    <row r="13818" spans="1:13" x14ac:dyDescent="0.3">
      <c r="A13818" t="s">
        <v>48</v>
      </c>
      <c r="B13818" t="s">
        <v>48</v>
      </c>
      <c r="C13818" t="s">
        <v>48</v>
      </c>
      <c r="D13818" t="s">
        <v>99</v>
      </c>
      <c r="E13818" t="s">
        <v>74</v>
      </c>
      <c r="F13818" t="s">
        <v>114</v>
      </c>
      <c r="G13818" t="s">
        <v>189</v>
      </c>
      <c r="H13818" t="s">
        <v>53</v>
      </c>
      <c r="I13818" t="s">
        <v>53</v>
      </c>
      <c r="J13818">
        <v>1990</v>
      </c>
      <c r="K13818" t="s">
        <v>13</v>
      </c>
      <c r="L13818">
        <v>412360</v>
      </c>
      <c r="M13818">
        <v>412360</v>
      </c>
    </row>
    <row r="13819" spans="1:13" x14ac:dyDescent="0.3">
      <c r="A13819" t="s">
        <v>48</v>
      </c>
      <c r="B13819" t="s">
        <v>48</v>
      </c>
      <c r="C13819" t="s">
        <v>48</v>
      </c>
      <c r="D13819" t="s">
        <v>99</v>
      </c>
      <c r="E13819" t="s">
        <v>74</v>
      </c>
      <c r="F13819" t="s">
        <v>114</v>
      </c>
      <c r="G13819" t="s">
        <v>189</v>
      </c>
      <c r="H13819" t="s">
        <v>53</v>
      </c>
      <c r="I13819" t="s">
        <v>53</v>
      </c>
      <c r="J13819">
        <v>1990</v>
      </c>
      <c r="K13819" t="s">
        <v>113</v>
      </c>
      <c r="L13819">
        <v>877518</v>
      </c>
      <c r="M13819">
        <v>1324701</v>
      </c>
    </row>
    <row r="13820" spans="1:13" x14ac:dyDescent="0.3">
      <c r="A13820" t="s">
        <v>48</v>
      </c>
      <c r="B13820" t="s">
        <v>48</v>
      </c>
      <c r="C13820" t="s">
        <v>48</v>
      </c>
      <c r="D13820" t="s">
        <v>99</v>
      </c>
      <c r="E13820" t="s">
        <v>74</v>
      </c>
      <c r="F13820" t="s">
        <v>114</v>
      </c>
      <c r="G13820" t="s">
        <v>115</v>
      </c>
      <c r="H13820" t="s">
        <v>53</v>
      </c>
      <c r="I13820" t="s">
        <v>53</v>
      </c>
      <c r="J13820">
        <v>1990</v>
      </c>
      <c r="K13820" t="s">
        <v>14</v>
      </c>
      <c r="L13820">
        <v>3019</v>
      </c>
      <c r="M13820">
        <v>899</v>
      </c>
    </row>
    <row r="13821" spans="1:13" x14ac:dyDescent="0.3">
      <c r="A13821" t="s">
        <v>48</v>
      </c>
      <c r="B13821" t="s">
        <v>48</v>
      </c>
      <c r="C13821" t="s">
        <v>48</v>
      </c>
      <c r="D13821" t="s">
        <v>99</v>
      </c>
      <c r="E13821" t="s">
        <v>74</v>
      </c>
      <c r="F13821" t="s">
        <v>114</v>
      </c>
      <c r="G13821" t="s">
        <v>115</v>
      </c>
      <c r="H13821" t="s">
        <v>53</v>
      </c>
      <c r="I13821" t="s">
        <v>53</v>
      </c>
      <c r="J13821">
        <v>1990</v>
      </c>
      <c r="K13821" t="s">
        <v>13</v>
      </c>
      <c r="L13821">
        <v>203541</v>
      </c>
      <c r="M13821">
        <v>203541</v>
      </c>
    </row>
    <row r="13822" spans="1:13" x14ac:dyDescent="0.3">
      <c r="A13822" t="s">
        <v>48</v>
      </c>
      <c r="B13822" t="s">
        <v>48</v>
      </c>
      <c r="C13822" t="s">
        <v>48</v>
      </c>
      <c r="D13822" t="s">
        <v>99</v>
      </c>
      <c r="E13822" t="s">
        <v>74</v>
      </c>
      <c r="F13822" t="s">
        <v>114</v>
      </c>
      <c r="G13822" t="s">
        <v>116</v>
      </c>
      <c r="H13822" t="s">
        <v>53</v>
      </c>
      <c r="I13822" t="s">
        <v>53</v>
      </c>
      <c r="J13822">
        <v>1990</v>
      </c>
      <c r="K13822" t="s">
        <v>14</v>
      </c>
      <c r="L13822">
        <v>35</v>
      </c>
      <c r="M13822">
        <v>11</v>
      </c>
    </row>
    <row r="13823" spans="1:13" x14ac:dyDescent="0.3">
      <c r="A13823" t="s">
        <v>48</v>
      </c>
      <c r="B13823" t="s">
        <v>48</v>
      </c>
      <c r="C13823" t="s">
        <v>48</v>
      </c>
      <c r="D13823" t="s">
        <v>99</v>
      </c>
      <c r="E13823" t="s">
        <v>74</v>
      </c>
      <c r="F13823" t="s">
        <v>114</v>
      </c>
      <c r="G13823" t="s">
        <v>116</v>
      </c>
      <c r="H13823" t="s">
        <v>53</v>
      </c>
      <c r="I13823" t="s">
        <v>53</v>
      </c>
      <c r="J13823">
        <v>1990</v>
      </c>
      <c r="K13823" t="s">
        <v>13</v>
      </c>
      <c r="L13823">
        <v>89332</v>
      </c>
      <c r="M13823">
        <v>89332</v>
      </c>
    </row>
    <row r="13824" spans="1:13" x14ac:dyDescent="0.3">
      <c r="A13824" t="s">
        <v>48</v>
      </c>
      <c r="B13824" t="s">
        <v>48</v>
      </c>
      <c r="C13824" t="s">
        <v>48</v>
      </c>
      <c r="D13824" t="s">
        <v>99</v>
      </c>
      <c r="E13824" t="s">
        <v>74</v>
      </c>
      <c r="F13824" t="s">
        <v>114</v>
      </c>
      <c r="G13824" t="s">
        <v>117</v>
      </c>
      <c r="H13824" t="s">
        <v>53</v>
      </c>
      <c r="I13824" t="s">
        <v>53</v>
      </c>
      <c r="J13824">
        <v>1990</v>
      </c>
      <c r="K13824" t="s">
        <v>13</v>
      </c>
      <c r="L13824">
        <v>46791</v>
      </c>
      <c r="M13824">
        <v>46791</v>
      </c>
    </row>
    <row r="13825" spans="1:13" x14ac:dyDescent="0.3">
      <c r="A13825" t="s">
        <v>48</v>
      </c>
      <c r="B13825" t="s">
        <v>48</v>
      </c>
      <c r="C13825" t="s">
        <v>48</v>
      </c>
      <c r="D13825" t="s">
        <v>99</v>
      </c>
      <c r="E13825" t="s">
        <v>74</v>
      </c>
      <c r="F13825" t="s">
        <v>118</v>
      </c>
      <c r="G13825" t="s">
        <v>119</v>
      </c>
      <c r="H13825" t="s">
        <v>53</v>
      </c>
      <c r="I13825" t="s">
        <v>53</v>
      </c>
      <c r="J13825">
        <v>1990</v>
      </c>
      <c r="K13825" t="s">
        <v>13</v>
      </c>
      <c r="L13825">
        <v>672614</v>
      </c>
      <c r="M13825">
        <v>672614</v>
      </c>
    </row>
    <row r="13826" spans="1:13" x14ac:dyDescent="0.3">
      <c r="A13826" t="s">
        <v>48</v>
      </c>
      <c r="B13826" t="s">
        <v>48</v>
      </c>
      <c r="C13826" t="s">
        <v>48</v>
      </c>
      <c r="D13826" t="s">
        <v>99</v>
      </c>
      <c r="E13826" t="s">
        <v>74</v>
      </c>
      <c r="F13826" t="s">
        <v>118</v>
      </c>
      <c r="G13826" t="s">
        <v>120</v>
      </c>
      <c r="H13826" t="s">
        <v>53</v>
      </c>
      <c r="I13826" t="s">
        <v>53</v>
      </c>
      <c r="J13826">
        <v>1990</v>
      </c>
      <c r="K13826" t="s">
        <v>13</v>
      </c>
      <c r="L13826">
        <v>145843</v>
      </c>
      <c r="M13826">
        <v>145843</v>
      </c>
    </row>
    <row r="13827" spans="1:13" x14ac:dyDescent="0.3">
      <c r="A13827" t="s">
        <v>48</v>
      </c>
      <c r="B13827" t="s">
        <v>48</v>
      </c>
      <c r="C13827" t="s">
        <v>48</v>
      </c>
      <c r="D13827" t="s">
        <v>99</v>
      </c>
      <c r="E13827" t="s">
        <v>74</v>
      </c>
      <c r="F13827" t="s">
        <v>118</v>
      </c>
      <c r="G13827" t="s">
        <v>121</v>
      </c>
      <c r="H13827" t="s">
        <v>53</v>
      </c>
      <c r="I13827" t="s">
        <v>53</v>
      </c>
      <c r="J13827">
        <v>1990</v>
      </c>
      <c r="K13827" t="s">
        <v>13</v>
      </c>
      <c r="L13827">
        <v>195435</v>
      </c>
      <c r="M13827">
        <v>195435</v>
      </c>
    </row>
    <row r="13828" spans="1:13" x14ac:dyDescent="0.3">
      <c r="A13828" t="s">
        <v>48</v>
      </c>
      <c r="B13828" t="s">
        <v>48</v>
      </c>
      <c r="C13828" t="s">
        <v>48</v>
      </c>
      <c r="D13828" t="s">
        <v>99</v>
      </c>
      <c r="E13828" t="s">
        <v>74</v>
      </c>
      <c r="F13828" t="s">
        <v>75</v>
      </c>
      <c r="G13828" t="s">
        <v>190</v>
      </c>
      <c r="H13828" t="s">
        <v>53</v>
      </c>
      <c r="I13828" t="s">
        <v>53</v>
      </c>
      <c r="J13828">
        <v>1990</v>
      </c>
      <c r="K13828" t="s">
        <v>15</v>
      </c>
      <c r="L13828">
        <v>908</v>
      </c>
      <c r="M13828">
        <v>1025</v>
      </c>
    </row>
    <row r="13829" spans="1:13" x14ac:dyDescent="0.3">
      <c r="A13829" t="s">
        <v>69</v>
      </c>
      <c r="B13829" t="s">
        <v>48</v>
      </c>
      <c r="C13829" t="s">
        <v>48</v>
      </c>
      <c r="D13829" t="s">
        <v>122</v>
      </c>
      <c r="E13829" t="s">
        <v>50</v>
      </c>
      <c r="F13829" t="s">
        <v>191</v>
      </c>
      <c r="G13829" t="s">
        <v>123</v>
      </c>
      <c r="H13829" t="s">
        <v>53</v>
      </c>
      <c r="I13829" t="s">
        <v>53</v>
      </c>
      <c r="J13829">
        <v>1990</v>
      </c>
      <c r="K13829" t="s">
        <v>13</v>
      </c>
      <c r="L13829">
        <v>-1542991</v>
      </c>
      <c r="M13829">
        <v>-1542991</v>
      </c>
    </row>
    <row r="13830" spans="1:13" x14ac:dyDescent="0.3">
      <c r="A13830" t="s">
        <v>69</v>
      </c>
      <c r="B13830" t="s">
        <v>48</v>
      </c>
      <c r="C13830" t="s">
        <v>48</v>
      </c>
      <c r="D13830" t="s">
        <v>122</v>
      </c>
      <c r="E13830" t="s">
        <v>50</v>
      </c>
      <c r="F13830" t="s">
        <v>185</v>
      </c>
      <c r="G13830" t="s">
        <v>192</v>
      </c>
      <c r="H13830" t="s">
        <v>193</v>
      </c>
      <c r="I13830" t="s">
        <v>53</v>
      </c>
      <c r="J13830">
        <v>1990</v>
      </c>
      <c r="K13830" t="s">
        <v>13</v>
      </c>
      <c r="L13830">
        <v>-1197020</v>
      </c>
      <c r="M13830">
        <v>-1197020</v>
      </c>
    </row>
    <row r="13831" spans="1:13" x14ac:dyDescent="0.3">
      <c r="A13831" t="s">
        <v>69</v>
      </c>
      <c r="B13831" t="s">
        <v>48</v>
      </c>
      <c r="C13831" t="s">
        <v>48</v>
      </c>
      <c r="D13831" t="s">
        <v>122</v>
      </c>
      <c r="E13831" t="s">
        <v>50</v>
      </c>
      <c r="F13831" t="s">
        <v>185</v>
      </c>
      <c r="G13831" t="s">
        <v>192</v>
      </c>
      <c r="H13831" t="s">
        <v>194</v>
      </c>
      <c r="I13831" t="s">
        <v>53</v>
      </c>
      <c r="J13831">
        <v>1990</v>
      </c>
      <c r="K13831" t="s">
        <v>13</v>
      </c>
      <c r="L13831">
        <v>1098758</v>
      </c>
      <c r="M13831">
        <v>1098758</v>
      </c>
    </row>
    <row r="13832" spans="1:13" x14ac:dyDescent="0.3">
      <c r="A13832" t="s">
        <v>69</v>
      </c>
      <c r="B13832" t="s">
        <v>48</v>
      </c>
      <c r="C13832" t="s">
        <v>48</v>
      </c>
      <c r="D13832" t="s">
        <v>122</v>
      </c>
      <c r="E13832" t="s">
        <v>50</v>
      </c>
      <c r="F13832" t="s">
        <v>185</v>
      </c>
      <c r="G13832" t="s">
        <v>195</v>
      </c>
      <c r="H13832" t="s">
        <v>196</v>
      </c>
      <c r="I13832" t="s">
        <v>53</v>
      </c>
      <c r="J13832">
        <v>1990</v>
      </c>
      <c r="K13832" t="s">
        <v>14</v>
      </c>
      <c r="L13832">
        <v>1026217</v>
      </c>
      <c r="M13832">
        <v>305422</v>
      </c>
    </row>
    <row r="13833" spans="1:13" x14ac:dyDescent="0.3">
      <c r="A13833" t="s">
        <v>69</v>
      </c>
      <c r="B13833" t="s">
        <v>48</v>
      </c>
      <c r="C13833" t="s">
        <v>48</v>
      </c>
      <c r="D13833" t="s">
        <v>122</v>
      </c>
      <c r="E13833" t="s">
        <v>50</v>
      </c>
      <c r="F13833" t="s">
        <v>185</v>
      </c>
      <c r="G13833" t="s">
        <v>195</v>
      </c>
      <c r="H13833" t="s">
        <v>197</v>
      </c>
      <c r="I13833" t="s">
        <v>53</v>
      </c>
      <c r="J13833">
        <v>1990</v>
      </c>
      <c r="K13833" t="s">
        <v>14</v>
      </c>
      <c r="L13833">
        <v>21528</v>
      </c>
      <c r="M13833">
        <v>6407</v>
      </c>
    </row>
    <row r="13834" spans="1:13" x14ac:dyDescent="0.3">
      <c r="A13834" t="s">
        <v>69</v>
      </c>
      <c r="B13834" t="s">
        <v>48</v>
      </c>
      <c r="C13834" t="s">
        <v>48</v>
      </c>
      <c r="D13834" t="s">
        <v>122</v>
      </c>
      <c r="E13834" t="s">
        <v>50</v>
      </c>
      <c r="F13834" t="s">
        <v>185</v>
      </c>
      <c r="G13834" t="s">
        <v>195</v>
      </c>
      <c r="H13834" t="s">
        <v>197</v>
      </c>
      <c r="I13834" t="s">
        <v>53</v>
      </c>
      <c r="J13834">
        <v>1990</v>
      </c>
      <c r="K13834" t="s">
        <v>13</v>
      </c>
      <c r="L13834">
        <v>9725</v>
      </c>
      <c r="M13834">
        <v>9725</v>
      </c>
    </row>
    <row r="13835" spans="1:13" x14ac:dyDescent="0.3">
      <c r="A13835" t="s">
        <v>69</v>
      </c>
      <c r="B13835" t="s">
        <v>48</v>
      </c>
      <c r="C13835" t="s">
        <v>48</v>
      </c>
      <c r="D13835" t="s">
        <v>122</v>
      </c>
      <c r="E13835" t="s">
        <v>50</v>
      </c>
      <c r="F13835" t="s">
        <v>185</v>
      </c>
      <c r="G13835" t="s">
        <v>124</v>
      </c>
      <c r="H13835" t="s">
        <v>198</v>
      </c>
      <c r="I13835" t="s">
        <v>53</v>
      </c>
      <c r="J13835">
        <v>1990</v>
      </c>
      <c r="K13835" t="s">
        <v>13</v>
      </c>
      <c r="L13835">
        <v>330000</v>
      </c>
      <c r="M13835">
        <v>330000</v>
      </c>
    </row>
    <row r="13836" spans="1:13" x14ac:dyDescent="0.3">
      <c r="A13836" t="s">
        <v>69</v>
      </c>
      <c r="B13836" t="s">
        <v>48</v>
      </c>
      <c r="C13836" t="s">
        <v>48</v>
      </c>
      <c r="D13836" t="s">
        <v>122</v>
      </c>
      <c r="E13836" t="s">
        <v>50</v>
      </c>
      <c r="F13836" t="s">
        <v>185</v>
      </c>
      <c r="G13836" t="s">
        <v>124</v>
      </c>
      <c r="H13836" t="s">
        <v>125</v>
      </c>
      <c r="I13836" t="s">
        <v>53</v>
      </c>
      <c r="J13836">
        <v>1990</v>
      </c>
      <c r="K13836" t="s">
        <v>14</v>
      </c>
      <c r="L13836">
        <v>0</v>
      </c>
      <c r="M13836">
        <v>0</v>
      </c>
    </row>
    <row r="13837" spans="1:13" x14ac:dyDescent="0.3">
      <c r="A13837" t="s">
        <v>69</v>
      </c>
      <c r="B13837" t="s">
        <v>48</v>
      </c>
      <c r="C13837" t="s">
        <v>48</v>
      </c>
      <c r="D13837" t="s">
        <v>122</v>
      </c>
      <c r="E13837" t="s">
        <v>50</v>
      </c>
      <c r="F13837" t="s">
        <v>185</v>
      </c>
      <c r="G13837" t="s">
        <v>124</v>
      </c>
      <c r="H13837" t="s">
        <v>125</v>
      </c>
      <c r="I13837" t="s">
        <v>53</v>
      </c>
      <c r="J13837">
        <v>1990</v>
      </c>
      <c r="K13837" t="s">
        <v>15</v>
      </c>
      <c r="L13837">
        <v>0</v>
      </c>
      <c r="M13837">
        <v>0</v>
      </c>
    </row>
    <row r="13838" spans="1:13" x14ac:dyDescent="0.3">
      <c r="A13838" t="s">
        <v>69</v>
      </c>
      <c r="B13838" t="s">
        <v>48</v>
      </c>
      <c r="C13838" t="s">
        <v>48</v>
      </c>
      <c r="D13838" t="s">
        <v>122</v>
      </c>
      <c r="E13838" t="s">
        <v>50</v>
      </c>
      <c r="F13838" t="s">
        <v>185</v>
      </c>
      <c r="G13838" t="s">
        <v>124</v>
      </c>
      <c r="H13838" t="s">
        <v>199</v>
      </c>
      <c r="I13838" t="s">
        <v>53</v>
      </c>
      <c r="J13838">
        <v>1990</v>
      </c>
      <c r="K13838" t="s">
        <v>13</v>
      </c>
      <c r="L13838">
        <v>-27920000</v>
      </c>
      <c r="M13838">
        <v>-27920000</v>
      </c>
    </row>
    <row r="13839" spans="1:13" x14ac:dyDescent="0.3">
      <c r="A13839" t="s">
        <v>69</v>
      </c>
      <c r="B13839" t="s">
        <v>48</v>
      </c>
      <c r="C13839" t="s">
        <v>48</v>
      </c>
      <c r="D13839" t="s">
        <v>122</v>
      </c>
      <c r="E13839" t="s">
        <v>50</v>
      </c>
      <c r="F13839" t="s">
        <v>185</v>
      </c>
      <c r="G13839" t="s">
        <v>124</v>
      </c>
      <c r="H13839" t="s">
        <v>126</v>
      </c>
      <c r="I13839" t="s">
        <v>53</v>
      </c>
      <c r="J13839">
        <v>1990</v>
      </c>
      <c r="K13839" t="s">
        <v>13</v>
      </c>
      <c r="L13839">
        <v>-2160000</v>
      </c>
      <c r="M13839">
        <v>-2160000</v>
      </c>
    </row>
    <row r="13840" spans="1:13" x14ac:dyDescent="0.3">
      <c r="A13840" t="s">
        <v>69</v>
      </c>
      <c r="B13840" t="s">
        <v>48</v>
      </c>
      <c r="C13840" t="s">
        <v>48</v>
      </c>
      <c r="D13840" t="s">
        <v>122</v>
      </c>
      <c r="E13840" t="s">
        <v>50</v>
      </c>
      <c r="F13840" t="s">
        <v>185</v>
      </c>
      <c r="G13840" t="s">
        <v>124</v>
      </c>
      <c r="H13840" t="s">
        <v>127</v>
      </c>
      <c r="I13840" t="s">
        <v>53</v>
      </c>
      <c r="J13840">
        <v>1990</v>
      </c>
      <c r="K13840" t="s">
        <v>13</v>
      </c>
      <c r="L13840">
        <v>-3516846</v>
      </c>
      <c r="M13840">
        <v>-3516846</v>
      </c>
    </row>
    <row r="13841" spans="1:13" x14ac:dyDescent="0.3">
      <c r="A13841" t="s">
        <v>69</v>
      </c>
      <c r="B13841" t="s">
        <v>48</v>
      </c>
      <c r="C13841" t="s">
        <v>48</v>
      </c>
      <c r="D13841" t="s">
        <v>122</v>
      </c>
      <c r="E13841" t="s">
        <v>50</v>
      </c>
      <c r="F13841" t="s">
        <v>185</v>
      </c>
      <c r="G13841" t="s">
        <v>200</v>
      </c>
      <c r="H13841" t="s">
        <v>201</v>
      </c>
      <c r="I13841" t="s">
        <v>53</v>
      </c>
      <c r="J13841">
        <v>1990</v>
      </c>
      <c r="K13841" t="s">
        <v>13</v>
      </c>
      <c r="L13841">
        <v>-144886</v>
      </c>
      <c r="M13841">
        <v>-144886</v>
      </c>
    </row>
    <row r="13842" spans="1:13" x14ac:dyDescent="0.3">
      <c r="A13842" t="s">
        <v>69</v>
      </c>
      <c r="B13842" t="s">
        <v>48</v>
      </c>
      <c r="C13842" t="s">
        <v>48</v>
      </c>
      <c r="D13842" t="s">
        <v>122</v>
      </c>
      <c r="E13842" t="s">
        <v>50</v>
      </c>
      <c r="F13842" t="s">
        <v>185</v>
      </c>
      <c r="G13842" t="s">
        <v>200</v>
      </c>
      <c r="H13842" t="s">
        <v>202</v>
      </c>
      <c r="I13842" t="s">
        <v>53</v>
      </c>
      <c r="J13842">
        <v>1990</v>
      </c>
      <c r="K13842" t="s">
        <v>13</v>
      </c>
      <c r="L13842">
        <v>-238311</v>
      </c>
      <c r="M13842">
        <v>-238311</v>
      </c>
    </row>
    <row r="13843" spans="1:13" x14ac:dyDescent="0.3">
      <c r="A13843" t="s">
        <v>69</v>
      </c>
      <c r="B13843" t="s">
        <v>48</v>
      </c>
      <c r="C13843" t="s">
        <v>48</v>
      </c>
      <c r="D13843" t="s">
        <v>122</v>
      </c>
      <c r="E13843" t="s">
        <v>50</v>
      </c>
      <c r="F13843" t="s">
        <v>185</v>
      </c>
      <c r="G13843" t="s">
        <v>203</v>
      </c>
      <c r="H13843" t="s">
        <v>204</v>
      </c>
      <c r="I13843" t="s">
        <v>53</v>
      </c>
      <c r="J13843">
        <v>1990</v>
      </c>
      <c r="K13843" t="s">
        <v>13</v>
      </c>
      <c r="L13843">
        <v>1569487</v>
      </c>
      <c r="M13843">
        <v>1569487</v>
      </c>
    </row>
    <row r="13844" spans="1:13" x14ac:dyDescent="0.3">
      <c r="A13844" t="s">
        <v>69</v>
      </c>
      <c r="B13844" t="s">
        <v>48</v>
      </c>
      <c r="C13844" t="s">
        <v>48</v>
      </c>
      <c r="D13844" t="s">
        <v>122</v>
      </c>
      <c r="E13844" t="s">
        <v>50</v>
      </c>
      <c r="F13844" t="s">
        <v>185</v>
      </c>
      <c r="G13844" t="s">
        <v>203</v>
      </c>
      <c r="H13844" t="s">
        <v>205</v>
      </c>
      <c r="I13844" t="s">
        <v>53</v>
      </c>
      <c r="J13844">
        <v>1990</v>
      </c>
      <c r="K13844" t="s">
        <v>13</v>
      </c>
      <c r="L13844">
        <v>420655</v>
      </c>
      <c r="M13844">
        <v>420655</v>
      </c>
    </row>
    <row r="13845" spans="1:13" x14ac:dyDescent="0.3">
      <c r="A13845" t="s">
        <v>69</v>
      </c>
      <c r="B13845" t="s">
        <v>48</v>
      </c>
      <c r="C13845" t="s">
        <v>48</v>
      </c>
      <c r="D13845" t="s">
        <v>122</v>
      </c>
      <c r="E13845" t="s">
        <v>50</v>
      </c>
      <c r="F13845" t="s">
        <v>185</v>
      </c>
      <c r="G13845" t="s">
        <v>92</v>
      </c>
      <c r="H13845" t="s">
        <v>128</v>
      </c>
      <c r="I13845" t="s">
        <v>53</v>
      </c>
      <c r="J13845">
        <v>1990</v>
      </c>
      <c r="K13845" t="s">
        <v>13</v>
      </c>
      <c r="L13845">
        <v>400000</v>
      </c>
      <c r="M13845">
        <v>400000</v>
      </c>
    </row>
    <row r="13846" spans="1:13" x14ac:dyDescent="0.3">
      <c r="A13846" t="s">
        <v>69</v>
      </c>
      <c r="B13846" t="s">
        <v>48</v>
      </c>
      <c r="C13846" t="s">
        <v>48</v>
      </c>
      <c r="D13846" t="s">
        <v>122</v>
      </c>
      <c r="E13846" t="s">
        <v>50</v>
      </c>
      <c r="F13846" t="s">
        <v>185</v>
      </c>
      <c r="G13846" t="s">
        <v>92</v>
      </c>
      <c r="H13846" t="s">
        <v>129</v>
      </c>
      <c r="I13846" t="s">
        <v>53</v>
      </c>
      <c r="J13846">
        <v>1990</v>
      </c>
      <c r="K13846" t="s">
        <v>13</v>
      </c>
      <c r="L13846">
        <v>0</v>
      </c>
      <c r="M13846">
        <v>0</v>
      </c>
    </row>
    <row r="13847" spans="1:13" x14ac:dyDescent="0.3">
      <c r="A13847" t="s">
        <v>69</v>
      </c>
      <c r="B13847" t="s">
        <v>48</v>
      </c>
      <c r="C13847" t="s">
        <v>48</v>
      </c>
      <c r="D13847" t="s">
        <v>122</v>
      </c>
      <c r="E13847" t="s">
        <v>50</v>
      </c>
      <c r="F13847" t="s">
        <v>185</v>
      </c>
      <c r="G13847" t="s">
        <v>92</v>
      </c>
      <c r="H13847" t="s">
        <v>130</v>
      </c>
      <c r="I13847" t="s">
        <v>53</v>
      </c>
      <c r="J13847">
        <v>1990</v>
      </c>
      <c r="K13847" t="s">
        <v>13</v>
      </c>
      <c r="L13847">
        <v>-85770</v>
      </c>
      <c r="M13847">
        <v>-85770</v>
      </c>
    </row>
    <row r="13848" spans="1:13" x14ac:dyDescent="0.3">
      <c r="A13848" t="s">
        <v>69</v>
      </c>
      <c r="B13848" t="s">
        <v>48</v>
      </c>
      <c r="C13848" t="s">
        <v>48</v>
      </c>
      <c r="D13848" t="s">
        <v>122</v>
      </c>
      <c r="E13848" t="s">
        <v>50</v>
      </c>
      <c r="F13848" t="s">
        <v>185</v>
      </c>
      <c r="G13848" t="s">
        <v>92</v>
      </c>
      <c r="H13848" t="s">
        <v>206</v>
      </c>
      <c r="I13848" t="s">
        <v>53</v>
      </c>
      <c r="J13848">
        <v>1990</v>
      </c>
      <c r="K13848" t="s">
        <v>13</v>
      </c>
      <c r="L13848">
        <v>-1180084</v>
      </c>
      <c r="M13848">
        <v>-1180084</v>
      </c>
    </row>
    <row r="13849" spans="1:13" x14ac:dyDescent="0.3">
      <c r="A13849" t="s">
        <v>48</v>
      </c>
      <c r="B13849" t="s">
        <v>69</v>
      </c>
      <c r="C13849" t="s">
        <v>69</v>
      </c>
      <c r="D13849" t="s">
        <v>95</v>
      </c>
      <c r="E13849" t="s">
        <v>60</v>
      </c>
      <c r="F13849" t="s">
        <v>61</v>
      </c>
      <c r="G13849" t="s">
        <v>95</v>
      </c>
      <c r="H13849" t="s">
        <v>131</v>
      </c>
      <c r="I13849" t="s">
        <v>64</v>
      </c>
      <c r="J13849">
        <v>1990</v>
      </c>
      <c r="K13849" t="s">
        <v>71</v>
      </c>
      <c r="L13849">
        <v>0</v>
      </c>
      <c r="M13849">
        <v>0</v>
      </c>
    </row>
    <row r="13850" spans="1:13" x14ac:dyDescent="0.3">
      <c r="A13850" t="s">
        <v>48</v>
      </c>
      <c r="B13850" t="s">
        <v>48</v>
      </c>
      <c r="C13850" t="s">
        <v>48</v>
      </c>
      <c r="D13850" t="s">
        <v>95</v>
      </c>
      <c r="E13850" t="s">
        <v>60</v>
      </c>
      <c r="F13850" t="s">
        <v>61</v>
      </c>
      <c r="G13850" t="s">
        <v>95</v>
      </c>
      <c r="H13850" t="s">
        <v>131</v>
      </c>
      <c r="I13850" t="s">
        <v>64</v>
      </c>
      <c r="J13850">
        <v>1990</v>
      </c>
      <c r="K13850" t="s">
        <v>14</v>
      </c>
      <c r="L13850">
        <v>5935</v>
      </c>
      <c r="M13850">
        <v>1766</v>
      </c>
    </row>
    <row r="13851" spans="1:13" x14ac:dyDescent="0.3">
      <c r="A13851" t="s">
        <v>48</v>
      </c>
      <c r="B13851" t="s">
        <v>48</v>
      </c>
      <c r="C13851" t="s">
        <v>48</v>
      </c>
      <c r="D13851" t="s">
        <v>95</v>
      </c>
      <c r="E13851" t="s">
        <v>60</v>
      </c>
      <c r="F13851" t="s">
        <v>61</v>
      </c>
      <c r="G13851" t="s">
        <v>95</v>
      </c>
      <c r="H13851" t="s">
        <v>131</v>
      </c>
      <c r="I13851" t="s">
        <v>64</v>
      </c>
      <c r="J13851">
        <v>1990</v>
      </c>
      <c r="K13851" t="s">
        <v>13</v>
      </c>
      <c r="L13851">
        <v>113072</v>
      </c>
      <c r="M13851">
        <v>113072</v>
      </c>
    </row>
    <row r="13852" spans="1:13" x14ac:dyDescent="0.3">
      <c r="A13852" t="s">
        <v>48</v>
      </c>
      <c r="B13852" t="s">
        <v>48</v>
      </c>
      <c r="C13852" t="s">
        <v>48</v>
      </c>
      <c r="D13852" t="s">
        <v>95</v>
      </c>
      <c r="E13852" t="s">
        <v>60</v>
      </c>
      <c r="F13852" t="s">
        <v>61</v>
      </c>
      <c r="G13852" t="s">
        <v>95</v>
      </c>
      <c r="H13852" t="s">
        <v>131</v>
      </c>
      <c r="I13852" t="s">
        <v>64</v>
      </c>
      <c r="J13852">
        <v>1990</v>
      </c>
      <c r="K13852" t="s">
        <v>15</v>
      </c>
      <c r="L13852">
        <v>502</v>
      </c>
      <c r="M13852">
        <v>566</v>
      </c>
    </row>
    <row r="13853" spans="1:13" x14ac:dyDescent="0.3">
      <c r="A13853" t="s">
        <v>48</v>
      </c>
      <c r="B13853" t="s">
        <v>69</v>
      </c>
      <c r="C13853" t="s">
        <v>69</v>
      </c>
      <c r="D13853" t="s">
        <v>95</v>
      </c>
      <c r="E13853" t="s">
        <v>60</v>
      </c>
      <c r="F13853" t="s">
        <v>61</v>
      </c>
      <c r="G13853" t="s">
        <v>95</v>
      </c>
      <c r="H13853" t="s">
        <v>131</v>
      </c>
      <c r="I13853" t="s">
        <v>68</v>
      </c>
      <c r="J13853">
        <v>1990</v>
      </c>
      <c r="K13853" t="s">
        <v>71</v>
      </c>
      <c r="L13853">
        <v>0</v>
      </c>
      <c r="M13853">
        <v>0</v>
      </c>
    </row>
    <row r="13854" spans="1:13" x14ac:dyDescent="0.3">
      <c r="A13854" t="s">
        <v>48</v>
      </c>
      <c r="B13854" t="s">
        <v>48</v>
      </c>
      <c r="C13854" t="s">
        <v>48</v>
      </c>
      <c r="D13854" t="s">
        <v>95</v>
      </c>
      <c r="E13854" t="s">
        <v>60</v>
      </c>
      <c r="F13854" t="s">
        <v>61</v>
      </c>
      <c r="G13854" t="s">
        <v>95</v>
      </c>
      <c r="H13854" t="s">
        <v>131</v>
      </c>
      <c r="I13854" t="s">
        <v>68</v>
      </c>
      <c r="J13854">
        <v>1990</v>
      </c>
      <c r="K13854" t="s">
        <v>14</v>
      </c>
      <c r="L13854">
        <v>986</v>
      </c>
      <c r="M13854">
        <v>293</v>
      </c>
    </row>
    <row r="13855" spans="1:13" x14ac:dyDescent="0.3">
      <c r="A13855" t="s">
        <v>48</v>
      </c>
      <c r="B13855" t="s">
        <v>48</v>
      </c>
      <c r="C13855" t="s">
        <v>48</v>
      </c>
      <c r="D13855" t="s">
        <v>95</v>
      </c>
      <c r="E13855" t="s">
        <v>60</v>
      </c>
      <c r="F13855" t="s">
        <v>61</v>
      </c>
      <c r="G13855" t="s">
        <v>95</v>
      </c>
      <c r="H13855" t="s">
        <v>131</v>
      </c>
      <c r="I13855" t="s">
        <v>68</v>
      </c>
      <c r="J13855">
        <v>1990</v>
      </c>
      <c r="K13855" t="s">
        <v>13</v>
      </c>
      <c r="L13855">
        <v>119017</v>
      </c>
      <c r="M13855">
        <v>119017</v>
      </c>
    </row>
    <row r="13856" spans="1:13" x14ac:dyDescent="0.3">
      <c r="A13856" t="s">
        <v>48</v>
      </c>
      <c r="B13856" t="s">
        <v>48</v>
      </c>
      <c r="C13856" t="s">
        <v>48</v>
      </c>
      <c r="D13856" t="s">
        <v>95</v>
      </c>
      <c r="E13856" t="s">
        <v>60</v>
      </c>
      <c r="F13856" t="s">
        <v>61</v>
      </c>
      <c r="G13856" t="s">
        <v>95</v>
      </c>
      <c r="H13856" t="s">
        <v>131</v>
      </c>
      <c r="I13856" t="s">
        <v>68</v>
      </c>
      <c r="J13856">
        <v>1990</v>
      </c>
      <c r="K13856" t="s">
        <v>15</v>
      </c>
      <c r="L13856">
        <v>899</v>
      </c>
      <c r="M13856">
        <v>1015</v>
      </c>
    </row>
    <row r="13857" spans="1:13" x14ac:dyDescent="0.3">
      <c r="A13857" t="s">
        <v>48</v>
      </c>
      <c r="B13857" t="s">
        <v>69</v>
      </c>
      <c r="C13857" t="s">
        <v>69</v>
      </c>
      <c r="D13857" t="s">
        <v>95</v>
      </c>
      <c r="E13857" t="s">
        <v>60</v>
      </c>
      <c r="F13857" t="s">
        <v>61</v>
      </c>
      <c r="G13857" t="s">
        <v>95</v>
      </c>
      <c r="H13857" t="s">
        <v>132</v>
      </c>
      <c r="I13857" t="s">
        <v>133</v>
      </c>
      <c r="J13857">
        <v>1990</v>
      </c>
      <c r="K13857" t="s">
        <v>71</v>
      </c>
      <c r="L13857">
        <v>0</v>
      </c>
      <c r="M13857">
        <v>0</v>
      </c>
    </row>
    <row r="13858" spans="1:13" x14ac:dyDescent="0.3">
      <c r="A13858" t="s">
        <v>48</v>
      </c>
      <c r="B13858" t="s">
        <v>48</v>
      </c>
      <c r="C13858" t="s">
        <v>48</v>
      </c>
      <c r="D13858" t="s">
        <v>95</v>
      </c>
      <c r="E13858" t="s">
        <v>60</v>
      </c>
      <c r="F13858" t="s">
        <v>61</v>
      </c>
      <c r="G13858" t="s">
        <v>95</v>
      </c>
      <c r="H13858" t="s">
        <v>132</v>
      </c>
      <c r="I13858" t="s">
        <v>133</v>
      </c>
      <c r="J13858">
        <v>1990</v>
      </c>
      <c r="K13858" t="s">
        <v>14</v>
      </c>
      <c r="L13858">
        <v>947</v>
      </c>
      <c r="M13858">
        <v>282</v>
      </c>
    </row>
    <row r="13859" spans="1:13" x14ac:dyDescent="0.3">
      <c r="A13859" t="s">
        <v>48</v>
      </c>
      <c r="B13859" t="s">
        <v>48</v>
      </c>
      <c r="C13859" t="s">
        <v>48</v>
      </c>
      <c r="D13859" t="s">
        <v>95</v>
      </c>
      <c r="E13859" t="s">
        <v>60</v>
      </c>
      <c r="F13859" t="s">
        <v>61</v>
      </c>
      <c r="G13859" t="s">
        <v>95</v>
      </c>
      <c r="H13859" t="s">
        <v>132</v>
      </c>
      <c r="I13859" t="s">
        <v>133</v>
      </c>
      <c r="J13859">
        <v>1990</v>
      </c>
      <c r="K13859" t="s">
        <v>13</v>
      </c>
      <c r="L13859">
        <v>123133</v>
      </c>
      <c r="M13859">
        <v>123133</v>
      </c>
    </row>
    <row r="13860" spans="1:13" x14ac:dyDescent="0.3">
      <c r="A13860" t="s">
        <v>48</v>
      </c>
      <c r="B13860" t="s">
        <v>48</v>
      </c>
      <c r="C13860" t="s">
        <v>48</v>
      </c>
      <c r="D13860" t="s">
        <v>95</v>
      </c>
      <c r="E13860" t="s">
        <v>60</v>
      </c>
      <c r="F13860" t="s">
        <v>61</v>
      </c>
      <c r="G13860" t="s">
        <v>95</v>
      </c>
      <c r="H13860" t="s">
        <v>132</v>
      </c>
      <c r="I13860" t="s">
        <v>133</v>
      </c>
      <c r="J13860">
        <v>1990</v>
      </c>
      <c r="K13860" t="s">
        <v>15</v>
      </c>
      <c r="L13860">
        <v>3069</v>
      </c>
      <c r="M13860">
        <v>3464</v>
      </c>
    </row>
    <row r="13861" spans="1:13" x14ac:dyDescent="0.3">
      <c r="A13861" t="s">
        <v>48</v>
      </c>
      <c r="B13861" t="s">
        <v>48</v>
      </c>
      <c r="C13861" t="s">
        <v>48</v>
      </c>
      <c r="D13861" t="s">
        <v>95</v>
      </c>
      <c r="E13861" t="s">
        <v>60</v>
      </c>
      <c r="F13861" t="s">
        <v>61</v>
      </c>
      <c r="G13861" t="s">
        <v>95</v>
      </c>
      <c r="H13861" t="s">
        <v>134</v>
      </c>
      <c r="I13861" t="s">
        <v>135</v>
      </c>
      <c r="J13861">
        <v>1990</v>
      </c>
      <c r="K13861" t="s">
        <v>14</v>
      </c>
      <c r="L13861">
        <v>4377</v>
      </c>
      <c r="M13861">
        <v>1303</v>
      </c>
    </row>
    <row r="13862" spans="1:13" x14ac:dyDescent="0.3">
      <c r="A13862" t="s">
        <v>48</v>
      </c>
      <c r="B13862" t="s">
        <v>48</v>
      </c>
      <c r="C13862" t="s">
        <v>48</v>
      </c>
      <c r="D13862" t="s">
        <v>95</v>
      </c>
      <c r="E13862" t="s">
        <v>60</v>
      </c>
      <c r="F13862" t="s">
        <v>61</v>
      </c>
      <c r="G13862" t="s">
        <v>95</v>
      </c>
      <c r="H13862" t="s">
        <v>134</v>
      </c>
      <c r="I13862" t="s">
        <v>135</v>
      </c>
      <c r="J13862">
        <v>1990</v>
      </c>
      <c r="K13862" t="s">
        <v>13</v>
      </c>
      <c r="L13862">
        <v>56925</v>
      </c>
      <c r="M13862">
        <v>56925</v>
      </c>
    </row>
    <row r="13863" spans="1:13" x14ac:dyDescent="0.3">
      <c r="A13863" t="s">
        <v>48</v>
      </c>
      <c r="B13863" t="s">
        <v>48</v>
      </c>
      <c r="C13863" t="s">
        <v>48</v>
      </c>
      <c r="D13863" t="s">
        <v>95</v>
      </c>
      <c r="E13863" t="s">
        <v>60</v>
      </c>
      <c r="F13863" t="s">
        <v>61</v>
      </c>
      <c r="G13863" t="s">
        <v>95</v>
      </c>
      <c r="H13863" t="s">
        <v>134</v>
      </c>
      <c r="I13863" t="s">
        <v>135</v>
      </c>
      <c r="J13863">
        <v>1990</v>
      </c>
      <c r="K13863" t="s">
        <v>15</v>
      </c>
      <c r="L13863">
        <v>206</v>
      </c>
      <c r="M13863">
        <v>233</v>
      </c>
    </row>
    <row r="13864" spans="1:13" x14ac:dyDescent="0.3">
      <c r="A13864" t="s">
        <v>48</v>
      </c>
      <c r="B13864" t="s">
        <v>48</v>
      </c>
      <c r="C13864" t="s">
        <v>48</v>
      </c>
      <c r="D13864" t="s">
        <v>95</v>
      </c>
      <c r="E13864" t="s">
        <v>60</v>
      </c>
      <c r="F13864" t="s">
        <v>61</v>
      </c>
      <c r="G13864" t="s">
        <v>95</v>
      </c>
      <c r="H13864" t="s">
        <v>134</v>
      </c>
      <c r="I13864" t="s">
        <v>97</v>
      </c>
      <c r="J13864">
        <v>1990</v>
      </c>
      <c r="K13864" t="s">
        <v>14</v>
      </c>
      <c r="L13864">
        <v>0</v>
      </c>
      <c r="M13864">
        <v>0</v>
      </c>
    </row>
    <row r="13865" spans="1:13" x14ac:dyDescent="0.3">
      <c r="A13865" t="s">
        <v>48</v>
      </c>
      <c r="B13865" t="s">
        <v>48</v>
      </c>
      <c r="C13865" t="s">
        <v>48</v>
      </c>
      <c r="D13865" t="s">
        <v>95</v>
      </c>
      <c r="E13865" t="s">
        <v>60</v>
      </c>
      <c r="F13865" t="s">
        <v>61</v>
      </c>
      <c r="G13865" t="s">
        <v>95</v>
      </c>
      <c r="H13865" t="s">
        <v>134</v>
      </c>
      <c r="I13865" t="s">
        <v>97</v>
      </c>
      <c r="J13865">
        <v>1990</v>
      </c>
      <c r="K13865" t="s">
        <v>13</v>
      </c>
      <c r="L13865">
        <v>5778489</v>
      </c>
      <c r="M13865">
        <v>5778489</v>
      </c>
    </row>
    <row r="13866" spans="1:13" x14ac:dyDescent="0.3">
      <c r="A13866" t="s">
        <v>48</v>
      </c>
      <c r="B13866" t="s">
        <v>48</v>
      </c>
      <c r="C13866" t="s">
        <v>48</v>
      </c>
      <c r="D13866" t="s">
        <v>95</v>
      </c>
      <c r="E13866" t="s">
        <v>60</v>
      </c>
      <c r="F13866" t="s">
        <v>61</v>
      </c>
      <c r="G13866" t="s">
        <v>95</v>
      </c>
      <c r="H13866" t="s">
        <v>134</v>
      </c>
      <c r="I13866" t="s">
        <v>97</v>
      </c>
      <c r="J13866">
        <v>1990</v>
      </c>
      <c r="K13866" t="s">
        <v>15</v>
      </c>
      <c r="L13866">
        <v>56567</v>
      </c>
      <c r="M13866">
        <v>63852</v>
      </c>
    </row>
    <row r="13867" spans="1:13" x14ac:dyDescent="0.3">
      <c r="A13867" t="s">
        <v>48</v>
      </c>
      <c r="B13867" t="s">
        <v>69</v>
      </c>
      <c r="C13867" t="s">
        <v>69</v>
      </c>
      <c r="D13867" t="s">
        <v>95</v>
      </c>
      <c r="E13867" t="s">
        <v>60</v>
      </c>
      <c r="F13867" t="s">
        <v>61</v>
      </c>
      <c r="G13867" t="s">
        <v>95</v>
      </c>
      <c r="H13867" t="s">
        <v>136</v>
      </c>
      <c r="I13867" t="s">
        <v>133</v>
      </c>
      <c r="J13867">
        <v>1990</v>
      </c>
      <c r="K13867" t="s">
        <v>71</v>
      </c>
      <c r="L13867">
        <v>0</v>
      </c>
      <c r="M13867">
        <v>0</v>
      </c>
    </row>
    <row r="13868" spans="1:13" x14ac:dyDescent="0.3">
      <c r="A13868" t="s">
        <v>48</v>
      </c>
      <c r="B13868" t="s">
        <v>48</v>
      </c>
      <c r="C13868" t="s">
        <v>48</v>
      </c>
      <c r="D13868" t="s">
        <v>95</v>
      </c>
      <c r="E13868" t="s">
        <v>60</v>
      </c>
      <c r="F13868" t="s">
        <v>61</v>
      </c>
      <c r="G13868" t="s">
        <v>95</v>
      </c>
      <c r="H13868" t="s">
        <v>136</v>
      </c>
      <c r="I13868" t="s">
        <v>133</v>
      </c>
      <c r="J13868">
        <v>1990</v>
      </c>
      <c r="K13868" t="s">
        <v>14</v>
      </c>
      <c r="L13868">
        <v>4002</v>
      </c>
      <c r="M13868">
        <v>1191</v>
      </c>
    </row>
    <row r="13869" spans="1:13" x14ac:dyDescent="0.3">
      <c r="A13869" t="s">
        <v>48</v>
      </c>
      <c r="B13869" t="s">
        <v>48</v>
      </c>
      <c r="C13869" t="s">
        <v>48</v>
      </c>
      <c r="D13869" t="s">
        <v>95</v>
      </c>
      <c r="E13869" t="s">
        <v>60</v>
      </c>
      <c r="F13869" t="s">
        <v>61</v>
      </c>
      <c r="G13869" t="s">
        <v>95</v>
      </c>
      <c r="H13869" t="s">
        <v>136</v>
      </c>
      <c r="I13869" t="s">
        <v>133</v>
      </c>
      <c r="J13869">
        <v>1990</v>
      </c>
      <c r="K13869" t="s">
        <v>13</v>
      </c>
      <c r="L13869">
        <v>191264</v>
      </c>
      <c r="M13869">
        <v>191264</v>
      </c>
    </row>
    <row r="13870" spans="1:13" x14ac:dyDescent="0.3">
      <c r="A13870" t="s">
        <v>48</v>
      </c>
      <c r="B13870" t="s">
        <v>48</v>
      </c>
      <c r="C13870" t="s">
        <v>48</v>
      </c>
      <c r="D13870" t="s">
        <v>95</v>
      </c>
      <c r="E13870" t="s">
        <v>60</v>
      </c>
      <c r="F13870" t="s">
        <v>61</v>
      </c>
      <c r="G13870" t="s">
        <v>95</v>
      </c>
      <c r="H13870" t="s">
        <v>136</v>
      </c>
      <c r="I13870" t="s">
        <v>133</v>
      </c>
      <c r="J13870">
        <v>1990</v>
      </c>
      <c r="K13870" t="s">
        <v>15</v>
      </c>
      <c r="L13870">
        <v>6505</v>
      </c>
      <c r="M13870">
        <v>7342</v>
      </c>
    </row>
    <row r="13871" spans="1:13" x14ac:dyDescent="0.3">
      <c r="A13871" t="s">
        <v>48</v>
      </c>
      <c r="B13871" t="s">
        <v>69</v>
      </c>
      <c r="C13871" t="s">
        <v>69</v>
      </c>
      <c r="D13871" t="s">
        <v>95</v>
      </c>
      <c r="E13871" t="s">
        <v>60</v>
      </c>
      <c r="F13871" t="s">
        <v>61</v>
      </c>
      <c r="G13871" t="s">
        <v>95</v>
      </c>
      <c r="H13871" t="s">
        <v>137</v>
      </c>
      <c r="I13871" t="s">
        <v>133</v>
      </c>
      <c r="J13871">
        <v>1990</v>
      </c>
      <c r="K13871" t="s">
        <v>71</v>
      </c>
      <c r="L13871">
        <v>0</v>
      </c>
      <c r="M13871">
        <v>0</v>
      </c>
    </row>
    <row r="13872" spans="1:13" x14ac:dyDescent="0.3">
      <c r="A13872" t="s">
        <v>48</v>
      </c>
      <c r="B13872" t="s">
        <v>48</v>
      </c>
      <c r="C13872" t="s">
        <v>48</v>
      </c>
      <c r="D13872" t="s">
        <v>95</v>
      </c>
      <c r="E13872" t="s">
        <v>60</v>
      </c>
      <c r="F13872" t="s">
        <v>61</v>
      </c>
      <c r="G13872" t="s">
        <v>95</v>
      </c>
      <c r="H13872" t="s">
        <v>137</v>
      </c>
      <c r="I13872" t="s">
        <v>133</v>
      </c>
      <c r="J13872">
        <v>1990</v>
      </c>
      <c r="K13872" t="s">
        <v>14</v>
      </c>
      <c r="L13872">
        <v>2480</v>
      </c>
      <c r="M13872">
        <v>738</v>
      </c>
    </row>
    <row r="13873" spans="1:13" x14ac:dyDescent="0.3">
      <c r="A13873" t="s">
        <v>48</v>
      </c>
      <c r="B13873" t="s">
        <v>48</v>
      </c>
      <c r="C13873" t="s">
        <v>48</v>
      </c>
      <c r="D13873" t="s">
        <v>95</v>
      </c>
      <c r="E13873" t="s">
        <v>60</v>
      </c>
      <c r="F13873" t="s">
        <v>61</v>
      </c>
      <c r="G13873" t="s">
        <v>95</v>
      </c>
      <c r="H13873" t="s">
        <v>137</v>
      </c>
      <c r="I13873" t="s">
        <v>133</v>
      </c>
      <c r="J13873">
        <v>1990</v>
      </c>
      <c r="K13873" t="s">
        <v>13</v>
      </c>
      <c r="L13873">
        <v>123035</v>
      </c>
      <c r="M13873">
        <v>123035</v>
      </c>
    </row>
    <row r="13874" spans="1:13" x14ac:dyDescent="0.3">
      <c r="A13874" t="s">
        <v>48</v>
      </c>
      <c r="B13874" t="s">
        <v>48</v>
      </c>
      <c r="C13874" t="s">
        <v>48</v>
      </c>
      <c r="D13874" t="s">
        <v>95</v>
      </c>
      <c r="E13874" t="s">
        <v>60</v>
      </c>
      <c r="F13874" t="s">
        <v>61</v>
      </c>
      <c r="G13874" t="s">
        <v>95</v>
      </c>
      <c r="H13874" t="s">
        <v>137</v>
      </c>
      <c r="I13874" t="s">
        <v>133</v>
      </c>
      <c r="J13874">
        <v>1990</v>
      </c>
      <c r="K13874" t="s">
        <v>15</v>
      </c>
      <c r="L13874">
        <v>4359</v>
      </c>
      <c r="M13874">
        <v>4920</v>
      </c>
    </row>
    <row r="13875" spans="1:13" x14ac:dyDescent="0.3">
      <c r="A13875" t="s">
        <v>48</v>
      </c>
      <c r="B13875" t="s">
        <v>69</v>
      </c>
      <c r="C13875" t="s">
        <v>69</v>
      </c>
      <c r="D13875" t="s">
        <v>95</v>
      </c>
      <c r="E13875" t="s">
        <v>60</v>
      </c>
      <c r="F13875" t="s">
        <v>61</v>
      </c>
      <c r="G13875" t="s">
        <v>95</v>
      </c>
      <c r="H13875" t="s">
        <v>138</v>
      </c>
      <c r="I13875" t="s">
        <v>133</v>
      </c>
      <c r="J13875">
        <v>1990</v>
      </c>
      <c r="K13875" t="s">
        <v>71</v>
      </c>
      <c r="L13875">
        <v>0</v>
      </c>
      <c r="M13875">
        <v>0</v>
      </c>
    </row>
    <row r="13876" spans="1:13" x14ac:dyDescent="0.3">
      <c r="A13876" t="s">
        <v>48</v>
      </c>
      <c r="B13876" t="s">
        <v>48</v>
      </c>
      <c r="C13876" t="s">
        <v>48</v>
      </c>
      <c r="D13876" t="s">
        <v>95</v>
      </c>
      <c r="E13876" t="s">
        <v>60</v>
      </c>
      <c r="F13876" t="s">
        <v>61</v>
      </c>
      <c r="G13876" t="s">
        <v>95</v>
      </c>
      <c r="H13876" t="s">
        <v>138</v>
      </c>
      <c r="I13876" t="s">
        <v>133</v>
      </c>
      <c r="J13876">
        <v>1990</v>
      </c>
      <c r="K13876" t="s">
        <v>14</v>
      </c>
      <c r="L13876">
        <v>21124</v>
      </c>
      <c r="M13876">
        <v>6287</v>
      </c>
    </row>
    <row r="13877" spans="1:13" x14ac:dyDescent="0.3">
      <c r="A13877" t="s">
        <v>48</v>
      </c>
      <c r="B13877" t="s">
        <v>48</v>
      </c>
      <c r="C13877" t="s">
        <v>48</v>
      </c>
      <c r="D13877" t="s">
        <v>95</v>
      </c>
      <c r="E13877" t="s">
        <v>60</v>
      </c>
      <c r="F13877" t="s">
        <v>61</v>
      </c>
      <c r="G13877" t="s">
        <v>95</v>
      </c>
      <c r="H13877" t="s">
        <v>138</v>
      </c>
      <c r="I13877" t="s">
        <v>133</v>
      </c>
      <c r="J13877">
        <v>1990</v>
      </c>
      <c r="K13877" t="s">
        <v>13</v>
      </c>
      <c r="L13877">
        <v>995622</v>
      </c>
      <c r="M13877">
        <v>995622</v>
      </c>
    </row>
    <row r="13878" spans="1:13" x14ac:dyDescent="0.3">
      <c r="A13878" t="s">
        <v>48</v>
      </c>
      <c r="B13878" t="s">
        <v>48</v>
      </c>
      <c r="C13878" t="s">
        <v>48</v>
      </c>
      <c r="D13878" t="s">
        <v>95</v>
      </c>
      <c r="E13878" t="s">
        <v>60</v>
      </c>
      <c r="F13878" t="s">
        <v>61</v>
      </c>
      <c r="G13878" t="s">
        <v>95</v>
      </c>
      <c r="H13878" t="s">
        <v>138</v>
      </c>
      <c r="I13878" t="s">
        <v>133</v>
      </c>
      <c r="J13878">
        <v>1990</v>
      </c>
      <c r="K13878" t="s">
        <v>15</v>
      </c>
      <c r="L13878">
        <v>43071</v>
      </c>
      <c r="M13878">
        <v>48618</v>
      </c>
    </row>
    <row r="13879" spans="1:13" x14ac:dyDescent="0.3">
      <c r="A13879" t="s">
        <v>48</v>
      </c>
      <c r="B13879" t="s">
        <v>69</v>
      </c>
      <c r="C13879" t="s">
        <v>69</v>
      </c>
      <c r="D13879" t="s">
        <v>95</v>
      </c>
      <c r="E13879" t="s">
        <v>60</v>
      </c>
      <c r="F13879" t="s">
        <v>61</v>
      </c>
      <c r="G13879" t="s">
        <v>95</v>
      </c>
      <c r="H13879" t="s">
        <v>139</v>
      </c>
      <c r="I13879" t="s">
        <v>133</v>
      </c>
      <c r="J13879">
        <v>1990</v>
      </c>
      <c r="K13879" t="s">
        <v>71</v>
      </c>
      <c r="L13879">
        <v>0</v>
      </c>
      <c r="M13879">
        <v>0</v>
      </c>
    </row>
    <row r="13880" spans="1:13" x14ac:dyDescent="0.3">
      <c r="A13880" t="s">
        <v>48</v>
      </c>
      <c r="B13880" t="s">
        <v>48</v>
      </c>
      <c r="C13880" t="s">
        <v>48</v>
      </c>
      <c r="D13880" t="s">
        <v>95</v>
      </c>
      <c r="E13880" t="s">
        <v>60</v>
      </c>
      <c r="F13880" t="s">
        <v>61</v>
      </c>
      <c r="G13880" t="s">
        <v>95</v>
      </c>
      <c r="H13880" t="s">
        <v>139</v>
      </c>
      <c r="I13880" t="s">
        <v>133</v>
      </c>
      <c r="J13880">
        <v>1990</v>
      </c>
      <c r="K13880" t="s">
        <v>14</v>
      </c>
      <c r="L13880">
        <v>8344</v>
      </c>
      <c r="M13880">
        <v>2483</v>
      </c>
    </row>
    <row r="13881" spans="1:13" x14ac:dyDescent="0.3">
      <c r="A13881" t="s">
        <v>48</v>
      </c>
      <c r="B13881" t="s">
        <v>48</v>
      </c>
      <c r="C13881" t="s">
        <v>48</v>
      </c>
      <c r="D13881" t="s">
        <v>95</v>
      </c>
      <c r="E13881" t="s">
        <v>60</v>
      </c>
      <c r="F13881" t="s">
        <v>61</v>
      </c>
      <c r="G13881" t="s">
        <v>95</v>
      </c>
      <c r="H13881" t="s">
        <v>139</v>
      </c>
      <c r="I13881" t="s">
        <v>133</v>
      </c>
      <c r="J13881">
        <v>1990</v>
      </c>
      <c r="K13881" t="s">
        <v>13</v>
      </c>
      <c r="L13881">
        <v>438786</v>
      </c>
      <c r="M13881">
        <v>438786</v>
      </c>
    </row>
    <row r="13882" spans="1:13" x14ac:dyDescent="0.3">
      <c r="A13882" t="s">
        <v>48</v>
      </c>
      <c r="B13882" t="s">
        <v>48</v>
      </c>
      <c r="C13882" t="s">
        <v>48</v>
      </c>
      <c r="D13882" t="s">
        <v>95</v>
      </c>
      <c r="E13882" t="s">
        <v>60</v>
      </c>
      <c r="F13882" t="s">
        <v>61</v>
      </c>
      <c r="G13882" t="s">
        <v>95</v>
      </c>
      <c r="H13882" t="s">
        <v>139</v>
      </c>
      <c r="I13882" t="s">
        <v>133</v>
      </c>
      <c r="J13882">
        <v>1990</v>
      </c>
      <c r="K13882" t="s">
        <v>15</v>
      </c>
      <c r="L13882">
        <v>73</v>
      </c>
      <c r="M13882">
        <v>83</v>
      </c>
    </row>
    <row r="13883" spans="1:13" x14ac:dyDescent="0.3">
      <c r="A13883" t="s">
        <v>48</v>
      </c>
      <c r="B13883" t="s">
        <v>69</v>
      </c>
      <c r="C13883" t="s">
        <v>69</v>
      </c>
      <c r="D13883" t="s">
        <v>95</v>
      </c>
      <c r="E13883" t="s">
        <v>60</v>
      </c>
      <c r="F13883" t="s">
        <v>61</v>
      </c>
      <c r="G13883" t="s">
        <v>95</v>
      </c>
      <c r="H13883" t="s">
        <v>140</v>
      </c>
      <c r="I13883" t="s">
        <v>133</v>
      </c>
      <c r="J13883">
        <v>1990</v>
      </c>
      <c r="K13883" t="s">
        <v>71</v>
      </c>
      <c r="L13883">
        <v>0</v>
      </c>
      <c r="M13883">
        <v>0</v>
      </c>
    </row>
    <row r="13884" spans="1:13" x14ac:dyDescent="0.3">
      <c r="A13884" t="s">
        <v>48</v>
      </c>
      <c r="B13884" t="s">
        <v>48</v>
      </c>
      <c r="C13884" t="s">
        <v>48</v>
      </c>
      <c r="D13884" t="s">
        <v>95</v>
      </c>
      <c r="E13884" t="s">
        <v>60</v>
      </c>
      <c r="F13884" t="s">
        <v>61</v>
      </c>
      <c r="G13884" t="s">
        <v>95</v>
      </c>
      <c r="H13884" t="s">
        <v>140</v>
      </c>
      <c r="I13884" t="s">
        <v>133</v>
      </c>
      <c r="J13884">
        <v>1990</v>
      </c>
      <c r="K13884" t="s">
        <v>14</v>
      </c>
      <c r="L13884">
        <v>3743</v>
      </c>
      <c r="M13884">
        <v>1114</v>
      </c>
    </row>
    <row r="13885" spans="1:13" x14ac:dyDescent="0.3">
      <c r="A13885" t="s">
        <v>48</v>
      </c>
      <c r="B13885" t="s">
        <v>48</v>
      </c>
      <c r="C13885" t="s">
        <v>48</v>
      </c>
      <c r="D13885" t="s">
        <v>95</v>
      </c>
      <c r="E13885" t="s">
        <v>60</v>
      </c>
      <c r="F13885" t="s">
        <v>61</v>
      </c>
      <c r="G13885" t="s">
        <v>95</v>
      </c>
      <c r="H13885" t="s">
        <v>140</v>
      </c>
      <c r="I13885" t="s">
        <v>133</v>
      </c>
      <c r="J13885">
        <v>1990</v>
      </c>
      <c r="K13885" t="s">
        <v>13</v>
      </c>
      <c r="L13885">
        <v>178858</v>
      </c>
      <c r="M13885">
        <v>178858</v>
      </c>
    </row>
    <row r="13886" spans="1:13" x14ac:dyDescent="0.3">
      <c r="A13886" t="s">
        <v>48</v>
      </c>
      <c r="B13886" t="s">
        <v>48</v>
      </c>
      <c r="C13886" t="s">
        <v>48</v>
      </c>
      <c r="D13886" t="s">
        <v>95</v>
      </c>
      <c r="E13886" t="s">
        <v>60</v>
      </c>
      <c r="F13886" t="s">
        <v>61</v>
      </c>
      <c r="G13886" t="s">
        <v>95</v>
      </c>
      <c r="H13886" t="s">
        <v>140</v>
      </c>
      <c r="I13886" t="s">
        <v>133</v>
      </c>
      <c r="J13886">
        <v>1990</v>
      </c>
      <c r="K13886" t="s">
        <v>15</v>
      </c>
      <c r="L13886">
        <v>6083</v>
      </c>
      <c r="M13886">
        <v>6866</v>
      </c>
    </row>
    <row r="13887" spans="1:13" x14ac:dyDescent="0.3">
      <c r="A13887" t="s">
        <v>48</v>
      </c>
      <c r="B13887" t="s">
        <v>69</v>
      </c>
      <c r="C13887" t="s">
        <v>69</v>
      </c>
      <c r="D13887" t="s">
        <v>95</v>
      </c>
      <c r="E13887" t="s">
        <v>60</v>
      </c>
      <c r="F13887" t="s">
        <v>61</v>
      </c>
      <c r="G13887" t="s">
        <v>95</v>
      </c>
      <c r="H13887" t="s">
        <v>141</v>
      </c>
      <c r="I13887" t="s">
        <v>142</v>
      </c>
      <c r="J13887">
        <v>1990</v>
      </c>
      <c r="K13887" t="s">
        <v>71</v>
      </c>
      <c r="L13887">
        <v>0</v>
      </c>
      <c r="M13887">
        <v>0</v>
      </c>
    </row>
    <row r="13888" spans="1:13" x14ac:dyDescent="0.3">
      <c r="A13888" t="s">
        <v>48</v>
      </c>
      <c r="B13888" t="s">
        <v>48</v>
      </c>
      <c r="C13888" t="s">
        <v>48</v>
      </c>
      <c r="D13888" t="s">
        <v>95</v>
      </c>
      <c r="E13888" t="s">
        <v>60</v>
      </c>
      <c r="F13888" t="s">
        <v>61</v>
      </c>
      <c r="G13888" t="s">
        <v>95</v>
      </c>
      <c r="H13888" t="s">
        <v>141</v>
      </c>
      <c r="I13888" t="s">
        <v>142</v>
      </c>
      <c r="J13888">
        <v>1990</v>
      </c>
      <c r="K13888" t="s">
        <v>14</v>
      </c>
      <c r="L13888">
        <v>3900</v>
      </c>
      <c r="M13888">
        <v>1161</v>
      </c>
    </row>
    <row r="13889" spans="1:13" x14ac:dyDescent="0.3">
      <c r="A13889" t="s">
        <v>48</v>
      </c>
      <c r="B13889" t="s">
        <v>48</v>
      </c>
      <c r="C13889" t="s">
        <v>48</v>
      </c>
      <c r="D13889" t="s">
        <v>95</v>
      </c>
      <c r="E13889" t="s">
        <v>60</v>
      </c>
      <c r="F13889" t="s">
        <v>61</v>
      </c>
      <c r="G13889" t="s">
        <v>95</v>
      </c>
      <c r="H13889" t="s">
        <v>141</v>
      </c>
      <c r="I13889" t="s">
        <v>142</v>
      </c>
      <c r="J13889">
        <v>1990</v>
      </c>
      <c r="K13889" t="s">
        <v>13</v>
      </c>
      <c r="L13889">
        <v>470643</v>
      </c>
      <c r="M13889">
        <v>470643</v>
      </c>
    </row>
    <row r="13890" spans="1:13" x14ac:dyDescent="0.3">
      <c r="A13890" t="s">
        <v>48</v>
      </c>
      <c r="B13890" t="s">
        <v>48</v>
      </c>
      <c r="C13890" t="s">
        <v>48</v>
      </c>
      <c r="D13890" t="s">
        <v>95</v>
      </c>
      <c r="E13890" t="s">
        <v>60</v>
      </c>
      <c r="F13890" t="s">
        <v>61</v>
      </c>
      <c r="G13890" t="s">
        <v>95</v>
      </c>
      <c r="H13890" t="s">
        <v>141</v>
      </c>
      <c r="I13890" t="s">
        <v>142</v>
      </c>
      <c r="J13890">
        <v>1990</v>
      </c>
      <c r="K13890" t="s">
        <v>15</v>
      </c>
      <c r="L13890">
        <v>11405</v>
      </c>
      <c r="M13890">
        <v>12874</v>
      </c>
    </row>
    <row r="13891" spans="1:13" x14ac:dyDescent="0.3">
      <c r="A13891" t="s">
        <v>48</v>
      </c>
      <c r="B13891" t="s">
        <v>69</v>
      </c>
      <c r="C13891" t="s">
        <v>69</v>
      </c>
      <c r="D13891" t="s">
        <v>95</v>
      </c>
      <c r="E13891" t="s">
        <v>60</v>
      </c>
      <c r="F13891" t="s">
        <v>61</v>
      </c>
      <c r="G13891" t="s">
        <v>95</v>
      </c>
      <c r="H13891" t="s">
        <v>143</v>
      </c>
      <c r="I13891" t="s">
        <v>133</v>
      </c>
      <c r="J13891">
        <v>1990</v>
      </c>
      <c r="K13891" t="s">
        <v>71</v>
      </c>
      <c r="L13891">
        <v>0</v>
      </c>
      <c r="M13891">
        <v>0</v>
      </c>
    </row>
    <row r="13892" spans="1:13" x14ac:dyDescent="0.3">
      <c r="A13892" t="s">
        <v>48</v>
      </c>
      <c r="B13892" t="s">
        <v>48</v>
      </c>
      <c r="C13892" t="s">
        <v>48</v>
      </c>
      <c r="D13892" t="s">
        <v>95</v>
      </c>
      <c r="E13892" t="s">
        <v>60</v>
      </c>
      <c r="F13892" t="s">
        <v>61</v>
      </c>
      <c r="G13892" t="s">
        <v>95</v>
      </c>
      <c r="H13892" t="s">
        <v>143</v>
      </c>
      <c r="I13892" t="s">
        <v>133</v>
      </c>
      <c r="J13892">
        <v>1990</v>
      </c>
      <c r="K13892" t="s">
        <v>14</v>
      </c>
      <c r="L13892">
        <v>5853</v>
      </c>
      <c r="M13892">
        <v>1742</v>
      </c>
    </row>
    <row r="13893" spans="1:13" x14ac:dyDescent="0.3">
      <c r="A13893" t="s">
        <v>48</v>
      </c>
      <c r="B13893" t="s">
        <v>48</v>
      </c>
      <c r="C13893" t="s">
        <v>48</v>
      </c>
      <c r="D13893" t="s">
        <v>95</v>
      </c>
      <c r="E13893" t="s">
        <v>60</v>
      </c>
      <c r="F13893" t="s">
        <v>61</v>
      </c>
      <c r="G13893" t="s">
        <v>95</v>
      </c>
      <c r="H13893" t="s">
        <v>143</v>
      </c>
      <c r="I13893" t="s">
        <v>133</v>
      </c>
      <c r="J13893">
        <v>1990</v>
      </c>
      <c r="K13893" t="s">
        <v>13</v>
      </c>
      <c r="L13893">
        <v>279682</v>
      </c>
      <c r="M13893">
        <v>279682</v>
      </c>
    </row>
    <row r="13894" spans="1:13" x14ac:dyDescent="0.3">
      <c r="A13894" t="s">
        <v>48</v>
      </c>
      <c r="B13894" t="s">
        <v>48</v>
      </c>
      <c r="C13894" t="s">
        <v>48</v>
      </c>
      <c r="D13894" t="s">
        <v>95</v>
      </c>
      <c r="E13894" t="s">
        <v>60</v>
      </c>
      <c r="F13894" t="s">
        <v>61</v>
      </c>
      <c r="G13894" t="s">
        <v>95</v>
      </c>
      <c r="H13894" t="s">
        <v>143</v>
      </c>
      <c r="I13894" t="s">
        <v>133</v>
      </c>
      <c r="J13894">
        <v>1990</v>
      </c>
      <c r="K13894" t="s">
        <v>15</v>
      </c>
      <c r="L13894">
        <v>9512</v>
      </c>
      <c r="M13894">
        <v>10736</v>
      </c>
    </row>
    <row r="13895" spans="1:13" x14ac:dyDescent="0.3">
      <c r="A13895" t="s">
        <v>48</v>
      </c>
      <c r="B13895" t="s">
        <v>69</v>
      </c>
      <c r="C13895" t="s">
        <v>69</v>
      </c>
      <c r="D13895" t="s">
        <v>95</v>
      </c>
      <c r="E13895" t="s">
        <v>60</v>
      </c>
      <c r="F13895" t="s">
        <v>61</v>
      </c>
      <c r="G13895" t="s">
        <v>95</v>
      </c>
      <c r="H13895" t="s">
        <v>144</v>
      </c>
      <c r="I13895" t="s">
        <v>64</v>
      </c>
      <c r="J13895">
        <v>1990</v>
      </c>
      <c r="K13895" t="s">
        <v>71</v>
      </c>
      <c r="L13895">
        <v>0</v>
      </c>
      <c r="M13895">
        <v>0</v>
      </c>
    </row>
    <row r="13896" spans="1:13" x14ac:dyDescent="0.3">
      <c r="A13896" t="s">
        <v>48</v>
      </c>
      <c r="B13896" t="s">
        <v>48</v>
      </c>
      <c r="C13896" t="s">
        <v>48</v>
      </c>
      <c r="D13896" t="s">
        <v>95</v>
      </c>
      <c r="E13896" t="s">
        <v>60</v>
      </c>
      <c r="F13896" t="s">
        <v>61</v>
      </c>
      <c r="G13896" t="s">
        <v>95</v>
      </c>
      <c r="H13896" t="s">
        <v>144</v>
      </c>
      <c r="I13896" t="s">
        <v>64</v>
      </c>
      <c r="J13896">
        <v>1990</v>
      </c>
      <c r="K13896" t="s">
        <v>14</v>
      </c>
      <c r="L13896">
        <v>796</v>
      </c>
      <c r="M13896">
        <v>237</v>
      </c>
    </row>
    <row r="13897" spans="1:13" x14ac:dyDescent="0.3">
      <c r="A13897" t="s">
        <v>48</v>
      </c>
      <c r="B13897" t="s">
        <v>48</v>
      </c>
      <c r="C13897" t="s">
        <v>48</v>
      </c>
      <c r="D13897" t="s">
        <v>95</v>
      </c>
      <c r="E13897" t="s">
        <v>60</v>
      </c>
      <c r="F13897" t="s">
        <v>61</v>
      </c>
      <c r="G13897" t="s">
        <v>95</v>
      </c>
      <c r="H13897" t="s">
        <v>144</v>
      </c>
      <c r="I13897" t="s">
        <v>64</v>
      </c>
      <c r="J13897">
        <v>1990</v>
      </c>
      <c r="K13897" t="s">
        <v>13</v>
      </c>
      <c r="L13897">
        <v>121775</v>
      </c>
      <c r="M13897">
        <v>121775</v>
      </c>
    </row>
    <row r="13898" spans="1:13" x14ac:dyDescent="0.3">
      <c r="A13898" t="s">
        <v>48</v>
      </c>
      <c r="B13898" t="s">
        <v>48</v>
      </c>
      <c r="C13898" t="s">
        <v>48</v>
      </c>
      <c r="D13898" t="s">
        <v>95</v>
      </c>
      <c r="E13898" t="s">
        <v>60</v>
      </c>
      <c r="F13898" t="s">
        <v>61</v>
      </c>
      <c r="G13898" t="s">
        <v>95</v>
      </c>
      <c r="H13898" t="s">
        <v>144</v>
      </c>
      <c r="I13898" t="s">
        <v>64</v>
      </c>
      <c r="J13898">
        <v>1990</v>
      </c>
      <c r="K13898" t="s">
        <v>15</v>
      </c>
      <c r="L13898">
        <v>800</v>
      </c>
      <c r="M13898">
        <v>903</v>
      </c>
    </row>
    <row r="13899" spans="1:13" x14ac:dyDescent="0.3">
      <c r="A13899" t="s">
        <v>48</v>
      </c>
      <c r="B13899" t="s">
        <v>69</v>
      </c>
      <c r="C13899" t="s">
        <v>69</v>
      </c>
      <c r="D13899" t="s">
        <v>95</v>
      </c>
      <c r="E13899" t="s">
        <v>60</v>
      </c>
      <c r="F13899" t="s">
        <v>61</v>
      </c>
      <c r="G13899" t="s">
        <v>95</v>
      </c>
      <c r="H13899" t="s">
        <v>145</v>
      </c>
      <c r="I13899" t="s">
        <v>133</v>
      </c>
      <c r="J13899">
        <v>1990</v>
      </c>
      <c r="K13899" t="s">
        <v>71</v>
      </c>
      <c r="L13899">
        <v>0</v>
      </c>
      <c r="M13899">
        <v>0</v>
      </c>
    </row>
    <row r="13900" spans="1:13" x14ac:dyDescent="0.3">
      <c r="A13900" t="s">
        <v>48</v>
      </c>
      <c r="B13900" t="s">
        <v>48</v>
      </c>
      <c r="C13900" t="s">
        <v>48</v>
      </c>
      <c r="D13900" t="s">
        <v>95</v>
      </c>
      <c r="E13900" t="s">
        <v>60</v>
      </c>
      <c r="F13900" t="s">
        <v>61</v>
      </c>
      <c r="G13900" t="s">
        <v>95</v>
      </c>
      <c r="H13900" t="s">
        <v>145</v>
      </c>
      <c r="I13900" t="s">
        <v>133</v>
      </c>
      <c r="J13900">
        <v>1990</v>
      </c>
      <c r="K13900" t="s">
        <v>14</v>
      </c>
      <c r="L13900">
        <v>10771</v>
      </c>
      <c r="M13900">
        <v>3206</v>
      </c>
    </row>
    <row r="13901" spans="1:13" x14ac:dyDescent="0.3">
      <c r="A13901" t="s">
        <v>48</v>
      </c>
      <c r="B13901" t="s">
        <v>48</v>
      </c>
      <c r="C13901" t="s">
        <v>48</v>
      </c>
      <c r="D13901" t="s">
        <v>95</v>
      </c>
      <c r="E13901" t="s">
        <v>60</v>
      </c>
      <c r="F13901" t="s">
        <v>61</v>
      </c>
      <c r="G13901" t="s">
        <v>95</v>
      </c>
      <c r="H13901" t="s">
        <v>145</v>
      </c>
      <c r="I13901" t="s">
        <v>133</v>
      </c>
      <c r="J13901">
        <v>1990</v>
      </c>
      <c r="K13901" t="s">
        <v>13</v>
      </c>
      <c r="L13901">
        <v>436700</v>
      </c>
      <c r="M13901">
        <v>436700</v>
      </c>
    </row>
    <row r="13902" spans="1:13" x14ac:dyDescent="0.3">
      <c r="A13902" t="s">
        <v>48</v>
      </c>
      <c r="B13902" t="s">
        <v>48</v>
      </c>
      <c r="C13902" t="s">
        <v>48</v>
      </c>
      <c r="D13902" t="s">
        <v>95</v>
      </c>
      <c r="E13902" t="s">
        <v>60</v>
      </c>
      <c r="F13902" t="s">
        <v>61</v>
      </c>
      <c r="G13902" t="s">
        <v>95</v>
      </c>
      <c r="H13902" t="s">
        <v>145</v>
      </c>
      <c r="I13902" t="s">
        <v>133</v>
      </c>
      <c r="J13902">
        <v>1990</v>
      </c>
      <c r="K13902" t="s">
        <v>15</v>
      </c>
      <c r="L13902">
        <v>17727</v>
      </c>
      <c r="M13902">
        <v>20010</v>
      </c>
    </row>
    <row r="13903" spans="1:13" x14ac:dyDescent="0.3">
      <c r="A13903" t="s">
        <v>48</v>
      </c>
      <c r="B13903" t="s">
        <v>69</v>
      </c>
      <c r="C13903" t="s">
        <v>69</v>
      </c>
      <c r="D13903" t="s">
        <v>95</v>
      </c>
      <c r="E13903" t="s">
        <v>60</v>
      </c>
      <c r="F13903" t="s">
        <v>61</v>
      </c>
      <c r="G13903" t="s">
        <v>95</v>
      </c>
      <c r="H13903" t="s">
        <v>146</v>
      </c>
      <c r="I13903" t="s">
        <v>147</v>
      </c>
      <c r="J13903">
        <v>1990</v>
      </c>
      <c r="K13903" t="s">
        <v>71</v>
      </c>
      <c r="L13903">
        <v>0</v>
      </c>
      <c r="M13903">
        <v>0</v>
      </c>
    </row>
    <row r="13904" spans="1:13" x14ac:dyDescent="0.3">
      <c r="A13904" t="s">
        <v>48</v>
      </c>
      <c r="B13904" t="s">
        <v>48</v>
      </c>
      <c r="C13904" t="s">
        <v>48</v>
      </c>
      <c r="D13904" t="s">
        <v>95</v>
      </c>
      <c r="E13904" t="s">
        <v>60</v>
      </c>
      <c r="F13904" t="s">
        <v>61</v>
      </c>
      <c r="G13904" t="s">
        <v>95</v>
      </c>
      <c r="H13904" t="s">
        <v>146</v>
      </c>
      <c r="I13904" t="s">
        <v>147</v>
      </c>
      <c r="J13904">
        <v>1990</v>
      </c>
      <c r="K13904" t="s">
        <v>14</v>
      </c>
      <c r="L13904">
        <v>6</v>
      </c>
      <c r="M13904">
        <v>2</v>
      </c>
    </row>
    <row r="13905" spans="1:13" x14ac:dyDescent="0.3">
      <c r="A13905" t="s">
        <v>48</v>
      </c>
      <c r="B13905" t="s">
        <v>48</v>
      </c>
      <c r="C13905" t="s">
        <v>48</v>
      </c>
      <c r="D13905" t="s">
        <v>95</v>
      </c>
      <c r="E13905" t="s">
        <v>60</v>
      </c>
      <c r="F13905" t="s">
        <v>61</v>
      </c>
      <c r="G13905" t="s">
        <v>95</v>
      </c>
      <c r="H13905" t="s">
        <v>146</v>
      </c>
      <c r="I13905" t="s">
        <v>147</v>
      </c>
      <c r="J13905">
        <v>1990</v>
      </c>
      <c r="K13905" t="s">
        <v>13</v>
      </c>
      <c r="L13905">
        <v>105</v>
      </c>
      <c r="M13905">
        <v>105</v>
      </c>
    </row>
    <row r="13906" spans="1:13" x14ac:dyDescent="0.3">
      <c r="A13906" t="s">
        <v>48</v>
      </c>
      <c r="B13906" t="s">
        <v>48</v>
      </c>
      <c r="C13906" t="s">
        <v>48</v>
      </c>
      <c r="D13906" t="s">
        <v>95</v>
      </c>
      <c r="E13906" t="s">
        <v>60</v>
      </c>
      <c r="F13906" t="s">
        <v>61</v>
      </c>
      <c r="G13906" t="s">
        <v>95</v>
      </c>
      <c r="H13906" t="s">
        <v>146</v>
      </c>
      <c r="I13906" t="s">
        <v>147</v>
      </c>
      <c r="J13906">
        <v>1990</v>
      </c>
      <c r="K13906" t="s">
        <v>15</v>
      </c>
      <c r="L13906">
        <v>0</v>
      </c>
      <c r="M13906">
        <v>0</v>
      </c>
    </row>
    <row r="13907" spans="1:13" x14ac:dyDescent="0.3">
      <c r="A13907" t="s">
        <v>48</v>
      </c>
      <c r="B13907" t="s">
        <v>69</v>
      </c>
      <c r="C13907" t="s">
        <v>69</v>
      </c>
      <c r="D13907" t="s">
        <v>95</v>
      </c>
      <c r="E13907" t="s">
        <v>60</v>
      </c>
      <c r="F13907" t="s">
        <v>61</v>
      </c>
      <c r="G13907" t="s">
        <v>95</v>
      </c>
      <c r="H13907" t="s">
        <v>146</v>
      </c>
      <c r="I13907" t="s">
        <v>142</v>
      </c>
      <c r="J13907">
        <v>1990</v>
      </c>
      <c r="K13907" t="s">
        <v>71</v>
      </c>
      <c r="L13907">
        <v>0</v>
      </c>
      <c r="M13907">
        <v>0</v>
      </c>
    </row>
    <row r="13908" spans="1:13" x14ac:dyDescent="0.3">
      <c r="A13908" t="s">
        <v>48</v>
      </c>
      <c r="B13908" t="s">
        <v>48</v>
      </c>
      <c r="C13908" t="s">
        <v>48</v>
      </c>
      <c r="D13908" t="s">
        <v>95</v>
      </c>
      <c r="E13908" t="s">
        <v>60</v>
      </c>
      <c r="F13908" t="s">
        <v>61</v>
      </c>
      <c r="G13908" t="s">
        <v>95</v>
      </c>
      <c r="H13908" t="s">
        <v>146</v>
      </c>
      <c r="I13908" t="s">
        <v>142</v>
      </c>
      <c r="J13908">
        <v>1990</v>
      </c>
      <c r="K13908" t="s">
        <v>14</v>
      </c>
      <c r="L13908">
        <v>0</v>
      </c>
      <c r="M13908">
        <v>0</v>
      </c>
    </row>
    <row r="13909" spans="1:13" x14ac:dyDescent="0.3">
      <c r="A13909" t="s">
        <v>48</v>
      </c>
      <c r="B13909" t="s">
        <v>48</v>
      </c>
      <c r="C13909" t="s">
        <v>48</v>
      </c>
      <c r="D13909" t="s">
        <v>95</v>
      </c>
      <c r="E13909" t="s">
        <v>60</v>
      </c>
      <c r="F13909" t="s">
        <v>61</v>
      </c>
      <c r="G13909" t="s">
        <v>95</v>
      </c>
      <c r="H13909" t="s">
        <v>146</v>
      </c>
      <c r="I13909" t="s">
        <v>142</v>
      </c>
      <c r="J13909">
        <v>1990</v>
      </c>
      <c r="K13909" t="s">
        <v>13</v>
      </c>
      <c r="L13909">
        <v>8927343</v>
      </c>
      <c r="M13909">
        <v>8927343</v>
      </c>
    </row>
    <row r="13910" spans="1:13" x14ac:dyDescent="0.3">
      <c r="A13910" t="s">
        <v>48</v>
      </c>
      <c r="B13910" t="s">
        <v>48</v>
      </c>
      <c r="C13910" t="s">
        <v>48</v>
      </c>
      <c r="D13910" t="s">
        <v>95</v>
      </c>
      <c r="E13910" t="s">
        <v>60</v>
      </c>
      <c r="F13910" t="s">
        <v>61</v>
      </c>
      <c r="G13910" t="s">
        <v>95</v>
      </c>
      <c r="H13910" t="s">
        <v>146</v>
      </c>
      <c r="I13910" t="s">
        <v>142</v>
      </c>
      <c r="J13910">
        <v>1990</v>
      </c>
      <c r="K13910" t="s">
        <v>15</v>
      </c>
      <c r="L13910">
        <v>2683</v>
      </c>
      <c r="M13910">
        <v>3028</v>
      </c>
    </row>
    <row r="13911" spans="1:13" x14ac:dyDescent="0.3">
      <c r="A13911" t="s">
        <v>48</v>
      </c>
      <c r="B13911" t="s">
        <v>69</v>
      </c>
      <c r="C13911" t="s">
        <v>69</v>
      </c>
      <c r="D13911" t="s">
        <v>95</v>
      </c>
      <c r="E13911" t="s">
        <v>60</v>
      </c>
      <c r="F13911" t="s">
        <v>61</v>
      </c>
      <c r="G13911" t="s">
        <v>95</v>
      </c>
      <c r="H13911" t="s">
        <v>146</v>
      </c>
      <c r="I13911" t="s">
        <v>133</v>
      </c>
      <c r="J13911">
        <v>1990</v>
      </c>
      <c r="K13911" t="s">
        <v>71</v>
      </c>
      <c r="L13911">
        <v>0</v>
      </c>
      <c r="M13911">
        <v>0</v>
      </c>
    </row>
    <row r="13912" spans="1:13" x14ac:dyDescent="0.3">
      <c r="A13912" t="s">
        <v>48</v>
      </c>
      <c r="B13912" t="s">
        <v>48</v>
      </c>
      <c r="C13912" t="s">
        <v>48</v>
      </c>
      <c r="D13912" t="s">
        <v>95</v>
      </c>
      <c r="E13912" t="s">
        <v>60</v>
      </c>
      <c r="F13912" t="s">
        <v>61</v>
      </c>
      <c r="G13912" t="s">
        <v>95</v>
      </c>
      <c r="H13912" t="s">
        <v>146</v>
      </c>
      <c r="I13912" t="s">
        <v>133</v>
      </c>
      <c r="J13912">
        <v>1990</v>
      </c>
      <c r="K13912" t="s">
        <v>14</v>
      </c>
      <c r="L13912">
        <v>1631996</v>
      </c>
      <c r="M13912">
        <v>485713</v>
      </c>
    </row>
    <row r="13913" spans="1:13" x14ac:dyDescent="0.3">
      <c r="A13913" t="s">
        <v>48</v>
      </c>
      <c r="B13913" t="s">
        <v>48</v>
      </c>
      <c r="C13913" t="s">
        <v>48</v>
      </c>
      <c r="D13913" t="s">
        <v>95</v>
      </c>
      <c r="E13913" t="s">
        <v>60</v>
      </c>
      <c r="F13913" t="s">
        <v>61</v>
      </c>
      <c r="G13913" t="s">
        <v>95</v>
      </c>
      <c r="H13913" t="s">
        <v>146</v>
      </c>
      <c r="I13913" t="s">
        <v>133</v>
      </c>
      <c r="J13913">
        <v>1990</v>
      </c>
      <c r="K13913" t="s">
        <v>13</v>
      </c>
      <c r="L13913">
        <v>48992451</v>
      </c>
      <c r="M13913">
        <v>48992451</v>
      </c>
    </row>
    <row r="13914" spans="1:13" x14ac:dyDescent="0.3">
      <c r="A13914" t="s">
        <v>48</v>
      </c>
      <c r="B13914" t="s">
        <v>48</v>
      </c>
      <c r="C13914" t="s">
        <v>48</v>
      </c>
      <c r="D13914" t="s">
        <v>95</v>
      </c>
      <c r="E13914" t="s">
        <v>60</v>
      </c>
      <c r="F13914" t="s">
        <v>61</v>
      </c>
      <c r="G13914" t="s">
        <v>95</v>
      </c>
      <c r="H13914" t="s">
        <v>146</v>
      </c>
      <c r="I13914" t="s">
        <v>133</v>
      </c>
      <c r="J13914">
        <v>1990</v>
      </c>
      <c r="K13914" t="s">
        <v>15</v>
      </c>
      <c r="L13914">
        <v>613883</v>
      </c>
      <c r="M13914">
        <v>692944</v>
      </c>
    </row>
    <row r="13915" spans="1:13" x14ac:dyDescent="0.3">
      <c r="A13915" t="s">
        <v>48</v>
      </c>
      <c r="B13915" t="s">
        <v>48</v>
      </c>
      <c r="C13915" t="s">
        <v>69</v>
      </c>
      <c r="D13915" t="s">
        <v>95</v>
      </c>
      <c r="E13915" t="s">
        <v>60</v>
      </c>
      <c r="F13915" t="s">
        <v>73</v>
      </c>
      <c r="G13915" t="s">
        <v>95</v>
      </c>
      <c r="H13915" t="s">
        <v>131</v>
      </c>
      <c r="I13915" t="s">
        <v>64</v>
      </c>
      <c r="J13915">
        <v>1990</v>
      </c>
      <c r="K13915" t="s">
        <v>14</v>
      </c>
      <c r="L13915">
        <v>15205</v>
      </c>
      <c r="M13915">
        <v>4525</v>
      </c>
    </row>
    <row r="13916" spans="1:13" x14ac:dyDescent="0.3">
      <c r="A13916" t="s">
        <v>48</v>
      </c>
      <c r="B13916" t="s">
        <v>48</v>
      </c>
      <c r="C13916" t="s">
        <v>69</v>
      </c>
      <c r="D13916" t="s">
        <v>95</v>
      </c>
      <c r="E13916" t="s">
        <v>60</v>
      </c>
      <c r="F13916" t="s">
        <v>73</v>
      </c>
      <c r="G13916" t="s">
        <v>95</v>
      </c>
      <c r="H13916" t="s">
        <v>131</v>
      </c>
      <c r="I13916" t="s">
        <v>64</v>
      </c>
      <c r="J13916">
        <v>1990</v>
      </c>
      <c r="K13916" t="s">
        <v>13</v>
      </c>
      <c r="L13916">
        <v>24291</v>
      </c>
      <c r="M13916">
        <v>24291</v>
      </c>
    </row>
    <row r="13917" spans="1:13" x14ac:dyDescent="0.3">
      <c r="A13917" t="s">
        <v>48</v>
      </c>
      <c r="B13917" t="s">
        <v>48</v>
      </c>
      <c r="C13917" t="s">
        <v>69</v>
      </c>
      <c r="D13917" t="s">
        <v>95</v>
      </c>
      <c r="E13917" t="s">
        <v>60</v>
      </c>
      <c r="F13917" t="s">
        <v>73</v>
      </c>
      <c r="G13917" t="s">
        <v>95</v>
      </c>
      <c r="H13917" t="s">
        <v>131</v>
      </c>
      <c r="I13917" t="s">
        <v>64</v>
      </c>
      <c r="J13917">
        <v>1990</v>
      </c>
      <c r="K13917" t="s">
        <v>15</v>
      </c>
      <c r="L13917">
        <v>70</v>
      </c>
      <c r="M13917">
        <v>79</v>
      </c>
    </row>
    <row r="13918" spans="1:13" x14ac:dyDescent="0.3">
      <c r="A13918" t="s">
        <v>48</v>
      </c>
      <c r="B13918" t="s">
        <v>48</v>
      </c>
      <c r="C13918" t="s">
        <v>69</v>
      </c>
      <c r="D13918" t="s">
        <v>95</v>
      </c>
      <c r="E13918" t="s">
        <v>60</v>
      </c>
      <c r="F13918" t="s">
        <v>73</v>
      </c>
      <c r="G13918" t="s">
        <v>95</v>
      </c>
      <c r="H13918" t="s">
        <v>131</v>
      </c>
      <c r="I13918" t="s">
        <v>68</v>
      </c>
      <c r="J13918">
        <v>1990</v>
      </c>
      <c r="K13918" t="s">
        <v>14</v>
      </c>
      <c r="L13918">
        <v>14481</v>
      </c>
      <c r="M13918">
        <v>4310</v>
      </c>
    </row>
    <row r="13919" spans="1:13" x14ac:dyDescent="0.3">
      <c r="A13919" t="s">
        <v>48</v>
      </c>
      <c r="B13919" t="s">
        <v>48</v>
      </c>
      <c r="C13919" t="s">
        <v>69</v>
      </c>
      <c r="D13919" t="s">
        <v>95</v>
      </c>
      <c r="E13919" t="s">
        <v>60</v>
      </c>
      <c r="F13919" t="s">
        <v>73</v>
      </c>
      <c r="G13919" t="s">
        <v>95</v>
      </c>
      <c r="H13919" t="s">
        <v>131</v>
      </c>
      <c r="I13919" t="s">
        <v>68</v>
      </c>
      <c r="J13919">
        <v>1990</v>
      </c>
      <c r="K13919" t="s">
        <v>13</v>
      </c>
      <c r="L13919">
        <v>19416</v>
      </c>
      <c r="M13919">
        <v>19416</v>
      </c>
    </row>
    <row r="13920" spans="1:13" x14ac:dyDescent="0.3">
      <c r="A13920" t="s">
        <v>48</v>
      </c>
      <c r="B13920" t="s">
        <v>48</v>
      </c>
      <c r="C13920" t="s">
        <v>69</v>
      </c>
      <c r="D13920" t="s">
        <v>95</v>
      </c>
      <c r="E13920" t="s">
        <v>60</v>
      </c>
      <c r="F13920" t="s">
        <v>73</v>
      </c>
      <c r="G13920" t="s">
        <v>95</v>
      </c>
      <c r="H13920" t="s">
        <v>131</v>
      </c>
      <c r="I13920" t="s">
        <v>68</v>
      </c>
      <c r="J13920">
        <v>1990</v>
      </c>
      <c r="K13920" t="s">
        <v>15</v>
      </c>
      <c r="L13920">
        <v>62</v>
      </c>
      <c r="M13920">
        <v>70</v>
      </c>
    </row>
    <row r="13921" spans="1:13" x14ac:dyDescent="0.3">
      <c r="A13921" t="s">
        <v>48</v>
      </c>
      <c r="B13921" t="s">
        <v>48</v>
      </c>
      <c r="C13921" t="s">
        <v>69</v>
      </c>
      <c r="D13921" t="s">
        <v>95</v>
      </c>
      <c r="E13921" t="s">
        <v>60</v>
      </c>
      <c r="F13921" t="s">
        <v>73</v>
      </c>
      <c r="G13921" t="s">
        <v>95</v>
      </c>
      <c r="H13921" t="s">
        <v>132</v>
      </c>
      <c r="I13921" t="s">
        <v>133</v>
      </c>
      <c r="J13921">
        <v>1990</v>
      </c>
      <c r="K13921" t="s">
        <v>14</v>
      </c>
      <c r="L13921">
        <v>18156</v>
      </c>
      <c r="M13921">
        <v>5404</v>
      </c>
    </row>
    <row r="13922" spans="1:13" x14ac:dyDescent="0.3">
      <c r="A13922" t="s">
        <v>48</v>
      </c>
      <c r="B13922" t="s">
        <v>48</v>
      </c>
      <c r="C13922" t="s">
        <v>69</v>
      </c>
      <c r="D13922" t="s">
        <v>95</v>
      </c>
      <c r="E13922" t="s">
        <v>60</v>
      </c>
      <c r="F13922" t="s">
        <v>73</v>
      </c>
      <c r="G13922" t="s">
        <v>95</v>
      </c>
      <c r="H13922" t="s">
        <v>132</v>
      </c>
      <c r="I13922" t="s">
        <v>133</v>
      </c>
      <c r="J13922">
        <v>1990</v>
      </c>
      <c r="K13922" t="s">
        <v>13</v>
      </c>
      <c r="L13922">
        <v>35122</v>
      </c>
      <c r="M13922">
        <v>35122</v>
      </c>
    </row>
    <row r="13923" spans="1:13" x14ac:dyDescent="0.3">
      <c r="A13923" t="s">
        <v>48</v>
      </c>
      <c r="B13923" t="s">
        <v>48</v>
      </c>
      <c r="C13923" t="s">
        <v>69</v>
      </c>
      <c r="D13923" t="s">
        <v>95</v>
      </c>
      <c r="E13923" t="s">
        <v>60</v>
      </c>
      <c r="F13923" t="s">
        <v>73</v>
      </c>
      <c r="G13923" t="s">
        <v>95</v>
      </c>
      <c r="H13923" t="s">
        <v>132</v>
      </c>
      <c r="I13923" t="s">
        <v>133</v>
      </c>
      <c r="J13923">
        <v>1990</v>
      </c>
      <c r="K13923" t="s">
        <v>15</v>
      </c>
      <c r="L13923">
        <v>100</v>
      </c>
      <c r="M13923">
        <v>113</v>
      </c>
    </row>
    <row r="13924" spans="1:13" x14ac:dyDescent="0.3">
      <c r="A13924" t="s">
        <v>48</v>
      </c>
      <c r="B13924" t="s">
        <v>48</v>
      </c>
      <c r="C13924" t="s">
        <v>69</v>
      </c>
      <c r="D13924" t="s">
        <v>95</v>
      </c>
      <c r="E13924" t="s">
        <v>60</v>
      </c>
      <c r="F13924" t="s">
        <v>73</v>
      </c>
      <c r="G13924" t="s">
        <v>95</v>
      </c>
      <c r="H13924" t="s">
        <v>134</v>
      </c>
      <c r="I13924" t="s">
        <v>135</v>
      </c>
      <c r="J13924">
        <v>1990</v>
      </c>
      <c r="K13924" t="s">
        <v>14</v>
      </c>
      <c r="L13924">
        <v>7255</v>
      </c>
      <c r="M13924">
        <v>2159</v>
      </c>
    </row>
    <row r="13925" spans="1:13" x14ac:dyDescent="0.3">
      <c r="A13925" t="s">
        <v>48</v>
      </c>
      <c r="B13925" t="s">
        <v>48</v>
      </c>
      <c r="C13925" t="s">
        <v>69</v>
      </c>
      <c r="D13925" t="s">
        <v>95</v>
      </c>
      <c r="E13925" t="s">
        <v>60</v>
      </c>
      <c r="F13925" t="s">
        <v>73</v>
      </c>
      <c r="G13925" t="s">
        <v>95</v>
      </c>
      <c r="H13925" t="s">
        <v>134</v>
      </c>
      <c r="I13925" t="s">
        <v>135</v>
      </c>
      <c r="J13925">
        <v>1990</v>
      </c>
      <c r="K13925" t="s">
        <v>13</v>
      </c>
      <c r="L13925">
        <v>8017</v>
      </c>
      <c r="M13925">
        <v>8017</v>
      </c>
    </row>
    <row r="13926" spans="1:13" x14ac:dyDescent="0.3">
      <c r="A13926" t="s">
        <v>48</v>
      </c>
      <c r="B13926" t="s">
        <v>48</v>
      </c>
      <c r="C13926" t="s">
        <v>69</v>
      </c>
      <c r="D13926" t="s">
        <v>95</v>
      </c>
      <c r="E13926" t="s">
        <v>60</v>
      </c>
      <c r="F13926" t="s">
        <v>73</v>
      </c>
      <c r="G13926" t="s">
        <v>95</v>
      </c>
      <c r="H13926" t="s">
        <v>134</v>
      </c>
      <c r="I13926" t="s">
        <v>135</v>
      </c>
      <c r="J13926">
        <v>1990</v>
      </c>
      <c r="K13926" t="s">
        <v>15</v>
      </c>
      <c r="L13926">
        <v>26</v>
      </c>
      <c r="M13926">
        <v>29</v>
      </c>
    </row>
    <row r="13927" spans="1:13" x14ac:dyDescent="0.3">
      <c r="A13927" t="s">
        <v>48</v>
      </c>
      <c r="B13927" t="s">
        <v>48</v>
      </c>
      <c r="C13927" t="s">
        <v>69</v>
      </c>
      <c r="D13927" t="s">
        <v>95</v>
      </c>
      <c r="E13927" t="s">
        <v>60</v>
      </c>
      <c r="F13927" t="s">
        <v>73</v>
      </c>
      <c r="G13927" t="s">
        <v>95</v>
      </c>
      <c r="H13927" t="s">
        <v>134</v>
      </c>
      <c r="I13927" t="s">
        <v>97</v>
      </c>
      <c r="J13927">
        <v>1990</v>
      </c>
      <c r="K13927" t="s">
        <v>14</v>
      </c>
      <c r="L13927">
        <v>715942</v>
      </c>
      <c r="M13927">
        <v>213078</v>
      </c>
    </row>
    <row r="13928" spans="1:13" x14ac:dyDescent="0.3">
      <c r="A13928" t="s">
        <v>48</v>
      </c>
      <c r="B13928" t="s">
        <v>48</v>
      </c>
      <c r="C13928" t="s">
        <v>69</v>
      </c>
      <c r="D13928" t="s">
        <v>95</v>
      </c>
      <c r="E13928" t="s">
        <v>60</v>
      </c>
      <c r="F13928" t="s">
        <v>73</v>
      </c>
      <c r="G13928" t="s">
        <v>95</v>
      </c>
      <c r="H13928" t="s">
        <v>134</v>
      </c>
      <c r="I13928" t="s">
        <v>97</v>
      </c>
      <c r="J13928">
        <v>1990</v>
      </c>
      <c r="K13928" t="s">
        <v>13</v>
      </c>
      <c r="L13928">
        <v>791147</v>
      </c>
      <c r="M13928">
        <v>791147</v>
      </c>
    </row>
    <row r="13929" spans="1:13" x14ac:dyDescent="0.3">
      <c r="A13929" t="s">
        <v>48</v>
      </c>
      <c r="B13929" t="s">
        <v>48</v>
      </c>
      <c r="C13929" t="s">
        <v>69</v>
      </c>
      <c r="D13929" t="s">
        <v>95</v>
      </c>
      <c r="E13929" t="s">
        <v>60</v>
      </c>
      <c r="F13929" t="s">
        <v>73</v>
      </c>
      <c r="G13929" t="s">
        <v>95</v>
      </c>
      <c r="H13929" t="s">
        <v>134</v>
      </c>
      <c r="I13929" t="s">
        <v>97</v>
      </c>
      <c r="J13929">
        <v>1990</v>
      </c>
      <c r="K13929" t="s">
        <v>15</v>
      </c>
      <c r="L13929">
        <v>2523</v>
      </c>
      <c r="M13929">
        <v>2848</v>
      </c>
    </row>
    <row r="13930" spans="1:13" x14ac:dyDescent="0.3">
      <c r="A13930" t="s">
        <v>48</v>
      </c>
      <c r="B13930" t="s">
        <v>48</v>
      </c>
      <c r="C13930" t="s">
        <v>69</v>
      </c>
      <c r="D13930" t="s">
        <v>95</v>
      </c>
      <c r="E13930" t="s">
        <v>60</v>
      </c>
      <c r="F13930" t="s">
        <v>73</v>
      </c>
      <c r="G13930" t="s">
        <v>95</v>
      </c>
      <c r="H13930" t="s">
        <v>136</v>
      </c>
      <c r="I13930" t="s">
        <v>133</v>
      </c>
      <c r="J13930">
        <v>1990</v>
      </c>
      <c r="K13930" t="s">
        <v>14</v>
      </c>
      <c r="L13930">
        <v>28202</v>
      </c>
      <c r="M13930">
        <v>8393</v>
      </c>
    </row>
    <row r="13931" spans="1:13" x14ac:dyDescent="0.3">
      <c r="A13931" t="s">
        <v>48</v>
      </c>
      <c r="B13931" t="s">
        <v>48</v>
      </c>
      <c r="C13931" t="s">
        <v>69</v>
      </c>
      <c r="D13931" t="s">
        <v>95</v>
      </c>
      <c r="E13931" t="s">
        <v>60</v>
      </c>
      <c r="F13931" t="s">
        <v>73</v>
      </c>
      <c r="G13931" t="s">
        <v>95</v>
      </c>
      <c r="H13931" t="s">
        <v>136</v>
      </c>
      <c r="I13931" t="s">
        <v>133</v>
      </c>
      <c r="J13931">
        <v>1990</v>
      </c>
      <c r="K13931" t="s">
        <v>13</v>
      </c>
      <c r="L13931">
        <v>54555</v>
      </c>
      <c r="M13931">
        <v>54555</v>
      </c>
    </row>
    <row r="13932" spans="1:13" x14ac:dyDescent="0.3">
      <c r="A13932" t="s">
        <v>48</v>
      </c>
      <c r="B13932" t="s">
        <v>48</v>
      </c>
      <c r="C13932" t="s">
        <v>69</v>
      </c>
      <c r="D13932" t="s">
        <v>95</v>
      </c>
      <c r="E13932" t="s">
        <v>60</v>
      </c>
      <c r="F13932" t="s">
        <v>73</v>
      </c>
      <c r="G13932" t="s">
        <v>95</v>
      </c>
      <c r="H13932" t="s">
        <v>136</v>
      </c>
      <c r="I13932" t="s">
        <v>133</v>
      </c>
      <c r="J13932">
        <v>1990</v>
      </c>
      <c r="K13932" t="s">
        <v>15</v>
      </c>
      <c r="L13932">
        <v>155</v>
      </c>
      <c r="M13932">
        <v>175</v>
      </c>
    </row>
    <row r="13933" spans="1:13" x14ac:dyDescent="0.3">
      <c r="A13933" t="s">
        <v>48</v>
      </c>
      <c r="B13933" t="s">
        <v>48</v>
      </c>
      <c r="C13933" t="s">
        <v>69</v>
      </c>
      <c r="D13933" t="s">
        <v>95</v>
      </c>
      <c r="E13933" t="s">
        <v>60</v>
      </c>
      <c r="F13933" t="s">
        <v>73</v>
      </c>
      <c r="G13933" t="s">
        <v>95</v>
      </c>
      <c r="H13933" t="s">
        <v>137</v>
      </c>
      <c r="I13933" t="s">
        <v>133</v>
      </c>
      <c r="J13933">
        <v>1990</v>
      </c>
      <c r="K13933" t="s">
        <v>14</v>
      </c>
      <c r="L13933">
        <v>18142</v>
      </c>
      <c r="M13933">
        <v>5399</v>
      </c>
    </row>
    <row r="13934" spans="1:13" x14ac:dyDescent="0.3">
      <c r="A13934" t="s">
        <v>48</v>
      </c>
      <c r="B13934" t="s">
        <v>48</v>
      </c>
      <c r="C13934" t="s">
        <v>69</v>
      </c>
      <c r="D13934" t="s">
        <v>95</v>
      </c>
      <c r="E13934" t="s">
        <v>60</v>
      </c>
      <c r="F13934" t="s">
        <v>73</v>
      </c>
      <c r="G13934" t="s">
        <v>95</v>
      </c>
      <c r="H13934" t="s">
        <v>137</v>
      </c>
      <c r="I13934" t="s">
        <v>133</v>
      </c>
      <c r="J13934">
        <v>1990</v>
      </c>
      <c r="K13934" t="s">
        <v>13</v>
      </c>
      <c r="L13934">
        <v>35094</v>
      </c>
      <c r="M13934">
        <v>35094</v>
      </c>
    </row>
    <row r="13935" spans="1:13" x14ac:dyDescent="0.3">
      <c r="A13935" t="s">
        <v>48</v>
      </c>
      <c r="B13935" t="s">
        <v>48</v>
      </c>
      <c r="C13935" t="s">
        <v>69</v>
      </c>
      <c r="D13935" t="s">
        <v>95</v>
      </c>
      <c r="E13935" t="s">
        <v>60</v>
      </c>
      <c r="F13935" t="s">
        <v>73</v>
      </c>
      <c r="G13935" t="s">
        <v>95</v>
      </c>
      <c r="H13935" t="s">
        <v>137</v>
      </c>
      <c r="I13935" t="s">
        <v>133</v>
      </c>
      <c r="J13935">
        <v>1990</v>
      </c>
      <c r="K13935" t="s">
        <v>15</v>
      </c>
      <c r="L13935">
        <v>100</v>
      </c>
      <c r="M13935">
        <v>113</v>
      </c>
    </row>
    <row r="13936" spans="1:13" x14ac:dyDescent="0.3">
      <c r="A13936" t="s">
        <v>48</v>
      </c>
      <c r="B13936" t="s">
        <v>48</v>
      </c>
      <c r="C13936" t="s">
        <v>69</v>
      </c>
      <c r="D13936" t="s">
        <v>95</v>
      </c>
      <c r="E13936" t="s">
        <v>60</v>
      </c>
      <c r="F13936" t="s">
        <v>73</v>
      </c>
      <c r="G13936" t="s">
        <v>95</v>
      </c>
      <c r="H13936" t="s">
        <v>138</v>
      </c>
      <c r="I13936" t="s">
        <v>133</v>
      </c>
      <c r="J13936">
        <v>1990</v>
      </c>
      <c r="K13936" t="s">
        <v>14</v>
      </c>
      <c r="L13936">
        <v>146805</v>
      </c>
      <c r="M13936">
        <v>43692</v>
      </c>
    </row>
    <row r="13937" spans="1:13" x14ac:dyDescent="0.3">
      <c r="A13937" t="s">
        <v>48</v>
      </c>
      <c r="B13937" t="s">
        <v>48</v>
      </c>
      <c r="C13937" t="s">
        <v>69</v>
      </c>
      <c r="D13937" t="s">
        <v>95</v>
      </c>
      <c r="E13937" t="s">
        <v>60</v>
      </c>
      <c r="F13937" t="s">
        <v>73</v>
      </c>
      <c r="G13937" t="s">
        <v>95</v>
      </c>
      <c r="H13937" t="s">
        <v>138</v>
      </c>
      <c r="I13937" t="s">
        <v>133</v>
      </c>
      <c r="J13937">
        <v>1990</v>
      </c>
      <c r="K13937" t="s">
        <v>13</v>
      </c>
      <c r="L13937">
        <v>283986</v>
      </c>
      <c r="M13937">
        <v>283986</v>
      </c>
    </row>
    <row r="13938" spans="1:13" x14ac:dyDescent="0.3">
      <c r="A13938" t="s">
        <v>48</v>
      </c>
      <c r="B13938" t="s">
        <v>48</v>
      </c>
      <c r="C13938" t="s">
        <v>69</v>
      </c>
      <c r="D13938" t="s">
        <v>95</v>
      </c>
      <c r="E13938" t="s">
        <v>60</v>
      </c>
      <c r="F13938" t="s">
        <v>73</v>
      </c>
      <c r="G13938" t="s">
        <v>95</v>
      </c>
      <c r="H13938" t="s">
        <v>138</v>
      </c>
      <c r="I13938" t="s">
        <v>133</v>
      </c>
      <c r="J13938">
        <v>1990</v>
      </c>
      <c r="K13938" t="s">
        <v>15</v>
      </c>
      <c r="L13938">
        <v>807</v>
      </c>
      <c r="M13938">
        <v>910</v>
      </c>
    </row>
    <row r="13939" spans="1:13" x14ac:dyDescent="0.3">
      <c r="A13939" t="s">
        <v>48</v>
      </c>
      <c r="B13939" t="s">
        <v>48</v>
      </c>
      <c r="C13939" t="s">
        <v>69</v>
      </c>
      <c r="D13939" t="s">
        <v>95</v>
      </c>
      <c r="E13939" t="s">
        <v>60</v>
      </c>
      <c r="F13939" t="s">
        <v>73</v>
      </c>
      <c r="G13939" t="s">
        <v>95</v>
      </c>
      <c r="H13939" t="s">
        <v>139</v>
      </c>
      <c r="I13939" t="s">
        <v>133</v>
      </c>
      <c r="J13939">
        <v>1990</v>
      </c>
      <c r="K13939" t="s">
        <v>14</v>
      </c>
      <c r="L13939">
        <v>64699</v>
      </c>
      <c r="M13939">
        <v>19256</v>
      </c>
    </row>
    <row r="13940" spans="1:13" x14ac:dyDescent="0.3">
      <c r="A13940" t="s">
        <v>48</v>
      </c>
      <c r="B13940" t="s">
        <v>48</v>
      </c>
      <c r="C13940" t="s">
        <v>69</v>
      </c>
      <c r="D13940" t="s">
        <v>95</v>
      </c>
      <c r="E13940" t="s">
        <v>60</v>
      </c>
      <c r="F13940" t="s">
        <v>73</v>
      </c>
      <c r="G13940" t="s">
        <v>95</v>
      </c>
      <c r="H13940" t="s">
        <v>139</v>
      </c>
      <c r="I13940" t="s">
        <v>133</v>
      </c>
      <c r="J13940">
        <v>1990</v>
      </c>
      <c r="K13940" t="s">
        <v>13</v>
      </c>
      <c r="L13940">
        <v>125157</v>
      </c>
      <c r="M13940">
        <v>125157</v>
      </c>
    </row>
    <row r="13941" spans="1:13" x14ac:dyDescent="0.3">
      <c r="A13941" t="s">
        <v>48</v>
      </c>
      <c r="B13941" t="s">
        <v>48</v>
      </c>
      <c r="C13941" t="s">
        <v>69</v>
      </c>
      <c r="D13941" t="s">
        <v>95</v>
      </c>
      <c r="E13941" t="s">
        <v>60</v>
      </c>
      <c r="F13941" t="s">
        <v>73</v>
      </c>
      <c r="G13941" t="s">
        <v>95</v>
      </c>
      <c r="H13941" t="s">
        <v>139</v>
      </c>
      <c r="I13941" t="s">
        <v>133</v>
      </c>
      <c r="J13941">
        <v>1990</v>
      </c>
      <c r="K13941" t="s">
        <v>15</v>
      </c>
      <c r="L13941">
        <v>355</v>
      </c>
      <c r="M13941">
        <v>401</v>
      </c>
    </row>
    <row r="13942" spans="1:13" x14ac:dyDescent="0.3">
      <c r="A13942" t="s">
        <v>48</v>
      </c>
      <c r="B13942" t="s">
        <v>48</v>
      </c>
      <c r="C13942" t="s">
        <v>69</v>
      </c>
      <c r="D13942" t="s">
        <v>95</v>
      </c>
      <c r="E13942" t="s">
        <v>60</v>
      </c>
      <c r="F13942" t="s">
        <v>73</v>
      </c>
      <c r="G13942" t="s">
        <v>95</v>
      </c>
      <c r="H13942" t="s">
        <v>140</v>
      </c>
      <c r="I13942" t="s">
        <v>133</v>
      </c>
      <c r="J13942">
        <v>1990</v>
      </c>
      <c r="K13942" t="s">
        <v>14</v>
      </c>
      <c r="L13942">
        <v>26373</v>
      </c>
      <c r="M13942">
        <v>7849</v>
      </c>
    </row>
    <row r="13943" spans="1:13" x14ac:dyDescent="0.3">
      <c r="A13943" t="s">
        <v>48</v>
      </c>
      <c r="B13943" t="s">
        <v>48</v>
      </c>
      <c r="C13943" t="s">
        <v>69</v>
      </c>
      <c r="D13943" t="s">
        <v>95</v>
      </c>
      <c r="E13943" t="s">
        <v>60</v>
      </c>
      <c r="F13943" t="s">
        <v>73</v>
      </c>
      <c r="G13943" t="s">
        <v>95</v>
      </c>
      <c r="H13943" t="s">
        <v>140</v>
      </c>
      <c r="I13943" t="s">
        <v>133</v>
      </c>
      <c r="J13943">
        <v>1990</v>
      </c>
      <c r="K13943" t="s">
        <v>13</v>
      </c>
      <c r="L13943">
        <v>51016</v>
      </c>
      <c r="M13943">
        <v>51016</v>
      </c>
    </row>
    <row r="13944" spans="1:13" x14ac:dyDescent="0.3">
      <c r="A13944" t="s">
        <v>48</v>
      </c>
      <c r="B13944" t="s">
        <v>48</v>
      </c>
      <c r="C13944" t="s">
        <v>69</v>
      </c>
      <c r="D13944" t="s">
        <v>95</v>
      </c>
      <c r="E13944" t="s">
        <v>60</v>
      </c>
      <c r="F13944" t="s">
        <v>73</v>
      </c>
      <c r="G13944" t="s">
        <v>95</v>
      </c>
      <c r="H13944" t="s">
        <v>140</v>
      </c>
      <c r="I13944" t="s">
        <v>133</v>
      </c>
      <c r="J13944">
        <v>1990</v>
      </c>
      <c r="K13944" t="s">
        <v>15</v>
      </c>
      <c r="L13944">
        <v>145</v>
      </c>
      <c r="M13944">
        <v>164</v>
      </c>
    </row>
    <row r="13945" spans="1:13" x14ac:dyDescent="0.3">
      <c r="A13945" t="s">
        <v>48</v>
      </c>
      <c r="B13945" t="s">
        <v>48</v>
      </c>
      <c r="C13945" t="s">
        <v>69</v>
      </c>
      <c r="D13945" t="s">
        <v>95</v>
      </c>
      <c r="E13945" t="s">
        <v>60</v>
      </c>
      <c r="F13945" t="s">
        <v>73</v>
      </c>
      <c r="G13945" t="s">
        <v>95</v>
      </c>
      <c r="H13945" t="s">
        <v>141</v>
      </c>
      <c r="I13945" t="s">
        <v>64</v>
      </c>
      <c r="J13945">
        <v>1990</v>
      </c>
      <c r="K13945" t="s">
        <v>14</v>
      </c>
      <c r="L13945">
        <v>63289</v>
      </c>
      <c r="M13945">
        <v>18836</v>
      </c>
    </row>
    <row r="13946" spans="1:13" x14ac:dyDescent="0.3">
      <c r="A13946" t="s">
        <v>48</v>
      </c>
      <c r="B13946" t="s">
        <v>48</v>
      </c>
      <c r="C13946" t="s">
        <v>69</v>
      </c>
      <c r="D13946" t="s">
        <v>95</v>
      </c>
      <c r="E13946" t="s">
        <v>60</v>
      </c>
      <c r="F13946" t="s">
        <v>73</v>
      </c>
      <c r="G13946" t="s">
        <v>95</v>
      </c>
      <c r="H13946" t="s">
        <v>141</v>
      </c>
      <c r="I13946" t="s">
        <v>64</v>
      </c>
      <c r="J13946">
        <v>1990</v>
      </c>
      <c r="K13946" t="s">
        <v>13</v>
      </c>
      <c r="L13946">
        <v>101106</v>
      </c>
      <c r="M13946">
        <v>101106</v>
      </c>
    </row>
    <row r="13947" spans="1:13" x14ac:dyDescent="0.3">
      <c r="A13947" t="s">
        <v>48</v>
      </c>
      <c r="B13947" t="s">
        <v>48</v>
      </c>
      <c r="C13947" t="s">
        <v>69</v>
      </c>
      <c r="D13947" t="s">
        <v>95</v>
      </c>
      <c r="E13947" t="s">
        <v>60</v>
      </c>
      <c r="F13947" t="s">
        <v>73</v>
      </c>
      <c r="G13947" t="s">
        <v>95</v>
      </c>
      <c r="H13947" t="s">
        <v>141</v>
      </c>
      <c r="I13947" t="s">
        <v>64</v>
      </c>
      <c r="J13947">
        <v>1990</v>
      </c>
      <c r="K13947" t="s">
        <v>15</v>
      </c>
      <c r="L13947">
        <v>293</v>
      </c>
      <c r="M13947">
        <v>331</v>
      </c>
    </row>
    <row r="13948" spans="1:13" x14ac:dyDescent="0.3">
      <c r="A13948" t="s">
        <v>48</v>
      </c>
      <c r="B13948" t="s">
        <v>48</v>
      </c>
      <c r="C13948" t="s">
        <v>69</v>
      </c>
      <c r="D13948" t="s">
        <v>95</v>
      </c>
      <c r="E13948" t="s">
        <v>60</v>
      </c>
      <c r="F13948" t="s">
        <v>73</v>
      </c>
      <c r="G13948" t="s">
        <v>95</v>
      </c>
      <c r="H13948" t="s">
        <v>143</v>
      </c>
      <c r="I13948" t="s">
        <v>133</v>
      </c>
      <c r="J13948">
        <v>1990</v>
      </c>
      <c r="K13948" t="s">
        <v>14</v>
      </c>
      <c r="L13948">
        <v>41239</v>
      </c>
      <c r="M13948">
        <v>12274</v>
      </c>
    </row>
    <row r="13949" spans="1:13" x14ac:dyDescent="0.3">
      <c r="A13949" t="s">
        <v>48</v>
      </c>
      <c r="B13949" t="s">
        <v>48</v>
      </c>
      <c r="C13949" t="s">
        <v>69</v>
      </c>
      <c r="D13949" t="s">
        <v>95</v>
      </c>
      <c r="E13949" t="s">
        <v>60</v>
      </c>
      <c r="F13949" t="s">
        <v>73</v>
      </c>
      <c r="G13949" t="s">
        <v>95</v>
      </c>
      <c r="H13949" t="s">
        <v>143</v>
      </c>
      <c r="I13949" t="s">
        <v>133</v>
      </c>
      <c r="J13949">
        <v>1990</v>
      </c>
      <c r="K13949" t="s">
        <v>13</v>
      </c>
      <c r="L13949">
        <v>79775</v>
      </c>
      <c r="M13949">
        <v>79775</v>
      </c>
    </row>
    <row r="13950" spans="1:13" x14ac:dyDescent="0.3">
      <c r="A13950" t="s">
        <v>48</v>
      </c>
      <c r="B13950" t="s">
        <v>48</v>
      </c>
      <c r="C13950" t="s">
        <v>69</v>
      </c>
      <c r="D13950" t="s">
        <v>95</v>
      </c>
      <c r="E13950" t="s">
        <v>60</v>
      </c>
      <c r="F13950" t="s">
        <v>73</v>
      </c>
      <c r="G13950" t="s">
        <v>95</v>
      </c>
      <c r="H13950" t="s">
        <v>143</v>
      </c>
      <c r="I13950" t="s">
        <v>133</v>
      </c>
      <c r="J13950">
        <v>1990</v>
      </c>
      <c r="K13950" t="s">
        <v>15</v>
      </c>
      <c r="L13950">
        <v>227</v>
      </c>
      <c r="M13950">
        <v>256</v>
      </c>
    </row>
    <row r="13951" spans="1:13" x14ac:dyDescent="0.3">
      <c r="A13951" t="s">
        <v>48</v>
      </c>
      <c r="B13951" t="s">
        <v>48</v>
      </c>
      <c r="C13951" t="s">
        <v>69</v>
      </c>
      <c r="D13951" t="s">
        <v>95</v>
      </c>
      <c r="E13951" t="s">
        <v>60</v>
      </c>
      <c r="F13951" t="s">
        <v>73</v>
      </c>
      <c r="G13951" t="s">
        <v>95</v>
      </c>
      <c r="H13951" t="s">
        <v>144</v>
      </c>
      <c r="I13951" t="s">
        <v>64</v>
      </c>
      <c r="J13951">
        <v>1990</v>
      </c>
      <c r="K13951" t="s">
        <v>14</v>
      </c>
      <c r="L13951">
        <v>16376</v>
      </c>
      <c r="M13951">
        <v>4874</v>
      </c>
    </row>
    <row r="13952" spans="1:13" x14ac:dyDescent="0.3">
      <c r="A13952" t="s">
        <v>48</v>
      </c>
      <c r="B13952" t="s">
        <v>48</v>
      </c>
      <c r="C13952" t="s">
        <v>69</v>
      </c>
      <c r="D13952" t="s">
        <v>95</v>
      </c>
      <c r="E13952" t="s">
        <v>60</v>
      </c>
      <c r="F13952" t="s">
        <v>73</v>
      </c>
      <c r="G13952" t="s">
        <v>95</v>
      </c>
      <c r="H13952" t="s">
        <v>144</v>
      </c>
      <c r="I13952" t="s">
        <v>64</v>
      </c>
      <c r="J13952">
        <v>1990</v>
      </c>
      <c r="K13952" t="s">
        <v>13</v>
      </c>
      <c r="L13952">
        <v>26160</v>
      </c>
      <c r="M13952">
        <v>26160</v>
      </c>
    </row>
    <row r="13953" spans="1:13" x14ac:dyDescent="0.3">
      <c r="A13953" t="s">
        <v>48</v>
      </c>
      <c r="B13953" t="s">
        <v>48</v>
      </c>
      <c r="C13953" t="s">
        <v>69</v>
      </c>
      <c r="D13953" t="s">
        <v>95</v>
      </c>
      <c r="E13953" t="s">
        <v>60</v>
      </c>
      <c r="F13953" t="s">
        <v>73</v>
      </c>
      <c r="G13953" t="s">
        <v>95</v>
      </c>
      <c r="H13953" t="s">
        <v>144</v>
      </c>
      <c r="I13953" t="s">
        <v>64</v>
      </c>
      <c r="J13953">
        <v>1990</v>
      </c>
      <c r="K13953" t="s">
        <v>15</v>
      </c>
      <c r="L13953">
        <v>76</v>
      </c>
      <c r="M13953">
        <v>86</v>
      </c>
    </row>
    <row r="13954" spans="1:13" x14ac:dyDescent="0.3">
      <c r="A13954" t="s">
        <v>48</v>
      </c>
      <c r="B13954" t="s">
        <v>48</v>
      </c>
      <c r="C13954" t="s">
        <v>69</v>
      </c>
      <c r="D13954" t="s">
        <v>95</v>
      </c>
      <c r="E13954" t="s">
        <v>60</v>
      </c>
      <c r="F13954" t="s">
        <v>73</v>
      </c>
      <c r="G13954" t="s">
        <v>95</v>
      </c>
      <c r="H13954" t="s">
        <v>145</v>
      </c>
      <c r="I13954" t="s">
        <v>133</v>
      </c>
      <c r="J13954">
        <v>1990</v>
      </c>
      <c r="K13954" t="s">
        <v>14</v>
      </c>
      <c r="L13954">
        <v>64391</v>
      </c>
      <c r="M13954">
        <v>19164</v>
      </c>
    </row>
    <row r="13955" spans="1:13" x14ac:dyDescent="0.3">
      <c r="A13955" t="s">
        <v>48</v>
      </c>
      <c r="B13955" t="s">
        <v>48</v>
      </c>
      <c r="C13955" t="s">
        <v>69</v>
      </c>
      <c r="D13955" t="s">
        <v>95</v>
      </c>
      <c r="E13955" t="s">
        <v>60</v>
      </c>
      <c r="F13955" t="s">
        <v>73</v>
      </c>
      <c r="G13955" t="s">
        <v>95</v>
      </c>
      <c r="H13955" t="s">
        <v>145</v>
      </c>
      <c r="I13955" t="s">
        <v>133</v>
      </c>
      <c r="J13955">
        <v>1990</v>
      </c>
      <c r="K13955" t="s">
        <v>13</v>
      </c>
      <c r="L13955">
        <v>124562</v>
      </c>
      <c r="M13955">
        <v>124562</v>
      </c>
    </row>
    <row r="13956" spans="1:13" x14ac:dyDescent="0.3">
      <c r="A13956" t="s">
        <v>48</v>
      </c>
      <c r="B13956" t="s">
        <v>48</v>
      </c>
      <c r="C13956" t="s">
        <v>69</v>
      </c>
      <c r="D13956" t="s">
        <v>95</v>
      </c>
      <c r="E13956" t="s">
        <v>60</v>
      </c>
      <c r="F13956" t="s">
        <v>73</v>
      </c>
      <c r="G13956" t="s">
        <v>95</v>
      </c>
      <c r="H13956" t="s">
        <v>145</v>
      </c>
      <c r="I13956" t="s">
        <v>133</v>
      </c>
      <c r="J13956">
        <v>1990</v>
      </c>
      <c r="K13956" t="s">
        <v>15</v>
      </c>
      <c r="L13956">
        <v>354</v>
      </c>
      <c r="M13956">
        <v>399</v>
      </c>
    </row>
    <row r="13957" spans="1:13" x14ac:dyDescent="0.3">
      <c r="A13957" t="s">
        <v>48</v>
      </c>
      <c r="B13957" t="s">
        <v>48</v>
      </c>
      <c r="C13957" t="s">
        <v>69</v>
      </c>
      <c r="D13957" t="s">
        <v>95</v>
      </c>
      <c r="E13957" t="s">
        <v>60</v>
      </c>
      <c r="F13957" t="s">
        <v>73</v>
      </c>
      <c r="G13957" t="s">
        <v>95</v>
      </c>
      <c r="H13957" t="s">
        <v>146</v>
      </c>
      <c r="I13957" t="s">
        <v>147</v>
      </c>
      <c r="J13957">
        <v>1990</v>
      </c>
      <c r="K13957" t="s">
        <v>14</v>
      </c>
      <c r="L13957">
        <v>74</v>
      </c>
      <c r="M13957">
        <v>22</v>
      </c>
    </row>
    <row r="13958" spans="1:13" x14ac:dyDescent="0.3">
      <c r="A13958" t="s">
        <v>48</v>
      </c>
      <c r="B13958" t="s">
        <v>48</v>
      </c>
      <c r="C13958" t="s">
        <v>69</v>
      </c>
      <c r="D13958" t="s">
        <v>95</v>
      </c>
      <c r="E13958" t="s">
        <v>60</v>
      </c>
      <c r="F13958" t="s">
        <v>73</v>
      </c>
      <c r="G13958" t="s">
        <v>95</v>
      </c>
      <c r="H13958" t="s">
        <v>146</v>
      </c>
      <c r="I13958" t="s">
        <v>147</v>
      </c>
      <c r="J13958">
        <v>1990</v>
      </c>
      <c r="K13958" t="s">
        <v>13</v>
      </c>
      <c r="L13958">
        <v>22</v>
      </c>
      <c r="M13958">
        <v>22</v>
      </c>
    </row>
    <row r="13959" spans="1:13" x14ac:dyDescent="0.3">
      <c r="A13959" t="s">
        <v>48</v>
      </c>
      <c r="B13959" t="s">
        <v>48</v>
      </c>
      <c r="C13959" t="s">
        <v>69</v>
      </c>
      <c r="D13959" t="s">
        <v>95</v>
      </c>
      <c r="E13959" t="s">
        <v>60</v>
      </c>
      <c r="F13959" t="s">
        <v>73</v>
      </c>
      <c r="G13959" t="s">
        <v>95</v>
      </c>
      <c r="H13959" t="s">
        <v>146</v>
      </c>
      <c r="I13959" t="s">
        <v>147</v>
      </c>
      <c r="J13959">
        <v>1990</v>
      </c>
      <c r="K13959" t="s">
        <v>15</v>
      </c>
      <c r="L13959">
        <v>0</v>
      </c>
      <c r="M13959">
        <v>0</v>
      </c>
    </row>
    <row r="13960" spans="1:13" x14ac:dyDescent="0.3">
      <c r="A13960" t="s">
        <v>48</v>
      </c>
      <c r="B13960" t="s">
        <v>48</v>
      </c>
      <c r="C13960" t="s">
        <v>69</v>
      </c>
      <c r="D13960" t="s">
        <v>95</v>
      </c>
      <c r="E13960" t="s">
        <v>60</v>
      </c>
      <c r="F13960" t="s">
        <v>73</v>
      </c>
      <c r="G13960" t="s">
        <v>95</v>
      </c>
      <c r="H13960" t="s">
        <v>146</v>
      </c>
      <c r="I13960" t="s">
        <v>142</v>
      </c>
      <c r="J13960">
        <v>1990</v>
      </c>
      <c r="K13960" t="s">
        <v>14</v>
      </c>
      <c r="L13960">
        <v>1200443</v>
      </c>
      <c r="M13960">
        <v>357275</v>
      </c>
    </row>
    <row r="13961" spans="1:13" x14ac:dyDescent="0.3">
      <c r="A13961" t="s">
        <v>48</v>
      </c>
      <c r="B13961" t="s">
        <v>48</v>
      </c>
      <c r="C13961" t="s">
        <v>69</v>
      </c>
      <c r="D13961" t="s">
        <v>95</v>
      </c>
      <c r="E13961" t="s">
        <v>60</v>
      </c>
      <c r="F13961" t="s">
        <v>73</v>
      </c>
      <c r="G13961" t="s">
        <v>95</v>
      </c>
      <c r="H13961" t="s">
        <v>146</v>
      </c>
      <c r="I13961" t="s">
        <v>142</v>
      </c>
      <c r="J13961">
        <v>1990</v>
      </c>
      <c r="K13961" t="s">
        <v>13</v>
      </c>
      <c r="L13961">
        <v>1917730</v>
      </c>
      <c r="M13961">
        <v>1917730</v>
      </c>
    </row>
    <row r="13962" spans="1:13" x14ac:dyDescent="0.3">
      <c r="A13962" t="s">
        <v>48</v>
      </c>
      <c r="B13962" t="s">
        <v>48</v>
      </c>
      <c r="C13962" t="s">
        <v>69</v>
      </c>
      <c r="D13962" t="s">
        <v>95</v>
      </c>
      <c r="E13962" t="s">
        <v>60</v>
      </c>
      <c r="F13962" t="s">
        <v>73</v>
      </c>
      <c r="G13962" t="s">
        <v>95</v>
      </c>
      <c r="H13962" t="s">
        <v>146</v>
      </c>
      <c r="I13962" t="s">
        <v>142</v>
      </c>
      <c r="J13962">
        <v>1990</v>
      </c>
      <c r="K13962" t="s">
        <v>15</v>
      </c>
      <c r="L13962">
        <v>5555</v>
      </c>
      <c r="M13962">
        <v>6271</v>
      </c>
    </row>
    <row r="13963" spans="1:13" x14ac:dyDescent="0.3">
      <c r="A13963" t="s">
        <v>48</v>
      </c>
      <c r="B13963" t="s">
        <v>48</v>
      </c>
      <c r="C13963" t="s">
        <v>69</v>
      </c>
      <c r="D13963" t="s">
        <v>95</v>
      </c>
      <c r="E13963" t="s">
        <v>60</v>
      </c>
      <c r="F13963" t="s">
        <v>73</v>
      </c>
      <c r="G13963" t="s">
        <v>95</v>
      </c>
      <c r="H13963" t="s">
        <v>146</v>
      </c>
      <c r="I13963" t="s">
        <v>133</v>
      </c>
      <c r="J13963">
        <v>1990</v>
      </c>
      <c r="K13963" t="s">
        <v>14</v>
      </c>
      <c r="L13963">
        <v>7325454</v>
      </c>
      <c r="M13963">
        <v>2180195</v>
      </c>
    </row>
    <row r="13964" spans="1:13" x14ac:dyDescent="0.3">
      <c r="A13964" t="s">
        <v>48</v>
      </c>
      <c r="B13964" t="s">
        <v>48</v>
      </c>
      <c r="C13964" t="s">
        <v>69</v>
      </c>
      <c r="D13964" t="s">
        <v>95</v>
      </c>
      <c r="E13964" t="s">
        <v>60</v>
      </c>
      <c r="F13964" t="s">
        <v>73</v>
      </c>
      <c r="G13964" t="s">
        <v>95</v>
      </c>
      <c r="H13964" t="s">
        <v>146</v>
      </c>
      <c r="I13964" t="s">
        <v>133</v>
      </c>
      <c r="J13964">
        <v>1990</v>
      </c>
      <c r="K13964" t="s">
        <v>13</v>
      </c>
      <c r="L13964">
        <v>14170704</v>
      </c>
      <c r="M13964">
        <v>14170704</v>
      </c>
    </row>
    <row r="13965" spans="1:13" x14ac:dyDescent="0.3">
      <c r="A13965" t="s">
        <v>48</v>
      </c>
      <c r="B13965" t="s">
        <v>48</v>
      </c>
      <c r="C13965" t="s">
        <v>69</v>
      </c>
      <c r="D13965" t="s">
        <v>95</v>
      </c>
      <c r="E13965" t="s">
        <v>60</v>
      </c>
      <c r="F13965" t="s">
        <v>73</v>
      </c>
      <c r="G13965" t="s">
        <v>95</v>
      </c>
      <c r="H13965" t="s">
        <v>146</v>
      </c>
      <c r="I13965" t="s">
        <v>133</v>
      </c>
      <c r="J13965">
        <v>1990</v>
      </c>
      <c r="K13965" t="s">
        <v>15</v>
      </c>
      <c r="L13965">
        <v>40246</v>
      </c>
      <c r="M13965">
        <v>45429</v>
      </c>
    </row>
    <row r="13966" spans="1:13" x14ac:dyDescent="0.3">
      <c r="A13966" t="s">
        <v>48</v>
      </c>
      <c r="B13966" t="s">
        <v>48</v>
      </c>
      <c r="C13966" t="s">
        <v>48</v>
      </c>
      <c r="D13966" t="s">
        <v>95</v>
      </c>
      <c r="E13966" t="s">
        <v>74</v>
      </c>
      <c r="F13966" t="s">
        <v>75</v>
      </c>
      <c r="G13966" t="s">
        <v>184</v>
      </c>
      <c r="H13966" t="s">
        <v>148</v>
      </c>
      <c r="I13966" t="s">
        <v>53</v>
      </c>
      <c r="J13966">
        <v>1990</v>
      </c>
      <c r="K13966" t="s">
        <v>77</v>
      </c>
      <c r="L13966">
        <v>0</v>
      </c>
      <c r="M13966">
        <v>0</v>
      </c>
    </row>
    <row r="13967" spans="1:13" x14ac:dyDescent="0.3">
      <c r="A13967" t="s">
        <v>48</v>
      </c>
      <c r="B13967" t="s">
        <v>48</v>
      </c>
      <c r="C13967" t="s">
        <v>48</v>
      </c>
      <c r="D13967" t="s">
        <v>95</v>
      </c>
      <c r="E13967" t="s">
        <v>74</v>
      </c>
      <c r="F13967" t="s">
        <v>75</v>
      </c>
      <c r="G13967" t="s">
        <v>184</v>
      </c>
      <c r="H13967" t="s">
        <v>149</v>
      </c>
      <c r="I13967" t="s">
        <v>53</v>
      </c>
      <c r="J13967">
        <v>1990</v>
      </c>
      <c r="K13967" t="s">
        <v>77</v>
      </c>
      <c r="L13967">
        <v>0</v>
      </c>
      <c r="M13967">
        <v>0</v>
      </c>
    </row>
    <row r="13968" spans="1:13" x14ac:dyDescent="0.3">
      <c r="A13968" t="s">
        <v>48</v>
      </c>
      <c r="B13968" t="s">
        <v>69</v>
      </c>
      <c r="C13968" t="s">
        <v>69</v>
      </c>
      <c r="D13968" t="s">
        <v>150</v>
      </c>
      <c r="E13968" t="s">
        <v>150</v>
      </c>
      <c r="F13968" t="s">
        <v>151</v>
      </c>
      <c r="G13968" t="s">
        <v>152</v>
      </c>
      <c r="H13968" t="s">
        <v>53</v>
      </c>
      <c r="I13968" t="s">
        <v>53</v>
      </c>
      <c r="J13968">
        <v>1990</v>
      </c>
      <c r="K13968" t="s">
        <v>207</v>
      </c>
      <c r="L13968">
        <v>49255</v>
      </c>
      <c r="M13968">
        <v>49255</v>
      </c>
    </row>
    <row r="13969" spans="1:13" x14ac:dyDescent="0.3">
      <c r="A13969" t="s">
        <v>48</v>
      </c>
      <c r="B13969" t="s">
        <v>48</v>
      </c>
      <c r="C13969" t="s">
        <v>48</v>
      </c>
      <c r="D13969" t="s">
        <v>150</v>
      </c>
      <c r="E13969" t="s">
        <v>150</v>
      </c>
      <c r="F13969" t="s">
        <v>151</v>
      </c>
      <c r="G13969" t="s">
        <v>152</v>
      </c>
      <c r="H13969" t="s">
        <v>53</v>
      </c>
      <c r="I13969" t="s">
        <v>53</v>
      </c>
      <c r="J13969">
        <v>1990</v>
      </c>
      <c r="K13969" t="s">
        <v>14</v>
      </c>
      <c r="L13969">
        <v>33201259</v>
      </c>
      <c r="M13969">
        <v>9881327</v>
      </c>
    </row>
    <row r="13970" spans="1:13" x14ac:dyDescent="0.3">
      <c r="A13970" t="s">
        <v>48</v>
      </c>
      <c r="B13970" t="s">
        <v>48</v>
      </c>
      <c r="C13970" t="s">
        <v>69</v>
      </c>
      <c r="D13970" t="s">
        <v>150</v>
      </c>
      <c r="E13970" t="s">
        <v>150</v>
      </c>
      <c r="F13970" t="s">
        <v>151</v>
      </c>
      <c r="G13970" t="s">
        <v>153</v>
      </c>
      <c r="H13970" t="s">
        <v>53</v>
      </c>
      <c r="I13970" t="s">
        <v>53</v>
      </c>
      <c r="J13970">
        <v>1990</v>
      </c>
      <c r="K13970" t="s">
        <v>14</v>
      </c>
      <c r="L13970">
        <v>782028</v>
      </c>
      <c r="M13970">
        <v>232746</v>
      </c>
    </row>
    <row r="13971" spans="1:13" x14ac:dyDescent="0.3">
      <c r="A13971" t="s">
        <v>48</v>
      </c>
      <c r="B13971" t="s">
        <v>69</v>
      </c>
      <c r="C13971" t="s">
        <v>69</v>
      </c>
      <c r="D13971" t="s">
        <v>150</v>
      </c>
      <c r="E13971" t="s">
        <v>150</v>
      </c>
      <c r="F13971" t="s">
        <v>154</v>
      </c>
      <c r="G13971" t="s">
        <v>155</v>
      </c>
      <c r="H13971" t="s">
        <v>53</v>
      </c>
      <c r="I13971" t="s">
        <v>53</v>
      </c>
      <c r="J13971">
        <v>1990</v>
      </c>
      <c r="K13971" t="s">
        <v>207</v>
      </c>
      <c r="L13971">
        <v>1378630</v>
      </c>
      <c r="M13971">
        <v>1378630</v>
      </c>
    </row>
    <row r="13972" spans="1:13" x14ac:dyDescent="0.3">
      <c r="A13972" t="s">
        <v>48</v>
      </c>
      <c r="B13972" t="s">
        <v>48</v>
      </c>
      <c r="C13972" t="s">
        <v>48</v>
      </c>
      <c r="D13972" t="s">
        <v>150</v>
      </c>
      <c r="E13972" t="s">
        <v>150</v>
      </c>
      <c r="F13972" t="s">
        <v>154</v>
      </c>
      <c r="G13972" t="s">
        <v>155</v>
      </c>
      <c r="H13972" t="s">
        <v>53</v>
      </c>
      <c r="I13972" t="s">
        <v>53</v>
      </c>
      <c r="J13972">
        <v>1990</v>
      </c>
      <c r="K13972" t="s">
        <v>14</v>
      </c>
      <c r="L13972">
        <v>102382</v>
      </c>
      <c r="M13972">
        <v>30471</v>
      </c>
    </row>
    <row r="13973" spans="1:13" x14ac:dyDescent="0.3">
      <c r="A13973" t="s">
        <v>48</v>
      </c>
      <c r="B13973" t="s">
        <v>48</v>
      </c>
      <c r="C13973" t="s">
        <v>48</v>
      </c>
      <c r="D13973" t="s">
        <v>150</v>
      </c>
      <c r="E13973" t="s">
        <v>150</v>
      </c>
      <c r="F13973" t="s">
        <v>154</v>
      </c>
      <c r="G13973" t="s">
        <v>155</v>
      </c>
      <c r="H13973" t="s">
        <v>53</v>
      </c>
      <c r="I13973" t="s">
        <v>53</v>
      </c>
      <c r="J13973">
        <v>1990</v>
      </c>
      <c r="K13973" t="s">
        <v>13</v>
      </c>
      <c r="L13973">
        <v>2078570</v>
      </c>
      <c r="M13973">
        <v>2078570</v>
      </c>
    </row>
    <row r="13974" spans="1:13" x14ac:dyDescent="0.3">
      <c r="A13974" t="s">
        <v>48</v>
      </c>
      <c r="B13974" t="s">
        <v>48</v>
      </c>
      <c r="C13974" t="s">
        <v>48</v>
      </c>
      <c r="D13974" t="s">
        <v>150</v>
      </c>
      <c r="E13974" t="s">
        <v>150</v>
      </c>
      <c r="F13974" t="s">
        <v>154</v>
      </c>
      <c r="G13974" t="s">
        <v>155</v>
      </c>
      <c r="H13974" t="s">
        <v>53</v>
      </c>
      <c r="I13974" t="s">
        <v>53</v>
      </c>
      <c r="J13974">
        <v>1990</v>
      </c>
      <c r="K13974" t="s">
        <v>15</v>
      </c>
      <c r="L13974">
        <v>42498</v>
      </c>
      <c r="M13974">
        <v>47972</v>
      </c>
    </row>
    <row r="13975" spans="1:13" x14ac:dyDescent="0.3">
      <c r="A13975" t="s">
        <v>48</v>
      </c>
      <c r="B13975" t="s">
        <v>69</v>
      </c>
      <c r="C13975" t="s">
        <v>69</v>
      </c>
      <c r="D13975" t="s">
        <v>150</v>
      </c>
      <c r="E13975" t="s">
        <v>150</v>
      </c>
      <c r="F13975" t="s">
        <v>154</v>
      </c>
      <c r="G13975" t="s">
        <v>156</v>
      </c>
      <c r="H13975" t="s">
        <v>53</v>
      </c>
      <c r="I13975" t="s">
        <v>53</v>
      </c>
      <c r="J13975">
        <v>1990</v>
      </c>
      <c r="K13975" t="s">
        <v>207</v>
      </c>
      <c r="L13975">
        <v>223369</v>
      </c>
      <c r="M13975">
        <v>223369</v>
      </c>
    </row>
    <row r="13976" spans="1:13" x14ac:dyDescent="0.3">
      <c r="A13976" t="s">
        <v>48</v>
      </c>
      <c r="B13976" t="s">
        <v>48</v>
      </c>
      <c r="C13976" t="s">
        <v>69</v>
      </c>
      <c r="D13976" t="s">
        <v>150</v>
      </c>
      <c r="E13976" t="s">
        <v>150</v>
      </c>
      <c r="F13976" t="s">
        <v>154</v>
      </c>
      <c r="G13976" t="s">
        <v>156</v>
      </c>
      <c r="H13976" t="s">
        <v>53</v>
      </c>
      <c r="I13976" t="s">
        <v>53</v>
      </c>
      <c r="J13976">
        <v>1990</v>
      </c>
      <c r="K13976" t="s">
        <v>14</v>
      </c>
      <c r="L13976">
        <v>11252</v>
      </c>
      <c r="M13976">
        <v>3349</v>
      </c>
    </row>
    <row r="13977" spans="1:13" x14ac:dyDescent="0.3">
      <c r="A13977" t="s">
        <v>48</v>
      </c>
      <c r="B13977" t="s">
        <v>48</v>
      </c>
      <c r="C13977" t="s">
        <v>69</v>
      </c>
      <c r="D13977" t="s">
        <v>150</v>
      </c>
      <c r="E13977" t="s">
        <v>150</v>
      </c>
      <c r="F13977" t="s">
        <v>154</v>
      </c>
      <c r="G13977" t="s">
        <v>156</v>
      </c>
      <c r="H13977" t="s">
        <v>53</v>
      </c>
      <c r="I13977" t="s">
        <v>53</v>
      </c>
      <c r="J13977">
        <v>1990</v>
      </c>
      <c r="K13977" t="s">
        <v>13</v>
      </c>
      <c r="L13977">
        <v>156594</v>
      </c>
      <c r="M13977">
        <v>156594</v>
      </c>
    </row>
    <row r="13978" spans="1:13" x14ac:dyDescent="0.3">
      <c r="A13978" t="s">
        <v>48</v>
      </c>
      <c r="B13978" t="s">
        <v>48</v>
      </c>
      <c r="C13978" t="s">
        <v>69</v>
      </c>
      <c r="D13978" t="s">
        <v>150</v>
      </c>
      <c r="E13978" t="s">
        <v>150</v>
      </c>
      <c r="F13978" t="s">
        <v>154</v>
      </c>
      <c r="G13978" t="s">
        <v>156</v>
      </c>
      <c r="H13978" t="s">
        <v>53</v>
      </c>
      <c r="I13978" t="s">
        <v>53</v>
      </c>
      <c r="J13978">
        <v>1990</v>
      </c>
      <c r="K13978" t="s">
        <v>15</v>
      </c>
      <c r="L13978">
        <v>4671</v>
      </c>
      <c r="M13978">
        <v>5272</v>
      </c>
    </row>
    <row r="13979" spans="1:13" x14ac:dyDescent="0.3">
      <c r="A13979" t="s">
        <v>48</v>
      </c>
      <c r="B13979" t="s">
        <v>48</v>
      </c>
      <c r="C13979" t="s">
        <v>48</v>
      </c>
      <c r="D13979" t="s">
        <v>150</v>
      </c>
      <c r="E13979" t="s">
        <v>150</v>
      </c>
      <c r="F13979" t="s">
        <v>157</v>
      </c>
      <c r="G13979" t="s">
        <v>158</v>
      </c>
      <c r="H13979" t="s">
        <v>53</v>
      </c>
      <c r="I13979" t="s">
        <v>53</v>
      </c>
      <c r="J13979">
        <v>1990</v>
      </c>
      <c r="K13979" t="s">
        <v>14</v>
      </c>
      <c r="L13979">
        <v>1215154</v>
      </c>
      <c r="M13979">
        <v>361653</v>
      </c>
    </row>
    <row r="13980" spans="1:13" x14ac:dyDescent="0.3">
      <c r="A13980" t="s">
        <v>48</v>
      </c>
      <c r="B13980" t="s">
        <v>48</v>
      </c>
      <c r="C13980" t="s">
        <v>48</v>
      </c>
      <c r="D13980" t="s">
        <v>150</v>
      </c>
      <c r="E13980" t="s">
        <v>150</v>
      </c>
      <c r="F13980" t="s">
        <v>157</v>
      </c>
      <c r="G13980" t="s">
        <v>158</v>
      </c>
      <c r="H13980" t="s">
        <v>53</v>
      </c>
      <c r="I13980" t="s">
        <v>53</v>
      </c>
      <c r="J13980">
        <v>1990</v>
      </c>
      <c r="K13980" t="s">
        <v>15</v>
      </c>
      <c r="L13980">
        <v>15490</v>
      </c>
      <c r="M13980">
        <v>17485</v>
      </c>
    </row>
    <row r="13981" spans="1:13" x14ac:dyDescent="0.3">
      <c r="A13981" t="s">
        <v>48</v>
      </c>
      <c r="B13981" t="s">
        <v>48</v>
      </c>
      <c r="C13981" t="s">
        <v>48</v>
      </c>
      <c r="D13981" t="s">
        <v>150</v>
      </c>
      <c r="E13981" t="s">
        <v>150</v>
      </c>
      <c r="F13981" t="s">
        <v>157</v>
      </c>
      <c r="G13981" t="s">
        <v>159</v>
      </c>
      <c r="H13981" t="s">
        <v>53</v>
      </c>
      <c r="I13981" t="s">
        <v>53</v>
      </c>
      <c r="J13981">
        <v>1990</v>
      </c>
      <c r="K13981" t="s">
        <v>14</v>
      </c>
      <c r="L13981">
        <v>1100373</v>
      </c>
      <c r="M13981">
        <v>327492</v>
      </c>
    </row>
    <row r="13982" spans="1:13" x14ac:dyDescent="0.3">
      <c r="A13982" t="s">
        <v>48</v>
      </c>
      <c r="B13982" t="s">
        <v>48</v>
      </c>
      <c r="C13982" t="s">
        <v>48</v>
      </c>
      <c r="D13982" t="s">
        <v>150</v>
      </c>
      <c r="E13982" t="s">
        <v>150</v>
      </c>
      <c r="F13982" t="s">
        <v>157</v>
      </c>
      <c r="G13982" t="s">
        <v>159</v>
      </c>
      <c r="H13982" t="s">
        <v>53</v>
      </c>
      <c r="I13982" t="s">
        <v>53</v>
      </c>
      <c r="J13982">
        <v>1990</v>
      </c>
      <c r="K13982" t="s">
        <v>15</v>
      </c>
      <c r="L13982">
        <v>451105</v>
      </c>
      <c r="M13982">
        <v>509202</v>
      </c>
    </row>
  </sheetData>
  <pageMargins left="0.7" right="0.7" top="0.75" bottom="0.75" header="0.3" footer="0.3"/>
  <pageSetup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5237B-AA3B-4C36-8FDE-12B9C1F59157}">
  <dimension ref="A1:C9"/>
  <sheetViews>
    <sheetView workbookViewId="0">
      <selection activeCell="B10" sqref="B10"/>
    </sheetView>
  </sheetViews>
  <sheetFormatPr defaultRowHeight="14.4" x14ac:dyDescent="0.3"/>
  <cols>
    <col min="1" max="1" width="14.77734375" bestFit="1" customWidth="1"/>
    <col min="2" max="2" width="60" bestFit="1" customWidth="1"/>
  </cols>
  <sheetData>
    <row r="1" spans="1:3" x14ac:dyDescent="0.3">
      <c r="A1" t="s">
        <v>219</v>
      </c>
    </row>
    <row r="3" spans="1:3" x14ac:dyDescent="0.3">
      <c r="A3" s="40" t="s">
        <v>210</v>
      </c>
      <c r="B3" s="40" t="s">
        <v>211</v>
      </c>
      <c r="C3" s="40" t="s">
        <v>212</v>
      </c>
    </row>
    <row r="4" spans="1:3" x14ac:dyDescent="0.3">
      <c r="A4" t="s">
        <v>213</v>
      </c>
      <c r="B4" t="s">
        <v>216</v>
      </c>
    </row>
    <row r="5" spans="1:3" x14ac:dyDescent="0.3">
      <c r="A5" t="s">
        <v>39</v>
      </c>
      <c r="B5" t="s">
        <v>171</v>
      </c>
    </row>
    <row r="6" spans="1:3" x14ac:dyDescent="0.3">
      <c r="A6" t="s">
        <v>214</v>
      </c>
      <c r="B6" t="s">
        <v>0</v>
      </c>
    </row>
    <row r="7" spans="1:3" x14ac:dyDescent="0.3">
      <c r="B7" t="s">
        <v>217</v>
      </c>
    </row>
    <row r="8" spans="1:3" x14ac:dyDescent="0.3">
      <c r="B8" t="s">
        <v>1</v>
      </c>
    </row>
    <row r="9" spans="1:3" x14ac:dyDescent="0.3">
      <c r="A9" t="s">
        <v>215</v>
      </c>
      <c r="B9" t="s">
        <v>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20</vt:i4>
      </vt:variant>
    </vt:vector>
  </HeadingPairs>
  <TitlesOfParts>
    <vt:vector size="28" baseType="lpstr">
      <vt:lpstr>Summary</vt:lpstr>
      <vt:lpstr>Economic Sector</vt:lpstr>
      <vt:lpstr>Sector Graph</vt:lpstr>
      <vt:lpstr>Mass</vt:lpstr>
      <vt:lpstr>Value of Carbon</vt:lpstr>
      <vt:lpstr>Projected Value</vt:lpstr>
      <vt:lpstr>Data</vt:lpstr>
      <vt:lpstr>Documentation</vt:lpstr>
      <vt:lpstr>Category</vt:lpstr>
      <vt:lpstr>CH420GWP</vt:lpstr>
      <vt:lpstr>CH4GWP100</vt:lpstr>
      <vt:lpstr>Conventional_Accounting</vt:lpstr>
      <vt:lpstr>Economic_Sector</vt:lpstr>
      <vt:lpstr>Gas</vt:lpstr>
      <vt:lpstr>Gross</vt:lpstr>
      <vt:lpstr>GrossYes</vt:lpstr>
      <vt:lpstr>MT_CO2e_AR4_100_yr</vt:lpstr>
      <vt:lpstr>MT_CO2e_AR5_20_yr</vt:lpstr>
      <vt:lpstr>N2O100GWP</vt:lpstr>
      <vt:lpstr>N2O20GWP</vt:lpstr>
      <vt:lpstr>Net</vt:lpstr>
      <vt:lpstr>Sector</vt:lpstr>
      <vt:lpstr>SF6GWP100</vt:lpstr>
      <vt:lpstr>SF6GWP20</vt:lpstr>
      <vt:lpstr>SubCategory_1</vt:lpstr>
      <vt:lpstr>SubCategory_2</vt:lpstr>
      <vt:lpstr>SubCategory_3</vt:lpstr>
      <vt:lpstr>Year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 Caiazza</dc:creator>
  <cp:lastModifiedBy>Roger Caiazza</cp:lastModifiedBy>
  <dcterms:created xsi:type="dcterms:W3CDTF">2023-01-04T16:06:48Z</dcterms:created>
  <dcterms:modified xsi:type="dcterms:W3CDTF">2023-02-08T23:55:59Z</dcterms:modified>
</cp:coreProperties>
</file>